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tudentsiusedu-my.sharepoint.com/personal/220302139_student_ius_edu_ba/Documents/IUS/BI/PROJECT/"/>
    </mc:Choice>
  </mc:AlternateContent>
  <xr:revisionPtr revIDLastSave="0" documentId="13_ncr:1_{1A7C3389-1C49-45C2-8832-5EE847259213}" xr6:coauthVersionLast="47" xr6:coauthVersionMax="47" xr10:uidLastSave="{00000000-0000-0000-0000-000000000000}"/>
  <bookViews>
    <workbookView xWindow="-120" yWindow="-120" windowWidth="29040" windowHeight="15720" tabRatio="671" activeTab="4" xr2:uid="{00000000-000D-0000-FFFF-FFFF00000000}"/>
  </bookViews>
  <sheets>
    <sheet name="final_matches" sheetId="2" r:id="rId1"/>
    <sheet name="Win average per team" sheetId="3" r:id="rId2"/>
    <sheet name="Average goals per team" sheetId="12" r:id="rId3"/>
    <sheet name="xga average" sheetId="6" r:id="rId4"/>
    <sheet name="Goals forxg difference per team" sheetId="11" r:id="rId5"/>
    <sheet name="Descriptive Stats" sheetId="5" r:id="rId6"/>
    <sheet name="Linear Regression" sheetId="14" r:id="rId7"/>
    <sheet name="Sheet1" sheetId="13" r:id="rId8"/>
  </sheets>
  <definedNames>
    <definedName name="ExternalData_1" localSheetId="0" hidden="1">final_matches!$A$1:$V$3801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2" l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6589B-048E-437C-A426-9EFC1D405D8B}" keepAlive="1" name="Query - final_matches" description="Connection to the 'final_matches' query in the workbook." type="5" refreshedVersion="7" background="1" saveData="1">
    <dbPr connection="Provider=Microsoft.Mashup.OleDb.1;Data Source=$Workbook$;Location=final_matches;Extended Properties=&quot;&quot;" command="SELECT * FROM [final_matches]"/>
  </connection>
</connections>
</file>

<file path=xl/sharedStrings.xml><?xml version="1.0" encoding="utf-8"?>
<sst xmlns="http://schemas.openxmlformats.org/spreadsheetml/2006/main" count="30629" uniqueCount="210">
  <si>
    <t>date</t>
  </si>
  <si>
    <t>time</t>
  </si>
  <si>
    <t>round</t>
  </si>
  <si>
    <t>venue</t>
  </si>
  <si>
    <t>result</t>
  </si>
  <si>
    <t>opponent</t>
  </si>
  <si>
    <t>xg</t>
  </si>
  <si>
    <t>xga</t>
  </si>
  <si>
    <t>formation</t>
  </si>
  <si>
    <t>referee</t>
  </si>
  <si>
    <t>team</t>
  </si>
  <si>
    <t>season</t>
  </si>
  <si>
    <t>Matchweek 1</t>
  </si>
  <si>
    <t>Away</t>
  </si>
  <si>
    <t>W</t>
  </si>
  <si>
    <t>Fulham</t>
  </si>
  <si>
    <t>3-4-3</t>
  </si>
  <si>
    <t>4-2-3-1</t>
  </si>
  <si>
    <t>Chris Kavanagh</t>
  </si>
  <si>
    <t>Arsenal</t>
  </si>
  <si>
    <t>Matchweek 2</t>
  </si>
  <si>
    <t>Home</t>
  </si>
  <si>
    <t>West Ham</t>
  </si>
  <si>
    <t>5-4-1</t>
  </si>
  <si>
    <t>Michael Oliver</t>
  </si>
  <si>
    <t>Matchweek 3</t>
  </si>
  <si>
    <t>L</t>
  </si>
  <si>
    <t>Liverpool</t>
  </si>
  <si>
    <t>4-3-3</t>
  </si>
  <si>
    <t>Craig Pawson</t>
  </si>
  <si>
    <t>Matchweek 4</t>
  </si>
  <si>
    <t>Sheffield Utd</t>
  </si>
  <si>
    <t>3-5-2</t>
  </si>
  <si>
    <t>Lee Mason</t>
  </si>
  <si>
    <t>Matchweek 5</t>
  </si>
  <si>
    <t>Manchester City</t>
  </si>
  <si>
    <t>3-1-4-2</t>
  </si>
  <si>
    <t>Matchweek 6</t>
  </si>
  <si>
    <t>Leicester City</t>
  </si>
  <si>
    <t>Matchweek 7</t>
  </si>
  <si>
    <t>Manchester Utd</t>
  </si>
  <si>
    <t>4-1-2-1-2</t>
  </si>
  <si>
    <t>Mike Dean</t>
  </si>
  <si>
    <t>Matchweek 8</t>
  </si>
  <si>
    <t>Aston Villa</t>
  </si>
  <si>
    <t>Martin Atkinson</t>
  </si>
  <si>
    <t>Matchweek 9</t>
  </si>
  <si>
    <t>D</t>
  </si>
  <si>
    <t>Leeds United</t>
  </si>
  <si>
    <t>4-1-4-1</t>
  </si>
  <si>
    <t>Anthony Taylor</t>
  </si>
  <si>
    <t>Matchweek 10</t>
  </si>
  <si>
    <t>Wolves</t>
  </si>
  <si>
    <t>Matchweek 11</t>
  </si>
  <si>
    <t>Tottenham</t>
  </si>
  <si>
    <t>Matchweek 12</t>
  </si>
  <si>
    <t>Burnley</t>
  </si>
  <si>
    <t>4-4-1-1</t>
  </si>
  <si>
    <t>Graham Scott</t>
  </si>
  <si>
    <t>Matchweek 13</t>
  </si>
  <si>
    <t>Southampton</t>
  </si>
  <si>
    <t>4-4-2</t>
  </si>
  <si>
    <t>Paul Tierney</t>
  </si>
  <si>
    <t>Matchweek 14</t>
  </si>
  <si>
    <t>Everton</t>
  </si>
  <si>
    <t>Andre Marriner</t>
  </si>
  <si>
    <t>Matchweek 15</t>
  </si>
  <si>
    <t>Chelsea</t>
  </si>
  <si>
    <t>Matchweek 16</t>
  </si>
  <si>
    <t>Brighton</t>
  </si>
  <si>
    <t>Matchweek 17</t>
  </si>
  <si>
    <t>West Brom</t>
  </si>
  <si>
    <t>Matchweek 18</t>
  </si>
  <si>
    <t>Crystal Palace</t>
  </si>
  <si>
    <t>Matchweek 19</t>
  </si>
  <si>
    <t>Newcastle Utd</t>
  </si>
  <si>
    <t>David Coote</t>
  </si>
  <si>
    <t>Matchweek 20</t>
  </si>
  <si>
    <t>Kevin Friend</t>
  </si>
  <si>
    <t>Matchweek 21</t>
  </si>
  <si>
    <t>Matchweek 22</t>
  </si>
  <si>
    <t>Matchweek 23</t>
  </si>
  <si>
    <t>Matchweek 24</t>
  </si>
  <si>
    <t>Stuart Attwell</t>
  </si>
  <si>
    <t>Matchweek 25</t>
  </si>
  <si>
    <t>Jonathan Moss</t>
  </si>
  <si>
    <t>Matchweek 26</t>
  </si>
  <si>
    <t>Matchweek 27</t>
  </si>
  <si>
    <t>Matchweek 28</t>
  </si>
  <si>
    <t>Matchweek 29</t>
  </si>
  <si>
    <t>Matchweek 30</t>
  </si>
  <si>
    <t>Matchweek 31</t>
  </si>
  <si>
    <t>Peter Bankes</t>
  </si>
  <si>
    <t>Matchweek 32</t>
  </si>
  <si>
    <t>Matchweek 33</t>
  </si>
  <si>
    <t>Matchweek 34</t>
  </si>
  <si>
    <t>5-3-2</t>
  </si>
  <si>
    <t>Matchweek 35</t>
  </si>
  <si>
    <t>Matchweek 36</t>
  </si>
  <si>
    <t>Matchweek 37</t>
  </si>
  <si>
    <t>Matchweek 38</t>
  </si>
  <si>
    <t>Brentford</t>
  </si>
  <si>
    <t>Norwich City</t>
  </si>
  <si>
    <t>3-4-1-2</t>
  </si>
  <si>
    <t>Watford</t>
  </si>
  <si>
    <t>Jarred Gillett</t>
  </si>
  <si>
    <t>4-3-2-1</t>
  </si>
  <si>
    <t>Andy Madley</t>
  </si>
  <si>
    <t>Darren England</t>
  </si>
  <si>
    <t>3-5-1-1</t>
  </si>
  <si>
    <t>Bournemouth</t>
  </si>
  <si>
    <t>Robert Jones</t>
  </si>
  <si>
    <t>Nott'ham Forest</t>
  </si>
  <si>
    <t>Simon Hooper</t>
  </si>
  <si>
    <t>4-5-1</t>
  </si>
  <si>
    <t>Michael Salisbury</t>
  </si>
  <si>
    <t>Tim Robinson</t>
  </si>
  <si>
    <t>Luton Town</t>
  </si>
  <si>
    <t>Samuel Barrott</t>
  </si>
  <si>
    <t>Joshua Smith</t>
  </si>
  <si>
    <t>John Brooks</t>
  </si>
  <si>
    <t>Tony Harrington</t>
  </si>
  <si>
    <t>Ipswich Town</t>
  </si>
  <si>
    <t>4-3-1-2</t>
  </si>
  <si>
    <t>Darren Bond</t>
  </si>
  <si>
    <t>4-1-3-2</t>
  </si>
  <si>
    <t>4-2-2-2</t>
  </si>
  <si>
    <t>3-2-4-1</t>
  </si>
  <si>
    <t>Thomas Bramall</t>
  </si>
  <si>
    <t>Lewis Smith</t>
  </si>
  <si>
    <t>Robert Madley</t>
  </si>
  <si>
    <t>Rebecca Welch</t>
  </si>
  <si>
    <t>Samuel Allison</t>
  </si>
  <si>
    <t>Matt Donohue</t>
  </si>
  <si>
    <t>Brighton And Hove Albion</t>
  </si>
  <si>
    <t>3-3-3-1</t>
  </si>
  <si>
    <t>Sunny Singh</t>
  </si>
  <si>
    <t>David Webb</t>
  </si>
  <si>
    <t>4-2-4-0</t>
  </si>
  <si>
    <t>Andrew Kitchen</t>
  </si>
  <si>
    <t>Manchester United</t>
  </si>
  <si>
    <t>Newcastle United</t>
  </si>
  <si>
    <t>Nottingham Forest</t>
  </si>
  <si>
    <t>Sheffield United</t>
  </si>
  <si>
    <t>Tottenham Hotspur</t>
  </si>
  <si>
    <t>West Bromwich Albion</t>
  </si>
  <si>
    <t>West Ham United</t>
  </si>
  <si>
    <t>Wolverhampton Wanderers</t>
  </si>
  <si>
    <t>goals_for</t>
  </si>
  <si>
    <t>goals_against</t>
  </si>
  <si>
    <t>possession</t>
  </si>
  <si>
    <t>opp_formation</t>
  </si>
  <si>
    <t>shots</t>
  </si>
  <si>
    <t>shots_on_target</t>
  </si>
  <si>
    <t>penalty_kick</t>
  </si>
  <si>
    <t>goal_difference</t>
  </si>
  <si>
    <t>venue_encoded</t>
  </si>
  <si>
    <t>result_encoded</t>
  </si>
  <si>
    <t>Win (1/0)</t>
  </si>
  <si>
    <t>Loss (1/0)</t>
  </si>
  <si>
    <t>Draw (1/0)</t>
  </si>
  <si>
    <t>Row Labels</t>
  </si>
  <si>
    <t>Grand Total</t>
  </si>
  <si>
    <t>Column Labels</t>
  </si>
  <si>
    <t>Average of Win (1/0)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</si>
  <si>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</si>
  <si>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</si>
  <si>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</si>
  <si>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</si>
  <si>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</si>
  <si>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</si>
  <si>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</si>
  <si>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</si>
  <si>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</si>
  <si>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</si>
  <si>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</si>
  <si>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</si>
  <si>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</si>
  <si>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Average of xga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</si>
  <si>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</si>
  <si>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</si>
  <si>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</si>
  <si>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</si>
  <si>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</si>
  <si>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</si>
  <si>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</si>
  <si>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</si>
  <si>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</si>
  <si>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</si>
  <si>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</si>
  <si>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</si>
  <si>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</si>
  <si>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</si>
  <si>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</si>
  <si>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</si>
  <si>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</si>
  <si>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</si>
  <si>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</si>
  <si>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</si>
  <si>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</si>
  <si>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</si>
  <si>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</si>
  <si>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</si>
  <si>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</si>
  <si>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goals_for</t>
  </si>
  <si>
    <t>Residuals</t>
  </si>
  <si>
    <t>Sum of goals_for</t>
  </si>
  <si>
    <t>Sum of xg</t>
  </si>
  <si>
    <t>Sum of Overperformance</t>
  </si>
  <si>
    <t>Average of goals_for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</si>
</sst>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1" xfId="0" applyBorder="1"/>
    <xf numFmtId="2" fontId="0" fillId="0" borderId="0" xfId="0" applyNumberFormat="1"/>
    <xf numFmtId="0" fontId="0" fillId="0" borderId="3" xfId="0" applyBorder="1"/>
    <xf numFmtId="0" fontId="0" fillId="2" borderId="3" xfId="0" applyFill="1" applyBorder="1"/>
    <xf numFmtId="0" fontId="3" fillId="3" borderId="3" xfId="0" applyFont="1" applyFill="1" applyBorder="1"/>
    <xf numFmtId="0" fontId="2" fillId="4" borderId="2" xfId="0" applyFont="1" applyFill="1" applyBorder="1" applyAlignment="1">
      <alignment horizontal="centerContinuous"/>
    </xf>
    <xf numFmtId="0" fontId="0" fillId="5" borderId="0" xfId="0" applyFill="1"/>
    <xf numFmtId="0" fontId="0" fillId="5" borderId="1" xfId="0" applyFill="1" applyBorder="1"/>
    <xf numFmtId="0" fontId="2" fillId="4" borderId="2" xfId="0" applyFont="1" applyFill="1" applyBorder="1" applyAlignment="1">
      <alignment horizontal="center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[BI_Football_Analysis_Workfile.xlsx]Win average per team!PivotTable1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'Win average per team'!$B$3:$B$4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'Win average per team'!$A$5:$A$32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'Win average per team'!$B$5:$B$32</c:f>
              <c:numCache>
                <c:formatCode>0.00%</c:formatCode>
                <c:ptCount val="27"/>
                <c:pt idx="0">
                  <c:v>0.47368421052631576</c:v>
                </c:pt>
                <c:pt idx="1">
                  <c:v>0.42105263157894735</c:v>
                </c:pt>
                <c:pt idx="4">
                  <c:v>0.23684210526315788</c:v>
                </c:pt>
                <c:pt idx="5">
                  <c:v>0.26315789473684209</c:v>
                </c:pt>
                <c:pt idx="6">
                  <c:v>0.5</c:v>
                </c:pt>
                <c:pt idx="7">
                  <c:v>0.31578947368421051</c:v>
                </c:pt>
                <c:pt idx="8">
                  <c:v>0.44736842105263158</c:v>
                </c:pt>
                <c:pt idx="9">
                  <c:v>0.13157894736842105</c:v>
                </c:pt>
                <c:pt idx="11">
                  <c:v>0.47368421052631576</c:v>
                </c:pt>
                <c:pt idx="12">
                  <c:v>0.52631578947368418</c:v>
                </c:pt>
                <c:pt idx="13">
                  <c:v>0.52631578947368418</c:v>
                </c:pt>
                <c:pt idx="15">
                  <c:v>0.71052631578947367</c:v>
                </c:pt>
                <c:pt idx="16">
                  <c:v>0.55263157894736847</c:v>
                </c:pt>
                <c:pt idx="17">
                  <c:v>0.31578947368421051</c:v>
                </c:pt>
                <c:pt idx="20">
                  <c:v>0.18421052631578946</c:v>
                </c:pt>
                <c:pt idx="21">
                  <c:v>0.31578947368421051</c:v>
                </c:pt>
                <c:pt idx="22">
                  <c:v>0.47368421052631576</c:v>
                </c:pt>
                <c:pt idx="24">
                  <c:v>0.13157894736842105</c:v>
                </c:pt>
                <c:pt idx="25">
                  <c:v>0.5</c:v>
                </c:pt>
                <c:pt idx="26">
                  <c:v>0.31578947368421051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7-4004-9AE2-0278B6396FFE}"/>
            </c:ext>
          </c:extLst>
        </c:ser>
        <c:ser>
          <c:idx val="1"/>
          <c:order val="1"/>
          <c:tx>
            <c:strRef>
              <c:f>'Win average per team'!$C$3:$C$4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'Win average per team'!$A$5:$A$32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'Win average per team'!$C$5:$C$32</c:f>
              <c:numCache>
                <c:formatCode>0.00%</c:formatCode>
                <c:ptCount val="27"/>
                <c:pt idx="0">
                  <c:v>0.57894736842105265</c:v>
                </c:pt>
                <c:pt idx="1">
                  <c:v>0.34210526315789475</c:v>
                </c:pt>
                <c:pt idx="3">
                  <c:v>0.34210526315789475</c:v>
                </c:pt>
                <c:pt idx="4">
                  <c:v>0.31578947368421051</c:v>
                </c:pt>
                <c:pt idx="5">
                  <c:v>0.18421052631578946</c:v>
                </c:pt>
                <c:pt idx="6">
                  <c:v>0.55263157894736847</c:v>
                </c:pt>
                <c:pt idx="7">
                  <c:v>0.28947368421052633</c:v>
                </c:pt>
                <c:pt idx="8">
                  <c:v>0.28947368421052633</c:v>
                </c:pt>
                <c:pt idx="11">
                  <c:v>0.23684210526315788</c:v>
                </c:pt>
                <c:pt idx="12">
                  <c:v>0.36842105263157893</c:v>
                </c:pt>
                <c:pt idx="13">
                  <c:v>0.73684210526315785</c:v>
                </c:pt>
                <c:pt idx="15">
                  <c:v>0.76315789473684215</c:v>
                </c:pt>
                <c:pt idx="16">
                  <c:v>0.42105263157894735</c:v>
                </c:pt>
                <c:pt idx="17">
                  <c:v>0.34210526315789475</c:v>
                </c:pt>
                <c:pt idx="18">
                  <c:v>0.13157894736842105</c:v>
                </c:pt>
                <c:pt idx="21">
                  <c:v>0.23684210526315788</c:v>
                </c:pt>
                <c:pt idx="22">
                  <c:v>0.57894736842105265</c:v>
                </c:pt>
                <c:pt idx="23">
                  <c:v>0.15789473684210525</c:v>
                </c:pt>
                <c:pt idx="25">
                  <c:v>0.42105263157894735</c:v>
                </c:pt>
                <c:pt idx="26">
                  <c:v>0.39473684210526316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A7-4004-9AE2-0278B6396FFE}"/>
            </c:ext>
          </c:extLst>
        </c:ser>
        <c:ser>
          <c:idx val="2"/>
          <c:order val="2"/>
          <c:tx>
            <c:strRef>
              <c:f>'Win average per team'!$D$3:$D$4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'Win average per team'!$A$5:$A$32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'Win average per team'!$D$5:$D$32</c:f>
              <c:numCache>
                <c:formatCode>0.00%</c:formatCode>
                <c:ptCount val="27"/>
                <c:pt idx="0">
                  <c:v>0.68421052631578949</c:v>
                </c:pt>
                <c:pt idx="1">
                  <c:v>0.47368421052631576</c:v>
                </c:pt>
                <c:pt idx="2">
                  <c:v>0.28947368421052633</c:v>
                </c:pt>
                <c:pt idx="3">
                  <c:v>0.39473684210526316</c:v>
                </c:pt>
                <c:pt idx="4">
                  <c:v>0.47368421052631576</c:v>
                </c:pt>
                <c:pt idx="6">
                  <c:v>0.28947368421052633</c:v>
                </c:pt>
                <c:pt idx="7">
                  <c:v>0.28947368421052633</c:v>
                </c:pt>
                <c:pt idx="8">
                  <c:v>0.21052631578947367</c:v>
                </c:pt>
                <c:pt idx="9">
                  <c:v>0.39473684210526316</c:v>
                </c:pt>
                <c:pt idx="11">
                  <c:v>0.18421052631578946</c:v>
                </c:pt>
                <c:pt idx="12">
                  <c:v>0.23684210526315788</c:v>
                </c:pt>
                <c:pt idx="13">
                  <c:v>0.5</c:v>
                </c:pt>
                <c:pt idx="15">
                  <c:v>0.73684210526315785</c:v>
                </c:pt>
                <c:pt idx="16">
                  <c:v>0.60526315789473684</c:v>
                </c:pt>
                <c:pt idx="17">
                  <c:v>0.5</c:v>
                </c:pt>
                <c:pt idx="19">
                  <c:v>0.23684210526315788</c:v>
                </c:pt>
                <c:pt idx="21">
                  <c:v>0.15789473684210525</c:v>
                </c:pt>
                <c:pt idx="22">
                  <c:v>0.47368421052631576</c:v>
                </c:pt>
                <c:pt idx="25">
                  <c:v>0.28947368421052633</c:v>
                </c:pt>
                <c:pt idx="26">
                  <c:v>0.28947368421052633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A7-4004-9AE2-0278B6396FFE}"/>
            </c:ext>
          </c:extLst>
        </c:ser>
        <c:ser>
          <c:idx val="3"/>
          <c:order val="3"/>
          <c:tx>
            <c:strRef>
              <c:f>'Win average per team'!$E$3:$E$4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'Win average per team'!$A$5:$A$32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'Win average per team'!$E$5:$E$32</c:f>
              <c:numCache>
                <c:formatCode>0.00%</c:formatCode>
                <c:ptCount val="27"/>
                <c:pt idx="0">
                  <c:v>0.73684210526315785</c:v>
                </c:pt>
                <c:pt idx="1">
                  <c:v>0.52631578947368418</c:v>
                </c:pt>
                <c:pt idx="2">
                  <c:v>0.34210526315789475</c:v>
                </c:pt>
                <c:pt idx="3">
                  <c:v>0.26315789473684209</c:v>
                </c:pt>
                <c:pt idx="4">
                  <c:v>0.31578947368421051</c:v>
                </c:pt>
                <c:pt idx="5">
                  <c:v>0.13157894736842105</c:v>
                </c:pt>
                <c:pt idx="6">
                  <c:v>0.47368421052631576</c:v>
                </c:pt>
                <c:pt idx="7">
                  <c:v>0.34210526315789475</c:v>
                </c:pt>
                <c:pt idx="8">
                  <c:v>0.34210526315789475</c:v>
                </c:pt>
                <c:pt idx="9">
                  <c:v>0.34210526315789475</c:v>
                </c:pt>
                <c:pt idx="13">
                  <c:v>0.63157894736842102</c:v>
                </c:pt>
                <c:pt idx="14">
                  <c:v>0.15789473684210525</c:v>
                </c:pt>
                <c:pt idx="15">
                  <c:v>0.73684210526315785</c:v>
                </c:pt>
                <c:pt idx="16">
                  <c:v>0.47368421052631576</c:v>
                </c:pt>
                <c:pt idx="17">
                  <c:v>0.47368421052631576</c:v>
                </c:pt>
                <c:pt idx="19">
                  <c:v>0.23684210526315788</c:v>
                </c:pt>
                <c:pt idx="20">
                  <c:v>7.8947368421052627E-2</c:v>
                </c:pt>
                <c:pt idx="22">
                  <c:v>0.52631578947368418</c:v>
                </c:pt>
                <c:pt idx="25">
                  <c:v>0.36842105263157893</c:v>
                </c:pt>
                <c:pt idx="26">
                  <c:v>0.34210526315789475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A7-4004-9AE2-0278B6396FFE}"/>
            </c:ext>
          </c:extLst>
        </c:ser>
        <c:ser>
          <c:idx val="4"/>
          <c:order val="4"/>
          <c:tx>
            <c:strRef>
              <c:f>'Win average per team'!$F$3:$F$4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'Win average per team'!$A$5:$A$32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'Win average per team'!$F$5:$F$32</c:f>
              <c:numCache>
                <c:formatCode>0.00%</c:formatCode>
                <c:ptCount val="27"/>
                <c:pt idx="0">
                  <c:v>0.52631578947368418</c:v>
                </c:pt>
                <c:pt idx="1">
                  <c:v>0.5</c:v>
                </c:pt>
                <c:pt idx="2">
                  <c:v>0.39473684210526316</c:v>
                </c:pt>
                <c:pt idx="3">
                  <c:v>0.42105263157894735</c:v>
                </c:pt>
                <c:pt idx="4">
                  <c:v>0.42105263157894735</c:v>
                </c:pt>
                <c:pt idx="6">
                  <c:v>0.52631578947368418</c:v>
                </c:pt>
                <c:pt idx="7">
                  <c:v>0.34210526315789475</c:v>
                </c:pt>
                <c:pt idx="8">
                  <c:v>0.28947368421052633</c:v>
                </c:pt>
                <c:pt idx="9">
                  <c:v>0.39473684210526316</c:v>
                </c:pt>
                <c:pt idx="10">
                  <c:v>0.10526315789473684</c:v>
                </c:pt>
                <c:pt idx="12">
                  <c:v>0.15789473684210525</c:v>
                </c:pt>
                <c:pt idx="13">
                  <c:v>0.65789473684210531</c:v>
                </c:pt>
                <c:pt idx="15">
                  <c:v>0.55263157894736847</c:v>
                </c:pt>
                <c:pt idx="16">
                  <c:v>0.28947368421052633</c:v>
                </c:pt>
                <c:pt idx="17">
                  <c:v>0.52631578947368418</c:v>
                </c:pt>
                <c:pt idx="19">
                  <c:v>0.5</c:v>
                </c:pt>
                <c:pt idx="21">
                  <c:v>5.2631578947368418E-2</c:v>
                </c:pt>
                <c:pt idx="22">
                  <c:v>0.28947368421052633</c:v>
                </c:pt>
                <c:pt idx="25">
                  <c:v>0.28947368421052633</c:v>
                </c:pt>
                <c:pt idx="26">
                  <c:v>0.31578947368421051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A7-4004-9AE2-0278B6396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403471"/>
        <c:axId val="1131404911"/>
      </c:lineChart>
      <c:catAx>
        <c:axId val="11314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04911"/>
        <c:crosses val="autoZero"/>
        <c:auto val="1"/>
        <c:lblAlgn val="ctr"/>
        <c:lblOffset val="100"/>
        <c:noMultiLvlLbl val="0"/>
      </c:catAx>
      <c:valAx>
        <c:axId val="113140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4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[BI_Football_Analysis_Workfile.xlsx]Average goals per team!PivotTable2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goals per team'!$B$3:$B$4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'Average goals per team'!$A$5:$A$32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'Average goals per team'!$B$5:$B$32</c:f>
              <c:numCache>
                <c:formatCode>0.00</c:formatCode>
                <c:ptCount val="27"/>
                <c:pt idx="0">
                  <c:v>1.4473684210526316</c:v>
                </c:pt>
                <c:pt idx="1">
                  <c:v>1.4473684210526316</c:v>
                </c:pt>
                <c:pt idx="4">
                  <c:v>1.0526315789473684</c:v>
                </c:pt>
                <c:pt idx="5">
                  <c:v>0.86842105263157898</c:v>
                </c:pt>
                <c:pt idx="6">
                  <c:v>1.5263157894736843</c:v>
                </c:pt>
                <c:pt idx="7">
                  <c:v>1.0789473684210527</c:v>
                </c:pt>
                <c:pt idx="8">
                  <c:v>1.236842105263158</c:v>
                </c:pt>
                <c:pt idx="9">
                  <c:v>0.71052631578947367</c:v>
                </c:pt>
                <c:pt idx="11">
                  <c:v>1.631578947368421</c:v>
                </c:pt>
                <c:pt idx="12">
                  <c:v>1.7894736842105263</c:v>
                </c:pt>
                <c:pt idx="13">
                  <c:v>1.7894736842105263</c:v>
                </c:pt>
                <c:pt idx="15">
                  <c:v>2.1842105263157894</c:v>
                </c:pt>
                <c:pt idx="16">
                  <c:v>1.9210526315789473</c:v>
                </c:pt>
                <c:pt idx="17">
                  <c:v>1.2105263157894737</c:v>
                </c:pt>
                <c:pt idx="20">
                  <c:v>0.52631578947368418</c:v>
                </c:pt>
                <c:pt idx="21">
                  <c:v>1.236842105263158</c:v>
                </c:pt>
                <c:pt idx="22">
                  <c:v>1.7894736842105263</c:v>
                </c:pt>
                <c:pt idx="24">
                  <c:v>0.92105263157894735</c:v>
                </c:pt>
                <c:pt idx="25">
                  <c:v>1.631578947368421</c:v>
                </c:pt>
                <c:pt idx="26">
                  <c:v>0.94736842105263153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0-4F88-A880-3C522D7B0834}"/>
            </c:ext>
          </c:extLst>
        </c:ser>
        <c:ser>
          <c:idx val="1"/>
          <c:order val="1"/>
          <c:tx>
            <c:strRef>
              <c:f>'Average goals per team'!$C$3:$C$4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'Average goals per team'!$A$5:$A$32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'Average goals per team'!$C$5:$C$32</c:f>
              <c:numCache>
                <c:formatCode>0.00</c:formatCode>
                <c:ptCount val="27"/>
                <c:pt idx="0">
                  <c:v>1.6052631578947369</c:v>
                </c:pt>
                <c:pt idx="1">
                  <c:v>1.368421052631579</c:v>
                </c:pt>
                <c:pt idx="3">
                  <c:v>1.263157894736842</c:v>
                </c:pt>
                <c:pt idx="4">
                  <c:v>1.1052631578947369</c:v>
                </c:pt>
                <c:pt idx="5">
                  <c:v>0.89473684210526316</c:v>
                </c:pt>
                <c:pt idx="6">
                  <c:v>2</c:v>
                </c:pt>
                <c:pt idx="7">
                  <c:v>1.3157894736842106</c:v>
                </c:pt>
                <c:pt idx="8">
                  <c:v>1.131578947368421</c:v>
                </c:pt>
                <c:pt idx="11">
                  <c:v>1.1052631578947369</c:v>
                </c:pt>
                <c:pt idx="12">
                  <c:v>1.631578947368421</c:v>
                </c:pt>
                <c:pt idx="13">
                  <c:v>2.4736842105263159</c:v>
                </c:pt>
                <c:pt idx="15">
                  <c:v>2.6052631578947367</c:v>
                </c:pt>
                <c:pt idx="16">
                  <c:v>1.5</c:v>
                </c:pt>
                <c:pt idx="17">
                  <c:v>1.1578947368421053</c:v>
                </c:pt>
                <c:pt idx="18">
                  <c:v>0.60526315789473684</c:v>
                </c:pt>
                <c:pt idx="21">
                  <c:v>1.131578947368421</c:v>
                </c:pt>
                <c:pt idx="22">
                  <c:v>1.8157894736842106</c:v>
                </c:pt>
                <c:pt idx="23">
                  <c:v>0.89473684210526316</c:v>
                </c:pt>
                <c:pt idx="25">
                  <c:v>1.5789473684210527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0-4F88-A880-3C522D7B0834}"/>
            </c:ext>
          </c:extLst>
        </c:ser>
        <c:ser>
          <c:idx val="2"/>
          <c:order val="2"/>
          <c:tx>
            <c:strRef>
              <c:f>'Average goals per team'!$D$3:$D$4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'Average goals per team'!$A$5:$A$32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'Average goals per team'!$D$5:$D$32</c:f>
              <c:numCache>
                <c:formatCode>0.00</c:formatCode>
                <c:ptCount val="27"/>
                <c:pt idx="0">
                  <c:v>2.3157894736842106</c:v>
                </c:pt>
                <c:pt idx="1">
                  <c:v>1.3421052631578947</c:v>
                </c:pt>
                <c:pt idx="2">
                  <c:v>0.97368421052631582</c:v>
                </c:pt>
                <c:pt idx="3">
                  <c:v>1.5263157894736843</c:v>
                </c:pt>
                <c:pt idx="4">
                  <c:v>1.8947368421052631</c:v>
                </c:pt>
                <c:pt idx="6">
                  <c:v>1</c:v>
                </c:pt>
                <c:pt idx="7">
                  <c:v>1.0526315789473684</c:v>
                </c:pt>
                <c:pt idx="8">
                  <c:v>0.89473684210526316</c:v>
                </c:pt>
                <c:pt idx="9">
                  <c:v>1.4473684210526316</c:v>
                </c:pt>
                <c:pt idx="11">
                  <c:v>1.263157894736842</c:v>
                </c:pt>
                <c:pt idx="12">
                  <c:v>1.3421052631578947</c:v>
                </c:pt>
                <c:pt idx="13">
                  <c:v>1.9736842105263157</c:v>
                </c:pt>
                <c:pt idx="15">
                  <c:v>2.4736842105263159</c:v>
                </c:pt>
                <c:pt idx="16">
                  <c:v>1.5263157894736843</c:v>
                </c:pt>
                <c:pt idx="17">
                  <c:v>1.7894736842105263</c:v>
                </c:pt>
                <c:pt idx="19">
                  <c:v>1</c:v>
                </c:pt>
                <c:pt idx="21">
                  <c:v>0.94736842105263153</c:v>
                </c:pt>
                <c:pt idx="22">
                  <c:v>1.8421052631578947</c:v>
                </c:pt>
                <c:pt idx="25">
                  <c:v>1.1052631578947369</c:v>
                </c:pt>
                <c:pt idx="26">
                  <c:v>0.81578947368421051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70-4F88-A880-3C522D7B0834}"/>
            </c:ext>
          </c:extLst>
        </c:ser>
        <c:ser>
          <c:idx val="3"/>
          <c:order val="3"/>
          <c:tx>
            <c:strRef>
              <c:f>'Average goals per team'!$E$3:$E$4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'Average goals per team'!$A$5:$A$32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'Average goals per team'!$E$5:$E$32</c:f>
              <c:numCache>
                <c:formatCode>0.00</c:formatCode>
                <c:ptCount val="27"/>
                <c:pt idx="0">
                  <c:v>2.3947368421052633</c:v>
                </c:pt>
                <c:pt idx="1">
                  <c:v>2</c:v>
                </c:pt>
                <c:pt idx="2">
                  <c:v>1.4210526315789473</c:v>
                </c:pt>
                <c:pt idx="3">
                  <c:v>1.4736842105263157</c:v>
                </c:pt>
                <c:pt idx="4">
                  <c:v>1.4473684210526316</c:v>
                </c:pt>
                <c:pt idx="5">
                  <c:v>1.0789473684210527</c:v>
                </c:pt>
                <c:pt idx="6">
                  <c:v>2.0263157894736841</c:v>
                </c:pt>
                <c:pt idx="7">
                  <c:v>1.5</c:v>
                </c:pt>
                <c:pt idx="8">
                  <c:v>1.0526315789473684</c:v>
                </c:pt>
                <c:pt idx="9">
                  <c:v>1.4473684210526316</c:v>
                </c:pt>
                <c:pt idx="13">
                  <c:v>2.263157894736842</c:v>
                </c:pt>
                <c:pt idx="14">
                  <c:v>1.368421052631579</c:v>
                </c:pt>
                <c:pt idx="15">
                  <c:v>2.5263157894736841</c:v>
                </c:pt>
                <c:pt idx="16">
                  <c:v>1.5</c:v>
                </c:pt>
                <c:pt idx="17">
                  <c:v>2.236842105263158</c:v>
                </c:pt>
                <c:pt idx="19">
                  <c:v>1.2894736842105263</c:v>
                </c:pt>
                <c:pt idx="20">
                  <c:v>0.92105263157894735</c:v>
                </c:pt>
                <c:pt idx="22">
                  <c:v>1.9473684210526316</c:v>
                </c:pt>
                <c:pt idx="25">
                  <c:v>1.5789473684210527</c:v>
                </c:pt>
                <c:pt idx="26">
                  <c:v>1.3157894736842106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70-4F88-A880-3C522D7B0834}"/>
            </c:ext>
          </c:extLst>
        </c:ser>
        <c:ser>
          <c:idx val="4"/>
          <c:order val="4"/>
          <c:tx>
            <c:strRef>
              <c:f>'Average goals per team'!$F$3:$F$4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'Average goals per team'!$A$5:$A$32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'Average goals per team'!$F$5:$F$32</c:f>
              <c:numCache>
                <c:formatCode>0.00</c:formatCode>
                <c:ptCount val="27"/>
                <c:pt idx="0">
                  <c:v>1.8157894736842106</c:v>
                </c:pt>
                <c:pt idx="1">
                  <c:v>1.5263157894736843</c:v>
                </c:pt>
                <c:pt idx="2">
                  <c:v>1.5263157894736843</c:v>
                </c:pt>
                <c:pt idx="3">
                  <c:v>1.736842105263158</c:v>
                </c:pt>
                <c:pt idx="4">
                  <c:v>1.736842105263158</c:v>
                </c:pt>
                <c:pt idx="6">
                  <c:v>1.6842105263157894</c:v>
                </c:pt>
                <c:pt idx="7">
                  <c:v>1.3421052631578947</c:v>
                </c:pt>
                <c:pt idx="8">
                  <c:v>1.1052631578947369</c:v>
                </c:pt>
                <c:pt idx="9">
                  <c:v>1.4210526315789473</c:v>
                </c:pt>
                <c:pt idx="10">
                  <c:v>0.94736842105263153</c:v>
                </c:pt>
                <c:pt idx="12">
                  <c:v>0.86842105263157898</c:v>
                </c:pt>
                <c:pt idx="13">
                  <c:v>2.263157894736842</c:v>
                </c:pt>
                <c:pt idx="15">
                  <c:v>1.8947368421052631</c:v>
                </c:pt>
                <c:pt idx="16">
                  <c:v>1.1578947368421053</c:v>
                </c:pt>
                <c:pt idx="17">
                  <c:v>1.7894736842105263</c:v>
                </c:pt>
                <c:pt idx="19">
                  <c:v>1.5263157894736843</c:v>
                </c:pt>
                <c:pt idx="21">
                  <c:v>0.68421052631578949</c:v>
                </c:pt>
                <c:pt idx="22">
                  <c:v>1.6842105263157894</c:v>
                </c:pt>
                <c:pt idx="25">
                  <c:v>1.2105263157894737</c:v>
                </c:pt>
                <c:pt idx="26">
                  <c:v>1.4210526315789473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70-4F88-A880-3C522D7B0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2885423"/>
        <c:axId val="862884943"/>
      </c:lineChart>
      <c:catAx>
        <c:axId val="86288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84943"/>
        <c:crosses val="autoZero"/>
        <c:auto val="1"/>
        <c:lblAlgn val="ctr"/>
        <c:lblOffset val="100"/>
        <c:noMultiLvlLbl val="0"/>
      </c:catAx>
      <c:valAx>
        <c:axId val="86288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8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[BI_Football_Analysis_Workfile.xlsx]xga average!PivotTable1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'xga average'!$B$3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'xga average'!$A$4:$A$25</c:f>
              <c:strCache>
                <c:ptCount val="21"/>
                <c:pt idx="0">
                  <c:v>3-2-4-1</c:v>
                </c:pt>
                <c:pt idx="1">
                  <c:v>4-1-3-2</c:v>
                </c:pt>
                <c:pt idx="2">
                  <c:v>4-3-3</c:v>
                </c:pt>
                <c:pt idx="3">
                  <c:v>4-2-3-1</c:v>
                </c:pt>
                <c:pt idx="4">
                  <c:v>4-2-4-0</c:v>
                </c:pt>
                <c:pt idx="5">
                  <c:v>4-4-1-1</c:v>
                </c:pt>
                <c:pt idx="6">
                  <c:v>3-4-3</c:v>
                </c:pt>
                <c:pt idx="7">
                  <c:v>4-3-1-2</c:v>
                </c:pt>
                <c:pt idx="8">
                  <c:v>3-4-1-2</c:v>
                </c:pt>
                <c:pt idx="9">
                  <c:v>4-1-4-1</c:v>
                </c:pt>
                <c:pt idx="10">
                  <c:v>4-2-2-2</c:v>
                </c:pt>
                <c:pt idx="11">
                  <c:v>4-1-2-1-2</c:v>
                </c:pt>
                <c:pt idx="12">
                  <c:v>4-4-2</c:v>
                </c:pt>
                <c:pt idx="13">
                  <c:v>3-3-3-1</c:v>
                </c:pt>
                <c:pt idx="14">
                  <c:v>4-5-1</c:v>
                </c:pt>
                <c:pt idx="15">
                  <c:v>3-5-2</c:v>
                </c:pt>
                <c:pt idx="16">
                  <c:v>5-3-2</c:v>
                </c:pt>
                <c:pt idx="17">
                  <c:v>4-3-2-1</c:v>
                </c:pt>
                <c:pt idx="18">
                  <c:v>3-1-4-2</c:v>
                </c:pt>
                <c:pt idx="19">
                  <c:v>5-4-1</c:v>
                </c:pt>
                <c:pt idx="20">
                  <c:v>3-5-1-1</c:v>
                </c:pt>
              </c:strCache>
            </c:strRef>
          </c:cat>
          <c:val>
            <c:numRef>
              <c:f>'xga average'!$B$4:$B$25</c:f>
              <c:numCache>
                <c:formatCode>0.00</c:formatCode>
                <c:ptCount val="21"/>
                <c:pt idx="0">
                  <c:v>2.208333333333333</c:v>
                </c:pt>
                <c:pt idx="1">
                  <c:v>2.2000000000000002</c:v>
                </c:pt>
                <c:pt idx="2">
                  <c:v>1.652416356877326</c:v>
                </c:pt>
                <c:pt idx="3">
                  <c:v>1.4663157894736849</c:v>
                </c:pt>
                <c:pt idx="4">
                  <c:v>1.4500000000000002</c:v>
                </c:pt>
                <c:pt idx="5">
                  <c:v>1.3950000000000002</c:v>
                </c:pt>
                <c:pt idx="6">
                  <c:v>1.3224696356275307</c:v>
                </c:pt>
                <c:pt idx="7">
                  <c:v>1.3142857142857141</c:v>
                </c:pt>
                <c:pt idx="8">
                  <c:v>1.2985507246376813</c:v>
                </c:pt>
                <c:pt idx="9">
                  <c:v>1.2841772151898734</c:v>
                </c:pt>
                <c:pt idx="10">
                  <c:v>1.25</c:v>
                </c:pt>
                <c:pt idx="11">
                  <c:v>1.19</c:v>
                </c:pt>
                <c:pt idx="12">
                  <c:v>1.1480113636363642</c:v>
                </c:pt>
                <c:pt idx="13">
                  <c:v>1.1416666666666664</c:v>
                </c:pt>
                <c:pt idx="14">
                  <c:v>1.1142857142857143</c:v>
                </c:pt>
                <c:pt idx="15">
                  <c:v>1.112865497076023</c:v>
                </c:pt>
                <c:pt idx="16">
                  <c:v>1.0573333333333339</c:v>
                </c:pt>
                <c:pt idx="17">
                  <c:v>0.99444444444444435</c:v>
                </c:pt>
                <c:pt idx="18">
                  <c:v>0.96249999999999991</c:v>
                </c:pt>
                <c:pt idx="19">
                  <c:v>0.95147058823529373</c:v>
                </c:pt>
                <c:pt idx="20">
                  <c:v>0.86363636363636365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9-4C31-9E06-239ABD475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883567"/>
        <c:axId val="955891247"/>
      </c:barChart>
      <c:catAx>
        <c:axId val="955883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891247"/>
        <c:crosses val="autoZero"/>
        <c:auto val="1"/>
        <c:lblAlgn val="ctr"/>
        <c:lblOffset val="100"/>
        <c:noMultiLvlLbl val="0"/>
      </c:catAx>
      <c:valAx>
        <c:axId val="95589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88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[BI_Football_Analysis_Workfile.xlsx]Goals forxg difference per team!PivotTable1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'Goals forxg difference per team'!$B$3</c:f>
              <c:strCache>
                <c:ptCount val="1"/>
                <c:pt idx="0">
                  <c:v>Sum of goals_for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'Goals forxg difference per team'!$A$4:$A$31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'Goals forxg difference per team'!$B$4:$B$31</c:f>
              <c:numCache>
                <c:formatCode>General</c:formatCode>
                <c:ptCount val="27"/>
                <c:pt idx="0">
                  <c:v>364</c:v>
                </c:pt>
                <c:pt idx="1">
                  <c:v>292</c:v>
                </c:pt>
                <c:pt idx="2">
                  <c:v>149</c:v>
                </c:pt>
                <c:pt idx="3">
                  <c:v>228</c:v>
                </c:pt>
                <c:pt idx="4">
                  <c:v>275</c:v>
                </c:pt>
                <c:pt idx="5">
                  <c:v>108</c:v>
                </c:pt>
                <c:pt idx="6">
                  <c:v>313</c:v>
                </c:pt>
                <c:pt idx="7">
                  <c:v>239</c:v>
                </c:pt>
                <c:pt idx="8">
                  <c:v>206</c:v>
                </c:pt>
                <c:pt idx="9">
                  <c:v>191</c:v>
                </c:pt>
                <c:pt idx="10">
                  <c:v>36</c:v>
                </c:pt>
                <c:pt idx="11">
                  <c:v>152</c:v>
                </c:pt>
                <c:pt idx="12">
                  <c:v>214</c:v>
                </c:pt>
                <c:pt idx="13">
                  <c:v>409</c:v>
                </c:pt>
                <c:pt idx="14">
                  <c:v>52</c:v>
                </c:pt>
                <c:pt idx="15">
                  <c:v>444</c:v>
                </c:pt>
                <c:pt idx="16">
                  <c:v>289</c:v>
                </c:pt>
                <c:pt idx="17">
                  <c:v>311</c:v>
                </c:pt>
                <c:pt idx="18">
                  <c:v>23</c:v>
                </c:pt>
                <c:pt idx="19">
                  <c:v>145</c:v>
                </c:pt>
                <c:pt idx="20">
                  <c:v>55</c:v>
                </c:pt>
                <c:pt idx="21">
                  <c:v>152</c:v>
                </c:pt>
                <c:pt idx="22">
                  <c:v>345</c:v>
                </c:pt>
                <c:pt idx="23">
                  <c:v>34</c:v>
                </c:pt>
                <c:pt idx="24">
                  <c:v>35</c:v>
                </c:pt>
                <c:pt idx="25">
                  <c:v>270</c:v>
                </c:pt>
                <c:pt idx="26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9-48CD-9405-B0898794C519}"/>
            </c:ext>
          </c:extLst>
        </c:ser>
        <c:ser>
          <c:idx val="1"/>
          <c:order val="1"/>
          <c:tx>
            <c:strRef>
              <c:f>'Goals forxg difference per team'!$C$3</c:f>
              <c:strCache>
                <c:ptCount val="1"/>
                <c:pt idx="0">
                  <c:v>Sum of xg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'Goals forxg difference per team'!$A$4:$A$31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'Goals forxg difference per team'!$C$4:$C$31</c:f>
              <c:numCache>
                <c:formatCode>General</c:formatCode>
                <c:ptCount val="27"/>
                <c:pt idx="0">
                  <c:v>319.89999999999992</c:v>
                </c:pt>
                <c:pt idx="1">
                  <c:v>266.3</c:v>
                </c:pt>
                <c:pt idx="2">
                  <c:v>157.99999999999994</c:v>
                </c:pt>
                <c:pt idx="3">
                  <c:v>219.49999999999994</c:v>
                </c:pt>
                <c:pt idx="4">
                  <c:v>285.59999999999985</c:v>
                </c:pt>
                <c:pt idx="5">
                  <c:v>119.89999999999995</c:v>
                </c:pt>
                <c:pt idx="6">
                  <c:v>317.50000000000011</c:v>
                </c:pt>
                <c:pt idx="7">
                  <c:v>228.7</c:v>
                </c:pt>
                <c:pt idx="8">
                  <c:v>227.80000000000004</c:v>
                </c:pt>
                <c:pt idx="9">
                  <c:v>186.89999999999992</c:v>
                </c:pt>
                <c:pt idx="10">
                  <c:v>34.300000000000004</c:v>
                </c:pt>
                <c:pt idx="11">
                  <c:v>146.9</c:v>
                </c:pt>
                <c:pt idx="12">
                  <c:v>187.40000000000006</c:v>
                </c:pt>
                <c:pt idx="13">
                  <c:v>397.8</c:v>
                </c:pt>
                <c:pt idx="14">
                  <c:v>42.3</c:v>
                </c:pt>
                <c:pt idx="15">
                  <c:v>384.00000000000011</c:v>
                </c:pt>
                <c:pt idx="16">
                  <c:v>292.10000000000008</c:v>
                </c:pt>
                <c:pt idx="17">
                  <c:v>293.79999999999995</c:v>
                </c:pt>
                <c:pt idx="18">
                  <c:v>32.400000000000006</c:v>
                </c:pt>
                <c:pt idx="19">
                  <c:v>134.70000000000002</c:v>
                </c:pt>
                <c:pt idx="20">
                  <c:v>71.599999999999994</c:v>
                </c:pt>
                <c:pt idx="21">
                  <c:v>156.30000000000001</c:v>
                </c:pt>
                <c:pt idx="22">
                  <c:v>298.39999999999998</c:v>
                </c:pt>
                <c:pt idx="23">
                  <c:v>39.900000000000006</c:v>
                </c:pt>
                <c:pt idx="24">
                  <c:v>36.000000000000007</c:v>
                </c:pt>
                <c:pt idx="25">
                  <c:v>255.50000000000003</c:v>
                </c:pt>
                <c:pt idx="26">
                  <c:v>201.70000000000007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9-48CD-9405-B0898794C519}"/>
            </c:ext>
          </c:extLst>
        </c:ser>
        <c:ser>
          <c:idx val="2"/>
          <c:order val="2"/>
          <c:tx>
            <c:strRef>
              <c:f>'Goals forxg difference per team'!$D$3</c:f>
              <c:strCache>
                <c:ptCount val="1"/>
                <c:pt idx="0">
                  <c:v>Sum of Overperformance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'Goals forxg difference per team'!$A$4:$A$31</c:f>
              <c:strCache>
                <c:ptCount val="27"/>
                <c:pt idx="0">
                  <c:v>Arsenal</c:v>
                </c:pt>
                <c:pt idx="1">
                  <c:v>Aston Villa</c:v>
                </c:pt>
                <c:pt idx="2">
                  <c:v>Bournemouth</c:v>
                </c:pt>
                <c:pt idx="3">
                  <c:v>Brentford</c:v>
                </c:pt>
                <c:pt idx="4">
                  <c:v>Brighton And Hove Albion</c:v>
                </c:pt>
                <c:pt idx="5">
                  <c:v>Burnley</c:v>
                </c:pt>
                <c:pt idx="6">
                  <c:v>Chelsea</c:v>
                </c:pt>
                <c:pt idx="7">
                  <c:v>Crystal Palace</c:v>
                </c:pt>
                <c:pt idx="8">
                  <c:v>Everton</c:v>
                </c:pt>
                <c:pt idx="9">
                  <c:v>Fulham</c:v>
                </c:pt>
                <c:pt idx="10">
                  <c:v>Ipswich Town</c:v>
                </c:pt>
                <c:pt idx="11">
                  <c:v>Leeds United</c:v>
                </c:pt>
                <c:pt idx="12">
                  <c:v>Leicester City</c:v>
                </c:pt>
                <c:pt idx="13">
                  <c:v>Liverpool</c:v>
                </c:pt>
                <c:pt idx="14">
                  <c:v>Luton Town</c:v>
                </c:pt>
                <c:pt idx="15">
                  <c:v>Manchester City</c:v>
                </c:pt>
                <c:pt idx="16">
                  <c:v>Manchester United</c:v>
                </c:pt>
                <c:pt idx="17">
                  <c:v>Newcastle United</c:v>
                </c:pt>
                <c:pt idx="18">
                  <c:v>Norwich City</c:v>
                </c:pt>
                <c:pt idx="19">
                  <c:v>Nottingham Forest</c:v>
                </c:pt>
                <c:pt idx="20">
                  <c:v>Sheffield United</c:v>
                </c:pt>
                <c:pt idx="21">
                  <c:v>Southampton</c:v>
                </c:pt>
                <c:pt idx="22">
                  <c:v>Tottenham Hotspur</c:v>
                </c:pt>
                <c:pt idx="23">
                  <c:v>Watford</c:v>
                </c:pt>
                <c:pt idx="24">
                  <c:v>West Bromwich Albion</c:v>
                </c:pt>
                <c:pt idx="25">
                  <c:v>West Ham United</c:v>
                </c:pt>
                <c:pt idx="26">
                  <c:v>Wolverhampton Wanderers</c:v>
                </c:pt>
              </c:strCache>
            </c:strRef>
          </c:cat>
          <c:val>
            <c:numRef>
              <c:f>'Goals forxg difference per team'!$D$4:$D$31</c:f>
              <c:numCache>
                <c:formatCode>General</c:formatCode>
                <c:ptCount val="27"/>
                <c:pt idx="0">
                  <c:v>44.10000000000008</c:v>
                </c:pt>
                <c:pt idx="1">
                  <c:v>25.699999999999989</c:v>
                </c:pt>
                <c:pt idx="2">
                  <c:v>-8.9999999999999432</c:v>
                </c:pt>
                <c:pt idx="3">
                  <c:v>8.5000000000000568</c:v>
                </c:pt>
                <c:pt idx="4">
                  <c:v>-10.599999999999852</c:v>
                </c:pt>
                <c:pt idx="5">
                  <c:v>-11.899999999999949</c:v>
                </c:pt>
                <c:pt idx="6">
                  <c:v>-4.5000000000001137</c:v>
                </c:pt>
                <c:pt idx="7">
                  <c:v>10.300000000000011</c:v>
                </c:pt>
                <c:pt idx="8">
                  <c:v>-21.80000000000004</c:v>
                </c:pt>
                <c:pt idx="9">
                  <c:v>4.1000000000000796</c:v>
                </c:pt>
                <c:pt idx="10">
                  <c:v>1.6999999999999957</c:v>
                </c:pt>
                <c:pt idx="11">
                  <c:v>5.0999999999999943</c:v>
                </c:pt>
                <c:pt idx="12">
                  <c:v>26.599999999999937</c:v>
                </c:pt>
                <c:pt idx="13">
                  <c:v>11.199999999999989</c:v>
                </c:pt>
                <c:pt idx="14">
                  <c:v>9.7000000000000028</c:v>
                </c:pt>
                <c:pt idx="15">
                  <c:v>59.999999999999886</c:v>
                </c:pt>
                <c:pt idx="16">
                  <c:v>-3.1000000000000796</c:v>
                </c:pt>
                <c:pt idx="17">
                  <c:v>17.200000000000045</c:v>
                </c:pt>
                <c:pt idx="18">
                  <c:v>-9.4000000000000057</c:v>
                </c:pt>
                <c:pt idx="19">
                  <c:v>10.299999999999983</c:v>
                </c:pt>
                <c:pt idx="20">
                  <c:v>-16.599999999999994</c:v>
                </c:pt>
                <c:pt idx="21">
                  <c:v>-4.3000000000000114</c:v>
                </c:pt>
                <c:pt idx="22">
                  <c:v>46.600000000000023</c:v>
                </c:pt>
                <c:pt idx="23">
                  <c:v>-5.9000000000000057</c:v>
                </c:pt>
                <c:pt idx="24">
                  <c:v>-1.0000000000000071</c:v>
                </c:pt>
                <c:pt idx="25">
                  <c:v>14.499999999999972</c:v>
                </c:pt>
                <c:pt idx="26">
                  <c:v>7.2999999999999261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F9-48CD-9405-B0898794C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871503"/>
        <c:axId val="862871983"/>
      </c:barChart>
      <c:catAx>
        <c:axId val="86287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71983"/>
        <c:crosses val="autoZero"/>
        <c:auto val="1"/>
        <c:lblAlgn val="ctr"/>
        <c:lblOffset val="100"/>
        <c:noMultiLvlLbl val="0"/>
      </c:catAx>
      <c:valAx>
        <c:axId val="86287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87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xg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Sheet1!$B$2:$B$3801</c:f>
              <c:numCache>
                <c:formatCode>General</c:formatCode>
                <c:ptCount val="3800"/>
                <c:pt idx="0">
                  <c:v>1.9</c:v>
                </c:pt>
                <c:pt idx="1">
                  <c:v>1.1000000000000001</c:v>
                </c:pt>
                <c:pt idx="2">
                  <c:v>1.3</c:v>
                </c:pt>
                <c:pt idx="3">
                  <c:v>0.6</c:v>
                </c:pt>
                <c:pt idx="4">
                  <c:v>0.9</c:v>
                </c:pt>
                <c:pt idx="5">
                  <c:v>0.7</c:v>
                </c:pt>
                <c:pt idx="6">
                  <c:v>1</c:v>
                </c:pt>
                <c:pt idx="7">
                  <c:v>1.5</c:v>
                </c:pt>
                <c:pt idx="8">
                  <c:v>0.9</c:v>
                </c:pt>
                <c:pt idx="9">
                  <c:v>1.5</c:v>
                </c:pt>
                <c:pt idx="10">
                  <c:v>0.6</c:v>
                </c:pt>
                <c:pt idx="11">
                  <c:v>1.6</c:v>
                </c:pt>
                <c:pt idx="12">
                  <c:v>0.6</c:v>
                </c:pt>
                <c:pt idx="13">
                  <c:v>1.4</c:v>
                </c:pt>
                <c:pt idx="14">
                  <c:v>2</c:v>
                </c:pt>
                <c:pt idx="15">
                  <c:v>1.1000000000000001</c:v>
                </c:pt>
                <c:pt idx="16">
                  <c:v>3.7</c:v>
                </c:pt>
                <c:pt idx="17">
                  <c:v>0.4</c:v>
                </c:pt>
                <c:pt idx="18">
                  <c:v>2.4</c:v>
                </c:pt>
                <c:pt idx="19">
                  <c:v>2.2000000000000002</c:v>
                </c:pt>
                <c:pt idx="20">
                  <c:v>0.9</c:v>
                </c:pt>
                <c:pt idx="21">
                  <c:v>0.8</c:v>
                </c:pt>
                <c:pt idx="22">
                  <c:v>0.8</c:v>
                </c:pt>
                <c:pt idx="23">
                  <c:v>2.2999999999999998</c:v>
                </c:pt>
                <c:pt idx="24">
                  <c:v>0.3</c:v>
                </c:pt>
                <c:pt idx="25">
                  <c:v>2.2999999999999998</c:v>
                </c:pt>
                <c:pt idx="26">
                  <c:v>2.5</c:v>
                </c:pt>
                <c:pt idx="27">
                  <c:v>1.7</c:v>
                </c:pt>
                <c:pt idx="28">
                  <c:v>1.4</c:v>
                </c:pt>
                <c:pt idx="29">
                  <c:v>0.1</c:v>
                </c:pt>
                <c:pt idx="30">
                  <c:v>1.7</c:v>
                </c:pt>
                <c:pt idx="31">
                  <c:v>2.7</c:v>
                </c:pt>
                <c:pt idx="32">
                  <c:v>0.8</c:v>
                </c:pt>
                <c:pt idx="33">
                  <c:v>2</c:v>
                </c:pt>
                <c:pt idx="34">
                  <c:v>0.9</c:v>
                </c:pt>
                <c:pt idx="35">
                  <c:v>0.6</c:v>
                </c:pt>
                <c:pt idx="36">
                  <c:v>1.8</c:v>
                </c:pt>
                <c:pt idx="37">
                  <c:v>0.8</c:v>
                </c:pt>
                <c:pt idx="38">
                  <c:v>1.3</c:v>
                </c:pt>
                <c:pt idx="39">
                  <c:v>0.3</c:v>
                </c:pt>
                <c:pt idx="40">
                  <c:v>0.2</c:v>
                </c:pt>
                <c:pt idx="41">
                  <c:v>2.7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0.4</c:v>
                </c:pt>
                <c:pt idx="45">
                  <c:v>1.7</c:v>
                </c:pt>
                <c:pt idx="46">
                  <c:v>2.7</c:v>
                </c:pt>
                <c:pt idx="47">
                  <c:v>0.7</c:v>
                </c:pt>
                <c:pt idx="48">
                  <c:v>1.6</c:v>
                </c:pt>
                <c:pt idx="49">
                  <c:v>0.4</c:v>
                </c:pt>
                <c:pt idx="50">
                  <c:v>2.5</c:v>
                </c:pt>
                <c:pt idx="51">
                  <c:v>1.4</c:v>
                </c:pt>
                <c:pt idx="52">
                  <c:v>1</c:v>
                </c:pt>
                <c:pt idx="53">
                  <c:v>1.8</c:v>
                </c:pt>
                <c:pt idx="54">
                  <c:v>2.8</c:v>
                </c:pt>
                <c:pt idx="55">
                  <c:v>3.5</c:v>
                </c:pt>
                <c:pt idx="56">
                  <c:v>2.5</c:v>
                </c:pt>
                <c:pt idx="57">
                  <c:v>0.8</c:v>
                </c:pt>
                <c:pt idx="58">
                  <c:v>1.2</c:v>
                </c:pt>
                <c:pt idx="59">
                  <c:v>1.8</c:v>
                </c:pt>
                <c:pt idx="60">
                  <c:v>1.7</c:v>
                </c:pt>
                <c:pt idx="61">
                  <c:v>3.1</c:v>
                </c:pt>
                <c:pt idx="62">
                  <c:v>1</c:v>
                </c:pt>
                <c:pt idx="63">
                  <c:v>2.4</c:v>
                </c:pt>
                <c:pt idx="64">
                  <c:v>0.5</c:v>
                </c:pt>
                <c:pt idx="65">
                  <c:v>1.3</c:v>
                </c:pt>
                <c:pt idx="66">
                  <c:v>0.8</c:v>
                </c:pt>
                <c:pt idx="67">
                  <c:v>1.9</c:v>
                </c:pt>
                <c:pt idx="68">
                  <c:v>1.7</c:v>
                </c:pt>
                <c:pt idx="69">
                  <c:v>2</c:v>
                </c:pt>
                <c:pt idx="70">
                  <c:v>2.2999999999999998</c:v>
                </c:pt>
                <c:pt idx="71">
                  <c:v>0.9</c:v>
                </c:pt>
                <c:pt idx="72">
                  <c:v>2</c:v>
                </c:pt>
                <c:pt idx="73">
                  <c:v>0.5</c:v>
                </c:pt>
                <c:pt idx="74">
                  <c:v>0.6</c:v>
                </c:pt>
                <c:pt idx="75">
                  <c:v>4.2</c:v>
                </c:pt>
                <c:pt idx="76">
                  <c:v>1</c:v>
                </c:pt>
                <c:pt idx="77">
                  <c:v>2.7</c:v>
                </c:pt>
                <c:pt idx="78">
                  <c:v>1.3</c:v>
                </c:pt>
                <c:pt idx="79">
                  <c:v>2.6</c:v>
                </c:pt>
                <c:pt idx="80">
                  <c:v>2.4</c:v>
                </c:pt>
                <c:pt idx="81">
                  <c:v>1.3</c:v>
                </c:pt>
                <c:pt idx="82">
                  <c:v>1.5</c:v>
                </c:pt>
                <c:pt idx="83">
                  <c:v>2.4</c:v>
                </c:pt>
                <c:pt idx="84">
                  <c:v>2.7</c:v>
                </c:pt>
                <c:pt idx="85">
                  <c:v>0.5</c:v>
                </c:pt>
                <c:pt idx="86">
                  <c:v>1</c:v>
                </c:pt>
                <c:pt idx="87">
                  <c:v>2.2999999999999998</c:v>
                </c:pt>
                <c:pt idx="88">
                  <c:v>2.1</c:v>
                </c:pt>
                <c:pt idx="89">
                  <c:v>2.1</c:v>
                </c:pt>
                <c:pt idx="90">
                  <c:v>2.1</c:v>
                </c:pt>
                <c:pt idx="91">
                  <c:v>2.9</c:v>
                </c:pt>
                <c:pt idx="92">
                  <c:v>1.1000000000000001</c:v>
                </c:pt>
                <c:pt idx="93">
                  <c:v>1.8</c:v>
                </c:pt>
                <c:pt idx="94">
                  <c:v>3.1</c:v>
                </c:pt>
                <c:pt idx="95">
                  <c:v>0.9</c:v>
                </c:pt>
                <c:pt idx="96">
                  <c:v>1.6</c:v>
                </c:pt>
                <c:pt idx="97">
                  <c:v>1.6</c:v>
                </c:pt>
                <c:pt idx="98">
                  <c:v>3.2</c:v>
                </c:pt>
                <c:pt idx="99">
                  <c:v>0.7</c:v>
                </c:pt>
                <c:pt idx="100">
                  <c:v>2.4</c:v>
                </c:pt>
                <c:pt idx="101">
                  <c:v>2.1</c:v>
                </c:pt>
                <c:pt idx="102">
                  <c:v>2.2999999999999998</c:v>
                </c:pt>
                <c:pt idx="103">
                  <c:v>1.6</c:v>
                </c:pt>
                <c:pt idx="104">
                  <c:v>3.8</c:v>
                </c:pt>
                <c:pt idx="105">
                  <c:v>1.4</c:v>
                </c:pt>
                <c:pt idx="106">
                  <c:v>2.7</c:v>
                </c:pt>
                <c:pt idx="107">
                  <c:v>2.4</c:v>
                </c:pt>
                <c:pt idx="108">
                  <c:v>0.5</c:v>
                </c:pt>
                <c:pt idx="109">
                  <c:v>1.7</c:v>
                </c:pt>
                <c:pt idx="110">
                  <c:v>1.3</c:v>
                </c:pt>
                <c:pt idx="111">
                  <c:v>0.9</c:v>
                </c:pt>
                <c:pt idx="112">
                  <c:v>0.6</c:v>
                </c:pt>
                <c:pt idx="113">
                  <c:v>2.8</c:v>
                </c:pt>
                <c:pt idx="114">
                  <c:v>0.8</c:v>
                </c:pt>
                <c:pt idx="115">
                  <c:v>2</c:v>
                </c:pt>
                <c:pt idx="116">
                  <c:v>3.2</c:v>
                </c:pt>
                <c:pt idx="117">
                  <c:v>2.2999999999999998</c:v>
                </c:pt>
                <c:pt idx="118">
                  <c:v>1</c:v>
                </c:pt>
                <c:pt idx="119">
                  <c:v>1.8</c:v>
                </c:pt>
                <c:pt idx="120">
                  <c:v>3.4</c:v>
                </c:pt>
                <c:pt idx="121">
                  <c:v>0.4</c:v>
                </c:pt>
                <c:pt idx="122">
                  <c:v>1</c:v>
                </c:pt>
                <c:pt idx="123">
                  <c:v>2.8</c:v>
                </c:pt>
                <c:pt idx="124">
                  <c:v>0.6</c:v>
                </c:pt>
                <c:pt idx="125">
                  <c:v>1.8</c:v>
                </c:pt>
                <c:pt idx="126">
                  <c:v>1.6</c:v>
                </c:pt>
                <c:pt idx="127">
                  <c:v>2.8</c:v>
                </c:pt>
                <c:pt idx="128">
                  <c:v>2.2000000000000002</c:v>
                </c:pt>
                <c:pt idx="129">
                  <c:v>1.4</c:v>
                </c:pt>
                <c:pt idx="130">
                  <c:v>2.2999999999999998</c:v>
                </c:pt>
                <c:pt idx="131">
                  <c:v>0.7</c:v>
                </c:pt>
                <c:pt idx="132">
                  <c:v>2.7</c:v>
                </c:pt>
                <c:pt idx="133">
                  <c:v>1.6</c:v>
                </c:pt>
                <c:pt idx="134">
                  <c:v>3.3</c:v>
                </c:pt>
                <c:pt idx="135">
                  <c:v>1.2</c:v>
                </c:pt>
                <c:pt idx="136">
                  <c:v>3.5</c:v>
                </c:pt>
                <c:pt idx="137">
                  <c:v>3.6</c:v>
                </c:pt>
                <c:pt idx="138">
                  <c:v>2.2999999999999998</c:v>
                </c:pt>
                <c:pt idx="139">
                  <c:v>2.8</c:v>
                </c:pt>
                <c:pt idx="140">
                  <c:v>2.2999999999999998</c:v>
                </c:pt>
                <c:pt idx="141">
                  <c:v>1.3</c:v>
                </c:pt>
                <c:pt idx="142">
                  <c:v>0.7</c:v>
                </c:pt>
                <c:pt idx="143">
                  <c:v>0.7</c:v>
                </c:pt>
                <c:pt idx="144">
                  <c:v>3.4</c:v>
                </c:pt>
                <c:pt idx="145">
                  <c:v>1.6</c:v>
                </c:pt>
                <c:pt idx="146">
                  <c:v>1.2</c:v>
                </c:pt>
                <c:pt idx="147">
                  <c:v>3.3</c:v>
                </c:pt>
                <c:pt idx="148">
                  <c:v>1</c:v>
                </c:pt>
                <c:pt idx="149">
                  <c:v>3.3</c:v>
                </c:pt>
                <c:pt idx="150">
                  <c:v>1.5</c:v>
                </c:pt>
                <c:pt idx="151">
                  <c:v>2.9</c:v>
                </c:pt>
                <c:pt idx="152">
                  <c:v>1.2</c:v>
                </c:pt>
                <c:pt idx="153">
                  <c:v>0.9</c:v>
                </c:pt>
                <c:pt idx="154">
                  <c:v>2.1</c:v>
                </c:pt>
                <c:pt idx="155">
                  <c:v>0.7</c:v>
                </c:pt>
                <c:pt idx="156">
                  <c:v>0.7</c:v>
                </c:pt>
                <c:pt idx="157">
                  <c:v>4.4000000000000004</c:v>
                </c:pt>
                <c:pt idx="158">
                  <c:v>2.8</c:v>
                </c:pt>
                <c:pt idx="159">
                  <c:v>0.7</c:v>
                </c:pt>
                <c:pt idx="160">
                  <c:v>0.9</c:v>
                </c:pt>
                <c:pt idx="161">
                  <c:v>1.1000000000000001</c:v>
                </c:pt>
                <c:pt idx="162">
                  <c:v>1.5</c:v>
                </c:pt>
                <c:pt idx="163">
                  <c:v>1.2</c:v>
                </c:pt>
                <c:pt idx="164">
                  <c:v>3.5</c:v>
                </c:pt>
                <c:pt idx="165">
                  <c:v>2.1</c:v>
                </c:pt>
                <c:pt idx="166">
                  <c:v>1.8</c:v>
                </c:pt>
                <c:pt idx="167">
                  <c:v>1.2</c:v>
                </c:pt>
                <c:pt idx="168">
                  <c:v>2.5</c:v>
                </c:pt>
                <c:pt idx="169">
                  <c:v>1.8</c:v>
                </c:pt>
                <c:pt idx="170">
                  <c:v>1.9</c:v>
                </c:pt>
                <c:pt idx="171">
                  <c:v>0.9</c:v>
                </c:pt>
                <c:pt idx="172">
                  <c:v>1.4</c:v>
                </c:pt>
                <c:pt idx="173">
                  <c:v>1.3</c:v>
                </c:pt>
                <c:pt idx="174">
                  <c:v>1</c:v>
                </c:pt>
                <c:pt idx="175">
                  <c:v>1</c:v>
                </c:pt>
                <c:pt idx="176">
                  <c:v>1.4</c:v>
                </c:pt>
                <c:pt idx="177">
                  <c:v>1.2</c:v>
                </c:pt>
                <c:pt idx="178">
                  <c:v>1</c:v>
                </c:pt>
                <c:pt idx="179">
                  <c:v>1.6</c:v>
                </c:pt>
                <c:pt idx="180">
                  <c:v>0.7</c:v>
                </c:pt>
                <c:pt idx="181">
                  <c:v>2.2000000000000002</c:v>
                </c:pt>
                <c:pt idx="182">
                  <c:v>1.8</c:v>
                </c:pt>
                <c:pt idx="183">
                  <c:v>1</c:v>
                </c:pt>
                <c:pt idx="184">
                  <c:v>2.4</c:v>
                </c:pt>
                <c:pt idx="185">
                  <c:v>1.2</c:v>
                </c:pt>
                <c:pt idx="186">
                  <c:v>1.4</c:v>
                </c:pt>
                <c:pt idx="187">
                  <c:v>2.6</c:v>
                </c:pt>
                <c:pt idx="188">
                  <c:v>0.6</c:v>
                </c:pt>
                <c:pt idx="189">
                  <c:v>2.2999999999999998</c:v>
                </c:pt>
                <c:pt idx="190">
                  <c:v>1</c:v>
                </c:pt>
                <c:pt idx="191">
                  <c:v>1.4</c:v>
                </c:pt>
                <c:pt idx="192">
                  <c:v>2.7</c:v>
                </c:pt>
                <c:pt idx="193">
                  <c:v>0.7</c:v>
                </c:pt>
                <c:pt idx="194">
                  <c:v>1.4</c:v>
                </c:pt>
                <c:pt idx="195">
                  <c:v>1.9</c:v>
                </c:pt>
                <c:pt idx="196">
                  <c:v>1.8</c:v>
                </c:pt>
                <c:pt idx="197">
                  <c:v>1.5</c:v>
                </c:pt>
                <c:pt idx="198">
                  <c:v>2.5</c:v>
                </c:pt>
                <c:pt idx="199">
                  <c:v>1.4</c:v>
                </c:pt>
                <c:pt idx="200">
                  <c:v>1.5</c:v>
                </c:pt>
                <c:pt idx="201">
                  <c:v>2.4</c:v>
                </c:pt>
                <c:pt idx="202">
                  <c:v>3.9</c:v>
                </c:pt>
                <c:pt idx="203">
                  <c:v>0.7</c:v>
                </c:pt>
                <c:pt idx="204">
                  <c:v>1.4</c:v>
                </c:pt>
                <c:pt idx="205">
                  <c:v>0.6</c:v>
                </c:pt>
                <c:pt idx="206">
                  <c:v>2.2999999999999998</c:v>
                </c:pt>
                <c:pt idx="207">
                  <c:v>2.2000000000000002</c:v>
                </c:pt>
                <c:pt idx="208">
                  <c:v>0.6</c:v>
                </c:pt>
                <c:pt idx="209">
                  <c:v>0.7</c:v>
                </c:pt>
                <c:pt idx="210">
                  <c:v>1.2</c:v>
                </c:pt>
                <c:pt idx="211">
                  <c:v>0.1</c:v>
                </c:pt>
                <c:pt idx="212">
                  <c:v>1.4</c:v>
                </c:pt>
                <c:pt idx="213">
                  <c:v>0.7</c:v>
                </c:pt>
                <c:pt idx="214">
                  <c:v>2.2999999999999998</c:v>
                </c:pt>
                <c:pt idx="215">
                  <c:v>0.6</c:v>
                </c:pt>
                <c:pt idx="216">
                  <c:v>0.9</c:v>
                </c:pt>
                <c:pt idx="217">
                  <c:v>0.4</c:v>
                </c:pt>
                <c:pt idx="218">
                  <c:v>1.5</c:v>
                </c:pt>
                <c:pt idx="219">
                  <c:v>0.5</c:v>
                </c:pt>
                <c:pt idx="220">
                  <c:v>0.7</c:v>
                </c:pt>
                <c:pt idx="221">
                  <c:v>3.2</c:v>
                </c:pt>
                <c:pt idx="222">
                  <c:v>1.6</c:v>
                </c:pt>
                <c:pt idx="223">
                  <c:v>0.5</c:v>
                </c:pt>
                <c:pt idx="224">
                  <c:v>0.6</c:v>
                </c:pt>
                <c:pt idx="225">
                  <c:v>1.4</c:v>
                </c:pt>
                <c:pt idx="226">
                  <c:v>1.4</c:v>
                </c:pt>
                <c:pt idx="227">
                  <c:v>1.1000000000000001</c:v>
                </c:pt>
                <c:pt idx="228">
                  <c:v>1.2</c:v>
                </c:pt>
                <c:pt idx="229">
                  <c:v>1.2</c:v>
                </c:pt>
                <c:pt idx="230">
                  <c:v>0.7</c:v>
                </c:pt>
                <c:pt idx="231">
                  <c:v>1.2</c:v>
                </c:pt>
                <c:pt idx="232">
                  <c:v>0.8</c:v>
                </c:pt>
                <c:pt idx="233">
                  <c:v>1</c:v>
                </c:pt>
                <c:pt idx="234">
                  <c:v>1.2</c:v>
                </c:pt>
                <c:pt idx="235">
                  <c:v>1</c:v>
                </c:pt>
                <c:pt idx="236">
                  <c:v>1.4</c:v>
                </c:pt>
                <c:pt idx="237">
                  <c:v>0.7</c:v>
                </c:pt>
                <c:pt idx="238">
                  <c:v>0.6</c:v>
                </c:pt>
                <c:pt idx="239">
                  <c:v>0.7</c:v>
                </c:pt>
                <c:pt idx="240">
                  <c:v>0.5</c:v>
                </c:pt>
                <c:pt idx="241">
                  <c:v>0.8</c:v>
                </c:pt>
                <c:pt idx="242">
                  <c:v>2.1</c:v>
                </c:pt>
                <c:pt idx="243">
                  <c:v>0.2</c:v>
                </c:pt>
                <c:pt idx="244">
                  <c:v>2</c:v>
                </c:pt>
                <c:pt idx="245">
                  <c:v>0.4</c:v>
                </c:pt>
                <c:pt idx="246">
                  <c:v>0.8</c:v>
                </c:pt>
                <c:pt idx="247">
                  <c:v>1.9</c:v>
                </c:pt>
                <c:pt idx="248">
                  <c:v>0.8</c:v>
                </c:pt>
                <c:pt idx="249">
                  <c:v>1.6</c:v>
                </c:pt>
                <c:pt idx="250">
                  <c:v>0.6</c:v>
                </c:pt>
                <c:pt idx="251">
                  <c:v>1.3</c:v>
                </c:pt>
                <c:pt idx="252">
                  <c:v>1</c:v>
                </c:pt>
                <c:pt idx="253">
                  <c:v>2.5</c:v>
                </c:pt>
                <c:pt idx="254">
                  <c:v>1.5</c:v>
                </c:pt>
                <c:pt idx="255">
                  <c:v>1.1000000000000001</c:v>
                </c:pt>
                <c:pt idx="256">
                  <c:v>0.5</c:v>
                </c:pt>
                <c:pt idx="257">
                  <c:v>2.1</c:v>
                </c:pt>
                <c:pt idx="258">
                  <c:v>1.6</c:v>
                </c:pt>
                <c:pt idx="259">
                  <c:v>0.9</c:v>
                </c:pt>
                <c:pt idx="260">
                  <c:v>1.8</c:v>
                </c:pt>
                <c:pt idx="261">
                  <c:v>2.1</c:v>
                </c:pt>
                <c:pt idx="262">
                  <c:v>1.4</c:v>
                </c:pt>
                <c:pt idx="263">
                  <c:v>1</c:v>
                </c:pt>
                <c:pt idx="264">
                  <c:v>1.5</c:v>
                </c:pt>
                <c:pt idx="265">
                  <c:v>0.2</c:v>
                </c:pt>
                <c:pt idx="266">
                  <c:v>0.7</c:v>
                </c:pt>
                <c:pt idx="267">
                  <c:v>2.2999999999999998</c:v>
                </c:pt>
                <c:pt idx="268">
                  <c:v>0.9</c:v>
                </c:pt>
                <c:pt idx="269">
                  <c:v>0.5</c:v>
                </c:pt>
                <c:pt idx="270">
                  <c:v>0.4</c:v>
                </c:pt>
                <c:pt idx="271">
                  <c:v>0.3</c:v>
                </c:pt>
                <c:pt idx="272">
                  <c:v>1.5</c:v>
                </c:pt>
                <c:pt idx="273">
                  <c:v>2.2000000000000002</c:v>
                </c:pt>
                <c:pt idx="274">
                  <c:v>0.7</c:v>
                </c:pt>
                <c:pt idx="275">
                  <c:v>1.8</c:v>
                </c:pt>
                <c:pt idx="276">
                  <c:v>1.2</c:v>
                </c:pt>
                <c:pt idx="277">
                  <c:v>2.8</c:v>
                </c:pt>
                <c:pt idx="278">
                  <c:v>0.4</c:v>
                </c:pt>
                <c:pt idx="279">
                  <c:v>0.6</c:v>
                </c:pt>
                <c:pt idx="280">
                  <c:v>1.5</c:v>
                </c:pt>
                <c:pt idx="281">
                  <c:v>1.4</c:v>
                </c:pt>
                <c:pt idx="282">
                  <c:v>1</c:v>
                </c:pt>
                <c:pt idx="283">
                  <c:v>1.8</c:v>
                </c:pt>
                <c:pt idx="284">
                  <c:v>1.2</c:v>
                </c:pt>
                <c:pt idx="285">
                  <c:v>1.4</c:v>
                </c:pt>
                <c:pt idx="286">
                  <c:v>1.7</c:v>
                </c:pt>
                <c:pt idx="287">
                  <c:v>0.3</c:v>
                </c:pt>
                <c:pt idx="288">
                  <c:v>0.5</c:v>
                </c:pt>
                <c:pt idx="289">
                  <c:v>1.9</c:v>
                </c:pt>
                <c:pt idx="290">
                  <c:v>1.2</c:v>
                </c:pt>
                <c:pt idx="291">
                  <c:v>1.5</c:v>
                </c:pt>
                <c:pt idx="292">
                  <c:v>3.5</c:v>
                </c:pt>
                <c:pt idx="293">
                  <c:v>0.9</c:v>
                </c:pt>
                <c:pt idx="294">
                  <c:v>1</c:v>
                </c:pt>
                <c:pt idx="295">
                  <c:v>1.3</c:v>
                </c:pt>
                <c:pt idx="296">
                  <c:v>1.9</c:v>
                </c:pt>
                <c:pt idx="297">
                  <c:v>1.5</c:v>
                </c:pt>
                <c:pt idx="298">
                  <c:v>1</c:v>
                </c:pt>
                <c:pt idx="299">
                  <c:v>0.6</c:v>
                </c:pt>
                <c:pt idx="300">
                  <c:v>1.5</c:v>
                </c:pt>
                <c:pt idx="301">
                  <c:v>1.2</c:v>
                </c:pt>
                <c:pt idx="302">
                  <c:v>1.3</c:v>
                </c:pt>
                <c:pt idx="303">
                  <c:v>2.8</c:v>
                </c:pt>
                <c:pt idx="304">
                  <c:v>1.8</c:v>
                </c:pt>
                <c:pt idx="305">
                  <c:v>2.9</c:v>
                </c:pt>
                <c:pt idx="306">
                  <c:v>2.5</c:v>
                </c:pt>
                <c:pt idx="307">
                  <c:v>0.7</c:v>
                </c:pt>
                <c:pt idx="308">
                  <c:v>3</c:v>
                </c:pt>
                <c:pt idx="309">
                  <c:v>1</c:v>
                </c:pt>
                <c:pt idx="310">
                  <c:v>1.6</c:v>
                </c:pt>
                <c:pt idx="311">
                  <c:v>1.6</c:v>
                </c:pt>
                <c:pt idx="312">
                  <c:v>1.9</c:v>
                </c:pt>
                <c:pt idx="313">
                  <c:v>2.2999999999999998</c:v>
                </c:pt>
                <c:pt idx="314">
                  <c:v>1.2</c:v>
                </c:pt>
                <c:pt idx="315">
                  <c:v>3</c:v>
                </c:pt>
                <c:pt idx="316">
                  <c:v>1.7</c:v>
                </c:pt>
                <c:pt idx="317">
                  <c:v>0.7</c:v>
                </c:pt>
                <c:pt idx="318">
                  <c:v>2.2999999999999998</c:v>
                </c:pt>
                <c:pt idx="319">
                  <c:v>0.6</c:v>
                </c:pt>
                <c:pt idx="320">
                  <c:v>1.4</c:v>
                </c:pt>
                <c:pt idx="321">
                  <c:v>0.9</c:v>
                </c:pt>
                <c:pt idx="322">
                  <c:v>1.7</c:v>
                </c:pt>
                <c:pt idx="323">
                  <c:v>3.2</c:v>
                </c:pt>
                <c:pt idx="324">
                  <c:v>1.2</c:v>
                </c:pt>
                <c:pt idx="325">
                  <c:v>1.4</c:v>
                </c:pt>
                <c:pt idx="326">
                  <c:v>2.2000000000000002</c:v>
                </c:pt>
                <c:pt idx="327">
                  <c:v>2.4</c:v>
                </c:pt>
                <c:pt idx="328">
                  <c:v>1.5</c:v>
                </c:pt>
                <c:pt idx="329">
                  <c:v>3.6</c:v>
                </c:pt>
                <c:pt idx="330">
                  <c:v>1.9</c:v>
                </c:pt>
                <c:pt idx="331">
                  <c:v>0.8</c:v>
                </c:pt>
                <c:pt idx="332">
                  <c:v>0.7</c:v>
                </c:pt>
                <c:pt idx="333">
                  <c:v>1</c:v>
                </c:pt>
                <c:pt idx="334">
                  <c:v>0.8</c:v>
                </c:pt>
                <c:pt idx="335">
                  <c:v>1.5</c:v>
                </c:pt>
                <c:pt idx="336">
                  <c:v>0.9</c:v>
                </c:pt>
                <c:pt idx="337">
                  <c:v>2.4</c:v>
                </c:pt>
                <c:pt idx="338">
                  <c:v>1.1000000000000001</c:v>
                </c:pt>
                <c:pt idx="339">
                  <c:v>0.1</c:v>
                </c:pt>
                <c:pt idx="340">
                  <c:v>3.1</c:v>
                </c:pt>
                <c:pt idx="341">
                  <c:v>0.9</c:v>
                </c:pt>
                <c:pt idx="342">
                  <c:v>2</c:v>
                </c:pt>
                <c:pt idx="343">
                  <c:v>1.2</c:v>
                </c:pt>
                <c:pt idx="344">
                  <c:v>1.4</c:v>
                </c:pt>
                <c:pt idx="345">
                  <c:v>2.1</c:v>
                </c:pt>
                <c:pt idx="346">
                  <c:v>1.7</c:v>
                </c:pt>
                <c:pt idx="347">
                  <c:v>0.8</c:v>
                </c:pt>
                <c:pt idx="348">
                  <c:v>0.5</c:v>
                </c:pt>
                <c:pt idx="349">
                  <c:v>1.6</c:v>
                </c:pt>
                <c:pt idx="350">
                  <c:v>1.8</c:v>
                </c:pt>
                <c:pt idx="351">
                  <c:v>1.8</c:v>
                </c:pt>
                <c:pt idx="352">
                  <c:v>1.2</c:v>
                </c:pt>
                <c:pt idx="353">
                  <c:v>3</c:v>
                </c:pt>
                <c:pt idx="354">
                  <c:v>1.2</c:v>
                </c:pt>
                <c:pt idx="355">
                  <c:v>2.4</c:v>
                </c:pt>
                <c:pt idx="356">
                  <c:v>2.2999999999999998</c:v>
                </c:pt>
                <c:pt idx="357">
                  <c:v>0.4</c:v>
                </c:pt>
                <c:pt idx="358">
                  <c:v>1.6</c:v>
                </c:pt>
                <c:pt idx="359">
                  <c:v>0.3</c:v>
                </c:pt>
                <c:pt idx="360">
                  <c:v>1.8</c:v>
                </c:pt>
                <c:pt idx="361">
                  <c:v>1.4</c:v>
                </c:pt>
                <c:pt idx="362">
                  <c:v>1.2</c:v>
                </c:pt>
                <c:pt idx="363">
                  <c:v>1</c:v>
                </c:pt>
                <c:pt idx="364">
                  <c:v>0.9</c:v>
                </c:pt>
                <c:pt idx="365">
                  <c:v>0.4</c:v>
                </c:pt>
                <c:pt idx="366">
                  <c:v>2.4</c:v>
                </c:pt>
                <c:pt idx="367">
                  <c:v>0.6</c:v>
                </c:pt>
                <c:pt idx="368">
                  <c:v>2.2999999999999998</c:v>
                </c:pt>
                <c:pt idx="369">
                  <c:v>0.4</c:v>
                </c:pt>
                <c:pt idx="370">
                  <c:v>1.3</c:v>
                </c:pt>
                <c:pt idx="371">
                  <c:v>1.2</c:v>
                </c:pt>
                <c:pt idx="372">
                  <c:v>3</c:v>
                </c:pt>
                <c:pt idx="373">
                  <c:v>3</c:v>
                </c:pt>
                <c:pt idx="374">
                  <c:v>2.2000000000000002</c:v>
                </c:pt>
                <c:pt idx="375">
                  <c:v>1.8</c:v>
                </c:pt>
                <c:pt idx="376">
                  <c:v>1</c:v>
                </c:pt>
                <c:pt idx="377">
                  <c:v>1</c:v>
                </c:pt>
                <c:pt idx="378">
                  <c:v>1.4</c:v>
                </c:pt>
                <c:pt idx="379">
                  <c:v>0.4</c:v>
                </c:pt>
                <c:pt idx="380">
                  <c:v>0.6</c:v>
                </c:pt>
                <c:pt idx="381">
                  <c:v>0.1</c:v>
                </c:pt>
                <c:pt idx="382">
                  <c:v>0.3</c:v>
                </c:pt>
                <c:pt idx="383">
                  <c:v>0.3</c:v>
                </c:pt>
                <c:pt idx="384">
                  <c:v>0.4</c:v>
                </c:pt>
                <c:pt idx="385">
                  <c:v>0.8</c:v>
                </c:pt>
                <c:pt idx="386">
                  <c:v>0.7</c:v>
                </c:pt>
                <c:pt idx="387">
                  <c:v>0.4</c:v>
                </c:pt>
                <c:pt idx="388">
                  <c:v>1.1000000000000001</c:v>
                </c:pt>
                <c:pt idx="389">
                  <c:v>1</c:v>
                </c:pt>
                <c:pt idx="390">
                  <c:v>1</c:v>
                </c:pt>
                <c:pt idx="391">
                  <c:v>0.4</c:v>
                </c:pt>
                <c:pt idx="392">
                  <c:v>0.5</c:v>
                </c:pt>
                <c:pt idx="393">
                  <c:v>1.5</c:v>
                </c:pt>
                <c:pt idx="394">
                  <c:v>2.4</c:v>
                </c:pt>
                <c:pt idx="395">
                  <c:v>0.5</c:v>
                </c:pt>
                <c:pt idx="396">
                  <c:v>0.6</c:v>
                </c:pt>
                <c:pt idx="397">
                  <c:v>0.6</c:v>
                </c:pt>
                <c:pt idx="398">
                  <c:v>0.6</c:v>
                </c:pt>
                <c:pt idx="399">
                  <c:v>1.4</c:v>
                </c:pt>
                <c:pt idx="400">
                  <c:v>1.1000000000000001</c:v>
                </c:pt>
                <c:pt idx="401">
                  <c:v>1.5</c:v>
                </c:pt>
                <c:pt idx="402">
                  <c:v>1.1000000000000001</c:v>
                </c:pt>
                <c:pt idx="403">
                  <c:v>1</c:v>
                </c:pt>
                <c:pt idx="404">
                  <c:v>1.3</c:v>
                </c:pt>
                <c:pt idx="405">
                  <c:v>0.9</c:v>
                </c:pt>
                <c:pt idx="406">
                  <c:v>1.3</c:v>
                </c:pt>
                <c:pt idx="407">
                  <c:v>2.6</c:v>
                </c:pt>
                <c:pt idx="408">
                  <c:v>1.7</c:v>
                </c:pt>
                <c:pt idx="409">
                  <c:v>1.9</c:v>
                </c:pt>
                <c:pt idx="410">
                  <c:v>1.3</c:v>
                </c:pt>
                <c:pt idx="411">
                  <c:v>1.5</c:v>
                </c:pt>
                <c:pt idx="412">
                  <c:v>0.9</c:v>
                </c:pt>
                <c:pt idx="413">
                  <c:v>1.9</c:v>
                </c:pt>
                <c:pt idx="414">
                  <c:v>1.2</c:v>
                </c:pt>
                <c:pt idx="415">
                  <c:v>0.3</c:v>
                </c:pt>
                <c:pt idx="416">
                  <c:v>1</c:v>
                </c:pt>
                <c:pt idx="417">
                  <c:v>0.5</c:v>
                </c:pt>
                <c:pt idx="418">
                  <c:v>1.3</c:v>
                </c:pt>
                <c:pt idx="419">
                  <c:v>1.3</c:v>
                </c:pt>
                <c:pt idx="420">
                  <c:v>0.7</c:v>
                </c:pt>
                <c:pt idx="421">
                  <c:v>2.1</c:v>
                </c:pt>
                <c:pt idx="422">
                  <c:v>1</c:v>
                </c:pt>
                <c:pt idx="423">
                  <c:v>1.1000000000000001</c:v>
                </c:pt>
                <c:pt idx="424">
                  <c:v>0.6</c:v>
                </c:pt>
                <c:pt idx="425">
                  <c:v>0.7</c:v>
                </c:pt>
                <c:pt idx="426">
                  <c:v>0.6</c:v>
                </c:pt>
                <c:pt idx="427">
                  <c:v>1.1000000000000001</c:v>
                </c:pt>
                <c:pt idx="428">
                  <c:v>0.9</c:v>
                </c:pt>
                <c:pt idx="429">
                  <c:v>2.4</c:v>
                </c:pt>
                <c:pt idx="430">
                  <c:v>2.9</c:v>
                </c:pt>
                <c:pt idx="431">
                  <c:v>2</c:v>
                </c:pt>
                <c:pt idx="432">
                  <c:v>1.8</c:v>
                </c:pt>
                <c:pt idx="433">
                  <c:v>1.5</c:v>
                </c:pt>
                <c:pt idx="434">
                  <c:v>1.6</c:v>
                </c:pt>
                <c:pt idx="435">
                  <c:v>1.8</c:v>
                </c:pt>
                <c:pt idx="436">
                  <c:v>1.7</c:v>
                </c:pt>
                <c:pt idx="437">
                  <c:v>1.4</c:v>
                </c:pt>
                <c:pt idx="438">
                  <c:v>1.2</c:v>
                </c:pt>
                <c:pt idx="439">
                  <c:v>1.3</c:v>
                </c:pt>
                <c:pt idx="440">
                  <c:v>1.8</c:v>
                </c:pt>
                <c:pt idx="441">
                  <c:v>2.2000000000000002</c:v>
                </c:pt>
                <c:pt idx="442">
                  <c:v>0.9</c:v>
                </c:pt>
                <c:pt idx="443">
                  <c:v>1.1000000000000001</c:v>
                </c:pt>
                <c:pt idx="444">
                  <c:v>3.3</c:v>
                </c:pt>
                <c:pt idx="445">
                  <c:v>2.2999999999999998</c:v>
                </c:pt>
                <c:pt idx="446">
                  <c:v>1.3</c:v>
                </c:pt>
                <c:pt idx="447">
                  <c:v>1.1000000000000001</c:v>
                </c:pt>
                <c:pt idx="448">
                  <c:v>0.4</c:v>
                </c:pt>
                <c:pt idx="449">
                  <c:v>1.6</c:v>
                </c:pt>
                <c:pt idx="450">
                  <c:v>1.8</c:v>
                </c:pt>
                <c:pt idx="451">
                  <c:v>1.9</c:v>
                </c:pt>
                <c:pt idx="452">
                  <c:v>1.9</c:v>
                </c:pt>
                <c:pt idx="453">
                  <c:v>0.5</c:v>
                </c:pt>
                <c:pt idx="454">
                  <c:v>0.7</c:v>
                </c:pt>
                <c:pt idx="455">
                  <c:v>2.2000000000000002</c:v>
                </c:pt>
                <c:pt idx="456">
                  <c:v>1.2</c:v>
                </c:pt>
                <c:pt idx="457">
                  <c:v>2.2000000000000002</c:v>
                </c:pt>
                <c:pt idx="458">
                  <c:v>2.4</c:v>
                </c:pt>
                <c:pt idx="459">
                  <c:v>1.7</c:v>
                </c:pt>
                <c:pt idx="460">
                  <c:v>1.1000000000000001</c:v>
                </c:pt>
                <c:pt idx="461">
                  <c:v>1.3</c:v>
                </c:pt>
                <c:pt idx="462">
                  <c:v>2.1</c:v>
                </c:pt>
                <c:pt idx="463">
                  <c:v>1.8</c:v>
                </c:pt>
                <c:pt idx="464">
                  <c:v>0.3</c:v>
                </c:pt>
                <c:pt idx="465">
                  <c:v>2</c:v>
                </c:pt>
                <c:pt idx="466">
                  <c:v>2.6</c:v>
                </c:pt>
                <c:pt idx="467">
                  <c:v>1.6</c:v>
                </c:pt>
                <c:pt idx="468">
                  <c:v>3.3</c:v>
                </c:pt>
                <c:pt idx="469">
                  <c:v>3.5</c:v>
                </c:pt>
                <c:pt idx="470">
                  <c:v>3.2</c:v>
                </c:pt>
                <c:pt idx="471">
                  <c:v>1.9</c:v>
                </c:pt>
                <c:pt idx="472">
                  <c:v>1.6</c:v>
                </c:pt>
                <c:pt idx="473">
                  <c:v>1.4</c:v>
                </c:pt>
                <c:pt idx="474">
                  <c:v>2</c:v>
                </c:pt>
                <c:pt idx="475">
                  <c:v>1.8</c:v>
                </c:pt>
                <c:pt idx="476">
                  <c:v>1.2</c:v>
                </c:pt>
                <c:pt idx="477">
                  <c:v>2</c:v>
                </c:pt>
                <c:pt idx="478">
                  <c:v>1.7</c:v>
                </c:pt>
                <c:pt idx="479">
                  <c:v>1.6</c:v>
                </c:pt>
                <c:pt idx="480">
                  <c:v>1.2</c:v>
                </c:pt>
                <c:pt idx="481">
                  <c:v>0.9</c:v>
                </c:pt>
                <c:pt idx="482">
                  <c:v>1.5</c:v>
                </c:pt>
                <c:pt idx="483">
                  <c:v>2.2000000000000002</c:v>
                </c:pt>
                <c:pt idx="484">
                  <c:v>1.6</c:v>
                </c:pt>
                <c:pt idx="485">
                  <c:v>1.8</c:v>
                </c:pt>
                <c:pt idx="486">
                  <c:v>2.1</c:v>
                </c:pt>
                <c:pt idx="487">
                  <c:v>1.4</c:v>
                </c:pt>
                <c:pt idx="488">
                  <c:v>0.7</c:v>
                </c:pt>
                <c:pt idx="489">
                  <c:v>0.5</c:v>
                </c:pt>
                <c:pt idx="490">
                  <c:v>0.9</c:v>
                </c:pt>
                <c:pt idx="491">
                  <c:v>0.8</c:v>
                </c:pt>
                <c:pt idx="492">
                  <c:v>1.1000000000000001</c:v>
                </c:pt>
                <c:pt idx="493">
                  <c:v>1.6</c:v>
                </c:pt>
                <c:pt idx="494">
                  <c:v>1.2</c:v>
                </c:pt>
                <c:pt idx="495">
                  <c:v>0.9</c:v>
                </c:pt>
                <c:pt idx="496">
                  <c:v>0.9</c:v>
                </c:pt>
                <c:pt idx="497">
                  <c:v>0.4</c:v>
                </c:pt>
                <c:pt idx="498">
                  <c:v>2.5</c:v>
                </c:pt>
                <c:pt idx="499">
                  <c:v>2.1</c:v>
                </c:pt>
                <c:pt idx="500">
                  <c:v>1.2</c:v>
                </c:pt>
                <c:pt idx="501">
                  <c:v>1.4</c:v>
                </c:pt>
                <c:pt idx="502">
                  <c:v>1</c:v>
                </c:pt>
                <c:pt idx="503">
                  <c:v>0.8</c:v>
                </c:pt>
                <c:pt idx="504">
                  <c:v>2.5</c:v>
                </c:pt>
                <c:pt idx="505">
                  <c:v>0.9</c:v>
                </c:pt>
                <c:pt idx="506">
                  <c:v>1.2</c:v>
                </c:pt>
                <c:pt idx="507">
                  <c:v>0.3</c:v>
                </c:pt>
                <c:pt idx="508">
                  <c:v>1</c:v>
                </c:pt>
                <c:pt idx="509">
                  <c:v>1.6</c:v>
                </c:pt>
                <c:pt idx="510">
                  <c:v>0.7</c:v>
                </c:pt>
                <c:pt idx="511">
                  <c:v>0.4</c:v>
                </c:pt>
                <c:pt idx="512">
                  <c:v>0.6</c:v>
                </c:pt>
                <c:pt idx="513">
                  <c:v>0.5</c:v>
                </c:pt>
                <c:pt idx="514">
                  <c:v>0.7</c:v>
                </c:pt>
                <c:pt idx="515">
                  <c:v>2.2999999999999998</c:v>
                </c:pt>
                <c:pt idx="516">
                  <c:v>1.1000000000000001</c:v>
                </c:pt>
                <c:pt idx="517">
                  <c:v>0.4</c:v>
                </c:pt>
                <c:pt idx="518">
                  <c:v>1.6</c:v>
                </c:pt>
                <c:pt idx="519">
                  <c:v>0.6</c:v>
                </c:pt>
                <c:pt idx="520">
                  <c:v>0.4</c:v>
                </c:pt>
                <c:pt idx="521">
                  <c:v>2</c:v>
                </c:pt>
                <c:pt idx="522">
                  <c:v>1.9</c:v>
                </c:pt>
                <c:pt idx="523">
                  <c:v>1.3</c:v>
                </c:pt>
                <c:pt idx="524">
                  <c:v>1.8</c:v>
                </c:pt>
                <c:pt idx="525">
                  <c:v>1.4</c:v>
                </c:pt>
                <c:pt idx="526">
                  <c:v>1.9</c:v>
                </c:pt>
                <c:pt idx="527">
                  <c:v>0.9</c:v>
                </c:pt>
                <c:pt idx="528">
                  <c:v>0.6</c:v>
                </c:pt>
                <c:pt idx="529">
                  <c:v>2.6</c:v>
                </c:pt>
                <c:pt idx="530">
                  <c:v>1.4</c:v>
                </c:pt>
                <c:pt idx="531">
                  <c:v>0.8</c:v>
                </c:pt>
                <c:pt idx="532">
                  <c:v>0.8</c:v>
                </c:pt>
                <c:pt idx="533">
                  <c:v>1.6</c:v>
                </c:pt>
                <c:pt idx="534">
                  <c:v>1.8</c:v>
                </c:pt>
                <c:pt idx="535">
                  <c:v>2.1</c:v>
                </c:pt>
                <c:pt idx="536">
                  <c:v>1.4</c:v>
                </c:pt>
                <c:pt idx="537">
                  <c:v>2.2999999999999998</c:v>
                </c:pt>
                <c:pt idx="538">
                  <c:v>0.5</c:v>
                </c:pt>
                <c:pt idx="539">
                  <c:v>0.9</c:v>
                </c:pt>
                <c:pt idx="540">
                  <c:v>1.2</c:v>
                </c:pt>
                <c:pt idx="541">
                  <c:v>1.5</c:v>
                </c:pt>
                <c:pt idx="542">
                  <c:v>1.3</c:v>
                </c:pt>
                <c:pt idx="543">
                  <c:v>0.9</c:v>
                </c:pt>
                <c:pt idx="544">
                  <c:v>1.4</c:v>
                </c:pt>
                <c:pt idx="545">
                  <c:v>1.5</c:v>
                </c:pt>
                <c:pt idx="546">
                  <c:v>1.3</c:v>
                </c:pt>
                <c:pt idx="547">
                  <c:v>2</c:v>
                </c:pt>
                <c:pt idx="548">
                  <c:v>1.6</c:v>
                </c:pt>
                <c:pt idx="549">
                  <c:v>1.6</c:v>
                </c:pt>
                <c:pt idx="550">
                  <c:v>1.4</c:v>
                </c:pt>
                <c:pt idx="551">
                  <c:v>0.4</c:v>
                </c:pt>
                <c:pt idx="552">
                  <c:v>2</c:v>
                </c:pt>
                <c:pt idx="553">
                  <c:v>2</c:v>
                </c:pt>
                <c:pt idx="554">
                  <c:v>0.9</c:v>
                </c:pt>
                <c:pt idx="555">
                  <c:v>2.1</c:v>
                </c:pt>
                <c:pt idx="556">
                  <c:v>2</c:v>
                </c:pt>
                <c:pt idx="557">
                  <c:v>1.9</c:v>
                </c:pt>
                <c:pt idx="558">
                  <c:v>0.6</c:v>
                </c:pt>
                <c:pt idx="559">
                  <c:v>1.6</c:v>
                </c:pt>
                <c:pt idx="560">
                  <c:v>0.7</c:v>
                </c:pt>
                <c:pt idx="561">
                  <c:v>2.6</c:v>
                </c:pt>
                <c:pt idx="562">
                  <c:v>1.1000000000000001</c:v>
                </c:pt>
                <c:pt idx="563">
                  <c:v>2.7</c:v>
                </c:pt>
                <c:pt idx="564">
                  <c:v>1.1000000000000001</c:v>
                </c:pt>
                <c:pt idx="565">
                  <c:v>1.6</c:v>
                </c:pt>
                <c:pt idx="566">
                  <c:v>0.2</c:v>
                </c:pt>
                <c:pt idx="567">
                  <c:v>3.4</c:v>
                </c:pt>
                <c:pt idx="568">
                  <c:v>1.2</c:v>
                </c:pt>
                <c:pt idx="569">
                  <c:v>1.3</c:v>
                </c:pt>
                <c:pt idx="570">
                  <c:v>2.2000000000000002</c:v>
                </c:pt>
                <c:pt idx="571">
                  <c:v>3.7</c:v>
                </c:pt>
                <c:pt idx="572">
                  <c:v>1</c:v>
                </c:pt>
                <c:pt idx="573">
                  <c:v>2.9</c:v>
                </c:pt>
                <c:pt idx="574">
                  <c:v>0.5</c:v>
                </c:pt>
                <c:pt idx="575">
                  <c:v>1</c:v>
                </c:pt>
                <c:pt idx="576">
                  <c:v>1.6</c:v>
                </c:pt>
                <c:pt idx="577">
                  <c:v>0.9</c:v>
                </c:pt>
                <c:pt idx="578">
                  <c:v>3.1</c:v>
                </c:pt>
                <c:pt idx="579">
                  <c:v>2.2000000000000002</c:v>
                </c:pt>
                <c:pt idx="580">
                  <c:v>1.5</c:v>
                </c:pt>
                <c:pt idx="581">
                  <c:v>1.6</c:v>
                </c:pt>
                <c:pt idx="582">
                  <c:v>1.1000000000000001</c:v>
                </c:pt>
                <c:pt idx="583">
                  <c:v>3.1</c:v>
                </c:pt>
                <c:pt idx="584">
                  <c:v>1.5</c:v>
                </c:pt>
                <c:pt idx="585">
                  <c:v>0.6</c:v>
                </c:pt>
                <c:pt idx="586">
                  <c:v>0.5</c:v>
                </c:pt>
                <c:pt idx="587">
                  <c:v>2.2000000000000002</c:v>
                </c:pt>
                <c:pt idx="588">
                  <c:v>1.4</c:v>
                </c:pt>
                <c:pt idx="589">
                  <c:v>1.2</c:v>
                </c:pt>
                <c:pt idx="590">
                  <c:v>1.6</c:v>
                </c:pt>
                <c:pt idx="591">
                  <c:v>1</c:v>
                </c:pt>
                <c:pt idx="592">
                  <c:v>1.9</c:v>
                </c:pt>
                <c:pt idx="593">
                  <c:v>1.6</c:v>
                </c:pt>
                <c:pt idx="594">
                  <c:v>0.4</c:v>
                </c:pt>
                <c:pt idx="595">
                  <c:v>0.9</c:v>
                </c:pt>
                <c:pt idx="596">
                  <c:v>1.8</c:v>
                </c:pt>
                <c:pt idx="597">
                  <c:v>1</c:v>
                </c:pt>
                <c:pt idx="598">
                  <c:v>1.1000000000000001</c:v>
                </c:pt>
                <c:pt idx="599">
                  <c:v>3.2</c:v>
                </c:pt>
                <c:pt idx="600">
                  <c:v>0.6</c:v>
                </c:pt>
                <c:pt idx="601">
                  <c:v>1.5</c:v>
                </c:pt>
                <c:pt idx="602">
                  <c:v>1</c:v>
                </c:pt>
                <c:pt idx="603">
                  <c:v>3.1</c:v>
                </c:pt>
                <c:pt idx="604">
                  <c:v>0.9</c:v>
                </c:pt>
                <c:pt idx="605">
                  <c:v>0.6</c:v>
                </c:pt>
                <c:pt idx="606">
                  <c:v>1.1000000000000001</c:v>
                </c:pt>
                <c:pt idx="607">
                  <c:v>1.1000000000000001</c:v>
                </c:pt>
                <c:pt idx="608">
                  <c:v>1.6</c:v>
                </c:pt>
                <c:pt idx="609">
                  <c:v>0.5</c:v>
                </c:pt>
                <c:pt idx="610">
                  <c:v>2.8</c:v>
                </c:pt>
                <c:pt idx="611">
                  <c:v>1</c:v>
                </c:pt>
                <c:pt idx="612">
                  <c:v>0.8</c:v>
                </c:pt>
                <c:pt idx="613">
                  <c:v>0.4</c:v>
                </c:pt>
                <c:pt idx="614">
                  <c:v>4.2</c:v>
                </c:pt>
                <c:pt idx="615">
                  <c:v>0.9</c:v>
                </c:pt>
                <c:pt idx="616">
                  <c:v>4</c:v>
                </c:pt>
                <c:pt idx="617">
                  <c:v>0.6</c:v>
                </c:pt>
                <c:pt idx="618">
                  <c:v>1.5</c:v>
                </c:pt>
                <c:pt idx="619">
                  <c:v>1.1000000000000001</c:v>
                </c:pt>
                <c:pt idx="620">
                  <c:v>2.4</c:v>
                </c:pt>
                <c:pt idx="621">
                  <c:v>0.9</c:v>
                </c:pt>
                <c:pt idx="622">
                  <c:v>1.2</c:v>
                </c:pt>
                <c:pt idx="623">
                  <c:v>1.6</c:v>
                </c:pt>
                <c:pt idx="624">
                  <c:v>0.7</c:v>
                </c:pt>
                <c:pt idx="625">
                  <c:v>1.1000000000000001</c:v>
                </c:pt>
                <c:pt idx="626">
                  <c:v>0.3</c:v>
                </c:pt>
                <c:pt idx="627">
                  <c:v>4.4000000000000004</c:v>
                </c:pt>
                <c:pt idx="628">
                  <c:v>2.5</c:v>
                </c:pt>
                <c:pt idx="629">
                  <c:v>0.7</c:v>
                </c:pt>
                <c:pt idx="630">
                  <c:v>1.3</c:v>
                </c:pt>
                <c:pt idx="631">
                  <c:v>2.1</c:v>
                </c:pt>
                <c:pt idx="632">
                  <c:v>1.6</c:v>
                </c:pt>
                <c:pt idx="633">
                  <c:v>1.5</c:v>
                </c:pt>
                <c:pt idx="634">
                  <c:v>1.4</c:v>
                </c:pt>
                <c:pt idx="635">
                  <c:v>0.8</c:v>
                </c:pt>
                <c:pt idx="636">
                  <c:v>0.8</c:v>
                </c:pt>
                <c:pt idx="637">
                  <c:v>1.5</c:v>
                </c:pt>
                <c:pt idx="638">
                  <c:v>1.1000000000000001</c:v>
                </c:pt>
                <c:pt idx="639">
                  <c:v>0.2</c:v>
                </c:pt>
                <c:pt idx="640">
                  <c:v>2.1</c:v>
                </c:pt>
                <c:pt idx="641">
                  <c:v>1.3</c:v>
                </c:pt>
                <c:pt idx="642">
                  <c:v>2.8</c:v>
                </c:pt>
                <c:pt idx="643">
                  <c:v>1.4</c:v>
                </c:pt>
                <c:pt idx="644">
                  <c:v>2.5</c:v>
                </c:pt>
                <c:pt idx="645">
                  <c:v>1.4</c:v>
                </c:pt>
                <c:pt idx="646">
                  <c:v>1.1000000000000001</c:v>
                </c:pt>
                <c:pt idx="647">
                  <c:v>1.8</c:v>
                </c:pt>
                <c:pt idx="648">
                  <c:v>2.5</c:v>
                </c:pt>
                <c:pt idx="649">
                  <c:v>1.3</c:v>
                </c:pt>
                <c:pt idx="650">
                  <c:v>1.7</c:v>
                </c:pt>
                <c:pt idx="651">
                  <c:v>0.5</c:v>
                </c:pt>
                <c:pt idx="652">
                  <c:v>0.3</c:v>
                </c:pt>
                <c:pt idx="653">
                  <c:v>1.5</c:v>
                </c:pt>
                <c:pt idx="654">
                  <c:v>1.4</c:v>
                </c:pt>
                <c:pt idx="655">
                  <c:v>2.2999999999999998</c:v>
                </c:pt>
                <c:pt idx="656">
                  <c:v>1.9</c:v>
                </c:pt>
                <c:pt idx="657">
                  <c:v>0.9</c:v>
                </c:pt>
                <c:pt idx="658">
                  <c:v>0.5</c:v>
                </c:pt>
                <c:pt idx="659">
                  <c:v>2.8</c:v>
                </c:pt>
                <c:pt idx="660">
                  <c:v>1.1000000000000001</c:v>
                </c:pt>
                <c:pt idx="661">
                  <c:v>0.8</c:v>
                </c:pt>
                <c:pt idx="662">
                  <c:v>2.2000000000000002</c:v>
                </c:pt>
                <c:pt idx="663">
                  <c:v>0.2</c:v>
                </c:pt>
                <c:pt idx="664">
                  <c:v>1.4</c:v>
                </c:pt>
                <c:pt idx="665">
                  <c:v>1.8</c:v>
                </c:pt>
                <c:pt idx="666">
                  <c:v>1.6</c:v>
                </c:pt>
                <c:pt idx="667">
                  <c:v>1.3</c:v>
                </c:pt>
                <c:pt idx="668">
                  <c:v>0.5</c:v>
                </c:pt>
                <c:pt idx="669">
                  <c:v>2.2000000000000002</c:v>
                </c:pt>
                <c:pt idx="670">
                  <c:v>2.4</c:v>
                </c:pt>
                <c:pt idx="671">
                  <c:v>2.9</c:v>
                </c:pt>
                <c:pt idx="672">
                  <c:v>0.8</c:v>
                </c:pt>
                <c:pt idx="673">
                  <c:v>0.8</c:v>
                </c:pt>
                <c:pt idx="674">
                  <c:v>0.9</c:v>
                </c:pt>
                <c:pt idx="675">
                  <c:v>1.2</c:v>
                </c:pt>
                <c:pt idx="676">
                  <c:v>1.2</c:v>
                </c:pt>
                <c:pt idx="677">
                  <c:v>0.5</c:v>
                </c:pt>
                <c:pt idx="678">
                  <c:v>2</c:v>
                </c:pt>
                <c:pt idx="679">
                  <c:v>2.2999999999999998</c:v>
                </c:pt>
                <c:pt idx="680">
                  <c:v>0.3</c:v>
                </c:pt>
                <c:pt idx="681">
                  <c:v>0.8</c:v>
                </c:pt>
                <c:pt idx="682">
                  <c:v>1.1000000000000001</c:v>
                </c:pt>
                <c:pt idx="683">
                  <c:v>0.2</c:v>
                </c:pt>
                <c:pt idx="684">
                  <c:v>1</c:v>
                </c:pt>
                <c:pt idx="685">
                  <c:v>1.3</c:v>
                </c:pt>
                <c:pt idx="686">
                  <c:v>0.7</c:v>
                </c:pt>
                <c:pt idx="687">
                  <c:v>0.3</c:v>
                </c:pt>
                <c:pt idx="688">
                  <c:v>1.7</c:v>
                </c:pt>
                <c:pt idx="689">
                  <c:v>0.8</c:v>
                </c:pt>
                <c:pt idx="690">
                  <c:v>1.1000000000000001</c:v>
                </c:pt>
                <c:pt idx="691">
                  <c:v>0.8</c:v>
                </c:pt>
                <c:pt idx="692">
                  <c:v>1.3</c:v>
                </c:pt>
                <c:pt idx="693">
                  <c:v>1</c:v>
                </c:pt>
                <c:pt idx="694">
                  <c:v>1.5</c:v>
                </c:pt>
                <c:pt idx="695">
                  <c:v>0.4</c:v>
                </c:pt>
                <c:pt idx="696">
                  <c:v>2.1</c:v>
                </c:pt>
                <c:pt idx="697">
                  <c:v>1.3</c:v>
                </c:pt>
                <c:pt idx="698">
                  <c:v>1.6</c:v>
                </c:pt>
                <c:pt idx="699">
                  <c:v>1.2</c:v>
                </c:pt>
                <c:pt idx="700">
                  <c:v>0.8</c:v>
                </c:pt>
                <c:pt idx="701">
                  <c:v>0.9</c:v>
                </c:pt>
                <c:pt idx="702">
                  <c:v>1.7</c:v>
                </c:pt>
                <c:pt idx="703">
                  <c:v>2</c:v>
                </c:pt>
                <c:pt idx="704">
                  <c:v>0.7</c:v>
                </c:pt>
                <c:pt idx="705">
                  <c:v>1.1000000000000001</c:v>
                </c:pt>
                <c:pt idx="706">
                  <c:v>1.6</c:v>
                </c:pt>
                <c:pt idx="707">
                  <c:v>0.7</c:v>
                </c:pt>
                <c:pt idx="708">
                  <c:v>0.6</c:v>
                </c:pt>
                <c:pt idx="709">
                  <c:v>0.7</c:v>
                </c:pt>
                <c:pt idx="710">
                  <c:v>1.5</c:v>
                </c:pt>
                <c:pt idx="711">
                  <c:v>0.5</c:v>
                </c:pt>
                <c:pt idx="712">
                  <c:v>0.7</c:v>
                </c:pt>
                <c:pt idx="713">
                  <c:v>2.8</c:v>
                </c:pt>
                <c:pt idx="714">
                  <c:v>0.6</c:v>
                </c:pt>
                <c:pt idx="715">
                  <c:v>0.6</c:v>
                </c:pt>
                <c:pt idx="716">
                  <c:v>0.2</c:v>
                </c:pt>
                <c:pt idx="717">
                  <c:v>1.7</c:v>
                </c:pt>
                <c:pt idx="718">
                  <c:v>2.6</c:v>
                </c:pt>
                <c:pt idx="719">
                  <c:v>2.2999999999999998</c:v>
                </c:pt>
                <c:pt idx="720">
                  <c:v>2.2000000000000002</c:v>
                </c:pt>
                <c:pt idx="721">
                  <c:v>1.6</c:v>
                </c:pt>
                <c:pt idx="722">
                  <c:v>1.5</c:v>
                </c:pt>
                <c:pt idx="723">
                  <c:v>1.5</c:v>
                </c:pt>
                <c:pt idx="724">
                  <c:v>1.7</c:v>
                </c:pt>
                <c:pt idx="725">
                  <c:v>2</c:v>
                </c:pt>
                <c:pt idx="726">
                  <c:v>1.4</c:v>
                </c:pt>
                <c:pt idx="727">
                  <c:v>2.6</c:v>
                </c:pt>
                <c:pt idx="728">
                  <c:v>1.4</c:v>
                </c:pt>
                <c:pt idx="729">
                  <c:v>0.7</c:v>
                </c:pt>
                <c:pt idx="730">
                  <c:v>1.9</c:v>
                </c:pt>
                <c:pt idx="731">
                  <c:v>1.7</c:v>
                </c:pt>
                <c:pt idx="732">
                  <c:v>0.5</c:v>
                </c:pt>
                <c:pt idx="733">
                  <c:v>2.4</c:v>
                </c:pt>
                <c:pt idx="734">
                  <c:v>1.5</c:v>
                </c:pt>
                <c:pt idx="735">
                  <c:v>0.6</c:v>
                </c:pt>
                <c:pt idx="736">
                  <c:v>0.6</c:v>
                </c:pt>
                <c:pt idx="737">
                  <c:v>1.2</c:v>
                </c:pt>
                <c:pt idx="738">
                  <c:v>2.2000000000000002</c:v>
                </c:pt>
                <c:pt idx="739">
                  <c:v>1.9</c:v>
                </c:pt>
                <c:pt idx="740">
                  <c:v>1.7</c:v>
                </c:pt>
                <c:pt idx="741">
                  <c:v>2.2000000000000002</c:v>
                </c:pt>
                <c:pt idx="742">
                  <c:v>2.5</c:v>
                </c:pt>
                <c:pt idx="743">
                  <c:v>2.2000000000000002</c:v>
                </c:pt>
                <c:pt idx="744">
                  <c:v>3.5</c:v>
                </c:pt>
                <c:pt idx="745">
                  <c:v>2.7</c:v>
                </c:pt>
                <c:pt idx="746">
                  <c:v>0.6</c:v>
                </c:pt>
                <c:pt idx="747">
                  <c:v>4.2</c:v>
                </c:pt>
                <c:pt idx="748">
                  <c:v>2.7</c:v>
                </c:pt>
                <c:pt idx="749">
                  <c:v>1.4</c:v>
                </c:pt>
                <c:pt idx="750">
                  <c:v>2.9</c:v>
                </c:pt>
                <c:pt idx="751">
                  <c:v>2.2999999999999998</c:v>
                </c:pt>
                <c:pt idx="752">
                  <c:v>3.3</c:v>
                </c:pt>
                <c:pt idx="753">
                  <c:v>2.2999999999999998</c:v>
                </c:pt>
                <c:pt idx="754">
                  <c:v>3.2</c:v>
                </c:pt>
                <c:pt idx="755">
                  <c:v>1.7</c:v>
                </c:pt>
                <c:pt idx="756">
                  <c:v>0.5</c:v>
                </c:pt>
                <c:pt idx="757">
                  <c:v>2.5</c:v>
                </c:pt>
                <c:pt idx="758">
                  <c:v>2.2000000000000002</c:v>
                </c:pt>
                <c:pt idx="759">
                  <c:v>1.4</c:v>
                </c:pt>
                <c:pt idx="760">
                  <c:v>4</c:v>
                </c:pt>
                <c:pt idx="761">
                  <c:v>2.2000000000000002</c:v>
                </c:pt>
                <c:pt idx="762">
                  <c:v>1.5</c:v>
                </c:pt>
                <c:pt idx="763">
                  <c:v>1.3</c:v>
                </c:pt>
                <c:pt idx="764">
                  <c:v>1.7</c:v>
                </c:pt>
                <c:pt idx="765">
                  <c:v>1.9</c:v>
                </c:pt>
                <c:pt idx="766">
                  <c:v>1.7</c:v>
                </c:pt>
                <c:pt idx="767">
                  <c:v>2.2999999999999998</c:v>
                </c:pt>
                <c:pt idx="768">
                  <c:v>0.8</c:v>
                </c:pt>
                <c:pt idx="769">
                  <c:v>1.4</c:v>
                </c:pt>
                <c:pt idx="770">
                  <c:v>0.5</c:v>
                </c:pt>
                <c:pt idx="771">
                  <c:v>1.5</c:v>
                </c:pt>
                <c:pt idx="772">
                  <c:v>1.3</c:v>
                </c:pt>
                <c:pt idx="773">
                  <c:v>1.1000000000000001</c:v>
                </c:pt>
                <c:pt idx="774">
                  <c:v>1.5</c:v>
                </c:pt>
                <c:pt idx="775">
                  <c:v>2.6</c:v>
                </c:pt>
                <c:pt idx="776">
                  <c:v>0.7</c:v>
                </c:pt>
                <c:pt idx="777">
                  <c:v>1.2</c:v>
                </c:pt>
                <c:pt idx="778">
                  <c:v>3.2</c:v>
                </c:pt>
                <c:pt idx="779">
                  <c:v>2.2999999999999998</c:v>
                </c:pt>
                <c:pt idx="780">
                  <c:v>1</c:v>
                </c:pt>
                <c:pt idx="781">
                  <c:v>0.9</c:v>
                </c:pt>
                <c:pt idx="782">
                  <c:v>1.4</c:v>
                </c:pt>
                <c:pt idx="783">
                  <c:v>1.2</c:v>
                </c:pt>
                <c:pt idx="784">
                  <c:v>2.9</c:v>
                </c:pt>
                <c:pt idx="785">
                  <c:v>1.4</c:v>
                </c:pt>
                <c:pt idx="786">
                  <c:v>1.3</c:v>
                </c:pt>
                <c:pt idx="787">
                  <c:v>0.4</c:v>
                </c:pt>
                <c:pt idx="788">
                  <c:v>0.5</c:v>
                </c:pt>
                <c:pt idx="789">
                  <c:v>1.1000000000000001</c:v>
                </c:pt>
                <c:pt idx="790">
                  <c:v>0.5</c:v>
                </c:pt>
                <c:pt idx="791">
                  <c:v>0.9</c:v>
                </c:pt>
                <c:pt idx="792">
                  <c:v>0.6</c:v>
                </c:pt>
                <c:pt idx="793">
                  <c:v>0.9</c:v>
                </c:pt>
                <c:pt idx="794">
                  <c:v>2.5</c:v>
                </c:pt>
                <c:pt idx="795">
                  <c:v>1.4</c:v>
                </c:pt>
                <c:pt idx="796">
                  <c:v>1.3</c:v>
                </c:pt>
                <c:pt idx="797">
                  <c:v>1.7</c:v>
                </c:pt>
                <c:pt idx="798">
                  <c:v>1.4</c:v>
                </c:pt>
                <c:pt idx="799">
                  <c:v>2.1</c:v>
                </c:pt>
                <c:pt idx="800">
                  <c:v>1.7</c:v>
                </c:pt>
                <c:pt idx="801">
                  <c:v>1.6</c:v>
                </c:pt>
                <c:pt idx="802">
                  <c:v>1</c:v>
                </c:pt>
                <c:pt idx="803">
                  <c:v>1.1000000000000001</c:v>
                </c:pt>
                <c:pt idx="804">
                  <c:v>1.8</c:v>
                </c:pt>
                <c:pt idx="805">
                  <c:v>1.1000000000000001</c:v>
                </c:pt>
                <c:pt idx="806">
                  <c:v>1.3</c:v>
                </c:pt>
                <c:pt idx="807">
                  <c:v>1</c:v>
                </c:pt>
                <c:pt idx="808">
                  <c:v>2.2999999999999998</c:v>
                </c:pt>
                <c:pt idx="809">
                  <c:v>0.9</c:v>
                </c:pt>
                <c:pt idx="810">
                  <c:v>1.7</c:v>
                </c:pt>
                <c:pt idx="811">
                  <c:v>1.4</c:v>
                </c:pt>
                <c:pt idx="812">
                  <c:v>1.5</c:v>
                </c:pt>
                <c:pt idx="813">
                  <c:v>1</c:v>
                </c:pt>
                <c:pt idx="814">
                  <c:v>0.9</c:v>
                </c:pt>
                <c:pt idx="815">
                  <c:v>1.3</c:v>
                </c:pt>
                <c:pt idx="816">
                  <c:v>1.1000000000000001</c:v>
                </c:pt>
                <c:pt idx="817">
                  <c:v>1.5</c:v>
                </c:pt>
                <c:pt idx="818">
                  <c:v>1</c:v>
                </c:pt>
                <c:pt idx="819">
                  <c:v>1.9</c:v>
                </c:pt>
                <c:pt idx="820">
                  <c:v>0.7</c:v>
                </c:pt>
                <c:pt idx="821">
                  <c:v>0.9</c:v>
                </c:pt>
                <c:pt idx="822">
                  <c:v>1.4</c:v>
                </c:pt>
                <c:pt idx="823">
                  <c:v>3.9</c:v>
                </c:pt>
                <c:pt idx="824">
                  <c:v>2.4</c:v>
                </c:pt>
                <c:pt idx="825">
                  <c:v>1.5</c:v>
                </c:pt>
                <c:pt idx="826">
                  <c:v>2</c:v>
                </c:pt>
                <c:pt idx="827">
                  <c:v>0.9</c:v>
                </c:pt>
                <c:pt idx="828">
                  <c:v>1</c:v>
                </c:pt>
                <c:pt idx="829">
                  <c:v>3.8</c:v>
                </c:pt>
                <c:pt idx="830">
                  <c:v>1.4</c:v>
                </c:pt>
                <c:pt idx="831">
                  <c:v>1.3</c:v>
                </c:pt>
                <c:pt idx="832">
                  <c:v>0.7</c:v>
                </c:pt>
                <c:pt idx="833">
                  <c:v>1.6</c:v>
                </c:pt>
                <c:pt idx="834">
                  <c:v>2.2000000000000002</c:v>
                </c:pt>
                <c:pt idx="835">
                  <c:v>2.2000000000000002</c:v>
                </c:pt>
                <c:pt idx="836">
                  <c:v>1.4</c:v>
                </c:pt>
                <c:pt idx="837">
                  <c:v>0.5</c:v>
                </c:pt>
                <c:pt idx="838">
                  <c:v>0.4</c:v>
                </c:pt>
                <c:pt idx="839">
                  <c:v>1.1000000000000001</c:v>
                </c:pt>
                <c:pt idx="840">
                  <c:v>1</c:v>
                </c:pt>
                <c:pt idx="841">
                  <c:v>0.5</c:v>
                </c:pt>
                <c:pt idx="842">
                  <c:v>0.5</c:v>
                </c:pt>
                <c:pt idx="843">
                  <c:v>1.5</c:v>
                </c:pt>
                <c:pt idx="844">
                  <c:v>0.5</c:v>
                </c:pt>
                <c:pt idx="845">
                  <c:v>0.8</c:v>
                </c:pt>
                <c:pt idx="846">
                  <c:v>1.4</c:v>
                </c:pt>
                <c:pt idx="847">
                  <c:v>0.3</c:v>
                </c:pt>
                <c:pt idx="848">
                  <c:v>1.7</c:v>
                </c:pt>
                <c:pt idx="849">
                  <c:v>1.5</c:v>
                </c:pt>
                <c:pt idx="850">
                  <c:v>1</c:v>
                </c:pt>
                <c:pt idx="851">
                  <c:v>0.9</c:v>
                </c:pt>
                <c:pt idx="852">
                  <c:v>0.5</c:v>
                </c:pt>
                <c:pt idx="853">
                  <c:v>1.1000000000000001</c:v>
                </c:pt>
                <c:pt idx="854">
                  <c:v>0.5</c:v>
                </c:pt>
                <c:pt idx="855">
                  <c:v>0.2</c:v>
                </c:pt>
                <c:pt idx="856">
                  <c:v>0.1</c:v>
                </c:pt>
                <c:pt idx="857">
                  <c:v>1.8</c:v>
                </c:pt>
                <c:pt idx="858">
                  <c:v>1.4</c:v>
                </c:pt>
                <c:pt idx="859">
                  <c:v>0.9</c:v>
                </c:pt>
                <c:pt idx="860">
                  <c:v>0.5</c:v>
                </c:pt>
                <c:pt idx="861">
                  <c:v>0.7</c:v>
                </c:pt>
                <c:pt idx="862">
                  <c:v>1.8</c:v>
                </c:pt>
                <c:pt idx="863">
                  <c:v>1.1000000000000001</c:v>
                </c:pt>
                <c:pt idx="864">
                  <c:v>0.8</c:v>
                </c:pt>
                <c:pt idx="865">
                  <c:v>1.5</c:v>
                </c:pt>
                <c:pt idx="866">
                  <c:v>2</c:v>
                </c:pt>
                <c:pt idx="867">
                  <c:v>0.9</c:v>
                </c:pt>
                <c:pt idx="868">
                  <c:v>2</c:v>
                </c:pt>
                <c:pt idx="869">
                  <c:v>2</c:v>
                </c:pt>
                <c:pt idx="870">
                  <c:v>1.5</c:v>
                </c:pt>
                <c:pt idx="871">
                  <c:v>1.3</c:v>
                </c:pt>
                <c:pt idx="872">
                  <c:v>0.8</c:v>
                </c:pt>
                <c:pt idx="873">
                  <c:v>1.1000000000000001</c:v>
                </c:pt>
                <c:pt idx="874">
                  <c:v>1.5</c:v>
                </c:pt>
                <c:pt idx="875">
                  <c:v>0.9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0.5</c:v>
                </c:pt>
                <c:pt idx="880">
                  <c:v>1.2</c:v>
                </c:pt>
                <c:pt idx="881">
                  <c:v>0.9</c:v>
                </c:pt>
                <c:pt idx="882">
                  <c:v>0.7</c:v>
                </c:pt>
                <c:pt idx="883">
                  <c:v>2.2999999999999998</c:v>
                </c:pt>
                <c:pt idx="884">
                  <c:v>0.7</c:v>
                </c:pt>
                <c:pt idx="885">
                  <c:v>1.5</c:v>
                </c:pt>
                <c:pt idx="886">
                  <c:v>0.2</c:v>
                </c:pt>
                <c:pt idx="887">
                  <c:v>0.6</c:v>
                </c:pt>
                <c:pt idx="888">
                  <c:v>0.8</c:v>
                </c:pt>
                <c:pt idx="889">
                  <c:v>1.1000000000000001</c:v>
                </c:pt>
                <c:pt idx="890">
                  <c:v>1</c:v>
                </c:pt>
                <c:pt idx="891">
                  <c:v>0.4</c:v>
                </c:pt>
                <c:pt idx="892">
                  <c:v>0.6</c:v>
                </c:pt>
                <c:pt idx="893">
                  <c:v>0.4</c:v>
                </c:pt>
                <c:pt idx="894">
                  <c:v>1.5</c:v>
                </c:pt>
                <c:pt idx="895">
                  <c:v>0.7</c:v>
                </c:pt>
                <c:pt idx="896">
                  <c:v>0.9</c:v>
                </c:pt>
                <c:pt idx="897">
                  <c:v>0.2</c:v>
                </c:pt>
                <c:pt idx="898">
                  <c:v>0.9</c:v>
                </c:pt>
                <c:pt idx="899">
                  <c:v>0.7</c:v>
                </c:pt>
                <c:pt idx="900">
                  <c:v>0.7</c:v>
                </c:pt>
                <c:pt idx="901">
                  <c:v>0.1</c:v>
                </c:pt>
                <c:pt idx="902">
                  <c:v>2</c:v>
                </c:pt>
                <c:pt idx="903">
                  <c:v>1.7</c:v>
                </c:pt>
                <c:pt idx="904">
                  <c:v>1.8</c:v>
                </c:pt>
                <c:pt idx="905">
                  <c:v>1.5</c:v>
                </c:pt>
                <c:pt idx="906">
                  <c:v>1.4</c:v>
                </c:pt>
                <c:pt idx="907">
                  <c:v>1.6</c:v>
                </c:pt>
                <c:pt idx="908">
                  <c:v>1.9</c:v>
                </c:pt>
                <c:pt idx="909">
                  <c:v>0.7</c:v>
                </c:pt>
                <c:pt idx="910">
                  <c:v>1.6</c:v>
                </c:pt>
                <c:pt idx="911">
                  <c:v>1.6</c:v>
                </c:pt>
                <c:pt idx="912">
                  <c:v>0.3</c:v>
                </c:pt>
                <c:pt idx="913">
                  <c:v>0.7</c:v>
                </c:pt>
                <c:pt idx="914">
                  <c:v>1.3</c:v>
                </c:pt>
                <c:pt idx="915">
                  <c:v>0.5</c:v>
                </c:pt>
                <c:pt idx="916">
                  <c:v>1.1000000000000001</c:v>
                </c:pt>
                <c:pt idx="917">
                  <c:v>0.6</c:v>
                </c:pt>
                <c:pt idx="918">
                  <c:v>1.1000000000000001</c:v>
                </c:pt>
                <c:pt idx="919">
                  <c:v>0.7</c:v>
                </c:pt>
                <c:pt idx="920">
                  <c:v>1.1000000000000001</c:v>
                </c:pt>
                <c:pt idx="921">
                  <c:v>0.8</c:v>
                </c:pt>
                <c:pt idx="922">
                  <c:v>1.1000000000000001</c:v>
                </c:pt>
                <c:pt idx="923">
                  <c:v>0.3</c:v>
                </c:pt>
                <c:pt idx="924">
                  <c:v>1.3</c:v>
                </c:pt>
                <c:pt idx="925">
                  <c:v>1.8</c:v>
                </c:pt>
                <c:pt idx="926">
                  <c:v>0.9</c:v>
                </c:pt>
                <c:pt idx="927">
                  <c:v>0.6</c:v>
                </c:pt>
                <c:pt idx="928">
                  <c:v>0.7</c:v>
                </c:pt>
                <c:pt idx="929">
                  <c:v>0.4</c:v>
                </c:pt>
                <c:pt idx="930">
                  <c:v>0.8</c:v>
                </c:pt>
                <c:pt idx="931">
                  <c:v>1.2</c:v>
                </c:pt>
                <c:pt idx="932">
                  <c:v>1.1000000000000001</c:v>
                </c:pt>
                <c:pt idx="933">
                  <c:v>1.4</c:v>
                </c:pt>
                <c:pt idx="934">
                  <c:v>1.8</c:v>
                </c:pt>
                <c:pt idx="935">
                  <c:v>1.3</c:v>
                </c:pt>
                <c:pt idx="936">
                  <c:v>0.3</c:v>
                </c:pt>
                <c:pt idx="937">
                  <c:v>0.1</c:v>
                </c:pt>
                <c:pt idx="938">
                  <c:v>1.5</c:v>
                </c:pt>
                <c:pt idx="939">
                  <c:v>0.7</c:v>
                </c:pt>
                <c:pt idx="940">
                  <c:v>2.8</c:v>
                </c:pt>
                <c:pt idx="941">
                  <c:v>1.6</c:v>
                </c:pt>
                <c:pt idx="942">
                  <c:v>1.3</c:v>
                </c:pt>
                <c:pt idx="943">
                  <c:v>0.5</c:v>
                </c:pt>
                <c:pt idx="944">
                  <c:v>1.7</c:v>
                </c:pt>
                <c:pt idx="945">
                  <c:v>2.2000000000000002</c:v>
                </c:pt>
                <c:pt idx="946">
                  <c:v>2.1</c:v>
                </c:pt>
                <c:pt idx="947">
                  <c:v>1</c:v>
                </c:pt>
                <c:pt idx="948">
                  <c:v>0.7</c:v>
                </c:pt>
                <c:pt idx="949">
                  <c:v>1.2</c:v>
                </c:pt>
                <c:pt idx="950">
                  <c:v>1.2</c:v>
                </c:pt>
                <c:pt idx="951">
                  <c:v>0.9</c:v>
                </c:pt>
                <c:pt idx="952">
                  <c:v>2</c:v>
                </c:pt>
                <c:pt idx="953">
                  <c:v>2.7</c:v>
                </c:pt>
                <c:pt idx="954">
                  <c:v>1.8</c:v>
                </c:pt>
                <c:pt idx="955">
                  <c:v>0.2</c:v>
                </c:pt>
                <c:pt idx="956">
                  <c:v>0.9</c:v>
                </c:pt>
                <c:pt idx="957">
                  <c:v>2.2000000000000002</c:v>
                </c:pt>
                <c:pt idx="958">
                  <c:v>1.5</c:v>
                </c:pt>
                <c:pt idx="959">
                  <c:v>0.8</c:v>
                </c:pt>
                <c:pt idx="960">
                  <c:v>4.0999999999999996</c:v>
                </c:pt>
                <c:pt idx="961">
                  <c:v>0.7</c:v>
                </c:pt>
                <c:pt idx="962">
                  <c:v>1</c:v>
                </c:pt>
                <c:pt idx="963">
                  <c:v>2</c:v>
                </c:pt>
                <c:pt idx="964">
                  <c:v>2.6</c:v>
                </c:pt>
                <c:pt idx="965">
                  <c:v>1.7</c:v>
                </c:pt>
                <c:pt idx="966">
                  <c:v>0.8</c:v>
                </c:pt>
                <c:pt idx="967">
                  <c:v>1.6</c:v>
                </c:pt>
                <c:pt idx="968">
                  <c:v>0.7</c:v>
                </c:pt>
                <c:pt idx="969">
                  <c:v>0.7</c:v>
                </c:pt>
                <c:pt idx="970">
                  <c:v>1.2</c:v>
                </c:pt>
                <c:pt idx="971">
                  <c:v>1.6</c:v>
                </c:pt>
                <c:pt idx="972">
                  <c:v>1.6</c:v>
                </c:pt>
                <c:pt idx="973">
                  <c:v>2.2000000000000002</c:v>
                </c:pt>
                <c:pt idx="974">
                  <c:v>1.2</c:v>
                </c:pt>
                <c:pt idx="975">
                  <c:v>1.1000000000000001</c:v>
                </c:pt>
                <c:pt idx="976">
                  <c:v>1</c:v>
                </c:pt>
                <c:pt idx="977">
                  <c:v>2.4</c:v>
                </c:pt>
                <c:pt idx="978">
                  <c:v>1</c:v>
                </c:pt>
                <c:pt idx="979">
                  <c:v>2.1</c:v>
                </c:pt>
                <c:pt idx="980">
                  <c:v>3.1</c:v>
                </c:pt>
                <c:pt idx="981">
                  <c:v>0.7</c:v>
                </c:pt>
                <c:pt idx="982">
                  <c:v>2.5</c:v>
                </c:pt>
                <c:pt idx="983">
                  <c:v>1.7</c:v>
                </c:pt>
                <c:pt idx="984">
                  <c:v>0.7</c:v>
                </c:pt>
                <c:pt idx="985">
                  <c:v>1.8</c:v>
                </c:pt>
                <c:pt idx="986">
                  <c:v>3.1</c:v>
                </c:pt>
                <c:pt idx="987">
                  <c:v>3.3</c:v>
                </c:pt>
                <c:pt idx="988">
                  <c:v>0.7</c:v>
                </c:pt>
                <c:pt idx="989">
                  <c:v>3.1</c:v>
                </c:pt>
                <c:pt idx="990">
                  <c:v>0.6</c:v>
                </c:pt>
                <c:pt idx="991">
                  <c:v>1.3</c:v>
                </c:pt>
                <c:pt idx="992">
                  <c:v>2.1</c:v>
                </c:pt>
                <c:pt idx="993">
                  <c:v>0.2</c:v>
                </c:pt>
                <c:pt idx="994">
                  <c:v>3.3</c:v>
                </c:pt>
                <c:pt idx="995">
                  <c:v>0.3</c:v>
                </c:pt>
                <c:pt idx="996">
                  <c:v>3.1</c:v>
                </c:pt>
                <c:pt idx="997">
                  <c:v>2.2000000000000002</c:v>
                </c:pt>
                <c:pt idx="998">
                  <c:v>1.8</c:v>
                </c:pt>
                <c:pt idx="999">
                  <c:v>2</c:v>
                </c:pt>
                <c:pt idx="1000">
                  <c:v>2.7</c:v>
                </c:pt>
                <c:pt idx="1001">
                  <c:v>0.9</c:v>
                </c:pt>
                <c:pt idx="1002">
                  <c:v>1.1000000000000001</c:v>
                </c:pt>
                <c:pt idx="1003">
                  <c:v>2.5</c:v>
                </c:pt>
                <c:pt idx="1004">
                  <c:v>2.9</c:v>
                </c:pt>
                <c:pt idx="1005">
                  <c:v>0.9</c:v>
                </c:pt>
                <c:pt idx="1006">
                  <c:v>2.6</c:v>
                </c:pt>
                <c:pt idx="1007">
                  <c:v>0.7</c:v>
                </c:pt>
                <c:pt idx="1008">
                  <c:v>1.2</c:v>
                </c:pt>
                <c:pt idx="1009">
                  <c:v>0.3</c:v>
                </c:pt>
                <c:pt idx="1010">
                  <c:v>0.7</c:v>
                </c:pt>
                <c:pt idx="1011">
                  <c:v>1.2</c:v>
                </c:pt>
                <c:pt idx="1012">
                  <c:v>0.9</c:v>
                </c:pt>
                <c:pt idx="1013">
                  <c:v>2.2999999999999998</c:v>
                </c:pt>
                <c:pt idx="1014">
                  <c:v>1.8</c:v>
                </c:pt>
                <c:pt idx="1015">
                  <c:v>1.1000000000000001</c:v>
                </c:pt>
                <c:pt idx="1016">
                  <c:v>1.3</c:v>
                </c:pt>
                <c:pt idx="1017">
                  <c:v>4.2</c:v>
                </c:pt>
                <c:pt idx="1018">
                  <c:v>0.7</c:v>
                </c:pt>
                <c:pt idx="1019">
                  <c:v>3</c:v>
                </c:pt>
                <c:pt idx="1020">
                  <c:v>1.9</c:v>
                </c:pt>
                <c:pt idx="1021">
                  <c:v>0.8</c:v>
                </c:pt>
                <c:pt idx="1022">
                  <c:v>1.7</c:v>
                </c:pt>
                <c:pt idx="1023">
                  <c:v>1.3</c:v>
                </c:pt>
                <c:pt idx="1024">
                  <c:v>1.6</c:v>
                </c:pt>
                <c:pt idx="1025">
                  <c:v>2.2000000000000002</c:v>
                </c:pt>
                <c:pt idx="1026">
                  <c:v>1.5</c:v>
                </c:pt>
                <c:pt idx="1027">
                  <c:v>1.6</c:v>
                </c:pt>
                <c:pt idx="1028">
                  <c:v>0.9</c:v>
                </c:pt>
                <c:pt idx="1029">
                  <c:v>1.8</c:v>
                </c:pt>
                <c:pt idx="1030">
                  <c:v>1.1000000000000001</c:v>
                </c:pt>
                <c:pt idx="1031">
                  <c:v>0.9</c:v>
                </c:pt>
                <c:pt idx="1032">
                  <c:v>1.1000000000000001</c:v>
                </c:pt>
                <c:pt idx="1033">
                  <c:v>1.9</c:v>
                </c:pt>
                <c:pt idx="1034">
                  <c:v>0.9</c:v>
                </c:pt>
                <c:pt idx="1035">
                  <c:v>0.9</c:v>
                </c:pt>
                <c:pt idx="1036">
                  <c:v>1.1000000000000001</c:v>
                </c:pt>
                <c:pt idx="1037">
                  <c:v>1.4</c:v>
                </c:pt>
                <c:pt idx="1038">
                  <c:v>0.3</c:v>
                </c:pt>
                <c:pt idx="1039">
                  <c:v>0.3</c:v>
                </c:pt>
                <c:pt idx="1040">
                  <c:v>1.8</c:v>
                </c:pt>
                <c:pt idx="1041">
                  <c:v>0.9</c:v>
                </c:pt>
                <c:pt idx="1042">
                  <c:v>0.4</c:v>
                </c:pt>
                <c:pt idx="1043">
                  <c:v>2.1</c:v>
                </c:pt>
                <c:pt idx="1044">
                  <c:v>1.5</c:v>
                </c:pt>
                <c:pt idx="1045">
                  <c:v>1.6</c:v>
                </c:pt>
                <c:pt idx="1046">
                  <c:v>1.3</c:v>
                </c:pt>
                <c:pt idx="1047">
                  <c:v>1.1000000000000001</c:v>
                </c:pt>
                <c:pt idx="1048">
                  <c:v>1.6</c:v>
                </c:pt>
                <c:pt idx="1049">
                  <c:v>0.4</c:v>
                </c:pt>
                <c:pt idx="1050">
                  <c:v>1.5</c:v>
                </c:pt>
                <c:pt idx="1051">
                  <c:v>1.6</c:v>
                </c:pt>
                <c:pt idx="1052">
                  <c:v>2.2999999999999998</c:v>
                </c:pt>
                <c:pt idx="1053">
                  <c:v>2.1</c:v>
                </c:pt>
                <c:pt idx="1054">
                  <c:v>2.2000000000000002</c:v>
                </c:pt>
                <c:pt idx="1055">
                  <c:v>1.1000000000000001</c:v>
                </c:pt>
                <c:pt idx="1056">
                  <c:v>0.5</c:v>
                </c:pt>
                <c:pt idx="1057">
                  <c:v>1.3</c:v>
                </c:pt>
                <c:pt idx="1058">
                  <c:v>0.8</c:v>
                </c:pt>
                <c:pt idx="1059">
                  <c:v>1.3</c:v>
                </c:pt>
                <c:pt idx="1060">
                  <c:v>1.2</c:v>
                </c:pt>
                <c:pt idx="1061">
                  <c:v>1.2</c:v>
                </c:pt>
                <c:pt idx="1062">
                  <c:v>1.9</c:v>
                </c:pt>
                <c:pt idx="1063">
                  <c:v>2.2000000000000002</c:v>
                </c:pt>
                <c:pt idx="1064">
                  <c:v>1.4</c:v>
                </c:pt>
                <c:pt idx="1065">
                  <c:v>2.5</c:v>
                </c:pt>
                <c:pt idx="1066">
                  <c:v>2.2000000000000002</c:v>
                </c:pt>
                <c:pt idx="1067">
                  <c:v>2.2999999999999998</c:v>
                </c:pt>
                <c:pt idx="1068">
                  <c:v>1.8</c:v>
                </c:pt>
                <c:pt idx="1069">
                  <c:v>1.3</c:v>
                </c:pt>
                <c:pt idx="1070">
                  <c:v>1.7</c:v>
                </c:pt>
                <c:pt idx="1071">
                  <c:v>1.9</c:v>
                </c:pt>
                <c:pt idx="1072">
                  <c:v>1.3</c:v>
                </c:pt>
                <c:pt idx="1073">
                  <c:v>1.9</c:v>
                </c:pt>
                <c:pt idx="1074">
                  <c:v>4.0999999999999996</c:v>
                </c:pt>
                <c:pt idx="1075">
                  <c:v>2.9</c:v>
                </c:pt>
                <c:pt idx="1076">
                  <c:v>0.5</c:v>
                </c:pt>
                <c:pt idx="1077">
                  <c:v>2.1</c:v>
                </c:pt>
                <c:pt idx="1078">
                  <c:v>1.5</c:v>
                </c:pt>
                <c:pt idx="1079">
                  <c:v>0.9</c:v>
                </c:pt>
                <c:pt idx="1080">
                  <c:v>3.1</c:v>
                </c:pt>
                <c:pt idx="1081">
                  <c:v>2</c:v>
                </c:pt>
                <c:pt idx="1082">
                  <c:v>2.6</c:v>
                </c:pt>
                <c:pt idx="1083">
                  <c:v>1.5</c:v>
                </c:pt>
                <c:pt idx="1084">
                  <c:v>2.2000000000000002</c:v>
                </c:pt>
                <c:pt idx="1085">
                  <c:v>0.6</c:v>
                </c:pt>
                <c:pt idx="1086">
                  <c:v>1.7</c:v>
                </c:pt>
                <c:pt idx="1087">
                  <c:v>1.4</c:v>
                </c:pt>
                <c:pt idx="1088">
                  <c:v>1.4</c:v>
                </c:pt>
                <c:pt idx="1089">
                  <c:v>1.8</c:v>
                </c:pt>
                <c:pt idx="1090">
                  <c:v>1.6</c:v>
                </c:pt>
                <c:pt idx="1091">
                  <c:v>4.2</c:v>
                </c:pt>
                <c:pt idx="1092">
                  <c:v>3</c:v>
                </c:pt>
                <c:pt idx="1093">
                  <c:v>0.3</c:v>
                </c:pt>
                <c:pt idx="1094">
                  <c:v>3.1</c:v>
                </c:pt>
                <c:pt idx="1095">
                  <c:v>1.6</c:v>
                </c:pt>
                <c:pt idx="1096">
                  <c:v>1.6</c:v>
                </c:pt>
                <c:pt idx="1097">
                  <c:v>2.2000000000000002</c:v>
                </c:pt>
                <c:pt idx="1098">
                  <c:v>4.0999999999999996</c:v>
                </c:pt>
                <c:pt idx="1099">
                  <c:v>1.6</c:v>
                </c:pt>
                <c:pt idx="1100">
                  <c:v>1.5</c:v>
                </c:pt>
                <c:pt idx="1101">
                  <c:v>1.1000000000000001</c:v>
                </c:pt>
                <c:pt idx="1102">
                  <c:v>1</c:v>
                </c:pt>
                <c:pt idx="1103">
                  <c:v>1.6</c:v>
                </c:pt>
                <c:pt idx="1104">
                  <c:v>2.4</c:v>
                </c:pt>
                <c:pt idx="1105">
                  <c:v>0.8</c:v>
                </c:pt>
                <c:pt idx="1106">
                  <c:v>2.2000000000000002</c:v>
                </c:pt>
                <c:pt idx="1107">
                  <c:v>4.2</c:v>
                </c:pt>
                <c:pt idx="1108">
                  <c:v>2.2999999999999998</c:v>
                </c:pt>
                <c:pt idx="1109">
                  <c:v>1</c:v>
                </c:pt>
                <c:pt idx="1110">
                  <c:v>1.6</c:v>
                </c:pt>
                <c:pt idx="1111">
                  <c:v>1.1000000000000001</c:v>
                </c:pt>
                <c:pt idx="1112">
                  <c:v>1.5</c:v>
                </c:pt>
                <c:pt idx="1113">
                  <c:v>2.7</c:v>
                </c:pt>
                <c:pt idx="1114">
                  <c:v>1.6</c:v>
                </c:pt>
                <c:pt idx="1115">
                  <c:v>5.2</c:v>
                </c:pt>
                <c:pt idx="1116">
                  <c:v>2.8</c:v>
                </c:pt>
                <c:pt idx="1117">
                  <c:v>2.2000000000000002</c:v>
                </c:pt>
                <c:pt idx="1118">
                  <c:v>1.2</c:v>
                </c:pt>
                <c:pt idx="1119">
                  <c:v>1.1000000000000001</c:v>
                </c:pt>
                <c:pt idx="1120">
                  <c:v>2</c:v>
                </c:pt>
                <c:pt idx="1121">
                  <c:v>1.2</c:v>
                </c:pt>
                <c:pt idx="1122">
                  <c:v>2.5</c:v>
                </c:pt>
                <c:pt idx="1123">
                  <c:v>3.1</c:v>
                </c:pt>
                <c:pt idx="1124">
                  <c:v>1.8</c:v>
                </c:pt>
                <c:pt idx="1125">
                  <c:v>1.6</c:v>
                </c:pt>
                <c:pt idx="1126">
                  <c:v>0.5</c:v>
                </c:pt>
                <c:pt idx="1127">
                  <c:v>2.2999999999999998</c:v>
                </c:pt>
                <c:pt idx="1128">
                  <c:v>2.4</c:v>
                </c:pt>
                <c:pt idx="1129">
                  <c:v>1.7</c:v>
                </c:pt>
                <c:pt idx="1130">
                  <c:v>0.4</c:v>
                </c:pt>
                <c:pt idx="1131">
                  <c:v>1</c:v>
                </c:pt>
                <c:pt idx="1132">
                  <c:v>1.2</c:v>
                </c:pt>
                <c:pt idx="1133">
                  <c:v>2.2000000000000002</c:v>
                </c:pt>
                <c:pt idx="1134">
                  <c:v>0.9</c:v>
                </c:pt>
                <c:pt idx="1135">
                  <c:v>0.8</c:v>
                </c:pt>
                <c:pt idx="1136">
                  <c:v>3.1</c:v>
                </c:pt>
                <c:pt idx="1137">
                  <c:v>0.7</c:v>
                </c:pt>
                <c:pt idx="1138">
                  <c:v>0.8</c:v>
                </c:pt>
                <c:pt idx="1139">
                  <c:v>1.1000000000000001</c:v>
                </c:pt>
                <c:pt idx="1140">
                  <c:v>1.1000000000000001</c:v>
                </c:pt>
                <c:pt idx="1141">
                  <c:v>1.6</c:v>
                </c:pt>
                <c:pt idx="1142">
                  <c:v>0.4</c:v>
                </c:pt>
                <c:pt idx="1143">
                  <c:v>0.2</c:v>
                </c:pt>
                <c:pt idx="1144">
                  <c:v>0.8</c:v>
                </c:pt>
                <c:pt idx="1145">
                  <c:v>2.5</c:v>
                </c:pt>
                <c:pt idx="1146">
                  <c:v>0.7</c:v>
                </c:pt>
                <c:pt idx="1147">
                  <c:v>0.9</c:v>
                </c:pt>
                <c:pt idx="1148">
                  <c:v>1.5</c:v>
                </c:pt>
                <c:pt idx="1149">
                  <c:v>0.6</c:v>
                </c:pt>
                <c:pt idx="1150">
                  <c:v>1.6</c:v>
                </c:pt>
                <c:pt idx="1151">
                  <c:v>1.6</c:v>
                </c:pt>
                <c:pt idx="1152">
                  <c:v>1.1000000000000001</c:v>
                </c:pt>
                <c:pt idx="1153">
                  <c:v>0.3</c:v>
                </c:pt>
                <c:pt idx="1154">
                  <c:v>0.9</c:v>
                </c:pt>
                <c:pt idx="1155">
                  <c:v>0.5</c:v>
                </c:pt>
                <c:pt idx="1156">
                  <c:v>0.6</c:v>
                </c:pt>
                <c:pt idx="1157">
                  <c:v>0.8</c:v>
                </c:pt>
                <c:pt idx="1158">
                  <c:v>0.1</c:v>
                </c:pt>
                <c:pt idx="1159">
                  <c:v>0.7</c:v>
                </c:pt>
                <c:pt idx="1160">
                  <c:v>1.4</c:v>
                </c:pt>
                <c:pt idx="1161">
                  <c:v>0.7</c:v>
                </c:pt>
                <c:pt idx="1162">
                  <c:v>0.4</c:v>
                </c:pt>
                <c:pt idx="1163">
                  <c:v>0.5</c:v>
                </c:pt>
                <c:pt idx="1164">
                  <c:v>0.2</c:v>
                </c:pt>
                <c:pt idx="1165">
                  <c:v>0.1</c:v>
                </c:pt>
                <c:pt idx="1166">
                  <c:v>0.9</c:v>
                </c:pt>
                <c:pt idx="1167">
                  <c:v>0.5</c:v>
                </c:pt>
                <c:pt idx="1168">
                  <c:v>1.2</c:v>
                </c:pt>
                <c:pt idx="1169">
                  <c:v>0.7</c:v>
                </c:pt>
                <c:pt idx="1170">
                  <c:v>0.4</c:v>
                </c:pt>
                <c:pt idx="1171">
                  <c:v>0.7</c:v>
                </c:pt>
                <c:pt idx="1172">
                  <c:v>0.9</c:v>
                </c:pt>
                <c:pt idx="1173">
                  <c:v>2</c:v>
                </c:pt>
                <c:pt idx="1174">
                  <c:v>1.5</c:v>
                </c:pt>
                <c:pt idx="1175">
                  <c:v>1.9</c:v>
                </c:pt>
                <c:pt idx="1176">
                  <c:v>1</c:v>
                </c:pt>
                <c:pt idx="1177">
                  <c:v>0.6</c:v>
                </c:pt>
                <c:pt idx="1178">
                  <c:v>0.2</c:v>
                </c:pt>
                <c:pt idx="1179">
                  <c:v>0.5</c:v>
                </c:pt>
                <c:pt idx="1180">
                  <c:v>1.1000000000000001</c:v>
                </c:pt>
                <c:pt idx="1181">
                  <c:v>2.1</c:v>
                </c:pt>
                <c:pt idx="1182">
                  <c:v>0.6</c:v>
                </c:pt>
                <c:pt idx="1183">
                  <c:v>1.4</c:v>
                </c:pt>
                <c:pt idx="1184">
                  <c:v>1.5</c:v>
                </c:pt>
                <c:pt idx="1185">
                  <c:v>0.7</c:v>
                </c:pt>
                <c:pt idx="1186">
                  <c:v>1.9</c:v>
                </c:pt>
                <c:pt idx="1187">
                  <c:v>0.7</c:v>
                </c:pt>
                <c:pt idx="1188">
                  <c:v>1.9</c:v>
                </c:pt>
                <c:pt idx="1189">
                  <c:v>1.9</c:v>
                </c:pt>
                <c:pt idx="1190">
                  <c:v>1</c:v>
                </c:pt>
                <c:pt idx="1191">
                  <c:v>1.1000000000000001</c:v>
                </c:pt>
                <c:pt idx="1192">
                  <c:v>0.5</c:v>
                </c:pt>
                <c:pt idx="1193">
                  <c:v>1.8</c:v>
                </c:pt>
                <c:pt idx="1194">
                  <c:v>1.2</c:v>
                </c:pt>
                <c:pt idx="1195">
                  <c:v>0.2</c:v>
                </c:pt>
                <c:pt idx="1196">
                  <c:v>1.9</c:v>
                </c:pt>
                <c:pt idx="1197">
                  <c:v>2.4</c:v>
                </c:pt>
                <c:pt idx="1198">
                  <c:v>0.2</c:v>
                </c:pt>
                <c:pt idx="1199">
                  <c:v>2.2000000000000002</c:v>
                </c:pt>
                <c:pt idx="1200">
                  <c:v>1.3</c:v>
                </c:pt>
                <c:pt idx="1201">
                  <c:v>0.3</c:v>
                </c:pt>
                <c:pt idx="1202">
                  <c:v>0.5</c:v>
                </c:pt>
                <c:pt idx="1203">
                  <c:v>1.1000000000000001</c:v>
                </c:pt>
                <c:pt idx="1204">
                  <c:v>1</c:v>
                </c:pt>
                <c:pt idx="1205">
                  <c:v>2.7</c:v>
                </c:pt>
                <c:pt idx="1206">
                  <c:v>0.6</c:v>
                </c:pt>
                <c:pt idx="1207">
                  <c:v>1.5</c:v>
                </c:pt>
                <c:pt idx="1208">
                  <c:v>1.4</c:v>
                </c:pt>
                <c:pt idx="1209">
                  <c:v>0.5</c:v>
                </c:pt>
                <c:pt idx="1210">
                  <c:v>1.9</c:v>
                </c:pt>
                <c:pt idx="1211">
                  <c:v>1.1000000000000001</c:v>
                </c:pt>
                <c:pt idx="1212">
                  <c:v>2.2000000000000002</c:v>
                </c:pt>
                <c:pt idx="1213">
                  <c:v>1.4</c:v>
                </c:pt>
                <c:pt idx="1214">
                  <c:v>1.1000000000000001</c:v>
                </c:pt>
                <c:pt idx="1215">
                  <c:v>0.6</c:v>
                </c:pt>
                <c:pt idx="1216">
                  <c:v>1.2</c:v>
                </c:pt>
                <c:pt idx="1217">
                  <c:v>1</c:v>
                </c:pt>
                <c:pt idx="1218">
                  <c:v>2.6</c:v>
                </c:pt>
                <c:pt idx="1219">
                  <c:v>0.1</c:v>
                </c:pt>
                <c:pt idx="1220">
                  <c:v>1</c:v>
                </c:pt>
                <c:pt idx="1221">
                  <c:v>1</c:v>
                </c:pt>
                <c:pt idx="1222">
                  <c:v>0.4</c:v>
                </c:pt>
                <c:pt idx="1223">
                  <c:v>1.1000000000000001</c:v>
                </c:pt>
                <c:pt idx="1224">
                  <c:v>0.4</c:v>
                </c:pt>
                <c:pt idx="1225">
                  <c:v>1.2</c:v>
                </c:pt>
                <c:pt idx="1226">
                  <c:v>0.9</c:v>
                </c:pt>
                <c:pt idx="1227">
                  <c:v>0.9</c:v>
                </c:pt>
                <c:pt idx="1228">
                  <c:v>1</c:v>
                </c:pt>
                <c:pt idx="1229">
                  <c:v>1.2</c:v>
                </c:pt>
                <c:pt idx="1230">
                  <c:v>0.4</c:v>
                </c:pt>
                <c:pt idx="1231">
                  <c:v>1.6</c:v>
                </c:pt>
                <c:pt idx="1232">
                  <c:v>0.8</c:v>
                </c:pt>
                <c:pt idx="1233">
                  <c:v>0.7</c:v>
                </c:pt>
                <c:pt idx="1234">
                  <c:v>0.5</c:v>
                </c:pt>
                <c:pt idx="1235">
                  <c:v>0.3</c:v>
                </c:pt>
                <c:pt idx="1236">
                  <c:v>1.3</c:v>
                </c:pt>
                <c:pt idx="1237">
                  <c:v>1.1000000000000001</c:v>
                </c:pt>
                <c:pt idx="1238">
                  <c:v>1.1000000000000001</c:v>
                </c:pt>
                <c:pt idx="1239">
                  <c:v>0.7</c:v>
                </c:pt>
                <c:pt idx="1240">
                  <c:v>0.2</c:v>
                </c:pt>
                <c:pt idx="1241">
                  <c:v>0.2</c:v>
                </c:pt>
                <c:pt idx="1242">
                  <c:v>1.1000000000000001</c:v>
                </c:pt>
                <c:pt idx="1243">
                  <c:v>0.8</c:v>
                </c:pt>
                <c:pt idx="1244">
                  <c:v>2.2999999999999998</c:v>
                </c:pt>
                <c:pt idx="1245">
                  <c:v>3</c:v>
                </c:pt>
                <c:pt idx="1246">
                  <c:v>0.9</c:v>
                </c:pt>
                <c:pt idx="1247">
                  <c:v>0.5</c:v>
                </c:pt>
                <c:pt idx="1248">
                  <c:v>0.8</c:v>
                </c:pt>
                <c:pt idx="1249">
                  <c:v>2.1</c:v>
                </c:pt>
                <c:pt idx="1250">
                  <c:v>0.4</c:v>
                </c:pt>
                <c:pt idx="1251">
                  <c:v>1.5</c:v>
                </c:pt>
                <c:pt idx="1252">
                  <c:v>1.6</c:v>
                </c:pt>
                <c:pt idx="1253">
                  <c:v>1.4</c:v>
                </c:pt>
                <c:pt idx="1254">
                  <c:v>1.9</c:v>
                </c:pt>
                <c:pt idx="1255">
                  <c:v>1</c:v>
                </c:pt>
                <c:pt idx="1256">
                  <c:v>0.8</c:v>
                </c:pt>
                <c:pt idx="1257">
                  <c:v>2.1</c:v>
                </c:pt>
                <c:pt idx="1258">
                  <c:v>1.2</c:v>
                </c:pt>
                <c:pt idx="1259">
                  <c:v>0.3</c:v>
                </c:pt>
                <c:pt idx="1260">
                  <c:v>0.9</c:v>
                </c:pt>
                <c:pt idx="1261">
                  <c:v>0.8</c:v>
                </c:pt>
                <c:pt idx="1262">
                  <c:v>1.2</c:v>
                </c:pt>
                <c:pt idx="1263">
                  <c:v>0.6</c:v>
                </c:pt>
                <c:pt idx="1264">
                  <c:v>1.3</c:v>
                </c:pt>
                <c:pt idx="1265">
                  <c:v>2.2000000000000002</c:v>
                </c:pt>
                <c:pt idx="1266">
                  <c:v>1.6</c:v>
                </c:pt>
                <c:pt idx="1267">
                  <c:v>0.9</c:v>
                </c:pt>
                <c:pt idx="1268">
                  <c:v>1</c:v>
                </c:pt>
                <c:pt idx="1269">
                  <c:v>1.7</c:v>
                </c:pt>
                <c:pt idx="1270">
                  <c:v>1.8</c:v>
                </c:pt>
                <c:pt idx="1271">
                  <c:v>1.3</c:v>
                </c:pt>
                <c:pt idx="1272">
                  <c:v>1.1000000000000001</c:v>
                </c:pt>
                <c:pt idx="1273">
                  <c:v>1</c:v>
                </c:pt>
                <c:pt idx="1274">
                  <c:v>0.3</c:v>
                </c:pt>
                <c:pt idx="1275">
                  <c:v>1.1000000000000001</c:v>
                </c:pt>
                <c:pt idx="1276">
                  <c:v>0.3</c:v>
                </c:pt>
                <c:pt idx="1277">
                  <c:v>0.6</c:v>
                </c:pt>
                <c:pt idx="1278">
                  <c:v>0.7</c:v>
                </c:pt>
                <c:pt idx="1279">
                  <c:v>2.4</c:v>
                </c:pt>
                <c:pt idx="1280">
                  <c:v>0.3</c:v>
                </c:pt>
                <c:pt idx="1281">
                  <c:v>2.7</c:v>
                </c:pt>
                <c:pt idx="1282">
                  <c:v>1.2</c:v>
                </c:pt>
                <c:pt idx="1283">
                  <c:v>0.2</c:v>
                </c:pt>
                <c:pt idx="1284">
                  <c:v>1.1000000000000001</c:v>
                </c:pt>
                <c:pt idx="1285">
                  <c:v>2</c:v>
                </c:pt>
                <c:pt idx="1286">
                  <c:v>2.4</c:v>
                </c:pt>
                <c:pt idx="1287">
                  <c:v>0.9</c:v>
                </c:pt>
                <c:pt idx="1288">
                  <c:v>1</c:v>
                </c:pt>
                <c:pt idx="1289">
                  <c:v>1.7</c:v>
                </c:pt>
                <c:pt idx="1290">
                  <c:v>2.6</c:v>
                </c:pt>
                <c:pt idx="1291">
                  <c:v>2.5</c:v>
                </c:pt>
                <c:pt idx="1292">
                  <c:v>1.2</c:v>
                </c:pt>
                <c:pt idx="1293">
                  <c:v>1.3</c:v>
                </c:pt>
                <c:pt idx="1294">
                  <c:v>0.5</c:v>
                </c:pt>
                <c:pt idx="1295">
                  <c:v>2.5</c:v>
                </c:pt>
                <c:pt idx="1296">
                  <c:v>1</c:v>
                </c:pt>
                <c:pt idx="1297">
                  <c:v>0.9</c:v>
                </c:pt>
                <c:pt idx="1298">
                  <c:v>0.6</c:v>
                </c:pt>
                <c:pt idx="1299">
                  <c:v>1</c:v>
                </c:pt>
                <c:pt idx="1300">
                  <c:v>0.8</c:v>
                </c:pt>
                <c:pt idx="1301">
                  <c:v>2.4</c:v>
                </c:pt>
                <c:pt idx="1302">
                  <c:v>1.5</c:v>
                </c:pt>
                <c:pt idx="1303">
                  <c:v>1.3</c:v>
                </c:pt>
                <c:pt idx="1304">
                  <c:v>1.7</c:v>
                </c:pt>
                <c:pt idx="1305">
                  <c:v>1.6</c:v>
                </c:pt>
                <c:pt idx="1306">
                  <c:v>1.3</c:v>
                </c:pt>
                <c:pt idx="1307">
                  <c:v>2.2000000000000002</c:v>
                </c:pt>
                <c:pt idx="1308">
                  <c:v>1.6</c:v>
                </c:pt>
                <c:pt idx="1309">
                  <c:v>0.4</c:v>
                </c:pt>
                <c:pt idx="1310">
                  <c:v>2</c:v>
                </c:pt>
                <c:pt idx="1311">
                  <c:v>1.1000000000000001</c:v>
                </c:pt>
                <c:pt idx="1312">
                  <c:v>1.8</c:v>
                </c:pt>
                <c:pt idx="1313">
                  <c:v>1.3</c:v>
                </c:pt>
                <c:pt idx="1314">
                  <c:v>1.1000000000000001</c:v>
                </c:pt>
                <c:pt idx="1315">
                  <c:v>2.6</c:v>
                </c:pt>
                <c:pt idx="1316">
                  <c:v>1.6</c:v>
                </c:pt>
                <c:pt idx="1317">
                  <c:v>1.3</c:v>
                </c:pt>
                <c:pt idx="1318">
                  <c:v>4.3</c:v>
                </c:pt>
                <c:pt idx="1319">
                  <c:v>3.2</c:v>
                </c:pt>
                <c:pt idx="1320">
                  <c:v>0.7</c:v>
                </c:pt>
                <c:pt idx="1321">
                  <c:v>0.6</c:v>
                </c:pt>
                <c:pt idx="1322">
                  <c:v>1.8</c:v>
                </c:pt>
                <c:pt idx="1323">
                  <c:v>2</c:v>
                </c:pt>
                <c:pt idx="1324">
                  <c:v>0.4</c:v>
                </c:pt>
                <c:pt idx="1325">
                  <c:v>1.7</c:v>
                </c:pt>
                <c:pt idx="1326">
                  <c:v>2.2999999999999998</c:v>
                </c:pt>
                <c:pt idx="1327">
                  <c:v>3.3</c:v>
                </c:pt>
                <c:pt idx="1328">
                  <c:v>1.7</c:v>
                </c:pt>
                <c:pt idx="1329">
                  <c:v>1.8</c:v>
                </c:pt>
                <c:pt idx="1330">
                  <c:v>1.2</c:v>
                </c:pt>
                <c:pt idx="1331">
                  <c:v>3.9</c:v>
                </c:pt>
                <c:pt idx="1332">
                  <c:v>1.9</c:v>
                </c:pt>
                <c:pt idx="1333">
                  <c:v>1.6</c:v>
                </c:pt>
                <c:pt idx="1334">
                  <c:v>1.2</c:v>
                </c:pt>
                <c:pt idx="1335">
                  <c:v>0.4</c:v>
                </c:pt>
                <c:pt idx="1336">
                  <c:v>1.5</c:v>
                </c:pt>
                <c:pt idx="1337">
                  <c:v>0.4</c:v>
                </c:pt>
                <c:pt idx="1338">
                  <c:v>2</c:v>
                </c:pt>
                <c:pt idx="1339">
                  <c:v>1.2</c:v>
                </c:pt>
                <c:pt idx="1340">
                  <c:v>2.2000000000000002</c:v>
                </c:pt>
                <c:pt idx="1341">
                  <c:v>1.2</c:v>
                </c:pt>
                <c:pt idx="1342">
                  <c:v>1.4</c:v>
                </c:pt>
                <c:pt idx="1343">
                  <c:v>0.6</c:v>
                </c:pt>
                <c:pt idx="1344">
                  <c:v>0.7</c:v>
                </c:pt>
                <c:pt idx="1345">
                  <c:v>0.4</c:v>
                </c:pt>
                <c:pt idx="1346">
                  <c:v>0.6</c:v>
                </c:pt>
                <c:pt idx="1347">
                  <c:v>0.5</c:v>
                </c:pt>
                <c:pt idx="1348">
                  <c:v>0.8</c:v>
                </c:pt>
                <c:pt idx="1349">
                  <c:v>1.6</c:v>
                </c:pt>
                <c:pt idx="1350">
                  <c:v>1.5</c:v>
                </c:pt>
                <c:pt idx="1351">
                  <c:v>0.3</c:v>
                </c:pt>
                <c:pt idx="1352">
                  <c:v>1</c:v>
                </c:pt>
                <c:pt idx="1353">
                  <c:v>1.6</c:v>
                </c:pt>
                <c:pt idx="1354">
                  <c:v>1.2</c:v>
                </c:pt>
                <c:pt idx="1355">
                  <c:v>1</c:v>
                </c:pt>
                <c:pt idx="1356">
                  <c:v>0.3</c:v>
                </c:pt>
                <c:pt idx="1357">
                  <c:v>1.5</c:v>
                </c:pt>
                <c:pt idx="1358">
                  <c:v>2.5</c:v>
                </c:pt>
                <c:pt idx="1359">
                  <c:v>0.4</c:v>
                </c:pt>
                <c:pt idx="1360">
                  <c:v>1.8</c:v>
                </c:pt>
                <c:pt idx="1361">
                  <c:v>0.5</c:v>
                </c:pt>
                <c:pt idx="1362">
                  <c:v>1</c:v>
                </c:pt>
                <c:pt idx="1363">
                  <c:v>1.5</c:v>
                </c:pt>
                <c:pt idx="1364">
                  <c:v>1</c:v>
                </c:pt>
                <c:pt idx="1365">
                  <c:v>1.4</c:v>
                </c:pt>
                <c:pt idx="1366">
                  <c:v>0.7</c:v>
                </c:pt>
                <c:pt idx="1367">
                  <c:v>1.1000000000000001</c:v>
                </c:pt>
                <c:pt idx="1368">
                  <c:v>2.4</c:v>
                </c:pt>
                <c:pt idx="1369">
                  <c:v>1.8</c:v>
                </c:pt>
                <c:pt idx="1370">
                  <c:v>1.4</c:v>
                </c:pt>
                <c:pt idx="1371">
                  <c:v>1.4</c:v>
                </c:pt>
                <c:pt idx="1372">
                  <c:v>0.7</c:v>
                </c:pt>
                <c:pt idx="1373">
                  <c:v>1.9</c:v>
                </c:pt>
                <c:pt idx="1374">
                  <c:v>1.3</c:v>
                </c:pt>
                <c:pt idx="1375">
                  <c:v>0.9</c:v>
                </c:pt>
                <c:pt idx="1376">
                  <c:v>1.5</c:v>
                </c:pt>
                <c:pt idx="1377">
                  <c:v>1.5</c:v>
                </c:pt>
                <c:pt idx="1378">
                  <c:v>0.6</c:v>
                </c:pt>
                <c:pt idx="1379">
                  <c:v>0.2</c:v>
                </c:pt>
                <c:pt idx="1380">
                  <c:v>1</c:v>
                </c:pt>
                <c:pt idx="1381">
                  <c:v>0.7</c:v>
                </c:pt>
                <c:pt idx="1382">
                  <c:v>0.9</c:v>
                </c:pt>
                <c:pt idx="1383">
                  <c:v>1</c:v>
                </c:pt>
                <c:pt idx="1384">
                  <c:v>0.6</c:v>
                </c:pt>
                <c:pt idx="1385">
                  <c:v>1.6</c:v>
                </c:pt>
                <c:pt idx="1386">
                  <c:v>0.6</c:v>
                </c:pt>
                <c:pt idx="1387">
                  <c:v>1.6</c:v>
                </c:pt>
                <c:pt idx="1388">
                  <c:v>0.7</c:v>
                </c:pt>
                <c:pt idx="1389">
                  <c:v>2.7</c:v>
                </c:pt>
                <c:pt idx="1390">
                  <c:v>0.3</c:v>
                </c:pt>
                <c:pt idx="1391">
                  <c:v>0.5</c:v>
                </c:pt>
                <c:pt idx="1392">
                  <c:v>0.2</c:v>
                </c:pt>
                <c:pt idx="1393">
                  <c:v>0.4</c:v>
                </c:pt>
                <c:pt idx="1394">
                  <c:v>0.7</c:v>
                </c:pt>
                <c:pt idx="1395">
                  <c:v>0.7</c:v>
                </c:pt>
                <c:pt idx="1396">
                  <c:v>2.4</c:v>
                </c:pt>
                <c:pt idx="1397">
                  <c:v>0.4</c:v>
                </c:pt>
                <c:pt idx="1398">
                  <c:v>1.8</c:v>
                </c:pt>
                <c:pt idx="1399">
                  <c:v>0.4</c:v>
                </c:pt>
                <c:pt idx="1400">
                  <c:v>0.8</c:v>
                </c:pt>
                <c:pt idx="1401">
                  <c:v>1.1000000000000001</c:v>
                </c:pt>
                <c:pt idx="1402">
                  <c:v>0.7</c:v>
                </c:pt>
                <c:pt idx="1403">
                  <c:v>2.1</c:v>
                </c:pt>
                <c:pt idx="1404">
                  <c:v>0.8</c:v>
                </c:pt>
                <c:pt idx="1405">
                  <c:v>1.1000000000000001</c:v>
                </c:pt>
                <c:pt idx="1406">
                  <c:v>0.7</c:v>
                </c:pt>
                <c:pt idx="1407">
                  <c:v>1.6</c:v>
                </c:pt>
                <c:pt idx="1408">
                  <c:v>1.5</c:v>
                </c:pt>
                <c:pt idx="1409">
                  <c:v>1.1000000000000001</c:v>
                </c:pt>
                <c:pt idx="1410">
                  <c:v>1</c:v>
                </c:pt>
                <c:pt idx="1411">
                  <c:v>1.7</c:v>
                </c:pt>
                <c:pt idx="1412">
                  <c:v>0.4</c:v>
                </c:pt>
                <c:pt idx="1413">
                  <c:v>2</c:v>
                </c:pt>
                <c:pt idx="1414">
                  <c:v>0.6</c:v>
                </c:pt>
                <c:pt idx="1415">
                  <c:v>0.4</c:v>
                </c:pt>
                <c:pt idx="1416">
                  <c:v>0.2</c:v>
                </c:pt>
                <c:pt idx="1417">
                  <c:v>1.4</c:v>
                </c:pt>
                <c:pt idx="1418">
                  <c:v>0.9</c:v>
                </c:pt>
                <c:pt idx="1419">
                  <c:v>1.2</c:v>
                </c:pt>
                <c:pt idx="1420">
                  <c:v>0.8</c:v>
                </c:pt>
                <c:pt idx="1421">
                  <c:v>1.7</c:v>
                </c:pt>
                <c:pt idx="1422">
                  <c:v>0.1</c:v>
                </c:pt>
                <c:pt idx="1423">
                  <c:v>1.3</c:v>
                </c:pt>
                <c:pt idx="1424">
                  <c:v>1.4</c:v>
                </c:pt>
                <c:pt idx="1425">
                  <c:v>0.5</c:v>
                </c:pt>
                <c:pt idx="1426">
                  <c:v>1.7</c:v>
                </c:pt>
                <c:pt idx="1427">
                  <c:v>0.4</c:v>
                </c:pt>
                <c:pt idx="1428">
                  <c:v>1.4</c:v>
                </c:pt>
                <c:pt idx="1429">
                  <c:v>1.6</c:v>
                </c:pt>
                <c:pt idx="1430">
                  <c:v>1.2</c:v>
                </c:pt>
                <c:pt idx="1431">
                  <c:v>1.7</c:v>
                </c:pt>
                <c:pt idx="1432">
                  <c:v>1</c:v>
                </c:pt>
                <c:pt idx="1433">
                  <c:v>1.2</c:v>
                </c:pt>
                <c:pt idx="1434">
                  <c:v>0.9</c:v>
                </c:pt>
                <c:pt idx="1435">
                  <c:v>1</c:v>
                </c:pt>
                <c:pt idx="1436">
                  <c:v>1.4</c:v>
                </c:pt>
                <c:pt idx="1437">
                  <c:v>0.4</c:v>
                </c:pt>
                <c:pt idx="1438">
                  <c:v>0.9</c:v>
                </c:pt>
                <c:pt idx="1439">
                  <c:v>3.1</c:v>
                </c:pt>
                <c:pt idx="1440">
                  <c:v>2.2999999999999998</c:v>
                </c:pt>
                <c:pt idx="1441">
                  <c:v>1.6</c:v>
                </c:pt>
                <c:pt idx="1442">
                  <c:v>2</c:v>
                </c:pt>
                <c:pt idx="1443">
                  <c:v>1</c:v>
                </c:pt>
                <c:pt idx="1444">
                  <c:v>2.7</c:v>
                </c:pt>
                <c:pt idx="1445">
                  <c:v>0.6</c:v>
                </c:pt>
                <c:pt idx="1446">
                  <c:v>1.3</c:v>
                </c:pt>
                <c:pt idx="1447">
                  <c:v>2.5</c:v>
                </c:pt>
                <c:pt idx="1448">
                  <c:v>0.3</c:v>
                </c:pt>
                <c:pt idx="1449">
                  <c:v>1.9</c:v>
                </c:pt>
                <c:pt idx="1450">
                  <c:v>2.9</c:v>
                </c:pt>
                <c:pt idx="1451">
                  <c:v>2.4</c:v>
                </c:pt>
                <c:pt idx="1452">
                  <c:v>0.1</c:v>
                </c:pt>
                <c:pt idx="1453">
                  <c:v>0.8</c:v>
                </c:pt>
                <c:pt idx="1454">
                  <c:v>0.7</c:v>
                </c:pt>
                <c:pt idx="1455">
                  <c:v>1.5</c:v>
                </c:pt>
                <c:pt idx="1456">
                  <c:v>2.4</c:v>
                </c:pt>
                <c:pt idx="1457">
                  <c:v>0.7</c:v>
                </c:pt>
                <c:pt idx="1458">
                  <c:v>3.3</c:v>
                </c:pt>
                <c:pt idx="1459">
                  <c:v>1.2</c:v>
                </c:pt>
                <c:pt idx="1460">
                  <c:v>1.4</c:v>
                </c:pt>
                <c:pt idx="1461">
                  <c:v>1.8</c:v>
                </c:pt>
                <c:pt idx="1462">
                  <c:v>1</c:v>
                </c:pt>
                <c:pt idx="1463">
                  <c:v>0.4</c:v>
                </c:pt>
                <c:pt idx="1464">
                  <c:v>1.1000000000000001</c:v>
                </c:pt>
                <c:pt idx="1465">
                  <c:v>1.9</c:v>
                </c:pt>
                <c:pt idx="1466">
                  <c:v>2.6</c:v>
                </c:pt>
                <c:pt idx="1467">
                  <c:v>0.3</c:v>
                </c:pt>
                <c:pt idx="1468">
                  <c:v>1.7</c:v>
                </c:pt>
                <c:pt idx="1469">
                  <c:v>0.3</c:v>
                </c:pt>
                <c:pt idx="1470">
                  <c:v>2.7</c:v>
                </c:pt>
                <c:pt idx="1471">
                  <c:v>1.6</c:v>
                </c:pt>
                <c:pt idx="1472">
                  <c:v>1</c:v>
                </c:pt>
                <c:pt idx="1473">
                  <c:v>1.4</c:v>
                </c:pt>
                <c:pt idx="1474">
                  <c:v>0.9</c:v>
                </c:pt>
                <c:pt idx="1475">
                  <c:v>1.5</c:v>
                </c:pt>
                <c:pt idx="1476">
                  <c:v>0.3</c:v>
                </c:pt>
                <c:pt idx="1477">
                  <c:v>1.2</c:v>
                </c:pt>
                <c:pt idx="1478">
                  <c:v>0.8</c:v>
                </c:pt>
                <c:pt idx="1479">
                  <c:v>1.4</c:v>
                </c:pt>
                <c:pt idx="1480">
                  <c:v>2.2999999999999998</c:v>
                </c:pt>
                <c:pt idx="1481">
                  <c:v>0.6</c:v>
                </c:pt>
                <c:pt idx="1482">
                  <c:v>0.5</c:v>
                </c:pt>
                <c:pt idx="1483">
                  <c:v>1</c:v>
                </c:pt>
                <c:pt idx="1484">
                  <c:v>1.8</c:v>
                </c:pt>
                <c:pt idx="1485">
                  <c:v>0.9</c:v>
                </c:pt>
                <c:pt idx="1486">
                  <c:v>1.1000000000000001</c:v>
                </c:pt>
                <c:pt idx="1487">
                  <c:v>0.9</c:v>
                </c:pt>
                <c:pt idx="1488">
                  <c:v>0.7</c:v>
                </c:pt>
                <c:pt idx="1489">
                  <c:v>1.7</c:v>
                </c:pt>
                <c:pt idx="1490">
                  <c:v>0.8</c:v>
                </c:pt>
                <c:pt idx="1491">
                  <c:v>1.6</c:v>
                </c:pt>
                <c:pt idx="1492">
                  <c:v>1.1000000000000001</c:v>
                </c:pt>
                <c:pt idx="1493">
                  <c:v>1.2</c:v>
                </c:pt>
                <c:pt idx="1494">
                  <c:v>0.6</c:v>
                </c:pt>
                <c:pt idx="1495">
                  <c:v>1</c:v>
                </c:pt>
                <c:pt idx="1496">
                  <c:v>0.1</c:v>
                </c:pt>
                <c:pt idx="1497">
                  <c:v>1</c:v>
                </c:pt>
                <c:pt idx="1498">
                  <c:v>0.7</c:v>
                </c:pt>
                <c:pt idx="1499">
                  <c:v>0.9</c:v>
                </c:pt>
                <c:pt idx="1500">
                  <c:v>0.7</c:v>
                </c:pt>
                <c:pt idx="1501">
                  <c:v>1.1000000000000001</c:v>
                </c:pt>
                <c:pt idx="1502">
                  <c:v>1.8</c:v>
                </c:pt>
                <c:pt idx="1503">
                  <c:v>0.8</c:v>
                </c:pt>
                <c:pt idx="1504">
                  <c:v>2.5</c:v>
                </c:pt>
                <c:pt idx="1505">
                  <c:v>1</c:v>
                </c:pt>
                <c:pt idx="1506">
                  <c:v>0.9</c:v>
                </c:pt>
                <c:pt idx="1507">
                  <c:v>1.6</c:v>
                </c:pt>
                <c:pt idx="1508">
                  <c:v>1.5</c:v>
                </c:pt>
                <c:pt idx="1509">
                  <c:v>1.2</c:v>
                </c:pt>
                <c:pt idx="1510">
                  <c:v>1</c:v>
                </c:pt>
                <c:pt idx="1511">
                  <c:v>0.9</c:v>
                </c:pt>
                <c:pt idx="1512">
                  <c:v>1.1000000000000001</c:v>
                </c:pt>
                <c:pt idx="1513">
                  <c:v>1.4</c:v>
                </c:pt>
                <c:pt idx="1514">
                  <c:v>0.9</c:v>
                </c:pt>
                <c:pt idx="1515">
                  <c:v>0.4</c:v>
                </c:pt>
                <c:pt idx="1516">
                  <c:v>0.6</c:v>
                </c:pt>
                <c:pt idx="1517">
                  <c:v>1.1000000000000001</c:v>
                </c:pt>
                <c:pt idx="1518">
                  <c:v>2.7</c:v>
                </c:pt>
                <c:pt idx="1519">
                  <c:v>1.2</c:v>
                </c:pt>
                <c:pt idx="1520">
                  <c:v>0.1</c:v>
                </c:pt>
                <c:pt idx="1521">
                  <c:v>1.7</c:v>
                </c:pt>
                <c:pt idx="1522">
                  <c:v>0.7</c:v>
                </c:pt>
                <c:pt idx="1523">
                  <c:v>0.9</c:v>
                </c:pt>
                <c:pt idx="1524">
                  <c:v>1.5</c:v>
                </c:pt>
                <c:pt idx="1525">
                  <c:v>1.1000000000000001</c:v>
                </c:pt>
                <c:pt idx="1526">
                  <c:v>1.5</c:v>
                </c:pt>
                <c:pt idx="1527">
                  <c:v>1.7</c:v>
                </c:pt>
                <c:pt idx="1528">
                  <c:v>1.9</c:v>
                </c:pt>
                <c:pt idx="1529">
                  <c:v>2.2000000000000002</c:v>
                </c:pt>
                <c:pt idx="1530">
                  <c:v>0.3</c:v>
                </c:pt>
                <c:pt idx="1531">
                  <c:v>1.5</c:v>
                </c:pt>
                <c:pt idx="1532">
                  <c:v>1</c:v>
                </c:pt>
                <c:pt idx="1533">
                  <c:v>1</c:v>
                </c:pt>
                <c:pt idx="1534">
                  <c:v>0.7</c:v>
                </c:pt>
                <c:pt idx="1535">
                  <c:v>1.1000000000000001</c:v>
                </c:pt>
                <c:pt idx="1536">
                  <c:v>0.7</c:v>
                </c:pt>
                <c:pt idx="1537">
                  <c:v>0.9</c:v>
                </c:pt>
                <c:pt idx="1538">
                  <c:v>0.5</c:v>
                </c:pt>
                <c:pt idx="1539">
                  <c:v>1.3</c:v>
                </c:pt>
                <c:pt idx="1540">
                  <c:v>0.6</c:v>
                </c:pt>
                <c:pt idx="1541">
                  <c:v>1.5</c:v>
                </c:pt>
                <c:pt idx="1542">
                  <c:v>2.5</c:v>
                </c:pt>
                <c:pt idx="1543">
                  <c:v>0.5</c:v>
                </c:pt>
                <c:pt idx="1544">
                  <c:v>1.2</c:v>
                </c:pt>
                <c:pt idx="1545">
                  <c:v>1.4</c:v>
                </c:pt>
                <c:pt idx="1546">
                  <c:v>0.7</c:v>
                </c:pt>
                <c:pt idx="1547">
                  <c:v>1.3</c:v>
                </c:pt>
                <c:pt idx="1548">
                  <c:v>0.3</c:v>
                </c:pt>
                <c:pt idx="1549">
                  <c:v>1.6</c:v>
                </c:pt>
                <c:pt idx="1550">
                  <c:v>1</c:v>
                </c:pt>
                <c:pt idx="1551">
                  <c:v>0.9</c:v>
                </c:pt>
                <c:pt idx="1552">
                  <c:v>0.9</c:v>
                </c:pt>
                <c:pt idx="1553">
                  <c:v>0.3</c:v>
                </c:pt>
                <c:pt idx="1554">
                  <c:v>1</c:v>
                </c:pt>
                <c:pt idx="1555">
                  <c:v>0.8</c:v>
                </c:pt>
                <c:pt idx="1556">
                  <c:v>0.9</c:v>
                </c:pt>
                <c:pt idx="1557">
                  <c:v>1</c:v>
                </c:pt>
                <c:pt idx="1558">
                  <c:v>1.2</c:v>
                </c:pt>
                <c:pt idx="1559">
                  <c:v>1.5</c:v>
                </c:pt>
                <c:pt idx="1560">
                  <c:v>2.4</c:v>
                </c:pt>
                <c:pt idx="1561">
                  <c:v>0.8</c:v>
                </c:pt>
                <c:pt idx="1562">
                  <c:v>0.7</c:v>
                </c:pt>
                <c:pt idx="1563">
                  <c:v>0.7</c:v>
                </c:pt>
                <c:pt idx="1564">
                  <c:v>0.9</c:v>
                </c:pt>
                <c:pt idx="1565">
                  <c:v>0.5</c:v>
                </c:pt>
                <c:pt idx="1566">
                  <c:v>0.7</c:v>
                </c:pt>
                <c:pt idx="1567">
                  <c:v>2.1</c:v>
                </c:pt>
                <c:pt idx="1568">
                  <c:v>2.1</c:v>
                </c:pt>
                <c:pt idx="1569">
                  <c:v>1.8</c:v>
                </c:pt>
                <c:pt idx="1570">
                  <c:v>1.9</c:v>
                </c:pt>
                <c:pt idx="1571">
                  <c:v>1</c:v>
                </c:pt>
                <c:pt idx="1572">
                  <c:v>1.4</c:v>
                </c:pt>
                <c:pt idx="1573">
                  <c:v>2.5</c:v>
                </c:pt>
                <c:pt idx="1574">
                  <c:v>1.5</c:v>
                </c:pt>
                <c:pt idx="1575">
                  <c:v>1.7</c:v>
                </c:pt>
                <c:pt idx="1576">
                  <c:v>1</c:v>
                </c:pt>
                <c:pt idx="1577">
                  <c:v>1.1000000000000001</c:v>
                </c:pt>
                <c:pt idx="1578">
                  <c:v>1</c:v>
                </c:pt>
                <c:pt idx="1579">
                  <c:v>0.6</c:v>
                </c:pt>
                <c:pt idx="1580">
                  <c:v>1.5</c:v>
                </c:pt>
                <c:pt idx="1581">
                  <c:v>0.3</c:v>
                </c:pt>
                <c:pt idx="1582">
                  <c:v>0.5</c:v>
                </c:pt>
                <c:pt idx="1583">
                  <c:v>1.4</c:v>
                </c:pt>
                <c:pt idx="1584">
                  <c:v>0.8</c:v>
                </c:pt>
                <c:pt idx="1585">
                  <c:v>0.8</c:v>
                </c:pt>
                <c:pt idx="1586">
                  <c:v>0.7</c:v>
                </c:pt>
                <c:pt idx="1587">
                  <c:v>1.8</c:v>
                </c:pt>
                <c:pt idx="1588">
                  <c:v>1.7</c:v>
                </c:pt>
                <c:pt idx="1589">
                  <c:v>0.1</c:v>
                </c:pt>
                <c:pt idx="1590">
                  <c:v>0.2</c:v>
                </c:pt>
                <c:pt idx="1591">
                  <c:v>0.9</c:v>
                </c:pt>
                <c:pt idx="1592">
                  <c:v>1.6</c:v>
                </c:pt>
                <c:pt idx="1593">
                  <c:v>1.4</c:v>
                </c:pt>
                <c:pt idx="1594">
                  <c:v>1.7</c:v>
                </c:pt>
                <c:pt idx="1595">
                  <c:v>1.8</c:v>
                </c:pt>
                <c:pt idx="1596">
                  <c:v>1.5</c:v>
                </c:pt>
                <c:pt idx="1597">
                  <c:v>0.5</c:v>
                </c:pt>
                <c:pt idx="1598">
                  <c:v>0.6</c:v>
                </c:pt>
                <c:pt idx="1599">
                  <c:v>1.4</c:v>
                </c:pt>
                <c:pt idx="1600">
                  <c:v>1</c:v>
                </c:pt>
                <c:pt idx="1601">
                  <c:v>0.6</c:v>
                </c:pt>
                <c:pt idx="1602">
                  <c:v>1.1000000000000001</c:v>
                </c:pt>
                <c:pt idx="1603">
                  <c:v>2.2000000000000002</c:v>
                </c:pt>
                <c:pt idx="1604">
                  <c:v>1</c:v>
                </c:pt>
                <c:pt idx="1605">
                  <c:v>0.7</c:v>
                </c:pt>
                <c:pt idx="1606">
                  <c:v>1</c:v>
                </c:pt>
                <c:pt idx="1607">
                  <c:v>0.9</c:v>
                </c:pt>
                <c:pt idx="1608">
                  <c:v>2.9</c:v>
                </c:pt>
                <c:pt idx="1609">
                  <c:v>1.2</c:v>
                </c:pt>
                <c:pt idx="1610">
                  <c:v>2.5</c:v>
                </c:pt>
                <c:pt idx="1611">
                  <c:v>2.2999999999999998</c:v>
                </c:pt>
                <c:pt idx="1612">
                  <c:v>0.3</c:v>
                </c:pt>
                <c:pt idx="1613">
                  <c:v>1.3</c:v>
                </c:pt>
                <c:pt idx="1614">
                  <c:v>0.3</c:v>
                </c:pt>
                <c:pt idx="1615">
                  <c:v>1.2</c:v>
                </c:pt>
                <c:pt idx="1616">
                  <c:v>0.8</c:v>
                </c:pt>
                <c:pt idx="1617">
                  <c:v>1.6</c:v>
                </c:pt>
                <c:pt idx="1618">
                  <c:v>1.5</c:v>
                </c:pt>
                <c:pt idx="1619">
                  <c:v>1.6</c:v>
                </c:pt>
                <c:pt idx="1620">
                  <c:v>1.5</c:v>
                </c:pt>
                <c:pt idx="1621">
                  <c:v>1.2</c:v>
                </c:pt>
                <c:pt idx="1622">
                  <c:v>1.3</c:v>
                </c:pt>
                <c:pt idx="1623">
                  <c:v>2.6</c:v>
                </c:pt>
                <c:pt idx="1624">
                  <c:v>2.6</c:v>
                </c:pt>
                <c:pt idx="1625">
                  <c:v>1.3</c:v>
                </c:pt>
                <c:pt idx="1626">
                  <c:v>1.5</c:v>
                </c:pt>
                <c:pt idx="1627">
                  <c:v>1.2</c:v>
                </c:pt>
                <c:pt idx="1628">
                  <c:v>3.2</c:v>
                </c:pt>
                <c:pt idx="1629">
                  <c:v>0.8</c:v>
                </c:pt>
                <c:pt idx="1630">
                  <c:v>1.1000000000000001</c:v>
                </c:pt>
                <c:pt idx="1631">
                  <c:v>1.3</c:v>
                </c:pt>
                <c:pt idx="1632">
                  <c:v>0.1</c:v>
                </c:pt>
                <c:pt idx="1633">
                  <c:v>1.1000000000000001</c:v>
                </c:pt>
                <c:pt idx="1634">
                  <c:v>0.4</c:v>
                </c:pt>
                <c:pt idx="1635">
                  <c:v>1.8</c:v>
                </c:pt>
                <c:pt idx="1636">
                  <c:v>0.9</c:v>
                </c:pt>
                <c:pt idx="1637">
                  <c:v>1.5</c:v>
                </c:pt>
                <c:pt idx="1638">
                  <c:v>2.2000000000000002</c:v>
                </c:pt>
                <c:pt idx="1639">
                  <c:v>1.3</c:v>
                </c:pt>
                <c:pt idx="1640">
                  <c:v>2.6</c:v>
                </c:pt>
                <c:pt idx="1641">
                  <c:v>1.8</c:v>
                </c:pt>
                <c:pt idx="1642">
                  <c:v>1.2</c:v>
                </c:pt>
                <c:pt idx="1643">
                  <c:v>1.3</c:v>
                </c:pt>
                <c:pt idx="1644">
                  <c:v>1.8</c:v>
                </c:pt>
                <c:pt idx="1645">
                  <c:v>1</c:v>
                </c:pt>
                <c:pt idx="1646">
                  <c:v>1.5</c:v>
                </c:pt>
                <c:pt idx="1647">
                  <c:v>1.1000000000000001</c:v>
                </c:pt>
                <c:pt idx="1648">
                  <c:v>0.2</c:v>
                </c:pt>
                <c:pt idx="1649">
                  <c:v>1.2</c:v>
                </c:pt>
                <c:pt idx="1650">
                  <c:v>0.9</c:v>
                </c:pt>
                <c:pt idx="1651">
                  <c:v>1.8</c:v>
                </c:pt>
                <c:pt idx="1652">
                  <c:v>1.1000000000000001</c:v>
                </c:pt>
                <c:pt idx="1653">
                  <c:v>2.2000000000000002</c:v>
                </c:pt>
                <c:pt idx="1654">
                  <c:v>1.7</c:v>
                </c:pt>
                <c:pt idx="1655">
                  <c:v>2</c:v>
                </c:pt>
                <c:pt idx="1656">
                  <c:v>0.7</c:v>
                </c:pt>
                <c:pt idx="1657">
                  <c:v>1.6</c:v>
                </c:pt>
                <c:pt idx="1658">
                  <c:v>2.1</c:v>
                </c:pt>
                <c:pt idx="1659">
                  <c:v>0.2</c:v>
                </c:pt>
                <c:pt idx="1660">
                  <c:v>1.7</c:v>
                </c:pt>
                <c:pt idx="1661">
                  <c:v>0.9</c:v>
                </c:pt>
                <c:pt idx="1662">
                  <c:v>1</c:v>
                </c:pt>
                <c:pt idx="1663">
                  <c:v>1</c:v>
                </c:pt>
                <c:pt idx="1664">
                  <c:v>0.7</c:v>
                </c:pt>
                <c:pt idx="1665">
                  <c:v>1</c:v>
                </c:pt>
                <c:pt idx="1666">
                  <c:v>0.3</c:v>
                </c:pt>
                <c:pt idx="1667">
                  <c:v>2.4</c:v>
                </c:pt>
                <c:pt idx="1668">
                  <c:v>0.9</c:v>
                </c:pt>
                <c:pt idx="1669">
                  <c:v>0.8</c:v>
                </c:pt>
                <c:pt idx="1670">
                  <c:v>1</c:v>
                </c:pt>
                <c:pt idx="1671">
                  <c:v>1.3</c:v>
                </c:pt>
                <c:pt idx="1672">
                  <c:v>0.5</c:v>
                </c:pt>
                <c:pt idx="1673">
                  <c:v>0.3</c:v>
                </c:pt>
                <c:pt idx="1674">
                  <c:v>0.4</c:v>
                </c:pt>
                <c:pt idx="1675">
                  <c:v>0.3</c:v>
                </c:pt>
                <c:pt idx="1676">
                  <c:v>1.6</c:v>
                </c:pt>
                <c:pt idx="1677">
                  <c:v>1.2</c:v>
                </c:pt>
                <c:pt idx="1678">
                  <c:v>0.6</c:v>
                </c:pt>
                <c:pt idx="1679">
                  <c:v>1.3</c:v>
                </c:pt>
                <c:pt idx="1680">
                  <c:v>1.3</c:v>
                </c:pt>
                <c:pt idx="1681">
                  <c:v>1</c:v>
                </c:pt>
                <c:pt idx="1682">
                  <c:v>1.6</c:v>
                </c:pt>
                <c:pt idx="1683">
                  <c:v>1.6</c:v>
                </c:pt>
                <c:pt idx="1684">
                  <c:v>0.6</c:v>
                </c:pt>
                <c:pt idx="1685">
                  <c:v>0.5</c:v>
                </c:pt>
                <c:pt idx="1686">
                  <c:v>1.3</c:v>
                </c:pt>
                <c:pt idx="1687">
                  <c:v>1.1000000000000001</c:v>
                </c:pt>
                <c:pt idx="1688">
                  <c:v>0.7</c:v>
                </c:pt>
                <c:pt idx="1689">
                  <c:v>0.2</c:v>
                </c:pt>
                <c:pt idx="1690">
                  <c:v>1.6</c:v>
                </c:pt>
                <c:pt idx="1691">
                  <c:v>1.5</c:v>
                </c:pt>
                <c:pt idx="1692">
                  <c:v>0.3</c:v>
                </c:pt>
                <c:pt idx="1693">
                  <c:v>0.5</c:v>
                </c:pt>
                <c:pt idx="1694">
                  <c:v>0.5</c:v>
                </c:pt>
                <c:pt idx="1695">
                  <c:v>1.8</c:v>
                </c:pt>
                <c:pt idx="1696">
                  <c:v>0.4</c:v>
                </c:pt>
                <c:pt idx="1697">
                  <c:v>1.1000000000000001</c:v>
                </c:pt>
                <c:pt idx="1698">
                  <c:v>1.4</c:v>
                </c:pt>
                <c:pt idx="1699">
                  <c:v>1.5</c:v>
                </c:pt>
                <c:pt idx="1700">
                  <c:v>0.4</c:v>
                </c:pt>
                <c:pt idx="1701">
                  <c:v>1.2</c:v>
                </c:pt>
                <c:pt idx="1702">
                  <c:v>0.8</c:v>
                </c:pt>
                <c:pt idx="1703">
                  <c:v>1.1000000000000001</c:v>
                </c:pt>
                <c:pt idx="1704">
                  <c:v>0.2</c:v>
                </c:pt>
                <c:pt idx="1705">
                  <c:v>0.1</c:v>
                </c:pt>
                <c:pt idx="1706">
                  <c:v>0.8</c:v>
                </c:pt>
                <c:pt idx="1707">
                  <c:v>0.9</c:v>
                </c:pt>
                <c:pt idx="1708">
                  <c:v>1.4</c:v>
                </c:pt>
                <c:pt idx="1709">
                  <c:v>0.7</c:v>
                </c:pt>
                <c:pt idx="1710">
                  <c:v>0.3</c:v>
                </c:pt>
                <c:pt idx="1711">
                  <c:v>1.4</c:v>
                </c:pt>
                <c:pt idx="1712">
                  <c:v>1.2</c:v>
                </c:pt>
                <c:pt idx="1713">
                  <c:v>2.4</c:v>
                </c:pt>
                <c:pt idx="1714">
                  <c:v>1</c:v>
                </c:pt>
                <c:pt idx="1715">
                  <c:v>2.7</c:v>
                </c:pt>
                <c:pt idx="1716">
                  <c:v>2.1</c:v>
                </c:pt>
                <c:pt idx="1717">
                  <c:v>0.8</c:v>
                </c:pt>
                <c:pt idx="1718">
                  <c:v>1.8</c:v>
                </c:pt>
                <c:pt idx="1719">
                  <c:v>2.9</c:v>
                </c:pt>
                <c:pt idx="1720">
                  <c:v>0.8</c:v>
                </c:pt>
                <c:pt idx="1721">
                  <c:v>1.6</c:v>
                </c:pt>
                <c:pt idx="1722">
                  <c:v>2.7</c:v>
                </c:pt>
                <c:pt idx="1723">
                  <c:v>1.8</c:v>
                </c:pt>
                <c:pt idx="1724">
                  <c:v>1.9</c:v>
                </c:pt>
                <c:pt idx="1725">
                  <c:v>1.2</c:v>
                </c:pt>
                <c:pt idx="1726">
                  <c:v>1.1000000000000001</c:v>
                </c:pt>
                <c:pt idx="1727">
                  <c:v>0.3</c:v>
                </c:pt>
                <c:pt idx="1728">
                  <c:v>0.7</c:v>
                </c:pt>
                <c:pt idx="1729">
                  <c:v>2.1</c:v>
                </c:pt>
                <c:pt idx="1730">
                  <c:v>1.3</c:v>
                </c:pt>
                <c:pt idx="1731">
                  <c:v>1.9</c:v>
                </c:pt>
                <c:pt idx="1732">
                  <c:v>0.9</c:v>
                </c:pt>
                <c:pt idx="1733">
                  <c:v>1.7</c:v>
                </c:pt>
                <c:pt idx="1734">
                  <c:v>1.3</c:v>
                </c:pt>
                <c:pt idx="1735">
                  <c:v>0.9</c:v>
                </c:pt>
                <c:pt idx="1736">
                  <c:v>1.4</c:v>
                </c:pt>
                <c:pt idx="1737">
                  <c:v>0.4</c:v>
                </c:pt>
                <c:pt idx="1738">
                  <c:v>1.3</c:v>
                </c:pt>
                <c:pt idx="1739">
                  <c:v>2.4</c:v>
                </c:pt>
                <c:pt idx="1740">
                  <c:v>0.1</c:v>
                </c:pt>
                <c:pt idx="1741">
                  <c:v>2.2999999999999998</c:v>
                </c:pt>
                <c:pt idx="1742">
                  <c:v>0.3</c:v>
                </c:pt>
                <c:pt idx="1743">
                  <c:v>0.6</c:v>
                </c:pt>
                <c:pt idx="1744">
                  <c:v>2.5</c:v>
                </c:pt>
                <c:pt idx="1745">
                  <c:v>1.5</c:v>
                </c:pt>
                <c:pt idx="1746">
                  <c:v>1.7</c:v>
                </c:pt>
                <c:pt idx="1747">
                  <c:v>2.2999999999999998</c:v>
                </c:pt>
                <c:pt idx="1748">
                  <c:v>0.5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1.5</c:v>
                </c:pt>
                <c:pt idx="1753">
                  <c:v>1.2</c:v>
                </c:pt>
                <c:pt idx="1754">
                  <c:v>1.3</c:v>
                </c:pt>
                <c:pt idx="1755">
                  <c:v>0.2</c:v>
                </c:pt>
                <c:pt idx="1756">
                  <c:v>1.6</c:v>
                </c:pt>
                <c:pt idx="1757">
                  <c:v>0.7</c:v>
                </c:pt>
                <c:pt idx="1758">
                  <c:v>1.3</c:v>
                </c:pt>
                <c:pt idx="1759">
                  <c:v>1.4</c:v>
                </c:pt>
                <c:pt idx="1760">
                  <c:v>0.6</c:v>
                </c:pt>
                <c:pt idx="1761">
                  <c:v>1.4</c:v>
                </c:pt>
                <c:pt idx="1762">
                  <c:v>1.2</c:v>
                </c:pt>
                <c:pt idx="1763">
                  <c:v>1.4</c:v>
                </c:pt>
                <c:pt idx="1764">
                  <c:v>0.3</c:v>
                </c:pt>
                <c:pt idx="1765">
                  <c:v>1.6</c:v>
                </c:pt>
                <c:pt idx="1766">
                  <c:v>1.9</c:v>
                </c:pt>
                <c:pt idx="1767">
                  <c:v>2.2000000000000002</c:v>
                </c:pt>
                <c:pt idx="1768">
                  <c:v>0.7</c:v>
                </c:pt>
                <c:pt idx="1769">
                  <c:v>1.8</c:v>
                </c:pt>
                <c:pt idx="1770">
                  <c:v>0.3</c:v>
                </c:pt>
                <c:pt idx="1771">
                  <c:v>1.8</c:v>
                </c:pt>
                <c:pt idx="1772">
                  <c:v>0.2</c:v>
                </c:pt>
                <c:pt idx="1773">
                  <c:v>1.5</c:v>
                </c:pt>
                <c:pt idx="1774">
                  <c:v>1.7</c:v>
                </c:pt>
                <c:pt idx="1775">
                  <c:v>0.2</c:v>
                </c:pt>
                <c:pt idx="1776">
                  <c:v>2.5</c:v>
                </c:pt>
                <c:pt idx="1777">
                  <c:v>2</c:v>
                </c:pt>
                <c:pt idx="1778">
                  <c:v>1.2</c:v>
                </c:pt>
                <c:pt idx="1779">
                  <c:v>0.7</c:v>
                </c:pt>
                <c:pt idx="1780">
                  <c:v>0.5</c:v>
                </c:pt>
                <c:pt idx="1781">
                  <c:v>1.3</c:v>
                </c:pt>
                <c:pt idx="1782">
                  <c:v>0.3</c:v>
                </c:pt>
                <c:pt idx="1783">
                  <c:v>0.4</c:v>
                </c:pt>
                <c:pt idx="1784">
                  <c:v>1.6</c:v>
                </c:pt>
                <c:pt idx="1785">
                  <c:v>1.3</c:v>
                </c:pt>
                <c:pt idx="1786">
                  <c:v>0.8</c:v>
                </c:pt>
                <c:pt idx="1787">
                  <c:v>1.8</c:v>
                </c:pt>
                <c:pt idx="1788">
                  <c:v>2.1</c:v>
                </c:pt>
                <c:pt idx="1789">
                  <c:v>1.8</c:v>
                </c:pt>
                <c:pt idx="1790">
                  <c:v>1</c:v>
                </c:pt>
                <c:pt idx="1791">
                  <c:v>1.7</c:v>
                </c:pt>
                <c:pt idx="1792">
                  <c:v>0.4</c:v>
                </c:pt>
                <c:pt idx="1793">
                  <c:v>1</c:v>
                </c:pt>
                <c:pt idx="1794">
                  <c:v>1.8</c:v>
                </c:pt>
                <c:pt idx="1795">
                  <c:v>1.3</c:v>
                </c:pt>
                <c:pt idx="1796">
                  <c:v>1.6</c:v>
                </c:pt>
                <c:pt idx="1797">
                  <c:v>1.8</c:v>
                </c:pt>
                <c:pt idx="1798">
                  <c:v>2.2000000000000002</c:v>
                </c:pt>
                <c:pt idx="1799">
                  <c:v>1.1000000000000001</c:v>
                </c:pt>
                <c:pt idx="1800">
                  <c:v>0.6</c:v>
                </c:pt>
                <c:pt idx="1801">
                  <c:v>0.4</c:v>
                </c:pt>
                <c:pt idx="1802">
                  <c:v>1.6</c:v>
                </c:pt>
                <c:pt idx="1803">
                  <c:v>2.4</c:v>
                </c:pt>
                <c:pt idx="1804">
                  <c:v>0.5</c:v>
                </c:pt>
                <c:pt idx="1805">
                  <c:v>0.9</c:v>
                </c:pt>
                <c:pt idx="1806">
                  <c:v>0.6</c:v>
                </c:pt>
                <c:pt idx="1807">
                  <c:v>1.8</c:v>
                </c:pt>
                <c:pt idx="1808">
                  <c:v>0.5</c:v>
                </c:pt>
                <c:pt idx="1809">
                  <c:v>0.9</c:v>
                </c:pt>
                <c:pt idx="1810">
                  <c:v>1</c:v>
                </c:pt>
                <c:pt idx="1811">
                  <c:v>0.9</c:v>
                </c:pt>
                <c:pt idx="1812">
                  <c:v>1.6</c:v>
                </c:pt>
                <c:pt idx="1813">
                  <c:v>0.7</c:v>
                </c:pt>
                <c:pt idx="1814">
                  <c:v>1.8</c:v>
                </c:pt>
                <c:pt idx="1815">
                  <c:v>0.9</c:v>
                </c:pt>
                <c:pt idx="1816">
                  <c:v>1.4</c:v>
                </c:pt>
                <c:pt idx="1817">
                  <c:v>0.8</c:v>
                </c:pt>
                <c:pt idx="1818">
                  <c:v>1.5</c:v>
                </c:pt>
                <c:pt idx="1819">
                  <c:v>1.6</c:v>
                </c:pt>
                <c:pt idx="1820">
                  <c:v>0.2</c:v>
                </c:pt>
                <c:pt idx="1821">
                  <c:v>2</c:v>
                </c:pt>
                <c:pt idx="1822">
                  <c:v>0.9</c:v>
                </c:pt>
                <c:pt idx="1823">
                  <c:v>1.5</c:v>
                </c:pt>
                <c:pt idx="1824">
                  <c:v>2.8</c:v>
                </c:pt>
                <c:pt idx="1825">
                  <c:v>1.2</c:v>
                </c:pt>
                <c:pt idx="1826">
                  <c:v>2.9</c:v>
                </c:pt>
                <c:pt idx="1827">
                  <c:v>0.6</c:v>
                </c:pt>
                <c:pt idx="1828">
                  <c:v>0.6</c:v>
                </c:pt>
                <c:pt idx="1829">
                  <c:v>0.7</c:v>
                </c:pt>
                <c:pt idx="1830">
                  <c:v>2.9</c:v>
                </c:pt>
                <c:pt idx="1831">
                  <c:v>2</c:v>
                </c:pt>
                <c:pt idx="1832">
                  <c:v>1.6</c:v>
                </c:pt>
                <c:pt idx="1833">
                  <c:v>1.2</c:v>
                </c:pt>
                <c:pt idx="1834">
                  <c:v>1.4</c:v>
                </c:pt>
                <c:pt idx="1835">
                  <c:v>1.5</c:v>
                </c:pt>
                <c:pt idx="1836">
                  <c:v>0.8</c:v>
                </c:pt>
                <c:pt idx="1837">
                  <c:v>1.7</c:v>
                </c:pt>
                <c:pt idx="1838">
                  <c:v>0.9</c:v>
                </c:pt>
                <c:pt idx="1839">
                  <c:v>1.9</c:v>
                </c:pt>
                <c:pt idx="1840">
                  <c:v>0.6</c:v>
                </c:pt>
                <c:pt idx="1841">
                  <c:v>2.2000000000000002</c:v>
                </c:pt>
                <c:pt idx="1842">
                  <c:v>1.4</c:v>
                </c:pt>
                <c:pt idx="1843">
                  <c:v>1.2</c:v>
                </c:pt>
                <c:pt idx="1844">
                  <c:v>1.8</c:v>
                </c:pt>
                <c:pt idx="1845">
                  <c:v>1.4</c:v>
                </c:pt>
                <c:pt idx="1846">
                  <c:v>0.8</c:v>
                </c:pt>
                <c:pt idx="1847">
                  <c:v>1.9</c:v>
                </c:pt>
                <c:pt idx="1848">
                  <c:v>1.1000000000000001</c:v>
                </c:pt>
                <c:pt idx="1849">
                  <c:v>0.4</c:v>
                </c:pt>
                <c:pt idx="1850">
                  <c:v>1.2</c:v>
                </c:pt>
                <c:pt idx="1851">
                  <c:v>0.9</c:v>
                </c:pt>
                <c:pt idx="1852">
                  <c:v>4</c:v>
                </c:pt>
                <c:pt idx="1853">
                  <c:v>0.3</c:v>
                </c:pt>
                <c:pt idx="1854">
                  <c:v>0.9</c:v>
                </c:pt>
                <c:pt idx="1855">
                  <c:v>2.1</c:v>
                </c:pt>
                <c:pt idx="1856">
                  <c:v>1.5</c:v>
                </c:pt>
                <c:pt idx="1857">
                  <c:v>1.9</c:v>
                </c:pt>
                <c:pt idx="1858">
                  <c:v>2.2000000000000002</c:v>
                </c:pt>
                <c:pt idx="1859">
                  <c:v>0.9</c:v>
                </c:pt>
                <c:pt idx="1860">
                  <c:v>0.8</c:v>
                </c:pt>
                <c:pt idx="1861">
                  <c:v>1.9</c:v>
                </c:pt>
                <c:pt idx="1862">
                  <c:v>0.5</c:v>
                </c:pt>
                <c:pt idx="1863">
                  <c:v>0.6</c:v>
                </c:pt>
                <c:pt idx="1864">
                  <c:v>1.5</c:v>
                </c:pt>
                <c:pt idx="1865">
                  <c:v>0.6</c:v>
                </c:pt>
                <c:pt idx="1866">
                  <c:v>1.6</c:v>
                </c:pt>
                <c:pt idx="1867">
                  <c:v>2.4</c:v>
                </c:pt>
                <c:pt idx="1868">
                  <c:v>1.2</c:v>
                </c:pt>
                <c:pt idx="1869">
                  <c:v>2.4</c:v>
                </c:pt>
                <c:pt idx="1870">
                  <c:v>1.5</c:v>
                </c:pt>
                <c:pt idx="1871">
                  <c:v>1.3</c:v>
                </c:pt>
                <c:pt idx="1872">
                  <c:v>0.7</c:v>
                </c:pt>
                <c:pt idx="1873">
                  <c:v>0.4</c:v>
                </c:pt>
                <c:pt idx="1874">
                  <c:v>2.1</c:v>
                </c:pt>
                <c:pt idx="1875">
                  <c:v>1.5</c:v>
                </c:pt>
                <c:pt idx="1876">
                  <c:v>1.1000000000000001</c:v>
                </c:pt>
                <c:pt idx="1877">
                  <c:v>2.6</c:v>
                </c:pt>
                <c:pt idx="1878">
                  <c:v>2.7</c:v>
                </c:pt>
                <c:pt idx="1879">
                  <c:v>0.4</c:v>
                </c:pt>
                <c:pt idx="1880">
                  <c:v>1.2</c:v>
                </c:pt>
                <c:pt idx="1881">
                  <c:v>1.4</c:v>
                </c:pt>
                <c:pt idx="1882">
                  <c:v>0.5</c:v>
                </c:pt>
                <c:pt idx="1883">
                  <c:v>1.4</c:v>
                </c:pt>
                <c:pt idx="1884">
                  <c:v>1.7</c:v>
                </c:pt>
                <c:pt idx="1885">
                  <c:v>1.5</c:v>
                </c:pt>
                <c:pt idx="1886">
                  <c:v>0.4</c:v>
                </c:pt>
                <c:pt idx="1887">
                  <c:v>0.4</c:v>
                </c:pt>
                <c:pt idx="1888">
                  <c:v>1</c:v>
                </c:pt>
                <c:pt idx="1889">
                  <c:v>0.8</c:v>
                </c:pt>
                <c:pt idx="1890">
                  <c:v>1</c:v>
                </c:pt>
                <c:pt idx="1891">
                  <c:v>0.6</c:v>
                </c:pt>
                <c:pt idx="1892">
                  <c:v>0.9</c:v>
                </c:pt>
                <c:pt idx="1893">
                  <c:v>0.3</c:v>
                </c:pt>
                <c:pt idx="1894">
                  <c:v>0.5</c:v>
                </c:pt>
                <c:pt idx="1895">
                  <c:v>1.5</c:v>
                </c:pt>
                <c:pt idx="1896">
                  <c:v>2</c:v>
                </c:pt>
                <c:pt idx="1897">
                  <c:v>2.5</c:v>
                </c:pt>
                <c:pt idx="1898">
                  <c:v>0.1</c:v>
                </c:pt>
                <c:pt idx="1899">
                  <c:v>3.4</c:v>
                </c:pt>
                <c:pt idx="1900">
                  <c:v>0.6</c:v>
                </c:pt>
                <c:pt idx="1901">
                  <c:v>0.5</c:v>
                </c:pt>
                <c:pt idx="1902">
                  <c:v>0.3</c:v>
                </c:pt>
                <c:pt idx="1903">
                  <c:v>2.5</c:v>
                </c:pt>
                <c:pt idx="1904">
                  <c:v>0.7</c:v>
                </c:pt>
                <c:pt idx="1905">
                  <c:v>1.4</c:v>
                </c:pt>
                <c:pt idx="1906">
                  <c:v>1.8</c:v>
                </c:pt>
                <c:pt idx="1907">
                  <c:v>1.3</c:v>
                </c:pt>
                <c:pt idx="1908">
                  <c:v>1</c:v>
                </c:pt>
                <c:pt idx="1909">
                  <c:v>1</c:v>
                </c:pt>
                <c:pt idx="1910">
                  <c:v>0.8</c:v>
                </c:pt>
                <c:pt idx="1911">
                  <c:v>0.9</c:v>
                </c:pt>
                <c:pt idx="1912">
                  <c:v>0.7</c:v>
                </c:pt>
                <c:pt idx="1913">
                  <c:v>2.2999999999999998</c:v>
                </c:pt>
                <c:pt idx="1914">
                  <c:v>1.8</c:v>
                </c:pt>
                <c:pt idx="1915">
                  <c:v>0.5</c:v>
                </c:pt>
                <c:pt idx="1916">
                  <c:v>1</c:v>
                </c:pt>
                <c:pt idx="1917">
                  <c:v>1.7</c:v>
                </c:pt>
                <c:pt idx="1918">
                  <c:v>1</c:v>
                </c:pt>
                <c:pt idx="1919">
                  <c:v>0.9</c:v>
                </c:pt>
                <c:pt idx="1920">
                  <c:v>2.6</c:v>
                </c:pt>
                <c:pt idx="1921">
                  <c:v>1.7</c:v>
                </c:pt>
                <c:pt idx="1922">
                  <c:v>1.6</c:v>
                </c:pt>
                <c:pt idx="1923">
                  <c:v>0</c:v>
                </c:pt>
                <c:pt idx="1924">
                  <c:v>1.9</c:v>
                </c:pt>
                <c:pt idx="1925">
                  <c:v>2.4</c:v>
                </c:pt>
                <c:pt idx="1926">
                  <c:v>1.3</c:v>
                </c:pt>
                <c:pt idx="1927">
                  <c:v>0.2</c:v>
                </c:pt>
                <c:pt idx="1928">
                  <c:v>0.5</c:v>
                </c:pt>
                <c:pt idx="1929">
                  <c:v>0.6</c:v>
                </c:pt>
                <c:pt idx="1930">
                  <c:v>2.2999999999999998</c:v>
                </c:pt>
                <c:pt idx="1931">
                  <c:v>2.4</c:v>
                </c:pt>
                <c:pt idx="1932">
                  <c:v>2.1</c:v>
                </c:pt>
                <c:pt idx="1933">
                  <c:v>3.4</c:v>
                </c:pt>
                <c:pt idx="1934">
                  <c:v>2.8</c:v>
                </c:pt>
                <c:pt idx="1935">
                  <c:v>0.4</c:v>
                </c:pt>
                <c:pt idx="1936">
                  <c:v>0.1</c:v>
                </c:pt>
                <c:pt idx="1937">
                  <c:v>1.4</c:v>
                </c:pt>
                <c:pt idx="1938">
                  <c:v>1</c:v>
                </c:pt>
                <c:pt idx="1939">
                  <c:v>0.6</c:v>
                </c:pt>
                <c:pt idx="1940">
                  <c:v>0.4</c:v>
                </c:pt>
                <c:pt idx="1941">
                  <c:v>1.2</c:v>
                </c:pt>
                <c:pt idx="1942">
                  <c:v>0.7</c:v>
                </c:pt>
                <c:pt idx="1943">
                  <c:v>0.3</c:v>
                </c:pt>
                <c:pt idx="1944">
                  <c:v>0.8</c:v>
                </c:pt>
                <c:pt idx="1945">
                  <c:v>3.1</c:v>
                </c:pt>
                <c:pt idx="1946">
                  <c:v>0.8</c:v>
                </c:pt>
                <c:pt idx="1947">
                  <c:v>1.5</c:v>
                </c:pt>
                <c:pt idx="1948">
                  <c:v>0.6</c:v>
                </c:pt>
                <c:pt idx="1949">
                  <c:v>1.1000000000000001</c:v>
                </c:pt>
                <c:pt idx="1950">
                  <c:v>1.1000000000000001</c:v>
                </c:pt>
                <c:pt idx="1951">
                  <c:v>1.7</c:v>
                </c:pt>
                <c:pt idx="1952">
                  <c:v>1.3</c:v>
                </c:pt>
                <c:pt idx="1953">
                  <c:v>0.2</c:v>
                </c:pt>
                <c:pt idx="1954">
                  <c:v>0.8</c:v>
                </c:pt>
                <c:pt idx="1955">
                  <c:v>0.3</c:v>
                </c:pt>
                <c:pt idx="1956">
                  <c:v>1.3</c:v>
                </c:pt>
                <c:pt idx="1957">
                  <c:v>0.4</c:v>
                </c:pt>
                <c:pt idx="1958">
                  <c:v>1.7</c:v>
                </c:pt>
                <c:pt idx="1959">
                  <c:v>0.6</c:v>
                </c:pt>
                <c:pt idx="1960">
                  <c:v>1.6</c:v>
                </c:pt>
                <c:pt idx="1961">
                  <c:v>0.3</c:v>
                </c:pt>
                <c:pt idx="1962">
                  <c:v>0.2</c:v>
                </c:pt>
                <c:pt idx="1963">
                  <c:v>0.5</c:v>
                </c:pt>
                <c:pt idx="1964">
                  <c:v>0.4</c:v>
                </c:pt>
                <c:pt idx="1965">
                  <c:v>0.1</c:v>
                </c:pt>
                <c:pt idx="1966">
                  <c:v>1</c:v>
                </c:pt>
                <c:pt idx="1967">
                  <c:v>0.1</c:v>
                </c:pt>
                <c:pt idx="1968">
                  <c:v>0.5</c:v>
                </c:pt>
                <c:pt idx="1969">
                  <c:v>1.5</c:v>
                </c:pt>
                <c:pt idx="1970">
                  <c:v>0.3</c:v>
                </c:pt>
                <c:pt idx="1971">
                  <c:v>1.1000000000000001</c:v>
                </c:pt>
                <c:pt idx="1972">
                  <c:v>1.4</c:v>
                </c:pt>
                <c:pt idx="1973">
                  <c:v>1.1000000000000001</c:v>
                </c:pt>
                <c:pt idx="1974">
                  <c:v>0.8</c:v>
                </c:pt>
                <c:pt idx="1975">
                  <c:v>0.3</c:v>
                </c:pt>
                <c:pt idx="1976">
                  <c:v>2.7</c:v>
                </c:pt>
                <c:pt idx="1977">
                  <c:v>2.1</c:v>
                </c:pt>
                <c:pt idx="1978">
                  <c:v>2.7</c:v>
                </c:pt>
                <c:pt idx="1979">
                  <c:v>1.8</c:v>
                </c:pt>
                <c:pt idx="1980">
                  <c:v>2.6</c:v>
                </c:pt>
                <c:pt idx="1981">
                  <c:v>2.2999999999999998</c:v>
                </c:pt>
                <c:pt idx="1982">
                  <c:v>1.7</c:v>
                </c:pt>
                <c:pt idx="1983">
                  <c:v>1.2</c:v>
                </c:pt>
                <c:pt idx="1984">
                  <c:v>3.1</c:v>
                </c:pt>
                <c:pt idx="1985">
                  <c:v>0.2</c:v>
                </c:pt>
                <c:pt idx="1986">
                  <c:v>1.2</c:v>
                </c:pt>
                <c:pt idx="1987">
                  <c:v>1.8</c:v>
                </c:pt>
                <c:pt idx="1988">
                  <c:v>1</c:v>
                </c:pt>
                <c:pt idx="1989">
                  <c:v>2.5</c:v>
                </c:pt>
                <c:pt idx="1990">
                  <c:v>1.5</c:v>
                </c:pt>
                <c:pt idx="1991">
                  <c:v>1.4</c:v>
                </c:pt>
                <c:pt idx="1992">
                  <c:v>1.5</c:v>
                </c:pt>
                <c:pt idx="1993">
                  <c:v>1.2</c:v>
                </c:pt>
                <c:pt idx="1994">
                  <c:v>1.6</c:v>
                </c:pt>
                <c:pt idx="1995">
                  <c:v>2.5</c:v>
                </c:pt>
                <c:pt idx="1996">
                  <c:v>2</c:v>
                </c:pt>
                <c:pt idx="1997">
                  <c:v>1</c:v>
                </c:pt>
                <c:pt idx="1998">
                  <c:v>1.2</c:v>
                </c:pt>
                <c:pt idx="1999">
                  <c:v>1.7</c:v>
                </c:pt>
                <c:pt idx="2000">
                  <c:v>1.4</c:v>
                </c:pt>
                <c:pt idx="2001">
                  <c:v>2.7</c:v>
                </c:pt>
                <c:pt idx="2002">
                  <c:v>0.3</c:v>
                </c:pt>
                <c:pt idx="2003">
                  <c:v>0.9</c:v>
                </c:pt>
                <c:pt idx="2004">
                  <c:v>0.9</c:v>
                </c:pt>
                <c:pt idx="2005">
                  <c:v>2.4</c:v>
                </c:pt>
                <c:pt idx="2006">
                  <c:v>2.2999999999999998</c:v>
                </c:pt>
                <c:pt idx="2007">
                  <c:v>1.4</c:v>
                </c:pt>
                <c:pt idx="2008">
                  <c:v>2.4</c:v>
                </c:pt>
                <c:pt idx="2009">
                  <c:v>1.7</c:v>
                </c:pt>
                <c:pt idx="2010">
                  <c:v>2.7</c:v>
                </c:pt>
                <c:pt idx="2011">
                  <c:v>1.9</c:v>
                </c:pt>
                <c:pt idx="2012">
                  <c:v>2.6</c:v>
                </c:pt>
                <c:pt idx="2013">
                  <c:v>1.6</c:v>
                </c:pt>
                <c:pt idx="2014">
                  <c:v>1.6</c:v>
                </c:pt>
                <c:pt idx="2015">
                  <c:v>2.7</c:v>
                </c:pt>
                <c:pt idx="2016">
                  <c:v>2.5</c:v>
                </c:pt>
                <c:pt idx="2017">
                  <c:v>4.3</c:v>
                </c:pt>
                <c:pt idx="2018">
                  <c:v>3.1</c:v>
                </c:pt>
                <c:pt idx="2019">
                  <c:v>2.8</c:v>
                </c:pt>
                <c:pt idx="2020">
                  <c:v>0.9</c:v>
                </c:pt>
                <c:pt idx="2021">
                  <c:v>3.3</c:v>
                </c:pt>
                <c:pt idx="2022">
                  <c:v>3.4</c:v>
                </c:pt>
                <c:pt idx="2023">
                  <c:v>1.5</c:v>
                </c:pt>
                <c:pt idx="2024">
                  <c:v>1.2</c:v>
                </c:pt>
                <c:pt idx="2025">
                  <c:v>4.3</c:v>
                </c:pt>
                <c:pt idx="2026">
                  <c:v>2.9</c:v>
                </c:pt>
                <c:pt idx="2027">
                  <c:v>2.4</c:v>
                </c:pt>
                <c:pt idx="2028">
                  <c:v>2.7</c:v>
                </c:pt>
                <c:pt idx="2029">
                  <c:v>2.2000000000000002</c:v>
                </c:pt>
                <c:pt idx="2030">
                  <c:v>2.7</c:v>
                </c:pt>
                <c:pt idx="2031">
                  <c:v>1.1000000000000001</c:v>
                </c:pt>
                <c:pt idx="2032">
                  <c:v>2.2999999999999998</c:v>
                </c:pt>
                <c:pt idx="2033">
                  <c:v>1.3</c:v>
                </c:pt>
                <c:pt idx="2034">
                  <c:v>2.7</c:v>
                </c:pt>
                <c:pt idx="2035">
                  <c:v>1.9</c:v>
                </c:pt>
                <c:pt idx="2036">
                  <c:v>1.8</c:v>
                </c:pt>
                <c:pt idx="2037">
                  <c:v>1.7</c:v>
                </c:pt>
                <c:pt idx="2038">
                  <c:v>3.6</c:v>
                </c:pt>
                <c:pt idx="2039">
                  <c:v>5.9</c:v>
                </c:pt>
                <c:pt idx="2040">
                  <c:v>2.4</c:v>
                </c:pt>
                <c:pt idx="2041">
                  <c:v>2.2000000000000002</c:v>
                </c:pt>
                <c:pt idx="2042">
                  <c:v>0.8</c:v>
                </c:pt>
                <c:pt idx="2043">
                  <c:v>2.2000000000000002</c:v>
                </c:pt>
                <c:pt idx="2044">
                  <c:v>1.3</c:v>
                </c:pt>
                <c:pt idx="2045">
                  <c:v>2</c:v>
                </c:pt>
                <c:pt idx="2046">
                  <c:v>1.7</c:v>
                </c:pt>
                <c:pt idx="2047">
                  <c:v>2.2999999999999998</c:v>
                </c:pt>
                <c:pt idx="2048">
                  <c:v>1.3</c:v>
                </c:pt>
                <c:pt idx="2049">
                  <c:v>1.8</c:v>
                </c:pt>
                <c:pt idx="2050">
                  <c:v>1.3</c:v>
                </c:pt>
                <c:pt idx="2051">
                  <c:v>2.7</c:v>
                </c:pt>
                <c:pt idx="2052">
                  <c:v>1.2</c:v>
                </c:pt>
                <c:pt idx="2053">
                  <c:v>2</c:v>
                </c:pt>
                <c:pt idx="2054">
                  <c:v>1.3</c:v>
                </c:pt>
                <c:pt idx="2055">
                  <c:v>3.3</c:v>
                </c:pt>
                <c:pt idx="2056">
                  <c:v>1.5</c:v>
                </c:pt>
                <c:pt idx="2057">
                  <c:v>2.1</c:v>
                </c:pt>
                <c:pt idx="2058">
                  <c:v>1.5</c:v>
                </c:pt>
                <c:pt idx="2059">
                  <c:v>1.1000000000000001</c:v>
                </c:pt>
                <c:pt idx="2060">
                  <c:v>2.1</c:v>
                </c:pt>
                <c:pt idx="2061">
                  <c:v>1.7</c:v>
                </c:pt>
                <c:pt idx="2062">
                  <c:v>1.6</c:v>
                </c:pt>
                <c:pt idx="2063">
                  <c:v>1.7</c:v>
                </c:pt>
                <c:pt idx="2064">
                  <c:v>1.2</c:v>
                </c:pt>
                <c:pt idx="2065">
                  <c:v>1.9</c:v>
                </c:pt>
                <c:pt idx="2066">
                  <c:v>2.7</c:v>
                </c:pt>
                <c:pt idx="2067">
                  <c:v>2.2000000000000002</c:v>
                </c:pt>
                <c:pt idx="2068">
                  <c:v>0.9</c:v>
                </c:pt>
                <c:pt idx="2069">
                  <c:v>1</c:v>
                </c:pt>
                <c:pt idx="2070">
                  <c:v>1.4</c:v>
                </c:pt>
                <c:pt idx="2071">
                  <c:v>1.8</c:v>
                </c:pt>
                <c:pt idx="2072">
                  <c:v>2.2999999999999998</c:v>
                </c:pt>
                <c:pt idx="2073">
                  <c:v>1.9</c:v>
                </c:pt>
                <c:pt idx="2074">
                  <c:v>0.9</c:v>
                </c:pt>
                <c:pt idx="2075">
                  <c:v>2.6</c:v>
                </c:pt>
                <c:pt idx="2076">
                  <c:v>2.8</c:v>
                </c:pt>
                <c:pt idx="2077">
                  <c:v>1.7</c:v>
                </c:pt>
                <c:pt idx="2078">
                  <c:v>0.3</c:v>
                </c:pt>
                <c:pt idx="2079">
                  <c:v>0.3</c:v>
                </c:pt>
                <c:pt idx="2080">
                  <c:v>3.9</c:v>
                </c:pt>
                <c:pt idx="2081">
                  <c:v>2.7</c:v>
                </c:pt>
                <c:pt idx="2082">
                  <c:v>2.8</c:v>
                </c:pt>
                <c:pt idx="2083">
                  <c:v>1.9</c:v>
                </c:pt>
                <c:pt idx="2084">
                  <c:v>2.2000000000000002</c:v>
                </c:pt>
                <c:pt idx="2085">
                  <c:v>1.8</c:v>
                </c:pt>
                <c:pt idx="2086">
                  <c:v>2.2000000000000002</c:v>
                </c:pt>
                <c:pt idx="2087">
                  <c:v>2.2000000000000002</c:v>
                </c:pt>
                <c:pt idx="2088">
                  <c:v>0.7</c:v>
                </c:pt>
                <c:pt idx="2089">
                  <c:v>4</c:v>
                </c:pt>
                <c:pt idx="2090">
                  <c:v>1.3</c:v>
                </c:pt>
                <c:pt idx="2091">
                  <c:v>3</c:v>
                </c:pt>
                <c:pt idx="2092">
                  <c:v>0.9</c:v>
                </c:pt>
                <c:pt idx="2093">
                  <c:v>2.5</c:v>
                </c:pt>
                <c:pt idx="2094">
                  <c:v>2.5</c:v>
                </c:pt>
                <c:pt idx="2095">
                  <c:v>3</c:v>
                </c:pt>
                <c:pt idx="2096">
                  <c:v>1.3</c:v>
                </c:pt>
                <c:pt idx="2097">
                  <c:v>2.2999999999999998</c:v>
                </c:pt>
                <c:pt idx="2098">
                  <c:v>2.2000000000000002</c:v>
                </c:pt>
                <c:pt idx="2099">
                  <c:v>3.2</c:v>
                </c:pt>
                <c:pt idx="2100">
                  <c:v>2.6</c:v>
                </c:pt>
                <c:pt idx="2101">
                  <c:v>1.7</c:v>
                </c:pt>
                <c:pt idx="2102">
                  <c:v>0.6</c:v>
                </c:pt>
                <c:pt idx="2103">
                  <c:v>2.1</c:v>
                </c:pt>
                <c:pt idx="2104">
                  <c:v>1.7</c:v>
                </c:pt>
                <c:pt idx="2105">
                  <c:v>1.2</c:v>
                </c:pt>
                <c:pt idx="2106">
                  <c:v>2.2999999999999998</c:v>
                </c:pt>
                <c:pt idx="2107">
                  <c:v>1</c:v>
                </c:pt>
                <c:pt idx="2108">
                  <c:v>1.8</c:v>
                </c:pt>
                <c:pt idx="2109">
                  <c:v>7</c:v>
                </c:pt>
                <c:pt idx="2110">
                  <c:v>1.5</c:v>
                </c:pt>
                <c:pt idx="2111">
                  <c:v>2.9</c:v>
                </c:pt>
                <c:pt idx="2112">
                  <c:v>0.4</c:v>
                </c:pt>
                <c:pt idx="2113">
                  <c:v>2.8</c:v>
                </c:pt>
                <c:pt idx="2114">
                  <c:v>2.8</c:v>
                </c:pt>
                <c:pt idx="2115">
                  <c:v>3.3</c:v>
                </c:pt>
                <c:pt idx="2116">
                  <c:v>2</c:v>
                </c:pt>
                <c:pt idx="2117">
                  <c:v>2.7</c:v>
                </c:pt>
                <c:pt idx="2118">
                  <c:v>2.8</c:v>
                </c:pt>
                <c:pt idx="2119">
                  <c:v>1.8</c:v>
                </c:pt>
                <c:pt idx="2120">
                  <c:v>3.6</c:v>
                </c:pt>
                <c:pt idx="2121">
                  <c:v>2.7</c:v>
                </c:pt>
                <c:pt idx="2122">
                  <c:v>1</c:v>
                </c:pt>
                <c:pt idx="2123">
                  <c:v>2.1</c:v>
                </c:pt>
                <c:pt idx="2124">
                  <c:v>1.7</c:v>
                </c:pt>
                <c:pt idx="2125">
                  <c:v>3.3</c:v>
                </c:pt>
                <c:pt idx="2126">
                  <c:v>1.7</c:v>
                </c:pt>
                <c:pt idx="2127">
                  <c:v>4.5</c:v>
                </c:pt>
                <c:pt idx="2128">
                  <c:v>2.6</c:v>
                </c:pt>
                <c:pt idx="2129">
                  <c:v>2.5</c:v>
                </c:pt>
                <c:pt idx="2130">
                  <c:v>1.8</c:v>
                </c:pt>
                <c:pt idx="2131">
                  <c:v>0.9</c:v>
                </c:pt>
                <c:pt idx="2132">
                  <c:v>2</c:v>
                </c:pt>
                <c:pt idx="2133">
                  <c:v>2.5</c:v>
                </c:pt>
                <c:pt idx="2134">
                  <c:v>1.4</c:v>
                </c:pt>
                <c:pt idx="2135">
                  <c:v>1.9</c:v>
                </c:pt>
                <c:pt idx="2136">
                  <c:v>0.8</c:v>
                </c:pt>
                <c:pt idx="2137">
                  <c:v>1.6</c:v>
                </c:pt>
                <c:pt idx="2138">
                  <c:v>2</c:v>
                </c:pt>
                <c:pt idx="2139">
                  <c:v>3.1</c:v>
                </c:pt>
                <c:pt idx="2140">
                  <c:v>3.4</c:v>
                </c:pt>
                <c:pt idx="2141">
                  <c:v>1.9</c:v>
                </c:pt>
                <c:pt idx="2142">
                  <c:v>2.1</c:v>
                </c:pt>
                <c:pt idx="2143">
                  <c:v>5.6</c:v>
                </c:pt>
                <c:pt idx="2144">
                  <c:v>2</c:v>
                </c:pt>
                <c:pt idx="2145">
                  <c:v>3.1</c:v>
                </c:pt>
                <c:pt idx="2146">
                  <c:v>2.7</c:v>
                </c:pt>
                <c:pt idx="2147">
                  <c:v>2</c:v>
                </c:pt>
                <c:pt idx="2148">
                  <c:v>3.4</c:v>
                </c:pt>
                <c:pt idx="2149">
                  <c:v>2</c:v>
                </c:pt>
                <c:pt idx="2150">
                  <c:v>2.5</c:v>
                </c:pt>
                <c:pt idx="2151">
                  <c:v>0.6</c:v>
                </c:pt>
                <c:pt idx="2152">
                  <c:v>1.7</c:v>
                </c:pt>
                <c:pt idx="2153">
                  <c:v>2.5</c:v>
                </c:pt>
                <c:pt idx="2154">
                  <c:v>0.7</c:v>
                </c:pt>
                <c:pt idx="2155">
                  <c:v>1.7</c:v>
                </c:pt>
                <c:pt idx="2156">
                  <c:v>3.9</c:v>
                </c:pt>
                <c:pt idx="2157">
                  <c:v>1.5</c:v>
                </c:pt>
                <c:pt idx="2158">
                  <c:v>1.5</c:v>
                </c:pt>
                <c:pt idx="2159">
                  <c:v>1.8</c:v>
                </c:pt>
                <c:pt idx="2160">
                  <c:v>2.5</c:v>
                </c:pt>
                <c:pt idx="2161">
                  <c:v>2.2000000000000002</c:v>
                </c:pt>
                <c:pt idx="2162">
                  <c:v>1</c:v>
                </c:pt>
                <c:pt idx="2163">
                  <c:v>2.4</c:v>
                </c:pt>
                <c:pt idx="2164">
                  <c:v>2.2000000000000002</c:v>
                </c:pt>
                <c:pt idx="2165">
                  <c:v>2.1</c:v>
                </c:pt>
                <c:pt idx="2166">
                  <c:v>1.5</c:v>
                </c:pt>
                <c:pt idx="2167">
                  <c:v>0.4</c:v>
                </c:pt>
                <c:pt idx="2168">
                  <c:v>1.4</c:v>
                </c:pt>
                <c:pt idx="2169">
                  <c:v>1.1000000000000001</c:v>
                </c:pt>
                <c:pt idx="2170">
                  <c:v>2.1</c:v>
                </c:pt>
                <c:pt idx="2171">
                  <c:v>0.9</c:v>
                </c:pt>
                <c:pt idx="2172">
                  <c:v>1.3</c:v>
                </c:pt>
                <c:pt idx="2173">
                  <c:v>0.8</c:v>
                </c:pt>
                <c:pt idx="2174">
                  <c:v>1.7</c:v>
                </c:pt>
                <c:pt idx="2175">
                  <c:v>0.5</c:v>
                </c:pt>
                <c:pt idx="2176">
                  <c:v>0.8</c:v>
                </c:pt>
                <c:pt idx="2177">
                  <c:v>0.4</c:v>
                </c:pt>
                <c:pt idx="2178">
                  <c:v>0.9</c:v>
                </c:pt>
                <c:pt idx="2179">
                  <c:v>0.2</c:v>
                </c:pt>
                <c:pt idx="2180">
                  <c:v>0.5</c:v>
                </c:pt>
                <c:pt idx="2181">
                  <c:v>0.3</c:v>
                </c:pt>
                <c:pt idx="2182">
                  <c:v>1.4</c:v>
                </c:pt>
                <c:pt idx="2183">
                  <c:v>0.6</c:v>
                </c:pt>
                <c:pt idx="2184">
                  <c:v>2.2999999999999998</c:v>
                </c:pt>
                <c:pt idx="2185">
                  <c:v>0.9</c:v>
                </c:pt>
                <c:pt idx="2186">
                  <c:v>3.1</c:v>
                </c:pt>
                <c:pt idx="2187">
                  <c:v>2.4</c:v>
                </c:pt>
                <c:pt idx="2188">
                  <c:v>1.8</c:v>
                </c:pt>
                <c:pt idx="2189">
                  <c:v>1.8</c:v>
                </c:pt>
                <c:pt idx="2190">
                  <c:v>0.9</c:v>
                </c:pt>
                <c:pt idx="2191">
                  <c:v>1.8</c:v>
                </c:pt>
                <c:pt idx="2192">
                  <c:v>0.8</c:v>
                </c:pt>
                <c:pt idx="2193">
                  <c:v>2</c:v>
                </c:pt>
                <c:pt idx="2194">
                  <c:v>0.6</c:v>
                </c:pt>
                <c:pt idx="2195">
                  <c:v>0.5</c:v>
                </c:pt>
                <c:pt idx="2196">
                  <c:v>0.3</c:v>
                </c:pt>
                <c:pt idx="2197">
                  <c:v>1.5</c:v>
                </c:pt>
                <c:pt idx="2198">
                  <c:v>0.5</c:v>
                </c:pt>
                <c:pt idx="2199">
                  <c:v>0.6</c:v>
                </c:pt>
                <c:pt idx="2200">
                  <c:v>0.6</c:v>
                </c:pt>
                <c:pt idx="2201">
                  <c:v>0.8</c:v>
                </c:pt>
                <c:pt idx="2202">
                  <c:v>0.3</c:v>
                </c:pt>
                <c:pt idx="2203">
                  <c:v>2</c:v>
                </c:pt>
                <c:pt idx="2204">
                  <c:v>1.9</c:v>
                </c:pt>
                <c:pt idx="2205">
                  <c:v>0.9</c:v>
                </c:pt>
                <c:pt idx="2206">
                  <c:v>1.2</c:v>
                </c:pt>
                <c:pt idx="2207">
                  <c:v>1.3</c:v>
                </c:pt>
                <c:pt idx="2208">
                  <c:v>1</c:v>
                </c:pt>
                <c:pt idx="2209">
                  <c:v>1.6</c:v>
                </c:pt>
                <c:pt idx="2210">
                  <c:v>1.4</c:v>
                </c:pt>
                <c:pt idx="2211">
                  <c:v>1.4</c:v>
                </c:pt>
                <c:pt idx="2212">
                  <c:v>1.7</c:v>
                </c:pt>
                <c:pt idx="2213">
                  <c:v>2.9</c:v>
                </c:pt>
                <c:pt idx="2214">
                  <c:v>1.3</c:v>
                </c:pt>
                <c:pt idx="2215">
                  <c:v>2.2000000000000002</c:v>
                </c:pt>
                <c:pt idx="2216">
                  <c:v>0.9</c:v>
                </c:pt>
                <c:pt idx="2217">
                  <c:v>3</c:v>
                </c:pt>
                <c:pt idx="2218">
                  <c:v>2.7</c:v>
                </c:pt>
                <c:pt idx="2219">
                  <c:v>2</c:v>
                </c:pt>
                <c:pt idx="2220">
                  <c:v>0.7</c:v>
                </c:pt>
                <c:pt idx="2221">
                  <c:v>3.4</c:v>
                </c:pt>
                <c:pt idx="2222">
                  <c:v>1.8</c:v>
                </c:pt>
                <c:pt idx="2223">
                  <c:v>1.5</c:v>
                </c:pt>
                <c:pt idx="2224">
                  <c:v>2</c:v>
                </c:pt>
                <c:pt idx="2225">
                  <c:v>3.5</c:v>
                </c:pt>
                <c:pt idx="2226">
                  <c:v>2.2000000000000002</c:v>
                </c:pt>
                <c:pt idx="2227">
                  <c:v>1</c:v>
                </c:pt>
                <c:pt idx="2228">
                  <c:v>1.8</c:v>
                </c:pt>
                <c:pt idx="2229">
                  <c:v>0.5</c:v>
                </c:pt>
                <c:pt idx="2230">
                  <c:v>3.3</c:v>
                </c:pt>
                <c:pt idx="2231">
                  <c:v>1.3</c:v>
                </c:pt>
                <c:pt idx="2232">
                  <c:v>2.6</c:v>
                </c:pt>
                <c:pt idx="2233">
                  <c:v>2.2000000000000002</c:v>
                </c:pt>
                <c:pt idx="2234">
                  <c:v>1.4</c:v>
                </c:pt>
                <c:pt idx="2235">
                  <c:v>2.1</c:v>
                </c:pt>
                <c:pt idx="2236">
                  <c:v>1.2</c:v>
                </c:pt>
                <c:pt idx="2237">
                  <c:v>1.7</c:v>
                </c:pt>
                <c:pt idx="2238">
                  <c:v>1.8</c:v>
                </c:pt>
                <c:pt idx="2239">
                  <c:v>1.5</c:v>
                </c:pt>
                <c:pt idx="2240">
                  <c:v>0.9</c:v>
                </c:pt>
                <c:pt idx="2241">
                  <c:v>2.5</c:v>
                </c:pt>
                <c:pt idx="2242">
                  <c:v>1.8</c:v>
                </c:pt>
                <c:pt idx="2243">
                  <c:v>2.6</c:v>
                </c:pt>
                <c:pt idx="2244">
                  <c:v>4.4000000000000004</c:v>
                </c:pt>
                <c:pt idx="2245">
                  <c:v>2.8</c:v>
                </c:pt>
                <c:pt idx="2246">
                  <c:v>1</c:v>
                </c:pt>
                <c:pt idx="2247">
                  <c:v>1.7</c:v>
                </c:pt>
                <c:pt idx="2248">
                  <c:v>1.2</c:v>
                </c:pt>
                <c:pt idx="2249">
                  <c:v>2.1</c:v>
                </c:pt>
                <c:pt idx="2250">
                  <c:v>3.8</c:v>
                </c:pt>
                <c:pt idx="2251">
                  <c:v>0.7</c:v>
                </c:pt>
                <c:pt idx="2252">
                  <c:v>1.6</c:v>
                </c:pt>
                <c:pt idx="2253">
                  <c:v>2.5</c:v>
                </c:pt>
                <c:pt idx="2254">
                  <c:v>2.1</c:v>
                </c:pt>
                <c:pt idx="2255">
                  <c:v>1</c:v>
                </c:pt>
                <c:pt idx="2256">
                  <c:v>3.1</c:v>
                </c:pt>
                <c:pt idx="2257">
                  <c:v>3.2</c:v>
                </c:pt>
                <c:pt idx="2258">
                  <c:v>3.1</c:v>
                </c:pt>
                <c:pt idx="2259">
                  <c:v>2.9</c:v>
                </c:pt>
                <c:pt idx="2260">
                  <c:v>3.6</c:v>
                </c:pt>
                <c:pt idx="2261">
                  <c:v>1.1000000000000001</c:v>
                </c:pt>
                <c:pt idx="2262">
                  <c:v>2</c:v>
                </c:pt>
                <c:pt idx="2263">
                  <c:v>1</c:v>
                </c:pt>
                <c:pt idx="2264">
                  <c:v>1.8</c:v>
                </c:pt>
                <c:pt idx="2265">
                  <c:v>1.9</c:v>
                </c:pt>
                <c:pt idx="2266">
                  <c:v>4.5999999999999996</c:v>
                </c:pt>
                <c:pt idx="2267">
                  <c:v>2.1</c:v>
                </c:pt>
                <c:pt idx="2268">
                  <c:v>1.8</c:v>
                </c:pt>
                <c:pt idx="2269">
                  <c:v>2.7</c:v>
                </c:pt>
                <c:pt idx="2270">
                  <c:v>2.8</c:v>
                </c:pt>
                <c:pt idx="2271">
                  <c:v>1.8</c:v>
                </c:pt>
                <c:pt idx="2272">
                  <c:v>1.3</c:v>
                </c:pt>
                <c:pt idx="2273">
                  <c:v>1.3</c:v>
                </c:pt>
                <c:pt idx="2274">
                  <c:v>3.6</c:v>
                </c:pt>
                <c:pt idx="2275">
                  <c:v>2.4</c:v>
                </c:pt>
                <c:pt idx="2276">
                  <c:v>3.1</c:v>
                </c:pt>
                <c:pt idx="2277">
                  <c:v>2.2999999999999998</c:v>
                </c:pt>
                <c:pt idx="2278">
                  <c:v>2.4</c:v>
                </c:pt>
                <c:pt idx="2279">
                  <c:v>3.4</c:v>
                </c:pt>
                <c:pt idx="2280">
                  <c:v>2.2000000000000002</c:v>
                </c:pt>
                <c:pt idx="2281">
                  <c:v>1.7</c:v>
                </c:pt>
                <c:pt idx="2282">
                  <c:v>2.1</c:v>
                </c:pt>
                <c:pt idx="2283">
                  <c:v>2.2000000000000002</c:v>
                </c:pt>
                <c:pt idx="2284">
                  <c:v>3.3</c:v>
                </c:pt>
                <c:pt idx="2285">
                  <c:v>2.1</c:v>
                </c:pt>
                <c:pt idx="2286">
                  <c:v>1.1000000000000001</c:v>
                </c:pt>
                <c:pt idx="2287">
                  <c:v>3.2</c:v>
                </c:pt>
                <c:pt idx="2288">
                  <c:v>2.4</c:v>
                </c:pt>
                <c:pt idx="2289">
                  <c:v>1</c:v>
                </c:pt>
                <c:pt idx="2290">
                  <c:v>1.6</c:v>
                </c:pt>
                <c:pt idx="2291">
                  <c:v>1</c:v>
                </c:pt>
                <c:pt idx="2292">
                  <c:v>2.1</c:v>
                </c:pt>
                <c:pt idx="2293">
                  <c:v>1.6</c:v>
                </c:pt>
                <c:pt idx="2294">
                  <c:v>4.3</c:v>
                </c:pt>
                <c:pt idx="2295">
                  <c:v>1.7</c:v>
                </c:pt>
                <c:pt idx="2296">
                  <c:v>2</c:v>
                </c:pt>
                <c:pt idx="2297">
                  <c:v>0.6</c:v>
                </c:pt>
                <c:pt idx="2298">
                  <c:v>2.2999999999999998</c:v>
                </c:pt>
                <c:pt idx="2299">
                  <c:v>2.8</c:v>
                </c:pt>
                <c:pt idx="2300">
                  <c:v>1.3</c:v>
                </c:pt>
                <c:pt idx="2301">
                  <c:v>3.3</c:v>
                </c:pt>
                <c:pt idx="2302">
                  <c:v>1.8</c:v>
                </c:pt>
                <c:pt idx="2303">
                  <c:v>2.4</c:v>
                </c:pt>
                <c:pt idx="2304">
                  <c:v>2.4</c:v>
                </c:pt>
                <c:pt idx="2305">
                  <c:v>1.3</c:v>
                </c:pt>
                <c:pt idx="2306">
                  <c:v>2.1</c:v>
                </c:pt>
                <c:pt idx="2307">
                  <c:v>2.9</c:v>
                </c:pt>
                <c:pt idx="2308">
                  <c:v>2.9</c:v>
                </c:pt>
                <c:pt idx="2309">
                  <c:v>1.6</c:v>
                </c:pt>
                <c:pt idx="2310">
                  <c:v>2.5</c:v>
                </c:pt>
                <c:pt idx="2311">
                  <c:v>2.5</c:v>
                </c:pt>
                <c:pt idx="2312">
                  <c:v>2.2999999999999998</c:v>
                </c:pt>
                <c:pt idx="2313">
                  <c:v>2.6</c:v>
                </c:pt>
                <c:pt idx="2314">
                  <c:v>0.8</c:v>
                </c:pt>
                <c:pt idx="2315">
                  <c:v>1.2</c:v>
                </c:pt>
                <c:pt idx="2316">
                  <c:v>1.8</c:v>
                </c:pt>
                <c:pt idx="2317">
                  <c:v>1.6</c:v>
                </c:pt>
                <c:pt idx="2318">
                  <c:v>1.9</c:v>
                </c:pt>
                <c:pt idx="2319">
                  <c:v>1</c:v>
                </c:pt>
                <c:pt idx="2320">
                  <c:v>3.5</c:v>
                </c:pt>
                <c:pt idx="2321">
                  <c:v>2.2000000000000002</c:v>
                </c:pt>
                <c:pt idx="2322">
                  <c:v>3.6</c:v>
                </c:pt>
                <c:pt idx="2323">
                  <c:v>1.3</c:v>
                </c:pt>
                <c:pt idx="2324">
                  <c:v>0.9</c:v>
                </c:pt>
                <c:pt idx="2325">
                  <c:v>0.5</c:v>
                </c:pt>
                <c:pt idx="2326">
                  <c:v>0.8</c:v>
                </c:pt>
                <c:pt idx="2327">
                  <c:v>4</c:v>
                </c:pt>
                <c:pt idx="2328">
                  <c:v>1.9</c:v>
                </c:pt>
                <c:pt idx="2329">
                  <c:v>2.9</c:v>
                </c:pt>
                <c:pt idx="2330">
                  <c:v>1.3</c:v>
                </c:pt>
                <c:pt idx="2331">
                  <c:v>2.6</c:v>
                </c:pt>
                <c:pt idx="2332">
                  <c:v>0.6</c:v>
                </c:pt>
                <c:pt idx="2333">
                  <c:v>1.6</c:v>
                </c:pt>
                <c:pt idx="2334">
                  <c:v>1.6</c:v>
                </c:pt>
                <c:pt idx="2335">
                  <c:v>2.4</c:v>
                </c:pt>
                <c:pt idx="2336">
                  <c:v>2.2000000000000002</c:v>
                </c:pt>
                <c:pt idx="2337">
                  <c:v>3</c:v>
                </c:pt>
                <c:pt idx="2338">
                  <c:v>1.7</c:v>
                </c:pt>
                <c:pt idx="2339">
                  <c:v>2.1</c:v>
                </c:pt>
                <c:pt idx="2340">
                  <c:v>1.6</c:v>
                </c:pt>
                <c:pt idx="2341">
                  <c:v>2.6</c:v>
                </c:pt>
                <c:pt idx="2342">
                  <c:v>2.2999999999999998</c:v>
                </c:pt>
                <c:pt idx="2343">
                  <c:v>1.6</c:v>
                </c:pt>
                <c:pt idx="2344">
                  <c:v>3.3</c:v>
                </c:pt>
                <c:pt idx="2345">
                  <c:v>1.6</c:v>
                </c:pt>
                <c:pt idx="2346">
                  <c:v>1</c:v>
                </c:pt>
                <c:pt idx="2347">
                  <c:v>3.4</c:v>
                </c:pt>
                <c:pt idx="2348">
                  <c:v>1.9</c:v>
                </c:pt>
                <c:pt idx="2349">
                  <c:v>4.2</c:v>
                </c:pt>
                <c:pt idx="2350">
                  <c:v>1.4</c:v>
                </c:pt>
                <c:pt idx="2351">
                  <c:v>0.9</c:v>
                </c:pt>
                <c:pt idx="2352">
                  <c:v>3.7</c:v>
                </c:pt>
                <c:pt idx="2353">
                  <c:v>3.2</c:v>
                </c:pt>
                <c:pt idx="2354">
                  <c:v>2.4</c:v>
                </c:pt>
                <c:pt idx="2355">
                  <c:v>1.9</c:v>
                </c:pt>
                <c:pt idx="2356">
                  <c:v>0.8</c:v>
                </c:pt>
                <c:pt idx="2357">
                  <c:v>3.3</c:v>
                </c:pt>
                <c:pt idx="2358">
                  <c:v>3</c:v>
                </c:pt>
                <c:pt idx="2359">
                  <c:v>2.1</c:v>
                </c:pt>
                <c:pt idx="2360">
                  <c:v>2.1</c:v>
                </c:pt>
                <c:pt idx="2361">
                  <c:v>0.9</c:v>
                </c:pt>
                <c:pt idx="2362">
                  <c:v>1.6</c:v>
                </c:pt>
                <c:pt idx="2363">
                  <c:v>1.6</c:v>
                </c:pt>
                <c:pt idx="2364">
                  <c:v>2.9</c:v>
                </c:pt>
                <c:pt idx="2365">
                  <c:v>1.6</c:v>
                </c:pt>
                <c:pt idx="2366">
                  <c:v>2.1</c:v>
                </c:pt>
                <c:pt idx="2367">
                  <c:v>2.1</c:v>
                </c:pt>
                <c:pt idx="2368">
                  <c:v>0.8</c:v>
                </c:pt>
                <c:pt idx="2369">
                  <c:v>2.4</c:v>
                </c:pt>
                <c:pt idx="2370">
                  <c:v>1.4</c:v>
                </c:pt>
                <c:pt idx="2371">
                  <c:v>0.9</c:v>
                </c:pt>
                <c:pt idx="2372">
                  <c:v>1</c:v>
                </c:pt>
                <c:pt idx="2373">
                  <c:v>2.1</c:v>
                </c:pt>
                <c:pt idx="2374">
                  <c:v>1.3</c:v>
                </c:pt>
                <c:pt idx="2375">
                  <c:v>1.9</c:v>
                </c:pt>
                <c:pt idx="2376">
                  <c:v>2.2000000000000002</c:v>
                </c:pt>
                <c:pt idx="2377">
                  <c:v>3</c:v>
                </c:pt>
                <c:pt idx="2378">
                  <c:v>2.2000000000000002</c:v>
                </c:pt>
                <c:pt idx="2379">
                  <c:v>0.8</c:v>
                </c:pt>
                <c:pt idx="2380">
                  <c:v>1.9</c:v>
                </c:pt>
                <c:pt idx="2381">
                  <c:v>0.6</c:v>
                </c:pt>
                <c:pt idx="2382">
                  <c:v>2.1</c:v>
                </c:pt>
                <c:pt idx="2383">
                  <c:v>0.9</c:v>
                </c:pt>
                <c:pt idx="2384">
                  <c:v>1.7</c:v>
                </c:pt>
                <c:pt idx="2385">
                  <c:v>2.2000000000000002</c:v>
                </c:pt>
                <c:pt idx="2386">
                  <c:v>0.5</c:v>
                </c:pt>
                <c:pt idx="2387">
                  <c:v>3.7</c:v>
                </c:pt>
                <c:pt idx="2388">
                  <c:v>2</c:v>
                </c:pt>
                <c:pt idx="2389">
                  <c:v>1.3</c:v>
                </c:pt>
                <c:pt idx="2390">
                  <c:v>0.7</c:v>
                </c:pt>
                <c:pt idx="2391">
                  <c:v>1.7</c:v>
                </c:pt>
                <c:pt idx="2392">
                  <c:v>1.5</c:v>
                </c:pt>
                <c:pt idx="2393">
                  <c:v>3</c:v>
                </c:pt>
                <c:pt idx="2394">
                  <c:v>1.2</c:v>
                </c:pt>
                <c:pt idx="2395">
                  <c:v>1.5</c:v>
                </c:pt>
                <c:pt idx="2396">
                  <c:v>0.9</c:v>
                </c:pt>
                <c:pt idx="2397">
                  <c:v>2.2999999999999998</c:v>
                </c:pt>
                <c:pt idx="2398">
                  <c:v>0.6</c:v>
                </c:pt>
                <c:pt idx="2399">
                  <c:v>0.4</c:v>
                </c:pt>
                <c:pt idx="2400">
                  <c:v>1.5</c:v>
                </c:pt>
                <c:pt idx="2401">
                  <c:v>2.4</c:v>
                </c:pt>
                <c:pt idx="2402">
                  <c:v>2.1</c:v>
                </c:pt>
                <c:pt idx="2403">
                  <c:v>1.7</c:v>
                </c:pt>
                <c:pt idx="2404">
                  <c:v>0.6</c:v>
                </c:pt>
                <c:pt idx="2405">
                  <c:v>1.9</c:v>
                </c:pt>
                <c:pt idx="2406">
                  <c:v>3.6</c:v>
                </c:pt>
                <c:pt idx="2407">
                  <c:v>1.7</c:v>
                </c:pt>
                <c:pt idx="2408">
                  <c:v>1.5</c:v>
                </c:pt>
                <c:pt idx="2409">
                  <c:v>2.1</c:v>
                </c:pt>
                <c:pt idx="2410">
                  <c:v>1.2</c:v>
                </c:pt>
                <c:pt idx="2411">
                  <c:v>1.1000000000000001</c:v>
                </c:pt>
                <c:pt idx="2412">
                  <c:v>1.7</c:v>
                </c:pt>
                <c:pt idx="2413">
                  <c:v>1.1000000000000001</c:v>
                </c:pt>
                <c:pt idx="2414">
                  <c:v>1.6</c:v>
                </c:pt>
                <c:pt idx="2415">
                  <c:v>4.7</c:v>
                </c:pt>
                <c:pt idx="2416">
                  <c:v>1.8</c:v>
                </c:pt>
                <c:pt idx="2417">
                  <c:v>0.5</c:v>
                </c:pt>
                <c:pt idx="2418">
                  <c:v>1.7</c:v>
                </c:pt>
                <c:pt idx="2419">
                  <c:v>0.4</c:v>
                </c:pt>
                <c:pt idx="2420">
                  <c:v>0.9</c:v>
                </c:pt>
                <c:pt idx="2421">
                  <c:v>1.7</c:v>
                </c:pt>
                <c:pt idx="2422">
                  <c:v>1.5</c:v>
                </c:pt>
                <c:pt idx="2423">
                  <c:v>1.5</c:v>
                </c:pt>
                <c:pt idx="2424">
                  <c:v>2.1</c:v>
                </c:pt>
                <c:pt idx="2425">
                  <c:v>2.5</c:v>
                </c:pt>
                <c:pt idx="2426">
                  <c:v>1.2</c:v>
                </c:pt>
                <c:pt idx="2427">
                  <c:v>1.7</c:v>
                </c:pt>
                <c:pt idx="2428">
                  <c:v>0.2</c:v>
                </c:pt>
                <c:pt idx="2429">
                  <c:v>1.9</c:v>
                </c:pt>
                <c:pt idx="2430">
                  <c:v>0.9</c:v>
                </c:pt>
                <c:pt idx="2431">
                  <c:v>2</c:v>
                </c:pt>
                <c:pt idx="2432">
                  <c:v>1.5</c:v>
                </c:pt>
                <c:pt idx="2433">
                  <c:v>1.8</c:v>
                </c:pt>
                <c:pt idx="2434">
                  <c:v>0.6</c:v>
                </c:pt>
                <c:pt idx="2435">
                  <c:v>2.5</c:v>
                </c:pt>
                <c:pt idx="2436">
                  <c:v>2</c:v>
                </c:pt>
                <c:pt idx="2437">
                  <c:v>2.2000000000000002</c:v>
                </c:pt>
                <c:pt idx="2438">
                  <c:v>1</c:v>
                </c:pt>
                <c:pt idx="2439">
                  <c:v>1.2</c:v>
                </c:pt>
                <c:pt idx="2440">
                  <c:v>1.6</c:v>
                </c:pt>
                <c:pt idx="2441">
                  <c:v>1.5</c:v>
                </c:pt>
                <c:pt idx="2442">
                  <c:v>0.9</c:v>
                </c:pt>
                <c:pt idx="2443">
                  <c:v>1.4</c:v>
                </c:pt>
                <c:pt idx="2444">
                  <c:v>0.9</c:v>
                </c:pt>
                <c:pt idx="2445">
                  <c:v>1.9</c:v>
                </c:pt>
                <c:pt idx="2446">
                  <c:v>0.9</c:v>
                </c:pt>
                <c:pt idx="2447">
                  <c:v>2</c:v>
                </c:pt>
                <c:pt idx="2448">
                  <c:v>1.6</c:v>
                </c:pt>
                <c:pt idx="2449">
                  <c:v>2.4</c:v>
                </c:pt>
                <c:pt idx="2450">
                  <c:v>0.8</c:v>
                </c:pt>
                <c:pt idx="2451">
                  <c:v>1</c:v>
                </c:pt>
                <c:pt idx="2452">
                  <c:v>2.2999999999999998</c:v>
                </c:pt>
                <c:pt idx="2453">
                  <c:v>1.9</c:v>
                </c:pt>
                <c:pt idx="2454">
                  <c:v>1.8</c:v>
                </c:pt>
                <c:pt idx="2455">
                  <c:v>2.1</c:v>
                </c:pt>
                <c:pt idx="2456">
                  <c:v>1.7</c:v>
                </c:pt>
                <c:pt idx="2457">
                  <c:v>2.2000000000000002</c:v>
                </c:pt>
                <c:pt idx="2458">
                  <c:v>2.8</c:v>
                </c:pt>
                <c:pt idx="2459">
                  <c:v>0.5</c:v>
                </c:pt>
                <c:pt idx="2460">
                  <c:v>1</c:v>
                </c:pt>
                <c:pt idx="2461">
                  <c:v>0.9</c:v>
                </c:pt>
                <c:pt idx="2462">
                  <c:v>0.8</c:v>
                </c:pt>
                <c:pt idx="2463">
                  <c:v>1.9</c:v>
                </c:pt>
                <c:pt idx="2464">
                  <c:v>0.1</c:v>
                </c:pt>
                <c:pt idx="2465">
                  <c:v>1.8</c:v>
                </c:pt>
                <c:pt idx="2466">
                  <c:v>0.5</c:v>
                </c:pt>
                <c:pt idx="2467">
                  <c:v>2</c:v>
                </c:pt>
                <c:pt idx="2468">
                  <c:v>0.9</c:v>
                </c:pt>
                <c:pt idx="2469">
                  <c:v>0.7</c:v>
                </c:pt>
                <c:pt idx="2470">
                  <c:v>1.4</c:v>
                </c:pt>
                <c:pt idx="2471">
                  <c:v>0.9</c:v>
                </c:pt>
                <c:pt idx="2472">
                  <c:v>1.8</c:v>
                </c:pt>
                <c:pt idx="2473">
                  <c:v>1.1000000000000001</c:v>
                </c:pt>
                <c:pt idx="2474">
                  <c:v>1.5</c:v>
                </c:pt>
                <c:pt idx="2475">
                  <c:v>1.5</c:v>
                </c:pt>
                <c:pt idx="2476">
                  <c:v>1.7</c:v>
                </c:pt>
                <c:pt idx="2477">
                  <c:v>1.4</c:v>
                </c:pt>
                <c:pt idx="2478">
                  <c:v>0.8</c:v>
                </c:pt>
                <c:pt idx="2479">
                  <c:v>1.5</c:v>
                </c:pt>
                <c:pt idx="2480">
                  <c:v>0.8</c:v>
                </c:pt>
                <c:pt idx="2481">
                  <c:v>1.2</c:v>
                </c:pt>
                <c:pt idx="2482">
                  <c:v>0.5</c:v>
                </c:pt>
                <c:pt idx="2483">
                  <c:v>2.5</c:v>
                </c:pt>
                <c:pt idx="2484">
                  <c:v>2.4</c:v>
                </c:pt>
                <c:pt idx="2485">
                  <c:v>2</c:v>
                </c:pt>
                <c:pt idx="2486">
                  <c:v>2.2000000000000002</c:v>
                </c:pt>
                <c:pt idx="2487">
                  <c:v>1.7</c:v>
                </c:pt>
                <c:pt idx="2488">
                  <c:v>2.1</c:v>
                </c:pt>
                <c:pt idx="2489">
                  <c:v>0.4</c:v>
                </c:pt>
                <c:pt idx="2490">
                  <c:v>2</c:v>
                </c:pt>
                <c:pt idx="2491">
                  <c:v>2</c:v>
                </c:pt>
                <c:pt idx="2492">
                  <c:v>1.1000000000000001</c:v>
                </c:pt>
                <c:pt idx="2493">
                  <c:v>4.4000000000000004</c:v>
                </c:pt>
                <c:pt idx="2494">
                  <c:v>0.8</c:v>
                </c:pt>
                <c:pt idx="2495">
                  <c:v>0.8</c:v>
                </c:pt>
                <c:pt idx="2496">
                  <c:v>0.4</c:v>
                </c:pt>
                <c:pt idx="2497">
                  <c:v>1.2</c:v>
                </c:pt>
                <c:pt idx="2498">
                  <c:v>3.4</c:v>
                </c:pt>
                <c:pt idx="2499">
                  <c:v>3.5</c:v>
                </c:pt>
                <c:pt idx="2500">
                  <c:v>2</c:v>
                </c:pt>
                <c:pt idx="2501">
                  <c:v>1.2</c:v>
                </c:pt>
                <c:pt idx="2502">
                  <c:v>1.4</c:v>
                </c:pt>
                <c:pt idx="2503">
                  <c:v>1.2</c:v>
                </c:pt>
                <c:pt idx="2504">
                  <c:v>3.2</c:v>
                </c:pt>
                <c:pt idx="2505">
                  <c:v>1.4</c:v>
                </c:pt>
                <c:pt idx="2506">
                  <c:v>5.2</c:v>
                </c:pt>
                <c:pt idx="2507">
                  <c:v>2.9</c:v>
                </c:pt>
                <c:pt idx="2508">
                  <c:v>2.2000000000000002</c:v>
                </c:pt>
                <c:pt idx="2509">
                  <c:v>2.1</c:v>
                </c:pt>
                <c:pt idx="2510">
                  <c:v>2.8</c:v>
                </c:pt>
                <c:pt idx="2511">
                  <c:v>0.9</c:v>
                </c:pt>
                <c:pt idx="2512">
                  <c:v>1</c:v>
                </c:pt>
                <c:pt idx="2513">
                  <c:v>1</c:v>
                </c:pt>
                <c:pt idx="2514">
                  <c:v>1.3</c:v>
                </c:pt>
                <c:pt idx="2515">
                  <c:v>1.4</c:v>
                </c:pt>
                <c:pt idx="2516">
                  <c:v>1.1000000000000001</c:v>
                </c:pt>
                <c:pt idx="2517">
                  <c:v>0.9</c:v>
                </c:pt>
                <c:pt idx="2518">
                  <c:v>0.7</c:v>
                </c:pt>
                <c:pt idx="2519">
                  <c:v>2.2000000000000002</c:v>
                </c:pt>
                <c:pt idx="2520">
                  <c:v>2.2000000000000002</c:v>
                </c:pt>
                <c:pt idx="2521">
                  <c:v>0.5</c:v>
                </c:pt>
                <c:pt idx="2522">
                  <c:v>4.0999999999999996</c:v>
                </c:pt>
                <c:pt idx="2523">
                  <c:v>1.1000000000000001</c:v>
                </c:pt>
                <c:pt idx="2524">
                  <c:v>0.8</c:v>
                </c:pt>
                <c:pt idx="2525">
                  <c:v>1</c:v>
                </c:pt>
                <c:pt idx="2526">
                  <c:v>1.1000000000000001</c:v>
                </c:pt>
                <c:pt idx="2527">
                  <c:v>0.8</c:v>
                </c:pt>
                <c:pt idx="2528">
                  <c:v>0.8</c:v>
                </c:pt>
                <c:pt idx="2529">
                  <c:v>3.3</c:v>
                </c:pt>
                <c:pt idx="2530">
                  <c:v>0.7</c:v>
                </c:pt>
                <c:pt idx="2531">
                  <c:v>1.8</c:v>
                </c:pt>
                <c:pt idx="2532">
                  <c:v>2.9</c:v>
                </c:pt>
                <c:pt idx="2533">
                  <c:v>1.7</c:v>
                </c:pt>
                <c:pt idx="2534">
                  <c:v>0.2</c:v>
                </c:pt>
                <c:pt idx="2535">
                  <c:v>2.7</c:v>
                </c:pt>
                <c:pt idx="2536">
                  <c:v>0.6</c:v>
                </c:pt>
                <c:pt idx="2537">
                  <c:v>1.5</c:v>
                </c:pt>
                <c:pt idx="2538">
                  <c:v>0.7</c:v>
                </c:pt>
                <c:pt idx="2539">
                  <c:v>1.2</c:v>
                </c:pt>
                <c:pt idx="2540">
                  <c:v>2.9</c:v>
                </c:pt>
                <c:pt idx="2541">
                  <c:v>2.7</c:v>
                </c:pt>
                <c:pt idx="2542">
                  <c:v>0.4</c:v>
                </c:pt>
                <c:pt idx="2543">
                  <c:v>0.5</c:v>
                </c:pt>
                <c:pt idx="2544">
                  <c:v>1.5</c:v>
                </c:pt>
                <c:pt idx="2545">
                  <c:v>1.3</c:v>
                </c:pt>
                <c:pt idx="2546">
                  <c:v>2.4</c:v>
                </c:pt>
                <c:pt idx="2547">
                  <c:v>1.4</c:v>
                </c:pt>
                <c:pt idx="2548">
                  <c:v>1.4</c:v>
                </c:pt>
                <c:pt idx="2549">
                  <c:v>2.6</c:v>
                </c:pt>
                <c:pt idx="2550">
                  <c:v>1.6</c:v>
                </c:pt>
                <c:pt idx="2551">
                  <c:v>1</c:v>
                </c:pt>
                <c:pt idx="2552">
                  <c:v>0.6</c:v>
                </c:pt>
                <c:pt idx="2553">
                  <c:v>1.3</c:v>
                </c:pt>
                <c:pt idx="2554">
                  <c:v>2.2999999999999998</c:v>
                </c:pt>
                <c:pt idx="2555">
                  <c:v>2</c:v>
                </c:pt>
                <c:pt idx="2556">
                  <c:v>0.8</c:v>
                </c:pt>
                <c:pt idx="2557">
                  <c:v>0.8</c:v>
                </c:pt>
                <c:pt idx="2558">
                  <c:v>1.1000000000000001</c:v>
                </c:pt>
                <c:pt idx="2559">
                  <c:v>0.2</c:v>
                </c:pt>
                <c:pt idx="2560">
                  <c:v>1.6</c:v>
                </c:pt>
                <c:pt idx="2561">
                  <c:v>2.1</c:v>
                </c:pt>
                <c:pt idx="2562">
                  <c:v>2.2000000000000002</c:v>
                </c:pt>
                <c:pt idx="2563">
                  <c:v>0.4</c:v>
                </c:pt>
                <c:pt idx="2564">
                  <c:v>0.8</c:v>
                </c:pt>
                <c:pt idx="2565">
                  <c:v>1</c:v>
                </c:pt>
                <c:pt idx="2566">
                  <c:v>3.4</c:v>
                </c:pt>
                <c:pt idx="2567">
                  <c:v>1.5</c:v>
                </c:pt>
                <c:pt idx="2568">
                  <c:v>0.3</c:v>
                </c:pt>
                <c:pt idx="2569">
                  <c:v>1.1000000000000001</c:v>
                </c:pt>
                <c:pt idx="2570">
                  <c:v>1.5</c:v>
                </c:pt>
                <c:pt idx="2571">
                  <c:v>0.4</c:v>
                </c:pt>
                <c:pt idx="2572">
                  <c:v>0.7</c:v>
                </c:pt>
                <c:pt idx="2573">
                  <c:v>1.5</c:v>
                </c:pt>
                <c:pt idx="2574">
                  <c:v>0.9</c:v>
                </c:pt>
                <c:pt idx="2575">
                  <c:v>1.6</c:v>
                </c:pt>
                <c:pt idx="2576">
                  <c:v>0.9</c:v>
                </c:pt>
                <c:pt idx="2577">
                  <c:v>0.7</c:v>
                </c:pt>
                <c:pt idx="2578">
                  <c:v>1.3</c:v>
                </c:pt>
                <c:pt idx="2579">
                  <c:v>2.2999999999999998</c:v>
                </c:pt>
                <c:pt idx="2580">
                  <c:v>1.5</c:v>
                </c:pt>
                <c:pt idx="2581">
                  <c:v>2.1</c:v>
                </c:pt>
                <c:pt idx="2582">
                  <c:v>0.3</c:v>
                </c:pt>
                <c:pt idx="2583">
                  <c:v>2.9</c:v>
                </c:pt>
                <c:pt idx="2584">
                  <c:v>1.6</c:v>
                </c:pt>
                <c:pt idx="2585">
                  <c:v>0.5</c:v>
                </c:pt>
                <c:pt idx="2586">
                  <c:v>1</c:v>
                </c:pt>
                <c:pt idx="2587">
                  <c:v>1.8</c:v>
                </c:pt>
                <c:pt idx="2588">
                  <c:v>0.9</c:v>
                </c:pt>
                <c:pt idx="2589">
                  <c:v>0.3</c:v>
                </c:pt>
                <c:pt idx="2590">
                  <c:v>2.9</c:v>
                </c:pt>
                <c:pt idx="2591">
                  <c:v>0.3</c:v>
                </c:pt>
                <c:pt idx="2592">
                  <c:v>0.3</c:v>
                </c:pt>
                <c:pt idx="2593">
                  <c:v>1.3</c:v>
                </c:pt>
                <c:pt idx="2594">
                  <c:v>0.8</c:v>
                </c:pt>
                <c:pt idx="2595">
                  <c:v>1.5</c:v>
                </c:pt>
                <c:pt idx="2596">
                  <c:v>1.4</c:v>
                </c:pt>
                <c:pt idx="2597">
                  <c:v>0.3</c:v>
                </c:pt>
                <c:pt idx="2598">
                  <c:v>0.5</c:v>
                </c:pt>
                <c:pt idx="2599">
                  <c:v>0.5</c:v>
                </c:pt>
                <c:pt idx="2600">
                  <c:v>0.6</c:v>
                </c:pt>
                <c:pt idx="2601">
                  <c:v>0.2</c:v>
                </c:pt>
                <c:pt idx="2602">
                  <c:v>0.5</c:v>
                </c:pt>
                <c:pt idx="2603">
                  <c:v>1.4</c:v>
                </c:pt>
                <c:pt idx="2604">
                  <c:v>1.7</c:v>
                </c:pt>
                <c:pt idx="2605">
                  <c:v>1.9</c:v>
                </c:pt>
                <c:pt idx="2606">
                  <c:v>0.7</c:v>
                </c:pt>
                <c:pt idx="2607">
                  <c:v>0.6</c:v>
                </c:pt>
                <c:pt idx="2608">
                  <c:v>0.4</c:v>
                </c:pt>
                <c:pt idx="2609">
                  <c:v>1.7</c:v>
                </c:pt>
                <c:pt idx="2610">
                  <c:v>0.5</c:v>
                </c:pt>
                <c:pt idx="2611">
                  <c:v>1.5</c:v>
                </c:pt>
                <c:pt idx="2612">
                  <c:v>0.1</c:v>
                </c:pt>
                <c:pt idx="2613">
                  <c:v>3.4</c:v>
                </c:pt>
                <c:pt idx="2614">
                  <c:v>1.2</c:v>
                </c:pt>
                <c:pt idx="2615">
                  <c:v>2.2000000000000002</c:v>
                </c:pt>
                <c:pt idx="2616">
                  <c:v>1</c:v>
                </c:pt>
                <c:pt idx="2617">
                  <c:v>0.3</c:v>
                </c:pt>
                <c:pt idx="2618">
                  <c:v>2.7</c:v>
                </c:pt>
                <c:pt idx="2619">
                  <c:v>2.2000000000000002</c:v>
                </c:pt>
                <c:pt idx="2620">
                  <c:v>1.6</c:v>
                </c:pt>
                <c:pt idx="2621">
                  <c:v>1.3</c:v>
                </c:pt>
                <c:pt idx="2622">
                  <c:v>1.8</c:v>
                </c:pt>
                <c:pt idx="2623">
                  <c:v>0.7</c:v>
                </c:pt>
                <c:pt idx="2624">
                  <c:v>1</c:v>
                </c:pt>
                <c:pt idx="2625">
                  <c:v>0.4</c:v>
                </c:pt>
                <c:pt idx="2626">
                  <c:v>1.3</c:v>
                </c:pt>
                <c:pt idx="2627">
                  <c:v>1.9</c:v>
                </c:pt>
                <c:pt idx="2628">
                  <c:v>0.6</c:v>
                </c:pt>
                <c:pt idx="2629">
                  <c:v>0.4</c:v>
                </c:pt>
                <c:pt idx="2630">
                  <c:v>0.3</c:v>
                </c:pt>
                <c:pt idx="2631">
                  <c:v>0.2</c:v>
                </c:pt>
                <c:pt idx="2632">
                  <c:v>0.3</c:v>
                </c:pt>
                <c:pt idx="2633">
                  <c:v>1.5</c:v>
                </c:pt>
                <c:pt idx="2634">
                  <c:v>0.3</c:v>
                </c:pt>
                <c:pt idx="2635">
                  <c:v>1.1000000000000001</c:v>
                </c:pt>
                <c:pt idx="2636">
                  <c:v>1</c:v>
                </c:pt>
                <c:pt idx="2637">
                  <c:v>1</c:v>
                </c:pt>
                <c:pt idx="2638">
                  <c:v>0.3</c:v>
                </c:pt>
                <c:pt idx="2639">
                  <c:v>0.3</c:v>
                </c:pt>
                <c:pt idx="2640">
                  <c:v>1.3</c:v>
                </c:pt>
                <c:pt idx="2641">
                  <c:v>1.2</c:v>
                </c:pt>
                <c:pt idx="2642">
                  <c:v>0.9</c:v>
                </c:pt>
                <c:pt idx="2643">
                  <c:v>1.9</c:v>
                </c:pt>
                <c:pt idx="2644">
                  <c:v>0.5</c:v>
                </c:pt>
                <c:pt idx="2645">
                  <c:v>0.8</c:v>
                </c:pt>
                <c:pt idx="2646">
                  <c:v>2.7</c:v>
                </c:pt>
                <c:pt idx="2647">
                  <c:v>1.7</c:v>
                </c:pt>
                <c:pt idx="2648">
                  <c:v>0.6</c:v>
                </c:pt>
                <c:pt idx="2649">
                  <c:v>0.3</c:v>
                </c:pt>
                <c:pt idx="2650">
                  <c:v>0.9</c:v>
                </c:pt>
                <c:pt idx="2651">
                  <c:v>0.5</c:v>
                </c:pt>
                <c:pt idx="2652">
                  <c:v>1.5</c:v>
                </c:pt>
                <c:pt idx="2653">
                  <c:v>1.8</c:v>
                </c:pt>
                <c:pt idx="2654">
                  <c:v>0.9</c:v>
                </c:pt>
                <c:pt idx="2655">
                  <c:v>1.9</c:v>
                </c:pt>
                <c:pt idx="2656">
                  <c:v>0.2</c:v>
                </c:pt>
                <c:pt idx="2657">
                  <c:v>0.8</c:v>
                </c:pt>
                <c:pt idx="2658">
                  <c:v>1.6</c:v>
                </c:pt>
                <c:pt idx="2659">
                  <c:v>1.8</c:v>
                </c:pt>
                <c:pt idx="2660">
                  <c:v>1.7</c:v>
                </c:pt>
                <c:pt idx="2661">
                  <c:v>0.2</c:v>
                </c:pt>
                <c:pt idx="2662">
                  <c:v>1.8</c:v>
                </c:pt>
                <c:pt idx="2663">
                  <c:v>1.7</c:v>
                </c:pt>
                <c:pt idx="2664">
                  <c:v>0.7</c:v>
                </c:pt>
                <c:pt idx="2665">
                  <c:v>2.8</c:v>
                </c:pt>
                <c:pt idx="2666">
                  <c:v>1.9</c:v>
                </c:pt>
                <c:pt idx="2667">
                  <c:v>3.3</c:v>
                </c:pt>
                <c:pt idx="2668">
                  <c:v>1.5</c:v>
                </c:pt>
                <c:pt idx="2669">
                  <c:v>0.8</c:v>
                </c:pt>
                <c:pt idx="2670">
                  <c:v>1.5</c:v>
                </c:pt>
                <c:pt idx="2671">
                  <c:v>1.2</c:v>
                </c:pt>
                <c:pt idx="2672">
                  <c:v>3.4</c:v>
                </c:pt>
                <c:pt idx="2673">
                  <c:v>0.9</c:v>
                </c:pt>
                <c:pt idx="2674">
                  <c:v>1</c:v>
                </c:pt>
                <c:pt idx="2675">
                  <c:v>1.9</c:v>
                </c:pt>
                <c:pt idx="2676">
                  <c:v>2.2000000000000002</c:v>
                </c:pt>
                <c:pt idx="2677">
                  <c:v>1</c:v>
                </c:pt>
                <c:pt idx="2678">
                  <c:v>2.2000000000000002</c:v>
                </c:pt>
                <c:pt idx="2679">
                  <c:v>1.2</c:v>
                </c:pt>
                <c:pt idx="2680">
                  <c:v>1</c:v>
                </c:pt>
                <c:pt idx="2681">
                  <c:v>1.3</c:v>
                </c:pt>
                <c:pt idx="2682">
                  <c:v>2</c:v>
                </c:pt>
                <c:pt idx="2683">
                  <c:v>0.4</c:v>
                </c:pt>
                <c:pt idx="2684">
                  <c:v>1.8</c:v>
                </c:pt>
                <c:pt idx="2685">
                  <c:v>2.4</c:v>
                </c:pt>
                <c:pt idx="2686">
                  <c:v>3.7</c:v>
                </c:pt>
                <c:pt idx="2687">
                  <c:v>3.3</c:v>
                </c:pt>
                <c:pt idx="2688">
                  <c:v>1.3</c:v>
                </c:pt>
                <c:pt idx="2689">
                  <c:v>0.5</c:v>
                </c:pt>
                <c:pt idx="2690">
                  <c:v>3.7</c:v>
                </c:pt>
                <c:pt idx="2691">
                  <c:v>2.4</c:v>
                </c:pt>
                <c:pt idx="2692">
                  <c:v>4.3</c:v>
                </c:pt>
                <c:pt idx="2693">
                  <c:v>1.3</c:v>
                </c:pt>
                <c:pt idx="2694">
                  <c:v>2.2999999999999998</c:v>
                </c:pt>
                <c:pt idx="2695">
                  <c:v>3.6</c:v>
                </c:pt>
                <c:pt idx="2696">
                  <c:v>2.1</c:v>
                </c:pt>
                <c:pt idx="2697">
                  <c:v>1.7</c:v>
                </c:pt>
                <c:pt idx="2698">
                  <c:v>3.3</c:v>
                </c:pt>
                <c:pt idx="2699">
                  <c:v>0.3</c:v>
                </c:pt>
                <c:pt idx="2700">
                  <c:v>2</c:v>
                </c:pt>
                <c:pt idx="2701">
                  <c:v>1.2</c:v>
                </c:pt>
                <c:pt idx="2702">
                  <c:v>1.4</c:v>
                </c:pt>
                <c:pt idx="2703">
                  <c:v>3.9</c:v>
                </c:pt>
                <c:pt idx="2704">
                  <c:v>3.1</c:v>
                </c:pt>
                <c:pt idx="2705">
                  <c:v>2</c:v>
                </c:pt>
                <c:pt idx="2706">
                  <c:v>2.4</c:v>
                </c:pt>
                <c:pt idx="2707">
                  <c:v>2.2000000000000002</c:v>
                </c:pt>
                <c:pt idx="2708">
                  <c:v>1</c:v>
                </c:pt>
                <c:pt idx="2709">
                  <c:v>0.5</c:v>
                </c:pt>
                <c:pt idx="2710">
                  <c:v>2.4</c:v>
                </c:pt>
                <c:pt idx="2711">
                  <c:v>2.4</c:v>
                </c:pt>
                <c:pt idx="2712">
                  <c:v>1.5</c:v>
                </c:pt>
                <c:pt idx="2713">
                  <c:v>1.7</c:v>
                </c:pt>
                <c:pt idx="2714">
                  <c:v>3.5</c:v>
                </c:pt>
                <c:pt idx="2715">
                  <c:v>1.4</c:v>
                </c:pt>
                <c:pt idx="2716">
                  <c:v>2.4</c:v>
                </c:pt>
                <c:pt idx="2717">
                  <c:v>0.6</c:v>
                </c:pt>
                <c:pt idx="2718">
                  <c:v>1.3</c:v>
                </c:pt>
                <c:pt idx="2719">
                  <c:v>2.6</c:v>
                </c:pt>
                <c:pt idx="2720">
                  <c:v>2.2999999999999998</c:v>
                </c:pt>
                <c:pt idx="2721">
                  <c:v>0.5</c:v>
                </c:pt>
                <c:pt idx="2722">
                  <c:v>2.2000000000000002</c:v>
                </c:pt>
                <c:pt idx="2723">
                  <c:v>0.2</c:v>
                </c:pt>
                <c:pt idx="2724">
                  <c:v>2.1</c:v>
                </c:pt>
                <c:pt idx="2725">
                  <c:v>0.7</c:v>
                </c:pt>
                <c:pt idx="2726">
                  <c:v>4.0999999999999996</c:v>
                </c:pt>
                <c:pt idx="2727">
                  <c:v>2.4</c:v>
                </c:pt>
                <c:pt idx="2728">
                  <c:v>1</c:v>
                </c:pt>
                <c:pt idx="2729">
                  <c:v>2.8</c:v>
                </c:pt>
                <c:pt idx="2730">
                  <c:v>0.4</c:v>
                </c:pt>
                <c:pt idx="2731">
                  <c:v>3.1</c:v>
                </c:pt>
                <c:pt idx="2732">
                  <c:v>3.4</c:v>
                </c:pt>
                <c:pt idx="2733">
                  <c:v>2.2000000000000002</c:v>
                </c:pt>
                <c:pt idx="2734">
                  <c:v>2.2000000000000002</c:v>
                </c:pt>
                <c:pt idx="2735">
                  <c:v>3.4</c:v>
                </c:pt>
                <c:pt idx="2736">
                  <c:v>0.3</c:v>
                </c:pt>
                <c:pt idx="2737">
                  <c:v>1.6</c:v>
                </c:pt>
                <c:pt idx="2738">
                  <c:v>1.8</c:v>
                </c:pt>
                <c:pt idx="2739">
                  <c:v>1.5</c:v>
                </c:pt>
                <c:pt idx="2740">
                  <c:v>1.5</c:v>
                </c:pt>
                <c:pt idx="2741">
                  <c:v>1.6</c:v>
                </c:pt>
                <c:pt idx="2742">
                  <c:v>2.1</c:v>
                </c:pt>
                <c:pt idx="2743">
                  <c:v>2</c:v>
                </c:pt>
                <c:pt idx="2744">
                  <c:v>1.8</c:v>
                </c:pt>
                <c:pt idx="2745">
                  <c:v>0.5</c:v>
                </c:pt>
                <c:pt idx="2746">
                  <c:v>1.6</c:v>
                </c:pt>
                <c:pt idx="2747">
                  <c:v>1.6</c:v>
                </c:pt>
                <c:pt idx="2748">
                  <c:v>0</c:v>
                </c:pt>
                <c:pt idx="2749">
                  <c:v>2.1</c:v>
                </c:pt>
                <c:pt idx="2750">
                  <c:v>1.5</c:v>
                </c:pt>
                <c:pt idx="2751">
                  <c:v>3.8</c:v>
                </c:pt>
                <c:pt idx="2752">
                  <c:v>2.2999999999999998</c:v>
                </c:pt>
                <c:pt idx="2753">
                  <c:v>2.7</c:v>
                </c:pt>
                <c:pt idx="2754">
                  <c:v>1.9</c:v>
                </c:pt>
                <c:pt idx="2755">
                  <c:v>2.5</c:v>
                </c:pt>
                <c:pt idx="2756">
                  <c:v>2.1</c:v>
                </c:pt>
                <c:pt idx="2757">
                  <c:v>0.8</c:v>
                </c:pt>
                <c:pt idx="2758">
                  <c:v>2.9</c:v>
                </c:pt>
                <c:pt idx="2759">
                  <c:v>0.8</c:v>
                </c:pt>
                <c:pt idx="2760">
                  <c:v>0.5</c:v>
                </c:pt>
                <c:pt idx="2761">
                  <c:v>2.9</c:v>
                </c:pt>
                <c:pt idx="2762">
                  <c:v>0.2</c:v>
                </c:pt>
                <c:pt idx="2763">
                  <c:v>1.4</c:v>
                </c:pt>
                <c:pt idx="2764">
                  <c:v>1.3</c:v>
                </c:pt>
                <c:pt idx="2765">
                  <c:v>3.2</c:v>
                </c:pt>
                <c:pt idx="2766">
                  <c:v>2.2000000000000002</c:v>
                </c:pt>
                <c:pt idx="2767">
                  <c:v>1.5</c:v>
                </c:pt>
                <c:pt idx="2768">
                  <c:v>1</c:v>
                </c:pt>
                <c:pt idx="2769">
                  <c:v>2.4</c:v>
                </c:pt>
                <c:pt idx="2770">
                  <c:v>1.7</c:v>
                </c:pt>
                <c:pt idx="2771">
                  <c:v>1.6</c:v>
                </c:pt>
                <c:pt idx="2772">
                  <c:v>1.5</c:v>
                </c:pt>
                <c:pt idx="2773">
                  <c:v>1.2</c:v>
                </c:pt>
                <c:pt idx="2774">
                  <c:v>1.4</c:v>
                </c:pt>
                <c:pt idx="2775">
                  <c:v>0.1</c:v>
                </c:pt>
                <c:pt idx="2776">
                  <c:v>1.5</c:v>
                </c:pt>
                <c:pt idx="2777">
                  <c:v>0.7</c:v>
                </c:pt>
                <c:pt idx="2778">
                  <c:v>1</c:v>
                </c:pt>
                <c:pt idx="2779">
                  <c:v>0.5</c:v>
                </c:pt>
                <c:pt idx="2780">
                  <c:v>0.6</c:v>
                </c:pt>
                <c:pt idx="2781">
                  <c:v>1.2</c:v>
                </c:pt>
                <c:pt idx="2782">
                  <c:v>0.1</c:v>
                </c:pt>
                <c:pt idx="2783">
                  <c:v>0.8</c:v>
                </c:pt>
                <c:pt idx="2784">
                  <c:v>1.2</c:v>
                </c:pt>
                <c:pt idx="2785">
                  <c:v>0.5</c:v>
                </c:pt>
                <c:pt idx="2786">
                  <c:v>1.6</c:v>
                </c:pt>
                <c:pt idx="2787">
                  <c:v>1.2</c:v>
                </c:pt>
                <c:pt idx="2788">
                  <c:v>1.2</c:v>
                </c:pt>
                <c:pt idx="2789">
                  <c:v>1.2</c:v>
                </c:pt>
                <c:pt idx="2790">
                  <c:v>0.5</c:v>
                </c:pt>
                <c:pt idx="2791">
                  <c:v>0.1</c:v>
                </c:pt>
                <c:pt idx="2792">
                  <c:v>0.9</c:v>
                </c:pt>
                <c:pt idx="2793">
                  <c:v>0.3</c:v>
                </c:pt>
                <c:pt idx="2794">
                  <c:v>1</c:v>
                </c:pt>
                <c:pt idx="2795">
                  <c:v>1.1000000000000001</c:v>
                </c:pt>
                <c:pt idx="2796">
                  <c:v>0.4</c:v>
                </c:pt>
                <c:pt idx="2797">
                  <c:v>0.4</c:v>
                </c:pt>
                <c:pt idx="2798">
                  <c:v>0.6</c:v>
                </c:pt>
                <c:pt idx="2799">
                  <c:v>0.6</c:v>
                </c:pt>
                <c:pt idx="2800">
                  <c:v>1</c:v>
                </c:pt>
                <c:pt idx="2801">
                  <c:v>1</c:v>
                </c:pt>
                <c:pt idx="2802">
                  <c:v>1.5</c:v>
                </c:pt>
                <c:pt idx="2803">
                  <c:v>0.4</c:v>
                </c:pt>
                <c:pt idx="2804">
                  <c:v>1.7</c:v>
                </c:pt>
                <c:pt idx="2805">
                  <c:v>1.5</c:v>
                </c:pt>
                <c:pt idx="2806">
                  <c:v>0.6</c:v>
                </c:pt>
                <c:pt idx="2807">
                  <c:v>0.5</c:v>
                </c:pt>
                <c:pt idx="2808">
                  <c:v>0.8</c:v>
                </c:pt>
                <c:pt idx="2809">
                  <c:v>1.1000000000000001</c:v>
                </c:pt>
                <c:pt idx="2810">
                  <c:v>1.1000000000000001</c:v>
                </c:pt>
                <c:pt idx="2811">
                  <c:v>0.5</c:v>
                </c:pt>
                <c:pt idx="2812">
                  <c:v>0.3</c:v>
                </c:pt>
                <c:pt idx="2813">
                  <c:v>1.3</c:v>
                </c:pt>
                <c:pt idx="2814">
                  <c:v>1</c:v>
                </c:pt>
                <c:pt idx="2815">
                  <c:v>0.9</c:v>
                </c:pt>
                <c:pt idx="2816">
                  <c:v>0.7</c:v>
                </c:pt>
                <c:pt idx="2817">
                  <c:v>1.9</c:v>
                </c:pt>
                <c:pt idx="2818">
                  <c:v>1.4</c:v>
                </c:pt>
                <c:pt idx="2819">
                  <c:v>1.1000000000000001</c:v>
                </c:pt>
                <c:pt idx="2820">
                  <c:v>0.3</c:v>
                </c:pt>
                <c:pt idx="2821">
                  <c:v>1.5</c:v>
                </c:pt>
                <c:pt idx="2822">
                  <c:v>0.1</c:v>
                </c:pt>
                <c:pt idx="2823">
                  <c:v>1.9</c:v>
                </c:pt>
                <c:pt idx="2824">
                  <c:v>0.4</c:v>
                </c:pt>
                <c:pt idx="2825">
                  <c:v>1.5</c:v>
                </c:pt>
                <c:pt idx="2826">
                  <c:v>1.1000000000000001</c:v>
                </c:pt>
                <c:pt idx="2827">
                  <c:v>0.7</c:v>
                </c:pt>
                <c:pt idx="2828">
                  <c:v>1.4</c:v>
                </c:pt>
                <c:pt idx="2829">
                  <c:v>1.4</c:v>
                </c:pt>
                <c:pt idx="2830">
                  <c:v>2.4</c:v>
                </c:pt>
                <c:pt idx="2831">
                  <c:v>1.9</c:v>
                </c:pt>
                <c:pt idx="2832">
                  <c:v>0.4</c:v>
                </c:pt>
                <c:pt idx="2833">
                  <c:v>0.7</c:v>
                </c:pt>
                <c:pt idx="2834">
                  <c:v>0.9</c:v>
                </c:pt>
                <c:pt idx="2835">
                  <c:v>0.4</c:v>
                </c:pt>
                <c:pt idx="2836">
                  <c:v>0.8</c:v>
                </c:pt>
                <c:pt idx="2837">
                  <c:v>1.5</c:v>
                </c:pt>
                <c:pt idx="2838">
                  <c:v>0.4</c:v>
                </c:pt>
                <c:pt idx="2839">
                  <c:v>1.3</c:v>
                </c:pt>
                <c:pt idx="2840">
                  <c:v>0.8</c:v>
                </c:pt>
                <c:pt idx="2841">
                  <c:v>0.2</c:v>
                </c:pt>
                <c:pt idx="2842">
                  <c:v>0.7</c:v>
                </c:pt>
                <c:pt idx="2843">
                  <c:v>0.9</c:v>
                </c:pt>
                <c:pt idx="2844">
                  <c:v>2.4</c:v>
                </c:pt>
                <c:pt idx="2845">
                  <c:v>0.7</c:v>
                </c:pt>
                <c:pt idx="2846">
                  <c:v>1.8</c:v>
                </c:pt>
                <c:pt idx="2847">
                  <c:v>1.3</c:v>
                </c:pt>
                <c:pt idx="2848">
                  <c:v>0.6</c:v>
                </c:pt>
                <c:pt idx="2849">
                  <c:v>0.5</c:v>
                </c:pt>
                <c:pt idx="2850">
                  <c:v>1.2</c:v>
                </c:pt>
                <c:pt idx="2851">
                  <c:v>1.4</c:v>
                </c:pt>
                <c:pt idx="2852">
                  <c:v>1.2</c:v>
                </c:pt>
                <c:pt idx="2853">
                  <c:v>0.8</c:v>
                </c:pt>
                <c:pt idx="2854">
                  <c:v>0.7</c:v>
                </c:pt>
                <c:pt idx="2855">
                  <c:v>1</c:v>
                </c:pt>
                <c:pt idx="2856">
                  <c:v>0.5</c:v>
                </c:pt>
                <c:pt idx="2857">
                  <c:v>1</c:v>
                </c:pt>
                <c:pt idx="2858">
                  <c:v>2.9</c:v>
                </c:pt>
                <c:pt idx="2859">
                  <c:v>0.4</c:v>
                </c:pt>
                <c:pt idx="2860">
                  <c:v>0.4</c:v>
                </c:pt>
                <c:pt idx="2861">
                  <c:v>1.7</c:v>
                </c:pt>
                <c:pt idx="2862">
                  <c:v>1.9</c:v>
                </c:pt>
                <c:pt idx="2863">
                  <c:v>0.7</c:v>
                </c:pt>
                <c:pt idx="2864">
                  <c:v>0.3</c:v>
                </c:pt>
                <c:pt idx="2865">
                  <c:v>1.3</c:v>
                </c:pt>
                <c:pt idx="2866">
                  <c:v>1.3</c:v>
                </c:pt>
                <c:pt idx="2867">
                  <c:v>1</c:v>
                </c:pt>
                <c:pt idx="2868">
                  <c:v>3.5</c:v>
                </c:pt>
                <c:pt idx="2869">
                  <c:v>0.7</c:v>
                </c:pt>
                <c:pt idx="2870">
                  <c:v>1.2</c:v>
                </c:pt>
                <c:pt idx="2871">
                  <c:v>0.5</c:v>
                </c:pt>
                <c:pt idx="2872">
                  <c:v>0.5</c:v>
                </c:pt>
                <c:pt idx="2873">
                  <c:v>1.5</c:v>
                </c:pt>
                <c:pt idx="2874">
                  <c:v>2.8</c:v>
                </c:pt>
                <c:pt idx="2875">
                  <c:v>2.6</c:v>
                </c:pt>
                <c:pt idx="2876">
                  <c:v>1</c:v>
                </c:pt>
                <c:pt idx="2877">
                  <c:v>0.7</c:v>
                </c:pt>
                <c:pt idx="2878">
                  <c:v>2</c:v>
                </c:pt>
                <c:pt idx="2879">
                  <c:v>0.9</c:v>
                </c:pt>
                <c:pt idx="2880">
                  <c:v>1.5</c:v>
                </c:pt>
                <c:pt idx="2881">
                  <c:v>1.5</c:v>
                </c:pt>
                <c:pt idx="2882">
                  <c:v>1.9</c:v>
                </c:pt>
                <c:pt idx="2883">
                  <c:v>0.9</c:v>
                </c:pt>
                <c:pt idx="2884">
                  <c:v>1.9</c:v>
                </c:pt>
                <c:pt idx="2885">
                  <c:v>1.4</c:v>
                </c:pt>
                <c:pt idx="2886">
                  <c:v>1.5</c:v>
                </c:pt>
                <c:pt idx="2887">
                  <c:v>1.7</c:v>
                </c:pt>
                <c:pt idx="2888">
                  <c:v>1.3</c:v>
                </c:pt>
                <c:pt idx="2889">
                  <c:v>2.2000000000000002</c:v>
                </c:pt>
                <c:pt idx="2890">
                  <c:v>1</c:v>
                </c:pt>
                <c:pt idx="2891">
                  <c:v>0.4</c:v>
                </c:pt>
                <c:pt idx="2892">
                  <c:v>1.4</c:v>
                </c:pt>
                <c:pt idx="2893">
                  <c:v>0.8</c:v>
                </c:pt>
                <c:pt idx="2894">
                  <c:v>0.9</c:v>
                </c:pt>
                <c:pt idx="2895">
                  <c:v>1.7</c:v>
                </c:pt>
                <c:pt idx="2896">
                  <c:v>1.7</c:v>
                </c:pt>
                <c:pt idx="2897">
                  <c:v>2.2000000000000002</c:v>
                </c:pt>
                <c:pt idx="2898">
                  <c:v>0.6</c:v>
                </c:pt>
                <c:pt idx="2899">
                  <c:v>0.3</c:v>
                </c:pt>
                <c:pt idx="2900">
                  <c:v>1.6</c:v>
                </c:pt>
                <c:pt idx="2901">
                  <c:v>1</c:v>
                </c:pt>
                <c:pt idx="2902">
                  <c:v>0.8</c:v>
                </c:pt>
                <c:pt idx="2903">
                  <c:v>1.7</c:v>
                </c:pt>
                <c:pt idx="2904">
                  <c:v>0.9</c:v>
                </c:pt>
                <c:pt idx="2905">
                  <c:v>1.1000000000000001</c:v>
                </c:pt>
                <c:pt idx="2906">
                  <c:v>1.5</c:v>
                </c:pt>
                <c:pt idx="2907">
                  <c:v>2.1</c:v>
                </c:pt>
                <c:pt idx="2908">
                  <c:v>0.3</c:v>
                </c:pt>
                <c:pt idx="2909">
                  <c:v>1.8</c:v>
                </c:pt>
                <c:pt idx="2910">
                  <c:v>1</c:v>
                </c:pt>
                <c:pt idx="2911">
                  <c:v>3.3</c:v>
                </c:pt>
                <c:pt idx="2912">
                  <c:v>0.4</c:v>
                </c:pt>
                <c:pt idx="2913">
                  <c:v>1.7</c:v>
                </c:pt>
                <c:pt idx="2914">
                  <c:v>0.4</c:v>
                </c:pt>
                <c:pt idx="2915">
                  <c:v>0.7</c:v>
                </c:pt>
                <c:pt idx="2916">
                  <c:v>1.5</c:v>
                </c:pt>
                <c:pt idx="2917">
                  <c:v>0.5</c:v>
                </c:pt>
                <c:pt idx="2918">
                  <c:v>1.5</c:v>
                </c:pt>
                <c:pt idx="2919">
                  <c:v>0.5</c:v>
                </c:pt>
                <c:pt idx="2920">
                  <c:v>0.5</c:v>
                </c:pt>
                <c:pt idx="2921">
                  <c:v>0.9</c:v>
                </c:pt>
                <c:pt idx="2922">
                  <c:v>0.7</c:v>
                </c:pt>
                <c:pt idx="2923">
                  <c:v>1.3</c:v>
                </c:pt>
                <c:pt idx="2924">
                  <c:v>1.9</c:v>
                </c:pt>
                <c:pt idx="2925">
                  <c:v>1.2</c:v>
                </c:pt>
                <c:pt idx="2926">
                  <c:v>1</c:v>
                </c:pt>
                <c:pt idx="2927">
                  <c:v>0.9</c:v>
                </c:pt>
                <c:pt idx="2928">
                  <c:v>1.4</c:v>
                </c:pt>
                <c:pt idx="2929">
                  <c:v>0.2</c:v>
                </c:pt>
                <c:pt idx="2930">
                  <c:v>1.7</c:v>
                </c:pt>
                <c:pt idx="2931">
                  <c:v>1.6</c:v>
                </c:pt>
                <c:pt idx="2932">
                  <c:v>0.5</c:v>
                </c:pt>
                <c:pt idx="2933">
                  <c:v>0.4</c:v>
                </c:pt>
                <c:pt idx="2934">
                  <c:v>0.9</c:v>
                </c:pt>
                <c:pt idx="2935">
                  <c:v>2.9</c:v>
                </c:pt>
                <c:pt idx="2936">
                  <c:v>0.2</c:v>
                </c:pt>
                <c:pt idx="2937">
                  <c:v>0.3</c:v>
                </c:pt>
                <c:pt idx="2938">
                  <c:v>1.5</c:v>
                </c:pt>
                <c:pt idx="2939">
                  <c:v>0.5</c:v>
                </c:pt>
                <c:pt idx="2940">
                  <c:v>1.4</c:v>
                </c:pt>
                <c:pt idx="2941">
                  <c:v>0.7</c:v>
                </c:pt>
                <c:pt idx="2942">
                  <c:v>0.4</c:v>
                </c:pt>
                <c:pt idx="2943">
                  <c:v>2.1</c:v>
                </c:pt>
                <c:pt idx="2944">
                  <c:v>0.9</c:v>
                </c:pt>
                <c:pt idx="2945">
                  <c:v>1</c:v>
                </c:pt>
                <c:pt idx="2946">
                  <c:v>0.2</c:v>
                </c:pt>
                <c:pt idx="2947">
                  <c:v>1.3</c:v>
                </c:pt>
                <c:pt idx="2948">
                  <c:v>0.6</c:v>
                </c:pt>
                <c:pt idx="2949">
                  <c:v>0.7</c:v>
                </c:pt>
                <c:pt idx="2950">
                  <c:v>0.9</c:v>
                </c:pt>
                <c:pt idx="2951">
                  <c:v>0.7</c:v>
                </c:pt>
                <c:pt idx="2952">
                  <c:v>0.9</c:v>
                </c:pt>
                <c:pt idx="2953">
                  <c:v>0.7</c:v>
                </c:pt>
                <c:pt idx="2954">
                  <c:v>0.1</c:v>
                </c:pt>
                <c:pt idx="2955">
                  <c:v>1.1000000000000001</c:v>
                </c:pt>
                <c:pt idx="2956">
                  <c:v>0.3</c:v>
                </c:pt>
                <c:pt idx="2957">
                  <c:v>0.5</c:v>
                </c:pt>
                <c:pt idx="2958">
                  <c:v>0.7</c:v>
                </c:pt>
                <c:pt idx="2959">
                  <c:v>0.5</c:v>
                </c:pt>
                <c:pt idx="2960">
                  <c:v>0.7</c:v>
                </c:pt>
                <c:pt idx="2961">
                  <c:v>1.2</c:v>
                </c:pt>
                <c:pt idx="2962">
                  <c:v>0.9</c:v>
                </c:pt>
                <c:pt idx="2963">
                  <c:v>0.5</c:v>
                </c:pt>
                <c:pt idx="2964">
                  <c:v>0.5</c:v>
                </c:pt>
                <c:pt idx="2965">
                  <c:v>0.5</c:v>
                </c:pt>
                <c:pt idx="2966">
                  <c:v>0.7</c:v>
                </c:pt>
                <c:pt idx="2967">
                  <c:v>1.2</c:v>
                </c:pt>
                <c:pt idx="2968">
                  <c:v>0.7</c:v>
                </c:pt>
                <c:pt idx="2969">
                  <c:v>0.9</c:v>
                </c:pt>
                <c:pt idx="2970">
                  <c:v>1.1000000000000001</c:v>
                </c:pt>
                <c:pt idx="2971">
                  <c:v>0.6</c:v>
                </c:pt>
                <c:pt idx="2972">
                  <c:v>1.4</c:v>
                </c:pt>
                <c:pt idx="2973">
                  <c:v>0</c:v>
                </c:pt>
                <c:pt idx="2974">
                  <c:v>1</c:v>
                </c:pt>
                <c:pt idx="2975">
                  <c:v>1.1000000000000001</c:v>
                </c:pt>
                <c:pt idx="2976">
                  <c:v>0.8</c:v>
                </c:pt>
                <c:pt idx="2977">
                  <c:v>0.4</c:v>
                </c:pt>
                <c:pt idx="2978">
                  <c:v>1</c:v>
                </c:pt>
                <c:pt idx="2979">
                  <c:v>0.8</c:v>
                </c:pt>
                <c:pt idx="2980">
                  <c:v>0.4</c:v>
                </c:pt>
                <c:pt idx="2981">
                  <c:v>0.6</c:v>
                </c:pt>
                <c:pt idx="2982">
                  <c:v>2.4</c:v>
                </c:pt>
                <c:pt idx="2983">
                  <c:v>0.3</c:v>
                </c:pt>
                <c:pt idx="2984">
                  <c:v>2.5</c:v>
                </c:pt>
                <c:pt idx="2985">
                  <c:v>0.8</c:v>
                </c:pt>
                <c:pt idx="2986">
                  <c:v>1.4</c:v>
                </c:pt>
                <c:pt idx="2987">
                  <c:v>1.7</c:v>
                </c:pt>
                <c:pt idx="2988">
                  <c:v>0.6</c:v>
                </c:pt>
                <c:pt idx="2989">
                  <c:v>0.6</c:v>
                </c:pt>
                <c:pt idx="2990">
                  <c:v>0.2</c:v>
                </c:pt>
                <c:pt idx="2991">
                  <c:v>1.2</c:v>
                </c:pt>
                <c:pt idx="2992">
                  <c:v>1.9</c:v>
                </c:pt>
                <c:pt idx="2993">
                  <c:v>0.6</c:v>
                </c:pt>
                <c:pt idx="2994">
                  <c:v>1.4</c:v>
                </c:pt>
                <c:pt idx="2995">
                  <c:v>0.8</c:v>
                </c:pt>
                <c:pt idx="2996">
                  <c:v>2.4</c:v>
                </c:pt>
                <c:pt idx="2997">
                  <c:v>0.8</c:v>
                </c:pt>
                <c:pt idx="2998">
                  <c:v>1.5</c:v>
                </c:pt>
                <c:pt idx="2999">
                  <c:v>2.2000000000000002</c:v>
                </c:pt>
                <c:pt idx="3000">
                  <c:v>0.6</c:v>
                </c:pt>
                <c:pt idx="3001">
                  <c:v>1</c:v>
                </c:pt>
                <c:pt idx="3002">
                  <c:v>0.9</c:v>
                </c:pt>
                <c:pt idx="3003">
                  <c:v>2</c:v>
                </c:pt>
                <c:pt idx="3004">
                  <c:v>0.6</c:v>
                </c:pt>
                <c:pt idx="3005">
                  <c:v>1.2</c:v>
                </c:pt>
                <c:pt idx="3006">
                  <c:v>1.9</c:v>
                </c:pt>
                <c:pt idx="3007">
                  <c:v>0.7</c:v>
                </c:pt>
                <c:pt idx="3008">
                  <c:v>0.7</c:v>
                </c:pt>
                <c:pt idx="3009">
                  <c:v>0.7</c:v>
                </c:pt>
                <c:pt idx="3010">
                  <c:v>1</c:v>
                </c:pt>
                <c:pt idx="3011">
                  <c:v>0.5</c:v>
                </c:pt>
                <c:pt idx="3012">
                  <c:v>1.4</c:v>
                </c:pt>
                <c:pt idx="3013">
                  <c:v>2</c:v>
                </c:pt>
                <c:pt idx="3014">
                  <c:v>1.2</c:v>
                </c:pt>
                <c:pt idx="3015">
                  <c:v>0.7</c:v>
                </c:pt>
                <c:pt idx="3016">
                  <c:v>0.2</c:v>
                </c:pt>
                <c:pt idx="3017">
                  <c:v>0.6</c:v>
                </c:pt>
                <c:pt idx="3018">
                  <c:v>0.4</c:v>
                </c:pt>
                <c:pt idx="3019">
                  <c:v>0.6</c:v>
                </c:pt>
                <c:pt idx="3020">
                  <c:v>0.8</c:v>
                </c:pt>
                <c:pt idx="3021">
                  <c:v>1.9</c:v>
                </c:pt>
                <c:pt idx="3022">
                  <c:v>0.5</c:v>
                </c:pt>
                <c:pt idx="3023">
                  <c:v>1.3</c:v>
                </c:pt>
                <c:pt idx="3024">
                  <c:v>0.8</c:v>
                </c:pt>
                <c:pt idx="3025">
                  <c:v>0.6</c:v>
                </c:pt>
                <c:pt idx="3026">
                  <c:v>0.9</c:v>
                </c:pt>
                <c:pt idx="3027">
                  <c:v>0.6</c:v>
                </c:pt>
                <c:pt idx="3028">
                  <c:v>1.9</c:v>
                </c:pt>
                <c:pt idx="3029">
                  <c:v>1.6</c:v>
                </c:pt>
                <c:pt idx="3030">
                  <c:v>0.6</c:v>
                </c:pt>
                <c:pt idx="3031">
                  <c:v>2.2000000000000002</c:v>
                </c:pt>
                <c:pt idx="3032">
                  <c:v>1.5</c:v>
                </c:pt>
                <c:pt idx="3033">
                  <c:v>0.8</c:v>
                </c:pt>
                <c:pt idx="3034">
                  <c:v>0.9</c:v>
                </c:pt>
                <c:pt idx="3035">
                  <c:v>1.1000000000000001</c:v>
                </c:pt>
                <c:pt idx="3036">
                  <c:v>1.2</c:v>
                </c:pt>
                <c:pt idx="3037">
                  <c:v>1.6</c:v>
                </c:pt>
                <c:pt idx="3038">
                  <c:v>1.6</c:v>
                </c:pt>
                <c:pt idx="3039">
                  <c:v>1.5</c:v>
                </c:pt>
                <c:pt idx="3040">
                  <c:v>0.8</c:v>
                </c:pt>
                <c:pt idx="3041">
                  <c:v>0.7</c:v>
                </c:pt>
                <c:pt idx="3042">
                  <c:v>3.6</c:v>
                </c:pt>
                <c:pt idx="3043">
                  <c:v>0.7</c:v>
                </c:pt>
                <c:pt idx="3044">
                  <c:v>0.4</c:v>
                </c:pt>
                <c:pt idx="3045">
                  <c:v>1</c:v>
                </c:pt>
                <c:pt idx="3046">
                  <c:v>1.3</c:v>
                </c:pt>
                <c:pt idx="3047">
                  <c:v>1.9</c:v>
                </c:pt>
                <c:pt idx="3048">
                  <c:v>1.6</c:v>
                </c:pt>
                <c:pt idx="3049">
                  <c:v>1.8</c:v>
                </c:pt>
                <c:pt idx="3050">
                  <c:v>0.6</c:v>
                </c:pt>
                <c:pt idx="3051">
                  <c:v>1</c:v>
                </c:pt>
                <c:pt idx="3052">
                  <c:v>1</c:v>
                </c:pt>
                <c:pt idx="3053">
                  <c:v>1.5</c:v>
                </c:pt>
                <c:pt idx="3054">
                  <c:v>1.6</c:v>
                </c:pt>
                <c:pt idx="3055">
                  <c:v>0.6</c:v>
                </c:pt>
                <c:pt idx="3056">
                  <c:v>0.6</c:v>
                </c:pt>
                <c:pt idx="3057">
                  <c:v>1.2</c:v>
                </c:pt>
                <c:pt idx="3058">
                  <c:v>0.4</c:v>
                </c:pt>
                <c:pt idx="3059">
                  <c:v>1.4</c:v>
                </c:pt>
                <c:pt idx="3060">
                  <c:v>0.8</c:v>
                </c:pt>
                <c:pt idx="3061">
                  <c:v>0.8</c:v>
                </c:pt>
                <c:pt idx="3062">
                  <c:v>2.2000000000000002</c:v>
                </c:pt>
                <c:pt idx="3063">
                  <c:v>0.8</c:v>
                </c:pt>
                <c:pt idx="3064">
                  <c:v>2.5</c:v>
                </c:pt>
                <c:pt idx="3065">
                  <c:v>2.6</c:v>
                </c:pt>
                <c:pt idx="3066">
                  <c:v>1.1000000000000001</c:v>
                </c:pt>
                <c:pt idx="3067">
                  <c:v>1.1000000000000001</c:v>
                </c:pt>
                <c:pt idx="3068">
                  <c:v>1.4</c:v>
                </c:pt>
                <c:pt idx="3069">
                  <c:v>1.4</c:v>
                </c:pt>
                <c:pt idx="3070">
                  <c:v>0.5</c:v>
                </c:pt>
                <c:pt idx="3071">
                  <c:v>0.8</c:v>
                </c:pt>
                <c:pt idx="3072">
                  <c:v>0.9</c:v>
                </c:pt>
                <c:pt idx="3073">
                  <c:v>0.9</c:v>
                </c:pt>
                <c:pt idx="3074">
                  <c:v>0.6</c:v>
                </c:pt>
                <c:pt idx="3075">
                  <c:v>1.4</c:v>
                </c:pt>
                <c:pt idx="3076">
                  <c:v>0.1</c:v>
                </c:pt>
                <c:pt idx="3077">
                  <c:v>1.1000000000000001</c:v>
                </c:pt>
                <c:pt idx="3078">
                  <c:v>0.5</c:v>
                </c:pt>
                <c:pt idx="3079">
                  <c:v>1.2</c:v>
                </c:pt>
                <c:pt idx="3080">
                  <c:v>0.9</c:v>
                </c:pt>
                <c:pt idx="3081">
                  <c:v>1.4</c:v>
                </c:pt>
                <c:pt idx="3082">
                  <c:v>1.1000000000000001</c:v>
                </c:pt>
                <c:pt idx="3083">
                  <c:v>1.2</c:v>
                </c:pt>
                <c:pt idx="3084">
                  <c:v>0.3</c:v>
                </c:pt>
                <c:pt idx="3085">
                  <c:v>1.7</c:v>
                </c:pt>
                <c:pt idx="3086">
                  <c:v>0.2</c:v>
                </c:pt>
                <c:pt idx="3087">
                  <c:v>0.5</c:v>
                </c:pt>
                <c:pt idx="3088">
                  <c:v>1</c:v>
                </c:pt>
                <c:pt idx="3089">
                  <c:v>0.7</c:v>
                </c:pt>
                <c:pt idx="3090">
                  <c:v>1.3</c:v>
                </c:pt>
                <c:pt idx="3091">
                  <c:v>1.7</c:v>
                </c:pt>
                <c:pt idx="3092">
                  <c:v>1.1000000000000001</c:v>
                </c:pt>
                <c:pt idx="3093">
                  <c:v>1.9</c:v>
                </c:pt>
                <c:pt idx="3094">
                  <c:v>0.8</c:v>
                </c:pt>
                <c:pt idx="3095">
                  <c:v>0.5</c:v>
                </c:pt>
                <c:pt idx="3096">
                  <c:v>1.2</c:v>
                </c:pt>
                <c:pt idx="3097">
                  <c:v>0.6</c:v>
                </c:pt>
                <c:pt idx="3098">
                  <c:v>0.7</c:v>
                </c:pt>
                <c:pt idx="3099">
                  <c:v>1.1000000000000001</c:v>
                </c:pt>
                <c:pt idx="3100">
                  <c:v>0.6</c:v>
                </c:pt>
                <c:pt idx="3101">
                  <c:v>0.4</c:v>
                </c:pt>
                <c:pt idx="3102">
                  <c:v>1.4</c:v>
                </c:pt>
                <c:pt idx="3103">
                  <c:v>1</c:v>
                </c:pt>
                <c:pt idx="3104">
                  <c:v>0.5</c:v>
                </c:pt>
                <c:pt idx="3105">
                  <c:v>2.4</c:v>
                </c:pt>
                <c:pt idx="3106">
                  <c:v>0.3</c:v>
                </c:pt>
                <c:pt idx="3107">
                  <c:v>0.4</c:v>
                </c:pt>
                <c:pt idx="3108">
                  <c:v>0.8</c:v>
                </c:pt>
                <c:pt idx="3109">
                  <c:v>1.3</c:v>
                </c:pt>
                <c:pt idx="3110">
                  <c:v>0.5</c:v>
                </c:pt>
                <c:pt idx="3111">
                  <c:v>0.8</c:v>
                </c:pt>
                <c:pt idx="3112">
                  <c:v>3.1</c:v>
                </c:pt>
                <c:pt idx="3113">
                  <c:v>0.4</c:v>
                </c:pt>
                <c:pt idx="3114">
                  <c:v>0.6</c:v>
                </c:pt>
                <c:pt idx="3115">
                  <c:v>1.8</c:v>
                </c:pt>
                <c:pt idx="3116">
                  <c:v>1.8</c:v>
                </c:pt>
                <c:pt idx="3117">
                  <c:v>0.1</c:v>
                </c:pt>
                <c:pt idx="3118">
                  <c:v>1.5</c:v>
                </c:pt>
                <c:pt idx="3119">
                  <c:v>1.1000000000000001</c:v>
                </c:pt>
                <c:pt idx="3120">
                  <c:v>2.4</c:v>
                </c:pt>
                <c:pt idx="3121">
                  <c:v>0.6</c:v>
                </c:pt>
                <c:pt idx="3122">
                  <c:v>0.6</c:v>
                </c:pt>
                <c:pt idx="3123">
                  <c:v>2.1</c:v>
                </c:pt>
                <c:pt idx="3124">
                  <c:v>0.2</c:v>
                </c:pt>
                <c:pt idx="3125">
                  <c:v>0.7</c:v>
                </c:pt>
                <c:pt idx="3126">
                  <c:v>0.6</c:v>
                </c:pt>
                <c:pt idx="3127">
                  <c:v>1.3</c:v>
                </c:pt>
                <c:pt idx="3128">
                  <c:v>1</c:v>
                </c:pt>
                <c:pt idx="3129">
                  <c:v>1.6</c:v>
                </c:pt>
                <c:pt idx="3130">
                  <c:v>0.3</c:v>
                </c:pt>
                <c:pt idx="3131">
                  <c:v>0.8</c:v>
                </c:pt>
                <c:pt idx="3132">
                  <c:v>0.3</c:v>
                </c:pt>
                <c:pt idx="3133">
                  <c:v>1.4</c:v>
                </c:pt>
                <c:pt idx="3134">
                  <c:v>0.9</c:v>
                </c:pt>
                <c:pt idx="3135">
                  <c:v>0.3</c:v>
                </c:pt>
                <c:pt idx="3136">
                  <c:v>1.4</c:v>
                </c:pt>
                <c:pt idx="3137">
                  <c:v>0.9</c:v>
                </c:pt>
                <c:pt idx="3138">
                  <c:v>0.8</c:v>
                </c:pt>
                <c:pt idx="3139">
                  <c:v>0.9</c:v>
                </c:pt>
                <c:pt idx="3140">
                  <c:v>0.8</c:v>
                </c:pt>
                <c:pt idx="3141">
                  <c:v>0.1</c:v>
                </c:pt>
                <c:pt idx="3142">
                  <c:v>0.7</c:v>
                </c:pt>
                <c:pt idx="3143">
                  <c:v>0.4</c:v>
                </c:pt>
                <c:pt idx="3144">
                  <c:v>1.3</c:v>
                </c:pt>
                <c:pt idx="3145">
                  <c:v>0.7</c:v>
                </c:pt>
                <c:pt idx="3146">
                  <c:v>1</c:v>
                </c:pt>
                <c:pt idx="3147">
                  <c:v>0.3</c:v>
                </c:pt>
                <c:pt idx="3148">
                  <c:v>0.6</c:v>
                </c:pt>
                <c:pt idx="3149">
                  <c:v>0.6</c:v>
                </c:pt>
                <c:pt idx="3150">
                  <c:v>0.5</c:v>
                </c:pt>
                <c:pt idx="3151">
                  <c:v>0.1</c:v>
                </c:pt>
                <c:pt idx="3152">
                  <c:v>1.2</c:v>
                </c:pt>
                <c:pt idx="3153">
                  <c:v>0.6</c:v>
                </c:pt>
                <c:pt idx="3154">
                  <c:v>1.1000000000000001</c:v>
                </c:pt>
                <c:pt idx="3155">
                  <c:v>2.1</c:v>
                </c:pt>
                <c:pt idx="3156">
                  <c:v>2.9</c:v>
                </c:pt>
                <c:pt idx="3157">
                  <c:v>3.4</c:v>
                </c:pt>
                <c:pt idx="3158">
                  <c:v>1.7</c:v>
                </c:pt>
                <c:pt idx="3159">
                  <c:v>0.6</c:v>
                </c:pt>
                <c:pt idx="3160">
                  <c:v>1.7</c:v>
                </c:pt>
                <c:pt idx="3161">
                  <c:v>1.9</c:v>
                </c:pt>
                <c:pt idx="3162">
                  <c:v>0.7</c:v>
                </c:pt>
                <c:pt idx="3163">
                  <c:v>0.2</c:v>
                </c:pt>
                <c:pt idx="3164">
                  <c:v>0.3</c:v>
                </c:pt>
                <c:pt idx="3165">
                  <c:v>0.9</c:v>
                </c:pt>
                <c:pt idx="3166">
                  <c:v>1.1000000000000001</c:v>
                </c:pt>
                <c:pt idx="3167">
                  <c:v>0.7</c:v>
                </c:pt>
                <c:pt idx="3168">
                  <c:v>0.4</c:v>
                </c:pt>
                <c:pt idx="3169">
                  <c:v>2.6</c:v>
                </c:pt>
                <c:pt idx="3170">
                  <c:v>2.4</c:v>
                </c:pt>
                <c:pt idx="3171">
                  <c:v>1</c:v>
                </c:pt>
                <c:pt idx="3172">
                  <c:v>0.1</c:v>
                </c:pt>
                <c:pt idx="3173">
                  <c:v>0.4</c:v>
                </c:pt>
                <c:pt idx="3174">
                  <c:v>0.6</c:v>
                </c:pt>
                <c:pt idx="3175">
                  <c:v>1.5</c:v>
                </c:pt>
                <c:pt idx="3176">
                  <c:v>0.3</c:v>
                </c:pt>
                <c:pt idx="3177">
                  <c:v>1.1000000000000001</c:v>
                </c:pt>
                <c:pt idx="3178">
                  <c:v>2.1</c:v>
                </c:pt>
                <c:pt idx="3179">
                  <c:v>1.6</c:v>
                </c:pt>
                <c:pt idx="3180">
                  <c:v>2.7</c:v>
                </c:pt>
                <c:pt idx="3181">
                  <c:v>0.4</c:v>
                </c:pt>
                <c:pt idx="3182">
                  <c:v>1.8</c:v>
                </c:pt>
                <c:pt idx="3183">
                  <c:v>2.7</c:v>
                </c:pt>
                <c:pt idx="3184">
                  <c:v>0.9</c:v>
                </c:pt>
                <c:pt idx="3185">
                  <c:v>1.4</c:v>
                </c:pt>
                <c:pt idx="3186">
                  <c:v>1.4</c:v>
                </c:pt>
                <c:pt idx="3187">
                  <c:v>2.2000000000000002</c:v>
                </c:pt>
                <c:pt idx="3188">
                  <c:v>0.9</c:v>
                </c:pt>
                <c:pt idx="3189">
                  <c:v>3.2</c:v>
                </c:pt>
                <c:pt idx="3190">
                  <c:v>0.8</c:v>
                </c:pt>
                <c:pt idx="3191">
                  <c:v>1.5</c:v>
                </c:pt>
                <c:pt idx="3192">
                  <c:v>1</c:v>
                </c:pt>
                <c:pt idx="3193">
                  <c:v>1.7</c:v>
                </c:pt>
                <c:pt idx="3194">
                  <c:v>1</c:v>
                </c:pt>
                <c:pt idx="3195">
                  <c:v>0.1</c:v>
                </c:pt>
                <c:pt idx="3196">
                  <c:v>0.5</c:v>
                </c:pt>
                <c:pt idx="3197">
                  <c:v>1</c:v>
                </c:pt>
                <c:pt idx="3198">
                  <c:v>1.3</c:v>
                </c:pt>
                <c:pt idx="3199">
                  <c:v>1.7</c:v>
                </c:pt>
                <c:pt idx="3200">
                  <c:v>0.7</c:v>
                </c:pt>
                <c:pt idx="3201">
                  <c:v>1</c:v>
                </c:pt>
                <c:pt idx="3202">
                  <c:v>0.7</c:v>
                </c:pt>
                <c:pt idx="3203">
                  <c:v>2.1</c:v>
                </c:pt>
                <c:pt idx="3204">
                  <c:v>1.9</c:v>
                </c:pt>
                <c:pt idx="3205">
                  <c:v>1.6</c:v>
                </c:pt>
                <c:pt idx="3206">
                  <c:v>3</c:v>
                </c:pt>
                <c:pt idx="3207">
                  <c:v>2.2999999999999998</c:v>
                </c:pt>
                <c:pt idx="3208">
                  <c:v>2.2999999999999998</c:v>
                </c:pt>
                <c:pt idx="3209">
                  <c:v>2.2000000000000002</c:v>
                </c:pt>
                <c:pt idx="3210">
                  <c:v>3.1</c:v>
                </c:pt>
                <c:pt idx="3211">
                  <c:v>0.5</c:v>
                </c:pt>
                <c:pt idx="3212">
                  <c:v>1.4</c:v>
                </c:pt>
                <c:pt idx="3213">
                  <c:v>1.2</c:v>
                </c:pt>
                <c:pt idx="3214">
                  <c:v>1.4</c:v>
                </c:pt>
                <c:pt idx="3215">
                  <c:v>0.7</c:v>
                </c:pt>
                <c:pt idx="3216">
                  <c:v>1.9</c:v>
                </c:pt>
                <c:pt idx="3217">
                  <c:v>2.5</c:v>
                </c:pt>
                <c:pt idx="3218">
                  <c:v>1.5</c:v>
                </c:pt>
                <c:pt idx="3219">
                  <c:v>2.2000000000000002</c:v>
                </c:pt>
                <c:pt idx="3220">
                  <c:v>3</c:v>
                </c:pt>
                <c:pt idx="3221">
                  <c:v>3.1</c:v>
                </c:pt>
                <c:pt idx="3222">
                  <c:v>1.1000000000000001</c:v>
                </c:pt>
                <c:pt idx="3223">
                  <c:v>0.5</c:v>
                </c:pt>
                <c:pt idx="3224">
                  <c:v>0.6</c:v>
                </c:pt>
                <c:pt idx="3225">
                  <c:v>1.2</c:v>
                </c:pt>
                <c:pt idx="3226">
                  <c:v>0.9</c:v>
                </c:pt>
                <c:pt idx="3227">
                  <c:v>2.7</c:v>
                </c:pt>
                <c:pt idx="3228">
                  <c:v>2.2000000000000002</c:v>
                </c:pt>
                <c:pt idx="3229">
                  <c:v>3.4</c:v>
                </c:pt>
                <c:pt idx="3230">
                  <c:v>1.5</c:v>
                </c:pt>
                <c:pt idx="3231">
                  <c:v>1</c:v>
                </c:pt>
                <c:pt idx="3232">
                  <c:v>1.7</c:v>
                </c:pt>
                <c:pt idx="3233">
                  <c:v>2.4</c:v>
                </c:pt>
                <c:pt idx="3234">
                  <c:v>0.6</c:v>
                </c:pt>
                <c:pt idx="3235">
                  <c:v>2.9</c:v>
                </c:pt>
                <c:pt idx="3236">
                  <c:v>2.2000000000000002</c:v>
                </c:pt>
                <c:pt idx="3237">
                  <c:v>1.6</c:v>
                </c:pt>
                <c:pt idx="3238">
                  <c:v>0.8</c:v>
                </c:pt>
                <c:pt idx="3239">
                  <c:v>2.2000000000000002</c:v>
                </c:pt>
                <c:pt idx="3240">
                  <c:v>0.6</c:v>
                </c:pt>
                <c:pt idx="3241">
                  <c:v>1.6</c:v>
                </c:pt>
                <c:pt idx="3242">
                  <c:v>2</c:v>
                </c:pt>
                <c:pt idx="3243">
                  <c:v>1.2</c:v>
                </c:pt>
                <c:pt idx="3244">
                  <c:v>1.8</c:v>
                </c:pt>
                <c:pt idx="3245">
                  <c:v>1.1000000000000001</c:v>
                </c:pt>
                <c:pt idx="3246">
                  <c:v>0.7</c:v>
                </c:pt>
                <c:pt idx="3247">
                  <c:v>1.4</c:v>
                </c:pt>
                <c:pt idx="3248">
                  <c:v>1.6</c:v>
                </c:pt>
                <c:pt idx="3249">
                  <c:v>0.8</c:v>
                </c:pt>
                <c:pt idx="3250">
                  <c:v>0.9</c:v>
                </c:pt>
                <c:pt idx="3251">
                  <c:v>1.4</c:v>
                </c:pt>
                <c:pt idx="3252">
                  <c:v>1.3</c:v>
                </c:pt>
                <c:pt idx="3253">
                  <c:v>1.5</c:v>
                </c:pt>
                <c:pt idx="3254">
                  <c:v>0.8</c:v>
                </c:pt>
                <c:pt idx="3255">
                  <c:v>1.2</c:v>
                </c:pt>
                <c:pt idx="3256">
                  <c:v>2</c:v>
                </c:pt>
                <c:pt idx="3257">
                  <c:v>2.2999999999999998</c:v>
                </c:pt>
                <c:pt idx="3258">
                  <c:v>1.4</c:v>
                </c:pt>
                <c:pt idx="3259">
                  <c:v>0.8</c:v>
                </c:pt>
                <c:pt idx="3260">
                  <c:v>2.2000000000000002</c:v>
                </c:pt>
                <c:pt idx="3261">
                  <c:v>1</c:v>
                </c:pt>
                <c:pt idx="3262">
                  <c:v>2.5</c:v>
                </c:pt>
                <c:pt idx="3263">
                  <c:v>2</c:v>
                </c:pt>
                <c:pt idx="3264">
                  <c:v>0.9</c:v>
                </c:pt>
                <c:pt idx="3265">
                  <c:v>1.4</c:v>
                </c:pt>
                <c:pt idx="3266">
                  <c:v>1.7</c:v>
                </c:pt>
                <c:pt idx="3267">
                  <c:v>2.2000000000000002</c:v>
                </c:pt>
                <c:pt idx="3268">
                  <c:v>1.3</c:v>
                </c:pt>
                <c:pt idx="3269">
                  <c:v>1.7</c:v>
                </c:pt>
                <c:pt idx="3270">
                  <c:v>2.1</c:v>
                </c:pt>
                <c:pt idx="3271">
                  <c:v>2.2000000000000002</c:v>
                </c:pt>
                <c:pt idx="3272">
                  <c:v>2.1</c:v>
                </c:pt>
                <c:pt idx="3273">
                  <c:v>1.4</c:v>
                </c:pt>
                <c:pt idx="3274">
                  <c:v>2.2000000000000002</c:v>
                </c:pt>
                <c:pt idx="3275">
                  <c:v>1.9</c:v>
                </c:pt>
                <c:pt idx="3276">
                  <c:v>1.5</c:v>
                </c:pt>
                <c:pt idx="3277">
                  <c:v>1.1000000000000001</c:v>
                </c:pt>
                <c:pt idx="3278">
                  <c:v>0.9</c:v>
                </c:pt>
                <c:pt idx="3279">
                  <c:v>0.7</c:v>
                </c:pt>
                <c:pt idx="3280">
                  <c:v>2.2999999999999998</c:v>
                </c:pt>
                <c:pt idx="3281">
                  <c:v>0.5</c:v>
                </c:pt>
                <c:pt idx="3282">
                  <c:v>1.8</c:v>
                </c:pt>
                <c:pt idx="3283">
                  <c:v>3.8</c:v>
                </c:pt>
                <c:pt idx="3284">
                  <c:v>1.5</c:v>
                </c:pt>
                <c:pt idx="3285">
                  <c:v>1.5</c:v>
                </c:pt>
                <c:pt idx="3286">
                  <c:v>2.2999999999999998</c:v>
                </c:pt>
                <c:pt idx="3287">
                  <c:v>2.2999999999999998</c:v>
                </c:pt>
                <c:pt idx="3288">
                  <c:v>1.2</c:v>
                </c:pt>
                <c:pt idx="3289">
                  <c:v>2.9</c:v>
                </c:pt>
                <c:pt idx="3290">
                  <c:v>1</c:v>
                </c:pt>
                <c:pt idx="3291">
                  <c:v>1.6</c:v>
                </c:pt>
                <c:pt idx="3292">
                  <c:v>1.6</c:v>
                </c:pt>
                <c:pt idx="3293">
                  <c:v>1.9</c:v>
                </c:pt>
                <c:pt idx="3294">
                  <c:v>1.5</c:v>
                </c:pt>
                <c:pt idx="3295">
                  <c:v>2.4</c:v>
                </c:pt>
                <c:pt idx="3296">
                  <c:v>2.9</c:v>
                </c:pt>
                <c:pt idx="3297">
                  <c:v>1</c:v>
                </c:pt>
                <c:pt idx="3298">
                  <c:v>1.5</c:v>
                </c:pt>
                <c:pt idx="3299">
                  <c:v>0.8</c:v>
                </c:pt>
                <c:pt idx="3300">
                  <c:v>2.2999999999999998</c:v>
                </c:pt>
                <c:pt idx="3301">
                  <c:v>1.6</c:v>
                </c:pt>
                <c:pt idx="3302">
                  <c:v>1.2</c:v>
                </c:pt>
                <c:pt idx="3303">
                  <c:v>2.7</c:v>
                </c:pt>
                <c:pt idx="3304">
                  <c:v>1.7</c:v>
                </c:pt>
                <c:pt idx="3305">
                  <c:v>3.1</c:v>
                </c:pt>
                <c:pt idx="3306">
                  <c:v>1.2</c:v>
                </c:pt>
                <c:pt idx="3307">
                  <c:v>2.4</c:v>
                </c:pt>
                <c:pt idx="3308">
                  <c:v>1.2</c:v>
                </c:pt>
                <c:pt idx="3309">
                  <c:v>0.7</c:v>
                </c:pt>
                <c:pt idx="3310">
                  <c:v>3.5</c:v>
                </c:pt>
                <c:pt idx="3311">
                  <c:v>4.4000000000000004</c:v>
                </c:pt>
                <c:pt idx="3312">
                  <c:v>1.3</c:v>
                </c:pt>
                <c:pt idx="3313">
                  <c:v>1.9</c:v>
                </c:pt>
                <c:pt idx="3314">
                  <c:v>0.7</c:v>
                </c:pt>
                <c:pt idx="3315">
                  <c:v>2.4</c:v>
                </c:pt>
                <c:pt idx="3316">
                  <c:v>1.5</c:v>
                </c:pt>
                <c:pt idx="3317">
                  <c:v>2.5</c:v>
                </c:pt>
                <c:pt idx="3318">
                  <c:v>0.8</c:v>
                </c:pt>
                <c:pt idx="3319">
                  <c:v>0.9</c:v>
                </c:pt>
                <c:pt idx="3320">
                  <c:v>2.8</c:v>
                </c:pt>
                <c:pt idx="3321">
                  <c:v>2.2999999999999998</c:v>
                </c:pt>
                <c:pt idx="3322">
                  <c:v>1.3</c:v>
                </c:pt>
                <c:pt idx="3323">
                  <c:v>0.9</c:v>
                </c:pt>
                <c:pt idx="3324">
                  <c:v>2.2000000000000002</c:v>
                </c:pt>
                <c:pt idx="3325">
                  <c:v>0.9</c:v>
                </c:pt>
                <c:pt idx="3326">
                  <c:v>0.8</c:v>
                </c:pt>
                <c:pt idx="3327">
                  <c:v>1.1000000000000001</c:v>
                </c:pt>
                <c:pt idx="3328">
                  <c:v>1</c:v>
                </c:pt>
                <c:pt idx="3329">
                  <c:v>0.8</c:v>
                </c:pt>
                <c:pt idx="3330">
                  <c:v>2.2000000000000002</c:v>
                </c:pt>
                <c:pt idx="3331">
                  <c:v>1.7</c:v>
                </c:pt>
                <c:pt idx="3332">
                  <c:v>1.3</c:v>
                </c:pt>
                <c:pt idx="3333">
                  <c:v>1.5</c:v>
                </c:pt>
                <c:pt idx="3334">
                  <c:v>0.9</c:v>
                </c:pt>
                <c:pt idx="3335">
                  <c:v>0.9</c:v>
                </c:pt>
                <c:pt idx="3336">
                  <c:v>2.1</c:v>
                </c:pt>
                <c:pt idx="3337">
                  <c:v>2</c:v>
                </c:pt>
                <c:pt idx="3338">
                  <c:v>2.1</c:v>
                </c:pt>
                <c:pt idx="3339">
                  <c:v>0.5</c:v>
                </c:pt>
                <c:pt idx="3340">
                  <c:v>0.8</c:v>
                </c:pt>
                <c:pt idx="3341">
                  <c:v>0.7</c:v>
                </c:pt>
                <c:pt idx="3342">
                  <c:v>0.5</c:v>
                </c:pt>
                <c:pt idx="3343">
                  <c:v>2</c:v>
                </c:pt>
                <c:pt idx="3344">
                  <c:v>1.2</c:v>
                </c:pt>
                <c:pt idx="3345">
                  <c:v>0.5</c:v>
                </c:pt>
                <c:pt idx="3346">
                  <c:v>0.8</c:v>
                </c:pt>
                <c:pt idx="3347">
                  <c:v>0.2</c:v>
                </c:pt>
                <c:pt idx="3348">
                  <c:v>2.4</c:v>
                </c:pt>
                <c:pt idx="3349">
                  <c:v>0.9</c:v>
                </c:pt>
                <c:pt idx="3350">
                  <c:v>0.2</c:v>
                </c:pt>
                <c:pt idx="3351">
                  <c:v>0.5</c:v>
                </c:pt>
                <c:pt idx="3352">
                  <c:v>3.7</c:v>
                </c:pt>
                <c:pt idx="3353">
                  <c:v>1</c:v>
                </c:pt>
                <c:pt idx="3354">
                  <c:v>0.5</c:v>
                </c:pt>
                <c:pt idx="3355">
                  <c:v>2.7</c:v>
                </c:pt>
                <c:pt idx="3356">
                  <c:v>2.8</c:v>
                </c:pt>
                <c:pt idx="3357">
                  <c:v>1</c:v>
                </c:pt>
                <c:pt idx="3358">
                  <c:v>0.8</c:v>
                </c:pt>
                <c:pt idx="3359">
                  <c:v>0.5</c:v>
                </c:pt>
                <c:pt idx="3360">
                  <c:v>1.6</c:v>
                </c:pt>
                <c:pt idx="3361">
                  <c:v>0.3</c:v>
                </c:pt>
                <c:pt idx="3362">
                  <c:v>1.4</c:v>
                </c:pt>
                <c:pt idx="3363">
                  <c:v>1.2</c:v>
                </c:pt>
                <c:pt idx="3364">
                  <c:v>0.8</c:v>
                </c:pt>
                <c:pt idx="3365">
                  <c:v>0.3</c:v>
                </c:pt>
                <c:pt idx="3366">
                  <c:v>0.5</c:v>
                </c:pt>
                <c:pt idx="3367">
                  <c:v>1.2</c:v>
                </c:pt>
                <c:pt idx="3368">
                  <c:v>1.4</c:v>
                </c:pt>
                <c:pt idx="3369">
                  <c:v>0.6</c:v>
                </c:pt>
                <c:pt idx="3370">
                  <c:v>1</c:v>
                </c:pt>
                <c:pt idx="3371">
                  <c:v>0.6</c:v>
                </c:pt>
                <c:pt idx="3372">
                  <c:v>1.7</c:v>
                </c:pt>
                <c:pt idx="3373">
                  <c:v>0.6</c:v>
                </c:pt>
                <c:pt idx="3374">
                  <c:v>1.1000000000000001</c:v>
                </c:pt>
                <c:pt idx="3375">
                  <c:v>1.7</c:v>
                </c:pt>
                <c:pt idx="3376">
                  <c:v>0.5</c:v>
                </c:pt>
                <c:pt idx="3377">
                  <c:v>1</c:v>
                </c:pt>
                <c:pt idx="3378">
                  <c:v>0.4</c:v>
                </c:pt>
                <c:pt idx="3379">
                  <c:v>0.3</c:v>
                </c:pt>
                <c:pt idx="3380">
                  <c:v>1.4</c:v>
                </c:pt>
                <c:pt idx="3381">
                  <c:v>0.6</c:v>
                </c:pt>
                <c:pt idx="3382">
                  <c:v>0.4</c:v>
                </c:pt>
                <c:pt idx="3383">
                  <c:v>0.3</c:v>
                </c:pt>
                <c:pt idx="3384">
                  <c:v>0.6</c:v>
                </c:pt>
                <c:pt idx="3385">
                  <c:v>0.2</c:v>
                </c:pt>
                <c:pt idx="3386">
                  <c:v>0.8</c:v>
                </c:pt>
                <c:pt idx="3387">
                  <c:v>0.4</c:v>
                </c:pt>
                <c:pt idx="3388">
                  <c:v>0.5</c:v>
                </c:pt>
                <c:pt idx="3389">
                  <c:v>0.8</c:v>
                </c:pt>
                <c:pt idx="3390">
                  <c:v>0.6</c:v>
                </c:pt>
                <c:pt idx="3391">
                  <c:v>1.2</c:v>
                </c:pt>
                <c:pt idx="3392">
                  <c:v>0.7</c:v>
                </c:pt>
                <c:pt idx="3393">
                  <c:v>0.6</c:v>
                </c:pt>
                <c:pt idx="3394">
                  <c:v>0.4</c:v>
                </c:pt>
                <c:pt idx="3395">
                  <c:v>0</c:v>
                </c:pt>
                <c:pt idx="3396">
                  <c:v>0.6</c:v>
                </c:pt>
                <c:pt idx="3397">
                  <c:v>0.5</c:v>
                </c:pt>
                <c:pt idx="3398">
                  <c:v>1</c:v>
                </c:pt>
                <c:pt idx="3399">
                  <c:v>2.4</c:v>
                </c:pt>
                <c:pt idx="3400">
                  <c:v>0.5</c:v>
                </c:pt>
                <c:pt idx="3401">
                  <c:v>0.5</c:v>
                </c:pt>
                <c:pt idx="3402">
                  <c:v>1</c:v>
                </c:pt>
                <c:pt idx="3403">
                  <c:v>1.6</c:v>
                </c:pt>
                <c:pt idx="3404">
                  <c:v>0.6</c:v>
                </c:pt>
                <c:pt idx="3405">
                  <c:v>1</c:v>
                </c:pt>
                <c:pt idx="3406">
                  <c:v>1.6</c:v>
                </c:pt>
                <c:pt idx="3407">
                  <c:v>0.8</c:v>
                </c:pt>
                <c:pt idx="3408">
                  <c:v>1</c:v>
                </c:pt>
                <c:pt idx="3409">
                  <c:v>2</c:v>
                </c:pt>
                <c:pt idx="3410">
                  <c:v>0.8</c:v>
                </c:pt>
                <c:pt idx="3411">
                  <c:v>1.6</c:v>
                </c:pt>
                <c:pt idx="3412">
                  <c:v>3</c:v>
                </c:pt>
                <c:pt idx="3413">
                  <c:v>0.5</c:v>
                </c:pt>
                <c:pt idx="3414">
                  <c:v>1.5</c:v>
                </c:pt>
                <c:pt idx="3415">
                  <c:v>1.1000000000000001</c:v>
                </c:pt>
                <c:pt idx="3416">
                  <c:v>1.8</c:v>
                </c:pt>
                <c:pt idx="3417">
                  <c:v>1</c:v>
                </c:pt>
                <c:pt idx="3418">
                  <c:v>1.1000000000000001</c:v>
                </c:pt>
                <c:pt idx="3419">
                  <c:v>1</c:v>
                </c:pt>
                <c:pt idx="3420">
                  <c:v>1</c:v>
                </c:pt>
                <c:pt idx="3421">
                  <c:v>2</c:v>
                </c:pt>
                <c:pt idx="3422">
                  <c:v>2.4</c:v>
                </c:pt>
                <c:pt idx="3423">
                  <c:v>2</c:v>
                </c:pt>
                <c:pt idx="3424">
                  <c:v>1.9</c:v>
                </c:pt>
                <c:pt idx="3425">
                  <c:v>0.3</c:v>
                </c:pt>
                <c:pt idx="3426">
                  <c:v>0.3</c:v>
                </c:pt>
                <c:pt idx="3427">
                  <c:v>1.3</c:v>
                </c:pt>
                <c:pt idx="3428">
                  <c:v>2.1</c:v>
                </c:pt>
                <c:pt idx="3429">
                  <c:v>0.4</c:v>
                </c:pt>
                <c:pt idx="3430">
                  <c:v>2</c:v>
                </c:pt>
                <c:pt idx="3431">
                  <c:v>1.3</c:v>
                </c:pt>
                <c:pt idx="3432">
                  <c:v>0.4</c:v>
                </c:pt>
                <c:pt idx="3433">
                  <c:v>0.4</c:v>
                </c:pt>
                <c:pt idx="3434">
                  <c:v>1.3</c:v>
                </c:pt>
                <c:pt idx="3435">
                  <c:v>1.2</c:v>
                </c:pt>
                <c:pt idx="3436">
                  <c:v>1.3</c:v>
                </c:pt>
                <c:pt idx="3437">
                  <c:v>1.7</c:v>
                </c:pt>
                <c:pt idx="3438">
                  <c:v>2</c:v>
                </c:pt>
                <c:pt idx="3439">
                  <c:v>2.8</c:v>
                </c:pt>
                <c:pt idx="3440">
                  <c:v>0.8</c:v>
                </c:pt>
                <c:pt idx="3441">
                  <c:v>1.7</c:v>
                </c:pt>
                <c:pt idx="3442">
                  <c:v>1</c:v>
                </c:pt>
                <c:pt idx="3443">
                  <c:v>1.9</c:v>
                </c:pt>
                <c:pt idx="3444">
                  <c:v>1.1000000000000001</c:v>
                </c:pt>
                <c:pt idx="3445">
                  <c:v>1.5</c:v>
                </c:pt>
                <c:pt idx="3446">
                  <c:v>1.8</c:v>
                </c:pt>
                <c:pt idx="3447">
                  <c:v>0.6</c:v>
                </c:pt>
                <c:pt idx="3448">
                  <c:v>2.4</c:v>
                </c:pt>
                <c:pt idx="3449">
                  <c:v>1.2</c:v>
                </c:pt>
                <c:pt idx="3450">
                  <c:v>0.8</c:v>
                </c:pt>
                <c:pt idx="3451">
                  <c:v>1.9</c:v>
                </c:pt>
                <c:pt idx="3452">
                  <c:v>0.4</c:v>
                </c:pt>
                <c:pt idx="3453">
                  <c:v>2.2999999999999998</c:v>
                </c:pt>
                <c:pt idx="3454">
                  <c:v>1.3</c:v>
                </c:pt>
                <c:pt idx="3455">
                  <c:v>1.7</c:v>
                </c:pt>
                <c:pt idx="3456">
                  <c:v>3.4</c:v>
                </c:pt>
                <c:pt idx="3457">
                  <c:v>1.3</c:v>
                </c:pt>
                <c:pt idx="3458">
                  <c:v>2.7</c:v>
                </c:pt>
                <c:pt idx="3459">
                  <c:v>2.2999999999999998</c:v>
                </c:pt>
                <c:pt idx="3460">
                  <c:v>1.3</c:v>
                </c:pt>
                <c:pt idx="3461">
                  <c:v>0.7</c:v>
                </c:pt>
                <c:pt idx="3462">
                  <c:v>1.6</c:v>
                </c:pt>
                <c:pt idx="3463">
                  <c:v>1.6</c:v>
                </c:pt>
                <c:pt idx="3464">
                  <c:v>1.5</c:v>
                </c:pt>
                <c:pt idx="3465">
                  <c:v>1.2</c:v>
                </c:pt>
                <c:pt idx="3466">
                  <c:v>1.3</c:v>
                </c:pt>
                <c:pt idx="3467">
                  <c:v>2.2999999999999998</c:v>
                </c:pt>
                <c:pt idx="3468">
                  <c:v>1</c:v>
                </c:pt>
                <c:pt idx="3469">
                  <c:v>0.4</c:v>
                </c:pt>
                <c:pt idx="3470">
                  <c:v>0.2</c:v>
                </c:pt>
                <c:pt idx="3471">
                  <c:v>1.3</c:v>
                </c:pt>
                <c:pt idx="3472">
                  <c:v>1.8</c:v>
                </c:pt>
                <c:pt idx="3473">
                  <c:v>0.8</c:v>
                </c:pt>
                <c:pt idx="3474">
                  <c:v>0.4</c:v>
                </c:pt>
                <c:pt idx="3475">
                  <c:v>1.6</c:v>
                </c:pt>
                <c:pt idx="3476">
                  <c:v>3.6</c:v>
                </c:pt>
                <c:pt idx="3477">
                  <c:v>2.2000000000000002</c:v>
                </c:pt>
                <c:pt idx="3478">
                  <c:v>2.5</c:v>
                </c:pt>
                <c:pt idx="3479">
                  <c:v>2.4</c:v>
                </c:pt>
                <c:pt idx="3480">
                  <c:v>0.3</c:v>
                </c:pt>
                <c:pt idx="3481">
                  <c:v>0.8</c:v>
                </c:pt>
                <c:pt idx="3482">
                  <c:v>1.1000000000000001</c:v>
                </c:pt>
                <c:pt idx="3483">
                  <c:v>0.6</c:v>
                </c:pt>
                <c:pt idx="3484">
                  <c:v>1.8</c:v>
                </c:pt>
                <c:pt idx="3485">
                  <c:v>1.3</c:v>
                </c:pt>
                <c:pt idx="3486">
                  <c:v>1.2</c:v>
                </c:pt>
                <c:pt idx="3487">
                  <c:v>0.6</c:v>
                </c:pt>
                <c:pt idx="3488">
                  <c:v>1.2</c:v>
                </c:pt>
                <c:pt idx="3489">
                  <c:v>0.3</c:v>
                </c:pt>
                <c:pt idx="3490">
                  <c:v>2.2000000000000002</c:v>
                </c:pt>
                <c:pt idx="3491">
                  <c:v>0.5</c:v>
                </c:pt>
                <c:pt idx="3492">
                  <c:v>0.5</c:v>
                </c:pt>
                <c:pt idx="3493">
                  <c:v>3</c:v>
                </c:pt>
                <c:pt idx="3494">
                  <c:v>1.1000000000000001</c:v>
                </c:pt>
                <c:pt idx="3495">
                  <c:v>0.2</c:v>
                </c:pt>
                <c:pt idx="3496">
                  <c:v>0.5</c:v>
                </c:pt>
                <c:pt idx="3497">
                  <c:v>2.1</c:v>
                </c:pt>
                <c:pt idx="3498">
                  <c:v>0.8</c:v>
                </c:pt>
                <c:pt idx="3499">
                  <c:v>0.6</c:v>
                </c:pt>
                <c:pt idx="3500">
                  <c:v>1.2</c:v>
                </c:pt>
                <c:pt idx="3501">
                  <c:v>1.1000000000000001</c:v>
                </c:pt>
                <c:pt idx="3502">
                  <c:v>1</c:v>
                </c:pt>
                <c:pt idx="3503">
                  <c:v>0.9</c:v>
                </c:pt>
                <c:pt idx="3504">
                  <c:v>2.4</c:v>
                </c:pt>
                <c:pt idx="3505">
                  <c:v>1.7</c:v>
                </c:pt>
                <c:pt idx="3506">
                  <c:v>1.7</c:v>
                </c:pt>
                <c:pt idx="3507">
                  <c:v>1.9</c:v>
                </c:pt>
                <c:pt idx="3508">
                  <c:v>1.1000000000000001</c:v>
                </c:pt>
                <c:pt idx="3509">
                  <c:v>0.3</c:v>
                </c:pt>
                <c:pt idx="3510">
                  <c:v>1.4</c:v>
                </c:pt>
                <c:pt idx="3511">
                  <c:v>1</c:v>
                </c:pt>
                <c:pt idx="3512">
                  <c:v>1.3</c:v>
                </c:pt>
                <c:pt idx="3513">
                  <c:v>1.4</c:v>
                </c:pt>
                <c:pt idx="3514">
                  <c:v>1.1000000000000001</c:v>
                </c:pt>
                <c:pt idx="3515">
                  <c:v>2.2000000000000002</c:v>
                </c:pt>
                <c:pt idx="3516">
                  <c:v>1</c:v>
                </c:pt>
                <c:pt idx="3517">
                  <c:v>1.3</c:v>
                </c:pt>
                <c:pt idx="3518">
                  <c:v>0.5</c:v>
                </c:pt>
                <c:pt idx="3519">
                  <c:v>2.7</c:v>
                </c:pt>
                <c:pt idx="3520">
                  <c:v>0.3</c:v>
                </c:pt>
                <c:pt idx="3521">
                  <c:v>2.1</c:v>
                </c:pt>
                <c:pt idx="3522">
                  <c:v>1.4</c:v>
                </c:pt>
                <c:pt idx="3523">
                  <c:v>1</c:v>
                </c:pt>
                <c:pt idx="3524">
                  <c:v>1.1000000000000001</c:v>
                </c:pt>
                <c:pt idx="3525">
                  <c:v>1.8</c:v>
                </c:pt>
                <c:pt idx="3526">
                  <c:v>2.4</c:v>
                </c:pt>
                <c:pt idx="3527">
                  <c:v>0.8</c:v>
                </c:pt>
                <c:pt idx="3528">
                  <c:v>1.7</c:v>
                </c:pt>
                <c:pt idx="3529">
                  <c:v>0.4</c:v>
                </c:pt>
                <c:pt idx="3530">
                  <c:v>1.3</c:v>
                </c:pt>
                <c:pt idx="3531">
                  <c:v>0.2</c:v>
                </c:pt>
                <c:pt idx="3532">
                  <c:v>2.1</c:v>
                </c:pt>
                <c:pt idx="3533">
                  <c:v>1.4</c:v>
                </c:pt>
                <c:pt idx="3534">
                  <c:v>1.1000000000000001</c:v>
                </c:pt>
                <c:pt idx="3535">
                  <c:v>1.8</c:v>
                </c:pt>
                <c:pt idx="3536">
                  <c:v>3</c:v>
                </c:pt>
                <c:pt idx="3537">
                  <c:v>1</c:v>
                </c:pt>
                <c:pt idx="3538">
                  <c:v>0.9</c:v>
                </c:pt>
                <c:pt idx="3539">
                  <c:v>1.1000000000000001</c:v>
                </c:pt>
                <c:pt idx="3540">
                  <c:v>2.1</c:v>
                </c:pt>
                <c:pt idx="3541">
                  <c:v>1.2</c:v>
                </c:pt>
                <c:pt idx="3542">
                  <c:v>1.1000000000000001</c:v>
                </c:pt>
                <c:pt idx="3543">
                  <c:v>0.7</c:v>
                </c:pt>
                <c:pt idx="3544">
                  <c:v>1.8</c:v>
                </c:pt>
                <c:pt idx="3545">
                  <c:v>1.8</c:v>
                </c:pt>
                <c:pt idx="3546">
                  <c:v>0.9</c:v>
                </c:pt>
                <c:pt idx="3547">
                  <c:v>1.1000000000000001</c:v>
                </c:pt>
                <c:pt idx="3548">
                  <c:v>2.2000000000000002</c:v>
                </c:pt>
                <c:pt idx="3549">
                  <c:v>1.3</c:v>
                </c:pt>
                <c:pt idx="3550">
                  <c:v>1.1000000000000001</c:v>
                </c:pt>
                <c:pt idx="3551">
                  <c:v>1.2</c:v>
                </c:pt>
                <c:pt idx="3552">
                  <c:v>1.4</c:v>
                </c:pt>
                <c:pt idx="3553">
                  <c:v>0.7</c:v>
                </c:pt>
                <c:pt idx="3554">
                  <c:v>2.2999999999999998</c:v>
                </c:pt>
                <c:pt idx="3555">
                  <c:v>1.4</c:v>
                </c:pt>
                <c:pt idx="3556">
                  <c:v>1.4</c:v>
                </c:pt>
                <c:pt idx="3557">
                  <c:v>0.2</c:v>
                </c:pt>
                <c:pt idx="3558">
                  <c:v>0.5</c:v>
                </c:pt>
                <c:pt idx="3559">
                  <c:v>1.7</c:v>
                </c:pt>
                <c:pt idx="3560">
                  <c:v>1.9</c:v>
                </c:pt>
                <c:pt idx="3561">
                  <c:v>2.1</c:v>
                </c:pt>
                <c:pt idx="3562">
                  <c:v>2</c:v>
                </c:pt>
                <c:pt idx="3563">
                  <c:v>1.4</c:v>
                </c:pt>
                <c:pt idx="3564">
                  <c:v>1.5</c:v>
                </c:pt>
                <c:pt idx="3565">
                  <c:v>1.2</c:v>
                </c:pt>
                <c:pt idx="3566">
                  <c:v>0.9</c:v>
                </c:pt>
                <c:pt idx="3567">
                  <c:v>1.3</c:v>
                </c:pt>
                <c:pt idx="3568">
                  <c:v>0.7</c:v>
                </c:pt>
                <c:pt idx="3569">
                  <c:v>0.9</c:v>
                </c:pt>
                <c:pt idx="3570">
                  <c:v>3.2</c:v>
                </c:pt>
                <c:pt idx="3571">
                  <c:v>0.4</c:v>
                </c:pt>
                <c:pt idx="3572">
                  <c:v>2.2999999999999998</c:v>
                </c:pt>
                <c:pt idx="3573">
                  <c:v>1.4</c:v>
                </c:pt>
                <c:pt idx="3574">
                  <c:v>0.7</c:v>
                </c:pt>
                <c:pt idx="3575">
                  <c:v>0.8</c:v>
                </c:pt>
                <c:pt idx="3576">
                  <c:v>0.9</c:v>
                </c:pt>
                <c:pt idx="3577">
                  <c:v>1</c:v>
                </c:pt>
                <c:pt idx="3578">
                  <c:v>3.6</c:v>
                </c:pt>
                <c:pt idx="3579">
                  <c:v>0.8</c:v>
                </c:pt>
                <c:pt idx="3580">
                  <c:v>2.8</c:v>
                </c:pt>
                <c:pt idx="3581">
                  <c:v>0.1</c:v>
                </c:pt>
                <c:pt idx="3582">
                  <c:v>0.8</c:v>
                </c:pt>
                <c:pt idx="3583">
                  <c:v>0.9</c:v>
                </c:pt>
                <c:pt idx="3584">
                  <c:v>1.5</c:v>
                </c:pt>
                <c:pt idx="3585">
                  <c:v>3</c:v>
                </c:pt>
                <c:pt idx="3586">
                  <c:v>1</c:v>
                </c:pt>
                <c:pt idx="3587">
                  <c:v>2.1</c:v>
                </c:pt>
                <c:pt idx="3588">
                  <c:v>1.2</c:v>
                </c:pt>
                <c:pt idx="3589">
                  <c:v>1.7</c:v>
                </c:pt>
                <c:pt idx="3590">
                  <c:v>0.4</c:v>
                </c:pt>
                <c:pt idx="3591">
                  <c:v>1.4</c:v>
                </c:pt>
                <c:pt idx="3592">
                  <c:v>1</c:v>
                </c:pt>
                <c:pt idx="3593">
                  <c:v>0.3</c:v>
                </c:pt>
                <c:pt idx="3594">
                  <c:v>1.3</c:v>
                </c:pt>
                <c:pt idx="3595">
                  <c:v>1.2</c:v>
                </c:pt>
                <c:pt idx="3596">
                  <c:v>0.8</c:v>
                </c:pt>
                <c:pt idx="3597">
                  <c:v>1.1000000000000001</c:v>
                </c:pt>
                <c:pt idx="3598">
                  <c:v>1.3</c:v>
                </c:pt>
                <c:pt idx="3599">
                  <c:v>0.7</c:v>
                </c:pt>
                <c:pt idx="3600">
                  <c:v>0.8</c:v>
                </c:pt>
                <c:pt idx="3601">
                  <c:v>1.3</c:v>
                </c:pt>
                <c:pt idx="3602">
                  <c:v>0.7</c:v>
                </c:pt>
                <c:pt idx="3603">
                  <c:v>1.4</c:v>
                </c:pt>
                <c:pt idx="3604">
                  <c:v>0.9</c:v>
                </c:pt>
                <c:pt idx="3605">
                  <c:v>1.3</c:v>
                </c:pt>
                <c:pt idx="3606">
                  <c:v>0.8</c:v>
                </c:pt>
                <c:pt idx="3607">
                  <c:v>1.7</c:v>
                </c:pt>
                <c:pt idx="3608">
                  <c:v>1.1000000000000001</c:v>
                </c:pt>
                <c:pt idx="3609">
                  <c:v>1.1000000000000001</c:v>
                </c:pt>
                <c:pt idx="3610">
                  <c:v>1.4</c:v>
                </c:pt>
                <c:pt idx="3611">
                  <c:v>0.6</c:v>
                </c:pt>
                <c:pt idx="3612">
                  <c:v>0.5</c:v>
                </c:pt>
                <c:pt idx="3613">
                  <c:v>1.2</c:v>
                </c:pt>
                <c:pt idx="3614">
                  <c:v>0.4</c:v>
                </c:pt>
                <c:pt idx="3615">
                  <c:v>0.7</c:v>
                </c:pt>
                <c:pt idx="3616">
                  <c:v>1.3</c:v>
                </c:pt>
                <c:pt idx="3617">
                  <c:v>0.8</c:v>
                </c:pt>
                <c:pt idx="3618">
                  <c:v>1.5</c:v>
                </c:pt>
                <c:pt idx="3619">
                  <c:v>1.8</c:v>
                </c:pt>
                <c:pt idx="3620">
                  <c:v>0.4</c:v>
                </c:pt>
                <c:pt idx="3621">
                  <c:v>1.1000000000000001</c:v>
                </c:pt>
                <c:pt idx="3622">
                  <c:v>0.5</c:v>
                </c:pt>
                <c:pt idx="3623">
                  <c:v>1.5</c:v>
                </c:pt>
                <c:pt idx="3624">
                  <c:v>0.9</c:v>
                </c:pt>
                <c:pt idx="3625">
                  <c:v>0.5</c:v>
                </c:pt>
                <c:pt idx="3626">
                  <c:v>1.6</c:v>
                </c:pt>
                <c:pt idx="3627">
                  <c:v>0.7</c:v>
                </c:pt>
                <c:pt idx="3628">
                  <c:v>1.5</c:v>
                </c:pt>
                <c:pt idx="3629">
                  <c:v>0.5</c:v>
                </c:pt>
                <c:pt idx="3630">
                  <c:v>0.4</c:v>
                </c:pt>
                <c:pt idx="3631">
                  <c:v>1.5</c:v>
                </c:pt>
                <c:pt idx="3632">
                  <c:v>1.1000000000000001</c:v>
                </c:pt>
                <c:pt idx="3633">
                  <c:v>1.1000000000000001</c:v>
                </c:pt>
                <c:pt idx="3634">
                  <c:v>0.6</c:v>
                </c:pt>
                <c:pt idx="3635">
                  <c:v>1.1000000000000001</c:v>
                </c:pt>
                <c:pt idx="3636">
                  <c:v>0.3</c:v>
                </c:pt>
                <c:pt idx="3637">
                  <c:v>1.6</c:v>
                </c:pt>
                <c:pt idx="3638">
                  <c:v>1.1000000000000001</c:v>
                </c:pt>
                <c:pt idx="3639">
                  <c:v>2.1</c:v>
                </c:pt>
                <c:pt idx="3640">
                  <c:v>0.5</c:v>
                </c:pt>
                <c:pt idx="3641">
                  <c:v>1.1000000000000001</c:v>
                </c:pt>
                <c:pt idx="3642">
                  <c:v>0.4</c:v>
                </c:pt>
                <c:pt idx="3643">
                  <c:v>1</c:v>
                </c:pt>
                <c:pt idx="3644">
                  <c:v>1.1000000000000001</c:v>
                </c:pt>
                <c:pt idx="3645">
                  <c:v>0.9</c:v>
                </c:pt>
                <c:pt idx="3646">
                  <c:v>0.3</c:v>
                </c:pt>
                <c:pt idx="3647">
                  <c:v>0.9</c:v>
                </c:pt>
                <c:pt idx="3648">
                  <c:v>1.3</c:v>
                </c:pt>
                <c:pt idx="3649">
                  <c:v>1.7</c:v>
                </c:pt>
                <c:pt idx="3650">
                  <c:v>2.1</c:v>
                </c:pt>
                <c:pt idx="3651">
                  <c:v>2.2000000000000002</c:v>
                </c:pt>
                <c:pt idx="3652">
                  <c:v>0.6</c:v>
                </c:pt>
                <c:pt idx="3653">
                  <c:v>1</c:v>
                </c:pt>
                <c:pt idx="3654">
                  <c:v>1</c:v>
                </c:pt>
                <c:pt idx="3655">
                  <c:v>2</c:v>
                </c:pt>
                <c:pt idx="3656">
                  <c:v>0.9</c:v>
                </c:pt>
                <c:pt idx="3657">
                  <c:v>1.7</c:v>
                </c:pt>
                <c:pt idx="3658">
                  <c:v>0.3</c:v>
                </c:pt>
                <c:pt idx="3659">
                  <c:v>1.4</c:v>
                </c:pt>
                <c:pt idx="3660">
                  <c:v>0.3</c:v>
                </c:pt>
                <c:pt idx="3661">
                  <c:v>0.7</c:v>
                </c:pt>
                <c:pt idx="3662">
                  <c:v>0.1</c:v>
                </c:pt>
                <c:pt idx="3663">
                  <c:v>0.2</c:v>
                </c:pt>
                <c:pt idx="3664">
                  <c:v>1</c:v>
                </c:pt>
                <c:pt idx="3665">
                  <c:v>0.2</c:v>
                </c:pt>
                <c:pt idx="3666">
                  <c:v>0.7</c:v>
                </c:pt>
                <c:pt idx="3667">
                  <c:v>2.5</c:v>
                </c:pt>
                <c:pt idx="3668">
                  <c:v>0.2</c:v>
                </c:pt>
                <c:pt idx="3669">
                  <c:v>0.8</c:v>
                </c:pt>
                <c:pt idx="3670">
                  <c:v>1.3</c:v>
                </c:pt>
                <c:pt idx="3671">
                  <c:v>0.5</c:v>
                </c:pt>
                <c:pt idx="3672">
                  <c:v>1</c:v>
                </c:pt>
                <c:pt idx="3673">
                  <c:v>0.7</c:v>
                </c:pt>
                <c:pt idx="3674">
                  <c:v>0.7</c:v>
                </c:pt>
                <c:pt idx="3675">
                  <c:v>0.7</c:v>
                </c:pt>
                <c:pt idx="3676">
                  <c:v>0.8</c:v>
                </c:pt>
                <c:pt idx="3677">
                  <c:v>1.2</c:v>
                </c:pt>
                <c:pt idx="3678">
                  <c:v>1.3</c:v>
                </c:pt>
                <c:pt idx="3679">
                  <c:v>0.4</c:v>
                </c:pt>
                <c:pt idx="3680">
                  <c:v>0.6</c:v>
                </c:pt>
                <c:pt idx="3681">
                  <c:v>0.7</c:v>
                </c:pt>
                <c:pt idx="3682">
                  <c:v>2</c:v>
                </c:pt>
                <c:pt idx="3683">
                  <c:v>0.5</c:v>
                </c:pt>
                <c:pt idx="3684">
                  <c:v>0.9</c:v>
                </c:pt>
                <c:pt idx="3685">
                  <c:v>1.3</c:v>
                </c:pt>
                <c:pt idx="3686">
                  <c:v>1.3</c:v>
                </c:pt>
                <c:pt idx="3687">
                  <c:v>0.9</c:v>
                </c:pt>
                <c:pt idx="3688">
                  <c:v>0.7</c:v>
                </c:pt>
                <c:pt idx="3689">
                  <c:v>0.7</c:v>
                </c:pt>
                <c:pt idx="3690">
                  <c:v>1.5</c:v>
                </c:pt>
                <c:pt idx="3691">
                  <c:v>0.8</c:v>
                </c:pt>
                <c:pt idx="3692">
                  <c:v>0.4</c:v>
                </c:pt>
                <c:pt idx="3693">
                  <c:v>0.7</c:v>
                </c:pt>
                <c:pt idx="3694">
                  <c:v>1.1000000000000001</c:v>
                </c:pt>
                <c:pt idx="3695">
                  <c:v>1.3</c:v>
                </c:pt>
                <c:pt idx="3696">
                  <c:v>0.8</c:v>
                </c:pt>
                <c:pt idx="3697">
                  <c:v>2.1</c:v>
                </c:pt>
                <c:pt idx="3698">
                  <c:v>0.6</c:v>
                </c:pt>
                <c:pt idx="3699">
                  <c:v>1.2</c:v>
                </c:pt>
                <c:pt idx="3700">
                  <c:v>0.7</c:v>
                </c:pt>
                <c:pt idx="3701">
                  <c:v>0.8</c:v>
                </c:pt>
                <c:pt idx="3702">
                  <c:v>0.7</c:v>
                </c:pt>
                <c:pt idx="3703">
                  <c:v>0.9</c:v>
                </c:pt>
                <c:pt idx="3704">
                  <c:v>0.9</c:v>
                </c:pt>
                <c:pt idx="3705">
                  <c:v>0.8</c:v>
                </c:pt>
                <c:pt idx="3706">
                  <c:v>2</c:v>
                </c:pt>
                <c:pt idx="3707">
                  <c:v>0.8</c:v>
                </c:pt>
                <c:pt idx="3708">
                  <c:v>1.3</c:v>
                </c:pt>
                <c:pt idx="3709">
                  <c:v>0.8</c:v>
                </c:pt>
                <c:pt idx="3710">
                  <c:v>0.8</c:v>
                </c:pt>
                <c:pt idx="3711">
                  <c:v>0.5</c:v>
                </c:pt>
                <c:pt idx="3712">
                  <c:v>1.1000000000000001</c:v>
                </c:pt>
                <c:pt idx="3713">
                  <c:v>2.7</c:v>
                </c:pt>
                <c:pt idx="3714">
                  <c:v>0.5</c:v>
                </c:pt>
                <c:pt idx="3715">
                  <c:v>0.6</c:v>
                </c:pt>
                <c:pt idx="3716">
                  <c:v>0.8</c:v>
                </c:pt>
                <c:pt idx="3717">
                  <c:v>0.9</c:v>
                </c:pt>
                <c:pt idx="3718">
                  <c:v>1.4</c:v>
                </c:pt>
                <c:pt idx="3719">
                  <c:v>0.8</c:v>
                </c:pt>
                <c:pt idx="3720">
                  <c:v>0.8</c:v>
                </c:pt>
                <c:pt idx="3721">
                  <c:v>0.3</c:v>
                </c:pt>
                <c:pt idx="3722">
                  <c:v>1.6</c:v>
                </c:pt>
                <c:pt idx="3723">
                  <c:v>0.5</c:v>
                </c:pt>
                <c:pt idx="3724">
                  <c:v>2.2000000000000002</c:v>
                </c:pt>
                <c:pt idx="3725">
                  <c:v>2.1</c:v>
                </c:pt>
                <c:pt idx="3726">
                  <c:v>1.1000000000000001</c:v>
                </c:pt>
                <c:pt idx="3727">
                  <c:v>1.2</c:v>
                </c:pt>
                <c:pt idx="3728">
                  <c:v>0.6</c:v>
                </c:pt>
                <c:pt idx="3729">
                  <c:v>0.6</c:v>
                </c:pt>
                <c:pt idx="3730">
                  <c:v>0.4</c:v>
                </c:pt>
                <c:pt idx="3731">
                  <c:v>1.7</c:v>
                </c:pt>
                <c:pt idx="3732">
                  <c:v>2.4</c:v>
                </c:pt>
                <c:pt idx="3733">
                  <c:v>0.9</c:v>
                </c:pt>
                <c:pt idx="3734">
                  <c:v>1.2</c:v>
                </c:pt>
                <c:pt idx="3735">
                  <c:v>2.1</c:v>
                </c:pt>
                <c:pt idx="3736">
                  <c:v>1.4</c:v>
                </c:pt>
                <c:pt idx="3737">
                  <c:v>0.7</c:v>
                </c:pt>
                <c:pt idx="3738">
                  <c:v>0.8</c:v>
                </c:pt>
                <c:pt idx="3739">
                  <c:v>1.2</c:v>
                </c:pt>
                <c:pt idx="3740">
                  <c:v>0.7</c:v>
                </c:pt>
                <c:pt idx="3741">
                  <c:v>1.3</c:v>
                </c:pt>
                <c:pt idx="3742">
                  <c:v>2.4</c:v>
                </c:pt>
                <c:pt idx="3743">
                  <c:v>1.9</c:v>
                </c:pt>
                <c:pt idx="3744">
                  <c:v>1.1000000000000001</c:v>
                </c:pt>
                <c:pt idx="3745">
                  <c:v>2.1</c:v>
                </c:pt>
                <c:pt idx="3746">
                  <c:v>2</c:v>
                </c:pt>
                <c:pt idx="3747">
                  <c:v>1</c:v>
                </c:pt>
                <c:pt idx="3748">
                  <c:v>1.8</c:v>
                </c:pt>
                <c:pt idx="3749">
                  <c:v>1.3</c:v>
                </c:pt>
                <c:pt idx="3750">
                  <c:v>0.8</c:v>
                </c:pt>
                <c:pt idx="3751">
                  <c:v>0.8</c:v>
                </c:pt>
                <c:pt idx="3752">
                  <c:v>1.5</c:v>
                </c:pt>
                <c:pt idx="3753">
                  <c:v>0.9</c:v>
                </c:pt>
                <c:pt idx="3754">
                  <c:v>1.5</c:v>
                </c:pt>
                <c:pt idx="3755">
                  <c:v>1</c:v>
                </c:pt>
                <c:pt idx="3756">
                  <c:v>0.2</c:v>
                </c:pt>
                <c:pt idx="3757">
                  <c:v>0.5</c:v>
                </c:pt>
                <c:pt idx="3758">
                  <c:v>1.2</c:v>
                </c:pt>
                <c:pt idx="3759">
                  <c:v>0.3</c:v>
                </c:pt>
                <c:pt idx="3760">
                  <c:v>1.6</c:v>
                </c:pt>
                <c:pt idx="3761">
                  <c:v>0.5</c:v>
                </c:pt>
                <c:pt idx="3762">
                  <c:v>0.5</c:v>
                </c:pt>
                <c:pt idx="3763">
                  <c:v>1.9</c:v>
                </c:pt>
                <c:pt idx="3764">
                  <c:v>0.7</c:v>
                </c:pt>
                <c:pt idx="3765">
                  <c:v>1.2</c:v>
                </c:pt>
                <c:pt idx="3766">
                  <c:v>0.5</c:v>
                </c:pt>
                <c:pt idx="3767">
                  <c:v>0.6</c:v>
                </c:pt>
                <c:pt idx="3768">
                  <c:v>1</c:v>
                </c:pt>
                <c:pt idx="3769">
                  <c:v>0.8</c:v>
                </c:pt>
                <c:pt idx="3770">
                  <c:v>1.3</c:v>
                </c:pt>
                <c:pt idx="3771">
                  <c:v>1.5</c:v>
                </c:pt>
                <c:pt idx="3772">
                  <c:v>1.3</c:v>
                </c:pt>
                <c:pt idx="3773">
                  <c:v>1.3</c:v>
                </c:pt>
                <c:pt idx="3774">
                  <c:v>0.5</c:v>
                </c:pt>
                <c:pt idx="3775">
                  <c:v>0.8</c:v>
                </c:pt>
                <c:pt idx="3776">
                  <c:v>1.4</c:v>
                </c:pt>
                <c:pt idx="3777">
                  <c:v>1.3</c:v>
                </c:pt>
                <c:pt idx="3778">
                  <c:v>1.1000000000000001</c:v>
                </c:pt>
                <c:pt idx="3779">
                  <c:v>0.9</c:v>
                </c:pt>
                <c:pt idx="3780">
                  <c:v>0.7</c:v>
                </c:pt>
                <c:pt idx="3781">
                  <c:v>1.5</c:v>
                </c:pt>
                <c:pt idx="3782">
                  <c:v>1.6</c:v>
                </c:pt>
                <c:pt idx="3783">
                  <c:v>0.8</c:v>
                </c:pt>
                <c:pt idx="3784">
                  <c:v>0.7</c:v>
                </c:pt>
                <c:pt idx="3785">
                  <c:v>1.6</c:v>
                </c:pt>
                <c:pt idx="3786">
                  <c:v>1.5</c:v>
                </c:pt>
                <c:pt idx="3787">
                  <c:v>2</c:v>
                </c:pt>
                <c:pt idx="3788">
                  <c:v>1.3</c:v>
                </c:pt>
                <c:pt idx="3789">
                  <c:v>0.8</c:v>
                </c:pt>
                <c:pt idx="3790">
                  <c:v>0.4</c:v>
                </c:pt>
                <c:pt idx="3791">
                  <c:v>1.2</c:v>
                </c:pt>
                <c:pt idx="3792">
                  <c:v>2.6</c:v>
                </c:pt>
                <c:pt idx="3793">
                  <c:v>2.4</c:v>
                </c:pt>
                <c:pt idx="3794">
                  <c:v>0.2</c:v>
                </c:pt>
                <c:pt idx="3795">
                  <c:v>2</c:v>
                </c:pt>
                <c:pt idx="3796">
                  <c:v>0.4</c:v>
                </c:pt>
                <c:pt idx="3797">
                  <c:v>0.9</c:v>
                </c:pt>
                <c:pt idx="3798">
                  <c:v>1.4</c:v>
                </c:pt>
                <c:pt idx="3799">
                  <c:v>1</c:v>
                </c:pt>
              </c:numCache>
            </c:numRef>
          </c:xVal>
          <c:yVal>
            <c:numRef>
              <c:f>'Linear Regression'!$C$26:$C$3825</c:f>
              <c:numCache>
                <c:formatCode>General</c:formatCode>
                <c:ptCount val="3800"/>
                <c:pt idx="0">
                  <c:v>1.1036835807368255</c:v>
                </c:pt>
                <c:pt idx="1">
                  <c:v>0.95669937414746364</c:v>
                </c:pt>
                <c:pt idx="2">
                  <c:v>-0.1690538572817224</c:v>
                </c:pt>
                <c:pt idx="3">
                  <c:v>0.92107958502653497</c:v>
                </c:pt>
                <c:pt idx="4">
                  <c:v>-0.9175473944233502</c:v>
                </c:pt>
                <c:pt idx="5">
                  <c:v>-0.96679559684111105</c:v>
                </c:pt>
                <c:pt idx="6">
                  <c:v>0.36957885755595066</c:v>
                </c:pt>
                <c:pt idx="7">
                  <c:v>-1.1198056548639614</c:v>
                </c:pt>
                <c:pt idx="8">
                  <c:v>-0.74254596057640332</c:v>
                </c:pt>
                <c:pt idx="9">
                  <c:v>-0.11980565486396144</c:v>
                </c:pt>
                <c:pt idx="10">
                  <c:v>-0.55391611343262404</c:v>
                </c:pt>
                <c:pt idx="11">
                  <c:v>-1.8826880059663424</c:v>
                </c:pt>
                <c:pt idx="12">
                  <c:v>9.6081018873481971E-2</c:v>
                </c:pt>
                <c:pt idx="13">
                  <c:v>0.11807239469757846</c:v>
                </c:pt>
                <c:pt idx="14">
                  <c:v>0.86580553117528503</c:v>
                </c:pt>
                <c:pt idx="15">
                  <c:v>-4.3300625852536356E-2</c:v>
                </c:pt>
                <c:pt idx="16">
                  <c:v>-7.8104105207531305E-2</c:v>
                </c:pt>
                <c:pt idx="17">
                  <c:v>-0.77816574969733199</c:v>
                </c:pt>
                <c:pt idx="18">
                  <c:v>0.61429906831691294</c:v>
                </c:pt>
                <c:pt idx="19">
                  <c:v>1.090055167439993</c:v>
                </c:pt>
                <c:pt idx="20">
                  <c:v>-0.9175473944233502</c:v>
                </c:pt>
                <c:pt idx="21">
                  <c:v>0.14532922129124282</c:v>
                </c:pt>
                <c:pt idx="22">
                  <c:v>-0.85467077870875718</c:v>
                </c:pt>
                <c:pt idx="23">
                  <c:v>2.0271785517254002</c:v>
                </c:pt>
                <c:pt idx="24">
                  <c:v>-0.19028483244189792</c:v>
                </c:pt>
                <c:pt idx="25">
                  <c:v>1.2021799855723474</c:v>
                </c:pt>
                <c:pt idx="26">
                  <c:v>-0.74857181200989231</c:v>
                </c:pt>
                <c:pt idx="27">
                  <c:v>0.75444111370685252</c:v>
                </c:pt>
                <c:pt idx="28">
                  <c:v>1.2430652254628436</c:v>
                </c:pt>
                <c:pt idx="29">
                  <c:v>-0.23953303485965882</c:v>
                </c:pt>
                <c:pt idx="30">
                  <c:v>1.2294368121660115</c:v>
                </c:pt>
                <c:pt idx="31">
                  <c:v>-1.3993293449799191</c:v>
                </c:pt>
                <c:pt idx="32">
                  <c:v>-0.85467077870875718</c:v>
                </c:pt>
                <c:pt idx="33">
                  <c:v>0.21580839886917902</c:v>
                </c:pt>
                <c:pt idx="34">
                  <c:v>1.3824468701888619</c:v>
                </c:pt>
                <c:pt idx="35">
                  <c:v>0.44608388656737596</c:v>
                </c:pt>
                <c:pt idx="36">
                  <c:v>1.5165630641453123</c:v>
                </c:pt>
                <c:pt idx="37">
                  <c:v>0.79532635359734893</c:v>
                </c:pt>
                <c:pt idx="38">
                  <c:v>-1.3440552911286694</c:v>
                </c:pt>
                <c:pt idx="39">
                  <c:v>-0.54028770013579186</c:v>
                </c:pt>
                <c:pt idx="40">
                  <c:v>4.7593217119642067E-2</c:v>
                </c:pt>
                <c:pt idx="41">
                  <c:v>-1.5743307788268659</c:v>
                </c:pt>
                <c:pt idx="42">
                  <c:v>-4.3300625852536356E-2</c:v>
                </c:pt>
                <c:pt idx="43">
                  <c:v>1.2566936387596757</c:v>
                </c:pt>
                <c:pt idx="44">
                  <c:v>-0.42816288200343799</c:v>
                </c:pt>
                <c:pt idx="45">
                  <c:v>5.4435378319064753E-2</c:v>
                </c:pt>
                <c:pt idx="46">
                  <c:v>7.5666353479239667E-2</c:v>
                </c:pt>
                <c:pt idx="47">
                  <c:v>0.85820296931194195</c:v>
                </c:pt>
                <c:pt idx="48">
                  <c:v>-0.70768657211939567</c:v>
                </c:pt>
                <c:pt idx="49">
                  <c:v>-0.60316431585038499</c:v>
                </c:pt>
                <c:pt idx="50">
                  <c:v>-0.4485775473976803</c:v>
                </c:pt>
                <c:pt idx="51">
                  <c:v>6.8063791615896818E-2</c:v>
                </c:pt>
                <c:pt idx="52">
                  <c:v>1.9575989862056775E-2</c:v>
                </c:pt>
                <c:pt idx="53">
                  <c:v>1.1665601964514183</c:v>
                </c:pt>
                <c:pt idx="54">
                  <c:v>-0.81220882838840591</c:v>
                </c:pt>
                <c:pt idx="55">
                  <c:v>-0.12735230762529248</c:v>
                </c:pt>
                <c:pt idx="56">
                  <c:v>2.7264238864492669</c:v>
                </c:pt>
                <c:pt idx="57">
                  <c:v>0.3203306551381897</c:v>
                </c:pt>
                <c:pt idx="58">
                  <c:v>-1.4561801092610231</c:v>
                </c:pt>
                <c:pt idx="59">
                  <c:v>-0.30843550200774073</c:v>
                </c:pt>
                <c:pt idx="60">
                  <c:v>-0.12056605552788247</c:v>
                </c:pt>
                <c:pt idx="61">
                  <c:v>-0.6508358078382912</c:v>
                </c:pt>
                <c:pt idx="62">
                  <c:v>1.8445745560151097</c:v>
                </c:pt>
                <c:pt idx="63">
                  <c:v>-0.38570093168308706</c:v>
                </c:pt>
                <c:pt idx="64">
                  <c:v>-0.49103949771803101</c:v>
                </c:pt>
                <c:pt idx="65">
                  <c:v>-0.1690538572817224</c:v>
                </c:pt>
                <c:pt idx="66">
                  <c:v>-0.85467077870875718</c:v>
                </c:pt>
                <c:pt idx="67">
                  <c:v>-0.72131498541622774</c:v>
                </c:pt>
                <c:pt idx="68">
                  <c:v>-1.9455646216809352</c:v>
                </c:pt>
                <c:pt idx="69">
                  <c:v>2.3908098327161262</c:v>
                </c:pt>
                <c:pt idx="70">
                  <c:v>0.67717568403150619</c:v>
                </c:pt>
                <c:pt idx="71">
                  <c:v>0.38244687018886192</c:v>
                </c:pt>
                <c:pt idx="72">
                  <c:v>-0.65919877036555574</c:v>
                </c:pt>
                <c:pt idx="73">
                  <c:v>-1.016043799258872</c:v>
                </c:pt>
                <c:pt idx="74">
                  <c:v>-0.55391611343262404</c:v>
                </c:pt>
                <c:pt idx="75">
                  <c:v>1.1325171177603446</c:v>
                </c:pt>
                <c:pt idx="76">
                  <c:v>1.1945774237090037</c:v>
                </c:pt>
                <c:pt idx="77">
                  <c:v>1.2506677873261869</c:v>
                </c:pt>
                <c:pt idx="78">
                  <c:v>1.3059418411774368</c:v>
                </c:pt>
                <c:pt idx="79">
                  <c:v>-0.86145703080616709</c:v>
                </c:pt>
                <c:pt idx="80">
                  <c:v>-0.73570379937698061</c:v>
                </c:pt>
                <c:pt idx="81">
                  <c:v>-0.1690538572817224</c:v>
                </c:pt>
                <c:pt idx="82">
                  <c:v>1.0051871759013036</c:v>
                </c:pt>
                <c:pt idx="83">
                  <c:v>8.9294766776072176E-2</c:v>
                </c:pt>
                <c:pt idx="84">
                  <c:v>0.4256692211731341</c:v>
                </c:pt>
                <c:pt idx="85">
                  <c:v>0.15895763458807499</c:v>
                </c:pt>
                <c:pt idx="86">
                  <c:v>1.9575989862056775E-2</c:v>
                </c:pt>
                <c:pt idx="87">
                  <c:v>2.1521713824906654</c:v>
                </c:pt>
                <c:pt idx="88">
                  <c:v>-0.49706534915151979</c:v>
                </c:pt>
                <c:pt idx="89">
                  <c:v>0.32793321700153344</c:v>
                </c:pt>
                <c:pt idx="90">
                  <c:v>0.97793034930763945</c:v>
                </c:pt>
                <c:pt idx="91">
                  <c:v>1.1249145558970008</c:v>
                </c:pt>
                <c:pt idx="92">
                  <c:v>-1.2183020596994834</c:v>
                </c:pt>
                <c:pt idx="93">
                  <c:v>0.16656019645141829</c:v>
                </c:pt>
                <c:pt idx="94">
                  <c:v>0.3491641921617088</c:v>
                </c:pt>
                <c:pt idx="95">
                  <c:v>-0.74254596057640332</c:v>
                </c:pt>
                <c:pt idx="96">
                  <c:v>-1.0576894398132897</c:v>
                </c:pt>
                <c:pt idx="97">
                  <c:v>0.1673205971153392</c:v>
                </c:pt>
                <c:pt idx="98">
                  <c:v>1.2862875764471156</c:v>
                </c:pt>
                <c:pt idx="99">
                  <c:v>0.38320727085278294</c:v>
                </c:pt>
                <c:pt idx="100">
                  <c:v>1.7893005021638602</c:v>
                </c:pt>
                <c:pt idx="101">
                  <c:v>0.27792461391985146</c:v>
                </c:pt>
                <c:pt idx="102">
                  <c:v>0.50217425018455941</c:v>
                </c:pt>
                <c:pt idx="103">
                  <c:v>2.2923134278806043</c:v>
                </c:pt>
                <c:pt idx="104">
                  <c:v>1.0840293160065042</c:v>
                </c:pt>
                <c:pt idx="105">
                  <c:v>0.41806665930979059</c:v>
                </c:pt>
                <c:pt idx="106">
                  <c:v>-0.39932934497991912</c:v>
                </c:pt>
                <c:pt idx="107">
                  <c:v>0.78930050216386016</c:v>
                </c:pt>
                <c:pt idx="108">
                  <c:v>0.50896050228196899</c:v>
                </c:pt>
                <c:pt idx="109">
                  <c:v>0.52943107677822354</c:v>
                </c:pt>
                <c:pt idx="110">
                  <c:v>0.30594184117743684</c:v>
                </c:pt>
                <c:pt idx="111">
                  <c:v>-0.74254596057640332</c:v>
                </c:pt>
                <c:pt idx="112">
                  <c:v>-0.72891754727957103</c:v>
                </c:pt>
                <c:pt idx="113">
                  <c:v>2.0127897377646473</c:v>
                </c:pt>
                <c:pt idx="114">
                  <c:v>0.44532348590345494</c:v>
                </c:pt>
                <c:pt idx="115">
                  <c:v>-0.43418873343692699</c:v>
                </c:pt>
                <c:pt idx="116">
                  <c:v>-1.4137181589406724</c:v>
                </c:pt>
                <c:pt idx="117">
                  <c:v>0.85217711787845341</c:v>
                </c:pt>
                <c:pt idx="118">
                  <c:v>-0.15542544398489033</c:v>
                </c:pt>
                <c:pt idx="119">
                  <c:v>0.34156163029836528</c:v>
                </c:pt>
                <c:pt idx="120">
                  <c:v>0.98553291117098318</c:v>
                </c:pt>
                <c:pt idx="121">
                  <c:v>0.57183711799656201</c:v>
                </c:pt>
                <c:pt idx="122">
                  <c:v>1.0195759898620569</c:v>
                </c:pt>
                <c:pt idx="123">
                  <c:v>2.3627926054585409</c:v>
                </c:pt>
                <c:pt idx="124">
                  <c:v>-0.37891467958567704</c:v>
                </c:pt>
                <c:pt idx="125">
                  <c:v>0.99155876260447151</c:v>
                </c:pt>
                <c:pt idx="126">
                  <c:v>-0.53268513827244868</c:v>
                </c:pt>
                <c:pt idx="127">
                  <c:v>-0.63720739454145914</c:v>
                </c:pt>
                <c:pt idx="128">
                  <c:v>1.2150479982052582</c:v>
                </c:pt>
                <c:pt idx="129">
                  <c:v>-1.2319304729963154</c:v>
                </c:pt>
                <c:pt idx="130">
                  <c:v>-0.67282718366238736</c:v>
                </c:pt>
                <c:pt idx="131">
                  <c:v>0.38320727085278294</c:v>
                </c:pt>
                <c:pt idx="132">
                  <c:v>-2.9243336465207603</c:v>
                </c:pt>
                <c:pt idx="133">
                  <c:v>-0.35768370442550168</c:v>
                </c:pt>
                <c:pt idx="134">
                  <c:v>1.8734080930386288</c:v>
                </c:pt>
                <c:pt idx="135">
                  <c:v>0.89382275843287085</c:v>
                </c:pt>
                <c:pt idx="136">
                  <c:v>-0.25234513839055728</c:v>
                </c:pt>
                <c:pt idx="137">
                  <c:v>1.9847725105070619</c:v>
                </c:pt>
                <c:pt idx="138">
                  <c:v>2.6771756840315062</c:v>
                </c:pt>
                <c:pt idx="139">
                  <c:v>1.1877911716115941</c:v>
                </c:pt>
                <c:pt idx="140">
                  <c:v>3.1521713824906654</c:v>
                </c:pt>
                <c:pt idx="141">
                  <c:v>0.48094327502438361</c:v>
                </c:pt>
                <c:pt idx="142">
                  <c:v>-0.61679272914721706</c:v>
                </c:pt>
                <c:pt idx="143">
                  <c:v>1.033204403158889</c:v>
                </c:pt>
                <c:pt idx="144">
                  <c:v>-1.4467088829016816E-2</c:v>
                </c:pt>
                <c:pt idx="145">
                  <c:v>-1.5326851382724487</c:v>
                </c:pt>
                <c:pt idx="146">
                  <c:v>-0.15618584464881113</c:v>
                </c:pt>
                <c:pt idx="147">
                  <c:v>1.3484037914977876</c:v>
                </c:pt>
                <c:pt idx="148">
                  <c:v>2.0195759898620569</c:v>
                </c:pt>
                <c:pt idx="149">
                  <c:v>-0.30159334080831801</c:v>
                </c:pt>
                <c:pt idx="150">
                  <c:v>-0.64480995640480243</c:v>
                </c:pt>
                <c:pt idx="151">
                  <c:v>-0.52508257640910516</c:v>
                </c:pt>
                <c:pt idx="152">
                  <c:v>0.36881845689202986</c:v>
                </c:pt>
                <c:pt idx="153">
                  <c:v>0.90745117172970291</c:v>
                </c:pt>
                <c:pt idx="154">
                  <c:v>-1.3720725183862545</c:v>
                </c:pt>
                <c:pt idx="155">
                  <c:v>3.3204403158888951E-2</c:v>
                </c:pt>
                <c:pt idx="156">
                  <c:v>1.2082058370058359</c:v>
                </c:pt>
                <c:pt idx="157">
                  <c:v>-1.3932475844444179</c:v>
                </c:pt>
                <c:pt idx="158">
                  <c:v>0.36279260545854086</c:v>
                </c:pt>
                <c:pt idx="159">
                  <c:v>-0.44179129530027017</c:v>
                </c:pt>
                <c:pt idx="160">
                  <c:v>1.0824526055766497</c:v>
                </c:pt>
                <c:pt idx="161">
                  <c:v>-0.51829632431169548</c:v>
                </c:pt>
                <c:pt idx="162">
                  <c:v>-0.29480708871090844</c:v>
                </c:pt>
                <c:pt idx="163">
                  <c:v>1.3688184568920299</c:v>
                </c:pt>
                <c:pt idx="164">
                  <c:v>2.0976577293033367</c:v>
                </c:pt>
                <c:pt idx="165">
                  <c:v>-0.19707108453930733</c:v>
                </c:pt>
                <c:pt idx="166">
                  <c:v>-0.65843836970163472</c:v>
                </c:pt>
                <c:pt idx="167">
                  <c:v>-1.4561801092610231</c:v>
                </c:pt>
                <c:pt idx="168">
                  <c:v>2.5514224526023197</c:v>
                </c:pt>
                <c:pt idx="169">
                  <c:v>-0.83343980354858171</c:v>
                </c:pt>
                <c:pt idx="170">
                  <c:v>1.2786850145837723</c:v>
                </c:pt>
                <c:pt idx="171">
                  <c:v>8.2452605576649796E-2</c:v>
                </c:pt>
                <c:pt idx="172">
                  <c:v>0.59306809315673759</c:v>
                </c:pt>
                <c:pt idx="173">
                  <c:v>0.30594184117743684</c:v>
                </c:pt>
                <c:pt idx="174">
                  <c:v>1.9575989862056775E-2</c:v>
                </c:pt>
                <c:pt idx="175">
                  <c:v>3.3195702544742689</c:v>
                </c:pt>
                <c:pt idx="176">
                  <c:v>0.41806665930979059</c:v>
                </c:pt>
                <c:pt idx="177">
                  <c:v>-0.93117580772018238</c:v>
                </c:pt>
                <c:pt idx="178">
                  <c:v>-0.63042114244404934</c:v>
                </c:pt>
                <c:pt idx="179">
                  <c:v>-0.88268800596634245</c:v>
                </c:pt>
                <c:pt idx="180">
                  <c:v>3.3204403158888951E-2</c:v>
                </c:pt>
                <c:pt idx="181">
                  <c:v>9.0055167439992978E-2</c:v>
                </c:pt>
                <c:pt idx="182">
                  <c:v>-0.65843836970163472</c:v>
                </c:pt>
                <c:pt idx="183">
                  <c:v>1.9575989862056775E-2</c:v>
                </c:pt>
                <c:pt idx="184">
                  <c:v>1.4392976344699662</c:v>
                </c:pt>
                <c:pt idx="185">
                  <c:v>0.71882132458592363</c:v>
                </c:pt>
                <c:pt idx="186">
                  <c:v>-0.40693190684326241</c:v>
                </c:pt>
                <c:pt idx="187">
                  <c:v>-0.51145416311227265</c:v>
                </c:pt>
                <c:pt idx="188">
                  <c:v>9.6081018873481971E-2</c:v>
                </c:pt>
                <c:pt idx="189">
                  <c:v>-0.49782574981544059</c:v>
                </c:pt>
                <c:pt idx="190">
                  <c:v>0.19457742370900366</c:v>
                </c:pt>
                <c:pt idx="191">
                  <c:v>1.4180666593097906</c:v>
                </c:pt>
                <c:pt idx="192">
                  <c:v>3.5506620519383989</c:v>
                </c:pt>
                <c:pt idx="193">
                  <c:v>3.3204403158888951E-2</c:v>
                </c:pt>
                <c:pt idx="194">
                  <c:v>-1.2319304729963154</c:v>
                </c:pt>
                <c:pt idx="195">
                  <c:v>0.4036778453490375</c:v>
                </c:pt>
                <c:pt idx="196">
                  <c:v>1.1665601964514183</c:v>
                </c:pt>
                <c:pt idx="197">
                  <c:v>-0.46980852255785543</c:v>
                </c:pt>
                <c:pt idx="198">
                  <c:v>-1.4485775473976803</c:v>
                </c:pt>
                <c:pt idx="199">
                  <c:v>0.11807239469757846</c:v>
                </c:pt>
                <c:pt idx="200">
                  <c:v>-1.8198113902517492</c:v>
                </c:pt>
                <c:pt idx="201">
                  <c:v>8.9294766776072176E-2</c:v>
                </c:pt>
                <c:pt idx="202">
                  <c:v>-0.85385446894282335</c:v>
                </c:pt>
                <c:pt idx="203">
                  <c:v>0.38320727085278294</c:v>
                </c:pt>
                <c:pt idx="204">
                  <c:v>-0.58193334069020941</c:v>
                </c:pt>
                <c:pt idx="205">
                  <c:v>-0.90391898112651803</c:v>
                </c:pt>
                <c:pt idx="206">
                  <c:v>-0.14782288212154659</c:v>
                </c:pt>
                <c:pt idx="207">
                  <c:v>-0.95995343564168856</c:v>
                </c:pt>
                <c:pt idx="208">
                  <c:v>9.6081018873481971E-2</c:v>
                </c:pt>
                <c:pt idx="209">
                  <c:v>0.38320727085278294</c:v>
                </c:pt>
                <c:pt idx="210">
                  <c:v>-0.98118441080186414</c:v>
                </c:pt>
                <c:pt idx="211">
                  <c:v>-6.4531601012711839E-2</c:v>
                </c:pt>
                <c:pt idx="212">
                  <c:v>-5.6929039149368421E-2</c:v>
                </c:pt>
                <c:pt idx="213">
                  <c:v>3.3204403158888951E-2</c:v>
                </c:pt>
                <c:pt idx="214">
                  <c:v>-1.9728214482745998</c:v>
                </c:pt>
                <c:pt idx="215">
                  <c:v>-0.37891467958567704</c:v>
                </c:pt>
                <c:pt idx="216">
                  <c:v>-0.44255169596419108</c:v>
                </c:pt>
                <c:pt idx="217">
                  <c:v>-0.253161448156491</c:v>
                </c:pt>
                <c:pt idx="218">
                  <c:v>1.5301914774421446</c:v>
                </c:pt>
                <c:pt idx="219">
                  <c:v>-1.6043799258872005E-2</c:v>
                </c:pt>
                <c:pt idx="220">
                  <c:v>0.20820583700583595</c:v>
                </c:pt>
                <c:pt idx="221">
                  <c:v>-1.5887195927876192</c:v>
                </c:pt>
                <c:pt idx="222">
                  <c:v>0.29231342788060433</c:v>
                </c:pt>
                <c:pt idx="223">
                  <c:v>-1.6043799258872005E-2</c:v>
                </c:pt>
                <c:pt idx="224">
                  <c:v>-0.55391611343262404</c:v>
                </c:pt>
                <c:pt idx="225">
                  <c:v>0.41806665930979059</c:v>
                </c:pt>
                <c:pt idx="226">
                  <c:v>0.59306809315673759</c:v>
                </c:pt>
                <c:pt idx="227">
                  <c:v>1.1317008079944106</c:v>
                </c:pt>
                <c:pt idx="228">
                  <c:v>1.2438256261267646</c:v>
                </c:pt>
                <c:pt idx="229">
                  <c:v>1.2438256261267646</c:v>
                </c:pt>
                <c:pt idx="230">
                  <c:v>-0.14179703068805805</c:v>
                </c:pt>
                <c:pt idx="231">
                  <c:v>-1.6311815431079701</c:v>
                </c:pt>
                <c:pt idx="232">
                  <c:v>2.1453292212912429</c:v>
                </c:pt>
                <c:pt idx="233">
                  <c:v>1.9575989862056775E-2</c:v>
                </c:pt>
                <c:pt idx="234">
                  <c:v>-0.10617724156712915</c:v>
                </c:pt>
                <c:pt idx="235">
                  <c:v>0.66957312216816289</c:v>
                </c:pt>
                <c:pt idx="236">
                  <c:v>-0.40693190684326241</c:v>
                </c:pt>
                <c:pt idx="237">
                  <c:v>0.20820583700583595</c:v>
                </c:pt>
                <c:pt idx="238">
                  <c:v>-0.72891754727957103</c:v>
                </c:pt>
                <c:pt idx="239">
                  <c:v>0.85820296931194195</c:v>
                </c:pt>
                <c:pt idx="240">
                  <c:v>1.333959068435022</c:v>
                </c:pt>
                <c:pt idx="241">
                  <c:v>0.14532922129124282</c:v>
                </c:pt>
                <c:pt idx="242">
                  <c:v>0.15293178315458622</c:v>
                </c:pt>
                <c:pt idx="243">
                  <c:v>4.7593217119642067E-2</c:v>
                </c:pt>
                <c:pt idx="244">
                  <c:v>-0.13419446882471497</c:v>
                </c:pt>
                <c:pt idx="245">
                  <c:v>0.746838551843509</c:v>
                </c:pt>
                <c:pt idx="246">
                  <c:v>-0.20467364640265107</c:v>
                </c:pt>
                <c:pt idx="247">
                  <c:v>-0.5963221546509625</c:v>
                </c:pt>
                <c:pt idx="248">
                  <c:v>0.14532922129124282</c:v>
                </c:pt>
                <c:pt idx="249">
                  <c:v>1.4673148617275513</c:v>
                </c:pt>
                <c:pt idx="250">
                  <c:v>-0.37891467958567704</c:v>
                </c:pt>
                <c:pt idx="251">
                  <c:v>-0.81905098958782852</c:v>
                </c:pt>
                <c:pt idx="252">
                  <c:v>0.84457455601510967</c:v>
                </c:pt>
                <c:pt idx="253">
                  <c:v>1.0264181510614789</c:v>
                </c:pt>
                <c:pt idx="254">
                  <c:v>0.65518430820740958</c:v>
                </c:pt>
                <c:pt idx="255">
                  <c:v>-0.74330636124032434</c:v>
                </c:pt>
                <c:pt idx="256">
                  <c:v>-0.31603806387108402</c:v>
                </c:pt>
                <c:pt idx="257">
                  <c:v>-0.84706821684541378</c:v>
                </c:pt>
                <c:pt idx="258">
                  <c:v>-2.2326908736602364</c:v>
                </c:pt>
                <c:pt idx="259">
                  <c:v>-0.9175473944233502</c:v>
                </c:pt>
                <c:pt idx="260">
                  <c:v>-8.4412373955284892E-3</c:v>
                </c:pt>
                <c:pt idx="261">
                  <c:v>0.62792748161374545</c:v>
                </c:pt>
                <c:pt idx="262">
                  <c:v>-0.40693190684326241</c:v>
                </c:pt>
                <c:pt idx="263">
                  <c:v>-0.15542544398489033</c:v>
                </c:pt>
                <c:pt idx="264">
                  <c:v>-1.3448156917925904</c:v>
                </c:pt>
                <c:pt idx="265">
                  <c:v>1.6975903494257483</c:v>
                </c:pt>
                <c:pt idx="266">
                  <c:v>-0.61679272914721706</c:v>
                </c:pt>
                <c:pt idx="267">
                  <c:v>0.2021799855723474</c:v>
                </c:pt>
                <c:pt idx="268">
                  <c:v>-0.26755026211724431</c:v>
                </c:pt>
                <c:pt idx="269">
                  <c:v>-0.66604093156497801</c:v>
                </c:pt>
                <c:pt idx="270">
                  <c:v>0.39683568414961501</c:v>
                </c:pt>
                <c:pt idx="271">
                  <c:v>0.80971516755810202</c:v>
                </c:pt>
                <c:pt idx="272">
                  <c:v>-0.29480708871090844</c:v>
                </c:pt>
                <c:pt idx="273">
                  <c:v>-2.2599477002539006</c:v>
                </c:pt>
                <c:pt idx="274">
                  <c:v>0.38320727085278294</c:v>
                </c:pt>
                <c:pt idx="275">
                  <c:v>-2.1834426712424757</c:v>
                </c:pt>
                <c:pt idx="276">
                  <c:v>-1.6311815431079701</c:v>
                </c:pt>
                <c:pt idx="277">
                  <c:v>0.66278687007075288</c:v>
                </c:pt>
                <c:pt idx="278">
                  <c:v>-7.8160014309544057E-2</c:v>
                </c:pt>
                <c:pt idx="279">
                  <c:v>2.0960810188734822</c:v>
                </c:pt>
                <c:pt idx="280">
                  <c:v>1.0551957789829856</c:v>
                </c:pt>
                <c:pt idx="281">
                  <c:v>-0.75693477453715641</c:v>
                </c:pt>
                <c:pt idx="282">
                  <c:v>0.84457455601510967</c:v>
                </c:pt>
                <c:pt idx="283">
                  <c:v>-0.48343693585468772</c:v>
                </c:pt>
                <c:pt idx="284">
                  <c:v>0.54381989073897685</c:v>
                </c:pt>
                <c:pt idx="285">
                  <c:v>-0.58193334069020941</c:v>
                </c:pt>
                <c:pt idx="286">
                  <c:v>0.40443824601295852</c:v>
                </c:pt>
                <c:pt idx="287">
                  <c:v>0.63471373371115514</c:v>
                </c:pt>
                <c:pt idx="288">
                  <c:v>0.983956200741128</c:v>
                </c:pt>
                <c:pt idx="289">
                  <c:v>0.27868501458377226</c:v>
                </c:pt>
                <c:pt idx="290">
                  <c:v>0.24382562612676462</c:v>
                </c:pt>
                <c:pt idx="291">
                  <c:v>-0.46980852255785543</c:v>
                </c:pt>
                <c:pt idx="292">
                  <c:v>-0.60234800608445127</c:v>
                </c:pt>
                <c:pt idx="293">
                  <c:v>1.2574540394235967</c:v>
                </c:pt>
                <c:pt idx="294">
                  <c:v>0.66957312216816289</c:v>
                </c:pt>
                <c:pt idx="295">
                  <c:v>0.8309461427182776</c:v>
                </c:pt>
                <c:pt idx="296">
                  <c:v>0.92868214688987827</c:v>
                </c:pt>
                <c:pt idx="297">
                  <c:v>-0.11980565486396144</c:v>
                </c:pt>
                <c:pt idx="298">
                  <c:v>1.9575989862056775E-2</c:v>
                </c:pt>
                <c:pt idx="299">
                  <c:v>-0.37891467958567704</c:v>
                </c:pt>
                <c:pt idx="300">
                  <c:v>-1.2948070887109084</c:v>
                </c:pt>
                <c:pt idx="301">
                  <c:v>0.71882132458592363</c:v>
                </c:pt>
                <c:pt idx="302">
                  <c:v>-0.1690538572817224</c:v>
                </c:pt>
                <c:pt idx="303">
                  <c:v>-0.46220596069451192</c:v>
                </c:pt>
                <c:pt idx="304">
                  <c:v>-1.0084412373955285</c:v>
                </c:pt>
                <c:pt idx="305">
                  <c:v>1.2999159897439476</c:v>
                </c:pt>
                <c:pt idx="306">
                  <c:v>0.5514224526023197</c:v>
                </c:pt>
                <c:pt idx="307">
                  <c:v>-0.79179416299416405</c:v>
                </c:pt>
                <c:pt idx="308">
                  <c:v>0.58704224172324881</c:v>
                </c:pt>
                <c:pt idx="309">
                  <c:v>-0.6804297455257311</c:v>
                </c:pt>
                <c:pt idx="310">
                  <c:v>3.5923076924928163</c:v>
                </c:pt>
                <c:pt idx="311">
                  <c:v>-0.53268513827244868</c:v>
                </c:pt>
                <c:pt idx="312">
                  <c:v>1.9286821468898783</c:v>
                </c:pt>
                <c:pt idx="313">
                  <c:v>0.67717568403150619</c:v>
                </c:pt>
                <c:pt idx="314">
                  <c:v>-1.1061772415671292</c:v>
                </c:pt>
                <c:pt idx="315">
                  <c:v>0.23703937402935527</c:v>
                </c:pt>
                <c:pt idx="316">
                  <c:v>0.22943681216601153</c:v>
                </c:pt>
                <c:pt idx="317">
                  <c:v>1.2082058370058359</c:v>
                </c:pt>
                <c:pt idx="318">
                  <c:v>-1.4978257498154406</c:v>
                </c:pt>
                <c:pt idx="319">
                  <c:v>0.27108245272042897</c:v>
                </c:pt>
                <c:pt idx="320">
                  <c:v>0.41806665930979059</c:v>
                </c:pt>
                <c:pt idx="321">
                  <c:v>-9.254882827029709E-2</c:v>
                </c:pt>
                <c:pt idx="322">
                  <c:v>0.57943967985990552</c:v>
                </c:pt>
                <c:pt idx="323">
                  <c:v>0.11128614260016878</c:v>
                </c:pt>
                <c:pt idx="324">
                  <c:v>-1.2811786754140764</c:v>
                </c:pt>
                <c:pt idx="325">
                  <c:v>-0.58193334069020941</c:v>
                </c:pt>
                <c:pt idx="326">
                  <c:v>2.2150479982052582</c:v>
                </c:pt>
                <c:pt idx="327">
                  <c:v>-1.9107052332239278</c:v>
                </c:pt>
                <c:pt idx="328">
                  <c:v>0.70519291128909156</c:v>
                </c:pt>
                <c:pt idx="329">
                  <c:v>0.8597796797417967</c:v>
                </c:pt>
                <c:pt idx="330">
                  <c:v>0.57867927919598472</c:v>
                </c:pt>
                <c:pt idx="331">
                  <c:v>-0.5046679110148633</c:v>
                </c:pt>
                <c:pt idx="332">
                  <c:v>-0.14179703068805805</c:v>
                </c:pt>
                <c:pt idx="333">
                  <c:v>0.66957312216816289</c:v>
                </c:pt>
                <c:pt idx="334">
                  <c:v>0.14532922129124282</c:v>
                </c:pt>
                <c:pt idx="335">
                  <c:v>1.7051929112890916</c:v>
                </c:pt>
                <c:pt idx="336">
                  <c:v>1.2574540394235967</c:v>
                </c:pt>
                <c:pt idx="337">
                  <c:v>0.78930050216386016</c:v>
                </c:pt>
                <c:pt idx="338">
                  <c:v>0.78169794030051665</c:v>
                </c:pt>
                <c:pt idx="339">
                  <c:v>-6.4531601012711839E-2</c:v>
                </c:pt>
                <c:pt idx="340">
                  <c:v>0.3491641921617088</c:v>
                </c:pt>
                <c:pt idx="341">
                  <c:v>-0.74254596057640332</c:v>
                </c:pt>
                <c:pt idx="342">
                  <c:v>0.39080983271612624</c:v>
                </c:pt>
                <c:pt idx="343">
                  <c:v>-1.1061772415671292</c:v>
                </c:pt>
                <c:pt idx="344">
                  <c:v>0.41806665930979059</c:v>
                </c:pt>
                <c:pt idx="345">
                  <c:v>0.62792748161374545</c:v>
                </c:pt>
                <c:pt idx="346">
                  <c:v>1.5794396798599055</c:v>
                </c:pt>
                <c:pt idx="347">
                  <c:v>1.1453292212912429</c:v>
                </c:pt>
                <c:pt idx="348">
                  <c:v>-0.31603806387108402</c:v>
                </c:pt>
                <c:pt idx="349">
                  <c:v>1.2923134278806043</c:v>
                </c:pt>
                <c:pt idx="350">
                  <c:v>-1.3584441050894225</c:v>
                </c:pt>
                <c:pt idx="351">
                  <c:v>-0.13343406816079373</c:v>
                </c:pt>
                <c:pt idx="352">
                  <c:v>-0.93117580772018238</c:v>
                </c:pt>
                <c:pt idx="353">
                  <c:v>-0.41295775827675119</c:v>
                </c:pt>
                <c:pt idx="354">
                  <c:v>-1.1061772415671292</c:v>
                </c:pt>
                <c:pt idx="355">
                  <c:v>8.9294766776072176E-2</c:v>
                </c:pt>
                <c:pt idx="356">
                  <c:v>-0.97282144827459982</c:v>
                </c:pt>
                <c:pt idx="357">
                  <c:v>0.57183711799656201</c:v>
                </c:pt>
                <c:pt idx="358">
                  <c:v>0.11731199403365755</c:v>
                </c:pt>
                <c:pt idx="359">
                  <c:v>-0.19028483244189792</c:v>
                </c:pt>
                <c:pt idx="360">
                  <c:v>0.51656306414531228</c:v>
                </c:pt>
                <c:pt idx="361">
                  <c:v>0.41806665930979059</c:v>
                </c:pt>
                <c:pt idx="362">
                  <c:v>-0.10617724156712915</c:v>
                </c:pt>
                <c:pt idx="363">
                  <c:v>0.84457455601510967</c:v>
                </c:pt>
                <c:pt idx="364">
                  <c:v>-9.254882827029709E-2</c:v>
                </c:pt>
                <c:pt idx="365">
                  <c:v>-0.60316431585038499</c:v>
                </c:pt>
                <c:pt idx="366">
                  <c:v>-1.3857009316830871</c:v>
                </c:pt>
                <c:pt idx="367">
                  <c:v>1.271082452720429</c:v>
                </c:pt>
                <c:pt idx="368">
                  <c:v>-0.32282431596849381</c:v>
                </c:pt>
                <c:pt idx="369">
                  <c:v>0.57183711799656201</c:v>
                </c:pt>
                <c:pt idx="370">
                  <c:v>-0.34405529112866939</c:v>
                </c:pt>
                <c:pt idx="371">
                  <c:v>1.5438198907389769</c:v>
                </c:pt>
                <c:pt idx="372">
                  <c:v>-1.1129634936645392</c:v>
                </c:pt>
                <c:pt idx="373">
                  <c:v>-0.11296349366453917</c:v>
                </c:pt>
                <c:pt idx="374">
                  <c:v>1.2150479982052582</c:v>
                </c:pt>
                <c:pt idx="375">
                  <c:v>-0.30843550200774073</c:v>
                </c:pt>
                <c:pt idx="376">
                  <c:v>1.9575989862056775E-2</c:v>
                </c:pt>
                <c:pt idx="377">
                  <c:v>1.9575989862056775E-2</c:v>
                </c:pt>
                <c:pt idx="378">
                  <c:v>6.8063791615896818E-2</c:v>
                </c:pt>
                <c:pt idx="379">
                  <c:v>-0.253161448156491</c:v>
                </c:pt>
                <c:pt idx="380">
                  <c:v>1.271082452720429</c:v>
                </c:pt>
                <c:pt idx="381">
                  <c:v>-6.4531601012711839E-2</c:v>
                </c:pt>
                <c:pt idx="382">
                  <c:v>-0.19028483244189792</c:v>
                </c:pt>
                <c:pt idx="383">
                  <c:v>-0.36528626628884486</c:v>
                </c:pt>
                <c:pt idx="384">
                  <c:v>-0.42816288200343799</c:v>
                </c:pt>
                <c:pt idx="385">
                  <c:v>2.1453292212912429</c:v>
                </c:pt>
                <c:pt idx="386">
                  <c:v>0.20820583700583595</c:v>
                </c:pt>
                <c:pt idx="387">
                  <c:v>-7.8160014309544057E-2</c:v>
                </c:pt>
                <c:pt idx="388">
                  <c:v>0.78169794030051665</c:v>
                </c:pt>
                <c:pt idx="389">
                  <c:v>0.4945716883212159</c:v>
                </c:pt>
                <c:pt idx="390">
                  <c:v>-0.98042401013794322</c:v>
                </c:pt>
                <c:pt idx="391">
                  <c:v>-0.60316431585038499</c:v>
                </c:pt>
                <c:pt idx="392">
                  <c:v>1.158957634588075</c:v>
                </c:pt>
                <c:pt idx="393">
                  <c:v>1.3551900435951976</c:v>
                </c:pt>
                <c:pt idx="394">
                  <c:v>0.26429620062301939</c:v>
                </c:pt>
                <c:pt idx="395">
                  <c:v>-0.84104236541192501</c:v>
                </c:pt>
                <c:pt idx="396">
                  <c:v>-0.55391611343262404</c:v>
                </c:pt>
                <c:pt idx="397">
                  <c:v>-0.90391898112651803</c:v>
                </c:pt>
                <c:pt idx="398">
                  <c:v>-0.55391611343262404</c:v>
                </c:pt>
                <c:pt idx="399">
                  <c:v>-0.23193047299631542</c:v>
                </c:pt>
                <c:pt idx="400">
                  <c:v>-0.86829919200558936</c:v>
                </c:pt>
                <c:pt idx="401">
                  <c:v>-0.46980852255785543</c:v>
                </c:pt>
                <c:pt idx="402">
                  <c:v>0.30670224184135753</c:v>
                </c:pt>
                <c:pt idx="403">
                  <c:v>0.19457742370900366</c:v>
                </c:pt>
                <c:pt idx="404">
                  <c:v>0.65594470887133061</c:v>
                </c:pt>
                <c:pt idx="405">
                  <c:v>0.25745403942359668</c:v>
                </c:pt>
                <c:pt idx="406">
                  <c:v>-1.1690538572817224</c:v>
                </c:pt>
                <c:pt idx="407">
                  <c:v>-0.51145416311227265</c:v>
                </c:pt>
                <c:pt idx="408">
                  <c:v>-1.4205603201400945</c:v>
                </c:pt>
                <c:pt idx="409">
                  <c:v>-1.2463192869570685</c:v>
                </c:pt>
                <c:pt idx="410">
                  <c:v>1.3059418411774368</c:v>
                </c:pt>
                <c:pt idx="411">
                  <c:v>-1.6448099564048024</c:v>
                </c:pt>
                <c:pt idx="412">
                  <c:v>0.25745403942359668</c:v>
                </c:pt>
                <c:pt idx="413">
                  <c:v>1.7536807130429315</c:v>
                </c:pt>
                <c:pt idx="414">
                  <c:v>-0.28117867541407637</c:v>
                </c:pt>
                <c:pt idx="415">
                  <c:v>-1.5283398594950953E-2</c:v>
                </c:pt>
                <c:pt idx="416">
                  <c:v>-1.1554254439848903</c:v>
                </c:pt>
                <c:pt idx="417">
                  <c:v>-0.31603806387108402</c:v>
                </c:pt>
                <c:pt idx="418">
                  <c:v>-0.51905672497561639</c:v>
                </c:pt>
                <c:pt idx="419">
                  <c:v>-0.51905672497561639</c:v>
                </c:pt>
                <c:pt idx="420">
                  <c:v>-0.79179416299416405</c:v>
                </c:pt>
                <c:pt idx="421">
                  <c:v>-2.2069650692360554E-2</c:v>
                </c:pt>
                <c:pt idx="422">
                  <c:v>-1.1554254439848903</c:v>
                </c:pt>
                <c:pt idx="423">
                  <c:v>-4.3300625852536356E-2</c:v>
                </c:pt>
                <c:pt idx="424">
                  <c:v>-0.37891467958567704</c:v>
                </c:pt>
                <c:pt idx="425">
                  <c:v>-0.79179416299416405</c:v>
                </c:pt>
                <c:pt idx="426">
                  <c:v>9.6081018873481971E-2</c:v>
                </c:pt>
                <c:pt idx="427">
                  <c:v>0.43169507260662288</c:v>
                </c:pt>
                <c:pt idx="428">
                  <c:v>0.43245547327054368</c:v>
                </c:pt>
                <c:pt idx="429">
                  <c:v>-1.085706667070875</c:v>
                </c:pt>
                <c:pt idx="430">
                  <c:v>-0.57509117949078714</c:v>
                </c:pt>
                <c:pt idx="431">
                  <c:v>-0.30919590267166175</c:v>
                </c:pt>
                <c:pt idx="432">
                  <c:v>0.34156163029836528</c:v>
                </c:pt>
                <c:pt idx="433">
                  <c:v>1.5301914774421446</c:v>
                </c:pt>
                <c:pt idx="434">
                  <c:v>1.1173119940336576</c:v>
                </c:pt>
                <c:pt idx="435">
                  <c:v>1.5165630641453123</c:v>
                </c:pt>
                <c:pt idx="436">
                  <c:v>-0.59556175398704148</c:v>
                </c:pt>
                <c:pt idx="437">
                  <c:v>-0.88192760530242154</c:v>
                </c:pt>
                <c:pt idx="438">
                  <c:v>-0.28117867541407637</c:v>
                </c:pt>
                <c:pt idx="439">
                  <c:v>0.18094901041217148</c:v>
                </c:pt>
                <c:pt idx="440">
                  <c:v>-0.65843836970163472</c:v>
                </c:pt>
                <c:pt idx="441">
                  <c:v>-0.25994770025390057</c:v>
                </c:pt>
                <c:pt idx="442">
                  <c:v>-1.0925488282702971</c:v>
                </c:pt>
                <c:pt idx="443">
                  <c:v>0.95669937414746364</c:v>
                </c:pt>
                <c:pt idx="444">
                  <c:v>-1.8265976423491592</c:v>
                </c:pt>
                <c:pt idx="445">
                  <c:v>1.1521713824906654</c:v>
                </c:pt>
                <c:pt idx="446">
                  <c:v>0.65594470887133061</c:v>
                </c:pt>
                <c:pt idx="447">
                  <c:v>-0.56830492739337712</c:v>
                </c:pt>
                <c:pt idx="448">
                  <c:v>0.746838551843509</c:v>
                </c:pt>
                <c:pt idx="449">
                  <c:v>0.29231342788060433</c:v>
                </c:pt>
                <c:pt idx="450">
                  <c:v>-0.65843836970163472</c:v>
                </c:pt>
                <c:pt idx="451">
                  <c:v>-1.0713178531101217</c:v>
                </c:pt>
                <c:pt idx="452">
                  <c:v>0.92868214688987827</c:v>
                </c:pt>
                <c:pt idx="453">
                  <c:v>-0.49103949771803101</c:v>
                </c:pt>
                <c:pt idx="454">
                  <c:v>3.3204403158888951E-2</c:v>
                </c:pt>
                <c:pt idx="455">
                  <c:v>-1.0849462664069538</c:v>
                </c:pt>
                <c:pt idx="456">
                  <c:v>-0.28117867541407637</c:v>
                </c:pt>
                <c:pt idx="457">
                  <c:v>-0.90994483256000702</c:v>
                </c:pt>
                <c:pt idx="458">
                  <c:v>0.43929763446996617</c:v>
                </c:pt>
                <c:pt idx="459">
                  <c:v>-1.9455646216809352</c:v>
                </c:pt>
                <c:pt idx="460">
                  <c:v>-1.5683049273933771</c:v>
                </c:pt>
                <c:pt idx="461">
                  <c:v>1.3059418411774368</c:v>
                </c:pt>
                <c:pt idx="462">
                  <c:v>-1.4970653491515198</c:v>
                </c:pt>
                <c:pt idx="463">
                  <c:v>0.51656306414531228</c:v>
                </c:pt>
                <c:pt idx="464">
                  <c:v>0.45971229986420814</c:v>
                </c:pt>
                <c:pt idx="465">
                  <c:v>-0.13419446882471497</c:v>
                </c:pt>
                <c:pt idx="466">
                  <c:v>1.3550138428568115E-2</c:v>
                </c:pt>
                <c:pt idx="467">
                  <c:v>-0.70768657211939567</c:v>
                </c:pt>
                <c:pt idx="468">
                  <c:v>1.2234109607325228</c:v>
                </c:pt>
                <c:pt idx="469">
                  <c:v>-2.4273465722375045</c:v>
                </c:pt>
                <c:pt idx="470">
                  <c:v>-0.88871385739983122</c:v>
                </c:pt>
                <c:pt idx="471">
                  <c:v>-1.5963221546509625</c:v>
                </c:pt>
                <c:pt idx="472">
                  <c:v>1.4673148617275513</c:v>
                </c:pt>
                <c:pt idx="473">
                  <c:v>-1.2319304729963154</c:v>
                </c:pt>
                <c:pt idx="474">
                  <c:v>-0.48419733651860852</c:v>
                </c:pt>
                <c:pt idx="475">
                  <c:v>-1.3584441050894225</c:v>
                </c:pt>
                <c:pt idx="476">
                  <c:v>1.0688241922798176</c:v>
                </c:pt>
                <c:pt idx="477">
                  <c:v>1.165799795787497</c:v>
                </c:pt>
                <c:pt idx="478">
                  <c:v>2.3544296429312768</c:v>
                </c:pt>
                <c:pt idx="479">
                  <c:v>-1.3576837044255017</c:v>
                </c:pt>
                <c:pt idx="480">
                  <c:v>1.1938170230450829</c:v>
                </c:pt>
                <c:pt idx="481">
                  <c:v>-0.9175473944233502</c:v>
                </c:pt>
                <c:pt idx="482">
                  <c:v>-0.64480995640480243</c:v>
                </c:pt>
                <c:pt idx="483">
                  <c:v>-0.60995056794779501</c:v>
                </c:pt>
                <c:pt idx="484">
                  <c:v>-0.70768657211939567</c:v>
                </c:pt>
                <c:pt idx="485">
                  <c:v>-1.0084412373955285</c:v>
                </c:pt>
                <c:pt idx="486">
                  <c:v>0.15293178315458622</c:v>
                </c:pt>
                <c:pt idx="487">
                  <c:v>-0.23193047299631542</c:v>
                </c:pt>
                <c:pt idx="488">
                  <c:v>-0.96679559684111105</c:v>
                </c:pt>
                <c:pt idx="489">
                  <c:v>0.68396193612891598</c:v>
                </c:pt>
                <c:pt idx="490">
                  <c:v>1.2574540394235967</c:v>
                </c:pt>
                <c:pt idx="491">
                  <c:v>-1.0296722125557043</c:v>
                </c:pt>
                <c:pt idx="492">
                  <c:v>0.13170080799441064</c:v>
                </c:pt>
                <c:pt idx="493">
                  <c:v>-5.7689439813289667E-2</c:v>
                </c:pt>
                <c:pt idx="494">
                  <c:v>0.89382275843287085</c:v>
                </c:pt>
                <c:pt idx="495">
                  <c:v>-0.9175473944233502</c:v>
                </c:pt>
                <c:pt idx="496">
                  <c:v>0.25745403942359668</c:v>
                </c:pt>
                <c:pt idx="497">
                  <c:v>-0.253161448156491</c:v>
                </c:pt>
                <c:pt idx="498">
                  <c:v>0.25142818799010769</c:v>
                </c:pt>
                <c:pt idx="499">
                  <c:v>1.3279332170015334</c:v>
                </c:pt>
                <c:pt idx="500">
                  <c:v>0.36881845689202986</c:v>
                </c:pt>
                <c:pt idx="501">
                  <c:v>-1.7569347745371564</c:v>
                </c:pt>
                <c:pt idx="502">
                  <c:v>-0.33042687783183711</c:v>
                </c:pt>
                <c:pt idx="503">
                  <c:v>-2.9672212555704292E-2</c:v>
                </c:pt>
                <c:pt idx="504">
                  <c:v>-1.6235789812446271</c:v>
                </c:pt>
                <c:pt idx="505">
                  <c:v>2.0824526055766497</c:v>
                </c:pt>
                <c:pt idx="506">
                  <c:v>-0.10617724156712915</c:v>
                </c:pt>
                <c:pt idx="507">
                  <c:v>-0.36528626628884486</c:v>
                </c:pt>
                <c:pt idx="508">
                  <c:v>1.0195759898620569</c:v>
                </c:pt>
                <c:pt idx="509">
                  <c:v>0.46731486172755132</c:v>
                </c:pt>
                <c:pt idx="510">
                  <c:v>-1.141797030688058</c:v>
                </c:pt>
                <c:pt idx="511">
                  <c:v>-0.42816288200343799</c:v>
                </c:pt>
                <c:pt idx="512">
                  <c:v>1.096081018873482</c:v>
                </c:pt>
                <c:pt idx="513">
                  <c:v>0.15895763458807499</c:v>
                </c:pt>
                <c:pt idx="514">
                  <c:v>-0.44179129530027017</c:v>
                </c:pt>
                <c:pt idx="515">
                  <c:v>-1.8478286175093346</c:v>
                </c:pt>
                <c:pt idx="516">
                  <c:v>0.30670224184135753</c:v>
                </c:pt>
                <c:pt idx="517">
                  <c:v>-0.42816288200343799</c:v>
                </c:pt>
                <c:pt idx="518">
                  <c:v>-1.1826822705785547</c:v>
                </c:pt>
                <c:pt idx="519">
                  <c:v>0.44608388656737596</c:v>
                </c:pt>
                <c:pt idx="520">
                  <c:v>-0.253161448156491</c:v>
                </c:pt>
                <c:pt idx="521">
                  <c:v>1.215808398869179</c:v>
                </c:pt>
                <c:pt idx="522">
                  <c:v>0.62868788227766625</c:v>
                </c:pt>
                <c:pt idx="523">
                  <c:v>-0.69405815882256316</c:v>
                </c:pt>
                <c:pt idx="524">
                  <c:v>1.9915587626044715</c:v>
                </c:pt>
                <c:pt idx="525">
                  <c:v>6.8063791615896818E-2</c:v>
                </c:pt>
                <c:pt idx="526">
                  <c:v>0.10368358073682549</c:v>
                </c:pt>
                <c:pt idx="527">
                  <c:v>-0.56754452672945632</c:v>
                </c:pt>
                <c:pt idx="528">
                  <c:v>-0.90391898112651803</c:v>
                </c:pt>
                <c:pt idx="529">
                  <c:v>0.66354727073467412</c:v>
                </c:pt>
                <c:pt idx="530">
                  <c:v>1.2430652254628436</c:v>
                </c:pt>
                <c:pt idx="531">
                  <c:v>-0.20467364640265107</c:v>
                </c:pt>
                <c:pt idx="532">
                  <c:v>1.1453292212912429</c:v>
                </c:pt>
                <c:pt idx="533">
                  <c:v>1.9423105601867103</c:v>
                </c:pt>
                <c:pt idx="534">
                  <c:v>0.16656019645141829</c:v>
                </c:pt>
                <c:pt idx="535">
                  <c:v>-1.0220696506923606</c:v>
                </c:pt>
                <c:pt idx="536">
                  <c:v>-0.23193047299631542</c:v>
                </c:pt>
                <c:pt idx="537">
                  <c:v>2.5021742501845594</c:v>
                </c:pt>
                <c:pt idx="538">
                  <c:v>-0.49103949771803101</c:v>
                </c:pt>
                <c:pt idx="539">
                  <c:v>-1.0925488282702971</c:v>
                </c:pt>
                <c:pt idx="540">
                  <c:v>6.882419227981762E-2</c:v>
                </c:pt>
                <c:pt idx="541">
                  <c:v>1.0551957789829856</c:v>
                </c:pt>
                <c:pt idx="542">
                  <c:v>-1.5190567249756164</c:v>
                </c:pt>
                <c:pt idx="543">
                  <c:v>-0.9175473944233502</c:v>
                </c:pt>
                <c:pt idx="544">
                  <c:v>-0.23193047299631542</c:v>
                </c:pt>
                <c:pt idx="545">
                  <c:v>1.0551957789829856</c:v>
                </c:pt>
                <c:pt idx="546">
                  <c:v>0.13094040733048962</c:v>
                </c:pt>
                <c:pt idx="547">
                  <c:v>0.21580839886917902</c:v>
                </c:pt>
                <c:pt idx="548">
                  <c:v>0.11731199403365755</c:v>
                </c:pt>
                <c:pt idx="549">
                  <c:v>0.94231056018671033</c:v>
                </c:pt>
                <c:pt idx="550">
                  <c:v>0.76806952700368458</c:v>
                </c:pt>
                <c:pt idx="551">
                  <c:v>-7.8160014309544057E-2</c:v>
                </c:pt>
                <c:pt idx="552">
                  <c:v>1.3908098327161262</c:v>
                </c:pt>
                <c:pt idx="553">
                  <c:v>-0.43418873343692699</c:v>
                </c:pt>
                <c:pt idx="554">
                  <c:v>-0.26755026211724431</c:v>
                </c:pt>
                <c:pt idx="555">
                  <c:v>0.97793034930763945</c:v>
                </c:pt>
                <c:pt idx="556">
                  <c:v>-1.6091901672838738</c:v>
                </c:pt>
                <c:pt idx="557">
                  <c:v>0.27868501458377226</c:v>
                </c:pt>
                <c:pt idx="558">
                  <c:v>0.44608388656737596</c:v>
                </c:pt>
                <c:pt idx="559">
                  <c:v>1.2923134278806043</c:v>
                </c:pt>
                <c:pt idx="560">
                  <c:v>-0.44179129530027017</c:v>
                </c:pt>
                <c:pt idx="561">
                  <c:v>-1.1614512954183791</c:v>
                </c:pt>
                <c:pt idx="562">
                  <c:v>-1.0433006258525364</c:v>
                </c:pt>
                <c:pt idx="563">
                  <c:v>-1.3993293449799191</c:v>
                </c:pt>
                <c:pt idx="564">
                  <c:v>1.3067022418413576</c:v>
                </c:pt>
                <c:pt idx="565">
                  <c:v>-0.23269087366023644</c:v>
                </c:pt>
                <c:pt idx="566">
                  <c:v>-0.1274082167273049</c:v>
                </c:pt>
                <c:pt idx="567">
                  <c:v>-1.539471390369858</c:v>
                </c:pt>
                <c:pt idx="568">
                  <c:v>1.7188213245859236</c:v>
                </c:pt>
                <c:pt idx="569">
                  <c:v>-0.34405529112866939</c:v>
                </c:pt>
                <c:pt idx="570">
                  <c:v>-8.4946266406953796E-2</c:v>
                </c:pt>
                <c:pt idx="571">
                  <c:v>-0.37809836981974376</c:v>
                </c:pt>
                <c:pt idx="572">
                  <c:v>0.36957885755595066</c:v>
                </c:pt>
                <c:pt idx="573">
                  <c:v>-0.87508544410299915</c:v>
                </c:pt>
                <c:pt idx="574">
                  <c:v>-0.49103949771803101</c:v>
                </c:pt>
                <c:pt idx="575">
                  <c:v>0.19457742370900366</c:v>
                </c:pt>
                <c:pt idx="576">
                  <c:v>-0.35768370442550168</c:v>
                </c:pt>
                <c:pt idx="577">
                  <c:v>8.2452605576649796E-2</c:v>
                </c:pt>
                <c:pt idx="578">
                  <c:v>-0.35084154322607919</c:v>
                </c:pt>
                <c:pt idx="579">
                  <c:v>-8.4946266406953796E-2</c:v>
                </c:pt>
                <c:pt idx="580">
                  <c:v>1.5301914774421446</c:v>
                </c:pt>
                <c:pt idx="581">
                  <c:v>-1.3576837044255017</c:v>
                </c:pt>
                <c:pt idx="582">
                  <c:v>-0.69329775815864247</c:v>
                </c:pt>
                <c:pt idx="583">
                  <c:v>0.17416275831476202</c:v>
                </c:pt>
                <c:pt idx="584">
                  <c:v>0.23019721282993244</c:v>
                </c:pt>
                <c:pt idx="585">
                  <c:v>-0.90391898112651803</c:v>
                </c:pt>
                <c:pt idx="586">
                  <c:v>0.33395906843502199</c:v>
                </c:pt>
                <c:pt idx="587">
                  <c:v>-0.90994483256000702</c:v>
                </c:pt>
                <c:pt idx="588">
                  <c:v>-0.40693190684326241</c:v>
                </c:pt>
                <c:pt idx="589">
                  <c:v>1.5438198907389769</c:v>
                </c:pt>
                <c:pt idx="590">
                  <c:v>0.29231342788060433</c:v>
                </c:pt>
                <c:pt idx="591">
                  <c:v>0.19457742370900366</c:v>
                </c:pt>
                <c:pt idx="592">
                  <c:v>-7.1317853110121732E-2</c:v>
                </c:pt>
                <c:pt idx="593">
                  <c:v>-0.88268800596634245</c:v>
                </c:pt>
                <c:pt idx="594">
                  <c:v>-0.42816288200343799</c:v>
                </c:pt>
                <c:pt idx="595">
                  <c:v>0.38244687018886192</c:v>
                </c:pt>
                <c:pt idx="596">
                  <c:v>0.16656019645141829</c:v>
                </c:pt>
                <c:pt idx="597">
                  <c:v>-0.15542544398489033</c:v>
                </c:pt>
                <c:pt idx="598">
                  <c:v>-0.39330349354643035</c:v>
                </c:pt>
                <c:pt idx="599">
                  <c:v>-1.7137124235528844</c:v>
                </c:pt>
                <c:pt idx="600">
                  <c:v>-0.55391611343262404</c:v>
                </c:pt>
                <c:pt idx="601">
                  <c:v>1.7051929112890916</c:v>
                </c:pt>
                <c:pt idx="602">
                  <c:v>0.66957312216816289</c:v>
                </c:pt>
                <c:pt idx="603">
                  <c:v>1.6491584567739208</c:v>
                </c:pt>
                <c:pt idx="604">
                  <c:v>-1.0925488282702971</c:v>
                </c:pt>
                <c:pt idx="605">
                  <c:v>-0.55391611343262404</c:v>
                </c:pt>
                <c:pt idx="606">
                  <c:v>0.78169794030051665</c:v>
                </c:pt>
                <c:pt idx="607">
                  <c:v>0.60669650645356965</c:v>
                </c:pt>
                <c:pt idx="608">
                  <c:v>0.29231342788060433</c:v>
                </c:pt>
                <c:pt idx="609">
                  <c:v>-0.49103949771803101</c:v>
                </c:pt>
                <c:pt idx="610">
                  <c:v>0.18779117161159409</c:v>
                </c:pt>
                <c:pt idx="611">
                  <c:v>-0.33042687783183711</c:v>
                </c:pt>
                <c:pt idx="612">
                  <c:v>-0.37967508024959806</c:v>
                </c:pt>
                <c:pt idx="613">
                  <c:v>0.39683568414961501</c:v>
                </c:pt>
                <c:pt idx="614">
                  <c:v>0.60751281621950337</c:v>
                </c:pt>
                <c:pt idx="615">
                  <c:v>0.25745403942359668</c:v>
                </c:pt>
                <c:pt idx="616">
                  <c:v>0.25827034918953018</c:v>
                </c:pt>
                <c:pt idx="617">
                  <c:v>0.44608388656737596</c:v>
                </c:pt>
                <c:pt idx="618">
                  <c:v>1.1801886097482508</c:v>
                </c:pt>
                <c:pt idx="619">
                  <c:v>-0.86829919200558936</c:v>
                </c:pt>
                <c:pt idx="620">
                  <c:v>1.6142990683169129</c:v>
                </c:pt>
                <c:pt idx="621">
                  <c:v>0.43245547327054368</c:v>
                </c:pt>
                <c:pt idx="622">
                  <c:v>2.1938170230450829</c:v>
                </c:pt>
                <c:pt idx="623">
                  <c:v>-0.53268513827244868</c:v>
                </c:pt>
                <c:pt idx="624">
                  <c:v>-0.79179416299416405</c:v>
                </c:pt>
                <c:pt idx="625">
                  <c:v>-1.0433006258525364</c:v>
                </c:pt>
                <c:pt idx="626">
                  <c:v>0.63471373371115514</c:v>
                </c:pt>
                <c:pt idx="627">
                  <c:v>0.83176245248421132</c:v>
                </c:pt>
                <c:pt idx="628">
                  <c:v>-0.27357611355073308</c:v>
                </c:pt>
                <c:pt idx="629">
                  <c:v>-1.316798464535005</c:v>
                </c:pt>
                <c:pt idx="630">
                  <c:v>0.48094327502438361</c:v>
                </c:pt>
                <c:pt idx="631">
                  <c:v>-1.6720667829984666</c:v>
                </c:pt>
                <c:pt idx="632">
                  <c:v>-0.70768657211939567</c:v>
                </c:pt>
                <c:pt idx="633">
                  <c:v>2.1801886097482508</c:v>
                </c:pt>
                <c:pt idx="634">
                  <c:v>-0.23193047299631542</c:v>
                </c:pt>
                <c:pt idx="635">
                  <c:v>-0.85467077870875718</c:v>
                </c:pt>
                <c:pt idx="636">
                  <c:v>0.97032778744429571</c:v>
                </c:pt>
                <c:pt idx="637">
                  <c:v>-0.11980565486396144</c:v>
                </c:pt>
                <c:pt idx="638">
                  <c:v>-0.86829919200558936</c:v>
                </c:pt>
                <c:pt idx="639">
                  <c:v>0.69759034942574816</c:v>
                </c:pt>
                <c:pt idx="640">
                  <c:v>1.4529260477667982</c:v>
                </c:pt>
                <c:pt idx="641">
                  <c:v>0.8309461427182776</c:v>
                </c:pt>
                <c:pt idx="642">
                  <c:v>1.3627926054585409</c:v>
                </c:pt>
                <c:pt idx="643">
                  <c:v>-0.58193334069020941</c:v>
                </c:pt>
                <c:pt idx="644">
                  <c:v>-9.8574679703786305E-2</c:v>
                </c:pt>
                <c:pt idx="645">
                  <c:v>-0.93193620838410318</c:v>
                </c:pt>
                <c:pt idx="646">
                  <c:v>-4.3300625852536356E-2</c:v>
                </c:pt>
                <c:pt idx="647">
                  <c:v>1.1665601964514183</c:v>
                </c:pt>
                <c:pt idx="648">
                  <c:v>-9.8574679703786305E-2</c:v>
                </c:pt>
                <c:pt idx="649">
                  <c:v>0.8309461427182776</c:v>
                </c:pt>
                <c:pt idx="650">
                  <c:v>-0.42056032014009448</c:v>
                </c:pt>
                <c:pt idx="651">
                  <c:v>0.33395906843502199</c:v>
                </c:pt>
                <c:pt idx="652">
                  <c:v>0.63471373371115514</c:v>
                </c:pt>
                <c:pt idx="653">
                  <c:v>-1.2948070887109084</c:v>
                </c:pt>
                <c:pt idx="654">
                  <c:v>0.76806952700368458</c:v>
                </c:pt>
                <c:pt idx="655">
                  <c:v>-0.62281858058070583</c:v>
                </c:pt>
                <c:pt idx="656">
                  <c:v>-0.54631355156928052</c:v>
                </c:pt>
                <c:pt idx="657">
                  <c:v>-1.0925488282702971</c:v>
                </c:pt>
                <c:pt idx="658">
                  <c:v>-0.84104236541192501</c:v>
                </c:pt>
                <c:pt idx="659">
                  <c:v>-1.2872045268475651</c:v>
                </c:pt>
                <c:pt idx="660">
                  <c:v>0.78169794030051665</c:v>
                </c:pt>
                <c:pt idx="661">
                  <c:v>-0.6796693448618103</c:v>
                </c:pt>
                <c:pt idx="662">
                  <c:v>1.2650566012869402</c:v>
                </c:pt>
                <c:pt idx="663">
                  <c:v>-0.1274082167273049</c:v>
                </c:pt>
                <c:pt idx="664">
                  <c:v>-5.6929039149368421E-2</c:v>
                </c:pt>
                <c:pt idx="665">
                  <c:v>-1.8334398035485817</c:v>
                </c:pt>
                <c:pt idx="666">
                  <c:v>-0.35768370442550168</c:v>
                </c:pt>
                <c:pt idx="667">
                  <c:v>-0.34405529112866939</c:v>
                </c:pt>
                <c:pt idx="668">
                  <c:v>0.50896050228196899</c:v>
                </c:pt>
                <c:pt idx="669">
                  <c:v>-2.7849520017947418</c:v>
                </c:pt>
                <c:pt idx="670">
                  <c:v>-1.2106994978361398</c:v>
                </c:pt>
                <c:pt idx="671">
                  <c:v>-2.7000840102560524</c:v>
                </c:pt>
                <c:pt idx="672">
                  <c:v>0.3203306551381897</c:v>
                </c:pt>
                <c:pt idx="673">
                  <c:v>0.62032491975040194</c:v>
                </c:pt>
                <c:pt idx="674">
                  <c:v>1.5574483040358089</c:v>
                </c:pt>
                <c:pt idx="675">
                  <c:v>-0.10617724156712915</c:v>
                </c:pt>
                <c:pt idx="676">
                  <c:v>-1.1061772415671292</c:v>
                </c:pt>
                <c:pt idx="677">
                  <c:v>-0.49103949771803101</c:v>
                </c:pt>
                <c:pt idx="678">
                  <c:v>-1.784191601130821</c:v>
                </c:pt>
                <c:pt idx="679">
                  <c:v>2.717855172540018E-2</c:v>
                </c:pt>
                <c:pt idx="680">
                  <c:v>0.45971229986420814</c:v>
                </c:pt>
                <c:pt idx="681">
                  <c:v>0.3203306551381897</c:v>
                </c:pt>
                <c:pt idx="682">
                  <c:v>1.4316950726066229</c:v>
                </c:pt>
                <c:pt idx="683">
                  <c:v>-0.1274082167273049</c:v>
                </c:pt>
                <c:pt idx="684">
                  <c:v>0.4945716883212159</c:v>
                </c:pt>
                <c:pt idx="685">
                  <c:v>0.8309461427182776</c:v>
                </c:pt>
                <c:pt idx="686">
                  <c:v>-0.79179416299416405</c:v>
                </c:pt>
                <c:pt idx="687">
                  <c:v>0.63471373371115514</c:v>
                </c:pt>
                <c:pt idx="688">
                  <c:v>0.40443824601295852</c:v>
                </c:pt>
                <c:pt idx="689">
                  <c:v>-2.9672212555704292E-2</c:v>
                </c:pt>
                <c:pt idx="690">
                  <c:v>-0.86829919200558936</c:v>
                </c:pt>
                <c:pt idx="691">
                  <c:v>-0.85467077870875718</c:v>
                </c:pt>
                <c:pt idx="692">
                  <c:v>-0.34405529112866939</c:v>
                </c:pt>
                <c:pt idx="693">
                  <c:v>0.4945716883212159</c:v>
                </c:pt>
                <c:pt idx="694">
                  <c:v>-0.46980852255785543</c:v>
                </c:pt>
                <c:pt idx="695">
                  <c:v>-0.42816288200343799</c:v>
                </c:pt>
                <c:pt idx="696">
                  <c:v>-1.8470682168454138</c:v>
                </c:pt>
                <c:pt idx="697">
                  <c:v>-0.1690538572817224</c:v>
                </c:pt>
                <c:pt idx="698">
                  <c:v>-0.53268513827244868</c:v>
                </c:pt>
                <c:pt idx="699">
                  <c:v>-0.93117580772018238</c:v>
                </c:pt>
                <c:pt idx="700">
                  <c:v>0.79532635359734893</c:v>
                </c:pt>
                <c:pt idx="701">
                  <c:v>-0.44255169596419108</c:v>
                </c:pt>
                <c:pt idx="702">
                  <c:v>1.2294368121660115</c:v>
                </c:pt>
                <c:pt idx="703">
                  <c:v>-0.60919016728387376</c:v>
                </c:pt>
                <c:pt idx="704">
                  <c:v>0.38320727085278294</c:v>
                </c:pt>
                <c:pt idx="705">
                  <c:v>-0.21830205969948335</c:v>
                </c:pt>
                <c:pt idx="706">
                  <c:v>0.29231342788060433</c:v>
                </c:pt>
                <c:pt idx="707">
                  <c:v>-0.79179416299416405</c:v>
                </c:pt>
                <c:pt idx="708">
                  <c:v>-0.37891467958567704</c:v>
                </c:pt>
                <c:pt idx="709">
                  <c:v>-0.44179129530027017</c:v>
                </c:pt>
                <c:pt idx="710">
                  <c:v>-0.46980852255785543</c:v>
                </c:pt>
                <c:pt idx="711">
                  <c:v>-0.66604093156497801</c:v>
                </c:pt>
                <c:pt idx="712">
                  <c:v>-0.26678986145332317</c:v>
                </c:pt>
                <c:pt idx="713">
                  <c:v>-2.2872045268475651</c:v>
                </c:pt>
                <c:pt idx="714">
                  <c:v>1.271082452720429</c:v>
                </c:pt>
                <c:pt idx="715">
                  <c:v>9.6081018873481971E-2</c:v>
                </c:pt>
                <c:pt idx="716">
                  <c:v>-0.1274082167273049</c:v>
                </c:pt>
                <c:pt idx="717">
                  <c:v>0.22943681216601153</c:v>
                </c:pt>
                <c:pt idx="718">
                  <c:v>0.13854296919383291</c:v>
                </c:pt>
                <c:pt idx="719">
                  <c:v>1.8521771178784534</c:v>
                </c:pt>
                <c:pt idx="720">
                  <c:v>-1.2599477002539006</c:v>
                </c:pt>
                <c:pt idx="721">
                  <c:v>0.94231056018671033</c:v>
                </c:pt>
                <c:pt idx="722">
                  <c:v>0.53019147744214457</c:v>
                </c:pt>
                <c:pt idx="723">
                  <c:v>-1.6448099564048024</c:v>
                </c:pt>
                <c:pt idx="724">
                  <c:v>0.92944254755379951</c:v>
                </c:pt>
                <c:pt idx="725">
                  <c:v>-0.78419160113082098</c:v>
                </c:pt>
                <c:pt idx="726">
                  <c:v>-5.6929039149368421E-2</c:v>
                </c:pt>
                <c:pt idx="727">
                  <c:v>1.7885401014999394</c:v>
                </c:pt>
                <c:pt idx="728">
                  <c:v>1.2430652254628436</c:v>
                </c:pt>
                <c:pt idx="729">
                  <c:v>-0.96679559684111105</c:v>
                </c:pt>
                <c:pt idx="730">
                  <c:v>-2.2463192869570685</c:v>
                </c:pt>
                <c:pt idx="731">
                  <c:v>-2.1205660555278825</c:v>
                </c:pt>
                <c:pt idx="732">
                  <c:v>0.50896050228196899</c:v>
                </c:pt>
                <c:pt idx="733">
                  <c:v>1.4392976344699662</c:v>
                </c:pt>
                <c:pt idx="734">
                  <c:v>0.8301857420543568</c:v>
                </c:pt>
                <c:pt idx="735">
                  <c:v>0.44608388656737596</c:v>
                </c:pt>
                <c:pt idx="736">
                  <c:v>2.0960810188734822</c:v>
                </c:pt>
                <c:pt idx="737">
                  <c:v>0.54381989073897685</c:v>
                </c:pt>
                <c:pt idx="738">
                  <c:v>1.390049432052205</c:v>
                </c:pt>
                <c:pt idx="739">
                  <c:v>0.57867927919598472</c:v>
                </c:pt>
                <c:pt idx="740">
                  <c:v>0.40443824601295852</c:v>
                </c:pt>
                <c:pt idx="741">
                  <c:v>-1.2599477002539006</c:v>
                </c:pt>
                <c:pt idx="742">
                  <c:v>-1.6235789812446271</c:v>
                </c:pt>
                <c:pt idx="743">
                  <c:v>-2.4349491341008478</c:v>
                </c:pt>
                <c:pt idx="744">
                  <c:v>0.5726534277624955</c:v>
                </c:pt>
                <c:pt idx="745">
                  <c:v>-4.9326477286025128E-2</c:v>
                </c:pt>
                <c:pt idx="746">
                  <c:v>-7.8920414973465025E-2</c:v>
                </c:pt>
                <c:pt idx="747">
                  <c:v>-1.7424900514743911</c:v>
                </c:pt>
                <c:pt idx="748">
                  <c:v>-0.5743307788268659</c:v>
                </c:pt>
                <c:pt idx="749">
                  <c:v>-0.40693190684326241</c:v>
                </c:pt>
                <c:pt idx="750">
                  <c:v>-1.4000897456438404</c:v>
                </c:pt>
                <c:pt idx="751">
                  <c:v>-1.4978257498154406</c:v>
                </c:pt>
                <c:pt idx="752">
                  <c:v>2.698406659191682</c:v>
                </c:pt>
                <c:pt idx="753">
                  <c:v>-1.1478228821215466</c:v>
                </c:pt>
                <c:pt idx="754">
                  <c:v>-1.7137124235528844</c:v>
                </c:pt>
                <c:pt idx="755">
                  <c:v>1.0544353783190648</c:v>
                </c:pt>
                <c:pt idx="756">
                  <c:v>0.50896050228196899</c:v>
                </c:pt>
                <c:pt idx="757">
                  <c:v>0.20141958490842615</c:v>
                </c:pt>
                <c:pt idx="758">
                  <c:v>-1.4349491341008478</c:v>
                </c:pt>
                <c:pt idx="759">
                  <c:v>-0.40693190684326241</c:v>
                </c:pt>
                <c:pt idx="760">
                  <c:v>-0.26673395235131103</c:v>
                </c:pt>
                <c:pt idx="761">
                  <c:v>1.390049432052205</c:v>
                </c:pt>
                <c:pt idx="762">
                  <c:v>-1.5198171256395372</c:v>
                </c:pt>
                <c:pt idx="763">
                  <c:v>1.3059418411774368</c:v>
                </c:pt>
                <c:pt idx="764">
                  <c:v>0.70443251062517076</c:v>
                </c:pt>
                <c:pt idx="765">
                  <c:v>1.2786850145837723</c:v>
                </c:pt>
                <c:pt idx="766">
                  <c:v>-0.42056032014009448</c:v>
                </c:pt>
                <c:pt idx="767">
                  <c:v>0.2021799855723474</c:v>
                </c:pt>
                <c:pt idx="768">
                  <c:v>0.14532922129124282</c:v>
                </c:pt>
                <c:pt idx="769">
                  <c:v>-0.75693477453715641</c:v>
                </c:pt>
                <c:pt idx="770">
                  <c:v>0.50896050228196899</c:v>
                </c:pt>
                <c:pt idx="771">
                  <c:v>-0.81981139025174921</c:v>
                </c:pt>
                <c:pt idx="772">
                  <c:v>1.6559447088713306</c:v>
                </c:pt>
                <c:pt idx="773">
                  <c:v>-9.3309228934218336E-2</c:v>
                </c:pt>
                <c:pt idx="774">
                  <c:v>5.1871759013035756E-3</c:v>
                </c:pt>
                <c:pt idx="775">
                  <c:v>-2.3864613323470079</c:v>
                </c:pt>
                <c:pt idx="776">
                  <c:v>-0.44179129530027017</c:v>
                </c:pt>
                <c:pt idx="777">
                  <c:v>-0.63118154310797014</c:v>
                </c:pt>
                <c:pt idx="778">
                  <c:v>0.93628470875322156</c:v>
                </c:pt>
                <c:pt idx="779">
                  <c:v>-2.6728271836623874</c:v>
                </c:pt>
                <c:pt idx="780">
                  <c:v>-0.98042401013794322</c:v>
                </c:pt>
                <c:pt idx="781">
                  <c:v>-0.74254596057640332</c:v>
                </c:pt>
                <c:pt idx="782">
                  <c:v>2.2430652254628436</c:v>
                </c:pt>
                <c:pt idx="783">
                  <c:v>6.882419227981762E-2</c:v>
                </c:pt>
                <c:pt idx="784">
                  <c:v>1.7749116882031069</c:v>
                </c:pt>
                <c:pt idx="785">
                  <c:v>-0.93193620838410318</c:v>
                </c:pt>
                <c:pt idx="786">
                  <c:v>-1.5190567249756164</c:v>
                </c:pt>
                <c:pt idx="787">
                  <c:v>0.39683568414961501</c:v>
                </c:pt>
                <c:pt idx="788">
                  <c:v>0.33395906843502199</c:v>
                </c:pt>
                <c:pt idx="789">
                  <c:v>-1.5683049273933771</c:v>
                </c:pt>
                <c:pt idx="790">
                  <c:v>-0.49103949771803101</c:v>
                </c:pt>
                <c:pt idx="791">
                  <c:v>-0.79255456365808508</c:v>
                </c:pt>
                <c:pt idx="792">
                  <c:v>-0.72891754727957103</c:v>
                </c:pt>
                <c:pt idx="793">
                  <c:v>-0.56754452672945632</c:v>
                </c:pt>
                <c:pt idx="794">
                  <c:v>-1.6235789812446271</c:v>
                </c:pt>
                <c:pt idx="795">
                  <c:v>-0.40693190684326241</c:v>
                </c:pt>
                <c:pt idx="796">
                  <c:v>5.9475765652245993E-3</c:v>
                </c:pt>
                <c:pt idx="797">
                  <c:v>-1.2455588862931475</c:v>
                </c:pt>
                <c:pt idx="798">
                  <c:v>1.4180666593097906</c:v>
                </c:pt>
                <c:pt idx="799">
                  <c:v>0.15293178315458622</c:v>
                </c:pt>
                <c:pt idx="800">
                  <c:v>-0.59556175398704148</c:v>
                </c:pt>
                <c:pt idx="801">
                  <c:v>-1.8826880059663424</c:v>
                </c:pt>
                <c:pt idx="802">
                  <c:v>1.0195759898620569</c:v>
                </c:pt>
                <c:pt idx="803">
                  <c:v>0.60669650645356965</c:v>
                </c:pt>
                <c:pt idx="804">
                  <c:v>1.3415616302983653</c:v>
                </c:pt>
                <c:pt idx="805">
                  <c:v>-0.39330349354643035</c:v>
                </c:pt>
                <c:pt idx="806">
                  <c:v>0.30594184117743684</c:v>
                </c:pt>
                <c:pt idx="807">
                  <c:v>-0.33042687783183711</c:v>
                </c:pt>
                <c:pt idx="808">
                  <c:v>2.717855172540018E-2</c:v>
                </c:pt>
                <c:pt idx="809">
                  <c:v>0.90745117172970291</c:v>
                </c:pt>
                <c:pt idx="810">
                  <c:v>-0.77056318783398847</c:v>
                </c:pt>
                <c:pt idx="811">
                  <c:v>-0.23193047299631542</c:v>
                </c:pt>
                <c:pt idx="812">
                  <c:v>5.1871759013035756E-3</c:v>
                </c:pt>
                <c:pt idx="813">
                  <c:v>-0.33042687783183711</c:v>
                </c:pt>
                <c:pt idx="814">
                  <c:v>-0.44255169596419108</c:v>
                </c:pt>
                <c:pt idx="815">
                  <c:v>-1.8690595926695104</c:v>
                </c:pt>
                <c:pt idx="816">
                  <c:v>0.78169794030051665</c:v>
                </c:pt>
                <c:pt idx="817">
                  <c:v>-0.29480708871090844</c:v>
                </c:pt>
                <c:pt idx="818">
                  <c:v>0.66957312216816289</c:v>
                </c:pt>
                <c:pt idx="819">
                  <c:v>1.4536864484307195</c:v>
                </c:pt>
                <c:pt idx="820">
                  <c:v>-0.44179129530027017</c:v>
                </c:pt>
                <c:pt idx="821">
                  <c:v>-1.2675502621172443</c:v>
                </c:pt>
                <c:pt idx="822">
                  <c:v>1.4180666593097906</c:v>
                </c:pt>
                <c:pt idx="823">
                  <c:v>-0.37885877048366368</c:v>
                </c:pt>
                <c:pt idx="824">
                  <c:v>0.13930336985775416</c:v>
                </c:pt>
                <c:pt idx="825">
                  <c:v>0.70519291128909156</c:v>
                </c:pt>
                <c:pt idx="826">
                  <c:v>0.39080983271612624</c:v>
                </c:pt>
                <c:pt idx="827">
                  <c:v>-1.0925488282702971</c:v>
                </c:pt>
                <c:pt idx="828">
                  <c:v>-0.33042687783183711</c:v>
                </c:pt>
                <c:pt idx="829">
                  <c:v>-1.0909721178404426</c:v>
                </c:pt>
                <c:pt idx="830">
                  <c:v>0.76806952700368458</c:v>
                </c:pt>
                <c:pt idx="831">
                  <c:v>0.78093753963659562</c:v>
                </c:pt>
                <c:pt idx="832">
                  <c:v>0.38320727085278294</c:v>
                </c:pt>
                <c:pt idx="833">
                  <c:v>0.99231916326839231</c:v>
                </c:pt>
                <c:pt idx="834">
                  <c:v>-0.30995630333558255</c:v>
                </c:pt>
                <c:pt idx="835">
                  <c:v>1.5650508658991522</c:v>
                </c:pt>
                <c:pt idx="836">
                  <c:v>0.41806665930979059</c:v>
                </c:pt>
                <c:pt idx="837">
                  <c:v>-0.49103949771803101</c:v>
                </c:pt>
                <c:pt idx="838">
                  <c:v>0.39683568414961501</c:v>
                </c:pt>
                <c:pt idx="839">
                  <c:v>-1.2183020596994834</c:v>
                </c:pt>
                <c:pt idx="840">
                  <c:v>-0.98042401013794322</c:v>
                </c:pt>
                <c:pt idx="841">
                  <c:v>-0.14103663002413708</c:v>
                </c:pt>
                <c:pt idx="842">
                  <c:v>-0.31603806387108402</c:v>
                </c:pt>
                <c:pt idx="843">
                  <c:v>-0.46980852255785543</c:v>
                </c:pt>
                <c:pt idx="844">
                  <c:v>-0.31603806387108402</c:v>
                </c:pt>
                <c:pt idx="845">
                  <c:v>0.14532922129124282</c:v>
                </c:pt>
                <c:pt idx="846">
                  <c:v>-5.6929039149368421E-2</c:v>
                </c:pt>
                <c:pt idx="847">
                  <c:v>-0.71528913398273886</c:v>
                </c:pt>
                <c:pt idx="848">
                  <c:v>0.40443824601295852</c:v>
                </c:pt>
                <c:pt idx="849">
                  <c:v>-1.8198113902517492</c:v>
                </c:pt>
                <c:pt idx="850">
                  <c:v>1.9575989862056775E-2</c:v>
                </c:pt>
                <c:pt idx="851">
                  <c:v>-0.39254309288250933</c:v>
                </c:pt>
                <c:pt idx="852">
                  <c:v>-0.49103949771803101</c:v>
                </c:pt>
                <c:pt idx="853">
                  <c:v>-4.3300625852536356E-2</c:v>
                </c:pt>
                <c:pt idx="854">
                  <c:v>1.983956200741128</c:v>
                </c:pt>
                <c:pt idx="855">
                  <c:v>4.7593217119642067E-2</c:v>
                </c:pt>
                <c:pt idx="856">
                  <c:v>0.11046983283423513</c:v>
                </c:pt>
                <c:pt idx="857">
                  <c:v>-1.1834426712424757</c:v>
                </c:pt>
                <c:pt idx="858">
                  <c:v>1.5930680931567376</c:v>
                </c:pt>
                <c:pt idx="859">
                  <c:v>8.2452605576649796E-2</c:v>
                </c:pt>
                <c:pt idx="860">
                  <c:v>-0.31603806387108402</c:v>
                </c:pt>
                <c:pt idx="861">
                  <c:v>-0.79179416299416405</c:v>
                </c:pt>
                <c:pt idx="862">
                  <c:v>-1.1834426712424757</c:v>
                </c:pt>
                <c:pt idx="863">
                  <c:v>-0.39330349354643035</c:v>
                </c:pt>
                <c:pt idx="864">
                  <c:v>0.79532635359734893</c:v>
                </c:pt>
                <c:pt idx="865">
                  <c:v>0.53019147744214457</c:v>
                </c:pt>
                <c:pt idx="866">
                  <c:v>-0.78419160113082098</c:v>
                </c:pt>
                <c:pt idx="867">
                  <c:v>8.2452605576649796E-2</c:v>
                </c:pt>
                <c:pt idx="868">
                  <c:v>1.6908040973283383</c:v>
                </c:pt>
                <c:pt idx="869">
                  <c:v>-0.25918729958997999</c:v>
                </c:pt>
                <c:pt idx="870">
                  <c:v>0.35519004359519757</c:v>
                </c:pt>
                <c:pt idx="871">
                  <c:v>-1.3440552911286694</c:v>
                </c:pt>
                <c:pt idx="872">
                  <c:v>-0.85467077870875718</c:v>
                </c:pt>
                <c:pt idx="873">
                  <c:v>-1.0433006258525364</c:v>
                </c:pt>
                <c:pt idx="874">
                  <c:v>-0.29480708871090844</c:v>
                </c:pt>
                <c:pt idx="875">
                  <c:v>-0.9175473944233502</c:v>
                </c:pt>
                <c:pt idx="876">
                  <c:v>1.9575989862056775E-2</c:v>
                </c:pt>
                <c:pt idx="877">
                  <c:v>-0.5054283116787841</c:v>
                </c:pt>
                <c:pt idx="878">
                  <c:v>-0.98042401013794322</c:v>
                </c:pt>
                <c:pt idx="879">
                  <c:v>1.333959068435022</c:v>
                </c:pt>
                <c:pt idx="880">
                  <c:v>-1.2811786754140764</c:v>
                </c:pt>
                <c:pt idx="881">
                  <c:v>-0.74254596057640332</c:v>
                </c:pt>
                <c:pt idx="882">
                  <c:v>0.85820296931194195</c:v>
                </c:pt>
                <c:pt idx="883">
                  <c:v>0.85217711787845341</c:v>
                </c:pt>
                <c:pt idx="884">
                  <c:v>0.38320727085278294</c:v>
                </c:pt>
                <c:pt idx="885">
                  <c:v>0.65518430820740958</c:v>
                </c:pt>
                <c:pt idx="886">
                  <c:v>-0.1274082167273049</c:v>
                </c:pt>
                <c:pt idx="887">
                  <c:v>-0.37891467958567704</c:v>
                </c:pt>
                <c:pt idx="888">
                  <c:v>-0.5046679110148633</c:v>
                </c:pt>
                <c:pt idx="889">
                  <c:v>-4.3300625852536356E-2</c:v>
                </c:pt>
                <c:pt idx="890">
                  <c:v>0.19457742370900366</c:v>
                </c:pt>
                <c:pt idx="891">
                  <c:v>-0.253161448156491</c:v>
                </c:pt>
                <c:pt idx="892">
                  <c:v>-0.55391611343262404</c:v>
                </c:pt>
                <c:pt idx="893">
                  <c:v>0.39683568414961501</c:v>
                </c:pt>
                <c:pt idx="894">
                  <c:v>-1.6448099564048024</c:v>
                </c:pt>
                <c:pt idx="895">
                  <c:v>2.033204403158889</c:v>
                </c:pt>
                <c:pt idx="896">
                  <c:v>-9.254882827029709E-2</c:v>
                </c:pt>
                <c:pt idx="897">
                  <c:v>0.87259178327269504</c:v>
                </c:pt>
                <c:pt idx="898">
                  <c:v>-0.74254596057640332</c:v>
                </c:pt>
                <c:pt idx="899">
                  <c:v>-0.26678986145332317</c:v>
                </c:pt>
                <c:pt idx="900">
                  <c:v>-0.44179129530027017</c:v>
                </c:pt>
                <c:pt idx="901">
                  <c:v>-6.4531601012711839E-2</c:v>
                </c:pt>
                <c:pt idx="902">
                  <c:v>1.215808398869179</c:v>
                </c:pt>
                <c:pt idx="903">
                  <c:v>-1.4205603201400945</c:v>
                </c:pt>
                <c:pt idx="904">
                  <c:v>-0.13343406816079373</c:v>
                </c:pt>
                <c:pt idx="905">
                  <c:v>0.18018860974825079</c:v>
                </c:pt>
                <c:pt idx="906">
                  <c:v>-0.58193334069020941</c:v>
                </c:pt>
                <c:pt idx="907">
                  <c:v>0.11731199403365755</c:v>
                </c:pt>
                <c:pt idx="908">
                  <c:v>-1.0713178531101217</c:v>
                </c:pt>
                <c:pt idx="909">
                  <c:v>-0.44179129530027017</c:v>
                </c:pt>
                <c:pt idx="910">
                  <c:v>-0.35768370442550168</c:v>
                </c:pt>
                <c:pt idx="911">
                  <c:v>-0.53268513827244868</c:v>
                </c:pt>
                <c:pt idx="912">
                  <c:v>-0.19028483244189792</c:v>
                </c:pt>
                <c:pt idx="913">
                  <c:v>0.38320727085278294</c:v>
                </c:pt>
                <c:pt idx="914">
                  <c:v>0.65594470887133061</c:v>
                </c:pt>
                <c:pt idx="915">
                  <c:v>0.33395906843502199</c:v>
                </c:pt>
                <c:pt idx="916">
                  <c:v>-1.2183020596994834</c:v>
                </c:pt>
                <c:pt idx="917">
                  <c:v>-0.55391611343262404</c:v>
                </c:pt>
                <c:pt idx="918">
                  <c:v>0.78169794030051665</c:v>
                </c:pt>
                <c:pt idx="919">
                  <c:v>0.20820583700583595</c:v>
                </c:pt>
                <c:pt idx="920">
                  <c:v>-0.69329775815864247</c:v>
                </c:pt>
                <c:pt idx="921">
                  <c:v>0.14532922129124282</c:v>
                </c:pt>
                <c:pt idx="922">
                  <c:v>-1.3933034935464303</c:v>
                </c:pt>
                <c:pt idx="923">
                  <c:v>0.10970943217031415</c:v>
                </c:pt>
                <c:pt idx="924">
                  <c:v>-0.34405529112866939</c:v>
                </c:pt>
                <c:pt idx="925">
                  <c:v>2.8165573287575243</c:v>
                </c:pt>
                <c:pt idx="926">
                  <c:v>-0.9175473944233502</c:v>
                </c:pt>
                <c:pt idx="927">
                  <c:v>0.27108245272042897</c:v>
                </c:pt>
                <c:pt idx="928">
                  <c:v>-0.61679272914721706</c:v>
                </c:pt>
                <c:pt idx="929">
                  <c:v>1.571837117996562</c:v>
                </c:pt>
                <c:pt idx="930">
                  <c:v>-0.32966647716791631</c:v>
                </c:pt>
                <c:pt idx="931">
                  <c:v>0.54381989073897685</c:v>
                </c:pt>
                <c:pt idx="932">
                  <c:v>-0.74330636124032434</c:v>
                </c:pt>
                <c:pt idx="933">
                  <c:v>-0.23193047299631542</c:v>
                </c:pt>
                <c:pt idx="934">
                  <c:v>0.34156163029836528</c:v>
                </c:pt>
                <c:pt idx="935">
                  <c:v>-0.34405529112866939</c:v>
                </c:pt>
                <c:pt idx="936">
                  <c:v>-1.5283398594950953E-2</c:v>
                </c:pt>
                <c:pt idx="937">
                  <c:v>0.11046983283423513</c:v>
                </c:pt>
                <c:pt idx="938">
                  <c:v>-1.6448099564048024</c:v>
                </c:pt>
                <c:pt idx="939">
                  <c:v>1.033204403158889</c:v>
                </c:pt>
                <c:pt idx="940">
                  <c:v>-0.46220596069451192</c:v>
                </c:pt>
                <c:pt idx="941">
                  <c:v>0.11731199403365755</c:v>
                </c:pt>
                <c:pt idx="942">
                  <c:v>-0.69405815882256316</c:v>
                </c:pt>
                <c:pt idx="943">
                  <c:v>-0.31603806387108402</c:v>
                </c:pt>
                <c:pt idx="944">
                  <c:v>-0.42056032014009448</c:v>
                </c:pt>
                <c:pt idx="945">
                  <c:v>1.2150479982052582</c:v>
                </c:pt>
                <c:pt idx="946">
                  <c:v>-1.1970710845393073</c:v>
                </c:pt>
                <c:pt idx="947">
                  <c:v>-0.33042687783183711</c:v>
                </c:pt>
                <c:pt idx="948">
                  <c:v>0.20820583700583595</c:v>
                </c:pt>
                <c:pt idx="949">
                  <c:v>-0.10617724156712915</c:v>
                </c:pt>
                <c:pt idx="950">
                  <c:v>1.7188213245859236</c:v>
                </c:pt>
                <c:pt idx="951">
                  <c:v>-0.74254596057640332</c:v>
                </c:pt>
                <c:pt idx="952">
                  <c:v>0.16579979578749704</c:v>
                </c:pt>
                <c:pt idx="953">
                  <c:v>1.7756720888670277</c:v>
                </c:pt>
                <c:pt idx="954">
                  <c:v>1.1665601964514183</c:v>
                </c:pt>
                <c:pt idx="955">
                  <c:v>-0.1274082167273049</c:v>
                </c:pt>
                <c:pt idx="956">
                  <c:v>1.0324440024949679</c:v>
                </c:pt>
                <c:pt idx="957">
                  <c:v>1.2150479982052582</c:v>
                </c:pt>
                <c:pt idx="958">
                  <c:v>0.70519291128909156</c:v>
                </c:pt>
                <c:pt idx="959">
                  <c:v>-0.85467077870875718</c:v>
                </c:pt>
                <c:pt idx="960">
                  <c:v>-1.1546091342189566</c:v>
                </c:pt>
                <c:pt idx="961">
                  <c:v>-0.79179416299416405</c:v>
                </c:pt>
                <c:pt idx="962">
                  <c:v>1.9575989862056775E-2</c:v>
                </c:pt>
                <c:pt idx="963">
                  <c:v>0.69080409732833825</c:v>
                </c:pt>
                <c:pt idx="964">
                  <c:v>-0.81144842772448511</c:v>
                </c:pt>
                <c:pt idx="965">
                  <c:v>-0.77056318783398847</c:v>
                </c:pt>
                <c:pt idx="966">
                  <c:v>0.3203306551381897</c:v>
                </c:pt>
                <c:pt idx="967">
                  <c:v>-0.88268800596634245</c:v>
                </c:pt>
                <c:pt idx="968">
                  <c:v>-1.141797030688058</c:v>
                </c:pt>
                <c:pt idx="969">
                  <c:v>-1.141797030688058</c:v>
                </c:pt>
                <c:pt idx="970">
                  <c:v>1.8815589198135863E-2</c:v>
                </c:pt>
                <c:pt idx="971">
                  <c:v>-7.6808367316076875E-3</c:v>
                </c:pt>
                <c:pt idx="972">
                  <c:v>0.99231916326839231</c:v>
                </c:pt>
                <c:pt idx="973">
                  <c:v>-8.4946266406953796E-2</c:v>
                </c:pt>
                <c:pt idx="974">
                  <c:v>6.882419227981762E-2</c:v>
                </c:pt>
                <c:pt idx="975">
                  <c:v>-1.5683049273933771</c:v>
                </c:pt>
                <c:pt idx="976">
                  <c:v>-0.15542544398489033</c:v>
                </c:pt>
                <c:pt idx="977">
                  <c:v>-0.73570379937698061</c:v>
                </c:pt>
                <c:pt idx="978">
                  <c:v>-1.8554311793726781</c:v>
                </c:pt>
                <c:pt idx="979">
                  <c:v>-0.37207251838625455</c:v>
                </c:pt>
                <c:pt idx="980">
                  <c:v>0.64915845677392081</c:v>
                </c:pt>
                <c:pt idx="981">
                  <c:v>-0.96679559684111105</c:v>
                </c:pt>
                <c:pt idx="982">
                  <c:v>-1.4485775473976803</c:v>
                </c:pt>
                <c:pt idx="983">
                  <c:v>0.22943681216601153</c:v>
                </c:pt>
                <c:pt idx="984">
                  <c:v>0.85820296931194195</c:v>
                </c:pt>
                <c:pt idx="985">
                  <c:v>-1.6584383697016347</c:v>
                </c:pt>
                <c:pt idx="986">
                  <c:v>-0.6508358078382912</c:v>
                </c:pt>
                <c:pt idx="987">
                  <c:v>-2.1265919069613712</c:v>
                </c:pt>
                <c:pt idx="988">
                  <c:v>1.683201535464995</c:v>
                </c:pt>
                <c:pt idx="989">
                  <c:v>-0.6508358078382912</c:v>
                </c:pt>
                <c:pt idx="990">
                  <c:v>0.27108245272042897</c:v>
                </c:pt>
                <c:pt idx="991">
                  <c:v>1.6559447088713306</c:v>
                </c:pt>
                <c:pt idx="992">
                  <c:v>0.27792461391985146</c:v>
                </c:pt>
                <c:pt idx="993">
                  <c:v>4.7593217119642067E-2</c:v>
                </c:pt>
                <c:pt idx="994">
                  <c:v>-0.47659477465526523</c:v>
                </c:pt>
                <c:pt idx="995">
                  <c:v>0.80971516755810202</c:v>
                </c:pt>
                <c:pt idx="996">
                  <c:v>3.12415415523308</c:v>
                </c:pt>
                <c:pt idx="997">
                  <c:v>0.9150537335930462</c:v>
                </c:pt>
                <c:pt idx="998">
                  <c:v>-0.65843836970163472</c:v>
                </c:pt>
                <c:pt idx="999">
                  <c:v>0.69080409732833825</c:v>
                </c:pt>
                <c:pt idx="1000">
                  <c:v>-1.3993293449799191</c:v>
                </c:pt>
                <c:pt idx="1001">
                  <c:v>0.90745117172970291</c:v>
                </c:pt>
                <c:pt idx="1002">
                  <c:v>0.25669363875967566</c:v>
                </c:pt>
                <c:pt idx="1003">
                  <c:v>0.90142532029621369</c:v>
                </c:pt>
                <c:pt idx="1004">
                  <c:v>-2.4000897456438404</c:v>
                </c:pt>
                <c:pt idx="1005">
                  <c:v>-0.56754452672945632</c:v>
                </c:pt>
                <c:pt idx="1006">
                  <c:v>1.1885515722755149</c:v>
                </c:pt>
                <c:pt idx="1007">
                  <c:v>-0.14179703068805805</c:v>
                </c:pt>
                <c:pt idx="1008">
                  <c:v>0.36881845689202986</c:v>
                </c:pt>
                <c:pt idx="1009">
                  <c:v>-0.19028483244189792</c:v>
                </c:pt>
                <c:pt idx="1010">
                  <c:v>0.20820583700583595</c:v>
                </c:pt>
                <c:pt idx="1011">
                  <c:v>0.19381702304508286</c:v>
                </c:pt>
                <c:pt idx="1012">
                  <c:v>8.2452605576649796E-2</c:v>
                </c:pt>
                <c:pt idx="1013">
                  <c:v>1.8521771178784534</c:v>
                </c:pt>
                <c:pt idx="1014">
                  <c:v>0.81655732875752429</c:v>
                </c:pt>
                <c:pt idx="1015">
                  <c:v>-4.3300625852536356E-2</c:v>
                </c:pt>
                <c:pt idx="1016">
                  <c:v>-1.0440610265164572</c:v>
                </c:pt>
                <c:pt idx="1017">
                  <c:v>1.082508514678663</c:v>
                </c:pt>
                <c:pt idx="1018">
                  <c:v>1.3832072708527829</c:v>
                </c:pt>
                <c:pt idx="1019">
                  <c:v>-1.4129577582767512</c:v>
                </c:pt>
                <c:pt idx="1020">
                  <c:v>-1.0713178531101217</c:v>
                </c:pt>
                <c:pt idx="1021">
                  <c:v>-1.2046736464026511</c:v>
                </c:pt>
                <c:pt idx="1022">
                  <c:v>0.22943681216601153</c:v>
                </c:pt>
                <c:pt idx="1023">
                  <c:v>1.8309461427182776</c:v>
                </c:pt>
                <c:pt idx="1024">
                  <c:v>-1.0576894398132897</c:v>
                </c:pt>
                <c:pt idx="1025">
                  <c:v>-0.60995056794779501</c:v>
                </c:pt>
                <c:pt idx="1026">
                  <c:v>-0.64480995640480243</c:v>
                </c:pt>
                <c:pt idx="1027">
                  <c:v>0.64231629557449832</c:v>
                </c:pt>
                <c:pt idx="1028">
                  <c:v>-0.9175473944233502</c:v>
                </c:pt>
                <c:pt idx="1029">
                  <c:v>0.34156163029836528</c:v>
                </c:pt>
                <c:pt idx="1030">
                  <c:v>-0.21830205969948335</c:v>
                </c:pt>
                <c:pt idx="1031">
                  <c:v>1.0824526055766497</c:v>
                </c:pt>
                <c:pt idx="1032">
                  <c:v>0.95669937414746364</c:v>
                </c:pt>
                <c:pt idx="1033">
                  <c:v>0.75368071304293149</c:v>
                </c:pt>
                <c:pt idx="1034">
                  <c:v>0.90745117172970291</c:v>
                </c:pt>
                <c:pt idx="1035">
                  <c:v>-1.2675502621172443</c:v>
                </c:pt>
                <c:pt idx="1036">
                  <c:v>0.30670224184135753</c:v>
                </c:pt>
                <c:pt idx="1037">
                  <c:v>-0.93193620838410318</c:v>
                </c:pt>
                <c:pt idx="1038">
                  <c:v>-0.19028483244189792</c:v>
                </c:pt>
                <c:pt idx="1039">
                  <c:v>-0.36528626628884486</c:v>
                </c:pt>
                <c:pt idx="1040">
                  <c:v>0.16656019645141829</c:v>
                </c:pt>
                <c:pt idx="1041">
                  <c:v>0.25745403942359668</c:v>
                </c:pt>
                <c:pt idx="1042">
                  <c:v>-0.42816288200343799</c:v>
                </c:pt>
                <c:pt idx="1043">
                  <c:v>-1.8970768199270953</c:v>
                </c:pt>
                <c:pt idx="1044">
                  <c:v>-0.64480995640480243</c:v>
                </c:pt>
                <c:pt idx="1045">
                  <c:v>-1.1826822705785547</c:v>
                </c:pt>
                <c:pt idx="1046">
                  <c:v>-0.9940524234347754</c:v>
                </c:pt>
                <c:pt idx="1047">
                  <c:v>-0.21830205969948335</c:v>
                </c:pt>
                <c:pt idx="1048">
                  <c:v>-1.5326851382724487</c:v>
                </c:pt>
                <c:pt idx="1049">
                  <c:v>-0.42816288200343799</c:v>
                </c:pt>
                <c:pt idx="1050">
                  <c:v>-0.29480708871090844</c:v>
                </c:pt>
                <c:pt idx="1051">
                  <c:v>1.1173119940336576</c:v>
                </c:pt>
                <c:pt idx="1052">
                  <c:v>-0.32282431596849381</c:v>
                </c:pt>
                <c:pt idx="1053">
                  <c:v>-2.3720725183862545</c:v>
                </c:pt>
                <c:pt idx="1054">
                  <c:v>-1.559941964866113</c:v>
                </c:pt>
                <c:pt idx="1055">
                  <c:v>-0.69329775815864247</c:v>
                </c:pt>
                <c:pt idx="1056">
                  <c:v>0.50896050228196899</c:v>
                </c:pt>
                <c:pt idx="1057">
                  <c:v>-1.3440552911286694</c:v>
                </c:pt>
                <c:pt idx="1058">
                  <c:v>-2.9672212555704292E-2</c:v>
                </c:pt>
                <c:pt idx="1059">
                  <c:v>1.4809432750243836</c:v>
                </c:pt>
                <c:pt idx="1060">
                  <c:v>0.36881845689202986</c:v>
                </c:pt>
                <c:pt idx="1061">
                  <c:v>-1.6311815431079701</c:v>
                </c:pt>
                <c:pt idx="1062">
                  <c:v>-0.89631641926317451</c:v>
                </c:pt>
                <c:pt idx="1063">
                  <c:v>-0.90994483256000702</c:v>
                </c:pt>
                <c:pt idx="1064">
                  <c:v>-0.40693190684326241</c:v>
                </c:pt>
                <c:pt idx="1065">
                  <c:v>-0.92357324585683909</c:v>
                </c:pt>
                <c:pt idx="1066">
                  <c:v>0.39004943205220499</c:v>
                </c:pt>
                <c:pt idx="1067">
                  <c:v>-1.6228185805807058</c:v>
                </c:pt>
                <c:pt idx="1068">
                  <c:v>-2.0084412373955285</c:v>
                </c:pt>
                <c:pt idx="1069">
                  <c:v>-1.3440552911286694</c:v>
                </c:pt>
                <c:pt idx="1070">
                  <c:v>0.40443824601295852</c:v>
                </c:pt>
                <c:pt idx="1071">
                  <c:v>2.2786850145837723</c:v>
                </c:pt>
                <c:pt idx="1072">
                  <c:v>0.65594470887133061</c:v>
                </c:pt>
                <c:pt idx="1073">
                  <c:v>-1.3713121177223337</c:v>
                </c:pt>
                <c:pt idx="1074">
                  <c:v>0.54539660116883137</c:v>
                </c:pt>
                <c:pt idx="1075">
                  <c:v>0.94991312205005407</c:v>
                </c:pt>
                <c:pt idx="1076">
                  <c:v>0.15895763458807499</c:v>
                </c:pt>
                <c:pt idx="1077">
                  <c:v>1.3279332170015334</c:v>
                </c:pt>
                <c:pt idx="1078">
                  <c:v>-0.29480708871090844</c:v>
                </c:pt>
                <c:pt idx="1079">
                  <c:v>-1.0925488282702971</c:v>
                </c:pt>
                <c:pt idx="1080">
                  <c:v>-0.82583724168523798</c:v>
                </c:pt>
                <c:pt idx="1081">
                  <c:v>-0.78419160113082098</c:v>
                </c:pt>
                <c:pt idx="1082">
                  <c:v>0.18855157227551489</c:v>
                </c:pt>
                <c:pt idx="1083">
                  <c:v>0.8301857420543568</c:v>
                </c:pt>
                <c:pt idx="1084">
                  <c:v>-0.55994196486611303</c:v>
                </c:pt>
                <c:pt idx="1085">
                  <c:v>0.27108245272042897</c:v>
                </c:pt>
                <c:pt idx="1086">
                  <c:v>0.40443824601295852</c:v>
                </c:pt>
                <c:pt idx="1087">
                  <c:v>1.4180666593097906</c:v>
                </c:pt>
                <c:pt idx="1088">
                  <c:v>-0.75693477453715641</c:v>
                </c:pt>
                <c:pt idx="1089">
                  <c:v>0.16656019645141829</c:v>
                </c:pt>
                <c:pt idx="1090">
                  <c:v>0.94231056018671033</c:v>
                </c:pt>
                <c:pt idx="1091">
                  <c:v>-2.5674886176274434</c:v>
                </c:pt>
                <c:pt idx="1092">
                  <c:v>0.88703650633546083</c:v>
                </c:pt>
                <c:pt idx="1093">
                  <c:v>1.4597122998642083</c:v>
                </c:pt>
                <c:pt idx="1094">
                  <c:v>2.6491584567739208</c:v>
                </c:pt>
                <c:pt idx="1095">
                  <c:v>-1.0076808367316077</c:v>
                </c:pt>
                <c:pt idx="1096">
                  <c:v>0.29231342788060433</c:v>
                </c:pt>
                <c:pt idx="1097">
                  <c:v>9.0055167439992978E-2</c:v>
                </c:pt>
                <c:pt idx="1098">
                  <c:v>0.14538513039325629</c:v>
                </c:pt>
                <c:pt idx="1099">
                  <c:v>1.2923134278806043</c:v>
                </c:pt>
                <c:pt idx="1100">
                  <c:v>0.18018860974825079</c:v>
                </c:pt>
                <c:pt idx="1101">
                  <c:v>0.43169507260662288</c:v>
                </c:pt>
                <c:pt idx="1102">
                  <c:v>-0.98042401013794322</c:v>
                </c:pt>
                <c:pt idx="1103">
                  <c:v>3.7673091263397636</c:v>
                </c:pt>
                <c:pt idx="1104">
                  <c:v>-1.5607023655300338</c:v>
                </c:pt>
                <c:pt idx="1105">
                  <c:v>0.14532922129124282</c:v>
                </c:pt>
                <c:pt idx="1106">
                  <c:v>0.9150537335930462</c:v>
                </c:pt>
                <c:pt idx="1107">
                  <c:v>0.65752141930118535</c:v>
                </c:pt>
                <c:pt idx="1108">
                  <c:v>-1.6728271836623874</c:v>
                </c:pt>
                <c:pt idx="1109">
                  <c:v>0.19457742370900366</c:v>
                </c:pt>
                <c:pt idx="1110">
                  <c:v>-5.7689439813289667E-2</c:v>
                </c:pt>
                <c:pt idx="1111">
                  <c:v>-4.3300625852536356E-2</c:v>
                </c:pt>
                <c:pt idx="1112">
                  <c:v>-0.29480708871090844</c:v>
                </c:pt>
                <c:pt idx="1113">
                  <c:v>-0.5743307788268659</c:v>
                </c:pt>
                <c:pt idx="1114">
                  <c:v>0.76730912633976356</c:v>
                </c:pt>
                <c:pt idx="1115">
                  <c:v>-2.1253340926427278E-2</c:v>
                </c:pt>
                <c:pt idx="1116">
                  <c:v>1.3627926054585409</c:v>
                </c:pt>
                <c:pt idx="1117">
                  <c:v>-0.60995056794779501</c:v>
                </c:pt>
                <c:pt idx="1118">
                  <c:v>-1.2811786754140764</c:v>
                </c:pt>
                <c:pt idx="1119">
                  <c:v>-0.91830779508727112</c:v>
                </c:pt>
                <c:pt idx="1120">
                  <c:v>-1.784191601130821</c:v>
                </c:pt>
                <c:pt idx="1121">
                  <c:v>0.24382562612676462</c:v>
                </c:pt>
                <c:pt idx="1122">
                  <c:v>-1.1485832827854683</c:v>
                </c:pt>
                <c:pt idx="1123">
                  <c:v>0.17416275831476202</c:v>
                </c:pt>
                <c:pt idx="1124">
                  <c:v>-0.65843836970163472</c:v>
                </c:pt>
                <c:pt idx="1125">
                  <c:v>0.64231629557449832</c:v>
                </c:pt>
                <c:pt idx="1126">
                  <c:v>-0.14103663002413708</c:v>
                </c:pt>
                <c:pt idx="1127">
                  <c:v>-1.3228243159684938</c:v>
                </c:pt>
                <c:pt idx="1128">
                  <c:v>0.91429333292912496</c:v>
                </c:pt>
                <c:pt idx="1129">
                  <c:v>-0.94556462168093525</c:v>
                </c:pt>
                <c:pt idx="1130">
                  <c:v>-0.42816288200343799</c:v>
                </c:pt>
                <c:pt idx="1131">
                  <c:v>-0.33042687783183711</c:v>
                </c:pt>
                <c:pt idx="1132">
                  <c:v>-1.4561801092610231</c:v>
                </c:pt>
                <c:pt idx="1133">
                  <c:v>-0.78495200179474178</c:v>
                </c:pt>
                <c:pt idx="1134">
                  <c:v>0.38244687018886192</c:v>
                </c:pt>
                <c:pt idx="1135">
                  <c:v>-0.55467651409654506</c:v>
                </c:pt>
                <c:pt idx="1136">
                  <c:v>0.3491641921617088</c:v>
                </c:pt>
                <c:pt idx="1137">
                  <c:v>-0.79179416299416405</c:v>
                </c:pt>
                <c:pt idx="1138">
                  <c:v>0.14532922129124282</c:v>
                </c:pt>
                <c:pt idx="1139">
                  <c:v>0.13170080799441064</c:v>
                </c:pt>
                <c:pt idx="1140">
                  <c:v>-4.3300625852536356E-2</c:v>
                </c:pt>
                <c:pt idx="1141">
                  <c:v>1.4673148617275513</c:v>
                </c:pt>
                <c:pt idx="1142">
                  <c:v>0.746838551843509</c:v>
                </c:pt>
                <c:pt idx="1143">
                  <c:v>4.7593217119642067E-2</c:v>
                </c:pt>
                <c:pt idx="1144">
                  <c:v>0.67033352283208369</c:v>
                </c:pt>
                <c:pt idx="1145">
                  <c:v>-1.1485832827854683</c:v>
                </c:pt>
                <c:pt idx="1146">
                  <c:v>-0.61679272914721706</c:v>
                </c:pt>
                <c:pt idx="1147">
                  <c:v>2.5574483040358089</c:v>
                </c:pt>
                <c:pt idx="1148">
                  <c:v>-1.6448099564048024</c:v>
                </c:pt>
                <c:pt idx="1149">
                  <c:v>-0.72891754727957103</c:v>
                </c:pt>
                <c:pt idx="1150">
                  <c:v>3.1173119940336576</c:v>
                </c:pt>
                <c:pt idx="1151">
                  <c:v>-0.70768657211939567</c:v>
                </c:pt>
                <c:pt idx="1152">
                  <c:v>0.13170080799441064</c:v>
                </c:pt>
                <c:pt idx="1153">
                  <c:v>-0.54028770013579186</c:v>
                </c:pt>
                <c:pt idx="1154">
                  <c:v>-1.4425516959641911</c:v>
                </c:pt>
                <c:pt idx="1155">
                  <c:v>0.68396193612891598</c:v>
                </c:pt>
                <c:pt idx="1156">
                  <c:v>1.096081018873482</c:v>
                </c:pt>
                <c:pt idx="1157">
                  <c:v>-0.6796693448618103</c:v>
                </c:pt>
                <c:pt idx="1158">
                  <c:v>0.11046983283423513</c:v>
                </c:pt>
                <c:pt idx="1159">
                  <c:v>1.2082058370058359</c:v>
                </c:pt>
                <c:pt idx="1160">
                  <c:v>-5.6929039149368421E-2</c:v>
                </c:pt>
                <c:pt idx="1161">
                  <c:v>1.2082058370058359</c:v>
                </c:pt>
                <c:pt idx="1162">
                  <c:v>-0.60316431585038499</c:v>
                </c:pt>
                <c:pt idx="1163">
                  <c:v>-0.66604093156497801</c:v>
                </c:pt>
                <c:pt idx="1164">
                  <c:v>1.6975903494257483</c:v>
                </c:pt>
                <c:pt idx="1165">
                  <c:v>0.11046983283423513</c:v>
                </c:pt>
                <c:pt idx="1166">
                  <c:v>-0.74254596057640332</c:v>
                </c:pt>
                <c:pt idx="1167">
                  <c:v>0.68396193612891598</c:v>
                </c:pt>
                <c:pt idx="1168">
                  <c:v>-0.10617724156712915</c:v>
                </c:pt>
                <c:pt idx="1169">
                  <c:v>-0.31679846453500504</c:v>
                </c:pt>
                <c:pt idx="1170">
                  <c:v>0.746838551843509</c:v>
                </c:pt>
                <c:pt idx="1171">
                  <c:v>0.38320727085278294</c:v>
                </c:pt>
                <c:pt idx="1172">
                  <c:v>-1.0925488282702971</c:v>
                </c:pt>
                <c:pt idx="1173">
                  <c:v>-0.48419733651860852</c:v>
                </c:pt>
                <c:pt idx="1174">
                  <c:v>-0.29480708871090844</c:v>
                </c:pt>
                <c:pt idx="1175">
                  <c:v>0.57867927919598472</c:v>
                </c:pt>
                <c:pt idx="1176">
                  <c:v>-0.5054283116787841</c:v>
                </c:pt>
                <c:pt idx="1177">
                  <c:v>-0.90391898112651803</c:v>
                </c:pt>
                <c:pt idx="1178">
                  <c:v>-0.1274082167273049</c:v>
                </c:pt>
                <c:pt idx="1179">
                  <c:v>-0.49103949771803101</c:v>
                </c:pt>
                <c:pt idx="1180">
                  <c:v>1.1317008079944106</c:v>
                </c:pt>
                <c:pt idx="1181">
                  <c:v>1.3279332170015334</c:v>
                </c:pt>
                <c:pt idx="1182">
                  <c:v>-0.55391611343262404</c:v>
                </c:pt>
                <c:pt idx="1183">
                  <c:v>-5.6929039149368421E-2</c:v>
                </c:pt>
                <c:pt idx="1184">
                  <c:v>0.53019147744214457</c:v>
                </c:pt>
                <c:pt idx="1185">
                  <c:v>0.68320153546499496</c:v>
                </c:pt>
                <c:pt idx="1186">
                  <c:v>-0.54631355156928052</c:v>
                </c:pt>
                <c:pt idx="1187">
                  <c:v>1.2082058370058359</c:v>
                </c:pt>
                <c:pt idx="1188">
                  <c:v>-7.1317853110121732E-2</c:v>
                </c:pt>
                <c:pt idx="1189">
                  <c:v>0.57867927919598472</c:v>
                </c:pt>
                <c:pt idx="1190">
                  <c:v>1.9575989862056775E-2</c:v>
                </c:pt>
                <c:pt idx="1191">
                  <c:v>-0.69329775815864247</c:v>
                </c:pt>
                <c:pt idx="1192">
                  <c:v>-0.49103949771803101</c:v>
                </c:pt>
                <c:pt idx="1193">
                  <c:v>0.99155876260447151</c:v>
                </c:pt>
                <c:pt idx="1194">
                  <c:v>0.36881845689202986</c:v>
                </c:pt>
                <c:pt idx="1195">
                  <c:v>4.7593217119642067E-2</c:v>
                </c:pt>
                <c:pt idx="1196">
                  <c:v>1.1036835807368255</c:v>
                </c:pt>
                <c:pt idx="1197">
                  <c:v>-0.38570093168308706</c:v>
                </c:pt>
                <c:pt idx="1198">
                  <c:v>0.87259178327269504</c:v>
                </c:pt>
                <c:pt idx="1199">
                  <c:v>-1.0849462664069538</c:v>
                </c:pt>
                <c:pt idx="1200">
                  <c:v>-0.51905672497561639</c:v>
                </c:pt>
                <c:pt idx="1201">
                  <c:v>-0.54028770013579186</c:v>
                </c:pt>
                <c:pt idx="1202">
                  <c:v>-0.14103663002413708</c:v>
                </c:pt>
                <c:pt idx="1203">
                  <c:v>2.6066965064535697</c:v>
                </c:pt>
                <c:pt idx="1204">
                  <c:v>-0.15542544398489033</c:v>
                </c:pt>
                <c:pt idx="1205">
                  <c:v>-0.74933221267381311</c:v>
                </c:pt>
                <c:pt idx="1206">
                  <c:v>-0.37891467958567704</c:v>
                </c:pt>
                <c:pt idx="1207">
                  <c:v>1.5301914774421446</c:v>
                </c:pt>
                <c:pt idx="1208">
                  <c:v>-5.6929039149368421E-2</c:v>
                </c:pt>
                <c:pt idx="1209">
                  <c:v>-0.49103949771803101</c:v>
                </c:pt>
                <c:pt idx="1210">
                  <c:v>-2.2463192869570685</c:v>
                </c:pt>
                <c:pt idx="1211">
                  <c:v>0.60669650645356965</c:v>
                </c:pt>
                <c:pt idx="1212">
                  <c:v>-1.2599477002539006</c:v>
                </c:pt>
                <c:pt idx="1213">
                  <c:v>-0.40693190684326241</c:v>
                </c:pt>
                <c:pt idx="1214">
                  <c:v>0.60669650645356965</c:v>
                </c:pt>
                <c:pt idx="1215">
                  <c:v>0.27108245272042897</c:v>
                </c:pt>
                <c:pt idx="1216">
                  <c:v>-0.93117580772018238</c:v>
                </c:pt>
                <c:pt idx="1217">
                  <c:v>1.9575989862056775E-2</c:v>
                </c:pt>
                <c:pt idx="1218">
                  <c:v>0.13854296919383291</c:v>
                </c:pt>
                <c:pt idx="1219">
                  <c:v>1.7604669651403411</c:v>
                </c:pt>
                <c:pt idx="1220">
                  <c:v>-0.15542544398489033</c:v>
                </c:pt>
                <c:pt idx="1221">
                  <c:v>-2.0304326132196251</c:v>
                </c:pt>
                <c:pt idx="1222">
                  <c:v>0.39683568414961501</c:v>
                </c:pt>
                <c:pt idx="1223">
                  <c:v>0.60669650645356965</c:v>
                </c:pt>
                <c:pt idx="1224">
                  <c:v>-0.253161448156491</c:v>
                </c:pt>
                <c:pt idx="1225">
                  <c:v>0.71882132458592363</c:v>
                </c:pt>
                <c:pt idx="1226">
                  <c:v>-0.74254596057640332</c:v>
                </c:pt>
                <c:pt idx="1227">
                  <c:v>8.2452605576649796E-2</c:v>
                </c:pt>
                <c:pt idx="1228">
                  <c:v>0.4945716883212159</c:v>
                </c:pt>
                <c:pt idx="1229">
                  <c:v>-0.58117294002628839</c:v>
                </c:pt>
                <c:pt idx="1230">
                  <c:v>-7.8160014309544057E-2</c:v>
                </c:pt>
                <c:pt idx="1231">
                  <c:v>0.11731199403365755</c:v>
                </c:pt>
                <c:pt idx="1232">
                  <c:v>-1.0296722125557043</c:v>
                </c:pt>
                <c:pt idx="1233">
                  <c:v>-1.141797030688058</c:v>
                </c:pt>
                <c:pt idx="1234">
                  <c:v>-1.6043799258872005E-2</c:v>
                </c:pt>
                <c:pt idx="1235">
                  <c:v>-0.19028483244189792</c:v>
                </c:pt>
                <c:pt idx="1236">
                  <c:v>-0.1690538572817224</c:v>
                </c:pt>
                <c:pt idx="1237">
                  <c:v>0.30670224184135753</c:v>
                </c:pt>
                <c:pt idx="1238">
                  <c:v>-0.21830205969948335</c:v>
                </c:pt>
                <c:pt idx="1239">
                  <c:v>-0.26678986145332317</c:v>
                </c:pt>
                <c:pt idx="1240">
                  <c:v>4.7593217119642067E-2</c:v>
                </c:pt>
                <c:pt idx="1241">
                  <c:v>4.7593217119642067E-2</c:v>
                </c:pt>
                <c:pt idx="1242">
                  <c:v>-1.0433006258525364</c:v>
                </c:pt>
                <c:pt idx="1243">
                  <c:v>-0.20467364640265107</c:v>
                </c:pt>
                <c:pt idx="1244">
                  <c:v>-0.84782861750933458</c:v>
                </c:pt>
                <c:pt idx="1245">
                  <c:v>2.062037940182408</c:v>
                </c:pt>
                <c:pt idx="1246">
                  <c:v>1.2574540394235967</c:v>
                </c:pt>
                <c:pt idx="1247">
                  <c:v>-0.49103949771803101</c:v>
                </c:pt>
                <c:pt idx="1248">
                  <c:v>-1.0296722125557043</c:v>
                </c:pt>
                <c:pt idx="1249">
                  <c:v>1.9779303493076394</c:v>
                </c:pt>
                <c:pt idx="1250">
                  <c:v>-0.42816288200343799</c:v>
                </c:pt>
                <c:pt idx="1251">
                  <c:v>0.35519004359519757</c:v>
                </c:pt>
                <c:pt idx="1252">
                  <c:v>0.29231342788060433</c:v>
                </c:pt>
                <c:pt idx="1253">
                  <c:v>-0.23193047299631542</c:v>
                </c:pt>
                <c:pt idx="1254">
                  <c:v>-1.4213207208040153</c:v>
                </c:pt>
                <c:pt idx="1255">
                  <c:v>-0.80542257629099634</c:v>
                </c:pt>
                <c:pt idx="1256">
                  <c:v>-0.20467364640265107</c:v>
                </c:pt>
                <c:pt idx="1257">
                  <c:v>0.10292318007290469</c:v>
                </c:pt>
                <c:pt idx="1258">
                  <c:v>-0.10617724156712915</c:v>
                </c:pt>
                <c:pt idx="1259">
                  <c:v>-0.54028770013579186</c:v>
                </c:pt>
                <c:pt idx="1260">
                  <c:v>0.25745403942359668</c:v>
                </c:pt>
                <c:pt idx="1261">
                  <c:v>-0.6796693448618103</c:v>
                </c:pt>
                <c:pt idx="1262">
                  <c:v>-1.1061772415671292</c:v>
                </c:pt>
                <c:pt idx="1263">
                  <c:v>0.27108245272042897</c:v>
                </c:pt>
                <c:pt idx="1264">
                  <c:v>0.8309461427182776</c:v>
                </c:pt>
                <c:pt idx="1265">
                  <c:v>0.2650566012869402</c:v>
                </c:pt>
                <c:pt idx="1266">
                  <c:v>-1.2326908736602364</c:v>
                </c:pt>
                <c:pt idx="1267">
                  <c:v>0.25745403942359668</c:v>
                </c:pt>
                <c:pt idx="1268">
                  <c:v>-0.98042401013794322</c:v>
                </c:pt>
                <c:pt idx="1269">
                  <c:v>-0.42056032014009448</c:v>
                </c:pt>
                <c:pt idx="1270">
                  <c:v>0.86656593183920627</c:v>
                </c:pt>
                <c:pt idx="1271">
                  <c:v>-0.1690538572817224</c:v>
                </c:pt>
                <c:pt idx="1272">
                  <c:v>-0.39330349354643035</c:v>
                </c:pt>
                <c:pt idx="1273">
                  <c:v>1.4945716883212159</c:v>
                </c:pt>
                <c:pt idx="1274">
                  <c:v>-0.89029056782968585</c:v>
                </c:pt>
                <c:pt idx="1275">
                  <c:v>1.7816979403005166</c:v>
                </c:pt>
                <c:pt idx="1276">
                  <c:v>0.10970943217031415</c:v>
                </c:pt>
                <c:pt idx="1277">
                  <c:v>9.6081018873481971E-2</c:v>
                </c:pt>
                <c:pt idx="1278">
                  <c:v>0.20820583700583595</c:v>
                </c:pt>
                <c:pt idx="1279">
                  <c:v>0.78930050216386016</c:v>
                </c:pt>
                <c:pt idx="1280">
                  <c:v>0.80971516755810202</c:v>
                </c:pt>
                <c:pt idx="1281">
                  <c:v>-1.2243279111329723</c:v>
                </c:pt>
                <c:pt idx="1282">
                  <c:v>-0.10617724156712915</c:v>
                </c:pt>
                <c:pt idx="1283">
                  <c:v>-0.30240965057425184</c:v>
                </c:pt>
                <c:pt idx="1284">
                  <c:v>0.78169794030051665</c:v>
                </c:pt>
                <c:pt idx="1285">
                  <c:v>-0.78419160113082098</c:v>
                </c:pt>
                <c:pt idx="1286">
                  <c:v>2.4392976344699662</c:v>
                </c:pt>
                <c:pt idx="1287">
                  <c:v>0.38244687018886192</c:v>
                </c:pt>
                <c:pt idx="1288">
                  <c:v>-0.15542544398489033</c:v>
                </c:pt>
                <c:pt idx="1289">
                  <c:v>1.3544296429312768</c:v>
                </c:pt>
                <c:pt idx="1290">
                  <c:v>1.0135501384285681</c:v>
                </c:pt>
                <c:pt idx="1291">
                  <c:v>2.0264181510614789</c:v>
                </c:pt>
                <c:pt idx="1292">
                  <c:v>-0.63118154310797014</c:v>
                </c:pt>
                <c:pt idx="1293">
                  <c:v>-0.9940524234347754</c:v>
                </c:pt>
                <c:pt idx="1294">
                  <c:v>0.33395906843502199</c:v>
                </c:pt>
                <c:pt idx="1295">
                  <c:v>7.6426754143160913E-2</c:v>
                </c:pt>
                <c:pt idx="1296">
                  <c:v>-1.1554254439848903</c:v>
                </c:pt>
                <c:pt idx="1297">
                  <c:v>-9.254882827029709E-2</c:v>
                </c:pt>
                <c:pt idx="1298">
                  <c:v>-1.078920414973465</c:v>
                </c:pt>
                <c:pt idx="1299">
                  <c:v>-1.6804297455257311</c:v>
                </c:pt>
                <c:pt idx="1300">
                  <c:v>-0.37967508024959806</c:v>
                </c:pt>
                <c:pt idx="1301">
                  <c:v>-0.38570093168308706</c:v>
                </c:pt>
                <c:pt idx="1302">
                  <c:v>-1.4698085225578554</c:v>
                </c:pt>
                <c:pt idx="1303">
                  <c:v>0.30594184117743684</c:v>
                </c:pt>
                <c:pt idx="1304">
                  <c:v>-0.42056032014009448</c:v>
                </c:pt>
                <c:pt idx="1305">
                  <c:v>-0.35768370442550168</c:v>
                </c:pt>
                <c:pt idx="1306">
                  <c:v>0.8309461427182776</c:v>
                </c:pt>
                <c:pt idx="1307">
                  <c:v>0.9150537335930462</c:v>
                </c:pt>
                <c:pt idx="1308">
                  <c:v>-0.88268800596634245</c:v>
                </c:pt>
                <c:pt idx="1309">
                  <c:v>-0.77816574969733199</c:v>
                </c:pt>
                <c:pt idx="1310">
                  <c:v>-0.65919877036555574</c:v>
                </c:pt>
                <c:pt idx="1311">
                  <c:v>-0.56830492739337712</c:v>
                </c:pt>
                <c:pt idx="1312">
                  <c:v>0.34156163029836528</c:v>
                </c:pt>
                <c:pt idx="1313">
                  <c:v>0.30594184117743684</c:v>
                </c:pt>
                <c:pt idx="1314">
                  <c:v>-0.39330349354643035</c:v>
                </c:pt>
                <c:pt idx="1315">
                  <c:v>1.3550138428568115E-2</c:v>
                </c:pt>
                <c:pt idx="1316">
                  <c:v>-0.88268800596634245</c:v>
                </c:pt>
                <c:pt idx="1317">
                  <c:v>0.48094327502438361</c:v>
                </c:pt>
                <c:pt idx="1318">
                  <c:v>0.41964336973964578</c:v>
                </c:pt>
                <c:pt idx="1319">
                  <c:v>-1.5387109897059377</c:v>
                </c:pt>
                <c:pt idx="1320">
                  <c:v>0.20820583700583595</c:v>
                </c:pt>
                <c:pt idx="1321">
                  <c:v>1.271082452720429</c:v>
                </c:pt>
                <c:pt idx="1322">
                  <c:v>0.51656306414531228</c:v>
                </c:pt>
                <c:pt idx="1323">
                  <c:v>-1.434188733436927</c:v>
                </c:pt>
                <c:pt idx="1324">
                  <c:v>-7.8160014309544057E-2</c:v>
                </c:pt>
                <c:pt idx="1325">
                  <c:v>0.40443824601295852</c:v>
                </c:pt>
                <c:pt idx="1326">
                  <c:v>-0.62281858058070583</c:v>
                </c:pt>
                <c:pt idx="1327">
                  <c:v>-1.4765947746552652</c:v>
                </c:pt>
                <c:pt idx="1328">
                  <c:v>1.3544296429312768</c:v>
                </c:pt>
                <c:pt idx="1329">
                  <c:v>-0.83343980354858171</c:v>
                </c:pt>
                <c:pt idx="1330">
                  <c:v>-0.28117867541407637</c:v>
                </c:pt>
                <c:pt idx="1331">
                  <c:v>1.4961483987510706</c:v>
                </c:pt>
                <c:pt idx="1332">
                  <c:v>0.27868501458377226</c:v>
                </c:pt>
                <c:pt idx="1333">
                  <c:v>2.1173119940336576</c:v>
                </c:pt>
                <c:pt idx="1334">
                  <c:v>0.54381989073897685</c:v>
                </c:pt>
                <c:pt idx="1335">
                  <c:v>-0.42816288200343799</c:v>
                </c:pt>
                <c:pt idx="1336">
                  <c:v>-0.46980852255785543</c:v>
                </c:pt>
                <c:pt idx="1337">
                  <c:v>0.746838551843509</c:v>
                </c:pt>
                <c:pt idx="1338">
                  <c:v>0.69080409732833825</c:v>
                </c:pt>
                <c:pt idx="1339">
                  <c:v>-1.9811844108018641</c:v>
                </c:pt>
                <c:pt idx="1340">
                  <c:v>-1.2599477002539006</c:v>
                </c:pt>
                <c:pt idx="1341">
                  <c:v>-0.10617724156712915</c:v>
                </c:pt>
                <c:pt idx="1342">
                  <c:v>0.24306522546284359</c:v>
                </c:pt>
                <c:pt idx="1343">
                  <c:v>1.446083886567376</c:v>
                </c:pt>
                <c:pt idx="1344">
                  <c:v>0.20820583700583595</c:v>
                </c:pt>
                <c:pt idx="1345">
                  <c:v>-0.42816288200343799</c:v>
                </c:pt>
                <c:pt idx="1346">
                  <c:v>1.271082452720429</c:v>
                </c:pt>
                <c:pt idx="1347">
                  <c:v>0.50896050228196899</c:v>
                </c:pt>
                <c:pt idx="1348">
                  <c:v>-0.85467077870875718</c:v>
                </c:pt>
                <c:pt idx="1349">
                  <c:v>0.11731199403365755</c:v>
                </c:pt>
                <c:pt idx="1350">
                  <c:v>1.7051929112890916</c:v>
                </c:pt>
                <c:pt idx="1351">
                  <c:v>-0.36528626628884486</c:v>
                </c:pt>
                <c:pt idx="1352">
                  <c:v>0.19457742370900366</c:v>
                </c:pt>
                <c:pt idx="1353">
                  <c:v>0.29231342788060433</c:v>
                </c:pt>
                <c:pt idx="1354">
                  <c:v>0.24382562612676462</c:v>
                </c:pt>
                <c:pt idx="1355">
                  <c:v>1.9575989862056775E-2</c:v>
                </c:pt>
                <c:pt idx="1356">
                  <c:v>-0.19028483244189792</c:v>
                </c:pt>
                <c:pt idx="1357">
                  <c:v>-0.46980852255785543</c:v>
                </c:pt>
                <c:pt idx="1358">
                  <c:v>-1.6235789812446271</c:v>
                </c:pt>
                <c:pt idx="1359">
                  <c:v>-0.253161448156491</c:v>
                </c:pt>
                <c:pt idx="1360">
                  <c:v>-8.4412373955284892E-3</c:v>
                </c:pt>
                <c:pt idx="1361">
                  <c:v>0.68396193612891598</c:v>
                </c:pt>
                <c:pt idx="1362">
                  <c:v>1.9575989862056775E-2</c:v>
                </c:pt>
                <c:pt idx="1363">
                  <c:v>-0.29480708871090844</c:v>
                </c:pt>
                <c:pt idx="1364">
                  <c:v>-1.3304268778318371</c:v>
                </c:pt>
                <c:pt idx="1365">
                  <c:v>-1.7569347745371564</c:v>
                </c:pt>
                <c:pt idx="1366">
                  <c:v>3.3204403158888951E-2</c:v>
                </c:pt>
                <c:pt idx="1367">
                  <c:v>-0.86829919200558936</c:v>
                </c:pt>
                <c:pt idx="1368">
                  <c:v>0.61429906831691294</c:v>
                </c:pt>
                <c:pt idx="1369">
                  <c:v>-0.18344267124247571</c:v>
                </c:pt>
                <c:pt idx="1370">
                  <c:v>0.59306809315673759</c:v>
                </c:pt>
                <c:pt idx="1371">
                  <c:v>1.2430652254628436</c:v>
                </c:pt>
                <c:pt idx="1372">
                  <c:v>-0.44179129530027017</c:v>
                </c:pt>
                <c:pt idx="1373">
                  <c:v>0.45368644843071948</c:v>
                </c:pt>
                <c:pt idx="1374">
                  <c:v>5.9475765652245993E-3</c:v>
                </c:pt>
                <c:pt idx="1375">
                  <c:v>-0.74254596057640332</c:v>
                </c:pt>
                <c:pt idx="1376">
                  <c:v>0.53019147744214457</c:v>
                </c:pt>
                <c:pt idx="1377">
                  <c:v>-0.64480995640480243</c:v>
                </c:pt>
                <c:pt idx="1378">
                  <c:v>-0.55391611343262404</c:v>
                </c:pt>
                <c:pt idx="1379">
                  <c:v>-0.1274082167273049</c:v>
                </c:pt>
                <c:pt idx="1380">
                  <c:v>-1.3304268778318371</c:v>
                </c:pt>
                <c:pt idx="1381">
                  <c:v>0.38320727085278294</c:v>
                </c:pt>
                <c:pt idx="1382">
                  <c:v>0.73244973788275569</c:v>
                </c:pt>
                <c:pt idx="1383">
                  <c:v>-0.5054283116787841</c:v>
                </c:pt>
                <c:pt idx="1384">
                  <c:v>0.27108245272042897</c:v>
                </c:pt>
                <c:pt idx="1385">
                  <c:v>0.11731199403365755</c:v>
                </c:pt>
                <c:pt idx="1386">
                  <c:v>-7.8920414973465025E-2</c:v>
                </c:pt>
                <c:pt idx="1387">
                  <c:v>-0.8326794028846608</c:v>
                </c:pt>
                <c:pt idx="1388">
                  <c:v>0.38320727085278294</c:v>
                </c:pt>
                <c:pt idx="1389">
                  <c:v>-0.27433651421465388</c:v>
                </c:pt>
                <c:pt idx="1390">
                  <c:v>-1.5283398594950953E-2</c:v>
                </c:pt>
                <c:pt idx="1391">
                  <c:v>-0.49103949771803101</c:v>
                </c:pt>
                <c:pt idx="1392">
                  <c:v>4.7593217119642067E-2</c:v>
                </c:pt>
                <c:pt idx="1393">
                  <c:v>-0.42816288200343799</c:v>
                </c:pt>
                <c:pt idx="1394">
                  <c:v>0.20820583700583595</c:v>
                </c:pt>
                <c:pt idx="1395">
                  <c:v>0.38320727085278294</c:v>
                </c:pt>
                <c:pt idx="1396">
                  <c:v>0.31430480370470093</c:v>
                </c:pt>
                <c:pt idx="1397">
                  <c:v>0.39683568414961501</c:v>
                </c:pt>
                <c:pt idx="1398">
                  <c:v>-0.48343693585468772</c:v>
                </c:pt>
                <c:pt idx="1399">
                  <c:v>-0.253161448156491</c:v>
                </c:pt>
                <c:pt idx="1400">
                  <c:v>-2.9672212555704292E-2</c:v>
                </c:pt>
                <c:pt idx="1401">
                  <c:v>0.78169794030051665</c:v>
                </c:pt>
                <c:pt idx="1402">
                  <c:v>-1.141797030688058</c:v>
                </c:pt>
                <c:pt idx="1403">
                  <c:v>0.15293178315458622</c:v>
                </c:pt>
                <c:pt idx="1404">
                  <c:v>1.6203249197504019</c:v>
                </c:pt>
                <c:pt idx="1405">
                  <c:v>0.13170080799441064</c:v>
                </c:pt>
                <c:pt idx="1406">
                  <c:v>-0.79179416299416405</c:v>
                </c:pt>
                <c:pt idx="1407">
                  <c:v>-0.53268513827244868</c:v>
                </c:pt>
                <c:pt idx="1408">
                  <c:v>-1.1698142579456432</c:v>
                </c:pt>
                <c:pt idx="1409">
                  <c:v>-0.74330636124032434</c:v>
                </c:pt>
                <c:pt idx="1410">
                  <c:v>0.19457742370900366</c:v>
                </c:pt>
                <c:pt idx="1411">
                  <c:v>-1.4205603201400945</c:v>
                </c:pt>
                <c:pt idx="1412">
                  <c:v>0.57183711799656201</c:v>
                </c:pt>
                <c:pt idx="1413">
                  <c:v>4.0806965022232244E-2</c:v>
                </c:pt>
                <c:pt idx="1414">
                  <c:v>0.44608388656737596</c:v>
                </c:pt>
                <c:pt idx="1415">
                  <c:v>-7.8160014309544057E-2</c:v>
                </c:pt>
                <c:pt idx="1416">
                  <c:v>4.7593217119642067E-2</c:v>
                </c:pt>
                <c:pt idx="1417">
                  <c:v>1.2430652254628436</c:v>
                </c:pt>
                <c:pt idx="1418">
                  <c:v>-1.0925488282702971</c:v>
                </c:pt>
                <c:pt idx="1419">
                  <c:v>-0.93117580772018238</c:v>
                </c:pt>
                <c:pt idx="1420">
                  <c:v>-0.85467077870875718</c:v>
                </c:pt>
                <c:pt idx="1421">
                  <c:v>-0.77056318783398847</c:v>
                </c:pt>
                <c:pt idx="1422">
                  <c:v>0.93546839898728817</c:v>
                </c:pt>
                <c:pt idx="1423">
                  <c:v>-0.1690538572817224</c:v>
                </c:pt>
                <c:pt idx="1424">
                  <c:v>-0.40693190684326241</c:v>
                </c:pt>
                <c:pt idx="1425">
                  <c:v>-0.49103949771803101</c:v>
                </c:pt>
                <c:pt idx="1426">
                  <c:v>-0.59556175398704148</c:v>
                </c:pt>
                <c:pt idx="1427">
                  <c:v>-0.253161448156491</c:v>
                </c:pt>
                <c:pt idx="1428">
                  <c:v>-0.40693190684326241</c:v>
                </c:pt>
                <c:pt idx="1429">
                  <c:v>-1.5326851382724487</c:v>
                </c:pt>
                <c:pt idx="1430">
                  <c:v>-1.4561801092610231</c:v>
                </c:pt>
                <c:pt idx="1431">
                  <c:v>0.75444111370685252</c:v>
                </c:pt>
                <c:pt idx="1432">
                  <c:v>-0.5054283116787841</c:v>
                </c:pt>
                <c:pt idx="1433">
                  <c:v>0.89382275843287085</c:v>
                </c:pt>
                <c:pt idx="1434">
                  <c:v>-0.44255169596419108</c:v>
                </c:pt>
                <c:pt idx="1435">
                  <c:v>-0.63042114244404934</c:v>
                </c:pt>
                <c:pt idx="1436">
                  <c:v>-0.93193620838410318</c:v>
                </c:pt>
                <c:pt idx="1437">
                  <c:v>-0.95316718354427898</c:v>
                </c:pt>
                <c:pt idx="1438">
                  <c:v>-0.26755026211724431</c:v>
                </c:pt>
                <c:pt idx="1439">
                  <c:v>-1.0008386755321852</c:v>
                </c:pt>
                <c:pt idx="1440">
                  <c:v>2.8521771178784534</c:v>
                </c:pt>
                <c:pt idx="1441">
                  <c:v>-1.1826822705785547</c:v>
                </c:pt>
                <c:pt idx="1442">
                  <c:v>-0.78419160113082098</c:v>
                </c:pt>
                <c:pt idx="1443">
                  <c:v>-0.5054283116787841</c:v>
                </c:pt>
                <c:pt idx="1444">
                  <c:v>-3.0993350803677071</c:v>
                </c:pt>
                <c:pt idx="1445">
                  <c:v>-0.55391611343262404</c:v>
                </c:pt>
                <c:pt idx="1446">
                  <c:v>-1.8690595926695104</c:v>
                </c:pt>
                <c:pt idx="1447">
                  <c:v>-0.4485775473976803</c:v>
                </c:pt>
                <c:pt idx="1448">
                  <c:v>-0.19028483244189792</c:v>
                </c:pt>
                <c:pt idx="1449">
                  <c:v>0.92868214688987827</c:v>
                </c:pt>
                <c:pt idx="1450">
                  <c:v>-1.3500811425621584</c:v>
                </c:pt>
                <c:pt idx="1451">
                  <c:v>0.26429620062301939</c:v>
                </c:pt>
                <c:pt idx="1452">
                  <c:v>-6.4531601012711839E-2</c:v>
                </c:pt>
                <c:pt idx="1453">
                  <c:v>-2.9672212555704292E-2</c:v>
                </c:pt>
                <c:pt idx="1454">
                  <c:v>3.3204403158888951E-2</c:v>
                </c:pt>
                <c:pt idx="1455">
                  <c:v>1.5301914774421446</c:v>
                </c:pt>
                <c:pt idx="1456">
                  <c:v>-2.3857009316830871</c:v>
                </c:pt>
                <c:pt idx="1457">
                  <c:v>0.38320727085278294</c:v>
                </c:pt>
                <c:pt idx="1458">
                  <c:v>4.8409526885575538E-2</c:v>
                </c:pt>
                <c:pt idx="1459">
                  <c:v>0.54381989073897685</c:v>
                </c:pt>
                <c:pt idx="1460">
                  <c:v>0.24306522546284359</c:v>
                </c:pt>
                <c:pt idx="1461">
                  <c:v>-1.3584441050894225</c:v>
                </c:pt>
                <c:pt idx="1462">
                  <c:v>0.19457742370900366</c:v>
                </c:pt>
                <c:pt idx="1463">
                  <c:v>-7.8160014309544057E-2</c:v>
                </c:pt>
                <c:pt idx="1464">
                  <c:v>-0.86829919200558936</c:v>
                </c:pt>
                <c:pt idx="1465">
                  <c:v>-1.3713121177223337</c:v>
                </c:pt>
                <c:pt idx="1466">
                  <c:v>-0.1614512954183791</c:v>
                </c:pt>
                <c:pt idx="1467">
                  <c:v>-0.19028483244189792</c:v>
                </c:pt>
                <c:pt idx="1468">
                  <c:v>-0.59556175398704148</c:v>
                </c:pt>
                <c:pt idx="1469">
                  <c:v>0.63471373371115514</c:v>
                </c:pt>
                <c:pt idx="1470">
                  <c:v>-2.0993350803677071</c:v>
                </c:pt>
                <c:pt idx="1471">
                  <c:v>-1.8826880059663424</c:v>
                </c:pt>
                <c:pt idx="1472">
                  <c:v>1.9575989862056775E-2</c:v>
                </c:pt>
                <c:pt idx="1473">
                  <c:v>-5.6929039149368421E-2</c:v>
                </c:pt>
                <c:pt idx="1474">
                  <c:v>8.2452605576649796E-2</c:v>
                </c:pt>
                <c:pt idx="1475">
                  <c:v>-1.1198056548639614</c:v>
                </c:pt>
                <c:pt idx="1476">
                  <c:v>1.284710866017261</c:v>
                </c:pt>
                <c:pt idx="1477">
                  <c:v>0.36881845689202986</c:v>
                </c:pt>
                <c:pt idx="1478">
                  <c:v>0.4953320889851367</c:v>
                </c:pt>
                <c:pt idx="1479">
                  <c:v>-5.6929039149368421E-2</c:v>
                </c:pt>
                <c:pt idx="1480">
                  <c:v>-1.3228243159684938</c:v>
                </c:pt>
                <c:pt idx="1481">
                  <c:v>0.44608388656737596</c:v>
                </c:pt>
                <c:pt idx="1482">
                  <c:v>-0.31603806387108402</c:v>
                </c:pt>
                <c:pt idx="1483">
                  <c:v>-0.63042114244404934</c:v>
                </c:pt>
                <c:pt idx="1484">
                  <c:v>-0.35844410508942248</c:v>
                </c:pt>
                <c:pt idx="1485">
                  <c:v>1.2574540394235967</c:v>
                </c:pt>
                <c:pt idx="1486">
                  <c:v>-0.39330349354643035</c:v>
                </c:pt>
                <c:pt idx="1487">
                  <c:v>1.2574540394235967</c:v>
                </c:pt>
                <c:pt idx="1488">
                  <c:v>-0.61679272914721706</c:v>
                </c:pt>
                <c:pt idx="1489">
                  <c:v>-0.29556748937482924</c:v>
                </c:pt>
                <c:pt idx="1490">
                  <c:v>-0.20467364640265107</c:v>
                </c:pt>
                <c:pt idx="1491">
                  <c:v>-1.7076865721193957</c:v>
                </c:pt>
                <c:pt idx="1492">
                  <c:v>-1.2183020596994834</c:v>
                </c:pt>
                <c:pt idx="1493">
                  <c:v>-1.4561801092610231</c:v>
                </c:pt>
                <c:pt idx="1494">
                  <c:v>-0.55391611343262404</c:v>
                </c:pt>
                <c:pt idx="1495">
                  <c:v>2.8445745560151097</c:v>
                </c:pt>
                <c:pt idx="1496">
                  <c:v>0.11046983283423513</c:v>
                </c:pt>
                <c:pt idx="1497">
                  <c:v>-1.1554254439848903</c:v>
                </c:pt>
                <c:pt idx="1498">
                  <c:v>0.20820583700583595</c:v>
                </c:pt>
                <c:pt idx="1499">
                  <c:v>-0.74254596057640332</c:v>
                </c:pt>
                <c:pt idx="1500">
                  <c:v>-0.26678986145332317</c:v>
                </c:pt>
                <c:pt idx="1501">
                  <c:v>-0.86829919200558936</c:v>
                </c:pt>
                <c:pt idx="1502">
                  <c:v>0.99155876260447151</c:v>
                </c:pt>
                <c:pt idx="1503">
                  <c:v>0.67033352283208369</c:v>
                </c:pt>
                <c:pt idx="1504">
                  <c:v>1.3764210187553729</c:v>
                </c:pt>
                <c:pt idx="1505">
                  <c:v>1.0195759898620569</c:v>
                </c:pt>
                <c:pt idx="1506">
                  <c:v>0.55744830403580892</c:v>
                </c:pt>
                <c:pt idx="1507">
                  <c:v>-0.23269087366023644</c:v>
                </c:pt>
                <c:pt idx="1508">
                  <c:v>-0.46980852255785543</c:v>
                </c:pt>
                <c:pt idx="1509">
                  <c:v>-0.28117867541407637</c:v>
                </c:pt>
                <c:pt idx="1510">
                  <c:v>-0.33042687783183711</c:v>
                </c:pt>
                <c:pt idx="1511">
                  <c:v>-0.39254309288250933</c:v>
                </c:pt>
                <c:pt idx="1512">
                  <c:v>0.30670224184135753</c:v>
                </c:pt>
                <c:pt idx="1513">
                  <c:v>-0.58193334069020941</c:v>
                </c:pt>
                <c:pt idx="1514">
                  <c:v>-0.74254596057640332</c:v>
                </c:pt>
                <c:pt idx="1515">
                  <c:v>-0.60316431585038499</c:v>
                </c:pt>
                <c:pt idx="1516">
                  <c:v>1.271082452720429</c:v>
                </c:pt>
                <c:pt idx="1517">
                  <c:v>1.2566936387596757</c:v>
                </c:pt>
                <c:pt idx="1518">
                  <c:v>-0.22432791113297235</c:v>
                </c:pt>
                <c:pt idx="1519">
                  <c:v>-0.63118154310797014</c:v>
                </c:pt>
                <c:pt idx="1520">
                  <c:v>-0.23953303485965882</c:v>
                </c:pt>
                <c:pt idx="1521">
                  <c:v>1.2294368121660115</c:v>
                </c:pt>
                <c:pt idx="1522">
                  <c:v>-0.61679272914721706</c:v>
                </c:pt>
                <c:pt idx="1523">
                  <c:v>-0.74254596057640332</c:v>
                </c:pt>
                <c:pt idx="1524">
                  <c:v>-0.81981139025174921</c:v>
                </c:pt>
                <c:pt idx="1525">
                  <c:v>-4.3300625852536356E-2</c:v>
                </c:pt>
                <c:pt idx="1526">
                  <c:v>0.53019147744214457</c:v>
                </c:pt>
                <c:pt idx="1527">
                  <c:v>-1.2455588862931475</c:v>
                </c:pt>
                <c:pt idx="1528">
                  <c:v>-7.1317853110121732E-2</c:v>
                </c:pt>
                <c:pt idx="1529">
                  <c:v>9.0055167439992978E-2</c:v>
                </c:pt>
                <c:pt idx="1530">
                  <c:v>-0.19028483244189792</c:v>
                </c:pt>
                <c:pt idx="1531">
                  <c:v>-0.64480995640480243</c:v>
                </c:pt>
                <c:pt idx="1532">
                  <c:v>-1.1554254439848903</c:v>
                </c:pt>
                <c:pt idx="1533">
                  <c:v>-0.15542544398489033</c:v>
                </c:pt>
                <c:pt idx="1534">
                  <c:v>-0.44179129530027017</c:v>
                </c:pt>
                <c:pt idx="1535">
                  <c:v>-0.21830205969948335</c:v>
                </c:pt>
                <c:pt idx="1536">
                  <c:v>-0.61679272914721706</c:v>
                </c:pt>
                <c:pt idx="1537">
                  <c:v>-0.26755026211724431</c:v>
                </c:pt>
                <c:pt idx="1538">
                  <c:v>-0.49103949771803101</c:v>
                </c:pt>
                <c:pt idx="1539">
                  <c:v>0.13094040733048962</c:v>
                </c:pt>
                <c:pt idx="1540">
                  <c:v>-0.37891467958567704</c:v>
                </c:pt>
                <c:pt idx="1541">
                  <c:v>-1.1198056548639614</c:v>
                </c:pt>
                <c:pt idx="1542">
                  <c:v>7.6426754143160913E-2</c:v>
                </c:pt>
                <c:pt idx="1543">
                  <c:v>0.33395906843502199</c:v>
                </c:pt>
                <c:pt idx="1544">
                  <c:v>-0.45618010926102315</c:v>
                </c:pt>
                <c:pt idx="1545">
                  <c:v>-1.4069319068432624</c:v>
                </c:pt>
                <c:pt idx="1546">
                  <c:v>-0.79179416299416405</c:v>
                </c:pt>
                <c:pt idx="1547">
                  <c:v>-0.1690538572817224</c:v>
                </c:pt>
                <c:pt idx="1548">
                  <c:v>-1.5283398594950953E-2</c:v>
                </c:pt>
                <c:pt idx="1549">
                  <c:v>-0.88268800596634245</c:v>
                </c:pt>
                <c:pt idx="1550">
                  <c:v>-0.6804297455257311</c:v>
                </c:pt>
                <c:pt idx="1551">
                  <c:v>-0.9175473944233502</c:v>
                </c:pt>
                <c:pt idx="1552">
                  <c:v>0.60745690711749067</c:v>
                </c:pt>
                <c:pt idx="1553">
                  <c:v>-0.54028770013579186</c:v>
                </c:pt>
                <c:pt idx="1554">
                  <c:v>-0.98042401013794322</c:v>
                </c:pt>
                <c:pt idx="1555">
                  <c:v>0.14532922129124282</c:v>
                </c:pt>
                <c:pt idx="1556">
                  <c:v>-0.26755026211724431</c:v>
                </c:pt>
                <c:pt idx="1557">
                  <c:v>-0.45541970859710235</c:v>
                </c:pt>
                <c:pt idx="1558">
                  <c:v>1.0688241922798176</c:v>
                </c:pt>
                <c:pt idx="1559">
                  <c:v>-1.1198056548639614</c:v>
                </c:pt>
                <c:pt idx="1560">
                  <c:v>8.9294766776072176E-2</c:v>
                </c:pt>
                <c:pt idx="1561">
                  <c:v>0.14532922129124282</c:v>
                </c:pt>
                <c:pt idx="1562">
                  <c:v>1.2082058370058359</c:v>
                </c:pt>
                <c:pt idx="1563">
                  <c:v>0.20820583700583595</c:v>
                </c:pt>
                <c:pt idx="1564">
                  <c:v>1.3824468701888619</c:v>
                </c:pt>
                <c:pt idx="1565">
                  <c:v>0.68396193612891598</c:v>
                </c:pt>
                <c:pt idx="1566">
                  <c:v>0.38320727085278294</c:v>
                </c:pt>
                <c:pt idx="1567">
                  <c:v>0.32793321700153344</c:v>
                </c:pt>
                <c:pt idx="1568">
                  <c:v>0.80292891546069267</c:v>
                </c:pt>
                <c:pt idx="1569">
                  <c:v>1.3415616302983653</c:v>
                </c:pt>
                <c:pt idx="1570">
                  <c:v>-2.0713178531101217</c:v>
                </c:pt>
                <c:pt idx="1571">
                  <c:v>0.36957885755595066</c:v>
                </c:pt>
                <c:pt idx="1572">
                  <c:v>-0.93193620838410318</c:v>
                </c:pt>
                <c:pt idx="1573">
                  <c:v>-0.14858328278546828</c:v>
                </c:pt>
                <c:pt idx="1574">
                  <c:v>1.0551957789829856</c:v>
                </c:pt>
                <c:pt idx="1575">
                  <c:v>-0.24555888629314748</c:v>
                </c:pt>
                <c:pt idx="1576">
                  <c:v>1.0195759898620569</c:v>
                </c:pt>
                <c:pt idx="1577">
                  <c:v>-0.51829632431169548</c:v>
                </c:pt>
                <c:pt idx="1578">
                  <c:v>-1.3304268778318371</c:v>
                </c:pt>
                <c:pt idx="1579">
                  <c:v>-0.90391898112651803</c:v>
                </c:pt>
                <c:pt idx="1580">
                  <c:v>0.70519291128909156</c:v>
                </c:pt>
                <c:pt idx="1581">
                  <c:v>0.63471373371115514</c:v>
                </c:pt>
                <c:pt idx="1582">
                  <c:v>-1.6043799258872005E-2</c:v>
                </c:pt>
                <c:pt idx="1583">
                  <c:v>0.41806665930979059</c:v>
                </c:pt>
                <c:pt idx="1584">
                  <c:v>-0.6796693448618103</c:v>
                </c:pt>
                <c:pt idx="1585">
                  <c:v>0.3203306551381897</c:v>
                </c:pt>
                <c:pt idx="1586">
                  <c:v>-0.79179416299416405</c:v>
                </c:pt>
                <c:pt idx="1587">
                  <c:v>0.81655732875752429</c:v>
                </c:pt>
                <c:pt idx="1588">
                  <c:v>0.22943681216601153</c:v>
                </c:pt>
                <c:pt idx="1589">
                  <c:v>0.11046983283423513</c:v>
                </c:pt>
                <c:pt idx="1590">
                  <c:v>0.87259178327269504</c:v>
                </c:pt>
                <c:pt idx="1591">
                  <c:v>-0.9175473944233502</c:v>
                </c:pt>
                <c:pt idx="1592">
                  <c:v>2.9423105601867103</c:v>
                </c:pt>
                <c:pt idx="1593">
                  <c:v>0.76806952700368458</c:v>
                </c:pt>
                <c:pt idx="1594">
                  <c:v>0.57943967985990552</c:v>
                </c:pt>
                <c:pt idx="1595">
                  <c:v>-0.30843550200774073</c:v>
                </c:pt>
                <c:pt idx="1596">
                  <c:v>-0.11980565486396144</c:v>
                </c:pt>
                <c:pt idx="1597">
                  <c:v>-0.49103949771803101</c:v>
                </c:pt>
                <c:pt idx="1598">
                  <c:v>1.271082452720429</c:v>
                </c:pt>
                <c:pt idx="1599">
                  <c:v>-0.40693190684326241</c:v>
                </c:pt>
                <c:pt idx="1600">
                  <c:v>0.19457742370900366</c:v>
                </c:pt>
                <c:pt idx="1601">
                  <c:v>-1.078920414973465</c:v>
                </c:pt>
                <c:pt idx="1602">
                  <c:v>-1.0433006258525364</c:v>
                </c:pt>
                <c:pt idx="1603">
                  <c:v>0.74005229974609943</c:v>
                </c:pt>
                <c:pt idx="1604">
                  <c:v>-0.98042401013794322</c:v>
                </c:pt>
                <c:pt idx="1605">
                  <c:v>-0.14179703068805805</c:v>
                </c:pt>
                <c:pt idx="1606">
                  <c:v>-0.80542257629099634</c:v>
                </c:pt>
                <c:pt idx="1607">
                  <c:v>-0.26755026211724431</c:v>
                </c:pt>
                <c:pt idx="1608">
                  <c:v>0.64991885743784161</c:v>
                </c:pt>
                <c:pt idx="1609">
                  <c:v>1.5438198907389769</c:v>
                </c:pt>
                <c:pt idx="1610">
                  <c:v>2.5514224526023197</c:v>
                </c:pt>
                <c:pt idx="1611">
                  <c:v>2.3271728163376126</c:v>
                </c:pt>
                <c:pt idx="1612">
                  <c:v>-0.71528913398273886</c:v>
                </c:pt>
                <c:pt idx="1613">
                  <c:v>-1.5190567249756164</c:v>
                </c:pt>
                <c:pt idx="1614">
                  <c:v>-0.54028770013579186</c:v>
                </c:pt>
                <c:pt idx="1615">
                  <c:v>0.71882132458592363</c:v>
                </c:pt>
                <c:pt idx="1616">
                  <c:v>-1.0296722125557043</c:v>
                </c:pt>
                <c:pt idx="1617">
                  <c:v>-1.7076865721193957</c:v>
                </c:pt>
                <c:pt idx="1618">
                  <c:v>5.1871759013035756E-3</c:v>
                </c:pt>
                <c:pt idx="1619">
                  <c:v>1.1173119940336576</c:v>
                </c:pt>
                <c:pt idx="1620">
                  <c:v>-0.46980852255785543</c:v>
                </c:pt>
                <c:pt idx="1621">
                  <c:v>0.54381989073897685</c:v>
                </c:pt>
                <c:pt idx="1622">
                  <c:v>1.4809432750243836</c:v>
                </c:pt>
                <c:pt idx="1623">
                  <c:v>-1.5114541631122727</c:v>
                </c:pt>
                <c:pt idx="1624">
                  <c:v>0.31354440304078013</c:v>
                </c:pt>
                <c:pt idx="1625">
                  <c:v>0.78093753963659562</c:v>
                </c:pt>
                <c:pt idx="1626">
                  <c:v>-0.29480708871090844</c:v>
                </c:pt>
                <c:pt idx="1627">
                  <c:v>-1.2811786754140764</c:v>
                </c:pt>
                <c:pt idx="1628">
                  <c:v>-1.5887195927876192</c:v>
                </c:pt>
                <c:pt idx="1629">
                  <c:v>-0.20467364640265107</c:v>
                </c:pt>
                <c:pt idx="1630">
                  <c:v>0.13170080799441064</c:v>
                </c:pt>
                <c:pt idx="1631">
                  <c:v>-1.1690538572817224</c:v>
                </c:pt>
                <c:pt idx="1632">
                  <c:v>-6.4531601012711839E-2</c:v>
                </c:pt>
                <c:pt idx="1633">
                  <c:v>2.0816922049127289</c:v>
                </c:pt>
                <c:pt idx="1634">
                  <c:v>-0.42816288200343799</c:v>
                </c:pt>
                <c:pt idx="1635">
                  <c:v>-8.4412373955284892E-3</c:v>
                </c:pt>
                <c:pt idx="1636">
                  <c:v>-9.254882827029709E-2</c:v>
                </c:pt>
                <c:pt idx="1637">
                  <c:v>-0.64480995640480243</c:v>
                </c:pt>
                <c:pt idx="1638">
                  <c:v>-0.13495486948863578</c:v>
                </c:pt>
                <c:pt idx="1639">
                  <c:v>0.18094901041217148</c:v>
                </c:pt>
                <c:pt idx="1640">
                  <c:v>-0.1614512954183791</c:v>
                </c:pt>
                <c:pt idx="1641">
                  <c:v>-0.48343693585468772</c:v>
                </c:pt>
                <c:pt idx="1642">
                  <c:v>-0.10617724156712915</c:v>
                </c:pt>
                <c:pt idx="1643">
                  <c:v>-0.74406676190424514</c:v>
                </c:pt>
                <c:pt idx="1644">
                  <c:v>-0.18344267124247571</c:v>
                </c:pt>
                <c:pt idx="1645">
                  <c:v>1.9575989862056775E-2</c:v>
                </c:pt>
                <c:pt idx="1646">
                  <c:v>-0.81981139025174921</c:v>
                </c:pt>
                <c:pt idx="1647">
                  <c:v>2.1317008079944104</c:v>
                </c:pt>
                <c:pt idx="1648">
                  <c:v>0.69759034942574816</c:v>
                </c:pt>
                <c:pt idx="1649">
                  <c:v>0.89382275843287085</c:v>
                </c:pt>
                <c:pt idx="1650">
                  <c:v>-1.2675502621172443</c:v>
                </c:pt>
                <c:pt idx="1651">
                  <c:v>-0.18344267124247571</c:v>
                </c:pt>
                <c:pt idx="1652">
                  <c:v>0.43169507260662288</c:v>
                </c:pt>
                <c:pt idx="1653">
                  <c:v>0.44005803513388697</c:v>
                </c:pt>
                <c:pt idx="1654">
                  <c:v>0.40443824601295852</c:v>
                </c:pt>
                <c:pt idx="1655">
                  <c:v>0.56581126656307301</c:v>
                </c:pt>
                <c:pt idx="1656">
                  <c:v>-0.61679272914721706</c:v>
                </c:pt>
                <c:pt idx="1657">
                  <c:v>0.46731486172755132</c:v>
                </c:pt>
                <c:pt idx="1658">
                  <c:v>-0.89707681992709531</c:v>
                </c:pt>
                <c:pt idx="1659">
                  <c:v>4.7593217119642067E-2</c:v>
                </c:pt>
                <c:pt idx="1660">
                  <c:v>0.22943681216601153</c:v>
                </c:pt>
                <c:pt idx="1661">
                  <c:v>0.43245547327054368</c:v>
                </c:pt>
                <c:pt idx="1662">
                  <c:v>0.84457455601510967</c:v>
                </c:pt>
                <c:pt idx="1663">
                  <c:v>1.9575989862056775E-2</c:v>
                </c:pt>
                <c:pt idx="1664">
                  <c:v>1.683201535464995</c:v>
                </c:pt>
                <c:pt idx="1665">
                  <c:v>-1.6804297455257311</c:v>
                </c:pt>
                <c:pt idx="1666">
                  <c:v>0.80971516755810202</c:v>
                </c:pt>
                <c:pt idx="1667">
                  <c:v>-0.21069949783613984</c:v>
                </c:pt>
                <c:pt idx="1668">
                  <c:v>-0.9175473944233502</c:v>
                </c:pt>
                <c:pt idx="1669">
                  <c:v>-0.37967508024959806</c:v>
                </c:pt>
                <c:pt idx="1670">
                  <c:v>1.3195702544742689</c:v>
                </c:pt>
                <c:pt idx="1671">
                  <c:v>-1.1690538572817224</c:v>
                </c:pt>
                <c:pt idx="1672">
                  <c:v>-0.49103949771803101</c:v>
                </c:pt>
                <c:pt idx="1673">
                  <c:v>0.80971516755810202</c:v>
                </c:pt>
                <c:pt idx="1674">
                  <c:v>0.22183425030266801</c:v>
                </c:pt>
                <c:pt idx="1675">
                  <c:v>-0.19028483244189792</c:v>
                </c:pt>
                <c:pt idx="1676">
                  <c:v>-0.88268800596634245</c:v>
                </c:pt>
                <c:pt idx="1677">
                  <c:v>0.54381989073897685</c:v>
                </c:pt>
                <c:pt idx="1678">
                  <c:v>0.44608388656737596</c:v>
                </c:pt>
                <c:pt idx="1679">
                  <c:v>-0.9940524234347754</c:v>
                </c:pt>
                <c:pt idx="1680">
                  <c:v>1.4809432750243836</c:v>
                </c:pt>
                <c:pt idx="1681">
                  <c:v>0.19457742370900366</c:v>
                </c:pt>
                <c:pt idx="1682">
                  <c:v>0.64231629557449832</c:v>
                </c:pt>
                <c:pt idx="1683">
                  <c:v>-0.88268800596634245</c:v>
                </c:pt>
                <c:pt idx="1684">
                  <c:v>-0.55391611343262404</c:v>
                </c:pt>
                <c:pt idx="1685">
                  <c:v>-0.49103949771803101</c:v>
                </c:pt>
                <c:pt idx="1686">
                  <c:v>-0.51905672497561639</c:v>
                </c:pt>
                <c:pt idx="1687">
                  <c:v>0.95669937414746364</c:v>
                </c:pt>
                <c:pt idx="1688">
                  <c:v>-0.61679272914721706</c:v>
                </c:pt>
                <c:pt idx="1689">
                  <c:v>4.7593217119642067E-2</c:v>
                </c:pt>
                <c:pt idx="1690">
                  <c:v>0.29231342788060433</c:v>
                </c:pt>
                <c:pt idx="1691">
                  <c:v>0.88019434513603856</c:v>
                </c:pt>
                <c:pt idx="1692">
                  <c:v>-0.54028770013579186</c:v>
                </c:pt>
                <c:pt idx="1693">
                  <c:v>-0.84104236541192501</c:v>
                </c:pt>
                <c:pt idx="1694">
                  <c:v>0.33395906843502199</c:v>
                </c:pt>
                <c:pt idx="1695">
                  <c:v>-1.0084412373955285</c:v>
                </c:pt>
                <c:pt idx="1696">
                  <c:v>0.39683568414961501</c:v>
                </c:pt>
                <c:pt idx="1697">
                  <c:v>-0.39330349354643035</c:v>
                </c:pt>
                <c:pt idx="1698">
                  <c:v>0.76806952700368458</c:v>
                </c:pt>
                <c:pt idx="1699">
                  <c:v>-1.9948128240986964</c:v>
                </c:pt>
                <c:pt idx="1700">
                  <c:v>1.396835684149615</c:v>
                </c:pt>
                <c:pt idx="1701">
                  <c:v>1.0688241922798176</c:v>
                </c:pt>
                <c:pt idx="1702">
                  <c:v>0.3203306551381897</c:v>
                </c:pt>
                <c:pt idx="1703">
                  <c:v>0.78169794030051665</c:v>
                </c:pt>
                <c:pt idx="1704">
                  <c:v>4.7593217119642067E-2</c:v>
                </c:pt>
                <c:pt idx="1705">
                  <c:v>0.11046983283423513</c:v>
                </c:pt>
                <c:pt idx="1706">
                  <c:v>0.79532635359734893</c:v>
                </c:pt>
                <c:pt idx="1707">
                  <c:v>-1.0925488282702971</c:v>
                </c:pt>
                <c:pt idx="1708">
                  <c:v>-1.0569290391493684</c:v>
                </c:pt>
                <c:pt idx="1709">
                  <c:v>3.3204403158888951E-2</c:v>
                </c:pt>
                <c:pt idx="1710">
                  <c:v>2.4597122998642083</c:v>
                </c:pt>
                <c:pt idx="1711">
                  <c:v>2.2430652254628436</c:v>
                </c:pt>
                <c:pt idx="1712">
                  <c:v>-0.98118441080186414</c:v>
                </c:pt>
                <c:pt idx="1713">
                  <c:v>-1.5607023655300338</c:v>
                </c:pt>
                <c:pt idx="1714">
                  <c:v>-0.80542257629099634</c:v>
                </c:pt>
                <c:pt idx="1715">
                  <c:v>-9.9335080367707107E-2</c:v>
                </c:pt>
                <c:pt idx="1716">
                  <c:v>-0.84706821684541378</c:v>
                </c:pt>
                <c:pt idx="1717">
                  <c:v>0.14532922129124282</c:v>
                </c:pt>
                <c:pt idx="1718">
                  <c:v>-1.6584383697016347</c:v>
                </c:pt>
                <c:pt idx="1719">
                  <c:v>-1.7000840102560524</c:v>
                </c:pt>
                <c:pt idx="1720">
                  <c:v>0.14532922129124282</c:v>
                </c:pt>
                <c:pt idx="1721">
                  <c:v>-0.88268800596634245</c:v>
                </c:pt>
                <c:pt idx="1722">
                  <c:v>1.7256634857853461</c:v>
                </c:pt>
                <c:pt idx="1723">
                  <c:v>0.34156163029836528</c:v>
                </c:pt>
                <c:pt idx="1724">
                  <c:v>-0.54631355156928052</c:v>
                </c:pt>
                <c:pt idx="1725">
                  <c:v>3.3688184568920301</c:v>
                </c:pt>
                <c:pt idx="1726">
                  <c:v>-1.3933034935464303</c:v>
                </c:pt>
                <c:pt idx="1727">
                  <c:v>-0.36528626628884486</c:v>
                </c:pt>
                <c:pt idx="1728">
                  <c:v>1.3832072708527829</c:v>
                </c:pt>
                <c:pt idx="1729">
                  <c:v>0.80292891546069267</c:v>
                </c:pt>
                <c:pt idx="1730">
                  <c:v>-0.86905959266951038</c:v>
                </c:pt>
                <c:pt idx="1731">
                  <c:v>-0.24631928695706851</c:v>
                </c:pt>
                <c:pt idx="1732">
                  <c:v>0.73244973788275569</c:v>
                </c:pt>
                <c:pt idx="1733">
                  <c:v>-2.1205660555278825</c:v>
                </c:pt>
                <c:pt idx="1734">
                  <c:v>1.1309404073304896</c:v>
                </c:pt>
                <c:pt idx="1735">
                  <c:v>-0.9175473944233502</c:v>
                </c:pt>
                <c:pt idx="1736">
                  <c:v>-1.0569290391493684</c:v>
                </c:pt>
                <c:pt idx="1737">
                  <c:v>-0.77816574969733199</c:v>
                </c:pt>
                <c:pt idx="1738">
                  <c:v>0.65594470887133061</c:v>
                </c:pt>
                <c:pt idx="1739">
                  <c:v>-0.73570379937698061</c:v>
                </c:pt>
                <c:pt idx="1740">
                  <c:v>1.7604669651403411</c:v>
                </c:pt>
                <c:pt idx="1741">
                  <c:v>-1.1478228821215466</c:v>
                </c:pt>
                <c:pt idx="1742">
                  <c:v>-0.54028770013579186</c:v>
                </c:pt>
                <c:pt idx="1743">
                  <c:v>-0.55391611343262404</c:v>
                </c:pt>
                <c:pt idx="1744">
                  <c:v>0.37642101875537293</c:v>
                </c:pt>
                <c:pt idx="1745">
                  <c:v>2.1801886097482508</c:v>
                </c:pt>
                <c:pt idx="1746">
                  <c:v>-0.12056605552788247</c:v>
                </c:pt>
                <c:pt idx="1747">
                  <c:v>0.32717281633761264</c:v>
                </c:pt>
                <c:pt idx="1748">
                  <c:v>0.33395906843502199</c:v>
                </c:pt>
                <c:pt idx="1749">
                  <c:v>0.71882132458592363</c:v>
                </c:pt>
                <c:pt idx="1750">
                  <c:v>6.882419227981762E-2</c:v>
                </c:pt>
                <c:pt idx="1751">
                  <c:v>-1.2811786754140764</c:v>
                </c:pt>
                <c:pt idx="1752">
                  <c:v>-1.3448156917925904</c:v>
                </c:pt>
                <c:pt idx="1753">
                  <c:v>-0.45618010926102315</c:v>
                </c:pt>
                <c:pt idx="1754">
                  <c:v>-0.1690538572817224</c:v>
                </c:pt>
                <c:pt idx="1755">
                  <c:v>4.7593217119642067E-2</c:v>
                </c:pt>
                <c:pt idx="1756">
                  <c:v>-0.35768370442550168</c:v>
                </c:pt>
                <c:pt idx="1757">
                  <c:v>0.85820296931194195</c:v>
                </c:pt>
                <c:pt idx="1758">
                  <c:v>-0.51905672497561639</c:v>
                </c:pt>
                <c:pt idx="1759">
                  <c:v>-0.93193620838410318</c:v>
                </c:pt>
                <c:pt idx="1760">
                  <c:v>-0.90391898112651803</c:v>
                </c:pt>
                <c:pt idx="1761">
                  <c:v>-5.6929039149368421E-2</c:v>
                </c:pt>
                <c:pt idx="1762">
                  <c:v>0.36881845689202986</c:v>
                </c:pt>
                <c:pt idx="1763">
                  <c:v>0.59306809315673759</c:v>
                </c:pt>
                <c:pt idx="1764">
                  <c:v>-0.54028770013579186</c:v>
                </c:pt>
                <c:pt idx="1765">
                  <c:v>-7.6808367316076875E-3</c:v>
                </c:pt>
                <c:pt idx="1766">
                  <c:v>0.75368071304293149</c:v>
                </c:pt>
                <c:pt idx="1767">
                  <c:v>0.9150537335930462</c:v>
                </c:pt>
                <c:pt idx="1768">
                  <c:v>-0.96679559684111105</c:v>
                </c:pt>
                <c:pt idx="1769">
                  <c:v>0.81655732875752429</c:v>
                </c:pt>
                <c:pt idx="1770">
                  <c:v>-1.5283398594950953E-2</c:v>
                </c:pt>
                <c:pt idx="1771">
                  <c:v>-8.4412373955284892E-3</c:v>
                </c:pt>
                <c:pt idx="1772">
                  <c:v>-0.30240965057425184</c:v>
                </c:pt>
                <c:pt idx="1773">
                  <c:v>-1.1198056548639614</c:v>
                </c:pt>
                <c:pt idx="1774">
                  <c:v>-1.5955617539870415</c:v>
                </c:pt>
                <c:pt idx="1775">
                  <c:v>-0.1274082167273049</c:v>
                </c:pt>
                <c:pt idx="1776">
                  <c:v>-0.62357898124462707</c:v>
                </c:pt>
                <c:pt idx="1777">
                  <c:v>1.0408069650222322</c:v>
                </c:pt>
                <c:pt idx="1778">
                  <c:v>-0.10617724156712915</c:v>
                </c:pt>
                <c:pt idx="1779">
                  <c:v>1.858202969311942</c:v>
                </c:pt>
                <c:pt idx="1780">
                  <c:v>-0.49103949771803101</c:v>
                </c:pt>
                <c:pt idx="1781">
                  <c:v>-0.81905098958782852</c:v>
                </c:pt>
                <c:pt idx="1782">
                  <c:v>0.63471373371115514</c:v>
                </c:pt>
                <c:pt idx="1783">
                  <c:v>-7.8160014309544057E-2</c:v>
                </c:pt>
                <c:pt idx="1784">
                  <c:v>-0.53268513827244868</c:v>
                </c:pt>
                <c:pt idx="1785">
                  <c:v>0.48094327502438361</c:v>
                </c:pt>
                <c:pt idx="1786">
                  <c:v>0.97032778744429571</c:v>
                </c:pt>
                <c:pt idx="1787">
                  <c:v>0.16656019645141829</c:v>
                </c:pt>
                <c:pt idx="1788">
                  <c:v>0.80292891546069267</c:v>
                </c:pt>
                <c:pt idx="1789">
                  <c:v>-1.3084355020077407</c:v>
                </c:pt>
                <c:pt idx="1790">
                  <c:v>-0.33042687783183711</c:v>
                </c:pt>
                <c:pt idx="1791">
                  <c:v>5.4435378319064753E-2</c:v>
                </c:pt>
                <c:pt idx="1792">
                  <c:v>-0.253161448156491</c:v>
                </c:pt>
                <c:pt idx="1793">
                  <c:v>-0.15542544398489033</c:v>
                </c:pt>
                <c:pt idx="1794">
                  <c:v>-1.6584383697016347</c:v>
                </c:pt>
                <c:pt idx="1795">
                  <c:v>-0.9940524234347754</c:v>
                </c:pt>
                <c:pt idx="1796">
                  <c:v>0.29231342788060433</c:v>
                </c:pt>
                <c:pt idx="1797">
                  <c:v>-8.4412373955284892E-3</c:v>
                </c:pt>
                <c:pt idx="1798">
                  <c:v>2.2650566012869402</c:v>
                </c:pt>
                <c:pt idx="1799">
                  <c:v>1.6066965064535697</c:v>
                </c:pt>
                <c:pt idx="1800">
                  <c:v>0.62108532041432296</c:v>
                </c:pt>
                <c:pt idx="1801">
                  <c:v>-0.253161448156491</c:v>
                </c:pt>
                <c:pt idx="1802">
                  <c:v>0.29231342788060433</c:v>
                </c:pt>
                <c:pt idx="1803">
                  <c:v>-0.86069663014224584</c:v>
                </c:pt>
                <c:pt idx="1804">
                  <c:v>-1.016043799258872</c:v>
                </c:pt>
                <c:pt idx="1805">
                  <c:v>-1.0925488282702971</c:v>
                </c:pt>
                <c:pt idx="1806">
                  <c:v>1.446083886567376</c:v>
                </c:pt>
                <c:pt idx="1807">
                  <c:v>-2.0084412373955285</c:v>
                </c:pt>
                <c:pt idx="1808">
                  <c:v>-0.14103663002413708</c:v>
                </c:pt>
                <c:pt idx="1809">
                  <c:v>-9.254882827029709E-2</c:v>
                </c:pt>
                <c:pt idx="1810">
                  <c:v>-0.80542257629099634</c:v>
                </c:pt>
                <c:pt idx="1811">
                  <c:v>0.90745117172970291</c:v>
                </c:pt>
                <c:pt idx="1812">
                  <c:v>2.4673148617275515</c:v>
                </c:pt>
                <c:pt idx="1813">
                  <c:v>-0.14179703068805805</c:v>
                </c:pt>
                <c:pt idx="1814">
                  <c:v>-8.4412373955284892E-3</c:v>
                </c:pt>
                <c:pt idx="1815">
                  <c:v>-0.61755312981113808</c:v>
                </c:pt>
                <c:pt idx="1816">
                  <c:v>-0.23193047299631542</c:v>
                </c:pt>
                <c:pt idx="1817">
                  <c:v>0.3203306551381897</c:v>
                </c:pt>
                <c:pt idx="1818">
                  <c:v>-0.29480708871090844</c:v>
                </c:pt>
                <c:pt idx="1819">
                  <c:v>-0.88268800596634245</c:v>
                </c:pt>
                <c:pt idx="1820">
                  <c:v>0.69759034942574816</c:v>
                </c:pt>
                <c:pt idx="1821">
                  <c:v>0.39080983271612624</c:v>
                </c:pt>
                <c:pt idx="1822">
                  <c:v>8.2452605576649796E-2</c:v>
                </c:pt>
                <c:pt idx="1823">
                  <c:v>-0.11980565486396144</c:v>
                </c:pt>
                <c:pt idx="1824">
                  <c:v>0.53779403930548808</c:v>
                </c:pt>
                <c:pt idx="1825">
                  <c:v>2.3688184568920301</c:v>
                </c:pt>
                <c:pt idx="1826">
                  <c:v>2.6499188574378416</c:v>
                </c:pt>
                <c:pt idx="1827">
                  <c:v>-0.2039132457387301</c:v>
                </c:pt>
                <c:pt idx="1828">
                  <c:v>-1.078920414973465</c:v>
                </c:pt>
                <c:pt idx="1829">
                  <c:v>0.38320727085278294</c:v>
                </c:pt>
                <c:pt idx="1830">
                  <c:v>1.1249145558970008</c:v>
                </c:pt>
                <c:pt idx="1831">
                  <c:v>-0.25918729958997999</c:v>
                </c:pt>
                <c:pt idx="1832">
                  <c:v>-1.5326851382724487</c:v>
                </c:pt>
                <c:pt idx="1833">
                  <c:v>-0.10617724156712915</c:v>
                </c:pt>
                <c:pt idx="1834">
                  <c:v>0.59306809315673759</c:v>
                </c:pt>
                <c:pt idx="1835">
                  <c:v>1.1801886097482508</c:v>
                </c:pt>
                <c:pt idx="1836">
                  <c:v>-0.6796693448618103</c:v>
                </c:pt>
                <c:pt idx="1837">
                  <c:v>0.57943967985990552</c:v>
                </c:pt>
                <c:pt idx="1838">
                  <c:v>1.2574540394235967</c:v>
                </c:pt>
                <c:pt idx="1839">
                  <c:v>-0.37131211772233375</c:v>
                </c:pt>
                <c:pt idx="1840">
                  <c:v>1.271082452720429</c:v>
                </c:pt>
                <c:pt idx="1841">
                  <c:v>9.0055167439992978E-2</c:v>
                </c:pt>
                <c:pt idx="1842">
                  <c:v>0.24306522546284359</c:v>
                </c:pt>
                <c:pt idx="1843">
                  <c:v>-0.63118154310797014</c:v>
                </c:pt>
                <c:pt idx="1844">
                  <c:v>-1.3584441050894225</c:v>
                </c:pt>
                <c:pt idx="1845">
                  <c:v>0.41806665930979059</c:v>
                </c:pt>
                <c:pt idx="1846">
                  <c:v>-0.85467077870875718</c:v>
                </c:pt>
                <c:pt idx="1847">
                  <c:v>0.92868214688987827</c:v>
                </c:pt>
                <c:pt idx="1848">
                  <c:v>0.25669363875967566</c:v>
                </c:pt>
                <c:pt idx="1849">
                  <c:v>0.39683568414961501</c:v>
                </c:pt>
                <c:pt idx="1850">
                  <c:v>-0.28117867541407637</c:v>
                </c:pt>
                <c:pt idx="1851">
                  <c:v>0.90745117172970291</c:v>
                </c:pt>
                <c:pt idx="1852">
                  <c:v>1.0832689153425834</c:v>
                </c:pt>
                <c:pt idx="1853">
                  <c:v>-0.36528626628884486</c:v>
                </c:pt>
                <c:pt idx="1854">
                  <c:v>0.90745117172970291</c:v>
                </c:pt>
                <c:pt idx="1855">
                  <c:v>0.62792748161374545</c:v>
                </c:pt>
                <c:pt idx="1856">
                  <c:v>0.35519004359519757</c:v>
                </c:pt>
                <c:pt idx="1857">
                  <c:v>-1.5963221546509625</c:v>
                </c:pt>
                <c:pt idx="1858">
                  <c:v>-0.78495200179474178</c:v>
                </c:pt>
                <c:pt idx="1859">
                  <c:v>1.0824526055766497</c:v>
                </c:pt>
                <c:pt idx="1860">
                  <c:v>0.14532922129124282</c:v>
                </c:pt>
                <c:pt idx="1861">
                  <c:v>0.27868501458377226</c:v>
                </c:pt>
                <c:pt idx="1862">
                  <c:v>-1.6043799258872005E-2</c:v>
                </c:pt>
                <c:pt idx="1863">
                  <c:v>0.62108532041432296</c:v>
                </c:pt>
                <c:pt idx="1864">
                  <c:v>0.70519291128909156</c:v>
                </c:pt>
                <c:pt idx="1865">
                  <c:v>-0.37891467958567704</c:v>
                </c:pt>
                <c:pt idx="1866">
                  <c:v>-0.35768370442550168</c:v>
                </c:pt>
                <c:pt idx="1867">
                  <c:v>-3.5698063989193063E-2</c:v>
                </c:pt>
                <c:pt idx="1868">
                  <c:v>0.54381989073897685</c:v>
                </c:pt>
                <c:pt idx="1869">
                  <c:v>0.73929189908217818</c:v>
                </c:pt>
                <c:pt idx="1870">
                  <c:v>0.18018860974825079</c:v>
                </c:pt>
                <c:pt idx="1871">
                  <c:v>-2.0440610265164572</c:v>
                </c:pt>
                <c:pt idx="1872">
                  <c:v>0.20820583700583595</c:v>
                </c:pt>
                <c:pt idx="1873">
                  <c:v>-0.60316431585038499</c:v>
                </c:pt>
                <c:pt idx="1874">
                  <c:v>1.4529260477667982</c:v>
                </c:pt>
                <c:pt idx="1875">
                  <c:v>0.18018860974825079</c:v>
                </c:pt>
                <c:pt idx="1876">
                  <c:v>-0.21830205969948335</c:v>
                </c:pt>
                <c:pt idx="1877">
                  <c:v>1.8385487045816209</c:v>
                </c:pt>
                <c:pt idx="1878">
                  <c:v>7.5666353479239667E-2</c:v>
                </c:pt>
                <c:pt idx="1879">
                  <c:v>0.746838551843509</c:v>
                </c:pt>
                <c:pt idx="1880">
                  <c:v>0.71882132458592363</c:v>
                </c:pt>
                <c:pt idx="1881">
                  <c:v>-0.58193334069020941</c:v>
                </c:pt>
                <c:pt idx="1882">
                  <c:v>-0.31603806387108402</c:v>
                </c:pt>
                <c:pt idx="1883">
                  <c:v>1.1180723946975784</c:v>
                </c:pt>
                <c:pt idx="1884">
                  <c:v>-1.1205660555278825</c:v>
                </c:pt>
                <c:pt idx="1885">
                  <c:v>0.18018860974825079</c:v>
                </c:pt>
                <c:pt idx="1886">
                  <c:v>0.22183425030266801</c:v>
                </c:pt>
                <c:pt idx="1887">
                  <c:v>-0.60316431585038499</c:v>
                </c:pt>
                <c:pt idx="1888">
                  <c:v>0.84457455601510967</c:v>
                </c:pt>
                <c:pt idx="1889">
                  <c:v>0.14532922129124282</c:v>
                </c:pt>
                <c:pt idx="1890">
                  <c:v>1.0195759898620569</c:v>
                </c:pt>
                <c:pt idx="1891">
                  <c:v>0.44608388656737596</c:v>
                </c:pt>
                <c:pt idx="1892">
                  <c:v>8.2452605576649796E-2</c:v>
                </c:pt>
                <c:pt idx="1893">
                  <c:v>-0.36528626628884486</c:v>
                </c:pt>
                <c:pt idx="1894">
                  <c:v>0.50896050228196899</c:v>
                </c:pt>
                <c:pt idx="1895">
                  <c:v>-1.1698142579456432</c:v>
                </c:pt>
                <c:pt idx="1896">
                  <c:v>0.51580266348139148</c:v>
                </c:pt>
                <c:pt idx="1897">
                  <c:v>2.3764210187553729</c:v>
                </c:pt>
                <c:pt idx="1898">
                  <c:v>0.93546839898728817</c:v>
                </c:pt>
                <c:pt idx="1899">
                  <c:v>0.98553291117098318</c:v>
                </c:pt>
                <c:pt idx="1900">
                  <c:v>0.92107958502653497</c:v>
                </c:pt>
                <c:pt idx="1901">
                  <c:v>1.508960502281969</c:v>
                </c:pt>
                <c:pt idx="1902">
                  <c:v>0.80971516755810202</c:v>
                </c:pt>
                <c:pt idx="1903">
                  <c:v>-1.2735761135507331</c:v>
                </c:pt>
                <c:pt idx="1904">
                  <c:v>-0.61679272914721706</c:v>
                </c:pt>
                <c:pt idx="1905">
                  <c:v>0.59306809315673759</c:v>
                </c:pt>
                <c:pt idx="1906">
                  <c:v>-8.4412373955284892E-3</c:v>
                </c:pt>
                <c:pt idx="1907">
                  <c:v>2.1309404073304896</c:v>
                </c:pt>
                <c:pt idx="1908">
                  <c:v>-0.33042687783183711</c:v>
                </c:pt>
                <c:pt idx="1909">
                  <c:v>-1.3304268778318371</c:v>
                </c:pt>
                <c:pt idx="1910">
                  <c:v>1.4953320889851367</c:v>
                </c:pt>
                <c:pt idx="1911">
                  <c:v>2.9074511717297029</c:v>
                </c:pt>
                <c:pt idx="1912">
                  <c:v>-1.141797030688058</c:v>
                </c:pt>
                <c:pt idx="1913">
                  <c:v>-0.67282718366238736</c:v>
                </c:pt>
                <c:pt idx="1914">
                  <c:v>0.16656019645141829</c:v>
                </c:pt>
                <c:pt idx="1915">
                  <c:v>-0.49103949771803101</c:v>
                </c:pt>
                <c:pt idx="1916">
                  <c:v>0.19457742370900366</c:v>
                </c:pt>
                <c:pt idx="1917">
                  <c:v>-1.9455646216809352</c:v>
                </c:pt>
                <c:pt idx="1918">
                  <c:v>-0.63042114244404934</c:v>
                </c:pt>
                <c:pt idx="1919">
                  <c:v>1.2574540394235967</c:v>
                </c:pt>
                <c:pt idx="1920">
                  <c:v>1.6635472707346741</c:v>
                </c:pt>
                <c:pt idx="1921">
                  <c:v>2.0544353783190648</c:v>
                </c:pt>
                <c:pt idx="1922">
                  <c:v>-1.3576837044255017</c:v>
                </c:pt>
                <c:pt idx="1923">
                  <c:v>0.17334644854882819</c:v>
                </c:pt>
                <c:pt idx="1924">
                  <c:v>-1.0213092500284398</c:v>
                </c:pt>
                <c:pt idx="1925">
                  <c:v>-1.3857009316830871</c:v>
                </c:pt>
                <c:pt idx="1926">
                  <c:v>0.18094901041217148</c:v>
                </c:pt>
                <c:pt idx="1927">
                  <c:v>0.69759034942574816</c:v>
                </c:pt>
                <c:pt idx="1928">
                  <c:v>0.15895763458807499</c:v>
                </c:pt>
                <c:pt idx="1929">
                  <c:v>-0.90391898112651803</c:v>
                </c:pt>
                <c:pt idx="1930">
                  <c:v>-0.97282144827459982</c:v>
                </c:pt>
                <c:pt idx="1931">
                  <c:v>-0.38570093168308706</c:v>
                </c:pt>
                <c:pt idx="1932">
                  <c:v>-0.67206678299846656</c:v>
                </c:pt>
                <c:pt idx="1933">
                  <c:v>-0.66446422113512327</c:v>
                </c:pt>
                <c:pt idx="1934">
                  <c:v>0.18779117161159409</c:v>
                </c:pt>
                <c:pt idx="1935">
                  <c:v>-0.77816574969733199</c:v>
                </c:pt>
                <c:pt idx="1936">
                  <c:v>-6.4531601012711839E-2</c:v>
                </c:pt>
                <c:pt idx="1937">
                  <c:v>0.59306809315673759</c:v>
                </c:pt>
                <c:pt idx="1938">
                  <c:v>1.9575989862056775E-2</c:v>
                </c:pt>
                <c:pt idx="1939">
                  <c:v>9.6081018873481971E-2</c:v>
                </c:pt>
                <c:pt idx="1940">
                  <c:v>0.39683568414961501</c:v>
                </c:pt>
                <c:pt idx="1941">
                  <c:v>0.71882132458592363</c:v>
                </c:pt>
                <c:pt idx="1942">
                  <c:v>0.38320727085278294</c:v>
                </c:pt>
                <c:pt idx="1943">
                  <c:v>1.4597122998642083</c:v>
                </c:pt>
                <c:pt idx="1944">
                  <c:v>0.3203306551381897</c:v>
                </c:pt>
                <c:pt idx="1945">
                  <c:v>0.69916705985560279</c:v>
                </c:pt>
                <c:pt idx="1946">
                  <c:v>0.4953320889851367</c:v>
                </c:pt>
                <c:pt idx="1947">
                  <c:v>-0.64480995640480243</c:v>
                </c:pt>
                <c:pt idx="1948">
                  <c:v>-1.078920414973465</c:v>
                </c:pt>
                <c:pt idx="1949">
                  <c:v>0.48170367568830452</c:v>
                </c:pt>
                <c:pt idx="1950">
                  <c:v>-4.3300625852536356E-2</c:v>
                </c:pt>
                <c:pt idx="1951">
                  <c:v>1.0544353783190648</c:v>
                </c:pt>
                <c:pt idx="1952">
                  <c:v>0.8309461427182776</c:v>
                </c:pt>
                <c:pt idx="1953">
                  <c:v>-0.1274082167273049</c:v>
                </c:pt>
                <c:pt idx="1954">
                  <c:v>-1.0296722125557043</c:v>
                </c:pt>
                <c:pt idx="1955">
                  <c:v>0.80971516755810202</c:v>
                </c:pt>
                <c:pt idx="1956">
                  <c:v>-1.1690538572817224</c:v>
                </c:pt>
                <c:pt idx="1957">
                  <c:v>0.57183711799656201</c:v>
                </c:pt>
                <c:pt idx="1958">
                  <c:v>-1.5955617539870415</c:v>
                </c:pt>
                <c:pt idx="1959">
                  <c:v>-0.90391898112651803</c:v>
                </c:pt>
                <c:pt idx="1960">
                  <c:v>0.64231629557449832</c:v>
                </c:pt>
                <c:pt idx="1961">
                  <c:v>-0.19028483244189792</c:v>
                </c:pt>
                <c:pt idx="1962">
                  <c:v>-0.30240965057425184</c:v>
                </c:pt>
                <c:pt idx="1963">
                  <c:v>-0.66604093156497801</c:v>
                </c:pt>
                <c:pt idx="1964">
                  <c:v>-0.42816288200343799</c:v>
                </c:pt>
                <c:pt idx="1965">
                  <c:v>-0.41453446870660576</c:v>
                </c:pt>
                <c:pt idx="1966">
                  <c:v>-0.98042401013794322</c:v>
                </c:pt>
                <c:pt idx="1967">
                  <c:v>0.11046983283423513</c:v>
                </c:pt>
                <c:pt idx="1968">
                  <c:v>-0.49103949771803101</c:v>
                </c:pt>
                <c:pt idx="1969">
                  <c:v>0.18018860974825079</c:v>
                </c:pt>
                <c:pt idx="1970">
                  <c:v>-1.5283398594950953E-2</c:v>
                </c:pt>
                <c:pt idx="1971">
                  <c:v>-0.69329775815864247</c:v>
                </c:pt>
                <c:pt idx="1972">
                  <c:v>0.59306809315673759</c:v>
                </c:pt>
                <c:pt idx="1973">
                  <c:v>0.43169507260662288</c:v>
                </c:pt>
                <c:pt idx="1974">
                  <c:v>1.1453292212912429</c:v>
                </c:pt>
                <c:pt idx="1975">
                  <c:v>-1.5283398594950953E-2</c:v>
                </c:pt>
                <c:pt idx="1976">
                  <c:v>1.7756720888670277</c:v>
                </c:pt>
                <c:pt idx="1977">
                  <c:v>-2.2069650692360554E-2</c:v>
                </c:pt>
                <c:pt idx="1978">
                  <c:v>7.5666353479239667E-2</c:v>
                </c:pt>
                <c:pt idx="1979">
                  <c:v>-0.35844410508942248</c:v>
                </c:pt>
                <c:pt idx="1980">
                  <c:v>-0.86145703080616709</c:v>
                </c:pt>
                <c:pt idx="1981">
                  <c:v>-0.14782288212154659</c:v>
                </c:pt>
                <c:pt idx="1982">
                  <c:v>0.40443824601295852</c:v>
                </c:pt>
                <c:pt idx="1983">
                  <c:v>6.882419227981762E-2</c:v>
                </c:pt>
                <c:pt idx="1984">
                  <c:v>-0.70084441091997318</c:v>
                </c:pt>
                <c:pt idx="1985">
                  <c:v>0.69759034942574816</c:v>
                </c:pt>
                <c:pt idx="1986">
                  <c:v>2.3688184568920301</c:v>
                </c:pt>
                <c:pt idx="1987">
                  <c:v>-0.83343980354858171</c:v>
                </c:pt>
                <c:pt idx="1988">
                  <c:v>-0.38043548091351909</c:v>
                </c:pt>
                <c:pt idx="1989">
                  <c:v>4.3764210187553729</c:v>
                </c:pt>
                <c:pt idx="1990">
                  <c:v>-0.11980565486396144</c:v>
                </c:pt>
                <c:pt idx="1991">
                  <c:v>-1.4069319068432624</c:v>
                </c:pt>
                <c:pt idx="1992">
                  <c:v>-0.94480422101701456</c:v>
                </c:pt>
                <c:pt idx="1993">
                  <c:v>-1.1061772415671292</c:v>
                </c:pt>
                <c:pt idx="1994">
                  <c:v>-1.8826880059663424</c:v>
                </c:pt>
                <c:pt idx="1995">
                  <c:v>0.37642101875537293</c:v>
                </c:pt>
                <c:pt idx="1996">
                  <c:v>1.0408069650222322</c:v>
                </c:pt>
                <c:pt idx="1997">
                  <c:v>-0.63042114244404934</c:v>
                </c:pt>
                <c:pt idx="1998">
                  <c:v>6.882419227981762E-2</c:v>
                </c:pt>
                <c:pt idx="1999">
                  <c:v>-0.59556175398704148</c:v>
                </c:pt>
                <c:pt idx="2000">
                  <c:v>-1.7569347745371564</c:v>
                </c:pt>
                <c:pt idx="2001">
                  <c:v>-0.92433364652076033</c:v>
                </c:pt>
                <c:pt idx="2002">
                  <c:v>-0.19028483244189792</c:v>
                </c:pt>
                <c:pt idx="2003">
                  <c:v>-0.9175473944233502</c:v>
                </c:pt>
                <c:pt idx="2004">
                  <c:v>-9.254882827029709E-2</c:v>
                </c:pt>
                <c:pt idx="2005">
                  <c:v>0.43929763446996617</c:v>
                </c:pt>
                <c:pt idx="2006">
                  <c:v>-1.0228300513562818</c:v>
                </c:pt>
                <c:pt idx="2007">
                  <c:v>-0.93193620838410318</c:v>
                </c:pt>
                <c:pt idx="2008">
                  <c:v>-1.9107052332239278</c:v>
                </c:pt>
                <c:pt idx="2009">
                  <c:v>5.4435378319064753E-2</c:v>
                </c:pt>
                <c:pt idx="2010">
                  <c:v>1.0756663534792397</c:v>
                </c:pt>
                <c:pt idx="2011">
                  <c:v>-7.1317853110121732E-2</c:v>
                </c:pt>
                <c:pt idx="2012">
                  <c:v>1.0135501384285681</c:v>
                </c:pt>
                <c:pt idx="2013">
                  <c:v>0.29231342788060433</c:v>
                </c:pt>
                <c:pt idx="2014">
                  <c:v>1.1173119940336576</c:v>
                </c:pt>
                <c:pt idx="2015">
                  <c:v>-0.92433364652076033</c:v>
                </c:pt>
                <c:pt idx="2016">
                  <c:v>-1.4485775473976803</c:v>
                </c:pt>
                <c:pt idx="2017">
                  <c:v>-0.93035949795424866</c:v>
                </c:pt>
                <c:pt idx="2018">
                  <c:v>-0.52584297707302596</c:v>
                </c:pt>
                <c:pt idx="2019">
                  <c:v>0.53779403930548808</c:v>
                </c:pt>
                <c:pt idx="2020">
                  <c:v>1.0824526055766497</c:v>
                </c:pt>
                <c:pt idx="2021">
                  <c:v>1.698406659191682</c:v>
                </c:pt>
                <c:pt idx="2022">
                  <c:v>1.6355300434770887</c:v>
                </c:pt>
                <c:pt idx="2023">
                  <c:v>0.70519291128909156</c:v>
                </c:pt>
                <c:pt idx="2024">
                  <c:v>0.54381989073897685</c:v>
                </c:pt>
                <c:pt idx="2025">
                  <c:v>-0.10536093180119543</c:v>
                </c:pt>
                <c:pt idx="2026">
                  <c:v>1.2999159897439476</c:v>
                </c:pt>
                <c:pt idx="2027">
                  <c:v>1.4392976344699662</c:v>
                </c:pt>
                <c:pt idx="2028">
                  <c:v>-1.2243279111329723</c:v>
                </c:pt>
                <c:pt idx="2029">
                  <c:v>-0.90994483256000702</c:v>
                </c:pt>
                <c:pt idx="2030">
                  <c:v>7.5666353479239667E-2</c:v>
                </c:pt>
                <c:pt idx="2031">
                  <c:v>0.43169507260662288</c:v>
                </c:pt>
                <c:pt idx="2032">
                  <c:v>-1.7978200144276526</c:v>
                </c:pt>
                <c:pt idx="2033">
                  <c:v>0.30594184117743684</c:v>
                </c:pt>
                <c:pt idx="2034">
                  <c:v>-0.79934081575549509</c:v>
                </c:pt>
                <c:pt idx="2035">
                  <c:v>0.92868214688987827</c:v>
                </c:pt>
                <c:pt idx="2036">
                  <c:v>-0.88344840663026369</c:v>
                </c:pt>
                <c:pt idx="2037">
                  <c:v>-0.59556175398704148</c:v>
                </c:pt>
                <c:pt idx="2038">
                  <c:v>-0.31522175410515052</c:v>
                </c:pt>
                <c:pt idx="2039">
                  <c:v>0.36360891522447503</c:v>
                </c:pt>
                <c:pt idx="2040">
                  <c:v>-1.2106994978361398</c:v>
                </c:pt>
                <c:pt idx="2041">
                  <c:v>-0.60995056794779501</c:v>
                </c:pt>
                <c:pt idx="2042">
                  <c:v>1.1453292212912429</c:v>
                </c:pt>
                <c:pt idx="2043">
                  <c:v>0.44005803513388697</c:v>
                </c:pt>
                <c:pt idx="2044">
                  <c:v>0.65594470887133061</c:v>
                </c:pt>
                <c:pt idx="2045">
                  <c:v>2.0408069650222322</c:v>
                </c:pt>
                <c:pt idx="2046">
                  <c:v>0.40443824601295852</c:v>
                </c:pt>
                <c:pt idx="2047">
                  <c:v>-2.0228300513562818</c:v>
                </c:pt>
                <c:pt idx="2048">
                  <c:v>-0.1690538572817224</c:v>
                </c:pt>
                <c:pt idx="2049">
                  <c:v>0.16656019645141829</c:v>
                </c:pt>
                <c:pt idx="2050">
                  <c:v>0.48094327502438361</c:v>
                </c:pt>
                <c:pt idx="2051">
                  <c:v>0.25066778732618689</c:v>
                </c:pt>
                <c:pt idx="2052">
                  <c:v>0.89382275843287085</c:v>
                </c:pt>
                <c:pt idx="2053">
                  <c:v>-0.78419160113082098</c:v>
                </c:pt>
                <c:pt idx="2054">
                  <c:v>-0.51905672497561639</c:v>
                </c:pt>
                <c:pt idx="2055">
                  <c:v>4.998400923803894</c:v>
                </c:pt>
                <c:pt idx="2056">
                  <c:v>0.18018860974825079</c:v>
                </c:pt>
                <c:pt idx="2057">
                  <c:v>-2.5470739522332018</c:v>
                </c:pt>
                <c:pt idx="2058">
                  <c:v>1.0051871759013036</c:v>
                </c:pt>
                <c:pt idx="2059">
                  <c:v>0.95669937414746364</c:v>
                </c:pt>
                <c:pt idx="2060">
                  <c:v>-0.49706534915151979</c:v>
                </c:pt>
                <c:pt idx="2061">
                  <c:v>-1.1205660555278825</c:v>
                </c:pt>
                <c:pt idx="2062">
                  <c:v>-2.0576894398132897</c:v>
                </c:pt>
                <c:pt idx="2063">
                  <c:v>-1.6455703570687232</c:v>
                </c:pt>
                <c:pt idx="2064">
                  <c:v>0.36881845689202986</c:v>
                </c:pt>
                <c:pt idx="2065">
                  <c:v>0.75368071304293149</c:v>
                </c:pt>
                <c:pt idx="2066">
                  <c:v>-9.9335080367707107E-2</c:v>
                </c:pt>
                <c:pt idx="2067">
                  <c:v>-8.4946266406953796E-2</c:v>
                </c:pt>
                <c:pt idx="2068">
                  <c:v>-0.26755026211724431</c:v>
                </c:pt>
                <c:pt idx="2069">
                  <c:v>-0.80542257629099634</c:v>
                </c:pt>
                <c:pt idx="2070">
                  <c:v>-1.2319304729963154</c:v>
                </c:pt>
                <c:pt idx="2071">
                  <c:v>-1.3084355020077407</c:v>
                </c:pt>
                <c:pt idx="2072">
                  <c:v>-0.32282431596849381</c:v>
                </c:pt>
                <c:pt idx="2073">
                  <c:v>-0.24631928695706851</c:v>
                </c:pt>
                <c:pt idx="2074">
                  <c:v>-1.0925488282702971</c:v>
                </c:pt>
                <c:pt idx="2075">
                  <c:v>-0.51145416311227265</c:v>
                </c:pt>
                <c:pt idx="2076">
                  <c:v>4.0127897377646473</c:v>
                </c:pt>
                <c:pt idx="2077">
                  <c:v>-1.7705631878339885</c:v>
                </c:pt>
                <c:pt idx="2078">
                  <c:v>0.80971516755810202</c:v>
                </c:pt>
                <c:pt idx="2079">
                  <c:v>-0.54028770013579186</c:v>
                </c:pt>
                <c:pt idx="2080">
                  <c:v>-1.3288501674019821</c:v>
                </c:pt>
                <c:pt idx="2081">
                  <c:v>3.2506677873261869</c:v>
                </c:pt>
                <c:pt idx="2082">
                  <c:v>0.53779403930548808</c:v>
                </c:pt>
                <c:pt idx="2083">
                  <c:v>0.27868501458377226</c:v>
                </c:pt>
                <c:pt idx="2084">
                  <c:v>2.2650566012869402</c:v>
                </c:pt>
                <c:pt idx="2085">
                  <c:v>-0.30843550200774073</c:v>
                </c:pt>
                <c:pt idx="2086">
                  <c:v>-1.0849462664069538</c:v>
                </c:pt>
                <c:pt idx="2087">
                  <c:v>0.9150537335930462</c:v>
                </c:pt>
                <c:pt idx="2088">
                  <c:v>-0.14179703068805805</c:v>
                </c:pt>
                <c:pt idx="2089">
                  <c:v>0.25827034918953018</c:v>
                </c:pt>
                <c:pt idx="2090">
                  <c:v>0.18094901041217148</c:v>
                </c:pt>
                <c:pt idx="2091">
                  <c:v>-0.28796492751148595</c:v>
                </c:pt>
                <c:pt idx="2092">
                  <c:v>0.90745117172970291</c:v>
                </c:pt>
                <c:pt idx="2093">
                  <c:v>0.90142532029621369</c:v>
                </c:pt>
                <c:pt idx="2094">
                  <c:v>0.72642388644926692</c:v>
                </c:pt>
                <c:pt idx="2095">
                  <c:v>0.23703937402935527</c:v>
                </c:pt>
                <c:pt idx="2096">
                  <c:v>-0.34405529112866939</c:v>
                </c:pt>
                <c:pt idx="2097">
                  <c:v>0.2021799855723474</c:v>
                </c:pt>
                <c:pt idx="2098">
                  <c:v>-8.4946266406953796E-2</c:v>
                </c:pt>
                <c:pt idx="2099">
                  <c:v>-0.23871672509372566</c:v>
                </c:pt>
                <c:pt idx="2100">
                  <c:v>-1.5114541631122727</c:v>
                </c:pt>
                <c:pt idx="2101">
                  <c:v>0.35442964293127677</c:v>
                </c:pt>
                <c:pt idx="2102">
                  <c:v>0.27108245272042897</c:v>
                </c:pt>
                <c:pt idx="2103">
                  <c:v>0.75292031237901069</c:v>
                </c:pt>
                <c:pt idx="2104">
                  <c:v>-0.29556748937482924</c:v>
                </c:pt>
                <c:pt idx="2105">
                  <c:v>1.0688241922798176</c:v>
                </c:pt>
                <c:pt idx="2106">
                  <c:v>-2.6728271836623874</c:v>
                </c:pt>
                <c:pt idx="2107">
                  <c:v>1.9575989862056775E-2</c:v>
                </c:pt>
                <c:pt idx="2108">
                  <c:v>-0.70844697278331648</c:v>
                </c:pt>
                <c:pt idx="2109">
                  <c:v>-2.3280338576360489</c:v>
                </c:pt>
                <c:pt idx="2110">
                  <c:v>2.0051871759013036</c:v>
                </c:pt>
                <c:pt idx="2111">
                  <c:v>7.4905952815318866E-2</c:v>
                </c:pt>
                <c:pt idx="2112">
                  <c:v>0.746838551843509</c:v>
                </c:pt>
                <c:pt idx="2113">
                  <c:v>-0.33721312992924712</c:v>
                </c:pt>
                <c:pt idx="2114">
                  <c:v>1.0127897377646473</c:v>
                </c:pt>
                <c:pt idx="2115">
                  <c:v>-0.17660051004305366</c:v>
                </c:pt>
                <c:pt idx="2116">
                  <c:v>-0.25918729958997999</c:v>
                </c:pt>
                <c:pt idx="2117">
                  <c:v>-1.3993293449799191</c:v>
                </c:pt>
                <c:pt idx="2118">
                  <c:v>-0.98721026223535269</c:v>
                </c:pt>
                <c:pt idx="2119">
                  <c:v>0.4665544610636303</c:v>
                </c:pt>
                <c:pt idx="2120">
                  <c:v>-1.1402203202582033</c:v>
                </c:pt>
                <c:pt idx="2121">
                  <c:v>-2.3993293449799191</c:v>
                </c:pt>
                <c:pt idx="2122">
                  <c:v>1.3195702544742689</c:v>
                </c:pt>
                <c:pt idx="2123">
                  <c:v>-2.3720725183862545</c:v>
                </c:pt>
                <c:pt idx="2124">
                  <c:v>-0.29556748937482924</c:v>
                </c:pt>
                <c:pt idx="2125">
                  <c:v>-1.5990761961059974E-3</c:v>
                </c:pt>
                <c:pt idx="2126">
                  <c:v>0.87943394447211753</c:v>
                </c:pt>
                <c:pt idx="2127">
                  <c:v>-2.9311198986181699</c:v>
                </c:pt>
                <c:pt idx="2128">
                  <c:v>-0.33645272926532588</c:v>
                </c:pt>
                <c:pt idx="2129">
                  <c:v>-0.79858041509157385</c:v>
                </c:pt>
                <c:pt idx="2130">
                  <c:v>1.5165630641453123</c:v>
                </c:pt>
                <c:pt idx="2131">
                  <c:v>-1.2675502621172443</c:v>
                </c:pt>
                <c:pt idx="2132">
                  <c:v>-0.18420307190639651</c:v>
                </c:pt>
                <c:pt idx="2133">
                  <c:v>-0.27357611355073308</c:v>
                </c:pt>
                <c:pt idx="2134">
                  <c:v>-0.40693190684326241</c:v>
                </c:pt>
                <c:pt idx="2135">
                  <c:v>0.27868501458377226</c:v>
                </c:pt>
                <c:pt idx="2136">
                  <c:v>0.97032778744429571</c:v>
                </c:pt>
                <c:pt idx="2137">
                  <c:v>-0.23269087366023644</c:v>
                </c:pt>
                <c:pt idx="2138">
                  <c:v>4.0806965022232244E-2</c:v>
                </c:pt>
                <c:pt idx="2139">
                  <c:v>-0.52584297707302596</c:v>
                </c:pt>
                <c:pt idx="2140">
                  <c:v>-1.0144670888290168</c:v>
                </c:pt>
                <c:pt idx="2141">
                  <c:v>1.1036835807368255</c:v>
                </c:pt>
                <c:pt idx="2142">
                  <c:v>0.15293178315458622</c:v>
                </c:pt>
                <c:pt idx="2143">
                  <c:v>0.72724019621520064</c:v>
                </c:pt>
                <c:pt idx="2144">
                  <c:v>0.69080409732833825</c:v>
                </c:pt>
                <c:pt idx="2145">
                  <c:v>0.94915272138613282</c:v>
                </c:pt>
                <c:pt idx="2146">
                  <c:v>-0.39932934497991912</c:v>
                </c:pt>
                <c:pt idx="2147">
                  <c:v>-1.134194468824715</c:v>
                </c:pt>
                <c:pt idx="2148">
                  <c:v>-1.3644699565229113</c:v>
                </c:pt>
                <c:pt idx="2149">
                  <c:v>1.865805531175285</c:v>
                </c:pt>
                <c:pt idx="2150">
                  <c:v>-0.4485775473976803</c:v>
                </c:pt>
                <c:pt idx="2151">
                  <c:v>1.096081018873482</c:v>
                </c:pt>
                <c:pt idx="2152">
                  <c:v>0.75444111370685252</c:v>
                </c:pt>
                <c:pt idx="2153">
                  <c:v>7.6426754143160913E-2</c:v>
                </c:pt>
                <c:pt idx="2154">
                  <c:v>1.033204403158889</c:v>
                </c:pt>
                <c:pt idx="2155">
                  <c:v>0.57943967985990552</c:v>
                </c:pt>
                <c:pt idx="2156">
                  <c:v>-0.15384873355503537</c:v>
                </c:pt>
                <c:pt idx="2157">
                  <c:v>-0.29480708871090844</c:v>
                </c:pt>
                <c:pt idx="2158">
                  <c:v>0.18018860974825079</c:v>
                </c:pt>
                <c:pt idx="2159">
                  <c:v>-8.4412373955284892E-3</c:v>
                </c:pt>
                <c:pt idx="2160">
                  <c:v>-1.7985804150915738</c:v>
                </c:pt>
                <c:pt idx="2161">
                  <c:v>2.7400522997460994</c:v>
                </c:pt>
                <c:pt idx="2162">
                  <c:v>0.19457742370900366</c:v>
                </c:pt>
                <c:pt idx="2163">
                  <c:v>-0.21069949783613984</c:v>
                </c:pt>
                <c:pt idx="2164">
                  <c:v>-8.4946266406953796E-2</c:v>
                </c:pt>
                <c:pt idx="2165">
                  <c:v>-0.67206678299846656</c:v>
                </c:pt>
                <c:pt idx="2166">
                  <c:v>-0.11980565486396144</c:v>
                </c:pt>
                <c:pt idx="2167">
                  <c:v>-0.253161448156491</c:v>
                </c:pt>
                <c:pt idx="2168">
                  <c:v>0.11807239469757846</c:v>
                </c:pt>
                <c:pt idx="2169">
                  <c:v>-0.86829919200558936</c:v>
                </c:pt>
                <c:pt idx="2170">
                  <c:v>-0.67206678299846656</c:v>
                </c:pt>
                <c:pt idx="2171">
                  <c:v>1.2574540394235967</c:v>
                </c:pt>
                <c:pt idx="2172">
                  <c:v>5.9475765652245993E-3</c:v>
                </c:pt>
                <c:pt idx="2173">
                  <c:v>-0.6796693448618103</c:v>
                </c:pt>
                <c:pt idx="2174">
                  <c:v>0.40443824601295852</c:v>
                </c:pt>
                <c:pt idx="2175">
                  <c:v>0.68396193612891598</c:v>
                </c:pt>
                <c:pt idx="2176">
                  <c:v>-0.20467364640265107</c:v>
                </c:pt>
                <c:pt idx="2177">
                  <c:v>-0.77816574969733199</c:v>
                </c:pt>
                <c:pt idx="2178">
                  <c:v>1.0824526055766497</c:v>
                </c:pt>
                <c:pt idx="2179">
                  <c:v>0.87259178327269504</c:v>
                </c:pt>
                <c:pt idx="2180">
                  <c:v>2.158957634588075</c:v>
                </c:pt>
                <c:pt idx="2181">
                  <c:v>0.63471373371115514</c:v>
                </c:pt>
                <c:pt idx="2182">
                  <c:v>-0.58193334069020941</c:v>
                </c:pt>
                <c:pt idx="2183">
                  <c:v>2.0960810188734822</c:v>
                </c:pt>
                <c:pt idx="2184">
                  <c:v>-0.32282431596849381</c:v>
                </c:pt>
                <c:pt idx="2185">
                  <c:v>-0.26755026211724431</c:v>
                </c:pt>
                <c:pt idx="2186">
                  <c:v>0.82415989062086759</c:v>
                </c:pt>
                <c:pt idx="2187">
                  <c:v>1.4392976344699662</c:v>
                </c:pt>
                <c:pt idx="2188">
                  <c:v>-0.65843836970163472</c:v>
                </c:pt>
                <c:pt idx="2189">
                  <c:v>-0.65843836970163472</c:v>
                </c:pt>
                <c:pt idx="2190">
                  <c:v>8.2452605576649796E-2</c:v>
                </c:pt>
                <c:pt idx="2191">
                  <c:v>0.34156163029836528</c:v>
                </c:pt>
                <c:pt idx="2192">
                  <c:v>0.3203306551381897</c:v>
                </c:pt>
                <c:pt idx="2193">
                  <c:v>1.215808398869179</c:v>
                </c:pt>
                <c:pt idx="2194">
                  <c:v>9.6081018873481971E-2</c:v>
                </c:pt>
                <c:pt idx="2195">
                  <c:v>0.33395906843502199</c:v>
                </c:pt>
                <c:pt idx="2196">
                  <c:v>-0.19028483244189792</c:v>
                </c:pt>
                <c:pt idx="2197">
                  <c:v>-0.34481569179259042</c:v>
                </c:pt>
                <c:pt idx="2198">
                  <c:v>0.50896050228196899</c:v>
                </c:pt>
                <c:pt idx="2199">
                  <c:v>0.27108245272042897</c:v>
                </c:pt>
                <c:pt idx="2200">
                  <c:v>-0.2539218488204118</c:v>
                </c:pt>
                <c:pt idx="2201">
                  <c:v>-0.20467364640265107</c:v>
                </c:pt>
                <c:pt idx="2202">
                  <c:v>0.80971516755810202</c:v>
                </c:pt>
                <c:pt idx="2203">
                  <c:v>4.0806965022232244E-2</c:v>
                </c:pt>
                <c:pt idx="2204">
                  <c:v>0.57867927919598472</c:v>
                </c:pt>
                <c:pt idx="2205">
                  <c:v>0.73244973788275569</c:v>
                </c:pt>
                <c:pt idx="2206">
                  <c:v>0.24382562612676462</c:v>
                </c:pt>
                <c:pt idx="2207">
                  <c:v>-0.51905672497561639</c:v>
                </c:pt>
                <c:pt idx="2208">
                  <c:v>-0.6804297455257311</c:v>
                </c:pt>
                <c:pt idx="2209">
                  <c:v>-1.2326908736602364</c:v>
                </c:pt>
                <c:pt idx="2210">
                  <c:v>-5.6929039149368421E-2</c:v>
                </c:pt>
                <c:pt idx="2211">
                  <c:v>-1.5819333406902094</c:v>
                </c:pt>
                <c:pt idx="2212">
                  <c:v>3.0544353783190648</c:v>
                </c:pt>
                <c:pt idx="2213">
                  <c:v>-0.35008114256215839</c:v>
                </c:pt>
                <c:pt idx="2214">
                  <c:v>-0.9940524234347754</c:v>
                </c:pt>
                <c:pt idx="2215">
                  <c:v>-1.4349491341008478</c:v>
                </c:pt>
                <c:pt idx="2216">
                  <c:v>-0.26755026211724431</c:v>
                </c:pt>
                <c:pt idx="2217">
                  <c:v>-0.76296062597064473</c:v>
                </c:pt>
                <c:pt idx="2218">
                  <c:v>0.4256692211731341</c:v>
                </c:pt>
                <c:pt idx="2219">
                  <c:v>-1.134194468824715</c:v>
                </c:pt>
                <c:pt idx="2220">
                  <c:v>2.683201535464995</c:v>
                </c:pt>
                <c:pt idx="2221">
                  <c:v>-1.3644699565229113</c:v>
                </c:pt>
                <c:pt idx="2222">
                  <c:v>2.8165573287575243</c:v>
                </c:pt>
                <c:pt idx="2223">
                  <c:v>-0.64480995640480243</c:v>
                </c:pt>
                <c:pt idx="2224">
                  <c:v>-0.13419446882471497</c:v>
                </c:pt>
                <c:pt idx="2225">
                  <c:v>1.0976577293033367</c:v>
                </c:pt>
                <c:pt idx="2226">
                  <c:v>0.9150537335930462</c:v>
                </c:pt>
                <c:pt idx="2227">
                  <c:v>1.3195702544742689</c:v>
                </c:pt>
                <c:pt idx="2228">
                  <c:v>-0.48343693585468772</c:v>
                </c:pt>
                <c:pt idx="2229">
                  <c:v>1.333959068435022</c:v>
                </c:pt>
                <c:pt idx="2230">
                  <c:v>0.34840379149778755</c:v>
                </c:pt>
                <c:pt idx="2231">
                  <c:v>-1.6940581588225632</c:v>
                </c:pt>
                <c:pt idx="2232">
                  <c:v>1.7885401014999394</c:v>
                </c:pt>
                <c:pt idx="2233">
                  <c:v>0.74005229974609943</c:v>
                </c:pt>
                <c:pt idx="2234">
                  <c:v>0.59306809315673759</c:v>
                </c:pt>
                <c:pt idx="2235">
                  <c:v>-1.3720725183862545</c:v>
                </c:pt>
                <c:pt idx="2236">
                  <c:v>0.89382275843287085</c:v>
                </c:pt>
                <c:pt idx="2237">
                  <c:v>0.57943967985990552</c:v>
                </c:pt>
                <c:pt idx="2238">
                  <c:v>-0.48343693585468772</c:v>
                </c:pt>
                <c:pt idx="2239">
                  <c:v>2.1801886097482508</c:v>
                </c:pt>
                <c:pt idx="2240">
                  <c:v>0.90745117172970291</c:v>
                </c:pt>
                <c:pt idx="2241">
                  <c:v>1.6764152833675849</c:v>
                </c:pt>
                <c:pt idx="2242">
                  <c:v>-1.6584383697016347</c:v>
                </c:pt>
                <c:pt idx="2243">
                  <c:v>2.8385487045816209</c:v>
                </c:pt>
                <c:pt idx="2244">
                  <c:v>0.65676101863726366</c:v>
                </c:pt>
                <c:pt idx="2245">
                  <c:v>-1.9872102622353527</c:v>
                </c:pt>
                <c:pt idx="2246">
                  <c:v>-0.63042114244404934</c:v>
                </c:pt>
                <c:pt idx="2247">
                  <c:v>-0.42056032014009448</c:v>
                </c:pt>
                <c:pt idx="2248">
                  <c:v>0.89382275843287085</c:v>
                </c:pt>
                <c:pt idx="2249">
                  <c:v>-0.19707108453930733</c:v>
                </c:pt>
                <c:pt idx="2250">
                  <c:v>-0.31598215476907132</c:v>
                </c:pt>
                <c:pt idx="2251">
                  <c:v>-0.79179416299416405</c:v>
                </c:pt>
                <c:pt idx="2252">
                  <c:v>0.29231342788060433</c:v>
                </c:pt>
                <c:pt idx="2253">
                  <c:v>0.37642101875537293</c:v>
                </c:pt>
                <c:pt idx="2254">
                  <c:v>-0.54707395223320177</c:v>
                </c:pt>
                <c:pt idx="2255">
                  <c:v>0.3195702544742689</c:v>
                </c:pt>
                <c:pt idx="2256">
                  <c:v>-0.87584584476691996</c:v>
                </c:pt>
                <c:pt idx="2257">
                  <c:v>-2.2387167250937257</c:v>
                </c:pt>
                <c:pt idx="2258">
                  <c:v>2.5991498536922393</c:v>
                </c:pt>
                <c:pt idx="2259">
                  <c:v>1.1249145558970008</c:v>
                </c:pt>
                <c:pt idx="2260">
                  <c:v>2.8597796797417967</c:v>
                </c:pt>
                <c:pt idx="2261">
                  <c:v>-4.3300625852536356E-2</c:v>
                </c:pt>
                <c:pt idx="2262">
                  <c:v>0.74081270041002001</c:v>
                </c:pt>
                <c:pt idx="2263">
                  <c:v>-0.5054283116787841</c:v>
                </c:pt>
                <c:pt idx="2264">
                  <c:v>-0.83343980354858171</c:v>
                </c:pt>
                <c:pt idx="2265">
                  <c:v>-7.1317853110121732E-2</c:v>
                </c:pt>
                <c:pt idx="2266">
                  <c:v>-0.1189893450980275</c:v>
                </c:pt>
                <c:pt idx="2267">
                  <c:v>0.32793321700153344</c:v>
                </c:pt>
                <c:pt idx="2268">
                  <c:v>-1.3584441050894225</c:v>
                </c:pt>
                <c:pt idx="2269">
                  <c:v>0.72566348578534612</c:v>
                </c:pt>
                <c:pt idx="2270">
                  <c:v>-2.2872045268475651</c:v>
                </c:pt>
                <c:pt idx="2271">
                  <c:v>-8.4412373955284892E-3</c:v>
                </c:pt>
                <c:pt idx="2272">
                  <c:v>0.65594470887133061</c:v>
                </c:pt>
                <c:pt idx="2273">
                  <c:v>1.4809432750243836</c:v>
                </c:pt>
                <c:pt idx="2274">
                  <c:v>1.6847782458948495</c:v>
                </c:pt>
                <c:pt idx="2275">
                  <c:v>1.6142990683169129</c:v>
                </c:pt>
                <c:pt idx="2276">
                  <c:v>1.6491584567739208</c:v>
                </c:pt>
                <c:pt idx="2277">
                  <c:v>2.8521771178784534</c:v>
                </c:pt>
                <c:pt idx="2278">
                  <c:v>-0.56070236553003383</c:v>
                </c:pt>
                <c:pt idx="2279">
                  <c:v>0.16053434501792996</c:v>
                </c:pt>
                <c:pt idx="2280">
                  <c:v>0.61505946898083397</c:v>
                </c:pt>
                <c:pt idx="2281">
                  <c:v>1.8794339444721175</c:v>
                </c:pt>
                <c:pt idx="2282">
                  <c:v>0.10292318007290469</c:v>
                </c:pt>
                <c:pt idx="2283">
                  <c:v>1.9150537335930462</c:v>
                </c:pt>
                <c:pt idx="2284">
                  <c:v>2.5234052253447348</c:v>
                </c:pt>
                <c:pt idx="2285">
                  <c:v>-0.84706821684541378</c:v>
                </c:pt>
                <c:pt idx="2286">
                  <c:v>1.2566936387596757</c:v>
                </c:pt>
                <c:pt idx="2287">
                  <c:v>2.5862818410593276</c:v>
                </c:pt>
                <c:pt idx="2288">
                  <c:v>1.2642962006230194</c:v>
                </c:pt>
                <c:pt idx="2289">
                  <c:v>-1.5054283116787841</c:v>
                </c:pt>
                <c:pt idx="2290">
                  <c:v>1.6423162955744983</c:v>
                </c:pt>
                <c:pt idx="2291">
                  <c:v>-0.33042687783183711</c:v>
                </c:pt>
                <c:pt idx="2292">
                  <c:v>0.15293178315458622</c:v>
                </c:pt>
                <c:pt idx="2293">
                  <c:v>-0.88268800596634245</c:v>
                </c:pt>
                <c:pt idx="2294">
                  <c:v>-1.1053609318011954</c:v>
                </c:pt>
                <c:pt idx="2295">
                  <c:v>-0.42056032014009448</c:v>
                </c:pt>
                <c:pt idx="2296">
                  <c:v>-0.60919016728387376</c:v>
                </c:pt>
                <c:pt idx="2297">
                  <c:v>0.62108532041432296</c:v>
                </c:pt>
                <c:pt idx="2298">
                  <c:v>1.6771756840315062</c:v>
                </c:pt>
                <c:pt idx="2299">
                  <c:v>0.53779403930548808</c:v>
                </c:pt>
                <c:pt idx="2300">
                  <c:v>-1.5190567249756164</c:v>
                </c:pt>
                <c:pt idx="2301">
                  <c:v>-0.12659190696137124</c:v>
                </c:pt>
                <c:pt idx="2302">
                  <c:v>1.1665601964514183</c:v>
                </c:pt>
                <c:pt idx="2303">
                  <c:v>-1.3857009316830871</c:v>
                </c:pt>
                <c:pt idx="2304">
                  <c:v>1.7893005021638602</c:v>
                </c:pt>
                <c:pt idx="2305">
                  <c:v>0.8309461427182776</c:v>
                </c:pt>
                <c:pt idx="2306">
                  <c:v>-0.67206678299846656</c:v>
                </c:pt>
                <c:pt idx="2307">
                  <c:v>0.94991312205005407</c:v>
                </c:pt>
                <c:pt idx="2308">
                  <c:v>1.1249145558970008</c:v>
                </c:pt>
                <c:pt idx="2309">
                  <c:v>1.6423162955744983</c:v>
                </c:pt>
                <c:pt idx="2310">
                  <c:v>1.0264181510614789</c:v>
                </c:pt>
                <c:pt idx="2311">
                  <c:v>-0.79858041509157385</c:v>
                </c:pt>
                <c:pt idx="2312">
                  <c:v>0.50217425018455941</c:v>
                </c:pt>
                <c:pt idx="2313">
                  <c:v>-0.51145416311227265</c:v>
                </c:pt>
                <c:pt idx="2314">
                  <c:v>1.9703277874442957</c:v>
                </c:pt>
                <c:pt idx="2315">
                  <c:v>6.882419227981762E-2</c:v>
                </c:pt>
                <c:pt idx="2316">
                  <c:v>-0.65843836970163472</c:v>
                </c:pt>
                <c:pt idx="2317">
                  <c:v>-1.1826822705785547</c:v>
                </c:pt>
                <c:pt idx="2318">
                  <c:v>0.57867927919598472</c:v>
                </c:pt>
                <c:pt idx="2319">
                  <c:v>-0.15542544398489033</c:v>
                </c:pt>
                <c:pt idx="2320">
                  <c:v>-1.6023480060844513</c:v>
                </c:pt>
                <c:pt idx="2321">
                  <c:v>3.090055167439993</c:v>
                </c:pt>
                <c:pt idx="2322">
                  <c:v>-1.3652303571868325</c:v>
                </c:pt>
                <c:pt idx="2323">
                  <c:v>0.65594470887133061</c:v>
                </c:pt>
                <c:pt idx="2324">
                  <c:v>-0.79255456365808508</c:v>
                </c:pt>
                <c:pt idx="2325">
                  <c:v>-0.14103663002413708</c:v>
                </c:pt>
                <c:pt idx="2326">
                  <c:v>0.79532635359734893</c:v>
                </c:pt>
                <c:pt idx="2327">
                  <c:v>-0.9167310846574166</c:v>
                </c:pt>
                <c:pt idx="2328">
                  <c:v>3.5786792791959847</c:v>
                </c:pt>
                <c:pt idx="2329">
                  <c:v>0.77491168820310685</c:v>
                </c:pt>
                <c:pt idx="2330">
                  <c:v>-0.51905672497561639</c:v>
                </c:pt>
                <c:pt idx="2331">
                  <c:v>0.8385487045816209</c:v>
                </c:pt>
                <c:pt idx="2332">
                  <c:v>-0.55391611343262404</c:v>
                </c:pt>
                <c:pt idx="2333">
                  <c:v>0.11731199403365755</c:v>
                </c:pt>
                <c:pt idx="2334">
                  <c:v>-0.40769230750718366</c:v>
                </c:pt>
                <c:pt idx="2335">
                  <c:v>0.26429620062301939</c:v>
                </c:pt>
                <c:pt idx="2336">
                  <c:v>9.0055167439992978E-2</c:v>
                </c:pt>
                <c:pt idx="2337">
                  <c:v>-0.63796779520537994</c:v>
                </c:pt>
                <c:pt idx="2338">
                  <c:v>1.4044382460129585</c:v>
                </c:pt>
                <c:pt idx="2339">
                  <c:v>-0.77208398916183052</c:v>
                </c:pt>
                <c:pt idx="2340">
                  <c:v>0.64231629557449832</c:v>
                </c:pt>
                <c:pt idx="2341">
                  <c:v>-1.3364527292653259</c:v>
                </c:pt>
                <c:pt idx="2342">
                  <c:v>-2.0228300513562818</c:v>
                </c:pt>
                <c:pt idx="2343">
                  <c:v>-0.88268800596634245</c:v>
                </c:pt>
                <c:pt idx="2344">
                  <c:v>-0.30159334080831801</c:v>
                </c:pt>
                <c:pt idx="2345">
                  <c:v>-0.88268800596634245</c:v>
                </c:pt>
                <c:pt idx="2346">
                  <c:v>-0.63042114244404934</c:v>
                </c:pt>
                <c:pt idx="2347">
                  <c:v>0.11052574193624798</c:v>
                </c:pt>
                <c:pt idx="2348">
                  <c:v>1.5786792791959847</c:v>
                </c:pt>
                <c:pt idx="2349">
                  <c:v>0.4325113823725566</c:v>
                </c:pt>
                <c:pt idx="2350">
                  <c:v>2.2430652254628436</c:v>
                </c:pt>
                <c:pt idx="2351">
                  <c:v>0.73244973788275569</c:v>
                </c:pt>
                <c:pt idx="2352">
                  <c:v>1.0968973286394155</c:v>
                </c:pt>
                <c:pt idx="2353">
                  <c:v>0.76128327490627434</c:v>
                </c:pt>
                <c:pt idx="2354">
                  <c:v>-3.5698063989193063E-2</c:v>
                </c:pt>
                <c:pt idx="2355">
                  <c:v>-0.12132645619180327</c:v>
                </c:pt>
                <c:pt idx="2356">
                  <c:v>0.79532635359734893</c:v>
                </c:pt>
                <c:pt idx="2357">
                  <c:v>1.3984123945794695</c:v>
                </c:pt>
                <c:pt idx="2358">
                  <c:v>-0.11296349366453917</c:v>
                </c:pt>
                <c:pt idx="2359">
                  <c:v>-0.37207251838625455</c:v>
                </c:pt>
                <c:pt idx="2360">
                  <c:v>-1.0720782537740425</c:v>
                </c:pt>
                <c:pt idx="2361">
                  <c:v>-0.44255169596419108</c:v>
                </c:pt>
                <c:pt idx="2362">
                  <c:v>0.94231056018671033</c:v>
                </c:pt>
                <c:pt idx="2363">
                  <c:v>-5.7689439813289667E-2</c:v>
                </c:pt>
                <c:pt idx="2364">
                  <c:v>-1.8750854441029992</c:v>
                </c:pt>
                <c:pt idx="2365">
                  <c:v>-0.53268513827244868</c:v>
                </c:pt>
                <c:pt idx="2366">
                  <c:v>-1.1970710845393073</c:v>
                </c:pt>
                <c:pt idx="2367">
                  <c:v>-2.0220696506923606</c:v>
                </c:pt>
                <c:pt idx="2368">
                  <c:v>-0.6796693448618103</c:v>
                </c:pt>
                <c:pt idx="2369">
                  <c:v>0.61429906831691294</c:v>
                </c:pt>
                <c:pt idx="2370">
                  <c:v>0.59306809315673759</c:v>
                </c:pt>
                <c:pt idx="2371">
                  <c:v>8.2452605576649796E-2</c:v>
                </c:pt>
                <c:pt idx="2372">
                  <c:v>-0.5054283116787841</c:v>
                </c:pt>
                <c:pt idx="2373">
                  <c:v>-0.84706821684541378</c:v>
                </c:pt>
                <c:pt idx="2374">
                  <c:v>0.48094327502438361</c:v>
                </c:pt>
                <c:pt idx="2375">
                  <c:v>1.7536807130429315</c:v>
                </c:pt>
                <c:pt idx="2376">
                  <c:v>-0.60995056794779501</c:v>
                </c:pt>
                <c:pt idx="2377">
                  <c:v>2.7120350724885141</c:v>
                </c:pt>
                <c:pt idx="2378">
                  <c:v>0.74005229974609943</c:v>
                </c:pt>
                <c:pt idx="2379">
                  <c:v>-2.9672212555704292E-2</c:v>
                </c:pt>
                <c:pt idx="2380">
                  <c:v>1.7536807130429315</c:v>
                </c:pt>
                <c:pt idx="2381">
                  <c:v>-1.078920414973465</c:v>
                </c:pt>
                <c:pt idx="2382">
                  <c:v>-1.0220696506923606</c:v>
                </c:pt>
                <c:pt idx="2383">
                  <c:v>-0.9175473944233502</c:v>
                </c:pt>
                <c:pt idx="2384">
                  <c:v>0.75444111370685252</c:v>
                </c:pt>
                <c:pt idx="2385">
                  <c:v>-8.4946266406953796E-2</c:v>
                </c:pt>
                <c:pt idx="2386">
                  <c:v>-1.016043799258872</c:v>
                </c:pt>
                <c:pt idx="2387">
                  <c:v>1.446900196333309</c:v>
                </c:pt>
                <c:pt idx="2388">
                  <c:v>-0.13419446882471497</c:v>
                </c:pt>
                <c:pt idx="2389">
                  <c:v>0.30594184117743684</c:v>
                </c:pt>
                <c:pt idx="2390">
                  <c:v>0.38320727085278294</c:v>
                </c:pt>
                <c:pt idx="2391">
                  <c:v>-1.5955617539870415</c:v>
                </c:pt>
                <c:pt idx="2392">
                  <c:v>1.3551900435951976</c:v>
                </c:pt>
                <c:pt idx="2393">
                  <c:v>-0.41295775827675119</c:v>
                </c:pt>
                <c:pt idx="2394">
                  <c:v>-0.28117867541407637</c:v>
                </c:pt>
                <c:pt idx="2395">
                  <c:v>1.8801943451360386</c:v>
                </c:pt>
                <c:pt idx="2396">
                  <c:v>0.43245547327054368</c:v>
                </c:pt>
                <c:pt idx="2397">
                  <c:v>0.80216851479677143</c:v>
                </c:pt>
                <c:pt idx="2398">
                  <c:v>-0.90391898112651803</c:v>
                </c:pt>
                <c:pt idx="2399">
                  <c:v>-0.42816288200343799</c:v>
                </c:pt>
                <c:pt idx="2400">
                  <c:v>1.3551900435951976</c:v>
                </c:pt>
                <c:pt idx="2401">
                  <c:v>-1.3857009316830871</c:v>
                </c:pt>
                <c:pt idx="2402">
                  <c:v>0.80292891546069267</c:v>
                </c:pt>
                <c:pt idx="2403">
                  <c:v>1.0544353783190648</c:v>
                </c:pt>
                <c:pt idx="2404">
                  <c:v>-0.55391611343262404</c:v>
                </c:pt>
                <c:pt idx="2405">
                  <c:v>0.57867927919598472</c:v>
                </c:pt>
                <c:pt idx="2406">
                  <c:v>1.6347696428131675</c:v>
                </c:pt>
                <c:pt idx="2407">
                  <c:v>0.40443824601295852</c:v>
                </c:pt>
                <c:pt idx="2408">
                  <c:v>-0.29480708871090844</c:v>
                </c:pt>
                <c:pt idx="2409">
                  <c:v>-0.54707395223320177</c:v>
                </c:pt>
                <c:pt idx="2410">
                  <c:v>-0.80618297695491714</c:v>
                </c:pt>
                <c:pt idx="2411">
                  <c:v>-1.2183020596994834</c:v>
                </c:pt>
                <c:pt idx="2412">
                  <c:v>0.22943681216601153</c:v>
                </c:pt>
                <c:pt idx="2413">
                  <c:v>-0.21830205969948335</c:v>
                </c:pt>
                <c:pt idx="2414">
                  <c:v>-1.3576837044255017</c:v>
                </c:pt>
                <c:pt idx="2415">
                  <c:v>3.9431268699526445</c:v>
                </c:pt>
                <c:pt idx="2416">
                  <c:v>1.1665601964514183</c:v>
                </c:pt>
                <c:pt idx="2417">
                  <c:v>-0.19104523310581878</c:v>
                </c:pt>
                <c:pt idx="2418">
                  <c:v>1.0544353783190648</c:v>
                </c:pt>
                <c:pt idx="2419">
                  <c:v>-0.77816574969733199</c:v>
                </c:pt>
                <c:pt idx="2420">
                  <c:v>-0.56754452672945632</c:v>
                </c:pt>
                <c:pt idx="2421">
                  <c:v>0.22943681216601153</c:v>
                </c:pt>
                <c:pt idx="2422">
                  <c:v>-0.46980852255785543</c:v>
                </c:pt>
                <c:pt idx="2423">
                  <c:v>5.1871759013035756E-3</c:v>
                </c:pt>
                <c:pt idx="2424">
                  <c:v>0.62792748161374545</c:v>
                </c:pt>
                <c:pt idx="2425">
                  <c:v>0.20141958490842615</c:v>
                </c:pt>
                <c:pt idx="2426">
                  <c:v>-1.2811786754140764</c:v>
                </c:pt>
                <c:pt idx="2427">
                  <c:v>1.0544353783190648</c:v>
                </c:pt>
                <c:pt idx="2428">
                  <c:v>0.87259178327269504</c:v>
                </c:pt>
                <c:pt idx="2429">
                  <c:v>0.62868788227766625</c:v>
                </c:pt>
                <c:pt idx="2430">
                  <c:v>-0.44255169596419108</c:v>
                </c:pt>
                <c:pt idx="2431">
                  <c:v>0.39080983271612624</c:v>
                </c:pt>
                <c:pt idx="2432">
                  <c:v>2.8301857420543568</c:v>
                </c:pt>
                <c:pt idx="2433">
                  <c:v>-0.48343693585468772</c:v>
                </c:pt>
                <c:pt idx="2434">
                  <c:v>0.27108245272042897</c:v>
                </c:pt>
                <c:pt idx="2435">
                  <c:v>1.5514224526023197</c:v>
                </c:pt>
                <c:pt idx="2436">
                  <c:v>-0.83420020421250296</c:v>
                </c:pt>
                <c:pt idx="2437">
                  <c:v>-1.909944832560007</c:v>
                </c:pt>
                <c:pt idx="2438">
                  <c:v>-0.5054283116787841</c:v>
                </c:pt>
                <c:pt idx="2439">
                  <c:v>0.36881845689202986</c:v>
                </c:pt>
                <c:pt idx="2440">
                  <c:v>-1.3576837044255017</c:v>
                </c:pt>
                <c:pt idx="2441">
                  <c:v>1.5301914774421446</c:v>
                </c:pt>
                <c:pt idx="2442">
                  <c:v>-0.56754452672945632</c:v>
                </c:pt>
                <c:pt idx="2443">
                  <c:v>-0.23193047299631542</c:v>
                </c:pt>
                <c:pt idx="2444">
                  <c:v>0.25745403942359668</c:v>
                </c:pt>
                <c:pt idx="2445">
                  <c:v>0.4036778453490375</c:v>
                </c:pt>
                <c:pt idx="2446">
                  <c:v>8.2452605576649796E-2</c:v>
                </c:pt>
                <c:pt idx="2447">
                  <c:v>-0.78419160113082098</c:v>
                </c:pt>
                <c:pt idx="2448">
                  <c:v>-0.35768370442550168</c:v>
                </c:pt>
                <c:pt idx="2449">
                  <c:v>0.61429906831691294</c:v>
                </c:pt>
                <c:pt idx="2450">
                  <c:v>-0.6796693448618103</c:v>
                </c:pt>
                <c:pt idx="2451">
                  <c:v>0.4945716883212159</c:v>
                </c:pt>
                <c:pt idx="2452">
                  <c:v>0.85217711787845341</c:v>
                </c:pt>
                <c:pt idx="2453">
                  <c:v>-0.54631355156928052</c:v>
                </c:pt>
                <c:pt idx="2454">
                  <c:v>-0.83343980354858171</c:v>
                </c:pt>
                <c:pt idx="2455">
                  <c:v>-1.3720725183862545</c:v>
                </c:pt>
                <c:pt idx="2456">
                  <c:v>-0.12056605552788247</c:v>
                </c:pt>
                <c:pt idx="2457">
                  <c:v>1.2150479982052582</c:v>
                </c:pt>
                <c:pt idx="2458">
                  <c:v>-2.1122030930006179</c:v>
                </c:pt>
                <c:pt idx="2459">
                  <c:v>0.50896050228196899</c:v>
                </c:pt>
                <c:pt idx="2460">
                  <c:v>1.4945716883212159</c:v>
                </c:pt>
                <c:pt idx="2461">
                  <c:v>-0.26755026211724431</c:v>
                </c:pt>
                <c:pt idx="2462">
                  <c:v>-1.0296722125557043</c:v>
                </c:pt>
                <c:pt idx="2463">
                  <c:v>0.4036778453490375</c:v>
                </c:pt>
                <c:pt idx="2464">
                  <c:v>-6.4531601012711839E-2</c:v>
                </c:pt>
                <c:pt idx="2465">
                  <c:v>-0.83343980354858171</c:v>
                </c:pt>
                <c:pt idx="2466">
                  <c:v>0.33395906843502199</c:v>
                </c:pt>
                <c:pt idx="2467">
                  <c:v>1.215808398869179</c:v>
                </c:pt>
                <c:pt idx="2468">
                  <c:v>-1.2675502621172443</c:v>
                </c:pt>
                <c:pt idx="2469">
                  <c:v>-0.96679559684111105</c:v>
                </c:pt>
                <c:pt idx="2470">
                  <c:v>-0.58193334069020941</c:v>
                </c:pt>
                <c:pt idx="2471">
                  <c:v>-1.0925488282702971</c:v>
                </c:pt>
                <c:pt idx="2472">
                  <c:v>0.16656019645141829</c:v>
                </c:pt>
                <c:pt idx="2473">
                  <c:v>-0.21830205969948335</c:v>
                </c:pt>
                <c:pt idx="2474">
                  <c:v>-0.11980565486396144</c:v>
                </c:pt>
                <c:pt idx="2475">
                  <c:v>1.1801886097482508</c:v>
                </c:pt>
                <c:pt idx="2476">
                  <c:v>0.87943394447211753</c:v>
                </c:pt>
                <c:pt idx="2477">
                  <c:v>0.59306809315673759</c:v>
                </c:pt>
                <c:pt idx="2478">
                  <c:v>-0.6796693448618103</c:v>
                </c:pt>
                <c:pt idx="2479">
                  <c:v>-0.51981712563953719</c:v>
                </c:pt>
                <c:pt idx="2480">
                  <c:v>-0.37967508024959806</c:v>
                </c:pt>
                <c:pt idx="2481">
                  <c:v>-0.10617724156712915</c:v>
                </c:pt>
                <c:pt idx="2482">
                  <c:v>0.33395906843502199</c:v>
                </c:pt>
                <c:pt idx="2483">
                  <c:v>-0.97358184893852107</c:v>
                </c:pt>
                <c:pt idx="2484">
                  <c:v>0.26429620062301939</c:v>
                </c:pt>
                <c:pt idx="2485">
                  <c:v>-1.134194468824715</c:v>
                </c:pt>
                <c:pt idx="2486">
                  <c:v>0.74005229974609943</c:v>
                </c:pt>
                <c:pt idx="2487">
                  <c:v>0.57943967985990552</c:v>
                </c:pt>
                <c:pt idx="2488">
                  <c:v>-0.84706821684541378</c:v>
                </c:pt>
                <c:pt idx="2489">
                  <c:v>1.221834250302668</c:v>
                </c:pt>
                <c:pt idx="2490">
                  <c:v>0.21580839886917902</c:v>
                </c:pt>
                <c:pt idx="2491">
                  <c:v>-0.13419446882471497</c:v>
                </c:pt>
                <c:pt idx="2492">
                  <c:v>0.60669650645356965</c:v>
                </c:pt>
                <c:pt idx="2493">
                  <c:v>-0.9932361136688419</c:v>
                </c:pt>
                <c:pt idx="2494">
                  <c:v>-1.0296722125557043</c:v>
                </c:pt>
                <c:pt idx="2495">
                  <c:v>-1.0296722125557043</c:v>
                </c:pt>
                <c:pt idx="2496">
                  <c:v>-0.253161448156491</c:v>
                </c:pt>
                <c:pt idx="2497">
                  <c:v>-0.10617724156712915</c:v>
                </c:pt>
                <c:pt idx="2498">
                  <c:v>-1.889474258063752</c:v>
                </c:pt>
                <c:pt idx="2499">
                  <c:v>-1.2523451383905573</c:v>
                </c:pt>
                <c:pt idx="2500">
                  <c:v>-0.30919590267166175</c:v>
                </c:pt>
                <c:pt idx="2501">
                  <c:v>-0.63118154310797014</c:v>
                </c:pt>
                <c:pt idx="2502">
                  <c:v>-1.5819333406902094</c:v>
                </c:pt>
                <c:pt idx="2503">
                  <c:v>-1.2811786754140764</c:v>
                </c:pt>
                <c:pt idx="2504">
                  <c:v>-1.4137181589406724</c:v>
                </c:pt>
                <c:pt idx="2505">
                  <c:v>-0.58193334069020941</c:v>
                </c:pt>
                <c:pt idx="2506">
                  <c:v>-0.49624903938558607</c:v>
                </c:pt>
                <c:pt idx="2507">
                  <c:v>-1.0500868779499459</c:v>
                </c:pt>
                <c:pt idx="2508">
                  <c:v>-0.55994196486611303</c:v>
                </c:pt>
                <c:pt idx="2509">
                  <c:v>-2.1970710845393073</c:v>
                </c:pt>
                <c:pt idx="2510">
                  <c:v>1.2789737764647313E-2</c:v>
                </c:pt>
                <c:pt idx="2511">
                  <c:v>0.25745403942359668</c:v>
                </c:pt>
                <c:pt idx="2512">
                  <c:v>-0.15542544398489033</c:v>
                </c:pt>
                <c:pt idx="2513">
                  <c:v>-0.15542544398489033</c:v>
                </c:pt>
                <c:pt idx="2514">
                  <c:v>-1.1690538572817224</c:v>
                </c:pt>
                <c:pt idx="2515">
                  <c:v>-0.1069376422310504</c:v>
                </c:pt>
                <c:pt idx="2516">
                  <c:v>0.60669650645356965</c:v>
                </c:pt>
                <c:pt idx="2517">
                  <c:v>-0.9175473944233502</c:v>
                </c:pt>
                <c:pt idx="2518">
                  <c:v>-0.14179703068805805</c:v>
                </c:pt>
                <c:pt idx="2519">
                  <c:v>-0.90994483256000702</c:v>
                </c:pt>
                <c:pt idx="2520">
                  <c:v>1.2650566012869402</c:v>
                </c:pt>
                <c:pt idx="2521">
                  <c:v>-0.31603806387108402</c:v>
                </c:pt>
                <c:pt idx="2522">
                  <c:v>-1.8046062665250622</c:v>
                </c:pt>
                <c:pt idx="2523">
                  <c:v>-1.0433006258525364</c:v>
                </c:pt>
                <c:pt idx="2524">
                  <c:v>-0.5046679110148633</c:v>
                </c:pt>
                <c:pt idx="2525">
                  <c:v>-0.98042401013794322</c:v>
                </c:pt>
                <c:pt idx="2526">
                  <c:v>1.2566936387596757</c:v>
                </c:pt>
                <c:pt idx="2527">
                  <c:v>-0.20467364640265107</c:v>
                </c:pt>
                <c:pt idx="2528">
                  <c:v>1.3203306551381897</c:v>
                </c:pt>
                <c:pt idx="2529">
                  <c:v>0.69840665919168199</c:v>
                </c:pt>
                <c:pt idx="2530">
                  <c:v>1.858202969311942</c:v>
                </c:pt>
                <c:pt idx="2531">
                  <c:v>0.16656019645141829</c:v>
                </c:pt>
                <c:pt idx="2532">
                  <c:v>-1.0500868779499459</c:v>
                </c:pt>
                <c:pt idx="2533">
                  <c:v>-1.2955674893748292</c:v>
                </c:pt>
                <c:pt idx="2534">
                  <c:v>0.87259178327269504</c:v>
                </c:pt>
                <c:pt idx="2535">
                  <c:v>-0.5743307788268659</c:v>
                </c:pt>
                <c:pt idx="2536">
                  <c:v>-7.8920414973465025E-2</c:v>
                </c:pt>
                <c:pt idx="2537">
                  <c:v>1.3551900435951976</c:v>
                </c:pt>
                <c:pt idx="2538">
                  <c:v>0.85820296931194195</c:v>
                </c:pt>
                <c:pt idx="2539">
                  <c:v>1.2438256261267646</c:v>
                </c:pt>
                <c:pt idx="2540">
                  <c:v>0.24990738666226608</c:v>
                </c:pt>
                <c:pt idx="2541">
                  <c:v>-2.2743365142146539</c:v>
                </c:pt>
                <c:pt idx="2542">
                  <c:v>-0.42816288200343799</c:v>
                </c:pt>
                <c:pt idx="2543">
                  <c:v>-0.49103949771803101</c:v>
                </c:pt>
                <c:pt idx="2544">
                  <c:v>0.8301857420543568</c:v>
                </c:pt>
                <c:pt idx="2545">
                  <c:v>0.65594470887133061</c:v>
                </c:pt>
                <c:pt idx="2546">
                  <c:v>-1.2106994978361398</c:v>
                </c:pt>
                <c:pt idx="2547">
                  <c:v>-0.23193047299631542</c:v>
                </c:pt>
                <c:pt idx="2548">
                  <c:v>-1.2319304729963154</c:v>
                </c:pt>
                <c:pt idx="2549">
                  <c:v>-0.21145989850006064</c:v>
                </c:pt>
                <c:pt idx="2550">
                  <c:v>-1.8826880059663424</c:v>
                </c:pt>
                <c:pt idx="2551">
                  <c:v>-0.80542257629099634</c:v>
                </c:pt>
                <c:pt idx="2552">
                  <c:v>-0.90391898112651803</c:v>
                </c:pt>
                <c:pt idx="2553">
                  <c:v>-0.56906532805729837</c:v>
                </c:pt>
                <c:pt idx="2554">
                  <c:v>-1.1478228821215466</c:v>
                </c:pt>
                <c:pt idx="2555">
                  <c:v>-0.60919016728387376</c:v>
                </c:pt>
                <c:pt idx="2556">
                  <c:v>2.1453292212912429</c:v>
                </c:pt>
                <c:pt idx="2557">
                  <c:v>-2.9672212555704292E-2</c:v>
                </c:pt>
                <c:pt idx="2558">
                  <c:v>2.6066965064535697</c:v>
                </c:pt>
                <c:pt idx="2559">
                  <c:v>-0.30240965057425184</c:v>
                </c:pt>
                <c:pt idx="2560">
                  <c:v>-5.7689439813289667E-2</c:v>
                </c:pt>
                <c:pt idx="2561">
                  <c:v>0.50293465084848021</c:v>
                </c:pt>
                <c:pt idx="2562">
                  <c:v>-2.4349491341008478</c:v>
                </c:pt>
                <c:pt idx="2563">
                  <c:v>-0.77816574969733199</c:v>
                </c:pt>
                <c:pt idx="2564">
                  <c:v>-0.32966647716791631</c:v>
                </c:pt>
                <c:pt idx="2565">
                  <c:v>0.84457455601510967</c:v>
                </c:pt>
                <c:pt idx="2566">
                  <c:v>-0.53947139036985803</c:v>
                </c:pt>
                <c:pt idx="2567">
                  <c:v>0.23019721282993244</c:v>
                </c:pt>
                <c:pt idx="2568">
                  <c:v>0.80971516755810202</c:v>
                </c:pt>
                <c:pt idx="2569">
                  <c:v>-0.86829919200558936</c:v>
                </c:pt>
                <c:pt idx="2570">
                  <c:v>-1.8198113902517492</c:v>
                </c:pt>
                <c:pt idx="2571">
                  <c:v>1.396835684149615</c:v>
                </c:pt>
                <c:pt idx="2572">
                  <c:v>1.683201535464995</c:v>
                </c:pt>
                <c:pt idx="2573">
                  <c:v>-0.81981139025174921</c:v>
                </c:pt>
                <c:pt idx="2574">
                  <c:v>1.7324497378827557</c:v>
                </c:pt>
                <c:pt idx="2575">
                  <c:v>-1.7076865721193957</c:v>
                </c:pt>
                <c:pt idx="2576">
                  <c:v>-0.74254596057640332</c:v>
                </c:pt>
                <c:pt idx="2577">
                  <c:v>-0.14179703068805805</c:v>
                </c:pt>
                <c:pt idx="2578">
                  <c:v>-0.9940524234347754</c:v>
                </c:pt>
                <c:pt idx="2579">
                  <c:v>-1.3228243159684938</c:v>
                </c:pt>
                <c:pt idx="2580">
                  <c:v>1.3551900435951976</c:v>
                </c:pt>
                <c:pt idx="2581">
                  <c:v>-2.0220696506923606</c:v>
                </c:pt>
                <c:pt idx="2582">
                  <c:v>-0.19028483244189792</c:v>
                </c:pt>
                <c:pt idx="2583">
                  <c:v>-1.2250883117968931</c:v>
                </c:pt>
                <c:pt idx="2584">
                  <c:v>0.81731772942144532</c:v>
                </c:pt>
                <c:pt idx="2585">
                  <c:v>-0.14103663002413708</c:v>
                </c:pt>
                <c:pt idx="2586">
                  <c:v>0.54458029140289765</c:v>
                </c:pt>
                <c:pt idx="2587">
                  <c:v>1.3415616302983653</c:v>
                </c:pt>
                <c:pt idx="2588">
                  <c:v>-9.254882827029709E-2</c:v>
                </c:pt>
                <c:pt idx="2589">
                  <c:v>0.63471373371115514</c:v>
                </c:pt>
                <c:pt idx="2590">
                  <c:v>-0.17507970871521117</c:v>
                </c:pt>
                <c:pt idx="2591">
                  <c:v>-0.36528626628884486</c:v>
                </c:pt>
                <c:pt idx="2592">
                  <c:v>-0.19028483244189792</c:v>
                </c:pt>
                <c:pt idx="2593">
                  <c:v>0.13094040733048962</c:v>
                </c:pt>
                <c:pt idx="2594">
                  <c:v>0.62032491975040194</c:v>
                </c:pt>
                <c:pt idx="2595">
                  <c:v>0.53019147744214457</c:v>
                </c:pt>
                <c:pt idx="2596">
                  <c:v>-0.40693190684326241</c:v>
                </c:pt>
                <c:pt idx="2597">
                  <c:v>-0.36528626628884486</c:v>
                </c:pt>
                <c:pt idx="2598">
                  <c:v>-0.49103949771803101</c:v>
                </c:pt>
                <c:pt idx="2599">
                  <c:v>0.50896050228196899</c:v>
                </c:pt>
                <c:pt idx="2600">
                  <c:v>-0.72891754727957103</c:v>
                </c:pt>
                <c:pt idx="2601">
                  <c:v>-0.1274082167273049</c:v>
                </c:pt>
                <c:pt idx="2602">
                  <c:v>-0.31603806387108402</c:v>
                </c:pt>
                <c:pt idx="2603">
                  <c:v>-0.58193334069020941</c:v>
                </c:pt>
                <c:pt idx="2604">
                  <c:v>0.57943967985990552</c:v>
                </c:pt>
                <c:pt idx="2605">
                  <c:v>-0.89631641926317451</c:v>
                </c:pt>
                <c:pt idx="2606">
                  <c:v>2.033204403158889</c:v>
                </c:pt>
                <c:pt idx="2607">
                  <c:v>-0.90391898112651803</c:v>
                </c:pt>
                <c:pt idx="2608">
                  <c:v>-0.12816861739122576</c:v>
                </c:pt>
                <c:pt idx="2609">
                  <c:v>-0.94556462168093525</c:v>
                </c:pt>
                <c:pt idx="2610">
                  <c:v>-1.016043799258872</c:v>
                </c:pt>
                <c:pt idx="2611">
                  <c:v>-0.29480708871090844</c:v>
                </c:pt>
                <c:pt idx="2612">
                  <c:v>-6.4531601012711839E-2</c:v>
                </c:pt>
                <c:pt idx="2613">
                  <c:v>-1.0144670888290168</c:v>
                </c:pt>
                <c:pt idx="2614">
                  <c:v>0.71882132458592363</c:v>
                </c:pt>
                <c:pt idx="2615">
                  <c:v>0.74005229974609943</c:v>
                </c:pt>
                <c:pt idx="2616">
                  <c:v>-0.15542544398489033</c:v>
                </c:pt>
                <c:pt idx="2617">
                  <c:v>-0.19028483244189792</c:v>
                </c:pt>
                <c:pt idx="2618">
                  <c:v>1.4256692211731341</c:v>
                </c:pt>
                <c:pt idx="2619">
                  <c:v>1.2650566012869402</c:v>
                </c:pt>
                <c:pt idx="2620">
                  <c:v>-0.70768657211939567</c:v>
                </c:pt>
                <c:pt idx="2621">
                  <c:v>0.8309461427182776</c:v>
                </c:pt>
                <c:pt idx="2622">
                  <c:v>0.51656306414531228</c:v>
                </c:pt>
                <c:pt idx="2623">
                  <c:v>-0.44179129530027017</c:v>
                </c:pt>
                <c:pt idx="2624">
                  <c:v>0.84457455601510967</c:v>
                </c:pt>
                <c:pt idx="2625">
                  <c:v>0.39683568414961501</c:v>
                </c:pt>
                <c:pt idx="2626">
                  <c:v>-0.86905959266951038</c:v>
                </c:pt>
                <c:pt idx="2627">
                  <c:v>-1.0713178531101217</c:v>
                </c:pt>
                <c:pt idx="2628">
                  <c:v>0.44608388656737596</c:v>
                </c:pt>
                <c:pt idx="2629">
                  <c:v>1.746838551843509</c:v>
                </c:pt>
                <c:pt idx="2630">
                  <c:v>0.80971516755810202</c:v>
                </c:pt>
                <c:pt idx="2631">
                  <c:v>-0.1274082167273049</c:v>
                </c:pt>
                <c:pt idx="2632">
                  <c:v>0.80971516755810202</c:v>
                </c:pt>
                <c:pt idx="2633">
                  <c:v>0.8301857420543568</c:v>
                </c:pt>
                <c:pt idx="2634">
                  <c:v>-0.89029056782968585</c:v>
                </c:pt>
                <c:pt idx="2635">
                  <c:v>0.48170367568830452</c:v>
                </c:pt>
                <c:pt idx="2636">
                  <c:v>-0.15542544398489033</c:v>
                </c:pt>
                <c:pt idx="2637">
                  <c:v>-0.98042401013794322</c:v>
                </c:pt>
                <c:pt idx="2638">
                  <c:v>0.45971229986420814</c:v>
                </c:pt>
                <c:pt idx="2639">
                  <c:v>-0.19028483244189792</c:v>
                </c:pt>
                <c:pt idx="2640">
                  <c:v>-1.0440610265164572</c:v>
                </c:pt>
                <c:pt idx="2641">
                  <c:v>0.24382562612676462</c:v>
                </c:pt>
                <c:pt idx="2642">
                  <c:v>8.2452605576649796E-2</c:v>
                </c:pt>
                <c:pt idx="2643">
                  <c:v>0.4036778453490375</c:v>
                </c:pt>
                <c:pt idx="2644">
                  <c:v>0.50896050228196899</c:v>
                </c:pt>
                <c:pt idx="2645">
                  <c:v>0.14532922129124282</c:v>
                </c:pt>
                <c:pt idx="2646">
                  <c:v>-1.4493379480616011</c:v>
                </c:pt>
                <c:pt idx="2647">
                  <c:v>0.40443824601295852</c:v>
                </c:pt>
                <c:pt idx="2648">
                  <c:v>1.271082452720429</c:v>
                </c:pt>
                <c:pt idx="2649">
                  <c:v>-0.36528626628884486</c:v>
                </c:pt>
                <c:pt idx="2650">
                  <c:v>-1.4425516959641911</c:v>
                </c:pt>
                <c:pt idx="2651">
                  <c:v>0.68396193612891598</c:v>
                </c:pt>
                <c:pt idx="2652">
                  <c:v>-0.29480708871090844</c:v>
                </c:pt>
                <c:pt idx="2653">
                  <c:v>-0.18344267124247571</c:v>
                </c:pt>
                <c:pt idx="2654">
                  <c:v>-9.254882827029709E-2</c:v>
                </c:pt>
                <c:pt idx="2655">
                  <c:v>0.75368071304293149</c:v>
                </c:pt>
                <c:pt idx="2656">
                  <c:v>-0.30240965057425184</c:v>
                </c:pt>
                <c:pt idx="2657">
                  <c:v>-0.85467077870875718</c:v>
                </c:pt>
                <c:pt idx="2658">
                  <c:v>0.46731486172755132</c:v>
                </c:pt>
                <c:pt idx="2659">
                  <c:v>0.16656019645141829</c:v>
                </c:pt>
                <c:pt idx="2660">
                  <c:v>-0.47056892322177646</c:v>
                </c:pt>
                <c:pt idx="2661">
                  <c:v>-0.1274082167273049</c:v>
                </c:pt>
                <c:pt idx="2662">
                  <c:v>1.1665601964514183</c:v>
                </c:pt>
                <c:pt idx="2663">
                  <c:v>-0.94556462168093525</c:v>
                </c:pt>
                <c:pt idx="2664">
                  <c:v>0.38320727085278294</c:v>
                </c:pt>
                <c:pt idx="2665">
                  <c:v>-2.4622059606945119</c:v>
                </c:pt>
                <c:pt idx="2666">
                  <c:v>-1.0713178531101217</c:v>
                </c:pt>
                <c:pt idx="2667">
                  <c:v>0.34840379149778755</c:v>
                </c:pt>
                <c:pt idx="2668">
                  <c:v>3.1801886097482508</c:v>
                </c:pt>
                <c:pt idx="2669">
                  <c:v>-0.6796693448618103</c:v>
                </c:pt>
                <c:pt idx="2670">
                  <c:v>-0.46980852255785543</c:v>
                </c:pt>
                <c:pt idx="2671">
                  <c:v>0.54381989073897685</c:v>
                </c:pt>
                <c:pt idx="2672">
                  <c:v>0.98553291117098318</c:v>
                </c:pt>
                <c:pt idx="2673">
                  <c:v>2.9074511717297029</c:v>
                </c:pt>
                <c:pt idx="2674">
                  <c:v>1.9575989862056775E-2</c:v>
                </c:pt>
                <c:pt idx="2675">
                  <c:v>1.2786850145837723</c:v>
                </c:pt>
                <c:pt idx="2676">
                  <c:v>-2.0849462664069538</c:v>
                </c:pt>
                <c:pt idx="2677">
                  <c:v>-0.63042114244404934</c:v>
                </c:pt>
                <c:pt idx="2678">
                  <c:v>-1.0849462664069538</c:v>
                </c:pt>
                <c:pt idx="2679">
                  <c:v>-1.8061829769549171</c:v>
                </c:pt>
                <c:pt idx="2680">
                  <c:v>0.19457742370900366</c:v>
                </c:pt>
                <c:pt idx="2681">
                  <c:v>-0.86905959266951038</c:v>
                </c:pt>
                <c:pt idx="2682">
                  <c:v>-1.784191601130821</c:v>
                </c:pt>
                <c:pt idx="2683">
                  <c:v>-0.42816288200343799</c:v>
                </c:pt>
                <c:pt idx="2684">
                  <c:v>-0.35844410508942248</c:v>
                </c:pt>
                <c:pt idx="2685">
                  <c:v>0.13930336985775416</c:v>
                </c:pt>
                <c:pt idx="2686">
                  <c:v>-1.2030969359727965</c:v>
                </c:pt>
                <c:pt idx="2687">
                  <c:v>1.8734080930386288</c:v>
                </c:pt>
                <c:pt idx="2688">
                  <c:v>0.65594470887133061</c:v>
                </c:pt>
                <c:pt idx="2689">
                  <c:v>-0.49103949771803101</c:v>
                </c:pt>
                <c:pt idx="2690">
                  <c:v>2.446900196333309</c:v>
                </c:pt>
                <c:pt idx="2691">
                  <c:v>1.4392976344699662</c:v>
                </c:pt>
                <c:pt idx="2692">
                  <c:v>-0.40535519641340745</c:v>
                </c:pt>
                <c:pt idx="2693">
                  <c:v>-1.5190567249756164</c:v>
                </c:pt>
                <c:pt idx="2694">
                  <c:v>0.2021799855723474</c:v>
                </c:pt>
                <c:pt idx="2695">
                  <c:v>0.50977681204790226</c:v>
                </c:pt>
                <c:pt idx="2696">
                  <c:v>-1.6720667829984666</c:v>
                </c:pt>
                <c:pt idx="2697">
                  <c:v>-0.59556175398704148</c:v>
                </c:pt>
                <c:pt idx="2698">
                  <c:v>0.998400923803894</c:v>
                </c:pt>
                <c:pt idx="2699">
                  <c:v>-0.19028483244189792</c:v>
                </c:pt>
                <c:pt idx="2700">
                  <c:v>-1.4841973365186085</c:v>
                </c:pt>
                <c:pt idx="2701">
                  <c:v>6.882419227981762E-2</c:v>
                </c:pt>
                <c:pt idx="2702">
                  <c:v>0.11807239469757846</c:v>
                </c:pt>
                <c:pt idx="2703">
                  <c:v>3.0961369279754951</c:v>
                </c:pt>
                <c:pt idx="2704">
                  <c:v>-0.82583724168523798</c:v>
                </c:pt>
                <c:pt idx="2705">
                  <c:v>0.39080983271612624</c:v>
                </c:pt>
                <c:pt idx="2706">
                  <c:v>1.4392976344699662</c:v>
                </c:pt>
                <c:pt idx="2707">
                  <c:v>0.2650566012869402</c:v>
                </c:pt>
                <c:pt idx="2708">
                  <c:v>0.36957885755595066</c:v>
                </c:pt>
                <c:pt idx="2709">
                  <c:v>-1.016043799258872</c:v>
                </c:pt>
                <c:pt idx="2710">
                  <c:v>1.7893005021638602</c:v>
                </c:pt>
                <c:pt idx="2711">
                  <c:v>-1.0356980639891931</c:v>
                </c:pt>
                <c:pt idx="2712">
                  <c:v>-1.2948070887109084</c:v>
                </c:pt>
                <c:pt idx="2713">
                  <c:v>-0.42056032014009448</c:v>
                </c:pt>
                <c:pt idx="2714">
                  <c:v>-0.77734943993139805</c:v>
                </c:pt>
                <c:pt idx="2715">
                  <c:v>-1.0569290391493684</c:v>
                </c:pt>
                <c:pt idx="2716">
                  <c:v>-1.2106994978361398</c:v>
                </c:pt>
                <c:pt idx="2717">
                  <c:v>1.271082452720429</c:v>
                </c:pt>
                <c:pt idx="2718">
                  <c:v>0.48094327502438361</c:v>
                </c:pt>
                <c:pt idx="2719">
                  <c:v>0.66354727073467412</c:v>
                </c:pt>
                <c:pt idx="2720">
                  <c:v>1.6771756840315062</c:v>
                </c:pt>
                <c:pt idx="2721">
                  <c:v>1.983956200741128</c:v>
                </c:pt>
                <c:pt idx="2722">
                  <c:v>9.0055167439992978E-2</c:v>
                </c:pt>
                <c:pt idx="2723">
                  <c:v>0.69759034942574816</c:v>
                </c:pt>
                <c:pt idx="2724">
                  <c:v>0.80292891546069267</c:v>
                </c:pt>
                <c:pt idx="2725">
                  <c:v>1.2082058370058359</c:v>
                </c:pt>
                <c:pt idx="2726">
                  <c:v>0.3703951673218846</c:v>
                </c:pt>
                <c:pt idx="2727">
                  <c:v>-1.2106994978361398</c:v>
                </c:pt>
                <c:pt idx="2728">
                  <c:v>-0.33042687783183711</c:v>
                </c:pt>
                <c:pt idx="2729">
                  <c:v>1.5377940393054881</c:v>
                </c:pt>
                <c:pt idx="2730">
                  <c:v>-0.42816288200343799</c:v>
                </c:pt>
                <c:pt idx="2731">
                  <c:v>2.174162758314762</c:v>
                </c:pt>
                <c:pt idx="2732">
                  <c:v>0.2855271757831952</c:v>
                </c:pt>
                <c:pt idx="2733">
                  <c:v>-1.4349491341008478</c:v>
                </c:pt>
                <c:pt idx="2734">
                  <c:v>-0.43494913410084779</c:v>
                </c:pt>
                <c:pt idx="2735">
                  <c:v>0.81053147732403596</c:v>
                </c:pt>
                <c:pt idx="2736">
                  <c:v>0.80971516755810202</c:v>
                </c:pt>
                <c:pt idx="2737">
                  <c:v>-0.70768657211939567</c:v>
                </c:pt>
                <c:pt idx="2738">
                  <c:v>0.51656306414531228</c:v>
                </c:pt>
                <c:pt idx="2739">
                  <c:v>0.18018860974825079</c:v>
                </c:pt>
                <c:pt idx="2740">
                  <c:v>-0.64480995640480243</c:v>
                </c:pt>
                <c:pt idx="2741">
                  <c:v>-0.35768370442550168</c:v>
                </c:pt>
                <c:pt idx="2742">
                  <c:v>-1.3220639153045728</c:v>
                </c:pt>
                <c:pt idx="2743">
                  <c:v>-2.134194468824715</c:v>
                </c:pt>
                <c:pt idx="2744">
                  <c:v>-0.30843550200774073</c:v>
                </c:pt>
                <c:pt idx="2745">
                  <c:v>0.15895763458807499</c:v>
                </c:pt>
                <c:pt idx="2746">
                  <c:v>1.1173119940336576</c:v>
                </c:pt>
                <c:pt idx="2747">
                  <c:v>-1.1826822705785547</c:v>
                </c:pt>
                <c:pt idx="2748">
                  <c:v>1.1733464485488283</c:v>
                </c:pt>
                <c:pt idx="2749">
                  <c:v>0.80292891546069267</c:v>
                </c:pt>
                <c:pt idx="2750">
                  <c:v>0.70519291128909156</c:v>
                </c:pt>
                <c:pt idx="2751">
                  <c:v>-0.14098072092212455</c:v>
                </c:pt>
                <c:pt idx="2752">
                  <c:v>1.5021742501845594</c:v>
                </c:pt>
                <c:pt idx="2753">
                  <c:v>0.25066778732618689</c:v>
                </c:pt>
                <c:pt idx="2754">
                  <c:v>0.27868501458377226</c:v>
                </c:pt>
                <c:pt idx="2755">
                  <c:v>-9.8574679703786305E-2</c:v>
                </c:pt>
                <c:pt idx="2756">
                  <c:v>0.97793034930763945</c:v>
                </c:pt>
                <c:pt idx="2757">
                  <c:v>-2.9672212555704292E-2</c:v>
                </c:pt>
                <c:pt idx="2758">
                  <c:v>0.12491455589700085</c:v>
                </c:pt>
                <c:pt idx="2759">
                  <c:v>-2.9672212555704292E-2</c:v>
                </c:pt>
                <c:pt idx="2760">
                  <c:v>-0.31603806387108402</c:v>
                </c:pt>
                <c:pt idx="2761">
                  <c:v>1.6499188574378416</c:v>
                </c:pt>
                <c:pt idx="2762">
                  <c:v>4.7593217119642067E-2</c:v>
                </c:pt>
                <c:pt idx="2763">
                  <c:v>-0.23193047299631542</c:v>
                </c:pt>
                <c:pt idx="2764">
                  <c:v>0.65594470887133061</c:v>
                </c:pt>
                <c:pt idx="2765">
                  <c:v>0.28628757644711555</c:v>
                </c:pt>
                <c:pt idx="2766">
                  <c:v>1.7400522997460994</c:v>
                </c:pt>
                <c:pt idx="2767">
                  <c:v>3.0051871759013036</c:v>
                </c:pt>
                <c:pt idx="2768">
                  <c:v>1.9575989862056775E-2</c:v>
                </c:pt>
                <c:pt idx="2769">
                  <c:v>1.1393033698577542</c:v>
                </c:pt>
                <c:pt idx="2770">
                  <c:v>-0.59556175398704148</c:v>
                </c:pt>
                <c:pt idx="2771">
                  <c:v>0.11731199403365755</c:v>
                </c:pt>
                <c:pt idx="2772">
                  <c:v>-1.6448099564048024</c:v>
                </c:pt>
                <c:pt idx="2773">
                  <c:v>-1.6311815431079701</c:v>
                </c:pt>
                <c:pt idx="2774">
                  <c:v>-1.2319304729963154</c:v>
                </c:pt>
                <c:pt idx="2775">
                  <c:v>0.11046983283423513</c:v>
                </c:pt>
                <c:pt idx="2776">
                  <c:v>-0.29480708871090844</c:v>
                </c:pt>
                <c:pt idx="2777">
                  <c:v>-0.44179129530027017</c:v>
                </c:pt>
                <c:pt idx="2778">
                  <c:v>-0.33042687783183711</c:v>
                </c:pt>
                <c:pt idx="2779">
                  <c:v>-0.49103949771803101</c:v>
                </c:pt>
                <c:pt idx="2780">
                  <c:v>-0.55391611343262404</c:v>
                </c:pt>
                <c:pt idx="2781">
                  <c:v>-0.93117580772018238</c:v>
                </c:pt>
                <c:pt idx="2782">
                  <c:v>-6.4531601012711839E-2</c:v>
                </c:pt>
                <c:pt idx="2783">
                  <c:v>0.14532922129124282</c:v>
                </c:pt>
                <c:pt idx="2784">
                  <c:v>0.71882132458592363</c:v>
                </c:pt>
                <c:pt idx="2785">
                  <c:v>1.158957634588075</c:v>
                </c:pt>
                <c:pt idx="2786">
                  <c:v>-1.5326851382724487</c:v>
                </c:pt>
                <c:pt idx="2787">
                  <c:v>-0.63118154310797014</c:v>
                </c:pt>
                <c:pt idx="2788">
                  <c:v>-0.75617437387323538</c:v>
                </c:pt>
                <c:pt idx="2789">
                  <c:v>-1.4561801092610231</c:v>
                </c:pt>
                <c:pt idx="2790">
                  <c:v>-0.66604093156497801</c:v>
                </c:pt>
                <c:pt idx="2791">
                  <c:v>-0.23953303485965882</c:v>
                </c:pt>
                <c:pt idx="2792">
                  <c:v>-0.74254596057640332</c:v>
                </c:pt>
                <c:pt idx="2793">
                  <c:v>-0.54028770013579186</c:v>
                </c:pt>
                <c:pt idx="2794">
                  <c:v>1.0195759898620569</c:v>
                </c:pt>
                <c:pt idx="2795">
                  <c:v>2.1317008079944104</c:v>
                </c:pt>
                <c:pt idx="2796">
                  <c:v>0.746838551843509</c:v>
                </c:pt>
                <c:pt idx="2797">
                  <c:v>-0.60316431585038499</c:v>
                </c:pt>
                <c:pt idx="2798">
                  <c:v>0.62108532041432296</c:v>
                </c:pt>
                <c:pt idx="2799">
                  <c:v>-0.37891467958567704</c:v>
                </c:pt>
                <c:pt idx="2800">
                  <c:v>-0.6804297455257311</c:v>
                </c:pt>
                <c:pt idx="2801">
                  <c:v>0.19457742370900366</c:v>
                </c:pt>
                <c:pt idx="2802">
                  <c:v>-0.46980852255785543</c:v>
                </c:pt>
                <c:pt idx="2803">
                  <c:v>-7.8160014309544057E-2</c:v>
                </c:pt>
                <c:pt idx="2804">
                  <c:v>5.4435378319064753E-2</c:v>
                </c:pt>
                <c:pt idx="2805">
                  <c:v>0.53019147744214457</c:v>
                </c:pt>
                <c:pt idx="2806">
                  <c:v>-0.55391611343262404</c:v>
                </c:pt>
                <c:pt idx="2807">
                  <c:v>-0.66604093156497801</c:v>
                </c:pt>
                <c:pt idx="2808">
                  <c:v>-0.6796693448618103</c:v>
                </c:pt>
                <c:pt idx="2809">
                  <c:v>-1.3933034935464303</c:v>
                </c:pt>
                <c:pt idx="2810">
                  <c:v>0.13170080799441064</c:v>
                </c:pt>
                <c:pt idx="2811">
                  <c:v>-0.14103663002413708</c:v>
                </c:pt>
                <c:pt idx="2812">
                  <c:v>-1.5283398594950953E-2</c:v>
                </c:pt>
                <c:pt idx="2813">
                  <c:v>-0.69405815882256316</c:v>
                </c:pt>
                <c:pt idx="2814">
                  <c:v>-0.33042687783183711</c:v>
                </c:pt>
                <c:pt idx="2815">
                  <c:v>-0.56754452672945632</c:v>
                </c:pt>
                <c:pt idx="2816">
                  <c:v>-0.44179129530027017</c:v>
                </c:pt>
                <c:pt idx="2817">
                  <c:v>0.62868788227766625</c:v>
                </c:pt>
                <c:pt idx="2818">
                  <c:v>0.76806952700368458</c:v>
                </c:pt>
                <c:pt idx="2819">
                  <c:v>-1.0433006258525364</c:v>
                </c:pt>
                <c:pt idx="2820">
                  <c:v>0.45971229986420814</c:v>
                </c:pt>
                <c:pt idx="2821">
                  <c:v>-0.94480422101701456</c:v>
                </c:pt>
                <c:pt idx="2822">
                  <c:v>0.11046983283423513</c:v>
                </c:pt>
                <c:pt idx="2823">
                  <c:v>-1.2463192869570685</c:v>
                </c:pt>
                <c:pt idx="2824">
                  <c:v>-0.42816288200343799</c:v>
                </c:pt>
                <c:pt idx="2825">
                  <c:v>0.18018860974825079</c:v>
                </c:pt>
                <c:pt idx="2826">
                  <c:v>0.13170080799441064</c:v>
                </c:pt>
                <c:pt idx="2827">
                  <c:v>-0.79179416299416405</c:v>
                </c:pt>
                <c:pt idx="2828">
                  <c:v>-0.58193334069020941</c:v>
                </c:pt>
                <c:pt idx="2829">
                  <c:v>0.11807239469757846</c:v>
                </c:pt>
                <c:pt idx="2830">
                  <c:v>-0.21069949783613984</c:v>
                </c:pt>
                <c:pt idx="2831">
                  <c:v>-0.89631641926317451</c:v>
                </c:pt>
                <c:pt idx="2832">
                  <c:v>0.57183711799656201</c:v>
                </c:pt>
                <c:pt idx="2833">
                  <c:v>-0.44179129530027017</c:v>
                </c:pt>
                <c:pt idx="2834">
                  <c:v>0.43245547327054368</c:v>
                </c:pt>
                <c:pt idx="2835">
                  <c:v>-0.60316431585038499</c:v>
                </c:pt>
                <c:pt idx="2836">
                  <c:v>0.97032778744429571</c:v>
                </c:pt>
                <c:pt idx="2837">
                  <c:v>-0.46980852255785543</c:v>
                </c:pt>
                <c:pt idx="2838">
                  <c:v>0.39683568414961501</c:v>
                </c:pt>
                <c:pt idx="2839">
                  <c:v>-0.86905959266951038</c:v>
                </c:pt>
                <c:pt idx="2840">
                  <c:v>0.4953320889851367</c:v>
                </c:pt>
                <c:pt idx="2841">
                  <c:v>-0.30240965057425184</c:v>
                </c:pt>
                <c:pt idx="2842">
                  <c:v>-0.26678986145332317</c:v>
                </c:pt>
                <c:pt idx="2843">
                  <c:v>0.73244973788275569</c:v>
                </c:pt>
                <c:pt idx="2844">
                  <c:v>1.1393033698577542</c:v>
                </c:pt>
                <c:pt idx="2845">
                  <c:v>0.20820583700583595</c:v>
                </c:pt>
                <c:pt idx="2846">
                  <c:v>2.5165630641453123</c:v>
                </c:pt>
                <c:pt idx="2847">
                  <c:v>1.0059475765652246</c:v>
                </c:pt>
                <c:pt idx="2848">
                  <c:v>0.44608388656737596</c:v>
                </c:pt>
                <c:pt idx="2849">
                  <c:v>0.15895763458807499</c:v>
                </c:pt>
                <c:pt idx="2850">
                  <c:v>6.882419227981762E-2</c:v>
                </c:pt>
                <c:pt idx="2851">
                  <c:v>0.59306809315673759</c:v>
                </c:pt>
                <c:pt idx="2852">
                  <c:v>0.71882132458592363</c:v>
                </c:pt>
                <c:pt idx="2853">
                  <c:v>0.14532922129124282</c:v>
                </c:pt>
                <c:pt idx="2854">
                  <c:v>3.3204403158888951E-2</c:v>
                </c:pt>
                <c:pt idx="2855">
                  <c:v>-0.98042401013794322</c:v>
                </c:pt>
                <c:pt idx="2856">
                  <c:v>0.68396193612891598</c:v>
                </c:pt>
                <c:pt idx="2857">
                  <c:v>-1.3304268778318371</c:v>
                </c:pt>
                <c:pt idx="2858">
                  <c:v>-1.0500868779499459</c:v>
                </c:pt>
                <c:pt idx="2859">
                  <c:v>-0.253161448156491</c:v>
                </c:pt>
                <c:pt idx="2860">
                  <c:v>1.396835684149615</c:v>
                </c:pt>
                <c:pt idx="2861">
                  <c:v>0.22943681216601153</c:v>
                </c:pt>
                <c:pt idx="2862">
                  <c:v>0.27868501458377226</c:v>
                </c:pt>
                <c:pt idx="2863">
                  <c:v>-0.61679272914721706</c:v>
                </c:pt>
                <c:pt idx="2864">
                  <c:v>-0.19028483244189792</c:v>
                </c:pt>
                <c:pt idx="2865">
                  <c:v>5.9475765652245993E-3</c:v>
                </c:pt>
                <c:pt idx="2866">
                  <c:v>-0.81905098958782852</c:v>
                </c:pt>
                <c:pt idx="2867">
                  <c:v>0.84457455601510967</c:v>
                </c:pt>
                <c:pt idx="2868">
                  <c:v>-7.7343704543610059E-2</c:v>
                </c:pt>
                <c:pt idx="2869">
                  <c:v>1.3832072708527829</c:v>
                </c:pt>
                <c:pt idx="2870">
                  <c:v>0.89382275843287085</c:v>
                </c:pt>
                <c:pt idx="2871">
                  <c:v>0.33395906843502199</c:v>
                </c:pt>
                <c:pt idx="2872">
                  <c:v>-0.19104523310581878</c:v>
                </c:pt>
                <c:pt idx="2873">
                  <c:v>0.70519291128909156</c:v>
                </c:pt>
                <c:pt idx="2874">
                  <c:v>-0.98721026223535269</c:v>
                </c:pt>
                <c:pt idx="2875">
                  <c:v>1.3550138428568115E-2</c:v>
                </c:pt>
                <c:pt idx="2876">
                  <c:v>-0.80542257629099634</c:v>
                </c:pt>
                <c:pt idx="2877">
                  <c:v>-0.96679559684111105</c:v>
                </c:pt>
                <c:pt idx="2878">
                  <c:v>-0.60919016728387376</c:v>
                </c:pt>
                <c:pt idx="2879">
                  <c:v>-0.26755026211724431</c:v>
                </c:pt>
                <c:pt idx="2880">
                  <c:v>1.5301914774421446</c:v>
                </c:pt>
                <c:pt idx="2881">
                  <c:v>-0.81981139025174921</c:v>
                </c:pt>
                <c:pt idx="2882">
                  <c:v>-0.5963221546509625</c:v>
                </c:pt>
                <c:pt idx="2883">
                  <c:v>-0.9175473944233502</c:v>
                </c:pt>
                <c:pt idx="2884">
                  <c:v>-1.3713121177223337</c:v>
                </c:pt>
                <c:pt idx="2885">
                  <c:v>1.5930680931567376</c:v>
                </c:pt>
                <c:pt idx="2886">
                  <c:v>0.53019147744214457</c:v>
                </c:pt>
                <c:pt idx="2887">
                  <c:v>5.4435378319064753E-2</c:v>
                </c:pt>
                <c:pt idx="2888">
                  <c:v>-1.0440610265164572</c:v>
                </c:pt>
                <c:pt idx="2889">
                  <c:v>-1.609950567947795</c:v>
                </c:pt>
                <c:pt idx="2890">
                  <c:v>-0.33042687783183711</c:v>
                </c:pt>
                <c:pt idx="2891">
                  <c:v>0.39683568414961501</c:v>
                </c:pt>
                <c:pt idx="2892">
                  <c:v>0.94307096085063158</c:v>
                </c:pt>
                <c:pt idx="2893">
                  <c:v>-0.5046679110148633</c:v>
                </c:pt>
                <c:pt idx="2894">
                  <c:v>-0.96755599750503207</c:v>
                </c:pt>
                <c:pt idx="2895">
                  <c:v>-0.94556462168093525</c:v>
                </c:pt>
                <c:pt idx="2896">
                  <c:v>1.2294368121660115</c:v>
                </c:pt>
                <c:pt idx="2897">
                  <c:v>0.74005229974609943</c:v>
                </c:pt>
                <c:pt idx="2898">
                  <c:v>0.27108245272042897</c:v>
                </c:pt>
                <c:pt idx="2899">
                  <c:v>-1.5283398594950953E-2</c:v>
                </c:pt>
                <c:pt idx="2900">
                  <c:v>-0.53268513827244868</c:v>
                </c:pt>
                <c:pt idx="2901">
                  <c:v>-0.98042401013794322</c:v>
                </c:pt>
                <c:pt idx="2902">
                  <c:v>2.1453292212912429</c:v>
                </c:pt>
                <c:pt idx="2903">
                  <c:v>5.4435378319064753E-2</c:v>
                </c:pt>
                <c:pt idx="2904">
                  <c:v>0.55744830403580892</c:v>
                </c:pt>
                <c:pt idx="2905">
                  <c:v>-4.3300625852536356E-2</c:v>
                </c:pt>
                <c:pt idx="2906">
                  <c:v>5.1871759013035756E-3</c:v>
                </c:pt>
                <c:pt idx="2907">
                  <c:v>1.3279332170015334</c:v>
                </c:pt>
                <c:pt idx="2908">
                  <c:v>0.45971229986420814</c:v>
                </c:pt>
                <c:pt idx="2909">
                  <c:v>1.3415616302983653</c:v>
                </c:pt>
                <c:pt idx="2910">
                  <c:v>-1.1554254439848903</c:v>
                </c:pt>
                <c:pt idx="2911">
                  <c:v>3.698406659191682</c:v>
                </c:pt>
                <c:pt idx="2912">
                  <c:v>0.57183711799656201</c:v>
                </c:pt>
                <c:pt idx="2913">
                  <c:v>1.2294368121660115</c:v>
                </c:pt>
                <c:pt idx="2914">
                  <c:v>-0.42816288200343799</c:v>
                </c:pt>
                <c:pt idx="2915">
                  <c:v>3.3204403158888951E-2</c:v>
                </c:pt>
                <c:pt idx="2916">
                  <c:v>2.1801886097482508</c:v>
                </c:pt>
                <c:pt idx="2917">
                  <c:v>0.50896050228196899</c:v>
                </c:pt>
                <c:pt idx="2918">
                  <c:v>-0.29480708871090844</c:v>
                </c:pt>
                <c:pt idx="2919">
                  <c:v>-1.016043799258872</c:v>
                </c:pt>
                <c:pt idx="2920">
                  <c:v>1.333959068435022</c:v>
                </c:pt>
                <c:pt idx="2921">
                  <c:v>-1.2675502621172443</c:v>
                </c:pt>
                <c:pt idx="2922">
                  <c:v>3.3204403158888951E-2</c:v>
                </c:pt>
                <c:pt idx="2923">
                  <c:v>0.65594470887133061</c:v>
                </c:pt>
                <c:pt idx="2924">
                  <c:v>0.10368358073682549</c:v>
                </c:pt>
                <c:pt idx="2925">
                  <c:v>-0.93117580772018238</c:v>
                </c:pt>
                <c:pt idx="2926">
                  <c:v>-0.63042114244404934</c:v>
                </c:pt>
                <c:pt idx="2927">
                  <c:v>-0.39254309288250933</c:v>
                </c:pt>
                <c:pt idx="2928">
                  <c:v>-1.4069319068432624</c:v>
                </c:pt>
                <c:pt idx="2929">
                  <c:v>0.69759034942574816</c:v>
                </c:pt>
                <c:pt idx="2930">
                  <c:v>-0.77056318783398847</c:v>
                </c:pt>
                <c:pt idx="2931">
                  <c:v>-7.6808367316076875E-3</c:v>
                </c:pt>
                <c:pt idx="2932">
                  <c:v>-0.31603806387108402</c:v>
                </c:pt>
                <c:pt idx="2933">
                  <c:v>0.39683568414961501</c:v>
                </c:pt>
                <c:pt idx="2934">
                  <c:v>-1.2675502621172443</c:v>
                </c:pt>
                <c:pt idx="2935">
                  <c:v>-2.5250825764091052</c:v>
                </c:pt>
                <c:pt idx="2936">
                  <c:v>0.87259178327269504</c:v>
                </c:pt>
                <c:pt idx="2937">
                  <c:v>-1.5283398594950953E-2</c:v>
                </c:pt>
                <c:pt idx="2938">
                  <c:v>0.18018860974825079</c:v>
                </c:pt>
                <c:pt idx="2939">
                  <c:v>0.33395906843502199</c:v>
                </c:pt>
                <c:pt idx="2940">
                  <c:v>-0.88192760530242154</c:v>
                </c:pt>
                <c:pt idx="2941">
                  <c:v>-0.61679272914721706</c:v>
                </c:pt>
                <c:pt idx="2942">
                  <c:v>-0.42816288200343799</c:v>
                </c:pt>
                <c:pt idx="2943">
                  <c:v>-0.67206678299846656</c:v>
                </c:pt>
                <c:pt idx="2944">
                  <c:v>-0.26755026211724431</c:v>
                </c:pt>
                <c:pt idx="2945">
                  <c:v>1.0195759898620569</c:v>
                </c:pt>
                <c:pt idx="2946">
                  <c:v>-0.1274082167273049</c:v>
                </c:pt>
                <c:pt idx="2947">
                  <c:v>0.30594184117743684</c:v>
                </c:pt>
                <c:pt idx="2948">
                  <c:v>0.27108245272042897</c:v>
                </c:pt>
                <c:pt idx="2949">
                  <c:v>-1.141797030688058</c:v>
                </c:pt>
                <c:pt idx="2950">
                  <c:v>-0.74254596057640332</c:v>
                </c:pt>
                <c:pt idx="2951">
                  <c:v>-0.61679272914721706</c:v>
                </c:pt>
                <c:pt idx="2952">
                  <c:v>0.25745403942359668</c:v>
                </c:pt>
                <c:pt idx="2953">
                  <c:v>-0.61679272914721706</c:v>
                </c:pt>
                <c:pt idx="2954">
                  <c:v>0.11046983283423513</c:v>
                </c:pt>
                <c:pt idx="2955">
                  <c:v>0.30670224184135753</c:v>
                </c:pt>
                <c:pt idx="2956">
                  <c:v>-0.36528626628884486</c:v>
                </c:pt>
                <c:pt idx="2957">
                  <c:v>-0.49103949771803101</c:v>
                </c:pt>
                <c:pt idx="2958">
                  <c:v>0.20820583700583595</c:v>
                </c:pt>
                <c:pt idx="2959">
                  <c:v>-0.31603806387108402</c:v>
                </c:pt>
                <c:pt idx="2960">
                  <c:v>-0.26678986145332317</c:v>
                </c:pt>
                <c:pt idx="2961">
                  <c:v>-0.10617724156712915</c:v>
                </c:pt>
                <c:pt idx="2962">
                  <c:v>-0.56754452672945632</c:v>
                </c:pt>
                <c:pt idx="2963">
                  <c:v>0.33395906843502199</c:v>
                </c:pt>
                <c:pt idx="2964">
                  <c:v>-0.31603806387108402</c:v>
                </c:pt>
                <c:pt idx="2965">
                  <c:v>0.33395906843502199</c:v>
                </c:pt>
                <c:pt idx="2966">
                  <c:v>0.55820870469972983</c:v>
                </c:pt>
                <c:pt idx="2967">
                  <c:v>0.19381702304508286</c:v>
                </c:pt>
                <c:pt idx="2968">
                  <c:v>-0.14179703068805805</c:v>
                </c:pt>
                <c:pt idx="2969">
                  <c:v>-0.56754452672945632</c:v>
                </c:pt>
                <c:pt idx="2970">
                  <c:v>-0.86829919200558936</c:v>
                </c:pt>
                <c:pt idx="2971">
                  <c:v>0.44608388656737596</c:v>
                </c:pt>
                <c:pt idx="2972">
                  <c:v>-0.58193334069020941</c:v>
                </c:pt>
                <c:pt idx="2973">
                  <c:v>0.17334644854882819</c:v>
                </c:pt>
                <c:pt idx="2974">
                  <c:v>1.3695788575559507</c:v>
                </c:pt>
                <c:pt idx="2975">
                  <c:v>0.30670224184135753</c:v>
                </c:pt>
                <c:pt idx="2976">
                  <c:v>0.3203306551381897</c:v>
                </c:pt>
                <c:pt idx="2977">
                  <c:v>-0.60316431585038499</c:v>
                </c:pt>
                <c:pt idx="2978">
                  <c:v>-0.63042114244404934</c:v>
                </c:pt>
                <c:pt idx="2979">
                  <c:v>-2.9672212555704292E-2</c:v>
                </c:pt>
                <c:pt idx="2980">
                  <c:v>-0.253161448156491</c:v>
                </c:pt>
                <c:pt idx="2981">
                  <c:v>0.44608388656737596</c:v>
                </c:pt>
                <c:pt idx="2982">
                  <c:v>-3.5698063989193063E-2</c:v>
                </c:pt>
                <c:pt idx="2983">
                  <c:v>-0.36528626628884486</c:v>
                </c:pt>
                <c:pt idx="2984">
                  <c:v>-0.27357611355073308</c:v>
                </c:pt>
                <c:pt idx="2985">
                  <c:v>0.79532635359734893</c:v>
                </c:pt>
                <c:pt idx="2986">
                  <c:v>-1.4069319068432624</c:v>
                </c:pt>
                <c:pt idx="2987">
                  <c:v>1.7544411137068525</c:v>
                </c:pt>
                <c:pt idx="2988">
                  <c:v>-0.37891467958567704</c:v>
                </c:pt>
                <c:pt idx="2989">
                  <c:v>-0.90391898112651803</c:v>
                </c:pt>
                <c:pt idx="2990">
                  <c:v>4.7593217119642067E-2</c:v>
                </c:pt>
                <c:pt idx="2991">
                  <c:v>-0.15618584464881113</c:v>
                </c:pt>
                <c:pt idx="2992">
                  <c:v>1.2786850145837723</c:v>
                </c:pt>
                <c:pt idx="2993">
                  <c:v>0.27108245272042897</c:v>
                </c:pt>
                <c:pt idx="2994">
                  <c:v>0.41806665930979059</c:v>
                </c:pt>
                <c:pt idx="2995">
                  <c:v>-0.6796693448618103</c:v>
                </c:pt>
                <c:pt idx="2996">
                  <c:v>-2.2607081009178218</c:v>
                </c:pt>
                <c:pt idx="2997">
                  <c:v>0.97032778744429571</c:v>
                </c:pt>
                <c:pt idx="2998">
                  <c:v>-0.46980852255785543</c:v>
                </c:pt>
                <c:pt idx="2999">
                  <c:v>-0.90994483256000702</c:v>
                </c:pt>
                <c:pt idx="3000">
                  <c:v>-0.37891467958567704</c:v>
                </c:pt>
                <c:pt idx="3001">
                  <c:v>-0.63042114244404934</c:v>
                </c:pt>
                <c:pt idx="3002">
                  <c:v>-1.2675502621172443</c:v>
                </c:pt>
                <c:pt idx="3003">
                  <c:v>-0.13419446882471497</c:v>
                </c:pt>
                <c:pt idx="3004">
                  <c:v>0.62108532041432296</c:v>
                </c:pt>
                <c:pt idx="3005">
                  <c:v>0.19381702304508286</c:v>
                </c:pt>
                <c:pt idx="3006">
                  <c:v>0.92868214688987827</c:v>
                </c:pt>
                <c:pt idx="3007">
                  <c:v>0.68320153546499496</c:v>
                </c:pt>
                <c:pt idx="3008">
                  <c:v>3.033204403158889</c:v>
                </c:pt>
                <c:pt idx="3009">
                  <c:v>0.50820010161804818</c:v>
                </c:pt>
                <c:pt idx="3010">
                  <c:v>0.19457742370900366</c:v>
                </c:pt>
                <c:pt idx="3011">
                  <c:v>0.983956200741128</c:v>
                </c:pt>
                <c:pt idx="3012">
                  <c:v>0.94307096085063158</c:v>
                </c:pt>
                <c:pt idx="3013">
                  <c:v>0.86580553117528503</c:v>
                </c:pt>
                <c:pt idx="3014">
                  <c:v>-0.10617724156712915</c:v>
                </c:pt>
                <c:pt idx="3015">
                  <c:v>-0.79179416299416405</c:v>
                </c:pt>
                <c:pt idx="3016">
                  <c:v>-0.30240965057425184</c:v>
                </c:pt>
                <c:pt idx="3017">
                  <c:v>-0.72891754727957103</c:v>
                </c:pt>
                <c:pt idx="3018">
                  <c:v>0.57183711799656201</c:v>
                </c:pt>
                <c:pt idx="3019">
                  <c:v>-0.72891754727957103</c:v>
                </c:pt>
                <c:pt idx="3020">
                  <c:v>-0.20467364640265107</c:v>
                </c:pt>
                <c:pt idx="3021">
                  <c:v>-1.7213149854162277</c:v>
                </c:pt>
                <c:pt idx="3022">
                  <c:v>-0.31603806387108402</c:v>
                </c:pt>
                <c:pt idx="3023">
                  <c:v>0.48094327502438361</c:v>
                </c:pt>
                <c:pt idx="3024">
                  <c:v>0.14532922129124282</c:v>
                </c:pt>
                <c:pt idx="3025">
                  <c:v>0.62108532041432296</c:v>
                </c:pt>
                <c:pt idx="3026">
                  <c:v>-1.2675502621172443</c:v>
                </c:pt>
                <c:pt idx="3027">
                  <c:v>-0.37891467958567704</c:v>
                </c:pt>
                <c:pt idx="3028">
                  <c:v>-7.1317853110121732E-2</c:v>
                </c:pt>
                <c:pt idx="3029">
                  <c:v>0.29231342788060433</c:v>
                </c:pt>
                <c:pt idx="3030">
                  <c:v>9.6081018873481971E-2</c:v>
                </c:pt>
                <c:pt idx="3031">
                  <c:v>0.39004943205220499</c:v>
                </c:pt>
                <c:pt idx="3032">
                  <c:v>-1.2948070887109084</c:v>
                </c:pt>
                <c:pt idx="3033">
                  <c:v>-0.20467364640265107</c:v>
                </c:pt>
                <c:pt idx="3034">
                  <c:v>0.25745403942359668</c:v>
                </c:pt>
                <c:pt idx="3035">
                  <c:v>-1.5683049273933771</c:v>
                </c:pt>
                <c:pt idx="3036">
                  <c:v>1.3688184568920299</c:v>
                </c:pt>
                <c:pt idx="3037">
                  <c:v>1.1173119940336576</c:v>
                </c:pt>
                <c:pt idx="3038">
                  <c:v>-1.3576837044255017</c:v>
                </c:pt>
                <c:pt idx="3039">
                  <c:v>-1.6448099564048024</c:v>
                </c:pt>
                <c:pt idx="3040">
                  <c:v>0.14532922129124282</c:v>
                </c:pt>
                <c:pt idx="3041">
                  <c:v>0.20820583700583595</c:v>
                </c:pt>
                <c:pt idx="3042">
                  <c:v>-0.96521888641125653</c:v>
                </c:pt>
                <c:pt idx="3043">
                  <c:v>-0.61679272914721706</c:v>
                </c:pt>
                <c:pt idx="3044">
                  <c:v>-0.42816288200343799</c:v>
                </c:pt>
                <c:pt idx="3045">
                  <c:v>-1.5054283116787841</c:v>
                </c:pt>
                <c:pt idx="3046">
                  <c:v>0.18094901041217148</c:v>
                </c:pt>
                <c:pt idx="3047">
                  <c:v>-0.72131498541622774</c:v>
                </c:pt>
                <c:pt idx="3048">
                  <c:v>0.46731486172755132</c:v>
                </c:pt>
                <c:pt idx="3049">
                  <c:v>-0.13343406816079373</c:v>
                </c:pt>
                <c:pt idx="3050">
                  <c:v>0.27108245272042897</c:v>
                </c:pt>
                <c:pt idx="3051">
                  <c:v>-0.33042687783183711</c:v>
                </c:pt>
                <c:pt idx="3052">
                  <c:v>-0.98042401013794322</c:v>
                </c:pt>
                <c:pt idx="3053">
                  <c:v>5.1871759013035756E-3</c:v>
                </c:pt>
                <c:pt idx="3054">
                  <c:v>-0.53268513827244868</c:v>
                </c:pt>
                <c:pt idx="3055">
                  <c:v>-1.2539218488204118</c:v>
                </c:pt>
                <c:pt idx="3056">
                  <c:v>1.096081018873482</c:v>
                </c:pt>
                <c:pt idx="3057">
                  <c:v>1.5438198907389769</c:v>
                </c:pt>
                <c:pt idx="3058">
                  <c:v>0.57183711799656201</c:v>
                </c:pt>
                <c:pt idx="3059">
                  <c:v>2.2430652254628436</c:v>
                </c:pt>
                <c:pt idx="3060">
                  <c:v>-1.0796808156373858</c:v>
                </c:pt>
                <c:pt idx="3061">
                  <c:v>0.14532922129124282</c:v>
                </c:pt>
                <c:pt idx="3062">
                  <c:v>0.21504799820525822</c:v>
                </c:pt>
                <c:pt idx="3063">
                  <c:v>-2.9672212555704292E-2</c:v>
                </c:pt>
                <c:pt idx="3064">
                  <c:v>-1.3235847166324151</c:v>
                </c:pt>
                <c:pt idx="3065">
                  <c:v>-1.0364584646531139</c:v>
                </c:pt>
                <c:pt idx="3066">
                  <c:v>-0.69329775815864247</c:v>
                </c:pt>
                <c:pt idx="3067">
                  <c:v>-0.39330349354643035</c:v>
                </c:pt>
                <c:pt idx="3068">
                  <c:v>-0.75693477453715641</c:v>
                </c:pt>
                <c:pt idx="3069">
                  <c:v>-0.58193334069020941</c:v>
                </c:pt>
                <c:pt idx="3070">
                  <c:v>-0.31603806387108402</c:v>
                </c:pt>
                <c:pt idx="3071">
                  <c:v>0.14532922129124282</c:v>
                </c:pt>
                <c:pt idx="3072">
                  <c:v>-0.9175473944233502</c:v>
                </c:pt>
                <c:pt idx="3073">
                  <c:v>0.73244973788275569</c:v>
                </c:pt>
                <c:pt idx="3074">
                  <c:v>0.27108245272042897</c:v>
                </c:pt>
                <c:pt idx="3075">
                  <c:v>-1.4069319068432624</c:v>
                </c:pt>
                <c:pt idx="3076">
                  <c:v>0.76046696514034118</c:v>
                </c:pt>
                <c:pt idx="3077">
                  <c:v>0.30670224184135753</c:v>
                </c:pt>
                <c:pt idx="3078">
                  <c:v>0.50896050228196899</c:v>
                </c:pt>
                <c:pt idx="3079">
                  <c:v>0.71882132458592363</c:v>
                </c:pt>
                <c:pt idx="3080">
                  <c:v>1.0824526055766497</c:v>
                </c:pt>
                <c:pt idx="3081">
                  <c:v>-1.4069319068432624</c:v>
                </c:pt>
                <c:pt idx="3082">
                  <c:v>0.60669650645356965</c:v>
                </c:pt>
                <c:pt idx="3083">
                  <c:v>-0.75617437387323538</c:v>
                </c:pt>
                <c:pt idx="3084">
                  <c:v>-0.19028483244189792</c:v>
                </c:pt>
                <c:pt idx="3085">
                  <c:v>-0.94556462168093525</c:v>
                </c:pt>
                <c:pt idx="3086">
                  <c:v>4.7593217119642067E-2</c:v>
                </c:pt>
                <c:pt idx="3087">
                  <c:v>-0.54104810079971277</c:v>
                </c:pt>
                <c:pt idx="3088">
                  <c:v>1.9575989862056775E-2</c:v>
                </c:pt>
                <c:pt idx="3089">
                  <c:v>0.20820583700583595</c:v>
                </c:pt>
                <c:pt idx="3090">
                  <c:v>-1.3440552911286694</c:v>
                </c:pt>
                <c:pt idx="3091">
                  <c:v>-0.77056318783398847</c:v>
                </c:pt>
                <c:pt idx="3092">
                  <c:v>-0.39330349354643035</c:v>
                </c:pt>
                <c:pt idx="3093">
                  <c:v>-0.54631355156928052</c:v>
                </c:pt>
                <c:pt idx="3094">
                  <c:v>0.14532922129124282</c:v>
                </c:pt>
                <c:pt idx="3095">
                  <c:v>-0.14103663002413708</c:v>
                </c:pt>
                <c:pt idx="3096">
                  <c:v>0.54381989073897685</c:v>
                </c:pt>
                <c:pt idx="3097">
                  <c:v>-1.078920414973465</c:v>
                </c:pt>
                <c:pt idx="3098">
                  <c:v>-1.141797030688058</c:v>
                </c:pt>
                <c:pt idx="3099">
                  <c:v>0.13170080799441064</c:v>
                </c:pt>
                <c:pt idx="3100">
                  <c:v>9.6081018873481971E-2</c:v>
                </c:pt>
                <c:pt idx="3101">
                  <c:v>-0.42816288200343799</c:v>
                </c:pt>
                <c:pt idx="3102">
                  <c:v>-0.40693190684326241</c:v>
                </c:pt>
                <c:pt idx="3103">
                  <c:v>-1.1554254439848903</c:v>
                </c:pt>
                <c:pt idx="3104">
                  <c:v>-0.14103663002413708</c:v>
                </c:pt>
                <c:pt idx="3105">
                  <c:v>0.61429906831691294</c:v>
                </c:pt>
                <c:pt idx="3106">
                  <c:v>-0.54028770013579186</c:v>
                </c:pt>
                <c:pt idx="3107">
                  <c:v>0.746838551843509</c:v>
                </c:pt>
                <c:pt idx="3108">
                  <c:v>-1.0296722125557043</c:v>
                </c:pt>
                <c:pt idx="3109">
                  <c:v>1.3059418411774368</c:v>
                </c:pt>
                <c:pt idx="3110">
                  <c:v>-0.49103949771803101</c:v>
                </c:pt>
                <c:pt idx="3111">
                  <c:v>0.14532922129124282</c:v>
                </c:pt>
                <c:pt idx="3112">
                  <c:v>0.52416562600865557</c:v>
                </c:pt>
                <c:pt idx="3113">
                  <c:v>-0.253161448156491</c:v>
                </c:pt>
                <c:pt idx="3114">
                  <c:v>0.62108532041432296</c:v>
                </c:pt>
                <c:pt idx="3115">
                  <c:v>1.2915530272166835</c:v>
                </c:pt>
                <c:pt idx="3116">
                  <c:v>-1.4834369358546877</c:v>
                </c:pt>
                <c:pt idx="3117">
                  <c:v>-6.4531601012711839E-2</c:v>
                </c:pt>
                <c:pt idx="3118">
                  <c:v>-0.81981139025174921</c:v>
                </c:pt>
                <c:pt idx="3119">
                  <c:v>-0.86829919200558936</c:v>
                </c:pt>
                <c:pt idx="3120">
                  <c:v>-0.86069663014224584</c:v>
                </c:pt>
                <c:pt idx="3121">
                  <c:v>0.27108245272042897</c:v>
                </c:pt>
                <c:pt idx="3122">
                  <c:v>0.44608388656737596</c:v>
                </c:pt>
                <c:pt idx="3123">
                  <c:v>-0.37207251838625455</c:v>
                </c:pt>
                <c:pt idx="3124">
                  <c:v>-0.30240965057425184</c:v>
                </c:pt>
                <c:pt idx="3125">
                  <c:v>0.38320727085278294</c:v>
                </c:pt>
                <c:pt idx="3126">
                  <c:v>-0.2039132457387301</c:v>
                </c:pt>
                <c:pt idx="3127">
                  <c:v>0.65594470887133061</c:v>
                </c:pt>
                <c:pt idx="3128">
                  <c:v>0.19457742370900366</c:v>
                </c:pt>
                <c:pt idx="3129">
                  <c:v>-0.53268513827244868</c:v>
                </c:pt>
                <c:pt idx="3130">
                  <c:v>-1.5283398594950953E-2</c:v>
                </c:pt>
                <c:pt idx="3131">
                  <c:v>-0.85467077870875718</c:v>
                </c:pt>
                <c:pt idx="3132">
                  <c:v>-0.19028483244189792</c:v>
                </c:pt>
                <c:pt idx="3133">
                  <c:v>-1.5819333406902094</c:v>
                </c:pt>
                <c:pt idx="3134">
                  <c:v>8.2452605576649796E-2</c:v>
                </c:pt>
                <c:pt idx="3135">
                  <c:v>-0.19028483244189792</c:v>
                </c:pt>
                <c:pt idx="3136">
                  <c:v>-0.58193334069020941</c:v>
                </c:pt>
                <c:pt idx="3137">
                  <c:v>1.0824526055766497</c:v>
                </c:pt>
                <c:pt idx="3138">
                  <c:v>-0.20467364640265107</c:v>
                </c:pt>
                <c:pt idx="3139">
                  <c:v>0.90745117172970291</c:v>
                </c:pt>
                <c:pt idx="3140">
                  <c:v>-2.9672212555704292E-2</c:v>
                </c:pt>
                <c:pt idx="3141">
                  <c:v>-6.4531601012711839E-2</c:v>
                </c:pt>
                <c:pt idx="3142">
                  <c:v>-0.61679272914721706</c:v>
                </c:pt>
                <c:pt idx="3143">
                  <c:v>0.22183425030266801</c:v>
                </c:pt>
                <c:pt idx="3144">
                  <c:v>-0.1690538572817224</c:v>
                </c:pt>
                <c:pt idx="3145">
                  <c:v>0.38320727085278294</c:v>
                </c:pt>
                <c:pt idx="3146">
                  <c:v>-0.15542544398489033</c:v>
                </c:pt>
                <c:pt idx="3147">
                  <c:v>-0.36528626628884486</c:v>
                </c:pt>
                <c:pt idx="3148">
                  <c:v>9.6081018873481971E-2</c:v>
                </c:pt>
                <c:pt idx="3149">
                  <c:v>0.27108245272042897</c:v>
                </c:pt>
                <c:pt idx="3150">
                  <c:v>-0.49103949771803101</c:v>
                </c:pt>
                <c:pt idx="3151">
                  <c:v>0.11046983283423513</c:v>
                </c:pt>
                <c:pt idx="3152">
                  <c:v>-0.93117580772018238</c:v>
                </c:pt>
                <c:pt idx="3153">
                  <c:v>0.44608388656737596</c:v>
                </c:pt>
                <c:pt idx="3154">
                  <c:v>-1.3933034935464303</c:v>
                </c:pt>
                <c:pt idx="3155">
                  <c:v>2.8029289154606927</c:v>
                </c:pt>
                <c:pt idx="3156">
                  <c:v>-2.7500926133377339</c:v>
                </c:pt>
                <c:pt idx="3157">
                  <c:v>2.810531477324036</c:v>
                </c:pt>
                <c:pt idx="3158">
                  <c:v>1.0544353783190648</c:v>
                </c:pt>
                <c:pt idx="3159">
                  <c:v>0.27108245272042897</c:v>
                </c:pt>
                <c:pt idx="3160">
                  <c:v>0.75444111370685252</c:v>
                </c:pt>
                <c:pt idx="3161">
                  <c:v>-0.89631641926317451</c:v>
                </c:pt>
                <c:pt idx="3162">
                  <c:v>1.3832072708527829</c:v>
                </c:pt>
                <c:pt idx="3163">
                  <c:v>-0.1274082167273049</c:v>
                </c:pt>
                <c:pt idx="3164">
                  <c:v>1.4597122998642083</c:v>
                </c:pt>
                <c:pt idx="3165">
                  <c:v>-0.44255169596419108</c:v>
                </c:pt>
                <c:pt idx="3166">
                  <c:v>0.13170080799441064</c:v>
                </c:pt>
                <c:pt idx="3167">
                  <c:v>-0.79179416299416405</c:v>
                </c:pt>
                <c:pt idx="3168">
                  <c:v>0.39683568414961501</c:v>
                </c:pt>
                <c:pt idx="3169">
                  <c:v>0.48854583688772735</c:v>
                </c:pt>
                <c:pt idx="3170">
                  <c:v>-1.3857009316830871</c:v>
                </c:pt>
                <c:pt idx="3171">
                  <c:v>1.6695731221681629</c:v>
                </c:pt>
                <c:pt idx="3172">
                  <c:v>0.76046696514034118</c:v>
                </c:pt>
                <c:pt idx="3173">
                  <c:v>-0.77816574969733199</c:v>
                </c:pt>
                <c:pt idx="3174">
                  <c:v>-0.55391611343262404</c:v>
                </c:pt>
                <c:pt idx="3175">
                  <c:v>0.18018860974825079</c:v>
                </c:pt>
                <c:pt idx="3176">
                  <c:v>-0.54028770013579186</c:v>
                </c:pt>
                <c:pt idx="3177">
                  <c:v>-0.21830205969948335</c:v>
                </c:pt>
                <c:pt idx="3178">
                  <c:v>1.6279274816137455</c:v>
                </c:pt>
                <c:pt idx="3179">
                  <c:v>-0.18268227057855468</c:v>
                </c:pt>
                <c:pt idx="3180">
                  <c:v>1.6006706550200809</c:v>
                </c:pt>
                <c:pt idx="3181">
                  <c:v>0.39683568414961501</c:v>
                </c:pt>
                <c:pt idx="3182">
                  <c:v>0.69156449799225927</c:v>
                </c:pt>
                <c:pt idx="3183">
                  <c:v>-0.22432791113297235</c:v>
                </c:pt>
                <c:pt idx="3184">
                  <c:v>8.2452605576649796E-2</c:v>
                </c:pt>
                <c:pt idx="3185">
                  <c:v>0.76806952700368458</c:v>
                </c:pt>
                <c:pt idx="3186">
                  <c:v>0.94307096085063158</c:v>
                </c:pt>
                <c:pt idx="3187">
                  <c:v>1.0400465643583114</c:v>
                </c:pt>
                <c:pt idx="3188">
                  <c:v>8.2452605576649796E-2</c:v>
                </c:pt>
                <c:pt idx="3189">
                  <c:v>-1.7637210266345664</c:v>
                </c:pt>
                <c:pt idx="3190">
                  <c:v>-2.9672212555704292E-2</c:v>
                </c:pt>
                <c:pt idx="3191">
                  <c:v>2.5301914774421448</c:v>
                </c:pt>
                <c:pt idx="3192">
                  <c:v>0.19457742370900366</c:v>
                </c:pt>
                <c:pt idx="3193">
                  <c:v>-0.77056318783398847</c:v>
                </c:pt>
                <c:pt idx="3194">
                  <c:v>-0.8554311793726781</c:v>
                </c:pt>
                <c:pt idx="3195">
                  <c:v>-6.4531601012711839E-2</c:v>
                </c:pt>
                <c:pt idx="3196">
                  <c:v>-0.49103949771803101</c:v>
                </c:pt>
                <c:pt idx="3197">
                  <c:v>-0.15542544398489033</c:v>
                </c:pt>
                <c:pt idx="3198">
                  <c:v>0.13094040733048962</c:v>
                </c:pt>
                <c:pt idx="3199">
                  <c:v>1.4044382460129585</c:v>
                </c:pt>
                <c:pt idx="3200">
                  <c:v>-0.96679559684111105</c:v>
                </c:pt>
                <c:pt idx="3201">
                  <c:v>-0.45541970859710235</c:v>
                </c:pt>
                <c:pt idx="3202">
                  <c:v>-0.26678986145332317</c:v>
                </c:pt>
                <c:pt idx="3203">
                  <c:v>0.15293178315458622</c:v>
                </c:pt>
                <c:pt idx="3204">
                  <c:v>-7.1317853110121732E-2</c:v>
                </c:pt>
                <c:pt idx="3205">
                  <c:v>0.94231056018671033</c:v>
                </c:pt>
                <c:pt idx="3206">
                  <c:v>-0.58795919212369796</c:v>
                </c:pt>
                <c:pt idx="3207">
                  <c:v>0.67717568403150619</c:v>
                </c:pt>
                <c:pt idx="3208">
                  <c:v>-2.0228300513562818</c:v>
                </c:pt>
                <c:pt idx="3209">
                  <c:v>-1.7849520017947418</c:v>
                </c:pt>
                <c:pt idx="3210">
                  <c:v>-0.17584010937913241</c:v>
                </c:pt>
                <c:pt idx="3211">
                  <c:v>-0.66604093156497801</c:v>
                </c:pt>
                <c:pt idx="3212">
                  <c:v>0.76806952700368458</c:v>
                </c:pt>
                <c:pt idx="3213">
                  <c:v>-1.8061829769549171</c:v>
                </c:pt>
                <c:pt idx="3214">
                  <c:v>1.4180666593097906</c:v>
                </c:pt>
                <c:pt idx="3215">
                  <c:v>-0.61679272914721706</c:v>
                </c:pt>
                <c:pt idx="3216">
                  <c:v>1.2286764115020903</c:v>
                </c:pt>
                <c:pt idx="3217">
                  <c:v>2.3764210187553729</c:v>
                </c:pt>
                <c:pt idx="3218">
                  <c:v>1.0551957789829856</c:v>
                </c:pt>
                <c:pt idx="3219">
                  <c:v>-0.43494913410084779</c:v>
                </c:pt>
                <c:pt idx="3220">
                  <c:v>0.58704224172324881</c:v>
                </c:pt>
                <c:pt idx="3221">
                  <c:v>2.174162758314762</c:v>
                </c:pt>
                <c:pt idx="3222">
                  <c:v>2.6066965064535697</c:v>
                </c:pt>
                <c:pt idx="3223">
                  <c:v>-0.14103663002413708</c:v>
                </c:pt>
                <c:pt idx="3224">
                  <c:v>-0.2039132457387301</c:v>
                </c:pt>
                <c:pt idx="3225">
                  <c:v>1.1938170230450829</c:v>
                </c:pt>
                <c:pt idx="3226">
                  <c:v>8.2452605576649796E-2</c:v>
                </c:pt>
                <c:pt idx="3227">
                  <c:v>0.60067065502008088</c:v>
                </c:pt>
                <c:pt idx="3228">
                  <c:v>-1.2599477002539006</c:v>
                </c:pt>
                <c:pt idx="3229">
                  <c:v>0.93552430808930076</c:v>
                </c:pt>
                <c:pt idx="3230">
                  <c:v>1.8301857420543568</c:v>
                </c:pt>
                <c:pt idx="3231">
                  <c:v>0.66957312216816289</c:v>
                </c:pt>
                <c:pt idx="3232">
                  <c:v>-0.59556175398704148</c:v>
                </c:pt>
                <c:pt idx="3233">
                  <c:v>-0.21069949783613984</c:v>
                </c:pt>
                <c:pt idx="3234">
                  <c:v>0.27108245272042897</c:v>
                </c:pt>
                <c:pt idx="3235">
                  <c:v>-1.4000897456438404</c:v>
                </c:pt>
                <c:pt idx="3236">
                  <c:v>2.8650451305113642</c:v>
                </c:pt>
                <c:pt idx="3237">
                  <c:v>-0.18268227057855468</c:v>
                </c:pt>
                <c:pt idx="3238">
                  <c:v>0.14532922129124282</c:v>
                </c:pt>
                <c:pt idx="3239">
                  <c:v>-0.25994770025390057</c:v>
                </c:pt>
                <c:pt idx="3240">
                  <c:v>-0.55391611343262404</c:v>
                </c:pt>
                <c:pt idx="3241">
                  <c:v>-0.53268513827244868</c:v>
                </c:pt>
                <c:pt idx="3242">
                  <c:v>0.69080409732833825</c:v>
                </c:pt>
                <c:pt idx="3243">
                  <c:v>-0.45618010926102315</c:v>
                </c:pt>
                <c:pt idx="3244">
                  <c:v>1.8165573287575243</c:v>
                </c:pt>
                <c:pt idx="3245">
                  <c:v>8.1692204912728883E-2</c:v>
                </c:pt>
                <c:pt idx="3246">
                  <c:v>-0.44179129530027017</c:v>
                </c:pt>
                <c:pt idx="3247">
                  <c:v>2.2430652254628436</c:v>
                </c:pt>
                <c:pt idx="3248">
                  <c:v>-2.0576894398132897</c:v>
                </c:pt>
                <c:pt idx="3249">
                  <c:v>1.1453292212912429</c:v>
                </c:pt>
                <c:pt idx="3250">
                  <c:v>8.2452605576649796E-2</c:v>
                </c:pt>
                <c:pt idx="3251">
                  <c:v>-0.23193047299631542</c:v>
                </c:pt>
                <c:pt idx="3252">
                  <c:v>-0.34405529112866939</c:v>
                </c:pt>
                <c:pt idx="3253">
                  <c:v>0.18018860974825079</c:v>
                </c:pt>
                <c:pt idx="3254">
                  <c:v>1.1453292212912429</c:v>
                </c:pt>
                <c:pt idx="3255">
                  <c:v>-1.6311815431079701</c:v>
                </c:pt>
                <c:pt idx="3256">
                  <c:v>0.86580553117528503</c:v>
                </c:pt>
                <c:pt idx="3257">
                  <c:v>1.2021799855723474</c:v>
                </c:pt>
                <c:pt idx="3258">
                  <c:v>0.29307382854452546</c:v>
                </c:pt>
                <c:pt idx="3259">
                  <c:v>1.1453292212912429</c:v>
                </c:pt>
                <c:pt idx="3260">
                  <c:v>-0.60995056794779501</c:v>
                </c:pt>
                <c:pt idx="3261">
                  <c:v>1.9575989862056775E-2</c:v>
                </c:pt>
                <c:pt idx="3262">
                  <c:v>-0.62357898124462707</c:v>
                </c:pt>
                <c:pt idx="3263">
                  <c:v>0.86580553117528503</c:v>
                </c:pt>
                <c:pt idx="3264">
                  <c:v>8.2452605576649796E-2</c:v>
                </c:pt>
                <c:pt idx="3265">
                  <c:v>0.11807239469757846</c:v>
                </c:pt>
                <c:pt idx="3266">
                  <c:v>-1.1205660555278825</c:v>
                </c:pt>
                <c:pt idx="3267">
                  <c:v>1.5650508658991522</c:v>
                </c:pt>
                <c:pt idx="3268">
                  <c:v>0.30594184117743684</c:v>
                </c:pt>
                <c:pt idx="3269">
                  <c:v>5.4435378319064753E-2</c:v>
                </c:pt>
                <c:pt idx="3270">
                  <c:v>-0.19707108453930733</c:v>
                </c:pt>
                <c:pt idx="3271">
                  <c:v>1.8650451305113642</c:v>
                </c:pt>
                <c:pt idx="3272">
                  <c:v>-0.89707681992709531</c:v>
                </c:pt>
                <c:pt idx="3273">
                  <c:v>0.41806665930979059</c:v>
                </c:pt>
                <c:pt idx="3274">
                  <c:v>-0.60995056794779501</c:v>
                </c:pt>
                <c:pt idx="3275">
                  <c:v>-0.72131498541622774</c:v>
                </c:pt>
                <c:pt idx="3276">
                  <c:v>0.35519004359519757</c:v>
                </c:pt>
                <c:pt idx="3277">
                  <c:v>1.3067022418413576</c:v>
                </c:pt>
                <c:pt idx="3278">
                  <c:v>-0.26755026211724431</c:v>
                </c:pt>
                <c:pt idx="3279">
                  <c:v>0.38320727085278294</c:v>
                </c:pt>
                <c:pt idx="3280">
                  <c:v>-1.4978257498154406</c:v>
                </c:pt>
                <c:pt idx="3281">
                  <c:v>2.158957634588075</c:v>
                </c:pt>
                <c:pt idx="3282">
                  <c:v>-1.0084412373955285</c:v>
                </c:pt>
                <c:pt idx="3283">
                  <c:v>3.4020712924822227E-2</c:v>
                </c:pt>
                <c:pt idx="3284">
                  <c:v>0.18018860974825079</c:v>
                </c:pt>
                <c:pt idx="3285">
                  <c:v>0.18018860974825079</c:v>
                </c:pt>
                <c:pt idx="3286">
                  <c:v>0.2021799855723474</c:v>
                </c:pt>
                <c:pt idx="3287">
                  <c:v>0.67717568403150619</c:v>
                </c:pt>
                <c:pt idx="3288">
                  <c:v>0.54381989073897685</c:v>
                </c:pt>
                <c:pt idx="3289">
                  <c:v>0.47491742359089484</c:v>
                </c:pt>
                <c:pt idx="3290">
                  <c:v>0.4945716883212159</c:v>
                </c:pt>
                <c:pt idx="3291">
                  <c:v>0.11731199403365755</c:v>
                </c:pt>
                <c:pt idx="3292">
                  <c:v>-0.53268513827244868</c:v>
                </c:pt>
                <c:pt idx="3293">
                  <c:v>0.92868214688987827</c:v>
                </c:pt>
                <c:pt idx="3294">
                  <c:v>2.3551900435951976</c:v>
                </c:pt>
                <c:pt idx="3295">
                  <c:v>-2.2106994978361398</c:v>
                </c:pt>
                <c:pt idx="3296">
                  <c:v>-7.8274868264394115E-5</c:v>
                </c:pt>
                <c:pt idx="3297">
                  <c:v>-0.15542544398489033</c:v>
                </c:pt>
                <c:pt idx="3298">
                  <c:v>1.0051871759013036</c:v>
                </c:pt>
                <c:pt idx="3299">
                  <c:v>-0.6796693448618103</c:v>
                </c:pt>
                <c:pt idx="3300">
                  <c:v>0.55218285326624117</c:v>
                </c:pt>
                <c:pt idx="3301">
                  <c:v>-1.3576837044255017</c:v>
                </c:pt>
                <c:pt idx="3302">
                  <c:v>0.36881845689202986</c:v>
                </c:pt>
                <c:pt idx="3303">
                  <c:v>-1.0993350803677071</c:v>
                </c:pt>
                <c:pt idx="3304">
                  <c:v>-1.7705631878339885</c:v>
                </c:pt>
                <c:pt idx="3305">
                  <c:v>-0.35084154322607919</c:v>
                </c:pt>
                <c:pt idx="3306">
                  <c:v>-0.63118154310797014</c:v>
                </c:pt>
                <c:pt idx="3307">
                  <c:v>1.4392976344699662</c:v>
                </c:pt>
                <c:pt idx="3308">
                  <c:v>-0.63118154310797014</c:v>
                </c:pt>
                <c:pt idx="3309">
                  <c:v>-1.141797030688058</c:v>
                </c:pt>
                <c:pt idx="3310">
                  <c:v>-0.60234800608445127</c:v>
                </c:pt>
                <c:pt idx="3311">
                  <c:v>-1.3432389813627363</c:v>
                </c:pt>
                <c:pt idx="3312">
                  <c:v>0.8309461427182776</c:v>
                </c:pt>
                <c:pt idx="3313">
                  <c:v>1.7536807130429315</c:v>
                </c:pt>
                <c:pt idx="3314">
                  <c:v>-0.79179416299416405</c:v>
                </c:pt>
                <c:pt idx="3315">
                  <c:v>1.6142990683169129</c:v>
                </c:pt>
                <c:pt idx="3316">
                  <c:v>-0.64480995640480243</c:v>
                </c:pt>
                <c:pt idx="3317">
                  <c:v>1.3764210187553729</c:v>
                </c:pt>
                <c:pt idx="3318">
                  <c:v>0.14532922129124282</c:v>
                </c:pt>
                <c:pt idx="3319">
                  <c:v>-1.0925488282702971</c:v>
                </c:pt>
                <c:pt idx="3320">
                  <c:v>0.53779403930548808</c:v>
                </c:pt>
                <c:pt idx="3321">
                  <c:v>2.1521713824906654</c:v>
                </c:pt>
                <c:pt idx="3322">
                  <c:v>1.4809432750243836</c:v>
                </c:pt>
                <c:pt idx="3323">
                  <c:v>-1.0925488282702971</c:v>
                </c:pt>
                <c:pt idx="3324">
                  <c:v>0.44005803513388697</c:v>
                </c:pt>
                <c:pt idx="3325">
                  <c:v>-9.254882827029709E-2</c:v>
                </c:pt>
                <c:pt idx="3326">
                  <c:v>0.3203306551381897</c:v>
                </c:pt>
                <c:pt idx="3327">
                  <c:v>0.60669650645356965</c:v>
                </c:pt>
                <c:pt idx="3328">
                  <c:v>-0.5054283116787841</c:v>
                </c:pt>
                <c:pt idx="3329">
                  <c:v>1.3203306551381897</c:v>
                </c:pt>
                <c:pt idx="3330">
                  <c:v>-1.4349491341008478</c:v>
                </c:pt>
                <c:pt idx="3331">
                  <c:v>2.0544353783190648</c:v>
                </c:pt>
                <c:pt idx="3332">
                  <c:v>-1.6940581588225632</c:v>
                </c:pt>
                <c:pt idx="3333">
                  <c:v>0.70519291128909156</c:v>
                </c:pt>
                <c:pt idx="3334">
                  <c:v>-1.0925488282702971</c:v>
                </c:pt>
                <c:pt idx="3335">
                  <c:v>-0.74254596057640332</c:v>
                </c:pt>
                <c:pt idx="3336">
                  <c:v>0.62792748161374545</c:v>
                </c:pt>
                <c:pt idx="3337">
                  <c:v>0.21580839886917902</c:v>
                </c:pt>
                <c:pt idx="3338">
                  <c:v>-1.0220696506923606</c:v>
                </c:pt>
                <c:pt idx="3339">
                  <c:v>0.33395906843502199</c:v>
                </c:pt>
                <c:pt idx="3340">
                  <c:v>0.3203306551381897</c:v>
                </c:pt>
                <c:pt idx="3341">
                  <c:v>-0.44179129530027017</c:v>
                </c:pt>
                <c:pt idx="3342">
                  <c:v>-0.31603806387108402</c:v>
                </c:pt>
                <c:pt idx="3343">
                  <c:v>-0.25918729958997999</c:v>
                </c:pt>
                <c:pt idx="3344">
                  <c:v>1.1938170230450829</c:v>
                </c:pt>
                <c:pt idx="3345">
                  <c:v>-0.31603806387108402</c:v>
                </c:pt>
                <c:pt idx="3346">
                  <c:v>-0.6796693448618103</c:v>
                </c:pt>
                <c:pt idx="3347">
                  <c:v>-0.30240965057425184</c:v>
                </c:pt>
                <c:pt idx="3348">
                  <c:v>0.26429620062301939</c:v>
                </c:pt>
                <c:pt idx="3349">
                  <c:v>-9.254882827029709E-2</c:v>
                </c:pt>
                <c:pt idx="3350">
                  <c:v>-0.1274082167273049</c:v>
                </c:pt>
                <c:pt idx="3351">
                  <c:v>-0.49103949771803101</c:v>
                </c:pt>
                <c:pt idx="3352">
                  <c:v>1.446900196333309</c:v>
                </c:pt>
                <c:pt idx="3353">
                  <c:v>-0.98042401013794322</c:v>
                </c:pt>
                <c:pt idx="3354">
                  <c:v>-0.31603806387108402</c:v>
                </c:pt>
                <c:pt idx="3355">
                  <c:v>1.4256692211731341</c:v>
                </c:pt>
                <c:pt idx="3356">
                  <c:v>-0.28720452684756514</c:v>
                </c:pt>
                <c:pt idx="3357">
                  <c:v>-0.5054283116787841</c:v>
                </c:pt>
                <c:pt idx="3358">
                  <c:v>-2.9672212555704292E-2</c:v>
                </c:pt>
                <c:pt idx="3359">
                  <c:v>0.50896050228196899</c:v>
                </c:pt>
                <c:pt idx="3360">
                  <c:v>-0.70768657211939567</c:v>
                </c:pt>
                <c:pt idx="3361">
                  <c:v>-0.71528913398273886</c:v>
                </c:pt>
                <c:pt idx="3362">
                  <c:v>-0.58193334069020941</c:v>
                </c:pt>
                <c:pt idx="3363">
                  <c:v>-1.1061772415671292</c:v>
                </c:pt>
                <c:pt idx="3364">
                  <c:v>-1.2046736464026511</c:v>
                </c:pt>
                <c:pt idx="3365">
                  <c:v>-0.19028483244189792</c:v>
                </c:pt>
                <c:pt idx="3366">
                  <c:v>-0.31603806387108402</c:v>
                </c:pt>
                <c:pt idx="3367">
                  <c:v>-0.28117867541407637</c:v>
                </c:pt>
                <c:pt idx="3368">
                  <c:v>0.11807239469757846</c:v>
                </c:pt>
                <c:pt idx="3369">
                  <c:v>-0.55391611343262404</c:v>
                </c:pt>
                <c:pt idx="3370">
                  <c:v>0.3195702544742689</c:v>
                </c:pt>
                <c:pt idx="3371">
                  <c:v>-0.2039132457387301</c:v>
                </c:pt>
                <c:pt idx="3372">
                  <c:v>0.22943681216601153</c:v>
                </c:pt>
                <c:pt idx="3373">
                  <c:v>-0.55391611343262404</c:v>
                </c:pt>
                <c:pt idx="3374">
                  <c:v>-0.69329775815864247</c:v>
                </c:pt>
                <c:pt idx="3375">
                  <c:v>-0.59556175398704148</c:v>
                </c:pt>
                <c:pt idx="3376">
                  <c:v>0.50896050228196899</c:v>
                </c:pt>
                <c:pt idx="3377">
                  <c:v>0.36957885755595066</c:v>
                </c:pt>
                <c:pt idx="3378">
                  <c:v>-0.253161448156491</c:v>
                </c:pt>
                <c:pt idx="3379">
                  <c:v>-1.5283398594950953E-2</c:v>
                </c:pt>
                <c:pt idx="3380">
                  <c:v>-0.58193334069020941</c:v>
                </c:pt>
                <c:pt idx="3381">
                  <c:v>0.27108245272042897</c:v>
                </c:pt>
                <c:pt idx="3382">
                  <c:v>-0.253161448156491</c:v>
                </c:pt>
                <c:pt idx="3383">
                  <c:v>1.284710866017261</c:v>
                </c:pt>
                <c:pt idx="3384">
                  <c:v>2.271082452720429</c:v>
                </c:pt>
                <c:pt idx="3385">
                  <c:v>-0.30240965057425184</c:v>
                </c:pt>
                <c:pt idx="3386">
                  <c:v>-1.3796750802495981</c:v>
                </c:pt>
                <c:pt idx="3387">
                  <c:v>0.39683568414961501</c:v>
                </c:pt>
                <c:pt idx="3388">
                  <c:v>-0.31603806387108402</c:v>
                </c:pt>
                <c:pt idx="3389">
                  <c:v>-0.6796693448618103</c:v>
                </c:pt>
                <c:pt idx="3390">
                  <c:v>-0.55391611343262404</c:v>
                </c:pt>
                <c:pt idx="3391">
                  <c:v>-0.63118154310797014</c:v>
                </c:pt>
                <c:pt idx="3392">
                  <c:v>3.3204403158888951E-2</c:v>
                </c:pt>
                <c:pt idx="3393">
                  <c:v>0.27108245272042897</c:v>
                </c:pt>
                <c:pt idx="3394">
                  <c:v>0.746838551843509</c:v>
                </c:pt>
                <c:pt idx="3395">
                  <c:v>-1.6549852981187774E-3</c:v>
                </c:pt>
                <c:pt idx="3396">
                  <c:v>0.27108245272042897</c:v>
                </c:pt>
                <c:pt idx="3397">
                  <c:v>-0.31603806387108402</c:v>
                </c:pt>
                <c:pt idx="3398">
                  <c:v>-0.98042401013794322</c:v>
                </c:pt>
                <c:pt idx="3399">
                  <c:v>1.1393033698577542</c:v>
                </c:pt>
                <c:pt idx="3400">
                  <c:v>0.50896050228196899</c:v>
                </c:pt>
                <c:pt idx="3401">
                  <c:v>-0.31603806387108402</c:v>
                </c:pt>
                <c:pt idx="3402">
                  <c:v>1.0195759898620569</c:v>
                </c:pt>
                <c:pt idx="3403">
                  <c:v>-0.53268513827244868</c:v>
                </c:pt>
                <c:pt idx="3404">
                  <c:v>-0.37891467958567704</c:v>
                </c:pt>
                <c:pt idx="3405">
                  <c:v>1.9575989862056775E-2</c:v>
                </c:pt>
                <c:pt idx="3406">
                  <c:v>-1.1826822705785547</c:v>
                </c:pt>
                <c:pt idx="3407">
                  <c:v>0.3203306551381897</c:v>
                </c:pt>
                <c:pt idx="3408">
                  <c:v>-0.98042401013794322</c:v>
                </c:pt>
                <c:pt idx="3409">
                  <c:v>-1.6091901672838738</c:v>
                </c:pt>
                <c:pt idx="3410">
                  <c:v>-0.5046679110148633</c:v>
                </c:pt>
                <c:pt idx="3411">
                  <c:v>2.9423105601867103</c:v>
                </c:pt>
                <c:pt idx="3412">
                  <c:v>0.41204080787630204</c:v>
                </c:pt>
                <c:pt idx="3413">
                  <c:v>-0.31603806387108402</c:v>
                </c:pt>
                <c:pt idx="3414">
                  <c:v>0.70519291128909156</c:v>
                </c:pt>
                <c:pt idx="3415">
                  <c:v>-4.3300625852536356E-2</c:v>
                </c:pt>
                <c:pt idx="3416">
                  <c:v>-0.13343406816079373</c:v>
                </c:pt>
                <c:pt idx="3417">
                  <c:v>1.9575989862056775E-2</c:v>
                </c:pt>
                <c:pt idx="3418">
                  <c:v>-0.21830205969948335</c:v>
                </c:pt>
                <c:pt idx="3419">
                  <c:v>-0.33042687783183711</c:v>
                </c:pt>
                <c:pt idx="3420">
                  <c:v>-0.98042401013794322</c:v>
                </c:pt>
                <c:pt idx="3421">
                  <c:v>-0.43418873343692699</c:v>
                </c:pt>
                <c:pt idx="3422">
                  <c:v>1.4392976344699662</c:v>
                </c:pt>
                <c:pt idx="3423">
                  <c:v>0.86580553117528503</c:v>
                </c:pt>
                <c:pt idx="3424">
                  <c:v>1.2786850145837723</c:v>
                </c:pt>
                <c:pt idx="3425">
                  <c:v>0.63471373371115514</c:v>
                </c:pt>
                <c:pt idx="3426">
                  <c:v>0.45971229986420814</c:v>
                </c:pt>
                <c:pt idx="3427">
                  <c:v>-0.86905959266951038</c:v>
                </c:pt>
                <c:pt idx="3428">
                  <c:v>-0.67206678299846656</c:v>
                </c:pt>
                <c:pt idx="3429">
                  <c:v>1.571837117996562</c:v>
                </c:pt>
                <c:pt idx="3430">
                  <c:v>-1.134194468824715</c:v>
                </c:pt>
                <c:pt idx="3431">
                  <c:v>-4.4061026516457158E-2</c:v>
                </c:pt>
                <c:pt idx="3432">
                  <c:v>0.57183711799656201</c:v>
                </c:pt>
                <c:pt idx="3433">
                  <c:v>-7.8160014309544057E-2</c:v>
                </c:pt>
                <c:pt idx="3434">
                  <c:v>0.65594470887133061</c:v>
                </c:pt>
                <c:pt idx="3435">
                  <c:v>-1.1061772415671292</c:v>
                </c:pt>
                <c:pt idx="3436">
                  <c:v>-0.51905672497561639</c:v>
                </c:pt>
                <c:pt idx="3437">
                  <c:v>-0.42056032014009448</c:v>
                </c:pt>
                <c:pt idx="3438">
                  <c:v>-0.13419446882471497</c:v>
                </c:pt>
                <c:pt idx="3439">
                  <c:v>0.18779117161159409</c:v>
                </c:pt>
                <c:pt idx="3440">
                  <c:v>0.3203306551381897</c:v>
                </c:pt>
                <c:pt idx="3441">
                  <c:v>0.52943107677822354</c:v>
                </c:pt>
                <c:pt idx="3442">
                  <c:v>-0.63042114244404934</c:v>
                </c:pt>
                <c:pt idx="3443">
                  <c:v>0.57867927919598472</c:v>
                </c:pt>
                <c:pt idx="3444">
                  <c:v>0.78169794030051665</c:v>
                </c:pt>
                <c:pt idx="3445">
                  <c:v>-0.29480708871090844</c:v>
                </c:pt>
                <c:pt idx="3446">
                  <c:v>0.34156163029836528</c:v>
                </c:pt>
                <c:pt idx="3447">
                  <c:v>-0.2039132457387301</c:v>
                </c:pt>
                <c:pt idx="3448">
                  <c:v>0.78930050216386016</c:v>
                </c:pt>
                <c:pt idx="3449">
                  <c:v>1.3688184568920299</c:v>
                </c:pt>
                <c:pt idx="3450">
                  <c:v>1.9703277874442957</c:v>
                </c:pt>
                <c:pt idx="3451">
                  <c:v>0.10368358073682549</c:v>
                </c:pt>
                <c:pt idx="3452">
                  <c:v>-0.42816288200343799</c:v>
                </c:pt>
                <c:pt idx="3453">
                  <c:v>2.717855172540018E-2</c:v>
                </c:pt>
                <c:pt idx="3454">
                  <c:v>-0.64404955574088152</c:v>
                </c:pt>
                <c:pt idx="3455">
                  <c:v>-0.24555888629314748</c:v>
                </c:pt>
                <c:pt idx="3456">
                  <c:v>-0.53947139036985803</c:v>
                </c:pt>
                <c:pt idx="3457">
                  <c:v>1.1309404073304896</c:v>
                </c:pt>
                <c:pt idx="3458">
                  <c:v>1.2506677873261869</c:v>
                </c:pt>
                <c:pt idx="3459">
                  <c:v>1.5021742501845594</c:v>
                </c:pt>
                <c:pt idx="3460">
                  <c:v>0.65594470887133061</c:v>
                </c:pt>
                <c:pt idx="3461">
                  <c:v>-0.79179416299416405</c:v>
                </c:pt>
                <c:pt idx="3462">
                  <c:v>-0.35768370442550168</c:v>
                </c:pt>
                <c:pt idx="3463">
                  <c:v>0.11731199403365755</c:v>
                </c:pt>
                <c:pt idx="3464">
                  <c:v>-0.64480995640480243</c:v>
                </c:pt>
                <c:pt idx="3465">
                  <c:v>-0.28117867541407637</c:v>
                </c:pt>
                <c:pt idx="3466">
                  <c:v>-0.34405529112866939</c:v>
                </c:pt>
                <c:pt idx="3467">
                  <c:v>1.3271728163376126</c:v>
                </c:pt>
                <c:pt idx="3468">
                  <c:v>2.0195759898620569</c:v>
                </c:pt>
                <c:pt idx="3469">
                  <c:v>-0.60316431585038499</c:v>
                </c:pt>
                <c:pt idx="3470">
                  <c:v>0.52258891557880116</c:v>
                </c:pt>
                <c:pt idx="3471">
                  <c:v>-0.51905672497561639</c:v>
                </c:pt>
                <c:pt idx="3472">
                  <c:v>1.5165630641453123</c:v>
                </c:pt>
                <c:pt idx="3473">
                  <c:v>-0.85467077870875718</c:v>
                </c:pt>
                <c:pt idx="3474">
                  <c:v>-0.253161448156491</c:v>
                </c:pt>
                <c:pt idx="3475">
                  <c:v>0.46731486172755132</c:v>
                </c:pt>
                <c:pt idx="3476">
                  <c:v>1.0347811135887435</c:v>
                </c:pt>
                <c:pt idx="3477">
                  <c:v>1.090055167439993</c:v>
                </c:pt>
                <c:pt idx="3478">
                  <c:v>-0.27357611355073308</c:v>
                </c:pt>
                <c:pt idx="3479">
                  <c:v>-0.21069949783613984</c:v>
                </c:pt>
                <c:pt idx="3480">
                  <c:v>-0.19028483244189792</c:v>
                </c:pt>
                <c:pt idx="3481">
                  <c:v>0.3203306551381897</c:v>
                </c:pt>
                <c:pt idx="3482">
                  <c:v>0.95669937414746364</c:v>
                </c:pt>
                <c:pt idx="3483">
                  <c:v>0.27108245272042897</c:v>
                </c:pt>
                <c:pt idx="3484">
                  <c:v>-0.65843836970163472</c:v>
                </c:pt>
                <c:pt idx="3485">
                  <c:v>-1.3440552911286694</c:v>
                </c:pt>
                <c:pt idx="3486">
                  <c:v>0.71882132458592363</c:v>
                </c:pt>
                <c:pt idx="3487">
                  <c:v>0.62108532041432296</c:v>
                </c:pt>
                <c:pt idx="3488">
                  <c:v>0.54381989073897685</c:v>
                </c:pt>
                <c:pt idx="3489">
                  <c:v>-0.19028483244189792</c:v>
                </c:pt>
                <c:pt idx="3490">
                  <c:v>-1.2599477002539006</c:v>
                </c:pt>
                <c:pt idx="3491">
                  <c:v>-0.49103949771803101</c:v>
                </c:pt>
                <c:pt idx="3492">
                  <c:v>0.33395906843502199</c:v>
                </c:pt>
                <c:pt idx="3493">
                  <c:v>1.5870422417232488</c:v>
                </c:pt>
                <c:pt idx="3494">
                  <c:v>1.1317008079944106</c:v>
                </c:pt>
                <c:pt idx="3495">
                  <c:v>0.69759034942574816</c:v>
                </c:pt>
                <c:pt idx="3496">
                  <c:v>-0.31603806387108402</c:v>
                </c:pt>
                <c:pt idx="3497">
                  <c:v>-1.6720667829984666</c:v>
                </c:pt>
                <c:pt idx="3498">
                  <c:v>-0.85467077870875718</c:v>
                </c:pt>
                <c:pt idx="3499">
                  <c:v>0.44608388656737596</c:v>
                </c:pt>
                <c:pt idx="3500">
                  <c:v>-0.28117867541407637</c:v>
                </c:pt>
                <c:pt idx="3501">
                  <c:v>-4.3300625852536356E-2</c:v>
                </c:pt>
                <c:pt idx="3502">
                  <c:v>-1.1554254439848903</c:v>
                </c:pt>
                <c:pt idx="3503">
                  <c:v>0.73244973788275569</c:v>
                </c:pt>
                <c:pt idx="3504">
                  <c:v>0.43929763446996617</c:v>
                </c:pt>
                <c:pt idx="3505">
                  <c:v>-0.59556175398704148</c:v>
                </c:pt>
                <c:pt idx="3506">
                  <c:v>-1.2455588862931475</c:v>
                </c:pt>
                <c:pt idx="3507">
                  <c:v>0.45368644843071948</c:v>
                </c:pt>
                <c:pt idx="3508">
                  <c:v>-1.2183020596994834</c:v>
                </c:pt>
                <c:pt idx="3509">
                  <c:v>0.63471373371115514</c:v>
                </c:pt>
                <c:pt idx="3510">
                  <c:v>-1.7569347745371564</c:v>
                </c:pt>
                <c:pt idx="3511">
                  <c:v>1.9575989862056775E-2</c:v>
                </c:pt>
                <c:pt idx="3512">
                  <c:v>-1.5190567249756164</c:v>
                </c:pt>
                <c:pt idx="3513">
                  <c:v>1.1180723946975784</c:v>
                </c:pt>
                <c:pt idx="3514">
                  <c:v>-1.0433006258525364</c:v>
                </c:pt>
                <c:pt idx="3515">
                  <c:v>9.0055167439992978E-2</c:v>
                </c:pt>
                <c:pt idx="3516">
                  <c:v>0.36957885755595066</c:v>
                </c:pt>
                <c:pt idx="3517">
                  <c:v>5.9475765652245993E-3</c:v>
                </c:pt>
                <c:pt idx="3518">
                  <c:v>-0.31603806387108402</c:v>
                </c:pt>
                <c:pt idx="3519">
                  <c:v>1.6006706550200809</c:v>
                </c:pt>
                <c:pt idx="3520">
                  <c:v>-0.36528626628884486</c:v>
                </c:pt>
                <c:pt idx="3521">
                  <c:v>-0.84706821684541378</c:v>
                </c:pt>
                <c:pt idx="3522">
                  <c:v>-5.6929039149368421E-2</c:v>
                </c:pt>
                <c:pt idx="3523">
                  <c:v>0.19457742370900366</c:v>
                </c:pt>
                <c:pt idx="3524">
                  <c:v>-0.39330349354643035</c:v>
                </c:pt>
                <c:pt idx="3525">
                  <c:v>0.69156449799225927</c:v>
                </c:pt>
                <c:pt idx="3526">
                  <c:v>0.91429333292912496</c:v>
                </c:pt>
                <c:pt idx="3527">
                  <c:v>0.3203306551381897</c:v>
                </c:pt>
                <c:pt idx="3528">
                  <c:v>1.4044382460129585</c:v>
                </c:pt>
                <c:pt idx="3529">
                  <c:v>-0.42816288200343799</c:v>
                </c:pt>
                <c:pt idx="3530">
                  <c:v>-0.34405529112866939</c:v>
                </c:pt>
                <c:pt idx="3531">
                  <c:v>-0.65241251826814584</c:v>
                </c:pt>
                <c:pt idx="3532">
                  <c:v>0.27792461391985146</c:v>
                </c:pt>
                <c:pt idx="3533">
                  <c:v>-0.23193047299631542</c:v>
                </c:pt>
                <c:pt idx="3534">
                  <c:v>0.13170080799441064</c:v>
                </c:pt>
                <c:pt idx="3535">
                  <c:v>1.1665601964514183</c:v>
                </c:pt>
                <c:pt idx="3536">
                  <c:v>6.2037940182408047E-2</c:v>
                </c:pt>
                <c:pt idx="3537">
                  <c:v>1.0195759898620569</c:v>
                </c:pt>
                <c:pt idx="3538">
                  <c:v>8.2452605576649796E-2</c:v>
                </c:pt>
                <c:pt idx="3539">
                  <c:v>-0.21830205969948335</c:v>
                </c:pt>
                <c:pt idx="3540">
                  <c:v>-0.54707395223320177</c:v>
                </c:pt>
                <c:pt idx="3541">
                  <c:v>0.89382275843287085</c:v>
                </c:pt>
                <c:pt idx="3542">
                  <c:v>-0.21830205969948335</c:v>
                </c:pt>
                <c:pt idx="3543">
                  <c:v>-0.61679272914721706</c:v>
                </c:pt>
                <c:pt idx="3544">
                  <c:v>0.69156449799225927</c:v>
                </c:pt>
                <c:pt idx="3545">
                  <c:v>0.99155876260447151</c:v>
                </c:pt>
                <c:pt idx="3546">
                  <c:v>1.0824526055766497</c:v>
                </c:pt>
                <c:pt idx="3547">
                  <c:v>-4.3300625852536356E-2</c:v>
                </c:pt>
                <c:pt idx="3548">
                  <c:v>-8.4946266406953796E-2</c:v>
                </c:pt>
                <c:pt idx="3549">
                  <c:v>-1.5190567249756164</c:v>
                </c:pt>
                <c:pt idx="3550">
                  <c:v>1.7816979403005166</c:v>
                </c:pt>
                <c:pt idx="3551">
                  <c:v>0.54381989073897685</c:v>
                </c:pt>
                <c:pt idx="3552">
                  <c:v>0.94307096085063158</c:v>
                </c:pt>
                <c:pt idx="3553">
                  <c:v>-0.61679272914721706</c:v>
                </c:pt>
                <c:pt idx="3554">
                  <c:v>2.717855172540018E-2</c:v>
                </c:pt>
                <c:pt idx="3555">
                  <c:v>-5.6929039149368421E-2</c:v>
                </c:pt>
                <c:pt idx="3556">
                  <c:v>-1.2319304729963154</c:v>
                </c:pt>
                <c:pt idx="3557">
                  <c:v>-0.1274082167273049</c:v>
                </c:pt>
                <c:pt idx="3558">
                  <c:v>-0.66604093156497801</c:v>
                </c:pt>
                <c:pt idx="3559">
                  <c:v>2.0544353783190648</c:v>
                </c:pt>
                <c:pt idx="3560">
                  <c:v>1.1036835807368255</c:v>
                </c:pt>
                <c:pt idx="3561">
                  <c:v>0.15293178315458622</c:v>
                </c:pt>
                <c:pt idx="3562">
                  <c:v>-0.78419160113082098</c:v>
                </c:pt>
                <c:pt idx="3563">
                  <c:v>1.5930680931567376</c:v>
                </c:pt>
                <c:pt idx="3564">
                  <c:v>-0.46980852255785543</c:v>
                </c:pt>
                <c:pt idx="3565">
                  <c:v>0.89382275843287085</c:v>
                </c:pt>
                <c:pt idx="3566">
                  <c:v>-1.0925488282702971</c:v>
                </c:pt>
                <c:pt idx="3567">
                  <c:v>1.1809490104121716</c:v>
                </c:pt>
                <c:pt idx="3568">
                  <c:v>0.33319866777110096</c:v>
                </c:pt>
                <c:pt idx="3569">
                  <c:v>-0.74254596057640332</c:v>
                </c:pt>
                <c:pt idx="3570">
                  <c:v>-0.23871672509372566</c:v>
                </c:pt>
                <c:pt idx="3571">
                  <c:v>0.57183711799656201</c:v>
                </c:pt>
                <c:pt idx="3572">
                  <c:v>-0.62281858058070583</c:v>
                </c:pt>
                <c:pt idx="3573">
                  <c:v>0.76806952700368458</c:v>
                </c:pt>
                <c:pt idx="3574">
                  <c:v>0.38320727085278294</c:v>
                </c:pt>
                <c:pt idx="3575">
                  <c:v>0.14532922129124282</c:v>
                </c:pt>
                <c:pt idx="3576">
                  <c:v>-1.6175531298111381</c:v>
                </c:pt>
                <c:pt idx="3577">
                  <c:v>1.9575989862056775E-2</c:v>
                </c:pt>
                <c:pt idx="3578">
                  <c:v>-0.19022892333988572</c:v>
                </c:pt>
                <c:pt idx="3579">
                  <c:v>0.14532922129124282</c:v>
                </c:pt>
                <c:pt idx="3580">
                  <c:v>6.2798340846328848E-2</c:v>
                </c:pt>
                <c:pt idx="3581">
                  <c:v>-6.4531601012711839E-2</c:v>
                </c:pt>
                <c:pt idx="3582">
                  <c:v>-1.3796750802495981</c:v>
                </c:pt>
                <c:pt idx="3583">
                  <c:v>0.55744830403580892</c:v>
                </c:pt>
                <c:pt idx="3584">
                  <c:v>0.35519004359519757</c:v>
                </c:pt>
                <c:pt idx="3585">
                  <c:v>-2.1129634936645392</c:v>
                </c:pt>
                <c:pt idx="3586">
                  <c:v>0.84457455601510967</c:v>
                </c:pt>
                <c:pt idx="3587">
                  <c:v>-0.49706534915151979</c:v>
                </c:pt>
                <c:pt idx="3588">
                  <c:v>-0.28117867541407637</c:v>
                </c:pt>
                <c:pt idx="3589">
                  <c:v>-0.24555888629314748</c:v>
                </c:pt>
                <c:pt idx="3590">
                  <c:v>-7.8160014309544057E-2</c:v>
                </c:pt>
                <c:pt idx="3591">
                  <c:v>-0.40693190684326241</c:v>
                </c:pt>
                <c:pt idx="3592">
                  <c:v>2.0195759898620569</c:v>
                </c:pt>
                <c:pt idx="3593">
                  <c:v>-1.5283398594950953E-2</c:v>
                </c:pt>
                <c:pt idx="3594">
                  <c:v>-0.1690538572817224</c:v>
                </c:pt>
                <c:pt idx="3595">
                  <c:v>-0.45618010926102315</c:v>
                </c:pt>
                <c:pt idx="3596">
                  <c:v>-0.85467077870875718</c:v>
                </c:pt>
                <c:pt idx="3597">
                  <c:v>0.13170080799441064</c:v>
                </c:pt>
                <c:pt idx="3598">
                  <c:v>1.0059475765652246</c:v>
                </c:pt>
                <c:pt idx="3599">
                  <c:v>-0.61679272914721706</c:v>
                </c:pt>
                <c:pt idx="3600">
                  <c:v>-0.20467364640265107</c:v>
                </c:pt>
                <c:pt idx="3601">
                  <c:v>-0.81905098958782852</c:v>
                </c:pt>
                <c:pt idx="3602">
                  <c:v>1.2082058370058359</c:v>
                </c:pt>
                <c:pt idx="3603">
                  <c:v>-0.40693190684326241</c:v>
                </c:pt>
                <c:pt idx="3604">
                  <c:v>-9.254882827029709E-2</c:v>
                </c:pt>
                <c:pt idx="3605">
                  <c:v>0.65594470887133061</c:v>
                </c:pt>
                <c:pt idx="3606">
                  <c:v>0.3203306551381897</c:v>
                </c:pt>
                <c:pt idx="3607">
                  <c:v>0.40443824601295852</c:v>
                </c:pt>
                <c:pt idx="3608">
                  <c:v>-0.39330349354643035</c:v>
                </c:pt>
                <c:pt idx="3609">
                  <c:v>1.4316950726066229</c:v>
                </c:pt>
                <c:pt idx="3610">
                  <c:v>0.59306809315673759</c:v>
                </c:pt>
                <c:pt idx="3611">
                  <c:v>0.62108532041432296</c:v>
                </c:pt>
                <c:pt idx="3612">
                  <c:v>-0.49103949771803101</c:v>
                </c:pt>
                <c:pt idx="3613">
                  <c:v>-0.45618010926102315</c:v>
                </c:pt>
                <c:pt idx="3614">
                  <c:v>0.39683568414961501</c:v>
                </c:pt>
                <c:pt idx="3615">
                  <c:v>0.20820583700583595</c:v>
                </c:pt>
                <c:pt idx="3616">
                  <c:v>0.48094327502438361</c:v>
                </c:pt>
                <c:pt idx="3617">
                  <c:v>-0.6796693448618103</c:v>
                </c:pt>
                <c:pt idx="3618">
                  <c:v>-1.3448156917925904</c:v>
                </c:pt>
                <c:pt idx="3619">
                  <c:v>0.16656019645141829</c:v>
                </c:pt>
                <c:pt idx="3620">
                  <c:v>-0.60316431585038499</c:v>
                </c:pt>
                <c:pt idx="3621">
                  <c:v>-1.7433063612403243</c:v>
                </c:pt>
                <c:pt idx="3622">
                  <c:v>1.158957634588075</c:v>
                </c:pt>
                <c:pt idx="3623">
                  <c:v>-0.11980565486396144</c:v>
                </c:pt>
                <c:pt idx="3624">
                  <c:v>-0.44255169596419108</c:v>
                </c:pt>
                <c:pt idx="3625">
                  <c:v>-1.016043799258872</c:v>
                </c:pt>
                <c:pt idx="3626">
                  <c:v>1.6423162955744983</c:v>
                </c:pt>
                <c:pt idx="3627">
                  <c:v>0.20820583700583595</c:v>
                </c:pt>
                <c:pt idx="3628">
                  <c:v>0.18018860974825079</c:v>
                </c:pt>
                <c:pt idx="3629">
                  <c:v>-0.14103663002413708</c:v>
                </c:pt>
                <c:pt idx="3630">
                  <c:v>-0.77816574969733199</c:v>
                </c:pt>
                <c:pt idx="3631">
                  <c:v>0.18018860974825079</c:v>
                </c:pt>
                <c:pt idx="3632">
                  <c:v>-0.69329775815864247</c:v>
                </c:pt>
                <c:pt idx="3633">
                  <c:v>0.95669937414746364</c:v>
                </c:pt>
                <c:pt idx="3634">
                  <c:v>-7.8920414973465025E-2</c:v>
                </c:pt>
                <c:pt idx="3635">
                  <c:v>-0.21830205969948335</c:v>
                </c:pt>
                <c:pt idx="3636">
                  <c:v>0.80971516755810202</c:v>
                </c:pt>
                <c:pt idx="3637">
                  <c:v>-1.1826822705785547</c:v>
                </c:pt>
                <c:pt idx="3638">
                  <c:v>-1.3933034935464303</c:v>
                </c:pt>
                <c:pt idx="3639">
                  <c:v>-2.2069650692360554E-2</c:v>
                </c:pt>
                <c:pt idx="3640">
                  <c:v>0.33395906843502199</c:v>
                </c:pt>
                <c:pt idx="3641">
                  <c:v>-0.21830205969948335</c:v>
                </c:pt>
                <c:pt idx="3642">
                  <c:v>-0.42816288200343799</c:v>
                </c:pt>
                <c:pt idx="3643">
                  <c:v>-1.2054340470665723</c:v>
                </c:pt>
                <c:pt idx="3644">
                  <c:v>0.43169507260662288</c:v>
                </c:pt>
                <c:pt idx="3645">
                  <c:v>-0.9175473944233502</c:v>
                </c:pt>
                <c:pt idx="3646">
                  <c:v>-0.54028770013579186</c:v>
                </c:pt>
                <c:pt idx="3647">
                  <c:v>-9.254882827029709E-2</c:v>
                </c:pt>
                <c:pt idx="3648">
                  <c:v>-1.1690538572817224</c:v>
                </c:pt>
                <c:pt idx="3649">
                  <c:v>-1.9455646216809352</c:v>
                </c:pt>
                <c:pt idx="3650">
                  <c:v>-2.0220696506923606</c:v>
                </c:pt>
                <c:pt idx="3651">
                  <c:v>-8.4946266406953796E-2</c:v>
                </c:pt>
                <c:pt idx="3652">
                  <c:v>-0.2039132457387301</c:v>
                </c:pt>
                <c:pt idx="3653">
                  <c:v>1.9575989862056775E-2</c:v>
                </c:pt>
                <c:pt idx="3654">
                  <c:v>1.0195759898620569</c:v>
                </c:pt>
                <c:pt idx="3655">
                  <c:v>1.215808398869179</c:v>
                </c:pt>
                <c:pt idx="3656">
                  <c:v>-9.254882827029709E-2</c:v>
                </c:pt>
                <c:pt idx="3657">
                  <c:v>0.40443824601295852</c:v>
                </c:pt>
                <c:pt idx="3658">
                  <c:v>-0.36528626628884486</c:v>
                </c:pt>
                <c:pt idx="3659">
                  <c:v>-0.58193334069020941</c:v>
                </c:pt>
                <c:pt idx="3660">
                  <c:v>-0.36528626628884486</c:v>
                </c:pt>
                <c:pt idx="3661">
                  <c:v>-0.61679272914721706</c:v>
                </c:pt>
                <c:pt idx="3662">
                  <c:v>-6.4531601012711839E-2</c:v>
                </c:pt>
                <c:pt idx="3663">
                  <c:v>-0.1274082167273049</c:v>
                </c:pt>
                <c:pt idx="3664">
                  <c:v>-0.33042687783183711</c:v>
                </c:pt>
                <c:pt idx="3665">
                  <c:v>-0.1274082167273049</c:v>
                </c:pt>
                <c:pt idx="3666">
                  <c:v>-0.31679846453500504</c:v>
                </c:pt>
                <c:pt idx="3667">
                  <c:v>0.90142532029621369</c:v>
                </c:pt>
                <c:pt idx="3668">
                  <c:v>1.6975903494257483</c:v>
                </c:pt>
                <c:pt idx="3669">
                  <c:v>-1.0296722125557043</c:v>
                </c:pt>
                <c:pt idx="3670">
                  <c:v>0.13094040733048962</c:v>
                </c:pt>
                <c:pt idx="3671">
                  <c:v>1.333959068435022</c:v>
                </c:pt>
                <c:pt idx="3672">
                  <c:v>0.19457742370900366</c:v>
                </c:pt>
                <c:pt idx="3673">
                  <c:v>-0.44179129530027017</c:v>
                </c:pt>
                <c:pt idx="3674">
                  <c:v>-1.141797030688058</c:v>
                </c:pt>
                <c:pt idx="3675">
                  <c:v>2.8582029693119422</c:v>
                </c:pt>
                <c:pt idx="3676">
                  <c:v>0.14532922129124282</c:v>
                </c:pt>
                <c:pt idx="3677">
                  <c:v>1.8815589198135863E-2</c:v>
                </c:pt>
                <c:pt idx="3678">
                  <c:v>0.65594470887133061</c:v>
                </c:pt>
                <c:pt idx="3679">
                  <c:v>-0.42816288200343799</c:v>
                </c:pt>
                <c:pt idx="3680">
                  <c:v>-0.90391898112651803</c:v>
                </c:pt>
                <c:pt idx="3681">
                  <c:v>-0.44179129530027017</c:v>
                </c:pt>
                <c:pt idx="3682">
                  <c:v>0.21580839886917902</c:v>
                </c:pt>
                <c:pt idx="3683">
                  <c:v>0.33395906843502199</c:v>
                </c:pt>
                <c:pt idx="3684">
                  <c:v>-9.254882827029709E-2</c:v>
                </c:pt>
                <c:pt idx="3685">
                  <c:v>-0.51905672497561639</c:v>
                </c:pt>
                <c:pt idx="3686">
                  <c:v>-0.69405815882256316</c:v>
                </c:pt>
                <c:pt idx="3687">
                  <c:v>-0.56754452672945632</c:v>
                </c:pt>
                <c:pt idx="3688">
                  <c:v>-0.79179416299416405</c:v>
                </c:pt>
                <c:pt idx="3689">
                  <c:v>3.3204403158888951E-2</c:v>
                </c:pt>
                <c:pt idx="3690">
                  <c:v>-1.2948070887109084</c:v>
                </c:pt>
                <c:pt idx="3691">
                  <c:v>0.3203306551381897</c:v>
                </c:pt>
                <c:pt idx="3692">
                  <c:v>-0.253161448156491</c:v>
                </c:pt>
                <c:pt idx="3693">
                  <c:v>-0.96679559684111105</c:v>
                </c:pt>
                <c:pt idx="3694">
                  <c:v>-0.86829919200558936</c:v>
                </c:pt>
                <c:pt idx="3695">
                  <c:v>0.18094901041217148</c:v>
                </c:pt>
                <c:pt idx="3696">
                  <c:v>-2.9672212555704292E-2</c:v>
                </c:pt>
                <c:pt idx="3697">
                  <c:v>-2.0220696506923606</c:v>
                </c:pt>
                <c:pt idx="3698">
                  <c:v>9.6081018873481971E-2</c:v>
                </c:pt>
                <c:pt idx="3699">
                  <c:v>0.71882132458592363</c:v>
                </c:pt>
                <c:pt idx="3700">
                  <c:v>-0.61679272914721706</c:v>
                </c:pt>
                <c:pt idx="3701">
                  <c:v>0.97032778744429571</c:v>
                </c:pt>
                <c:pt idx="3702">
                  <c:v>-0.79179416299416405</c:v>
                </c:pt>
                <c:pt idx="3703">
                  <c:v>8.2452605576649796E-2</c:v>
                </c:pt>
                <c:pt idx="3704">
                  <c:v>-9.254882827029709E-2</c:v>
                </c:pt>
                <c:pt idx="3705">
                  <c:v>-0.5046679110148633</c:v>
                </c:pt>
                <c:pt idx="3706">
                  <c:v>1.0408069650222322</c:v>
                </c:pt>
                <c:pt idx="3707">
                  <c:v>1.4953320889851367</c:v>
                </c:pt>
                <c:pt idx="3708">
                  <c:v>-1.3440552911286694</c:v>
                </c:pt>
                <c:pt idx="3709">
                  <c:v>0.3203306551381897</c:v>
                </c:pt>
                <c:pt idx="3710">
                  <c:v>-0.5046679110148633</c:v>
                </c:pt>
                <c:pt idx="3711">
                  <c:v>-1.6043799258872005E-2</c:v>
                </c:pt>
                <c:pt idx="3712">
                  <c:v>-0.21830205969948335</c:v>
                </c:pt>
                <c:pt idx="3713">
                  <c:v>-0.92433364652076033</c:v>
                </c:pt>
                <c:pt idx="3714">
                  <c:v>0.68396193612891598</c:v>
                </c:pt>
                <c:pt idx="3715">
                  <c:v>9.6081018873481971E-2</c:v>
                </c:pt>
                <c:pt idx="3716">
                  <c:v>9.5320618209560948E-2</c:v>
                </c:pt>
                <c:pt idx="3717">
                  <c:v>8.2452605576649796E-2</c:v>
                </c:pt>
                <c:pt idx="3718">
                  <c:v>0.94307096085063158</c:v>
                </c:pt>
                <c:pt idx="3719">
                  <c:v>-0.6796693448618103</c:v>
                </c:pt>
                <c:pt idx="3720">
                  <c:v>0.3203306551381897</c:v>
                </c:pt>
                <c:pt idx="3721">
                  <c:v>-1.5283398594950953E-2</c:v>
                </c:pt>
                <c:pt idx="3722">
                  <c:v>-0.70768657211939567</c:v>
                </c:pt>
                <c:pt idx="3723">
                  <c:v>-0.14103663002413708</c:v>
                </c:pt>
                <c:pt idx="3724">
                  <c:v>-2.2599477002539006</c:v>
                </c:pt>
                <c:pt idx="3725">
                  <c:v>-1.0220696506923606</c:v>
                </c:pt>
                <c:pt idx="3726">
                  <c:v>0.13170080799441064</c:v>
                </c:pt>
                <c:pt idx="3727">
                  <c:v>0.71882132458592363</c:v>
                </c:pt>
                <c:pt idx="3728">
                  <c:v>0.44608388656737596</c:v>
                </c:pt>
                <c:pt idx="3729">
                  <c:v>0.27108245272042897</c:v>
                </c:pt>
                <c:pt idx="3730">
                  <c:v>1.746838551843509</c:v>
                </c:pt>
                <c:pt idx="3731">
                  <c:v>-0.42056032014009448</c:v>
                </c:pt>
                <c:pt idx="3732">
                  <c:v>-0.56070236553003383</c:v>
                </c:pt>
                <c:pt idx="3733">
                  <c:v>0.55744830403580892</c:v>
                </c:pt>
                <c:pt idx="3734">
                  <c:v>-0.10617724156712915</c:v>
                </c:pt>
                <c:pt idx="3735">
                  <c:v>0.15293178315458622</c:v>
                </c:pt>
                <c:pt idx="3736">
                  <c:v>0.41806665930979059</c:v>
                </c:pt>
                <c:pt idx="3737">
                  <c:v>0.20820583700583595</c:v>
                </c:pt>
                <c:pt idx="3738">
                  <c:v>-2.9672212555704292E-2</c:v>
                </c:pt>
                <c:pt idx="3739">
                  <c:v>-0.28117867541407637</c:v>
                </c:pt>
                <c:pt idx="3740">
                  <c:v>-0.79179416299416405</c:v>
                </c:pt>
                <c:pt idx="3741">
                  <c:v>0.30594184117743684</c:v>
                </c:pt>
                <c:pt idx="3742">
                  <c:v>1.7893005021638602</c:v>
                </c:pt>
                <c:pt idx="3743">
                  <c:v>0.92868214688987827</c:v>
                </c:pt>
                <c:pt idx="3744">
                  <c:v>-1.0433006258525364</c:v>
                </c:pt>
                <c:pt idx="3745">
                  <c:v>0.97793034930763945</c:v>
                </c:pt>
                <c:pt idx="3746">
                  <c:v>1.865805531175285</c:v>
                </c:pt>
                <c:pt idx="3747">
                  <c:v>-1.3304268778318371</c:v>
                </c:pt>
                <c:pt idx="3748">
                  <c:v>-0.18344267124247571</c:v>
                </c:pt>
                <c:pt idx="3749">
                  <c:v>5.9475765652245993E-3</c:v>
                </c:pt>
                <c:pt idx="3750">
                  <c:v>-0.85467077870875718</c:v>
                </c:pt>
                <c:pt idx="3751">
                  <c:v>1.1453292212912429</c:v>
                </c:pt>
                <c:pt idx="3752">
                  <c:v>-1.2948070887109084</c:v>
                </c:pt>
                <c:pt idx="3753">
                  <c:v>0.25745403942359668</c:v>
                </c:pt>
                <c:pt idx="3754">
                  <c:v>-0.81981139025174921</c:v>
                </c:pt>
                <c:pt idx="3755">
                  <c:v>1.0195759898620569</c:v>
                </c:pt>
                <c:pt idx="3756">
                  <c:v>-0.47741108442119884</c:v>
                </c:pt>
                <c:pt idx="3757">
                  <c:v>-0.84104236541192501</c:v>
                </c:pt>
                <c:pt idx="3758">
                  <c:v>0.54381989073897685</c:v>
                </c:pt>
                <c:pt idx="3759">
                  <c:v>0.80971516755810202</c:v>
                </c:pt>
                <c:pt idx="3760">
                  <c:v>-1.2326908736602364</c:v>
                </c:pt>
                <c:pt idx="3761">
                  <c:v>-0.49103949771803101</c:v>
                </c:pt>
                <c:pt idx="3762">
                  <c:v>-0.66604093156497801</c:v>
                </c:pt>
                <c:pt idx="3763">
                  <c:v>0.27868501458377226</c:v>
                </c:pt>
                <c:pt idx="3764">
                  <c:v>0.38320727085278294</c:v>
                </c:pt>
                <c:pt idx="3765">
                  <c:v>-0.45618010926102315</c:v>
                </c:pt>
                <c:pt idx="3766">
                  <c:v>0.15895763458807499</c:v>
                </c:pt>
                <c:pt idx="3767">
                  <c:v>0.27108245272042897</c:v>
                </c:pt>
                <c:pt idx="3768">
                  <c:v>1.4945716883212159</c:v>
                </c:pt>
                <c:pt idx="3769">
                  <c:v>0.3203306551381897</c:v>
                </c:pt>
                <c:pt idx="3770">
                  <c:v>0.13094040733048962</c:v>
                </c:pt>
                <c:pt idx="3771">
                  <c:v>0.18018860974825079</c:v>
                </c:pt>
                <c:pt idx="3772">
                  <c:v>0.65594470887133061</c:v>
                </c:pt>
                <c:pt idx="3773">
                  <c:v>2.4809432750243836</c:v>
                </c:pt>
                <c:pt idx="3774">
                  <c:v>1.333959068435022</c:v>
                </c:pt>
                <c:pt idx="3775">
                  <c:v>-0.6796693448618103</c:v>
                </c:pt>
                <c:pt idx="3776">
                  <c:v>-0.58193334069020941</c:v>
                </c:pt>
                <c:pt idx="3777">
                  <c:v>-0.69405815882256316</c:v>
                </c:pt>
                <c:pt idx="3778">
                  <c:v>1.7816979403005166</c:v>
                </c:pt>
                <c:pt idx="3779">
                  <c:v>0.90745117172970291</c:v>
                </c:pt>
                <c:pt idx="3780">
                  <c:v>1.2082058370058359</c:v>
                </c:pt>
                <c:pt idx="3781">
                  <c:v>-1.6448099564048024</c:v>
                </c:pt>
                <c:pt idx="3782">
                  <c:v>-2.0576894398132897</c:v>
                </c:pt>
                <c:pt idx="3783">
                  <c:v>-2.9672212555704292E-2</c:v>
                </c:pt>
                <c:pt idx="3784">
                  <c:v>-0.96679559684111105</c:v>
                </c:pt>
                <c:pt idx="3785">
                  <c:v>0.29231342788060433</c:v>
                </c:pt>
                <c:pt idx="3786">
                  <c:v>-0.46980852255785543</c:v>
                </c:pt>
                <c:pt idx="3787">
                  <c:v>-0.95919303497776776</c:v>
                </c:pt>
                <c:pt idx="3788">
                  <c:v>-0.51905672497561639</c:v>
                </c:pt>
                <c:pt idx="3789">
                  <c:v>0.14532922129124282</c:v>
                </c:pt>
                <c:pt idx="3790">
                  <c:v>1.396835684149615</c:v>
                </c:pt>
                <c:pt idx="3791">
                  <c:v>6.882419227981762E-2</c:v>
                </c:pt>
                <c:pt idx="3792">
                  <c:v>-0.51145416311227265</c:v>
                </c:pt>
                <c:pt idx="3793">
                  <c:v>1.7893005021638602</c:v>
                </c:pt>
                <c:pt idx="3794">
                  <c:v>0.69759034942574816</c:v>
                </c:pt>
                <c:pt idx="3795">
                  <c:v>1.0408069650222322</c:v>
                </c:pt>
                <c:pt idx="3796">
                  <c:v>-7.8160014309544057E-2</c:v>
                </c:pt>
                <c:pt idx="3797">
                  <c:v>-0.9175473944233502</c:v>
                </c:pt>
                <c:pt idx="3798">
                  <c:v>0.76806952700368458</c:v>
                </c:pt>
                <c:pt idx="3799">
                  <c:v>-0.5054283116787841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2A-4440-941E-BE2F1D845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845792"/>
        <c:axId val="1860846752"/>
      </c:scatterChart>
      <c:valAx>
        <c:axId val="1860845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0846752"/>
        <c:crosses val="autoZero"/>
        <c:crossBetween val="midCat"/>
      </c:valAx>
      <c:valAx>
        <c:axId val="1860846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08457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shots_on_target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Sheet1!$C$2:$C$3801</c:f>
              <c:numCache>
                <c:formatCode>General</c:formatCode>
                <c:ptCount val="3800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6</c:v>
                </c:pt>
                <c:pt idx="12">
                  <c:v>4</c:v>
                </c:pt>
                <c:pt idx="13">
                  <c:v>1</c:v>
                </c:pt>
                <c:pt idx="14">
                  <c:v>6</c:v>
                </c:pt>
                <c:pt idx="15">
                  <c:v>3</c:v>
                </c:pt>
                <c:pt idx="16">
                  <c:v>11</c:v>
                </c:pt>
                <c:pt idx="17">
                  <c:v>4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6</c:v>
                </c:pt>
                <c:pt idx="29">
                  <c:v>2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7</c:v>
                </c:pt>
                <c:pt idx="35">
                  <c:v>2</c:v>
                </c:pt>
                <c:pt idx="36">
                  <c:v>3</c:v>
                </c:pt>
                <c:pt idx="37">
                  <c:v>5</c:v>
                </c:pt>
                <c:pt idx="38">
                  <c:v>4</c:v>
                </c:pt>
                <c:pt idx="39">
                  <c:v>3</c:v>
                </c:pt>
                <c:pt idx="40">
                  <c:v>0</c:v>
                </c:pt>
                <c:pt idx="41">
                  <c:v>6</c:v>
                </c:pt>
                <c:pt idx="42">
                  <c:v>3</c:v>
                </c:pt>
                <c:pt idx="43">
                  <c:v>7</c:v>
                </c:pt>
                <c:pt idx="44">
                  <c:v>2</c:v>
                </c:pt>
                <c:pt idx="45">
                  <c:v>6</c:v>
                </c:pt>
                <c:pt idx="46">
                  <c:v>8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6</c:v>
                </c:pt>
                <c:pt idx="51">
                  <c:v>7</c:v>
                </c:pt>
                <c:pt idx="52">
                  <c:v>3</c:v>
                </c:pt>
                <c:pt idx="53">
                  <c:v>5</c:v>
                </c:pt>
                <c:pt idx="54">
                  <c:v>7</c:v>
                </c:pt>
                <c:pt idx="55">
                  <c:v>12</c:v>
                </c:pt>
                <c:pt idx="56">
                  <c:v>5</c:v>
                </c:pt>
                <c:pt idx="57">
                  <c:v>2</c:v>
                </c:pt>
                <c:pt idx="58">
                  <c:v>5</c:v>
                </c:pt>
                <c:pt idx="59">
                  <c:v>2</c:v>
                </c:pt>
                <c:pt idx="60">
                  <c:v>7</c:v>
                </c:pt>
                <c:pt idx="61">
                  <c:v>5</c:v>
                </c:pt>
                <c:pt idx="62">
                  <c:v>4</c:v>
                </c:pt>
                <c:pt idx="63">
                  <c:v>6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6</c:v>
                </c:pt>
                <c:pt idx="69">
                  <c:v>3</c:v>
                </c:pt>
                <c:pt idx="70">
                  <c:v>6</c:v>
                </c:pt>
                <c:pt idx="71">
                  <c:v>7</c:v>
                </c:pt>
                <c:pt idx="72">
                  <c:v>9</c:v>
                </c:pt>
                <c:pt idx="73">
                  <c:v>5</c:v>
                </c:pt>
                <c:pt idx="74">
                  <c:v>2</c:v>
                </c:pt>
                <c:pt idx="75">
                  <c:v>8</c:v>
                </c:pt>
                <c:pt idx="76">
                  <c:v>2</c:v>
                </c:pt>
                <c:pt idx="77">
                  <c:v>7</c:v>
                </c:pt>
                <c:pt idx="78">
                  <c:v>6</c:v>
                </c:pt>
                <c:pt idx="79">
                  <c:v>8</c:v>
                </c:pt>
                <c:pt idx="80">
                  <c:v>8</c:v>
                </c:pt>
                <c:pt idx="81">
                  <c:v>3</c:v>
                </c:pt>
                <c:pt idx="82">
                  <c:v>7</c:v>
                </c:pt>
                <c:pt idx="83">
                  <c:v>9</c:v>
                </c:pt>
                <c:pt idx="84">
                  <c:v>6</c:v>
                </c:pt>
                <c:pt idx="85">
                  <c:v>4</c:v>
                </c:pt>
                <c:pt idx="86">
                  <c:v>3</c:v>
                </c:pt>
                <c:pt idx="87">
                  <c:v>9</c:v>
                </c:pt>
                <c:pt idx="88">
                  <c:v>2</c:v>
                </c:pt>
                <c:pt idx="89">
                  <c:v>3</c:v>
                </c:pt>
                <c:pt idx="90">
                  <c:v>5</c:v>
                </c:pt>
                <c:pt idx="91">
                  <c:v>7</c:v>
                </c:pt>
                <c:pt idx="92">
                  <c:v>4</c:v>
                </c:pt>
                <c:pt idx="93">
                  <c:v>5</c:v>
                </c:pt>
                <c:pt idx="94">
                  <c:v>5</c:v>
                </c:pt>
                <c:pt idx="95">
                  <c:v>2</c:v>
                </c:pt>
                <c:pt idx="96">
                  <c:v>7</c:v>
                </c:pt>
                <c:pt idx="97">
                  <c:v>0</c:v>
                </c:pt>
                <c:pt idx="98">
                  <c:v>5</c:v>
                </c:pt>
                <c:pt idx="99">
                  <c:v>2</c:v>
                </c:pt>
                <c:pt idx="100">
                  <c:v>5</c:v>
                </c:pt>
                <c:pt idx="101">
                  <c:v>9</c:v>
                </c:pt>
                <c:pt idx="102">
                  <c:v>7</c:v>
                </c:pt>
                <c:pt idx="103">
                  <c:v>5</c:v>
                </c:pt>
                <c:pt idx="104">
                  <c:v>4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2</c:v>
                </c:pt>
                <c:pt idx="109">
                  <c:v>9</c:v>
                </c:pt>
                <c:pt idx="110">
                  <c:v>6</c:v>
                </c:pt>
                <c:pt idx="111">
                  <c:v>2</c:v>
                </c:pt>
                <c:pt idx="112">
                  <c:v>3</c:v>
                </c:pt>
                <c:pt idx="113">
                  <c:v>8</c:v>
                </c:pt>
                <c:pt idx="114">
                  <c:v>7</c:v>
                </c:pt>
                <c:pt idx="115">
                  <c:v>2</c:v>
                </c:pt>
                <c:pt idx="116">
                  <c:v>9</c:v>
                </c:pt>
                <c:pt idx="117">
                  <c:v>5</c:v>
                </c:pt>
                <c:pt idx="118">
                  <c:v>4</c:v>
                </c:pt>
                <c:pt idx="119">
                  <c:v>4</c:v>
                </c:pt>
                <c:pt idx="120">
                  <c:v>6</c:v>
                </c:pt>
                <c:pt idx="121">
                  <c:v>2</c:v>
                </c:pt>
                <c:pt idx="122">
                  <c:v>3</c:v>
                </c:pt>
                <c:pt idx="123">
                  <c:v>6</c:v>
                </c:pt>
                <c:pt idx="124">
                  <c:v>1</c:v>
                </c:pt>
                <c:pt idx="125">
                  <c:v>6</c:v>
                </c:pt>
                <c:pt idx="126">
                  <c:v>4</c:v>
                </c:pt>
                <c:pt idx="127">
                  <c:v>6</c:v>
                </c:pt>
                <c:pt idx="128">
                  <c:v>9</c:v>
                </c:pt>
                <c:pt idx="129">
                  <c:v>3</c:v>
                </c:pt>
                <c:pt idx="130">
                  <c:v>8</c:v>
                </c:pt>
                <c:pt idx="131">
                  <c:v>2</c:v>
                </c:pt>
                <c:pt idx="132">
                  <c:v>8</c:v>
                </c:pt>
                <c:pt idx="133">
                  <c:v>3</c:v>
                </c:pt>
                <c:pt idx="134">
                  <c:v>7</c:v>
                </c:pt>
                <c:pt idx="135">
                  <c:v>3</c:v>
                </c:pt>
                <c:pt idx="136">
                  <c:v>7</c:v>
                </c:pt>
                <c:pt idx="137">
                  <c:v>11</c:v>
                </c:pt>
                <c:pt idx="138">
                  <c:v>6</c:v>
                </c:pt>
                <c:pt idx="139">
                  <c:v>7</c:v>
                </c:pt>
                <c:pt idx="140">
                  <c:v>9</c:v>
                </c:pt>
                <c:pt idx="141">
                  <c:v>5</c:v>
                </c:pt>
                <c:pt idx="142">
                  <c:v>2</c:v>
                </c:pt>
                <c:pt idx="143">
                  <c:v>4</c:v>
                </c:pt>
                <c:pt idx="144">
                  <c:v>6</c:v>
                </c:pt>
                <c:pt idx="145">
                  <c:v>4</c:v>
                </c:pt>
                <c:pt idx="146">
                  <c:v>9</c:v>
                </c:pt>
                <c:pt idx="147">
                  <c:v>10</c:v>
                </c:pt>
                <c:pt idx="148">
                  <c:v>3</c:v>
                </c:pt>
                <c:pt idx="149">
                  <c:v>8</c:v>
                </c:pt>
                <c:pt idx="150">
                  <c:v>5</c:v>
                </c:pt>
                <c:pt idx="151">
                  <c:v>5</c:v>
                </c:pt>
                <c:pt idx="152">
                  <c:v>6</c:v>
                </c:pt>
                <c:pt idx="153">
                  <c:v>4</c:v>
                </c:pt>
                <c:pt idx="154">
                  <c:v>7</c:v>
                </c:pt>
                <c:pt idx="155">
                  <c:v>4</c:v>
                </c:pt>
                <c:pt idx="156">
                  <c:v>3</c:v>
                </c:pt>
                <c:pt idx="157">
                  <c:v>16</c:v>
                </c:pt>
                <c:pt idx="158">
                  <c:v>6</c:v>
                </c:pt>
                <c:pt idx="159">
                  <c:v>1</c:v>
                </c:pt>
                <c:pt idx="160">
                  <c:v>3</c:v>
                </c:pt>
                <c:pt idx="161">
                  <c:v>0</c:v>
                </c:pt>
                <c:pt idx="162">
                  <c:v>3</c:v>
                </c:pt>
                <c:pt idx="163">
                  <c:v>6</c:v>
                </c:pt>
                <c:pt idx="164">
                  <c:v>5</c:v>
                </c:pt>
                <c:pt idx="165">
                  <c:v>6</c:v>
                </c:pt>
                <c:pt idx="166">
                  <c:v>4</c:v>
                </c:pt>
                <c:pt idx="167">
                  <c:v>5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3</c:v>
                </c:pt>
                <c:pt idx="172">
                  <c:v>4</c:v>
                </c:pt>
                <c:pt idx="173">
                  <c:v>6</c:v>
                </c:pt>
                <c:pt idx="174">
                  <c:v>3</c:v>
                </c:pt>
                <c:pt idx="175">
                  <c:v>7</c:v>
                </c:pt>
                <c:pt idx="176">
                  <c:v>5</c:v>
                </c:pt>
                <c:pt idx="177">
                  <c:v>2</c:v>
                </c:pt>
                <c:pt idx="178">
                  <c:v>1</c:v>
                </c:pt>
                <c:pt idx="179">
                  <c:v>6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3</c:v>
                </c:pt>
                <c:pt idx="184">
                  <c:v>7</c:v>
                </c:pt>
                <c:pt idx="185">
                  <c:v>4</c:v>
                </c:pt>
                <c:pt idx="186">
                  <c:v>4</c:v>
                </c:pt>
                <c:pt idx="187">
                  <c:v>6</c:v>
                </c:pt>
                <c:pt idx="188">
                  <c:v>4</c:v>
                </c:pt>
                <c:pt idx="189">
                  <c:v>7</c:v>
                </c:pt>
                <c:pt idx="190">
                  <c:v>2</c:v>
                </c:pt>
                <c:pt idx="191">
                  <c:v>5</c:v>
                </c:pt>
                <c:pt idx="192">
                  <c:v>11</c:v>
                </c:pt>
                <c:pt idx="193">
                  <c:v>4</c:v>
                </c:pt>
                <c:pt idx="194">
                  <c:v>3</c:v>
                </c:pt>
                <c:pt idx="195">
                  <c:v>9</c:v>
                </c:pt>
                <c:pt idx="196">
                  <c:v>5</c:v>
                </c:pt>
                <c:pt idx="197">
                  <c:v>4</c:v>
                </c:pt>
                <c:pt idx="198">
                  <c:v>6</c:v>
                </c:pt>
                <c:pt idx="199">
                  <c:v>1</c:v>
                </c:pt>
                <c:pt idx="200">
                  <c:v>6</c:v>
                </c:pt>
                <c:pt idx="201">
                  <c:v>9</c:v>
                </c:pt>
                <c:pt idx="202">
                  <c:v>9</c:v>
                </c:pt>
                <c:pt idx="203">
                  <c:v>2</c:v>
                </c:pt>
                <c:pt idx="204">
                  <c:v>5</c:v>
                </c:pt>
                <c:pt idx="205">
                  <c:v>4</c:v>
                </c:pt>
                <c:pt idx="206">
                  <c:v>5</c:v>
                </c:pt>
                <c:pt idx="207">
                  <c:v>10</c:v>
                </c:pt>
                <c:pt idx="208">
                  <c:v>4</c:v>
                </c:pt>
                <c:pt idx="209">
                  <c:v>2</c:v>
                </c:pt>
                <c:pt idx="210">
                  <c:v>8</c:v>
                </c:pt>
                <c:pt idx="211">
                  <c:v>1</c:v>
                </c:pt>
                <c:pt idx="212">
                  <c:v>2</c:v>
                </c:pt>
                <c:pt idx="213">
                  <c:v>4</c:v>
                </c:pt>
                <c:pt idx="214">
                  <c:v>4</c:v>
                </c:pt>
                <c:pt idx="215">
                  <c:v>1</c:v>
                </c:pt>
                <c:pt idx="216">
                  <c:v>6</c:v>
                </c:pt>
                <c:pt idx="217">
                  <c:v>1</c:v>
                </c:pt>
                <c:pt idx="218">
                  <c:v>4</c:v>
                </c:pt>
                <c:pt idx="219">
                  <c:v>5</c:v>
                </c:pt>
                <c:pt idx="220">
                  <c:v>3</c:v>
                </c:pt>
                <c:pt idx="221">
                  <c:v>10</c:v>
                </c:pt>
                <c:pt idx="222">
                  <c:v>5</c:v>
                </c:pt>
                <c:pt idx="223">
                  <c:v>5</c:v>
                </c:pt>
                <c:pt idx="224">
                  <c:v>2</c:v>
                </c:pt>
                <c:pt idx="225">
                  <c:v>5</c:v>
                </c:pt>
                <c:pt idx="226">
                  <c:v>4</c:v>
                </c:pt>
                <c:pt idx="227">
                  <c:v>2</c:v>
                </c:pt>
                <c:pt idx="228">
                  <c:v>1</c:v>
                </c:pt>
                <c:pt idx="229">
                  <c:v>1</c:v>
                </c:pt>
                <c:pt idx="230">
                  <c:v>5</c:v>
                </c:pt>
                <c:pt idx="231">
                  <c:v>6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5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5</c:v>
                </c:pt>
                <c:pt idx="240">
                  <c:v>3</c:v>
                </c:pt>
                <c:pt idx="241">
                  <c:v>3</c:v>
                </c:pt>
                <c:pt idx="242">
                  <c:v>4</c:v>
                </c:pt>
                <c:pt idx="243">
                  <c:v>0</c:v>
                </c:pt>
                <c:pt idx="244">
                  <c:v>6</c:v>
                </c:pt>
                <c:pt idx="245">
                  <c:v>1</c:v>
                </c:pt>
                <c:pt idx="246">
                  <c:v>5</c:v>
                </c:pt>
                <c:pt idx="247">
                  <c:v>9</c:v>
                </c:pt>
                <c:pt idx="248">
                  <c:v>3</c:v>
                </c:pt>
                <c:pt idx="249">
                  <c:v>4</c:v>
                </c:pt>
                <c:pt idx="250">
                  <c:v>1</c:v>
                </c:pt>
                <c:pt idx="251">
                  <c:v>1</c:v>
                </c:pt>
                <c:pt idx="252">
                  <c:v>4</c:v>
                </c:pt>
                <c:pt idx="253">
                  <c:v>9</c:v>
                </c:pt>
                <c:pt idx="254">
                  <c:v>9</c:v>
                </c:pt>
                <c:pt idx="255">
                  <c:v>7</c:v>
                </c:pt>
                <c:pt idx="256">
                  <c:v>1</c:v>
                </c:pt>
                <c:pt idx="257">
                  <c:v>4</c:v>
                </c:pt>
                <c:pt idx="258">
                  <c:v>8</c:v>
                </c:pt>
                <c:pt idx="259">
                  <c:v>3</c:v>
                </c:pt>
                <c:pt idx="260">
                  <c:v>6</c:v>
                </c:pt>
                <c:pt idx="261">
                  <c:v>7</c:v>
                </c:pt>
                <c:pt idx="262">
                  <c:v>4</c:v>
                </c:pt>
                <c:pt idx="263">
                  <c:v>4</c:v>
                </c:pt>
                <c:pt idx="264">
                  <c:v>9</c:v>
                </c:pt>
                <c:pt idx="265">
                  <c:v>2</c:v>
                </c:pt>
                <c:pt idx="266">
                  <c:v>2</c:v>
                </c:pt>
                <c:pt idx="267">
                  <c:v>3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1</c:v>
                </c:pt>
                <c:pt idx="272">
                  <c:v>3</c:v>
                </c:pt>
                <c:pt idx="273">
                  <c:v>6</c:v>
                </c:pt>
                <c:pt idx="274">
                  <c:v>2</c:v>
                </c:pt>
                <c:pt idx="275">
                  <c:v>7</c:v>
                </c:pt>
                <c:pt idx="276">
                  <c:v>6</c:v>
                </c:pt>
                <c:pt idx="277">
                  <c:v>10</c:v>
                </c:pt>
                <c:pt idx="278">
                  <c:v>0</c:v>
                </c:pt>
                <c:pt idx="279">
                  <c:v>4</c:v>
                </c:pt>
                <c:pt idx="280">
                  <c:v>1</c:v>
                </c:pt>
                <c:pt idx="281">
                  <c:v>6</c:v>
                </c:pt>
                <c:pt idx="282">
                  <c:v>4</c:v>
                </c:pt>
                <c:pt idx="283">
                  <c:v>3</c:v>
                </c:pt>
                <c:pt idx="284">
                  <c:v>5</c:v>
                </c:pt>
                <c:pt idx="285">
                  <c:v>5</c:v>
                </c:pt>
                <c:pt idx="286">
                  <c:v>4</c:v>
                </c:pt>
                <c:pt idx="287">
                  <c:v>2</c:v>
                </c:pt>
                <c:pt idx="288">
                  <c:v>5</c:v>
                </c:pt>
                <c:pt idx="289">
                  <c:v>4</c:v>
                </c:pt>
                <c:pt idx="290">
                  <c:v>1</c:v>
                </c:pt>
                <c:pt idx="291">
                  <c:v>4</c:v>
                </c:pt>
                <c:pt idx="292">
                  <c:v>9</c:v>
                </c:pt>
                <c:pt idx="293">
                  <c:v>2</c:v>
                </c:pt>
                <c:pt idx="294">
                  <c:v>5</c:v>
                </c:pt>
                <c:pt idx="295">
                  <c:v>3</c:v>
                </c:pt>
                <c:pt idx="296">
                  <c:v>6</c:v>
                </c:pt>
                <c:pt idx="297">
                  <c:v>2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4</c:v>
                </c:pt>
                <c:pt idx="302">
                  <c:v>3</c:v>
                </c:pt>
                <c:pt idx="303">
                  <c:v>5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3</c:v>
                </c:pt>
                <c:pt idx="308">
                  <c:v>4</c:v>
                </c:pt>
                <c:pt idx="309">
                  <c:v>7</c:v>
                </c:pt>
                <c:pt idx="310">
                  <c:v>9</c:v>
                </c:pt>
                <c:pt idx="311">
                  <c:v>4</c:v>
                </c:pt>
                <c:pt idx="312">
                  <c:v>6</c:v>
                </c:pt>
                <c:pt idx="313">
                  <c:v>6</c:v>
                </c:pt>
                <c:pt idx="314">
                  <c:v>3</c:v>
                </c:pt>
                <c:pt idx="315">
                  <c:v>6</c:v>
                </c:pt>
                <c:pt idx="316">
                  <c:v>5</c:v>
                </c:pt>
                <c:pt idx="317">
                  <c:v>3</c:v>
                </c:pt>
                <c:pt idx="318">
                  <c:v>7</c:v>
                </c:pt>
                <c:pt idx="319">
                  <c:v>3</c:v>
                </c:pt>
                <c:pt idx="320">
                  <c:v>5</c:v>
                </c:pt>
                <c:pt idx="321">
                  <c:v>4</c:v>
                </c:pt>
                <c:pt idx="322">
                  <c:v>3</c:v>
                </c:pt>
                <c:pt idx="323">
                  <c:v>6</c:v>
                </c:pt>
                <c:pt idx="324">
                  <c:v>4</c:v>
                </c:pt>
                <c:pt idx="325">
                  <c:v>5</c:v>
                </c:pt>
                <c:pt idx="326">
                  <c:v>9</c:v>
                </c:pt>
                <c:pt idx="327">
                  <c:v>9</c:v>
                </c:pt>
                <c:pt idx="328">
                  <c:v>3</c:v>
                </c:pt>
                <c:pt idx="329">
                  <c:v>6</c:v>
                </c:pt>
                <c:pt idx="330">
                  <c:v>8</c:v>
                </c:pt>
                <c:pt idx="331">
                  <c:v>1</c:v>
                </c:pt>
                <c:pt idx="332">
                  <c:v>5</c:v>
                </c:pt>
                <c:pt idx="333">
                  <c:v>5</c:v>
                </c:pt>
                <c:pt idx="334">
                  <c:v>3</c:v>
                </c:pt>
                <c:pt idx="335">
                  <c:v>3</c:v>
                </c:pt>
                <c:pt idx="336">
                  <c:v>2</c:v>
                </c:pt>
                <c:pt idx="337">
                  <c:v>5</c:v>
                </c:pt>
                <c:pt idx="338">
                  <c:v>4</c:v>
                </c:pt>
                <c:pt idx="339">
                  <c:v>1</c:v>
                </c:pt>
                <c:pt idx="340">
                  <c:v>5</c:v>
                </c:pt>
                <c:pt idx="341">
                  <c:v>2</c:v>
                </c:pt>
                <c:pt idx="342">
                  <c:v>3</c:v>
                </c:pt>
                <c:pt idx="343">
                  <c:v>3</c:v>
                </c:pt>
                <c:pt idx="344">
                  <c:v>5</c:v>
                </c:pt>
                <c:pt idx="345">
                  <c:v>7</c:v>
                </c:pt>
                <c:pt idx="346">
                  <c:v>3</c:v>
                </c:pt>
                <c:pt idx="347">
                  <c:v>3</c:v>
                </c:pt>
                <c:pt idx="348">
                  <c:v>1</c:v>
                </c:pt>
                <c:pt idx="349">
                  <c:v>5</c:v>
                </c:pt>
                <c:pt idx="350">
                  <c:v>8</c:v>
                </c:pt>
                <c:pt idx="351">
                  <c:v>1</c:v>
                </c:pt>
                <c:pt idx="352">
                  <c:v>2</c:v>
                </c:pt>
                <c:pt idx="353">
                  <c:v>4</c:v>
                </c:pt>
                <c:pt idx="354">
                  <c:v>3</c:v>
                </c:pt>
                <c:pt idx="355">
                  <c:v>9</c:v>
                </c:pt>
                <c:pt idx="356">
                  <c:v>4</c:v>
                </c:pt>
                <c:pt idx="357">
                  <c:v>2</c:v>
                </c:pt>
                <c:pt idx="358">
                  <c:v>6</c:v>
                </c:pt>
                <c:pt idx="359">
                  <c:v>1</c:v>
                </c:pt>
                <c:pt idx="360">
                  <c:v>3</c:v>
                </c:pt>
                <c:pt idx="361">
                  <c:v>5</c:v>
                </c:pt>
                <c:pt idx="362">
                  <c:v>3</c:v>
                </c:pt>
                <c:pt idx="363">
                  <c:v>4</c:v>
                </c:pt>
                <c:pt idx="364">
                  <c:v>4</c:v>
                </c:pt>
                <c:pt idx="365">
                  <c:v>3</c:v>
                </c:pt>
                <c:pt idx="366">
                  <c:v>6</c:v>
                </c:pt>
                <c:pt idx="367">
                  <c:v>3</c:v>
                </c:pt>
                <c:pt idx="368">
                  <c:v>6</c:v>
                </c:pt>
                <c:pt idx="369">
                  <c:v>2</c:v>
                </c:pt>
                <c:pt idx="370">
                  <c:v>4</c:v>
                </c:pt>
                <c:pt idx="371">
                  <c:v>5</c:v>
                </c:pt>
                <c:pt idx="372">
                  <c:v>8</c:v>
                </c:pt>
                <c:pt idx="373">
                  <c:v>8</c:v>
                </c:pt>
                <c:pt idx="374">
                  <c:v>9</c:v>
                </c:pt>
                <c:pt idx="375">
                  <c:v>2</c:v>
                </c:pt>
                <c:pt idx="376">
                  <c:v>3</c:v>
                </c:pt>
                <c:pt idx="377">
                  <c:v>3</c:v>
                </c:pt>
                <c:pt idx="378">
                  <c:v>7</c:v>
                </c:pt>
                <c:pt idx="379">
                  <c:v>1</c:v>
                </c:pt>
                <c:pt idx="380">
                  <c:v>3</c:v>
                </c:pt>
                <c:pt idx="381">
                  <c:v>1</c:v>
                </c:pt>
                <c:pt idx="382">
                  <c:v>1</c:v>
                </c:pt>
                <c:pt idx="383">
                  <c:v>2</c:v>
                </c:pt>
                <c:pt idx="384">
                  <c:v>2</c:v>
                </c:pt>
                <c:pt idx="385">
                  <c:v>3</c:v>
                </c:pt>
                <c:pt idx="386">
                  <c:v>3</c:v>
                </c:pt>
                <c:pt idx="387">
                  <c:v>0</c:v>
                </c:pt>
                <c:pt idx="388">
                  <c:v>4</c:v>
                </c:pt>
                <c:pt idx="389">
                  <c:v>6</c:v>
                </c:pt>
                <c:pt idx="390">
                  <c:v>3</c:v>
                </c:pt>
                <c:pt idx="391">
                  <c:v>3</c:v>
                </c:pt>
                <c:pt idx="392">
                  <c:v>4</c:v>
                </c:pt>
                <c:pt idx="393">
                  <c:v>5</c:v>
                </c:pt>
                <c:pt idx="394">
                  <c:v>8</c:v>
                </c:pt>
                <c:pt idx="395">
                  <c:v>4</c:v>
                </c:pt>
                <c:pt idx="396">
                  <c:v>2</c:v>
                </c:pt>
                <c:pt idx="397">
                  <c:v>4</c:v>
                </c:pt>
                <c:pt idx="398">
                  <c:v>2</c:v>
                </c:pt>
                <c:pt idx="399">
                  <c:v>3</c:v>
                </c:pt>
                <c:pt idx="400">
                  <c:v>2</c:v>
                </c:pt>
                <c:pt idx="401">
                  <c:v>4</c:v>
                </c:pt>
                <c:pt idx="402">
                  <c:v>1</c:v>
                </c:pt>
                <c:pt idx="403">
                  <c:v>2</c:v>
                </c:pt>
                <c:pt idx="404">
                  <c:v>4</c:v>
                </c:pt>
                <c:pt idx="405">
                  <c:v>2</c:v>
                </c:pt>
                <c:pt idx="406">
                  <c:v>3</c:v>
                </c:pt>
                <c:pt idx="407">
                  <c:v>6</c:v>
                </c:pt>
                <c:pt idx="408">
                  <c:v>3</c:v>
                </c:pt>
                <c:pt idx="409">
                  <c:v>7</c:v>
                </c:pt>
                <c:pt idx="410">
                  <c:v>6</c:v>
                </c:pt>
                <c:pt idx="411">
                  <c:v>5</c:v>
                </c:pt>
                <c:pt idx="412">
                  <c:v>2</c:v>
                </c:pt>
                <c:pt idx="413">
                  <c:v>7</c:v>
                </c:pt>
                <c:pt idx="414">
                  <c:v>4</c:v>
                </c:pt>
                <c:pt idx="415">
                  <c:v>0</c:v>
                </c:pt>
                <c:pt idx="416">
                  <c:v>4</c:v>
                </c:pt>
                <c:pt idx="417">
                  <c:v>1</c:v>
                </c:pt>
                <c:pt idx="418">
                  <c:v>5</c:v>
                </c:pt>
                <c:pt idx="419">
                  <c:v>5</c:v>
                </c:pt>
                <c:pt idx="420">
                  <c:v>3</c:v>
                </c:pt>
                <c:pt idx="421">
                  <c:v>5</c:v>
                </c:pt>
                <c:pt idx="422">
                  <c:v>4</c:v>
                </c:pt>
                <c:pt idx="423">
                  <c:v>3</c:v>
                </c:pt>
                <c:pt idx="424">
                  <c:v>1</c:v>
                </c:pt>
                <c:pt idx="425">
                  <c:v>3</c:v>
                </c:pt>
                <c:pt idx="426">
                  <c:v>4</c:v>
                </c:pt>
                <c:pt idx="427">
                  <c:v>6</c:v>
                </c:pt>
                <c:pt idx="428">
                  <c:v>1</c:v>
                </c:pt>
                <c:pt idx="429">
                  <c:v>10</c:v>
                </c:pt>
                <c:pt idx="430">
                  <c:v>11</c:v>
                </c:pt>
                <c:pt idx="431">
                  <c:v>7</c:v>
                </c:pt>
                <c:pt idx="432">
                  <c:v>4</c:v>
                </c:pt>
                <c:pt idx="433">
                  <c:v>4</c:v>
                </c:pt>
                <c:pt idx="434">
                  <c:v>6</c:v>
                </c:pt>
                <c:pt idx="435">
                  <c:v>3</c:v>
                </c:pt>
                <c:pt idx="436">
                  <c:v>4</c:v>
                </c:pt>
                <c:pt idx="437">
                  <c:v>1</c:v>
                </c:pt>
                <c:pt idx="438">
                  <c:v>4</c:v>
                </c:pt>
                <c:pt idx="439">
                  <c:v>1</c:v>
                </c:pt>
                <c:pt idx="440">
                  <c:v>4</c:v>
                </c:pt>
                <c:pt idx="441">
                  <c:v>6</c:v>
                </c:pt>
                <c:pt idx="442">
                  <c:v>4</c:v>
                </c:pt>
                <c:pt idx="443">
                  <c:v>3</c:v>
                </c:pt>
                <c:pt idx="444">
                  <c:v>11</c:v>
                </c:pt>
                <c:pt idx="445">
                  <c:v>9</c:v>
                </c:pt>
                <c:pt idx="446">
                  <c:v>4</c:v>
                </c:pt>
                <c:pt idx="447">
                  <c:v>6</c:v>
                </c:pt>
                <c:pt idx="448">
                  <c:v>1</c:v>
                </c:pt>
                <c:pt idx="449">
                  <c:v>5</c:v>
                </c:pt>
                <c:pt idx="450">
                  <c:v>4</c:v>
                </c:pt>
                <c:pt idx="451">
                  <c:v>6</c:v>
                </c:pt>
                <c:pt idx="452">
                  <c:v>6</c:v>
                </c:pt>
                <c:pt idx="453">
                  <c:v>2</c:v>
                </c:pt>
                <c:pt idx="454">
                  <c:v>4</c:v>
                </c:pt>
                <c:pt idx="455">
                  <c:v>5</c:v>
                </c:pt>
                <c:pt idx="456">
                  <c:v>4</c:v>
                </c:pt>
                <c:pt idx="457">
                  <c:v>4</c:v>
                </c:pt>
                <c:pt idx="458">
                  <c:v>7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2</c:v>
                </c:pt>
                <c:pt idx="463">
                  <c:v>3</c:v>
                </c:pt>
                <c:pt idx="464">
                  <c:v>3</c:v>
                </c:pt>
                <c:pt idx="465">
                  <c:v>6</c:v>
                </c:pt>
                <c:pt idx="466">
                  <c:v>3</c:v>
                </c:pt>
                <c:pt idx="467">
                  <c:v>5</c:v>
                </c:pt>
                <c:pt idx="468">
                  <c:v>5</c:v>
                </c:pt>
                <c:pt idx="469">
                  <c:v>8</c:v>
                </c:pt>
                <c:pt idx="470">
                  <c:v>6</c:v>
                </c:pt>
                <c:pt idx="471">
                  <c:v>9</c:v>
                </c:pt>
                <c:pt idx="472">
                  <c:v>4</c:v>
                </c:pt>
                <c:pt idx="473">
                  <c:v>3</c:v>
                </c:pt>
                <c:pt idx="474">
                  <c:v>8</c:v>
                </c:pt>
                <c:pt idx="475">
                  <c:v>8</c:v>
                </c:pt>
                <c:pt idx="476">
                  <c:v>2</c:v>
                </c:pt>
                <c:pt idx="477">
                  <c:v>10</c:v>
                </c:pt>
                <c:pt idx="478">
                  <c:v>10</c:v>
                </c:pt>
                <c:pt idx="479">
                  <c:v>3</c:v>
                </c:pt>
                <c:pt idx="480">
                  <c:v>7</c:v>
                </c:pt>
                <c:pt idx="481">
                  <c:v>3</c:v>
                </c:pt>
                <c:pt idx="482">
                  <c:v>5</c:v>
                </c:pt>
                <c:pt idx="483">
                  <c:v>8</c:v>
                </c:pt>
                <c:pt idx="484">
                  <c:v>5</c:v>
                </c:pt>
                <c:pt idx="485">
                  <c:v>6</c:v>
                </c:pt>
                <c:pt idx="486">
                  <c:v>4</c:v>
                </c:pt>
                <c:pt idx="487">
                  <c:v>3</c:v>
                </c:pt>
                <c:pt idx="488">
                  <c:v>4</c:v>
                </c:pt>
                <c:pt idx="489">
                  <c:v>1</c:v>
                </c:pt>
                <c:pt idx="490">
                  <c:v>2</c:v>
                </c:pt>
                <c:pt idx="491">
                  <c:v>4</c:v>
                </c:pt>
                <c:pt idx="492">
                  <c:v>2</c:v>
                </c:pt>
                <c:pt idx="493">
                  <c:v>7</c:v>
                </c:pt>
                <c:pt idx="494">
                  <c:v>3</c:v>
                </c:pt>
                <c:pt idx="495">
                  <c:v>3</c:v>
                </c:pt>
                <c:pt idx="496">
                  <c:v>2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6</c:v>
                </c:pt>
                <c:pt idx="501">
                  <c:v>6</c:v>
                </c:pt>
                <c:pt idx="502">
                  <c:v>5</c:v>
                </c:pt>
                <c:pt idx="503">
                  <c:v>4</c:v>
                </c:pt>
                <c:pt idx="504">
                  <c:v>7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4</c:v>
                </c:pt>
                <c:pt idx="510">
                  <c:v>5</c:v>
                </c:pt>
                <c:pt idx="511">
                  <c:v>2</c:v>
                </c:pt>
                <c:pt idx="512">
                  <c:v>4</c:v>
                </c:pt>
                <c:pt idx="513">
                  <c:v>4</c:v>
                </c:pt>
                <c:pt idx="514">
                  <c:v>1</c:v>
                </c:pt>
                <c:pt idx="515">
                  <c:v>9</c:v>
                </c:pt>
                <c:pt idx="516">
                  <c:v>1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1</c:v>
                </c:pt>
                <c:pt idx="521">
                  <c:v>4</c:v>
                </c:pt>
                <c:pt idx="522">
                  <c:v>2</c:v>
                </c:pt>
                <c:pt idx="523">
                  <c:v>6</c:v>
                </c:pt>
                <c:pt idx="524">
                  <c:v>6</c:v>
                </c:pt>
                <c:pt idx="525">
                  <c:v>7</c:v>
                </c:pt>
                <c:pt idx="526">
                  <c:v>5</c:v>
                </c:pt>
                <c:pt idx="527">
                  <c:v>1</c:v>
                </c:pt>
                <c:pt idx="528">
                  <c:v>4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3</c:v>
                </c:pt>
                <c:pt idx="533">
                  <c:v>7</c:v>
                </c:pt>
                <c:pt idx="534">
                  <c:v>5</c:v>
                </c:pt>
                <c:pt idx="535">
                  <c:v>5</c:v>
                </c:pt>
                <c:pt idx="536">
                  <c:v>3</c:v>
                </c:pt>
                <c:pt idx="537">
                  <c:v>7</c:v>
                </c:pt>
                <c:pt idx="538">
                  <c:v>2</c:v>
                </c:pt>
                <c:pt idx="539">
                  <c:v>4</c:v>
                </c:pt>
                <c:pt idx="540">
                  <c:v>2</c:v>
                </c:pt>
                <c:pt idx="541">
                  <c:v>1</c:v>
                </c:pt>
                <c:pt idx="542">
                  <c:v>5</c:v>
                </c:pt>
                <c:pt idx="543">
                  <c:v>3</c:v>
                </c:pt>
                <c:pt idx="544">
                  <c:v>3</c:v>
                </c:pt>
                <c:pt idx="545">
                  <c:v>1</c:v>
                </c:pt>
                <c:pt idx="546">
                  <c:v>7</c:v>
                </c:pt>
                <c:pt idx="547">
                  <c:v>4</c:v>
                </c:pt>
                <c:pt idx="548">
                  <c:v>6</c:v>
                </c:pt>
                <c:pt idx="549">
                  <c:v>7</c:v>
                </c:pt>
                <c:pt idx="550">
                  <c:v>3</c:v>
                </c:pt>
                <c:pt idx="551">
                  <c:v>0</c:v>
                </c:pt>
                <c:pt idx="552">
                  <c:v>3</c:v>
                </c:pt>
                <c:pt idx="553">
                  <c:v>2</c:v>
                </c:pt>
                <c:pt idx="554">
                  <c:v>5</c:v>
                </c:pt>
                <c:pt idx="555">
                  <c:v>5</c:v>
                </c:pt>
                <c:pt idx="556">
                  <c:v>3</c:v>
                </c:pt>
                <c:pt idx="557">
                  <c:v>4</c:v>
                </c:pt>
                <c:pt idx="558">
                  <c:v>2</c:v>
                </c:pt>
                <c:pt idx="559">
                  <c:v>5</c:v>
                </c:pt>
                <c:pt idx="560">
                  <c:v>1</c:v>
                </c:pt>
                <c:pt idx="561">
                  <c:v>4</c:v>
                </c:pt>
                <c:pt idx="562">
                  <c:v>3</c:v>
                </c:pt>
                <c:pt idx="563">
                  <c:v>5</c:v>
                </c:pt>
                <c:pt idx="564">
                  <c:v>1</c:v>
                </c:pt>
                <c:pt idx="565">
                  <c:v>8</c:v>
                </c:pt>
                <c:pt idx="566">
                  <c:v>1</c:v>
                </c:pt>
                <c:pt idx="567">
                  <c:v>9</c:v>
                </c:pt>
                <c:pt idx="568">
                  <c:v>4</c:v>
                </c:pt>
                <c:pt idx="569">
                  <c:v>4</c:v>
                </c:pt>
                <c:pt idx="570">
                  <c:v>5</c:v>
                </c:pt>
                <c:pt idx="571">
                  <c:v>7</c:v>
                </c:pt>
                <c:pt idx="572">
                  <c:v>1</c:v>
                </c:pt>
                <c:pt idx="573">
                  <c:v>7</c:v>
                </c:pt>
                <c:pt idx="574">
                  <c:v>2</c:v>
                </c:pt>
                <c:pt idx="575">
                  <c:v>2</c:v>
                </c:pt>
                <c:pt idx="576">
                  <c:v>3</c:v>
                </c:pt>
                <c:pt idx="577">
                  <c:v>3</c:v>
                </c:pt>
                <c:pt idx="578">
                  <c:v>9</c:v>
                </c:pt>
                <c:pt idx="579">
                  <c:v>5</c:v>
                </c:pt>
                <c:pt idx="580">
                  <c:v>4</c:v>
                </c:pt>
                <c:pt idx="581">
                  <c:v>3</c:v>
                </c:pt>
                <c:pt idx="582">
                  <c:v>1</c:v>
                </c:pt>
                <c:pt idx="583">
                  <c:v>6</c:v>
                </c:pt>
                <c:pt idx="584">
                  <c:v>0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4</c:v>
                </c:pt>
                <c:pt idx="589">
                  <c:v>5</c:v>
                </c:pt>
                <c:pt idx="590">
                  <c:v>5</c:v>
                </c:pt>
                <c:pt idx="591">
                  <c:v>2</c:v>
                </c:pt>
                <c:pt idx="592">
                  <c:v>6</c:v>
                </c:pt>
                <c:pt idx="593">
                  <c:v>6</c:v>
                </c:pt>
                <c:pt idx="594">
                  <c:v>2</c:v>
                </c:pt>
                <c:pt idx="595">
                  <c:v>7</c:v>
                </c:pt>
                <c:pt idx="596">
                  <c:v>5</c:v>
                </c:pt>
                <c:pt idx="597">
                  <c:v>4</c:v>
                </c:pt>
                <c:pt idx="598">
                  <c:v>5</c:v>
                </c:pt>
                <c:pt idx="599">
                  <c:v>5</c:v>
                </c:pt>
                <c:pt idx="600">
                  <c:v>2</c:v>
                </c:pt>
                <c:pt idx="601">
                  <c:v>3</c:v>
                </c:pt>
                <c:pt idx="602">
                  <c:v>5</c:v>
                </c:pt>
                <c:pt idx="603">
                  <c:v>9</c:v>
                </c:pt>
                <c:pt idx="604">
                  <c:v>4</c:v>
                </c:pt>
                <c:pt idx="605">
                  <c:v>2</c:v>
                </c:pt>
                <c:pt idx="606">
                  <c:v>4</c:v>
                </c:pt>
                <c:pt idx="607">
                  <c:v>5</c:v>
                </c:pt>
                <c:pt idx="608">
                  <c:v>5</c:v>
                </c:pt>
                <c:pt idx="609">
                  <c:v>2</c:v>
                </c:pt>
                <c:pt idx="610">
                  <c:v>7</c:v>
                </c:pt>
                <c:pt idx="611">
                  <c:v>5</c:v>
                </c:pt>
                <c:pt idx="612">
                  <c:v>6</c:v>
                </c:pt>
                <c:pt idx="613">
                  <c:v>3</c:v>
                </c:pt>
                <c:pt idx="614">
                  <c:v>11</c:v>
                </c:pt>
                <c:pt idx="615">
                  <c:v>2</c:v>
                </c:pt>
                <c:pt idx="616">
                  <c:v>8</c:v>
                </c:pt>
                <c:pt idx="617">
                  <c:v>2</c:v>
                </c:pt>
                <c:pt idx="618">
                  <c:v>6</c:v>
                </c:pt>
                <c:pt idx="619">
                  <c:v>2</c:v>
                </c:pt>
                <c:pt idx="620">
                  <c:v>6</c:v>
                </c:pt>
                <c:pt idx="621">
                  <c:v>1</c:v>
                </c:pt>
                <c:pt idx="622">
                  <c:v>7</c:v>
                </c:pt>
                <c:pt idx="623">
                  <c:v>4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9</c:v>
                </c:pt>
                <c:pt idx="628">
                  <c:v>5</c:v>
                </c:pt>
                <c:pt idx="629">
                  <c:v>6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6</c:v>
                </c:pt>
                <c:pt idx="634">
                  <c:v>3</c:v>
                </c:pt>
                <c:pt idx="635">
                  <c:v>3</c:v>
                </c:pt>
                <c:pt idx="636">
                  <c:v>4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8</c:v>
                </c:pt>
                <c:pt idx="641">
                  <c:v>3</c:v>
                </c:pt>
                <c:pt idx="642">
                  <c:v>6</c:v>
                </c:pt>
                <c:pt idx="643">
                  <c:v>5</c:v>
                </c:pt>
                <c:pt idx="644">
                  <c:v>4</c:v>
                </c:pt>
                <c:pt idx="645">
                  <c:v>7</c:v>
                </c:pt>
                <c:pt idx="646">
                  <c:v>3</c:v>
                </c:pt>
                <c:pt idx="647">
                  <c:v>5</c:v>
                </c:pt>
                <c:pt idx="648">
                  <c:v>4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2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3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1</c:v>
                </c:pt>
                <c:pt idx="664">
                  <c:v>2</c:v>
                </c:pt>
                <c:pt idx="665">
                  <c:v>5</c:v>
                </c:pt>
                <c:pt idx="666">
                  <c:v>3</c:v>
                </c:pt>
                <c:pt idx="667">
                  <c:v>4</c:v>
                </c:pt>
                <c:pt idx="668">
                  <c:v>2</c:v>
                </c:pt>
                <c:pt idx="669">
                  <c:v>9</c:v>
                </c:pt>
                <c:pt idx="670">
                  <c:v>5</c:v>
                </c:pt>
                <c:pt idx="671">
                  <c:v>6</c:v>
                </c:pt>
                <c:pt idx="672">
                  <c:v>2</c:v>
                </c:pt>
                <c:pt idx="673">
                  <c:v>6</c:v>
                </c:pt>
                <c:pt idx="674">
                  <c:v>6</c:v>
                </c:pt>
                <c:pt idx="675">
                  <c:v>3</c:v>
                </c:pt>
                <c:pt idx="676">
                  <c:v>3</c:v>
                </c:pt>
                <c:pt idx="677">
                  <c:v>2</c:v>
                </c:pt>
                <c:pt idx="678">
                  <c:v>4</c:v>
                </c:pt>
                <c:pt idx="679">
                  <c:v>4</c:v>
                </c:pt>
                <c:pt idx="680">
                  <c:v>3</c:v>
                </c:pt>
                <c:pt idx="681">
                  <c:v>2</c:v>
                </c:pt>
                <c:pt idx="682">
                  <c:v>6</c:v>
                </c:pt>
                <c:pt idx="683">
                  <c:v>1</c:v>
                </c:pt>
                <c:pt idx="684">
                  <c:v>6</c:v>
                </c:pt>
                <c:pt idx="685">
                  <c:v>3</c:v>
                </c:pt>
                <c:pt idx="686">
                  <c:v>3</c:v>
                </c:pt>
                <c:pt idx="687">
                  <c:v>2</c:v>
                </c:pt>
                <c:pt idx="688">
                  <c:v>4</c:v>
                </c:pt>
                <c:pt idx="689">
                  <c:v>4</c:v>
                </c:pt>
                <c:pt idx="690">
                  <c:v>2</c:v>
                </c:pt>
                <c:pt idx="691">
                  <c:v>3</c:v>
                </c:pt>
                <c:pt idx="692">
                  <c:v>4</c:v>
                </c:pt>
                <c:pt idx="693">
                  <c:v>6</c:v>
                </c:pt>
                <c:pt idx="694">
                  <c:v>4</c:v>
                </c:pt>
                <c:pt idx="695">
                  <c:v>2</c:v>
                </c:pt>
                <c:pt idx="696">
                  <c:v>4</c:v>
                </c:pt>
                <c:pt idx="697">
                  <c:v>3</c:v>
                </c:pt>
                <c:pt idx="698">
                  <c:v>4</c:v>
                </c:pt>
                <c:pt idx="699">
                  <c:v>2</c:v>
                </c:pt>
                <c:pt idx="700">
                  <c:v>5</c:v>
                </c:pt>
                <c:pt idx="701">
                  <c:v>6</c:v>
                </c:pt>
                <c:pt idx="702">
                  <c:v>5</c:v>
                </c:pt>
                <c:pt idx="703">
                  <c:v>3</c:v>
                </c:pt>
                <c:pt idx="704">
                  <c:v>2</c:v>
                </c:pt>
                <c:pt idx="705">
                  <c:v>4</c:v>
                </c:pt>
                <c:pt idx="706">
                  <c:v>5</c:v>
                </c:pt>
                <c:pt idx="707">
                  <c:v>3</c:v>
                </c:pt>
                <c:pt idx="708">
                  <c:v>1</c:v>
                </c:pt>
                <c:pt idx="709">
                  <c:v>1</c:v>
                </c:pt>
                <c:pt idx="710">
                  <c:v>4</c:v>
                </c:pt>
                <c:pt idx="711">
                  <c:v>3</c:v>
                </c:pt>
                <c:pt idx="712">
                  <c:v>0</c:v>
                </c:pt>
                <c:pt idx="713">
                  <c:v>4</c:v>
                </c:pt>
                <c:pt idx="714">
                  <c:v>3</c:v>
                </c:pt>
                <c:pt idx="715">
                  <c:v>4</c:v>
                </c:pt>
                <c:pt idx="716">
                  <c:v>1</c:v>
                </c:pt>
                <c:pt idx="717">
                  <c:v>5</c:v>
                </c:pt>
                <c:pt idx="718">
                  <c:v>8</c:v>
                </c:pt>
                <c:pt idx="719">
                  <c:v>5</c:v>
                </c:pt>
                <c:pt idx="720">
                  <c:v>6</c:v>
                </c:pt>
                <c:pt idx="721">
                  <c:v>7</c:v>
                </c:pt>
                <c:pt idx="722">
                  <c:v>4</c:v>
                </c:pt>
                <c:pt idx="723">
                  <c:v>5</c:v>
                </c:pt>
                <c:pt idx="724">
                  <c:v>1</c:v>
                </c:pt>
                <c:pt idx="725">
                  <c:v>4</c:v>
                </c:pt>
                <c:pt idx="726">
                  <c:v>2</c:v>
                </c:pt>
                <c:pt idx="727">
                  <c:v>10</c:v>
                </c:pt>
                <c:pt idx="728">
                  <c:v>6</c:v>
                </c:pt>
                <c:pt idx="729">
                  <c:v>4</c:v>
                </c:pt>
                <c:pt idx="730">
                  <c:v>7</c:v>
                </c:pt>
                <c:pt idx="731">
                  <c:v>7</c:v>
                </c:pt>
                <c:pt idx="732">
                  <c:v>2</c:v>
                </c:pt>
                <c:pt idx="733">
                  <c:v>7</c:v>
                </c:pt>
                <c:pt idx="734">
                  <c:v>8</c:v>
                </c:pt>
                <c:pt idx="735">
                  <c:v>2</c:v>
                </c:pt>
                <c:pt idx="736">
                  <c:v>4</c:v>
                </c:pt>
                <c:pt idx="737">
                  <c:v>5</c:v>
                </c:pt>
                <c:pt idx="738">
                  <c:v>8</c:v>
                </c:pt>
                <c:pt idx="739">
                  <c:v>8</c:v>
                </c:pt>
                <c:pt idx="740">
                  <c:v>4</c:v>
                </c:pt>
                <c:pt idx="741">
                  <c:v>6</c:v>
                </c:pt>
                <c:pt idx="742">
                  <c:v>7</c:v>
                </c:pt>
                <c:pt idx="743">
                  <c:v>7</c:v>
                </c:pt>
                <c:pt idx="744">
                  <c:v>8</c:v>
                </c:pt>
                <c:pt idx="745">
                  <c:v>3</c:v>
                </c:pt>
                <c:pt idx="746">
                  <c:v>5</c:v>
                </c:pt>
                <c:pt idx="747">
                  <c:v>13</c:v>
                </c:pt>
                <c:pt idx="748">
                  <c:v>6</c:v>
                </c:pt>
                <c:pt idx="749">
                  <c:v>4</c:v>
                </c:pt>
                <c:pt idx="750">
                  <c:v>10</c:v>
                </c:pt>
                <c:pt idx="751">
                  <c:v>7</c:v>
                </c:pt>
                <c:pt idx="752">
                  <c:v>8</c:v>
                </c:pt>
                <c:pt idx="753">
                  <c:v>5</c:v>
                </c:pt>
                <c:pt idx="754">
                  <c:v>5</c:v>
                </c:pt>
                <c:pt idx="755">
                  <c:v>6</c:v>
                </c:pt>
                <c:pt idx="756">
                  <c:v>2</c:v>
                </c:pt>
                <c:pt idx="757">
                  <c:v>8</c:v>
                </c:pt>
                <c:pt idx="758">
                  <c:v>7</c:v>
                </c:pt>
                <c:pt idx="759">
                  <c:v>4</c:v>
                </c:pt>
                <c:pt idx="760">
                  <c:v>11</c:v>
                </c:pt>
                <c:pt idx="761">
                  <c:v>8</c:v>
                </c:pt>
                <c:pt idx="762">
                  <c:v>10</c:v>
                </c:pt>
                <c:pt idx="763">
                  <c:v>6</c:v>
                </c:pt>
                <c:pt idx="764">
                  <c:v>8</c:v>
                </c:pt>
                <c:pt idx="765">
                  <c:v>4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6</c:v>
                </c:pt>
                <c:pt idx="770">
                  <c:v>2</c:v>
                </c:pt>
                <c:pt idx="771">
                  <c:v>6</c:v>
                </c:pt>
                <c:pt idx="772">
                  <c:v>4</c:v>
                </c:pt>
                <c:pt idx="773">
                  <c:v>9</c:v>
                </c:pt>
                <c:pt idx="774">
                  <c:v>7</c:v>
                </c:pt>
                <c:pt idx="775">
                  <c:v>11</c:v>
                </c:pt>
                <c:pt idx="776">
                  <c:v>1</c:v>
                </c:pt>
                <c:pt idx="777">
                  <c:v>6</c:v>
                </c:pt>
                <c:pt idx="778">
                  <c:v>7</c:v>
                </c:pt>
                <c:pt idx="779">
                  <c:v>8</c:v>
                </c:pt>
                <c:pt idx="780">
                  <c:v>3</c:v>
                </c:pt>
                <c:pt idx="781">
                  <c:v>2</c:v>
                </c:pt>
                <c:pt idx="782">
                  <c:v>6</c:v>
                </c:pt>
                <c:pt idx="783">
                  <c:v>2</c:v>
                </c:pt>
                <c:pt idx="784">
                  <c:v>9</c:v>
                </c:pt>
                <c:pt idx="785">
                  <c:v>7</c:v>
                </c:pt>
                <c:pt idx="786">
                  <c:v>5</c:v>
                </c:pt>
                <c:pt idx="787">
                  <c:v>3</c:v>
                </c:pt>
                <c:pt idx="788">
                  <c:v>3</c:v>
                </c:pt>
                <c:pt idx="789">
                  <c:v>6</c:v>
                </c:pt>
                <c:pt idx="790">
                  <c:v>2</c:v>
                </c:pt>
                <c:pt idx="791">
                  <c:v>8</c:v>
                </c:pt>
                <c:pt idx="792">
                  <c:v>3</c:v>
                </c:pt>
                <c:pt idx="793">
                  <c:v>1</c:v>
                </c:pt>
                <c:pt idx="794">
                  <c:v>7</c:v>
                </c:pt>
                <c:pt idx="795">
                  <c:v>4</c:v>
                </c:pt>
                <c:pt idx="796">
                  <c:v>2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4</c:v>
                </c:pt>
                <c:pt idx="801">
                  <c:v>6</c:v>
                </c:pt>
                <c:pt idx="802">
                  <c:v>3</c:v>
                </c:pt>
                <c:pt idx="803">
                  <c:v>5</c:v>
                </c:pt>
                <c:pt idx="804">
                  <c:v>4</c:v>
                </c:pt>
                <c:pt idx="805">
                  <c:v>5</c:v>
                </c:pt>
                <c:pt idx="806">
                  <c:v>6</c:v>
                </c:pt>
                <c:pt idx="807">
                  <c:v>5</c:v>
                </c:pt>
                <c:pt idx="808">
                  <c:v>4</c:v>
                </c:pt>
                <c:pt idx="809">
                  <c:v>4</c:v>
                </c:pt>
                <c:pt idx="810">
                  <c:v>5</c:v>
                </c:pt>
                <c:pt idx="811">
                  <c:v>3</c:v>
                </c:pt>
                <c:pt idx="812">
                  <c:v>7</c:v>
                </c:pt>
                <c:pt idx="813">
                  <c:v>5</c:v>
                </c:pt>
                <c:pt idx="814">
                  <c:v>6</c:v>
                </c:pt>
                <c:pt idx="815">
                  <c:v>7</c:v>
                </c:pt>
                <c:pt idx="816">
                  <c:v>4</c:v>
                </c:pt>
                <c:pt idx="817">
                  <c:v>3</c:v>
                </c:pt>
                <c:pt idx="818">
                  <c:v>5</c:v>
                </c:pt>
                <c:pt idx="819">
                  <c:v>3</c:v>
                </c:pt>
                <c:pt idx="820">
                  <c:v>1</c:v>
                </c:pt>
                <c:pt idx="821">
                  <c:v>5</c:v>
                </c:pt>
                <c:pt idx="822">
                  <c:v>5</c:v>
                </c:pt>
                <c:pt idx="823">
                  <c:v>12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4</c:v>
                </c:pt>
                <c:pt idx="828">
                  <c:v>5</c:v>
                </c:pt>
                <c:pt idx="829">
                  <c:v>5</c:v>
                </c:pt>
                <c:pt idx="830">
                  <c:v>3</c:v>
                </c:pt>
                <c:pt idx="831">
                  <c:v>9</c:v>
                </c:pt>
                <c:pt idx="832">
                  <c:v>2</c:v>
                </c:pt>
                <c:pt idx="833">
                  <c:v>1</c:v>
                </c:pt>
                <c:pt idx="834">
                  <c:v>12</c:v>
                </c:pt>
                <c:pt idx="835">
                  <c:v>7</c:v>
                </c:pt>
                <c:pt idx="836">
                  <c:v>5</c:v>
                </c:pt>
                <c:pt idx="837">
                  <c:v>2</c:v>
                </c:pt>
                <c:pt idx="838">
                  <c:v>3</c:v>
                </c:pt>
                <c:pt idx="839">
                  <c:v>4</c:v>
                </c:pt>
                <c:pt idx="840">
                  <c:v>3</c:v>
                </c:pt>
                <c:pt idx="841">
                  <c:v>0</c:v>
                </c:pt>
                <c:pt idx="842">
                  <c:v>1</c:v>
                </c:pt>
                <c:pt idx="843">
                  <c:v>4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4</c:v>
                </c:pt>
                <c:pt idx="849">
                  <c:v>6</c:v>
                </c:pt>
                <c:pt idx="850">
                  <c:v>3</c:v>
                </c:pt>
                <c:pt idx="851">
                  <c:v>0</c:v>
                </c:pt>
                <c:pt idx="852">
                  <c:v>2</c:v>
                </c:pt>
                <c:pt idx="853">
                  <c:v>3</c:v>
                </c:pt>
                <c:pt idx="854">
                  <c:v>5</c:v>
                </c:pt>
                <c:pt idx="855">
                  <c:v>0</c:v>
                </c:pt>
                <c:pt idx="856">
                  <c:v>0</c:v>
                </c:pt>
                <c:pt idx="857">
                  <c:v>7</c:v>
                </c:pt>
                <c:pt idx="858">
                  <c:v>4</c:v>
                </c:pt>
                <c:pt idx="859">
                  <c:v>3</c:v>
                </c:pt>
                <c:pt idx="860">
                  <c:v>1</c:v>
                </c:pt>
                <c:pt idx="861">
                  <c:v>3</c:v>
                </c:pt>
                <c:pt idx="862">
                  <c:v>7</c:v>
                </c:pt>
                <c:pt idx="863">
                  <c:v>5</c:v>
                </c:pt>
                <c:pt idx="864">
                  <c:v>5</c:v>
                </c:pt>
                <c:pt idx="865">
                  <c:v>4</c:v>
                </c:pt>
                <c:pt idx="866">
                  <c:v>4</c:v>
                </c:pt>
                <c:pt idx="867">
                  <c:v>3</c:v>
                </c:pt>
                <c:pt idx="868">
                  <c:v>7</c:v>
                </c:pt>
                <c:pt idx="869">
                  <c:v>1</c:v>
                </c:pt>
                <c:pt idx="870">
                  <c:v>5</c:v>
                </c:pt>
                <c:pt idx="871">
                  <c:v>4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6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2</c:v>
                </c:pt>
                <c:pt idx="882">
                  <c:v>5</c:v>
                </c:pt>
                <c:pt idx="883">
                  <c:v>5</c:v>
                </c:pt>
                <c:pt idx="884">
                  <c:v>2</c:v>
                </c:pt>
                <c:pt idx="885">
                  <c:v>9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3</c:v>
                </c:pt>
                <c:pt idx="890">
                  <c:v>2</c:v>
                </c:pt>
                <c:pt idx="891">
                  <c:v>1</c:v>
                </c:pt>
                <c:pt idx="892">
                  <c:v>2</c:v>
                </c:pt>
                <c:pt idx="893">
                  <c:v>3</c:v>
                </c:pt>
                <c:pt idx="894">
                  <c:v>5</c:v>
                </c:pt>
                <c:pt idx="895">
                  <c:v>4</c:v>
                </c:pt>
                <c:pt idx="896">
                  <c:v>4</c:v>
                </c:pt>
                <c:pt idx="897">
                  <c:v>1</c:v>
                </c:pt>
                <c:pt idx="898">
                  <c:v>2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1</c:v>
                </c:pt>
                <c:pt idx="905">
                  <c:v>6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1</c:v>
                </c:pt>
                <c:pt idx="910">
                  <c:v>3</c:v>
                </c:pt>
                <c:pt idx="911">
                  <c:v>4</c:v>
                </c:pt>
                <c:pt idx="912">
                  <c:v>1</c:v>
                </c:pt>
                <c:pt idx="913">
                  <c:v>2</c:v>
                </c:pt>
                <c:pt idx="914">
                  <c:v>4</c:v>
                </c:pt>
                <c:pt idx="915">
                  <c:v>3</c:v>
                </c:pt>
                <c:pt idx="916">
                  <c:v>4</c:v>
                </c:pt>
                <c:pt idx="917">
                  <c:v>2</c:v>
                </c:pt>
                <c:pt idx="918">
                  <c:v>4</c:v>
                </c:pt>
                <c:pt idx="919">
                  <c:v>3</c:v>
                </c:pt>
                <c:pt idx="920">
                  <c:v>1</c:v>
                </c:pt>
                <c:pt idx="921">
                  <c:v>3</c:v>
                </c:pt>
                <c:pt idx="922">
                  <c:v>5</c:v>
                </c:pt>
                <c:pt idx="923">
                  <c:v>5</c:v>
                </c:pt>
                <c:pt idx="924">
                  <c:v>4</c:v>
                </c:pt>
                <c:pt idx="925">
                  <c:v>7</c:v>
                </c:pt>
                <c:pt idx="926">
                  <c:v>3</c:v>
                </c:pt>
                <c:pt idx="927">
                  <c:v>3</c:v>
                </c:pt>
                <c:pt idx="928">
                  <c:v>2</c:v>
                </c:pt>
                <c:pt idx="929">
                  <c:v>2</c:v>
                </c:pt>
                <c:pt idx="930">
                  <c:v>0</c:v>
                </c:pt>
                <c:pt idx="931">
                  <c:v>5</c:v>
                </c:pt>
                <c:pt idx="932">
                  <c:v>7</c:v>
                </c:pt>
                <c:pt idx="933">
                  <c:v>3</c:v>
                </c:pt>
                <c:pt idx="934">
                  <c:v>4</c:v>
                </c:pt>
                <c:pt idx="935">
                  <c:v>4</c:v>
                </c:pt>
                <c:pt idx="936">
                  <c:v>0</c:v>
                </c:pt>
                <c:pt idx="937">
                  <c:v>0</c:v>
                </c:pt>
                <c:pt idx="938">
                  <c:v>5</c:v>
                </c:pt>
                <c:pt idx="939">
                  <c:v>4</c:v>
                </c:pt>
                <c:pt idx="940">
                  <c:v>5</c:v>
                </c:pt>
                <c:pt idx="941">
                  <c:v>6</c:v>
                </c:pt>
                <c:pt idx="942">
                  <c:v>6</c:v>
                </c:pt>
                <c:pt idx="943">
                  <c:v>1</c:v>
                </c:pt>
                <c:pt idx="944">
                  <c:v>3</c:v>
                </c:pt>
                <c:pt idx="945">
                  <c:v>9</c:v>
                </c:pt>
                <c:pt idx="946">
                  <c:v>6</c:v>
                </c:pt>
                <c:pt idx="947">
                  <c:v>5</c:v>
                </c:pt>
                <c:pt idx="948">
                  <c:v>3</c:v>
                </c:pt>
                <c:pt idx="949">
                  <c:v>3</c:v>
                </c:pt>
                <c:pt idx="950">
                  <c:v>4</c:v>
                </c:pt>
                <c:pt idx="951">
                  <c:v>2</c:v>
                </c:pt>
                <c:pt idx="952">
                  <c:v>10</c:v>
                </c:pt>
                <c:pt idx="953">
                  <c:v>4</c:v>
                </c:pt>
                <c:pt idx="954">
                  <c:v>5</c:v>
                </c:pt>
                <c:pt idx="955">
                  <c:v>1</c:v>
                </c:pt>
                <c:pt idx="956">
                  <c:v>9</c:v>
                </c:pt>
                <c:pt idx="957">
                  <c:v>9</c:v>
                </c:pt>
                <c:pt idx="958">
                  <c:v>3</c:v>
                </c:pt>
                <c:pt idx="959">
                  <c:v>3</c:v>
                </c:pt>
                <c:pt idx="960">
                  <c:v>10</c:v>
                </c:pt>
                <c:pt idx="961">
                  <c:v>3</c:v>
                </c:pt>
                <c:pt idx="962">
                  <c:v>3</c:v>
                </c:pt>
                <c:pt idx="963">
                  <c:v>7</c:v>
                </c:pt>
                <c:pt idx="964">
                  <c:v>2</c:v>
                </c:pt>
                <c:pt idx="965">
                  <c:v>5</c:v>
                </c:pt>
                <c:pt idx="966">
                  <c:v>2</c:v>
                </c:pt>
                <c:pt idx="967">
                  <c:v>6</c:v>
                </c:pt>
                <c:pt idx="968">
                  <c:v>5</c:v>
                </c:pt>
                <c:pt idx="969">
                  <c:v>5</c:v>
                </c:pt>
                <c:pt idx="970">
                  <c:v>8</c:v>
                </c:pt>
                <c:pt idx="971">
                  <c:v>1</c:v>
                </c:pt>
                <c:pt idx="972">
                  <c:v>1</c:v>
                </c:pt>
                <c:pt idx="973">
                  <c:v>5</c:v>
                </c:pt>
                <c:pt idx="974">
                  <c:v>2</c:v>
                </c:pt>
                <c:pt idx="975">
                  <c:v>6</c:v>
                </c:pt>
                <c:pt idx="976">
                  <c:v>4</c:v>
                </c:pt>
                <c:pt idx="977">
                  <c:v>8</c:v>
                </c:pt>
                <c:pt idx="978">
                  <c:v>8</c:v>
                </c:pt>
                <c:pt idx="979">
                  <c:v>7</c:v>
                </c:pt>
                <c:pt idx="980">
                  <c:v>9</c:v>
                </c:pt>
                <c:pt idx="981">
                  <c:v>4</c:v>
                </c:pt>
                <c:pt idx="982">
                  <c:v>6</c:v>
                </c:pt>
                <c:pt idx="983">
                  <c:v>5</c:v>
                </c:pt>
                <c:pt idx="984">
                  <c:v>5</c:v>
                </c:pt>
                <c:pt idx="985">
                  <c:v>4</c:v>
                </c:pt>
                <c:pt idx="986">
                  <c:v>5</c:v>
                </c:pt>
                <c:pt idx="987">
                  <c:v>7</c:v>
                </c:pt>
                <c:pt idx="988">
                  <c:v>6</c:v>
                </c:pt>
                <c:pt idx="989">
                  <c:v>5</c:v>
                </c:pt>
                <c:pt idx="990">
                  <c:v>3</c:v>
                </c:pt>
                <c:pt idx="991">
                  <c:v>4</c:v>
                </c:pt>
                <c:pt idx="992">
                  <c:v>9</c:v>
                </c:pt>
                <c:pt idx="993">
                  <c:v>0</c:v>
                </c:pt>
                <c:pt idx="994">
                  <c:v>9</c:v>
                </c:pt>
                <c:pt idx="995">
                  <c:v>1</c:v>
                </c:pt>
                <c:pt idx="996">
                  <c:v>12</c:v>
                </c:pt>
                <c:pt idx="997">
                  <c:v>5</c:v>
                </c:pt>
                <c:pt idx="998">
                  <c:v>4</c:v>
                </c:pt>
                <c:pt idx="999">
                  <c:v>7</c:v>
                </c:pt>
                <c:pt idx="1000">
                  <c:v>5</c:v>
                </c:pt>
                <c:pt idx="1001">
                  <c:v>4</c:v>
                </c:pt>
                <c:pt idx="1002">
                  <c:v>7</c:v>
                </c:pt>
                <c:pt idx="1003">
                  <c:v>4</c:v>
                </c:pt>
                <c:pt idx="1004">
                  <c:v>10</c:v>
                </c:pt>
                <c:pt idx="1005">
                  <c:v>1</c:v>
                </c:pt>
                <c:pt idx="1006">
                  <c:v>2</c:v>
                </c:pt>
                <c:pt idx="1007">
                  <c:v>5</c:v>
                </c:pt>
                <c:pt idx="1008">
                  <c:v>6</c:v>
                </c:pt>
                <c:pt idx="1009">
                  <c:v>1</c:v>
                </c:pt>
                <c:pt idx="1010">
                  <c:v>3</c:v>
                </c:pt>
                <c:pt idx="1011">
                  <c:v>7</c:v>
                </c:pt>
                <c:pt idx="1012">
                  <c:v>3</c:v>
                </c:pt>
                <c:pt idx="1013">
                  <c:v>5</c:v>
                </c:pt>
                <c:pt idx="1014">
                  <c:v>7</c:v>
                </c:pt>
                <c:pt idx="1015">
                  <c:v>3</c:v>
                </c:pt>
                <c:pt idx="1016">
                  <c:v>8</c:v>
                </c:pt>
                <c:pt idx="1017">
                  <c:v>14</c:v>
                </c:pt>
                <c:pt idx="1018">
                  <c:v>2</c:v>
                </c:pt>
                <c:pt idx="1019">
                  <c:v>4</c:v>
                </c:pt>
                <c:pt idx="1020">
                  <c:v>6</c:v>
                </c:pt>
                <c:pt idx="1021">
                  <c:v>5</c:v>
                </c:pt>
                <c:pt idx="1022">
                  <c:v>5</c:v>
                </c:pt>
                <c:pt idx="1023">
                  <c:v>3</c:v>
                </c:pt>
                <c:pt idx="1024">
                  <c:v>7</c:v>
                </c:pt>
                <c:pt idx="1025">
                  <c:v>8</c:v>
                </c:pt>
                <c:pt idx="1026">
                  <c:v>5</c:v>
                </c:pt>
                <c:pt idx="1027">
                  <c:v>3</c:v>
                </c:pt>
                <c:pt idx="1028">
                  <c:v>3</c:v>
                </c:pt>
                <c:pt idx="1029">
                  <c:v>4</c:v>
                </c:pt>
                <c:pt idx="1030">
                  <c:v>4</c:v>
                </c:pt>
                <c:pt idx="1031">
                  <c:v>3</c:v>
                </c:pt>
                <c:pt idx="1032">
                  <c:v>3</c:v>
                </c:pt>
                <c:pt idx="1033">
                  <c:v>7</c:v>
                </c:pt>
                <c:pt idx="1034">
                  <c:v>4</c:v>
                </c:pt>
                <c:pt idx="1035">
                  <c:v>5</c:v>
                </c:pt>
                <c:pt idx="1036">
                  <c:v>1</c:v>
                </c:pt>
                <c:pt idx="1037">
                  <c:v>7</c:v>
                </c:pt>
                <c:pt idx="1038">
                  <c:v>1</c:v>
                </c:pt>
                <c:pt idx="1039">
                  <c:v>2</c:v>
                </c:pt>
                <c:pt idx="1040">
                  <c:v>5</c:v>
                </c:pt>
                <c:pt idx="1041">
                  <c:v>2</c:v>
                </c:pt>
                <c:pt idx="1042">
                  <c:v>2</c:v>
                </c:pt>
                <c:pt idx="1043">
                  <c:v>10</c:v>
                </c:pt>
                <c:pt idx="1044">
                  <c:v>5</c:v>
                </c:pt>
                <c:pt idx="1045">
                  <c:v>2</c:v>
                </c:pt>
                <c:pt idx="1046">
                  <c:v>2</c:v>
                </c:pt>
                <c:pt idx="1047">
                  <c:v>4</c:v>
                </c:pt>
                <c:pt idx="1048">
                  <c:v>4</c:v>
                </c:pt>
                <c:pt idx="1049">
                  <c:v>2</c:v>
                </c:pt>
                <c:pt idx="1050">
                  <c:v>3</c:v>
                </c:pt>
                <c:pt idx="1051">
                  <c:v>6</c:v>
                </c:pt>
                <c:pt idx="1052">
                  <c:v>6</c:v>
                </c:pt>
                <c:pt idx="1053">
                  <c:v>7</c:v>
                </c:pt>
                <c:pt idx="1054">
                  <c:v>2</c:v>
                </c:pt>
                <c:pt idx="1055">
                  <c:v>1</c:v>
                </c:pt>
                <c:pt idx="1056">
                  <c:v>2</c:v>
                </c:pt>
                <c:pt idx="1057">
                  <c:v>4</c:v>
                </c:pt>
                <c:pt idx="1058">
                  <c:v>4</c:v>
                </c:pt>
                <c:pt idx="1059">
                  <c:v>5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4</c:v>
                </c:pt>
                <c:pt idx="1064">
                  <c:v>4</c:v>
                </c:pt>
                <c:pt idx="1065">
                  <c:v>3</c:v>
                </c:pt>
                <c:pt idx="1066">
                  <c:v>8</c:v>
                </c:pt>
                <c:pt idx="1067">
                  <c:v>2</c:v>
                </c:pt>
                <c:pt idx="1068">
                  <c:v>6</c:v>
                </c:pt>
                <c:pt idx="1069">
                  <c:v>4</c:v>
                </c:pt>
                <c:pt idx="1070">
                  <c:v>4</c:v>
                </c:pt>
                <c:pt idx="1071">
                  <c:v>4</c:v>
                </c:pt>
                <c:pt idx="1072">
                  <c:v>4</c:v>
                </c:pt>
                <c:pt idx="1073">
                  <c:v>2</c:v>
                </c:pt>
                <c:pt idx="1074">
                  <c:v>6</c:v>
                </c:pt>
                <c:pt idx="1075">
                  <c:v>8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4</c:v>
                </c:pt>
                <c:pt idx="1080">
                  <c:v>6</c:v>
                </c:pt>
                <c:pt idx="1081">
                  <c:v>4</c:v>
                </c:pt>
                <c:pt idx="1082">
                  <c:v>2</c:v>
                </c:pt>
                <c:pt idx="1083">
                  <c:v>8</c:v>
                </c:pt>
                <c:pt idx="1084">
                  <c:v>2</c:v>
                </c:pt>
                <c:pt idx="1085">
                  <c:v>3</c:v>
                </c:pt>
                <c:pt idx="1086">
                  <c:v>4</c:v>
                </c:pt>
                <c:pt idx="1087">
                  <c:v>5</c:v>
                </c:pt>
                <c:pt idx="1088">
                  <c:v>6</c:v>
                </c:pt>
                <c:pt idx="1089">
                  <c:v>5</c:v>
                </c:pt>
                <c:pt idx="1090">
                  <c:v>7</c:v>
                </c:pt>
                <c:pt idx="1091">
                  <c:v>12</c:v>
                </c:pt>
                <c:pt idx="1092">
                  <c:v>8</c:v>
                </c:pt>
                <c:pt idx="1093">
                  <c:v>3</c:v>
                </c:pt>
                <c:pt idx="1094">
                  <c:v>9</c:v>
                </c:pt>
                <c:pt idx="1095">
                  <c:v>1</c:v>
                </c:pt>
                <c:pt idx="1096">
                  <c:v>5</c:v>
                </c:pt>
                <c:pt idx="1097">
                  <c:v>4</c:v>
                </c:pt>
                <c:pt idx="1098">
                  <c:v>14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3</c:v>
                </c:pt>
                <c:pt idx="1103">
                  <c:v>8</c:v>
                </c:pt>
                <c:pt idx="1104">
                  <c:v>7</c:v>
                </c:pt>
                <c:pt idx="1105">
                  <c:v>3</c:v>
                </c:pt>
                <c:pt idx="1106">
                  <c:v>5</c:v>
                </c:pt>
                <c:pt idx="1107">
                  <c:v>5</c:v>
                </c:pt>
                <c:pt idx="1108">
                  <c:v>8</c:v>
                </c:pt>
                <c:pt idx="1109">
                  <c:v>2</c:v>
                </c:pt>
                <c:pt idx="1110">
                  <c:v>7</c:v>
                </c:pt>
                <c:pt idx="1111">
                  <c:v>3</c:v>
                </c:pt>
                <c:pt idx="1112">
                  <c:v>3</c:v>
                </c:pt>
                <c:pt idx="1113">
                  <c:v>6</c:v>
                </c:pt>
                <c:pt idx="1114">
                  <c:v>8</c:v>
                </c:pt>
                <c:pt idx="1115">
                  <c:v>11</c:v>
                </c:pt>
                <c:pt idx="1116">
                  <c:v>6</c:v>
                </c:pt>
                <c:pt idx="1117">
                  <c:v>8</c:v>
                </c:pt>
                <c:pt idx="1118">
                  <c:v>4</c:v>
                </c:pt>
                <c:pt idx="1119">
                  <c:v>8</c:v>
                </c:pt>
                <c:pt idx="1120">
                  <c:v>4</c:v>
                </c:pt>
                <c:pt idx="1121">
                  <c:v>1</c:v>
                </c:pt>
                <c:pt idx="1122">
                  <c:v>10</c:v>
                </c:pt>
                <c:pt idx="1123">
                  <c:v>6</c:v>
                </c:pt>
                <c:pt idx="1124">
                  <c:v>4</c:v>
                </c:pt>
                <c:pt idx="1125">
                  <c:v>3</c:v>
                </c:pt>
                <c:pt idx="1126">
                  <c:v>0</c:v>
                </c:pt>
                <c:pt idx="1127">
                  <c:v>6</c:v>
                </c:pt>
                <c:pt idx="1128">
                  <c:v>10</c:v>
                </c:pt>
                <c:pt idx="1129">
                  <c:v>6</c:v>
                </c:pt>
                <c:pt idx="1130">
                  <c:v>2</c:v>
                </c:pt>
                <c:pt idx="1131">
                  <c:v>5</c:v>
                </c:pt>
                <c:pt idx="1132">
                  <c:v>5</c:v>
                </c:pt>
                <c:pt idx="1133">
                  <c:v>9</c:v>
                </c:pt>
                <c:pt idx="1134">
                  <c:v>7</c:v>
                </c:pt>
                <c:pt idx="1135">
                  <c:v>7</c:v>
                </c:pt>
                <c:pt idx="1136">
                  <c:v>5</c:v>
                </c:pt>
                <c:pt idx="1137">
                  <c:v>3</c:v>
                </c:pt>
                <c:pt idx="1138">
                  <c:v>3</c:v>
                </c:pt>
                <c:pt idx="1139">
                  <c:v>2</c:v>
                </c:pt>
                <c:pt idx="1140">
                  <c:v>3</c:v>
                </c:pt>
                <c:pt idx="1141">
                  <c:v>4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10</c:v>
                </c:pt>
                <c:pt idx="1146">
                  <c:v>2</c:v>
                </c:pt>
                <c:pt idx="1147">
                  <c:v>6</c:v>
                </c:pt>
                <c:pt idx="1148">
                  <c:v>5</c:v>
                </c:pt>
                <c:pt idx="1149">
                  <c:v>3</c:v>
                </c:pt>
                <c:pt idx="1150">
                  <c:v>6</c:v>
                </c:pt>
                <c:pt idx="1151">
                  <c:v>5</c:v>
                </c:pt>
                <c:pt idx="1152">
                  <c:v>2</c:v>
                </c:pt>
                <c:pt idx="1153">
                  <c:v>3</c:v>
                </c:pt>
                <c:pt idx="1154">
                  <c:v>6</c:v>
                </c:pt>
                <c:pt idx="1155">
                  <c:v>1</c:v>
                </c:pt>
                <c:pt idx="1156">
                  <c:v>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2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2</c:v>
                </c:pt>
                <c:pt idx="1165">
                  <c:v>0</c:v>
                </c:pt>
                <c:pt idx="1166">
                  <c:v>2</c:v>
                </c:pt>
                <c:pt idx="1167">
                  <c:v>1</c:v>
                </c:pt>
                <c:pt idx="1168">
                  <c:v>3</c:v>
                </c:pt>
                <c:pt idx="1169">
                  <c:v>6</c:v>
                </c:pt>
                <c:pt idx="1170">
                  <c:v>1</c:v>
                </c:pt>
                <c:pt idx="1171">
                  <c:v>2</c:v>
                </c:pt>
                <c:pt idx="1172">
                  <c:v>4</c:v>
                </c:pt>
                <c:pt idx="1173">
                  <c:v>8</c:v>
                </c:pt>
                <c:pt idx="1174">
                  <c:v>3</c:v>
                </c:pt>
                <c:pt idx="1175">
                  <c:v>8</c:v>
                </c:pt>
                <c:pt idx="1176">
                  <c:v>6</c:v>
                </c:pt>
                <c:pt idx="1177">
                  <c:v>4</c:v>
                </c:pt>
                <c:pt idx="1178">
                  <c:v>1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2</c:v>
                </c:pt>
                <c:pt idx="1183">
                  <c:v>2</c:v>
                </c:pt>
                <c:pt idx="1184">
                  <c:v>4</c:v>
                </c:pt>
                <c:pt idx="1185">
                  <c:v>6</c:v>
                </c:pt>
                <c:pt idx="1186">
                  <c:v>3</c:v>
                </c:pt>
                <c:pt idx="1187">
                  <c:v>3</c:v>
                </c:pt>
                <c:pt idx="1188">
                  <c:v>6</c:v>
                </c:pt>
                <c:pt idx="1189">
                  <c:v>8</c:v>
                </c:pt>
                <c:pt idx="1190">
                  <c:v>3</c:v>
                </c:pt>
                <c:pt idx="1191">
                  <c:v>1</c:v>
                </c:pt>
                <c:pt idx="1192">
                  <c:v>2</c:v>
                </c:pt>
                <c:pt idx="1193">
                  <c:v>6</c:v>
                </c:pt>
                <c:pt idx="1194">
                  <c:v>6</c:v>
                </c:pt>
                <c:pt idx="1195">
                  <c:v>0</c:v>
                </c:pt>
                <c:pt idx="1196">
                  <c:v>5</c:v>
                </c:pt>
                <c:pt idx="1197">
                  <c:v>6</c:v>
                </c:pt>
                <c:pt idx="1198">
                  <c:v>1</c:v>
                </c:pt>
                <c:pt idx="1199">
                  <c:v>5</c:v>
                </c:pt>
                <c:pt idx="1200">
                  <c:v>5</c:v>
                </c:pt>
                <c:pt idx="1201">
                  <c:v>3</c:v>
                </c:pt>
                <c:pt idx="1202">
                  <c:v>0</c:v>
                </c:pt>
                <c:pt idx="1203">
                  <c:v>5</c:v>
                </c:pt>
                <c:pt idx="1204">
                  <c:v>4</c:v>
                </c:pt>
                <c:pt idx="1205">
                  <c:v>7</c:v>
                </c:pt>
                <c:pt idx="1206">
                  <c:v>1</c:v>
                </c:pt>
                <c:pt idx="1207">
                  <c:v>4</c:v>
                </c:pt>
                <c:pt idx="1208">
                  <c:v>2</c:v>
                </c:pt>
                <c:pt idx="1209">
                  <c:v>2</c:v>
                </c:pt>
                <c:pt idx="1210">
                  <c:v>7</c:v>
                </c:pt>
                <c:pt idx="1211">
                  <c:v>5</c:v>
                </c:pt>
                <c:pt idx="1212">
                  <c:v>6</c:v>
                </c:pt>
                <c:pt idx="1213">
                  <c:v>4</c:v>
                </c:pt>
                <c:pt idx="1214">
                  <c:v>5</c:v>
                </c:pt>
                <c:pt idx="1215">
                  <c:v>3</c:v>
                </c:pt>
                <c:pt idx="1216">
                  <c:v>2</c:v>
                </c:pt>
                <c:pt idx="1217">
                  <c:v>3</c:v>
                </c:pt>
                <c:pt idx="1218">
                  <c:v>8</c:v>
                </c:pt>
                <c:pt idx="1219">
                  <c:v>2</c:v>
                </c:pt>
                <c:pt idx="1220">
                  <c:v>4</c:v>
                </c:pt>
                <c:pt idx="1221">
                  <c:v>9</c:v>
                </c:pt>
                <c:pt idx="1222">
                  <c:v>3</c:v>
                </c:pt>
                <c:pt idx="1223">
                  <c:v>5</c:v>
                </c:pt>
                <c:pt idx="1224">
                  <c:v>1</c:v>
                </c:pt>
                <c:pt idx="1225">
                  <c:v>4</c:v>
                </c:pt>
                <c:pt idx="1226">
                  <c:v>2</c:v>
                </c:pt>
                <c:pt idx="1227">
                  <c:v>3</c:v>
                </c:pt>
                <c:pt idx="1228">
                  <c:v>6</c:v>
                </c:pt>
                <c:pt idx="1229">
                  <c:v>0</c:v>
                </c:pt>
                <c:pt idx="1230">
                  <c:v>0</c:v>
                </c:pt>
                <c:pt idx="1231">
                  <c:v>6</c:v>
                </c:pt>
                <c:pt idx="1232">
                  <c:v>4</c:v>
                </c:pt>
                <c:pt idx="1233">
                  <c:v>5</c:v>
                </c:pt>
                <c:pt idx="1234">
                  <c:v>5</c:v>
                </c:pt>
                <c:pt idx="1235">
                  <c:v>1</c:v>
                </c:pt>
                <c:pt idx="1236">
                  <c:v>3</c:v>
                </c:pt>
                <c:pt idx="1237">
                  <c:v>1</c:v>
                </c:pt>
                <c:pt idx="1238">
                  <c:v>4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3</c:v>
                </c:pt>
                <c:pt idx="1243">
                  <c:v>5</c:v>
                </c:pt>
                <c:pt idx="1244">
                  <c:v>9</c:v>
                </c:pt>
                <c:pt idx="1245">
                  <c:v>7</c:v>
                </c:pt>
                <c:pt idx="1246">
                  <c:v>2</c:v>
                </c:pt>
                <c:pt idx="1247">
                  <c:v>2</c:v>
                </c:pt>
                <c:pt idx="1248">
                  <c:v>4</c:v>
                </c:pt>
                <c:pt idx="1249">
                  <c:v>5</c:v>
                </c:pt>
                <c:pt idx="1250">
                  <c:v>2</c:v>
                </c:pt>
                <c:pt idx="1251">
                  <c:v>5</c:v>
                </c:pt>
                <c:pt idx="1252">
                  <c:v>5</c:v>
                </c:pt>
                <c:pt idx="1253">
                  <c:v>3</c:v>
                </c:pt>
                <c:pt idx="1254">
                  <c:v>8</c:v>
                </c:pt>
                <c:pt idx="1255">
                  <c:v>2</c:v>
                </c:pt>
                <c:pt idx="1256">
                  <c:v>5</c:v>
                </c:pt>
                <c:pt idx="1257">
                  <c:v>10</c:v>
                </c:pt>
                <c:pt idx="1258">
                  <c:v>3</c:v>
                </c:pt>
                <c:pt idx="1259">
                  <c:v>3</c:v>
                </c:pt>
                <c:pt idx="1260">
                  <c:v>2</c:v>
                </c:pt>
                <c:pt idx="1261">
                  <c:v>2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8</c:v>
                </c:pt>
                <c:pt idx="1267">
                  <c:v>2</c:v>
                </c:pt>
                <c:pt idx="1268">
                  <c:v>3</c:v>
                </c:pt>
                <c:pt idx="1269">
                  <c:v>3</c:v>
                </c:pt>
                <c:pt idx="1270">
                  <c:v>1</c:v>
                </c:pt>
                <c:pt idx="1271">
                  <c:v>3</c:v>
                </c:pt>
                <c:pt idx="1272">
                  <c:v>5</c:v>
                </c:pt>
                <c:pt idx="1273">
                  <c:v>6</c:v>
                </c:pt>
                <c:pt idx="1274">
                  <c:v>5</c:v>
                </c:pt>
                <c:pt idx="1275">
                  <c:v>4</c:v>
                </c:pt>
                <c:pt idx="1276">
                  <c:v>5</c:v>
                </c:pt>
                <c:pt idx="1277">
                  <c:v>4</c:v>
                </c:pt>
                <c:pt idx="1278">
                  <c:v>3</c:v>
                </c:pt>
                <c:pt idx="1279">
                  <c:v>5</c:v>
                </c:pt>
                <c:pt idx="1280">
                  <c:v>1</c:v>
                </c:pt>
                <c:pt idx="1281">
                  <c:v>4</c:v>
                </c:pt>
                <c:pt idx="1282">
                  <c:v>3</c:v>
                </c:pt>
                <c:pt idx="1283">
                  <c:v>2</c:v>
                </c:pt>
                <c:pt idx="1284">
                  <c:v>4</c:v>
                </c:pt>
                <c:pt idx="1285">
                  <c:v>4</c:v>
                </c:pt>
                <c:pt idx="1286">
                  <c:v>7</c:v>
                </c:pt>
                <c:pt idx="1287">
                  <c:v>7</c:v>
                </c:pt>
                <c:pt idx="1288">
                  <c:v>4</c:v>
                </c:pt>
                <c:pt idx="1289">
                  <c:v>10</c:v>
                </c:pt>
                <c:pt idx="1290">
                  <c:v>3</c:v>
                </c:pt>
                <c:pt idx="1291">
                  <c:v>9</c:v>
                </c:pt>
                <c:pt idx="1292">
                  <c:v>6</c:v>
                </c:pt>
                <c:pt idx="1293">
                  <c:v>2</c:v>
                </c:pt>
                <c:pt idx="1294">
                  <c:v>3</c:v>
                </c:pt>
                <c:pt idx="1295">
                  <c:v>3</c:v>
                </c:pt>
                <c:pt idx="1296">
                  <c:v>4</c:v>
                </c:pt>
                <c:pt idx="1297">
                  <c:v>4</c:v>
                </c:pt>
                <c:pt idx="1298">
                  <c:v>5</c:v>
                </c:pt>
                <c:pt idx="1299">
                  <c:v>7</c:v>
                </c:pt>
                <c:pt idx="1300">
                  <c:v>6</c:v>
                </c:pt>
                <c:pt idx="1301">
                  <c:v>6</c:v>
                </c:pt>
                <c:pt idx="1302">
                  <c:v>4</c:v>
                </c:pt>
                <c:pt idx="1303">
                  <c:v>6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5</c:v>
                </c:pt>
                <c:pt idx="1308">
                  <c:v>6</c:v>
                </c:pt>
                <c:pt idx="1309">
                  <c:v>4</c:v>
                </c:pt>
                <c:pt idx="1310">
                  <c:v>9</c:v>
                </c:pt>
                <c:pt idx="1311">
                  <c:v>6</c:v>
                </c:pt>
                <c:pt idx="1312">
                  <c:v>4</c:v>
                </c:pt>
                <c:pt idx="1313">
                  <c:v>6</c:v>
                </c:pt>
                <c:pt idx="1314">
                  <c:v>5</c:v>
                </c:pt>
                <c:pt idx="1315">
                  <c:v>3</c:v>
                </c:pt>
                <c:pt idx="1316">
                  <c:v>6</c:v>
                </c:pt>
                <c:pt idx="1317">
                  <c:v>5</c:v>
                </c:pt>
                <c:pt idx="1318">
                  <c:v>6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2</c:v>
                </c:pt>
                <c:pt idx="1324">
                  <c:v>0</c:v>
                </c:pt>
                <c:pt idx="1325">
                  <c:v>4</c:v>
                </c:pt>
                <c:pt idx="1326">
                  <c:v>2</c:v>
                </c:pt>
                <c:pt idx="1327">
                  <c:v>9</c:v>
                </c:pt>
                <c:pt idx="1328">
                  <c:v>10</c:v>
                </c:pt>
                <c:pt idx="1329">
                  <c:v>5</c:v>
                </c:pt>
                <c:pt idx="1330">
                  <c:v>4</c:v>
                </c:pt>
                <c:pt idx="1331">
                  <c:v>7</c:v>
                </c:pt>
                <c:pt idx="1332">
                  <c:v>4</c:v>
                </c:pt>
                <c:pt idx="1333">
                  <c:v>6</c:v>
                </c:pt>
                <c:pt idx="1334">
                  <c:v>5</c:v>
                </c:pt>
                <c:pt idx="1335">
                  <c:v>2</c:v>
                </c:pt>
                <c:pt idx="1336">
                  <c:v>4</c:v>
                </c:pt>
                <c:pt idx="1337">
                  <c:v>1</c:v>
                </c:pt>
                <c:pt idx="1338">
                  <c:v>7</c:v>
                </c:pt>
                <c:pt idx="1339">
                  <c:v>8</c:v>
                </c:pt>
                <c:pt idx="1340">
                  <c:v>6</c:v>
                </c:pt>
                <c:pt idx="1341">
                  <c:v>3</c:v>
                </c:pt>
                <c:pt idx="1342">
                  <c:v>6</c:v>
                </c:pt>
                <c:pt idx="1343">
                  <c:v>2</c:v>
                </c:pt>
                <c:pt idx="1344">
                  <c:v>3</c:v>
                </c:pt>
                <c:pt idx="1345">
                  <c:v>2</c:v>
                </c:pt>
                <c:pt idx="1346">
                  <c:v>3</c:v>
                </c:pt>
                <c:pt idx="1347">
                  <c:v>2</c:v>
                </c:pt>
                <c:pt idx="1348">
                  <c:v>3</c:v>
                </c:pt>
                <c:pt idx="1349">
                  <c:v>6</c:v>
                </c:pt>
                <c:pt idx="1350">
                  <c:v>3</c:v>
                </c:pt>
                <c:pt idx="1351">
                  <c:v>2</c:v>
                </c:pt>
                <c:pt idx="1352">
                  <c:v>2</c:v>
                </c:pt>
                <c:pt idx="1353">
                  <c:v>5</c:v>
                </c:pt>
                <c:pt idx="1354">
                  <c:v>1</c:v>
                </c:pt>
                <c:pt idx="1355">
                  <c:v>3</c:v>
                </c:pt>
                <c:pt idx="1356">
                  <c:v>1</c:v>
                </c:pt>
                <c:pt idx="1357">
                  <c:v>4</c:v>
                </c:pt>
                <c:pt idx="1358">
                  <c:v>7</c:v>
                </c:pt>
                <c:pt idx="1359">
                  <c:v>1</c:v>
                </c:pt>
                <c:pt idx="1360">
                  <c:v>6</c:v>
                </c:pt>
                <c:pt idx="1361">
                  <c:v>1</c:v>
                </c:pt>
                <c:pt idx="1362">
                  <c:v>3</c:v>
                </c:pt>
                <c:pt idx="1363">
                  <c:v>3</c:v>
                </c:pt>
                <c:pt idx="1364">
                  <c:v>5</c:v>
                </c:pt>
                <c:pt idx="1365">
                  <c:v>6</c:v>
                </c:pt>
                <c:pt idx="1366">
                  <c:v>4</c:v>
                </c:pt>
                <c:pt idx="1367">
                  <c:v>2</c:v>
                </c:pt>
                <c:pt idx="1368">
                  <c:v>6</c:v>
                </c:pt>
                <c:pt idx="1369">
                  <c:v>7</c:v>
                </c:pt>
                <c:pt idx="1370">
                  <c:v>4</c:v>
                </c:pt>
                <c:pt idx="1371">
                  <c:v>6</c:v>
                </c:pt>
                <c:pt idx="1372">
                  <c:v>1</c:v>
                </c:pt>
                <c:pt idx="1373">
                  <c:v>3</c:v>
                </c:pt>
                <c:pt idx="1374">
                  <c:v>2</c:v>
                </c:pt>
                <c:pt idx="1375">
                  <c:v>2</c:v>
                </c:pt>
                <c:pt idx="1376">
                  <c:v>4</c:v>
                </c:pt>
                <c:pt idx="1377">
                  <c:v>5</c:v>
                </c:pt>
                <c:pt idx="1378">
                  <c:v>2</c:v>
                </c:pt>
                <c:pt idx="1379">
                  <c:v>1</c:v>
                </c:pt>
                <c:pt idx="1380">
                  <c:v>5</c:v>
                </c:pt>
                <c:pt idx="1381">
                  <c:v>2</c:v>
                </c:pt>
                <c:pt idx="1382">
                  <c:v>5</c:v>
                </c:pt>
                <c:pt idx="1383">
                  <c:v>6</c:v>
                </c:pt>
                <c:pt idx="1384">
                  <c:v>3</c:v>
                </c:pt>
                <c:pt idx="1385">
                  <c:v>6</c:v>
                </c:pt>
                <c:pt idx="1386">
                  <c:v>5</c:v>
                </c:pt>
                <c:pt idx="1387">
                  <c:v>0</c:v>
                </c:pt>
                <c:pt idx="1388">
                  <c:v>2</c:v>
                </c:pt>
                <c:pt idx="1389">
                  <c:v>10</c:v>
                </c:pt>
                <c:pt idx="1390">
                  <c:v>0</c:v>
                </c:pt>
                <c:pt idx="1391">
                  <c:v>2</c:v>
                </c:pt>
                <c:pt idx="1392">
                  <c:v>0</c:v>
                </c:pt>
                <c:pt idx="1393">
                  <c:v>2</c:v>
                </c:pt>
                <c:pt idx="1394">
                  <c:v>3</c:v>
                </c:pt>
                <c:pt idx="1395">
                  <c:v>2</c:v>
                </c:pt>
                <c:pt idx="1396">
                  <c:v>2</c:v>
                </c:pt>
                <c:pt idx="1397">
                  <c:v>3</c:v>
                </c:pt>
                <c:pt idx="1398">
                  <c:v>3</c:v>
                </c:pt>
                <c:pt idx="1399">
                  <c:v>1</c:v>
                </c:pt>
                <c:pt idx="1400">
                  <c:v>4</c:v>
                </c:pt>
                <c:pt idx="1401">
                  <c:v>4</c:v>
                </c:pt>
                <c:pt idx="1402">
                  <c:v>5</c:v>
                </c:pt>
                <c:pt idx="1403">
                  <c:v>4</c:v>
                </c:pt>
                <c:pt idx="1404">
                  <c:v>6</c:v>
                </c:pt>
                <c:pt idx="1405">
                  <c:v>2</c:v>
                </c:pt>
                <c:pt idx="1406">
                  <c:v>3</c:v>
                </c:pt>
                <c:pt idx="1407">
                  <c:v>4</c:v>
                </c:pt>
                <c:pt idx="1408">
                  <c:v>8</c:v>
                </c:pt>
                <c:pt idx="1409">
                  <c:v>7</c:v>
                </c:pt>
                <c:pt idx="1410">
                  <c:v>2</c:v>
                </c:pt>
                <c:pt idx="1411">
                  <c:v>3</c:v>
                </c:pt>
                <c:pt idx="1412">
                  <c:v>2</c:v>
                </c:pt>
                <c:pt idx="1413">
                  <c:v>5</c:v>
                </c:pt>
                <c:pt idx="1414">
                  <c:v>2</c:v>
                </c:pt>
                <c:pt idx="1415">
                  <c:v>0</c:v>
                </c:pt>
                <c:pt idx="1416">
                  <c:v>0</c:v>
                </c:pt>
                <c:pt idx="1417">
                  <c:v>6</c:v>
                </c:pt>
                <c:pt idx="1418">
                  <c:v>4</c:v>
                </c:pt>
                <c:pt idx="1419">
                  <c:v>2</c:v>
                </c:pt>
                <c:pt idx="1420">
                  <c:v>3</c:v>
                </c:pt>
                <c:pt idx="1421">
                  <c:v>5</c:v>
                </c:pt>
                <c:pt idx="1422">
                  <c:v>1</c:v>
                </c:pt>
                <c:pt idx="1423">
                  <c:v>3</c:v>
                </c:pt>
                <c:pt idx="1424">
                  <c:v>4</c:v>
                </c:pt>
                <c:pt idx="1425">
                  <c:v>2</c:v>
                </c:pt>
                <c:pt idx="1426">
                  <c:v>4</c:v>
                </c:pt>
                <c:pt idx="1427">
                  <c:v>1</c:v>
                </c:pt>
                <c:pt idx="1428">
                  <c:v>4</c:v>
                </c:pt>
                <c:pt idx="1429">
                  <c:v>4</c:v>
                </c:pt>
                <c:pt idx="1430">
                  <c:v>5</c:v>
                </c:pt>
                <c:pt idx="1431">
                  <c:v>2</c:v>
                </c:pt>
                <c:pt idx="1432">
                  <c:v>6</c:v>
                </c:pt>
                <c:pt idx="1433">
                  <c:v>3</c:v>
                </c:pt>
                <c:pt idx="1434">
                  <c:v>6</c:v>
                </c:pt>
                <c:pt idx="1435">
                  <c:v>1</c:v>
                </c:pt>
                <c:pt idx="1436">
                  <c:v>7</c:v>
                </c:pt>
                <c:pt idx="1437">
                  <c:v>5</c:v>
                </c:pt>
                <c:pt idx="1438">
                  <c:v>5</c:v>
                </c:pt>
                <c:pt idx="1439">
                  <c:v>7</c:v>
                </c:pt>
                <c:pt idx="1440">
                  <c:v>5</c:v>
                </c:pt>
                <c:pt idx="1441">
                  <c:v>2</c:v>
                </c:pt>
                <c:pt idx="1442">
                  <c:v>4</c:v>
                </c:pt>
                <c:pt idx="1443">
                  <c:v>6</c:v>
                </c:pt>
                <c:pt idx="1444">
                  <c:v>9</c:v>
                </c:pt>
                <c:pt idx="1445">
                  <c:v>2</c:v>
                </c:pt>
                <c:pt idx="1446">
                  <c:v>7</c:v>
                </c:pt>
                <c:pt idx="1447">
                  <c:v>6</c:v>
                </c:pt>
                <c:pt idx="1448">
                  <c:v>1</c:v>
                </c:pt>
                <c:pt idx="1449">
                  <c:v>6</c:v>
                </c:pt>
                <c:pt idx="1450">
                  <c:v>4</c:v>
                </c:pt>
                <c:pt idx="1451">
                  <c:v>8</c:v>
                </c:pt>
                <c:pt idx="1452">
                  <c:v>1</c:v>
                </c:pt>
                <c:pt idx="1453">
                  <c:v>4</c:v>
                </c:pt>
                <c:pt idx="1454">
                  <c:v>4</c:v>
                </c:pt>
                <c:pt idx="1455">
                  <c:v>4</c:v>
                </c:pt>
                <c:pt idx="1456">
                  <c:v>6</c:v>
                </c:pt>
                <c:pt idx="1457">
                  <c:v>2</c:v>
                </c:pt>
                <c:pt idx="1458">
                  <c:v>6</c:v>
                </c:pt>
                <c:pt idx="1459">
                  <c:v>5</c:v>
                </c:pt>
                <c:pt idx="1460">
                  <c:v>6</c:v>
                </c:pt>
                <c:pt idx="1461">
                  <c:v>8</c:v>
                </c:pt>
                <c:pt idx="1462">
                  <c:v>2</c:v>
                </c:pt>
                <c:pt idx="1463">
                  <c:v>0</c:v>
                </c:pt>
                <c:pt idx="1464">
                  <c:v>2</c:v>
                </c:pt>
                <c:pt idx="1465">
                  <c:v>2</c:v>
                </c:pt>
                <c:pt idx="1466">
                  <c:v>4</c:v>
                </c:pt>
                <c:pt idx="1467">
                  <c:v>1</c:v>
                </c:pt>
                <c:pt idx="1468">
                  <c:v>4</c:v>
                </c:pt>
                <c:pt idx="1469">
                  <c:v>2</c:v>
                </c:pt>
                <c:pt idx="1470">
                  <c:v>9</c:v>
                </c:pt>
                <c:pt idx="1471">
                  <c:v>6</c:v>
                </c:pt>
                <c:pt idx="1472">
                  <c:v>3</c:v>
                </c:pt>
                <c:pt idx="1473">
                  <c:v>2</c:v>
                </c:pt>
                <c:pt idx="1474">
                  <c:v>3</c:v>
                </c:pt>
                <c:pt idx="1475">
                  <c:v>2</c:v>
                </c:pt>
                <c:pt idx="1476">
                  <c:v>4</c:v>
                </c:pt>
                <c:pt idx="1477">
                  <c:v>6</c:v>
                </c:pt>
                <c:pt idx="1478">
                  <c:v>1</c:v>
                </c:pt>
                <c:pt idx="1479">
                  <c:v>2</c:v>
                </c:pt>
                <c:pt idx="1480">
                  <c:v>6</c:v>
                </c:pt>
                <c:pt idx="1481">
                  <c:v>2</c:v>
                </c:pt>
                <c:pt idx="1482">
                  <c:v>1</c:v>
                </c:pt>
                <c:pt idx="1483">
                  <c:v>1</c:v>
                </c:pt>
                <c:pt idx="1484">
                  <c:v>8</c:v>
                </c:pt>
                <c:pt idx="1485">
                  <c:v>2</c:v>
                </c:pt>
                <c:pt idx="1486">
                  <c:v>5</c:v>
                </c:pt>
                <c:pt idx="1487">
                  <c:v>2</c:v>
                </c:pt>
                <c:pt idx="1488">
                  <c:v>2</c:v>
                </c:pt>
                <c:pt idx="1489">
                  <c:v>8</c:v>
                </c:pt>
                <c:pt idx="1490">
                  <c:v>5</c:v>
                </c:pt>
                <c:pt idx="1491">
                  <c:v>5</c:v>
                </c:pt>
                <c:pt idx="1492">
                  <c:v>4</c:v>
                </c:pt>
                <c:pt idx="1493">
                  <c:v>5</c:v>
                </c:pt>
                <c:pt idx="1494">
                  <c:v>2</c:v>
                </c:pt>
                <c:pt idx="1495">
                  <c:v>4</c:v>
                </c:pt>
                <c:pt idx="1496">
                  <c:v>0</c:v>
                </c:pt>
                <c:pt idx="1497">
                  <c:v>4</c:v>
                </c:pt>
                <c:pt idx="1498">
                  <c:v>3</c:v>
                </c:pt>
                <c:pt idx="1499">
                  <c:v>2</c:v>
                </c:pt>
                <c:pt idx="1500">
                  <c:v>0</c:v>
                </c:pt>
                <c:pt idx="1501">
                  <c:v>2</c:v>
                </c:pt>
                <c:pt idx="1502">
                  <c:v>6</c:v>
                </c:pt>
                <c:pt idx="1503">
                  <c:v>0</c:v>
                </c:pt>
                <c:pt idx="1504">
                  <c:v>7</c:v>
                </c:pt>
                <c:pt idx="1505">
                  <c:v>3</c:v>
                </c:pt>
                <c:pt idx="1506">
                  <c:v>6</c:v>
                </c:pt>
                <c:pt idx="1507">
                  <c:v>8</c:v>
                </c:pt>
                <c:pt idx="1508">
                  <c:v>4</c:v>
                </c:pt>
                <c:pt idx="1509">
                  <c:v>4</c:v>
                </c:pt>
                <c:pt idx="1510">
                  <c:v>5</c:v>
                </c:pt>
                <c:pt idx="1511">
                  <c:v>0</c:v>
                </c:pt>
                <c:pt idx="1512">
                  <c:v>1</c:v>
                </c:pt>
                <c:pt idx="1513">
                  <c:v>5</c:v>
                </c:pt>
                <c:pt idx="1514">
                  <c:v>2</c:v>
                </c:pt>
                <c:pt idx="1515">
                  <c:v>3</c:v>
                </c:pt>
                <c:pt idx="1516">
                  <c:v>3</c:v>
                </c:pt>
                <c:pt idx="1517">
                  <c:v>7</c:v>
                </c:pt>
                <c:pt idx="1518">
                  <c:v>4</c:v>
                </c:pt>
                <c:pt idx="1519">
                  <c:v>6</c:v>
                </c:pt>
                <c:pt idx="1520">
                  <c:v>2</c:v>
                </c:pt>
                <c:pt idx="1521">
                  <c:v>5</c:v>
                </c:pt>
                <c:pt idx="1522">
                  <c:v>2</c:v>
                </c:pt>
                <c:pt idx="1523">
                  <c:v>2</c:v>
                </c:pt>
                <c:pt idx="1524">
                  <c:v>6</c:v>
                </c:pt>
                <c:pt idx="1525">
                  <c:v>3</c:v>
                </c:pt>
                <c:pt idx="1526">
                  <c:v>4</c:v>
                </c:pt>
                <c:pt idx="1527">
                  <c:v>2</c:v>
                </c:pt>
                <c:pt idx="1528">
                  <c:v>6</c:v>
                </c:pt>
                <c:pt idx="1529">
                  <c:v>4</c:v>
                </c:pt>
                <c:pt idx="1530">
                  <c:v>1</c:v>
                </c:pt>
                <c:pt idx="1531">
                  <c:v>5</c:v>
                </c:pt>
                <c:pt idx="1532">
                  <c:v>4</c:v>
                </c:pt>
                <c:pt idx="1533">
                  <c:v>4</c:v>
                </c:pt>
                <c:pt idx="1534">
                  <c:v>1</c:v>
                </c:pt>
                <c:pt idx="1535">
                  <c:v>4</c:v>
                </c:pt>
                <c:pt idx="1536">
                  <c:v>2</c:v>
                </c:pt>
                <c:pt idx="1537">
                  <c:v>5</c:v>
                </c:pt>
                <c:pt idx="1538">
                  <c:v>2</c:v>
                </c:pt>
                <c:pt idx="1539">
                  <c:v>7</c:v>
                </c:pt>
                <c:pt idx="1540">
                  <c:v>1</c:v>
                </c:pt>
                <c:pt idx="1541">
                  <c:v>2</c:v>
                </c:pt>
                <c:pt idx="1542">
                  <c:v>3</c:v>
                </c:pt>
                <c:pt idx="1543">
                  <c:v>3</c:v>
                </c:pt>
                <c:pt idx="1544">
                  <c:v>5</c:v>
                </c:pt>
                <c:pt idx="1545">
                  <c:v>4</c:v>
                </c:pt>
                <c:pt idx="1546">
                  <c:v>3</c:v>
                </c:pt>
                <c:pt idx="1547">
                  <c:v>3</c:v>
                </c:pt>
                <c:pt idx="1548">
                  <c:v>0</c:v>
                </c:pt>
                <c:pt idx="1549">
                  <c:v>6</c:v>
                </c:pt>
                <c:pt idx="1550">
                  <c:v>7</c:v>
                </c:pt>
                <c:pt idx="1551">
                  <c:v>3</c:v>
                </c:pt>
                <c:pt idx="1552">
                  <c:v>0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5</c:v>
                </c:pt>
                <c:pt idx="1557">
                  <c:v>0</c:v>
                </c:pt>
                <c:pt idx="1558">
                  <c:v>2</c:v>
                </c:pt>
                <c:pt idx="1559">
                  <c:v>2</c:v>
                </c:pt>
                <c:pt idx="1560">
                  <c:v>9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7</c:v>
                </c:pt>
                <c:pt idx="1565">
                  <c:v>1</c:v>
                </c:pt>
                <c:pt idx="1566">
                  <c:v>2</c:v>
                </c:pt>
                <c:pt idx="1567">
                  <c:v>3</c:v>
                </c:pt>
                <c:pt idx="1568">
                  <c:v>6</c:v>
                </c:pt>
                <c:pt idx="1569">
                  <c:v>4</c:v>
                </c:pt>
                <c:pt idx="1570">
                  <c:v>6</c:v>
                </c:pt>
                <c:pt idx="1571">
                  <c:v>1</c:v>
                </c:pt>
                <c:pt idx="1572">
                  <c:v>7</c:v>
                </c:pt>
                <c:pt idx="1573">
                  <c:v>10</c:v>
                </c:pt>
                <c:pt idx="1574">
                  <c:v>1</c:v>
                </c:pt>
                <c:pt idx="1575">
                  <c:v>2</c:v>
                </c:pt>
                <c:pt idx="1576">
                  <c:v>3</c:v>
                </c:pt>
                <c:pt idx="1577">
                  <c:v>0</c:v>
                </c:pt>
                <c:pt idx="1578">
                  <c:v>5</c:v>
                </c:pt>
                <c:pt idx="1579">
                  <c:v>4</c:v>
                </c:pt>
                <c:pt idx="1580">
                  <c:v>3</c:v>
                </c:pt>
                <c:pt idx="1581">
                  <c:v>2</c:v>
                </c:pt>
                <c:pt idx="1582">
                  <c:v>5</c:v>
                </c:pt>
                <c:pt idx="1583">
                  <c:v>5</c:v>
                </c:pt>
                <c:pt idx="1584">
                  <c:v>2</c:v>
                </c:pt>
                <c:pt idx="1585">
                  <c:v>2</c:v>
                </c:pt>
                <c:pt idx="1586">
                  <c:v>3</c:v>
                </c:pt>
                <c:pt idx="1587">
                  <c:v>7</c:v>
                </c:pt>
                <c:pt idx="1588">
                  <c:v>5</c:v>
                </c:pt>
                <c:pt idx="1589">
                  <c:v>0</c:v>
                </c:pt>
                <c:pt idx="1590">
                  <c:v>1</c:v>
                </c:pt>
                <c:pt idx="1591">
                  <c:v>3</c:v>
                </c:pt>
                <c:pt idx="1592">
                  <c:v>7</c:v>
                </c:pt>
                <c:pt idx="1593">
                  <c:v>3</c:v>
                </c:pt>
                <c:pt idx="1594">
                  <c:v>3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3</c:v>
                </c:pt>
                <c:pt idx="1599">
                  <c:v>4</c:v>
                </c:pt>
                <c:pt idx="1600">
                  <c:v>2</c:v>
                </c:pt>
                <c:pt idx="1601">
                  <c:v>5</c:v>
                </c:pt>
                <c:pt idx="1602">
                  <c:v>3</c:v>
                </c:pt>
                <c:pt idx="1603">
                  <c:v>6</c:v>
                </c:pt>
                <c:pt idx="1604">
                  <c:v>3</c:v>
                </c:pt>
                <c:pt idx="1605">
                  <c:v>5</c:v>
                </c:pt>
                <c:pt idx="1606">
                  <c:v>2</c:v>
                </c:pt>
                <c:pt idx="1607">
                  <c:v>5</c:v>
                </c:pt>
                <c:pt idx="1608">
                  <c:v>4</c:v>
                </c:pt>
                <c:pt idx="1609">
                  <c:v>5</c:v>
                </c:pt>
                <c:pt idx="1610">
                  <c:v>6</c:v>
                </c:pt>
                <c:pt idx="1611">
                  <c:v>8</c:v>
                </c:pt>
                <c:pt idx="1612">
                  <c:v>4</c:v>
                </c:pt>
                <c:pt idx="1613">
                  <c:v>5</c:v>
                </c:pt>
                <c:pt idx="1614">
                  <c:v>3</c:v>
                </c:pt>
                <c:pt idx="1615">
                  <c:v>4</c:v>
                </c:pt>
                <c:pt idx="1616">
                  <c:v>4</c:v>
                </c:pt>
                <c:pt idx="1617">
                  <c:v>5</c:v>
                </c:pt>
                <c:pt idx="1618">
                  <c:v>7</c:v>
                </c:pt>
                <c:pt idx="1619">
                  <c:v>6</c:v>
                </c:pt>
                <c:pt idx="1620">
                  <c:v>4</c:v>
                </c:pt>
                <c:pt idx="1621">
                  <c:v>5</c:v>
                </c:pt>
                <c:pt idx="1622">
                  <c:v>5</c:v>
                </c:pt>
                <c:pt idx="1623">
                  <c:v>6</c:v>
                </c:pt>
                <c:pt idx="1624">
                  <c:v>7</c:v>
                </c:pt>
                <c:pt idx="1625">
                  <c:v>9</c:v>
                </c:pt>
                <c:pt idx="1626">
                  <c:v>3</c:v>
                </c:pt>
                <c:pt idx="1627">
                  <c:v>4</c:v>
                </c:pt>
                <c:pt idx="1628">
                  <c:v>10</c:v>
                </c:pt>
                <c:pt idx="1629">
                  <c:v>5</c:v>
                </c:pt>
                <c:pt idx="1630">
                  <c:v>2</c:v>
                </c:pt>
                <c:pt idx="1631">
                  <c:v>3</c:v>
                </c:pt>
                <c:pt idx="1632">
                  <c:v>1</c:v>
                </c:pt>
                <c:pt idx="1633">
                  <c:v>8</c:v>
                </c:pt>
                <c:pt idx="1634">
                  <c:v>2</c:v>
                </c:pt>
                <c:pt idx="1635">
                  <c:v>6</c:v>
                </c:pt>
                <c:pt idx="1636">
                  <c:v>4</c:v>
                </c:pt>
                <c:pt idx="1637">
                  <c:v>5</c:v>
                </c:pt>
                <c:pt idx="1638">
                  <c:v>11</c:v>
                </c:pt>
                <c:pt idx="1639">
                  <c:v>1</c:v>
                </c:pt>
                <c:pt idx="1640">
                  <c:v>4</c:v>
                </c:pt>
                <c:pt idx="1641">
                  <c:v>3</c:v>
                </c:pt>
                <c:pt idx="1642">
                  <c:v>3</c:v>
                </c:pt>
                <c:pt idx="1643">
                  <c:v>12</c:v>
                </c:pt>
                <c:pt idx="1644">
                  <c:v>7</c:v>
                </c:pt>
                <c:pt idx="1645">
                  <c:v>3</c:v>
                </c:pt>
                <c:pt idx="1646">
                  <c:v>6</c:v>
                </c:pt>
                <c:pt idx="1647">
                  <c:v>2</c:v>
                </c:pt>
                <c:pt idx="1648">
                  <c:v>2</c:v>
                </c:pt>
                <c:pt idx="1649">
                  <c:v>3</c:v>
                </c:pt>
                <c:pt idx="1650">
                  <c:v>5</c:v>
                </c:pt>
                <c:pt idx="1651">
                  <c:v>7</c:v>
                </c:pt>
                <c:pt idx="1652">
                  <c:v>6</c:v>
                </c:pt>
                <c:pt idx="1653">
                  <c:v>2</c:v>
                </c:pt>
                <c:pt idx="1654">
                  <c:v>4</c:v>
                </c:pt>
                <c:pt idx="1655">
                  <c:v>2</c:v>
                </c:pt>
                <c:pt idx="1656">
                  <c:v>2</c:v>
                </c:pt>
                <c:pt idx="1657">
                  <c:v>4</c:v>
                </c:pt>
                <c:pt idx="1658">
                  <c:v>10</c:v>
                </c:pt>
                <c:pt idx="1659">
                  <c:v>0</c:v>
                </c:pt>
                <c:pt idx="1660">
                  <c:v>5</c:v>
                </c:pt>
                <c:pt idx="1661">
                  <c:v>1</c:v>
                </c:pt>
                <c:pt idx="1662">
                  <c:v>4</c:v>
                </c:pt>
                <c:pt idx="1663">
                  <c:v>3</c:v>
                </c:pt>
                <c:pt idx="1664">
                  <c:v>6</c:v>
                </c:pt>
                <c:pt idx="1665">
                  <c:v>7</c:v>
                </c:pt>
                <c:pt idx="1666">
                  <c:v>1</c:v>
                </c:pt>
                <c:pt idx="1667">
                  <c:v>5</c:v>
                </c:pt>
                <c:pt idx="1668">
                  <c:v>3</c:v>
                </c:pt>
                <c:pt idx="1669">
                  <c:v>6</c:v>
                </c:pt>
                <c:pt idx="1670">
                  <c:v>7</c:v>
                </c:pt>
                <c:pt idx="1671">
                  <c:v>3</c:v>
                </c:pt>
                <c:pt idx="1672">
                  <c:v>2</c:v>
                </c:pt>
                <c:pt idx="1673">
                  <c:v>1</c:v>
                </c:pt>
                <c:pt idx="1674">
                  <c:v>4</c:v>
                </c:pt>
                <c:pt idx="1675">
                  <c:v>1</c:v>
                </c:pt>
                <c:pt idx="1676">
                  <c:v>6</c:v>
                </c:pt>
                <c:pt idx="1677">
                  <c:v>5</c:v>
                </c:pt>
                <c:pt idx="1678">
                  <c:v>2</c:v>
                </c:pt>
                <c:pt idx="1679">
                  <c:v>2</c:v>
                </c:pt>
                <c:pt idx="1680">
                  <c:v>5</c:v>
                </c:pt>
                <c:pt idx="1681">
                  <c:v>2</c:v>
                </c:pt>
                <c:pt idx="1682">
                  <c:v>3</c:v>
                </c:pt>
                <c:pt idx="1683">
                  <c:v>6</c:v>
                </c:pt>
                <c:pt idx="1684">
                  <c:v>2</c:v>
                </c:pt>
                <c:pt idx="1685">
                  <c:v>2</c:v>
                </c:pt>
                <c:pt idx="1686">
                  <c:v>5</c:v>
                </c:pt>
                <c:pt idx="1687">
                  <c:v>3</c:v>
                </c:pt>
                <c:pt idx="1688">
                  <c:v>2</c:v>
                </c:pt>
                <c:pt idx="1689">
                  <c:v>0</c:v>
                </c:pt>
                <c:pt idx="1690">
                  <c:v>5</c:v>
                </c:pt>
                <c:pt idx="1691">
                  <c:v>2</c:v>
                </c:pt>
                <c:pt idx="1692">
                  <c:v>3</c:v>
                </c:pt>
                <c:pt idx="1693">
                  <c:v>4</c:v>
                </c:pt>
                <c:pt idx="1694">
                  <c:v>3</c:v>
                </c:pt>
                <c:pt idx="1695">
                  <c:v>6</c:v>
                </c:pt>
                <c:pt idx="1696">
                  <c:v>3</c:v>
                </c:pt>
                <c:pt idx="1697">
                  <c:v>5</c:v>
                </c:pt>
                <c:pt idx="1698">
                  <c:v>3</c:v>
                </c:pt>
                <c:pt idx="1699">
                  <c:v>7</c:v>
                </c:pt>
                <c:pt idx="1700">
                  <c:v>3</c:v>
                </c:pt>
                <c:pt idx="1701">
                  <c:v>2</c:v>
                </c:pt>
                <c:pt idx="1702">
                  <c:v>2</c:v>
                </c:pt>
                <c:pt idx="1703">
                  <c:v>4</c:v>
                </c:pt>
                <c:pt idx="1704">
                  <c:v>0</c:v>
                </c:pt>
                <c:pt idx="1705">
                  <c:v>0</c:v>
                </c:pt>
                <c:pt idx="1706">
                  <c:v>5</c:v>
                </c:pt>
                <c:pt idx="1707">
                  <c:v>4</c:v>
                </c:pt>
                <c:pt idx="1708">
                  <c:v>2</c:v>
                </c:pt>
                <c:pt idx="1709">
                  <c:v>4</c:v>
                </c:pt>
                <c:pt idx="1710">
                  <c:v>3</c:v>
                </c:pt>
                <c:pt idx="1711">
                  <c:v>6</c:v>
                </c:pt>
                <c:pt idx="1712">
                  <c:v>8</c:v>
                </c:pt>
                <c:pt idx="1713">
                  <c:v>7</c:v>
                </c:pt>
                <c:pt idx="1714">
                  <c:v>2</c:v>
                </c:pt>
                <c:pt idx="1715">
                  <c:v>9</c:v>
                </c:pt>
                <c:pt idx="1716">
                  <c:v>4</c:v>
                </c:pt>
                <c:pt idx="1717">
                  <c:v>3</c:v>
                </c:pt>
                <c:pt idx="1718">
                  <c:v>4</c:v>
                </c:pt>
                <c:pt idx="1719">
                  <c:v>6</c:v>
                </c:pt>
                <c:pt idx="1720">
                  <c:v>3</c:v>
                </c:pt>
                <c:pt idx="1721">
                  <c:v>6</c:v>
                </c:pt>
                <c:pt idx="1722">
                  <c:v>10</c:v>
                </c:pt>
                <c:pt idx="1723">
                  <c:v>4</c:v>
                </c:pt>
                <c:pt idx="1724">
                  <c:v>3</c:v>
                </c:pt>
                <c:pt idx="1725">
                  <c:v>6</c:v>
                </c:pt>
                <c:pt idx="1726">
                  <c:v>5</c:v>
                </c:pt>
                <c:pt idx="1727">
                  <c:v>2</c:v>
                </c:pt>
                <c:pt idx="1728">
                  <c:v>2</c:v>
                </c:pt>
                <c:pt idx="1729">
                  <c:v>6</c:v>
                </c:pt>
                <c:pt idx="1730">
                  <c:v>7</c:v>
                </c:pt>
                <c:pt idx="1731">
                  <c:v>7</c:v>
                </c:pt>
                <c:pt idx="1732">
                  <c:v>5</c:v>
                </c:pt>
                <c:pt idx="1733">
                  <c:v>7</c:v>
                </c:pt>
                <c:pt idx="1734">
                  <c:v>7</c:v>
                </c:pt>
                <c:pt idx="1735">
                  <c:v>3</c:v>
                </c:pt>
                <c:pt idx="1736">
                  <c:v>2</c:v>
                </c:pt>
                <c:pt idx="1737">
                  <c:v>4</c:v>
                </c:pt>
                <c:pt idx="1738">
                  <c:v>4</c:v>
                </c:pt>
                <c:pt idx="1739">
                  <c:v>8</c:v>
                </c:pt>
                <c:pt idx="1740">
                  <c:v>2</c:v>
                </c:pt>
                <c:pt idx="1741">
                  <c:v>5</c:v>
                </c:pt>
                <c:pt idx="1742">
                  <c:v>3</c:v>
                </c:pt>
                <c:pt idx="1743">
                  <c:v>2</c:v>
                </c:pt>
                <c:pt idx="1744">
                  <c:v>7</c:v>
                </c:pt>
                <c:pt idx="1745">
                  <c:v>6</c:v>
                </c:pt>
                <c:pt idx="1746">
                  <c:v>7</c:v>
                </c:pt>
                <c:pt idx="1747">
                  <c:v>8</c:v>
                </c:pt>
                <c:pt idx="1748">
                  <c:v>3</c:v>
                </c:pt>
                <c:pt idx="1749">
                  <c:v>4</c:v>
                </c:pt>
                <c:pt idx="1750">
                  <c:v>2</c:v>
                </c:pt>
                <c:pt idx="1751">
                  <c:v>4</c:v>
                </c:pt>
                <c:pt idx="1752">
                  <c:v>9</c:v>
                </c:pt>
                <c:pt idx="1753">
                  <c:v>5</c:v>
                </c:pt>
                <c:pt idx="1754">
                  <c:v>3</c:v>
                </c:pt>
                <c:pt idx="1755">
                  <c:v>0</c:v>
                </c:pt>
                <c:pt idx="1756">
                  <c:v>3</c:v>
                </c:pt>
                <c:pt idx="1757">
                  <c:v>5</c:v>
                </c:pt>
                <c:pt idx="1758">
                  <c:v>5</c:v>
                </c:pt>
                <c:pt idx="1759">
                  <c:v>7</c:v>
                </c:pt>
                <c:pt idx="1760">
                  <c:v>4</c:v>
                </c:pt>
                <c:pt idx="1761">
                  <c:v>2</c:v>
                </c:pt>
                <c:pt idx="1762">
                  <c:v>6</c:v>
                </c:pt>
                <c:pt idx="1763">
                  <c:v>4</c:v>
                </c:pt>
                <c:pt idx="1764">
                  <c:v>3</c:v>
                </c:pt>
                <c:pt idx="1765">
                  <c:v>1</c:v>
                </c:pt>
                <c:pt idx="1766">
                  <c:v>7</c:v>
                </c:pt>
                <c:pt idx="1767">
                  <c:v>5</c:v>
                </c:pt>
                <c:pt idx="1768">
                  <c:v>4</c:v>
                </c:pt>
                <c:pt idx="1769">
                  <c:v>7</c:v>
                </c:pt>
                <c:pt idx="1770">
                  <c:v>0</c:v>
                </c:pt>
                <c:pt idx="1771">
                  <c:v>6</c:v>
                </c:pt>
                <c:pt idx="1772">
                  <c:v>2</c:v>
                </c:pt>
                <c:pt idx="1773">
                  <c:v>2</c:v>
                </c:pt>
                <c:pt idx="1774">
                  <c:v>4</c:v>
                </c:pt>
                <c:pt idx="1775">
                  <c:v>1</c:v>
                </c:pt>
                <c:pt idx="1776">
                  <c:v>7</c:v>
                </c:pt>
                <c:pt idx="1777">
                  <c:v>5</c:v>
                </c:pt>
                <c:pt idx="1778">
                  <c:v>3</c:v>
                </c:pt>
                <c:pt idx="1779">
                  <c:v>5</c:v>
                </c:pt>
                <c:pt idx="1780">
                  <c:v>2</c:v>
                </c:pt>
                <c:pt idx="1781">
                  <c:v>1</c:v>
                </c:pt>
                <c:pt idx="1782">
                  <c:v>2</c:v>
                </c:pt>
                <c:pt idx="1783">
                  <c:v>0</c:v>
                </c:pt>
                <c:pt idx="1784">
                  <c:v>4</c:v>
                </c:pt>
                <c:pt idx="1785">
                  <c:v>5</c:v>
                </c:pt>
                <c:pt idx="1786">
                  <c:v>4</c:v>
                </c:pt>
                <c:pt idx="1787">
                  <c:v>5</c:v>
                </c:pt>
                <c:pt idx="1788">
                  <c:v>6</c:v>
                </c:pt>
                <c:pt idx="1789">
                  <c:v>2</c:v>
                </c:pt>
                <c:pt idx="1790">
                  <c:v>5</c:v>
                </c:pt>
                <c:pt idx="1791">
                  <c:v>6</c:v>
                </c:pt>
                <c:pt idx="1792">
                  <c:v>1</c:v>
                </c:pt>
                <c:pt idx="1793">
                  <c:v>4</c:v>
                </c:pt>
                <c:pt idx="1794">
                  <c:v>4</c:v>
                </c:pt>
                <c:pt idx="1795">
                  <c:v>2</c:v>
                </c:pt>
                <c:pt idx="1796">
                  <c:v>5</c:v>
                </c:pt>
                <c:pt idx="1797">
                  <c:v>6</c:v>
                </c:pt>
                <c:pt idx="1798">
                  <c:v>3</c:v>
                </c:pt>
                <c:pt idx="1799">
                  <c:v>5</c:v>
                </c:pt>
                <c:pt idx="1800">
                  <c:v>1</c:v>
                </c:pt>
                <c:pt idx="1801">
                  <c:v>1</c:v>
                </c:pt>
                <c:pt idx="1802">
                  <c:v>5</c:v>
                </c:pt>
                <c:pt idx="1803">
                  <c:v>3</c:v>
                </c:pt>
                <c:pt idx="1804">
                  <c:v>5</c:v>
                </c:pt>
                <c:pt idx="1805">
                  <c:v>4</c:v>
                </c:pt>
                <c:pt idx="1806">
                  <c:v>2</c:v>
                </c:pt>
                <c:pt idx="1807">
                  <c:v>6</c:v>
                </c:pt>
                <c:pt idx="1808">
                  <c:v>0</c:v>
                </c:pt>
                <c:pt idx="1809">
                  <c:v>4</c:v>
                </c:pt>
                <c:pt idx="1810">
                  <c:v>2</c:v>
                </c:pt>
                <c:pt idx="1811">
                  <c:v>4</c:v>
                </c:pt>
                <c:pt idx="1812">
                  <c:v>4</c:v>
                </c:pt>
                <c:pt idx="1813">
                  <c:v>5</c:v>
                </c:pt>
                <c:pt idx="1814">
                  <c:v>6</c:v>
                </c:pt>
                <c:pt idx="1815">
                  <c:v>7</c:v>
                </c:pt>
                <c:pt idx="1816">
                  <c:v>3</c:v>
                </c:pt>
                <c:pt idx="1817">
                  <c:v>2</c:v>
                </c:pt>
                <c:pt idx="1818">
                  <c:v>3</c:v>
                </c:pt>
                <c:pt idx="1819">
                  <c:v>6</c:v>
                </c:pt>
                <c:pt idx="1820">
                  <c:v>2</c:v>
                </c:pt>
                <c:pt idx="1821">
                  <c:v>3</c:v>
                </c:pt>
                <c:pt idx="1822">
                  <c:v>3</c:v>
                </c:pt>
                <c:pt idx="1823">
                  <c:v>2</c:v>
                </c:pt>
                <c:pt idx="1824">
                  <c:v>5</c:v>
                </c:pt>
                <c:pt idx="1825">
                  <c:v>6</c:v>
                </c:pt>
                <c:pt idx="1826">
                  <c:v>4</c:v>
                </c:pt>
                <c:pt idx="1827">
                  <c:v>0</c:v>
                </c:pt>
                <c:pt idx="1828">
                  <c:v>5</c:v>
                </c:pt>
                <c:pt idx="1829">
                  <c:v>2</c:v>
                </c:pt>
                <c:pt idx="1830">
                  <c:v>7</c:v>
                </c:pt>
                <c:pt idx="1831">
                  <c:v>1</c:v>
                </c:pt>
                <c:pt idx="1832">
                  <c:v>4</c:v>
                </c:pt>
                <c:pt idx="1833">
                  <c:v>3</c:v>
                </c:pt>
                <c:pt idx="1834">
                  <c:v>4</c:v>
                </c:pt>
                <c:pt idx="1835">
                  <c:v>6</c:v>
                </c:pt>
                <c:pt idx="1836">
                  <c:v>2</c:v>
                </c:pt>
                <c:pt idx="1837">
                  <c:v>3</c:v>
                </c:pt>
                <c:pt idx="1838">
                  <c:v>2</c:v>
                </c:pt>
                <c:pt idx="1839">
                  <c:v>2</c:v>
                </c:pt>
                <c:pt idx="1840">
                  <c:v>3</c:v>
                </c:pt>
                <c:pt idx="1841">
                  <c:v>4</c:v>
                </c:pt>
                <c:pt idx="1842">
                  <c:v>6</c:v>
                </c:pt>
                <c:pt idx="1843">
                  <c:v>6</c:v>
                </c:pt>
                <c:pt idx="1844">
                  <c:v>8</c:v>
                </c:pt>
                <c:pt idx="1845">
                  <c:v>5</c:v>
                </c:pt>
                <c:pt idx="1846">
                  <c:v>3</c:v>
                </c:pt>
                <c:pt idx="1847">
                  <c:v>6</c:v>
                </c:pt>
                <c:pt idx="1848">
                  <c:v>7</c:v>
                </c:pt>
                <c:pt idx="1849">
                  <c:v>3</c:v>
                </c:pt>
                <c:pt idx="1850">
                  <c:v>4</c:v>
                </c:pt>
                <c:pt idx="1851">
                  <c:v>4</c:v>
                </c:pt>
                <c:pt idx="1852">
                  <c:v>9</c:v>
                </c:pt>
                <c:pt idx="1853">
                  <c:v>2</c:v>
                </c:pt>
                <c:pt idx="1854">
                  <c:v>4</c:v>
                </c:pt>
                <c:pt idx="1855">
                  <c:v>7</c:v>
                </c:pt>
                <c:pt idx="1856">
                  <c:v>5</c:v>
                </c:pt>
                <c:pt idx="1857">
                  <c:v>9</c:v>
                </c:pt>
                <c:pt idx="1858">
                  <c:v>9</c:v>
                </c:pt>
                <c:pt idx="1859">
                  <c:v>3</c:v>
                </c:pt>
                <c:pt idx="1860">
                  <c:v>3</c:v>
                </c:pt>
                <c:pt idx="1861">
                  <c:v>4</c:v>
                </c:pt>
                <c:pt idx="1862">
                  <c:v>5</c:v>
                </c:pt>
                <c:pt idx="1863">
                  <c:v>1</c:v>
                </c:pt>
                <c:pt idx="1864">
                  <c:v>3</c:v>
                </c:pt>
                <c:pt idx="1865">
                  <c:v>1</c:v>
                </c:pt>
                <c:pt idx="1866">
                  <c:v>3</c:v>
                </c:pt>
                <c:pt idx="1867">
                  <c:v>4</c:v>
                </c:pt>
                <c:pt idx="1868">
                  <c:v>5</c:v>
                </c:pt>
                <c:pt idx="1869">
                  <c:v>11</c:v>
                </c:pt>
                <c:pt idx="1870">
                  <c:v>6</c:v>
                </c:pt>
                <c:pt idx="1871">
                  <c:v>8</c:v>
                </c:pt>
                <c:pt idx="1872">
                  <c:v>3</c:v>
                </c:pt>
                <c:pt idx="1873">
                  <c:v>3</c:v>
                </c:pt>
                <c:pt idx="1874">
                  <c:v>8</c:v>
                </c:pt>
                <c:pt idx="1875">
                  <c:v>6</c:v>
                </c:pt>
                <c:pt idx="1876">
                  <c:v>4</c:v>
                </c:pt>
                <c:pt idx="1877">
                  <c:v>4</c:v>
                </c:pt>
                <c:pt idx="1878">
                  <c:v>8</c:v>
                </c:pt>
                <c:pt idx="1879">
                  <c:v>1</c:v>
                </c:pt>
                <c:pt idx="1880">
                  <c:v>4</c:v>
                </c:pt>
                <c:pt idx="1881">
                  <c:v>5</c:v>
                </c:pt>
                <c:pt idx="1882">
                  <c:v>1</c:v>
                </c:pt>
                <c:pt idx="1883">
                  <c:v>1</c:v>
                </c:pt>
                <c:pt idx="1884">
                  <c:v>7</c:v>
                </c:pt>
                <c:pt idx="1885">
                  <c:v>6</c:v>
                </c:pt>
                <c:pt idx="1886">
                  <c:v>4</c:v>
                </c:pt>
                <c:pt idx="1887">
                  <c:v>3</c:v>
                </c:pt>
                <c:pt idx="1888">
                  <c:v>4</c:v>
                </c:pt>
                <c:pt idx="1889">
                  <c:v>3</c:v>
                </c:pt>
                <c:pt idx="1890">
                  <c:v>3</c:v>
                </c:pt>
                <c:pt idx="1891">
                  <c:v>2</c:v>
                </c:pt>
                <c:pt idx="1892">
                  <c:v>3</c:v>
                </c:pt>
                <c:pt idx="1893">
                  <c:v>2</c:v>
                </c:pt>
                <c:pt idx="1894">
                  <c:v>2</c:v>
                </c:pt>
                <c:pt idx="1895">
                  <c:v>8</c:v>
                </c:pt>
                <c:pt idx="1896">
                  <c:v>8</c:v>
                </c:pt>
                <c:pt idx="1897">
                  <c:v>7</c:v>
                </c:pt>
                <c:pt idx="1898">
                  <c:v>1</c:v>
                </c:pt>
                <c:pt idx="1899">
                  <c:v>6</c:v>
                </c:pt>
                <c:pt idx="1900">
                  <c:v>5</c:v>
                </c:pt>
                <c:pt idx="1901">
                  <c:v>2</c:v>
                </c:pt>
                <c:pt idx="1902">
                  <c:v>1</c:v>
                </c:pt>
                <c:pt idx="1903">
                  <c:v>5</c:v>
                </c:pt>
                <c:pt idx="1904">
                  <c:v>2</c:v>
                </c:pt>
                <c:pt idx="1905">
                  <c:v>4</c:v>
                </c:pt>
                <c:pt idx="1906">
                  <c:v>6</c:v>
                </c:pt>
                <c:pt idx="1907">
                  <c:v>7</c:v>
                </c:pt>
                <c:pt idx="1908">
                  <c:v>5</c:v>
                </c:pt>
                <c:pt idx="1909">
                  <c:v>5</c:v>
                </c:pt>
                <c:pt idx="1910">
                  <c:v>1</c:v>
                </c:pt>
                <c:pt idx="1911">
                  <c:v>4</c:v>
                </c:pt>
                <c:pt idx="1912">
                  <c:v>5</c:v>
                </c:pt>
                <c:pt idx="1913">
                  <c:v>8</c:v>
                </c:pt>
                <c:pt idx="1914">
                  <c:v>5</c:v>
                </c:pt>
                <c:pt idx="1915">
                  <c:v>2</c:v>
                </c:pt>
                <c:pt idx="1916">
                  <c:v>2</c:v>
                </c:pt>
                <c:pt idx="1917">
                  <c:v>6</c:v>
                </c:pt>
                <c:pt idx="1918">
                  <c:v>1</c:v>
                </c:pt>
                <c:pt idx="1919">
                  <c:v>2</c:v>
                </c:pt>
                <c:pt idx="1920">
                  <c:v>5</c:v>
                </c:pt>
                <c:pt idx="1921">
                  <c:v>6</c:v>
                </c:pt>
                <c:pt idx="1922">
                  <c:v>3</c:v>
                </c:pt>
                <c:pt idx="1923">
                  <c:v>0</c:v>
                </c:pt>
                <c:pt idx="1924">
                  <c:v>0</c:v>
                </c:pt>
                <c:pt idx="1925">
                  <c:v>6</c:v>
                </c:pt>
                <c:pt idx="1926">
                  <c:v>1</c:v>
                </c:pt>
                <c:pt idx="1927">
                  <c:v>2</c:v>
                </c:pt>
                <c:pt idx="1928">
                  <c:v>4</c:v>
                </c:pt>
                <c:pt idx="1929">
                  <c:v>4</c:v>
                </c:pt>
                <c:pt idx="1930">
                  <c:v>4</c:v>
                </c:pt>
                <c:pt idx="1931">
                  <c:v>6</c:v>
                </c:pt>
                <c:pt idx="1932">
                  <c:v>3</c:v>
                </c:pt>
                <c:pt idx="1933">
                  <c:v>4</c:v>
                </c:pt>
                <c:pt idx="1934">
                  <c:v>7</c:v>
                </c:pt>
                <c:pt idx="1935">
                  <c:v>4</c:v>
                </c:pt>
                <c:pt idx="1936">
                  <c:v>1</c:v>
                </c:pt>
                <c:pt idx="1937">
                  <c:v>4</c:v>
                </c:pt>
                <c:pt idx="1938">
                  <c:v>3</c:v>
                </c:pt>
                <c:pt idx="1939">
                  <c:v>4</c:v>
                </c:pt>
                <c:pt idx="1940">
                  <c:v>3</c:v>
                </c:pt>
                <c:pt idx="1941">
                  <c:v>4</c:v>
                </c:pt>
                <c:pt idx="1942">
                  <c:v>2</c:v>
                </c:pt>
                <c:pt idx="1943">
                  <c:v>3</c:v>
                </c:pt>
                <c:pt idx="1944">
                  <c:v>2</c:v>
                </c:pt>
                <c:pt idx="1945">
                  <c:v>3</c:v>
                </c:pt>
                <c:pt idx="1946">
                  <c:v>1</c:v>
                </c:pt>
                <c:pt idx="1947">
                  <c:v>5</c:v>
                </c:pt>
                <c:pt idx="1948">
                  <c:v>5</c:v>
                </c:pt>
                <c:pt idx="1949">
                  <c:v>0</c:v>
                </c:pt>
                <c:pt idx="1950">
                  <c:v>3</c:v>
                </c:pt>
                <c:pt idx="1951">
                  <c:v>6</c:v>
                </c:pt>
                <c:pt idx="1952">
                  <c:v>3</c:v>
                </c:pt>
                <c:pt idx="1953">
                  <c:v>1</c:v>
                </c:pt>
                <c:pt idx="1954">
                  <c:v>4</c:v>
                </c:pt>
                <c:pt idx="1955">
                  <c:v>1</c:v>
                </c:pt>
                <c:pt idx="1956">
                  <c:v>3</c:v>
                </c:pt>
                <c:pt idx="1957">
                  <c:v>2</c:v>
                </c:pt>
                <c:pt idx="1958">
                  <c:v>4</c:v>
                </c:pt>
                <c:pt idx="1959">
                  <c:v>4</c:v>
                </c:pt>
                <c:pt idx="1960">
                  <c:v>3</c:v>
                </c:pt>
                <c:pt idx="1961">
                  <c:v>1</c:v>
                </c:pt>
                <c:pt idx="1962">
                  <c:v>2</c:v>
                </c:pt>
                <c:pt idx="1963">
                  <c:v>3</c:v>
                </c:pt>
                <c:pt idx="1964">
                  <c:v>2</c:v>
                </c:pt>
                <c:pt idx="1965">
                  <c:v>3</c:v>
                </c:pt>
                <c:pt idx="1966">
                  <c:v>3</c:v>
                </c:pt>
                <c:pt idx="1967">
                  <c:v>0</c:v>
                </c:pt>
                <c:pt idx="1968">
                  <c:v>2</c:v>
                </c:pt>
                <c:pt idx="1969">
                  <c:v>6</c:v>
                </c:pt>
                <c:pt idx="1970">
                  <c:v>0</c:v>
                </c:pt>
                <c:pt idx="1971">
                  <c:v>1</c:v>
                </c:pt>
                <c:pt idx="1972">
                  <c:v>4</c:v>
                </c:pt>
                <c:pt idx="1973">
                  <c:v>6</c:v>
                </c:pt>
                <c:pt idx="1974">
                  <c:v>3</c:v>
                </c:pt>
                <c:pt idx="1975">
                  <c:v>0</c:v>
                </c:pt>
                <c:pt idx="1976">
                  <c:v>4</c:v>
                </c:pt>
                <c:pt idx="1977">
                  <c:v>5</c:v>
                </c:pt>
                <c:pt idx="1978">
                  <c:v>8</c:v>
                </c:pt>
                <c:pt idx="1979">
                  <c:v>8</c:v>
                </c:pt>
                <c:pt idx="1980">
                  <c:v>8</c:v>
                </c:pt>
                <c:pt idx="1981">
                  <c:v>5</c:v>
                </c:pt>
                <c:pt idx="1982">
                  <c:v>4</c:v>
                </c:pt>
                <c:pt idx="1983">
                  <c:v>2</c:v>
                </c:pt>
                <c:pt idx="1984">
                  <c:v>11</c:v>
                </c:pt>
                <c:pt idx="1985">
                  <c:v>2</c:v>
                </c:pt>
                <c:pt idx="1986">
                  <c:v>6</c:v>
                </c:pt>
                <c:pt idx="1987">
                  <c:v>5</c:v>
                </c:pt>
                <c:pt idx="1988">
                  <c:v>11</c:v>
                </c:pt>
                <c:pt idx="1989">
                  <c:v>7</c:v>
                </c:pt>
                <c:pt idx="1990">
                  <c:v>2</c:v>
                </c:pt>
                <c:pt idx="1991">
                  <c:v>4</c:v>
                </c:pt>
                <c:pt idx="1992">
                  <c:v>1</c:v>
                </c:pt>
                <c:pt idx="1993">
                  <c:v>3</c:v>
                </c:pt>
                <c:pt idx="1994">
                  <c:v>6</c:v>
                </c:pt>
                <c:pt idx="1995">
                  <c:v>7</c:v>
                </c:pt>
                <c:pt idx="1996">
                  <c:v>5</c:v>
                </c:pt>
                <c:pt idx="1997">
                  <c:v>1</c:v>
                </c:pt>
                <c:pt idx="1998">
                  <c:v>2</c:v>
                </c:pt>
                <c:pt idx="1999">
                  <c:v>4</c:v>
                </c:pt>
                <c:pt idx="2000">
                  <c:v>6</c:v>
                </c:pt>
                <c:pt idx="2001">
                  <c:v>8</c:v>
                </c:pt>
                <c:pt idx="2002">
                  <c:v>1</c:v>
                </c:pt>
                <c:pt idx="2003">
                  <c:v>3</c:v>
                </c:pt>
                <c:pt idx="2004">
                  <c:v>4</c:v>
                </c:pt>
                <c:pt idx="2005">
                  <c:v>7</c:v>
                </c:pt>
                <c:pt idx="2006">
                  <c:v>10</c:v>
                </c:pt>
                <c:pt idx="2007">
                  <c:v>7</c:v>
                </c:pt>
                <c:pt idx="2008">
                  <c:v>9</c:v>
                </c:pt>
                <c:pt idx="2009">
                  <c:v>6</c:v>
                </c:pt>
                <c:pt idx="2010">
                  <c:v>8</c:v>
                </c:pt>
                <c:pt idx="2011">
                  <c:v>6</c:v>
                </c:pt>
                <c:pt idx="2012">
                  <c:v>3</c:v>
                </c:pt>
                <c:pt idx="2013">
                  <c:v>5</c:v>
                </c:pt>
                <c:pt idx="2014">
                  <c:v>6</c:v>
                </c:pt>
                <c:pt idx="2015">
                  <c:v>8</c:v>
                </c:pt>
                <c:pt idx="2016">
                  <c:v>6</c:v>
                </c:pt>
                <c:pt idx="2017">
                  <c:v>8</c:v>
                </c:pt>
                <c:pt idx="2018">
                  <c:v>10</c:v>
                </c:pt>
                <c:pt idx="2019">
                  <c:v>5</c:v>
                </c:pt>
                <c:pt idx="2020">
                  <c:v>3</c:v>
                </c:pt>
                <c:pt idx="2021">
                  <c:v>8</c:v>
                </c:pt>
                <c:pt idx="2022">
                  <c:v>8</c:v>
                </c:pt>
                <c:pt idx="2023">
                  <c:v>3</c:v>
                </c:pt>
                <c:pt idx="2024">
                  <c:v>5</c:v>
                </c:pt>
                <c:pt idx="2025">
                  <c:v>9</c:v>
                </c:pt>
                <c:pt idx="2026">
                  <c:v>6</c:v>
                </c:pt>
                <c:pt idx="2027">
                  <c:v>7</c:v>
                </c:pt>
                <c:pt idx="2028">
                  <c:v>4</c:v>
                </c:pt>
                <c:pt idx="2029">
                  <c:v>4</c:v>
                </c:pt>
                <c:pt idx="2030">
                  <c:v>8</c:v>
                </c:pt>
                <c:pt idx="2031">
                  <c:v>6</c:v>
                </c:pt>
                <c:pt idx="2032">
                  <c:v>3</c:v>
                </c:pt>
                <c:pt idx="2033">
                  <c:v>6</c:v>
                </c:pt>
                <c:pt idx="2034">
                  <c:v>13</c:v>
                </c:pt>
                <c:pt idx="2035">
                  <c:v>6</c:v>
                </c:pt>
                <c:pt idx="2036">
                  <c:v>11</c:v>
                </c:pt>
                <c:pt idx="2037">
                  <c:v>4</c:v>
                </c:pt>
                <c:pt idx="2038">
                  <c:v>7</c:v>
                </c:pt>
                <c:pt idx="2039">
                  <c:v>12</c:v>
                </c:pt>
                <c:pt idx="2040">
                  <c:v>5</c:v>
                </c:pt>
                <c:pt idx="2041">
                  <c:v>8</c:v>
                </c:pt>
                <c:pt idx="2042">
                  <c:v>3</c:v>
                </c:pt>
                <c:pt idx="2043">
                  <c:v>2</c:v>
                </c:pt>
                <c:pt idx="2044">
                  <c:v>4</c:v>
                </c:pt>
                <c:pt idx="2045">
                  <c:v>5</c:v>
                </c:pt>
                <c:pt idx="2046">
                  <c:v>4</c:v>
                </c:pt>
                <c:pt idx="2047">
                  <c:v>10</c:v>
                </c:pt>
                <c:pt idx="2048">
                  <c:v>3</c:v>
                </c:pt>
                <c:pt idx="2049">
                  <c:v>5</c:v>
                </c:pt>
                <c:pt idx="2050">
                  <c:v>5</c:v>
                </c:pt>
                <c:pt idx="2051">
                  <c:v>7</c:v>
                </c:pt>
                <c:pt idx="2052">
                  <c:v>3</c:v>
                </c:pt>
                <c:pt idx="2053">
                  <c:v>4</c:v>
                </c:pt>
                <c:pt idx="2054">
                  <c:v>5</c:v>
                </c:pt>
                <c:pt idx="2055">
                  <c:v>12</c:v>
                </c:pt>
                <c:pt idx="2056">
                  <c:v>6</c:v>
                </c:pt>
                <c:pt idx="2057">
                  <c:v>8</c:v>
                </c:pt>
                <c:pt idx="2058">
                  <c:v>7</c:v>
                </c:pt>
                <c:pt idx="2059">
                  <c:v>3</c:v>
                </c:pt>
                <c:pt idx="2060">
                  <c:v>2</c:v>
                </c:pt>
                <c:pt idx="2061">
                  <c:v>7</c:v>
                </c:pt>
                <c:pt idx="2062">
                  <c:v>7</c:v>
                </c:pt>
                <c:pt idx="2063">
                  <c:v>10</c:v>
                </c:pt>
                <c:pt idx="2064">
                  <c:v>6</c:v>
                </c:pt>
                <c:pt idx="2065">
                  <c:v>7</c:v>
                </c:pt>
                <c:pt idx="2066">
                  <c:v>9</c:v>
                </c:pt>
                <c:pt idx="2067">
                  <c:v>5</c:v>
                </c:pt>
                <c:pt idx="2068">
                  <c:v>5</c:v>
                </c:pt>
                <c:pt idx="2069">
                  <c:v>2</c:v>
                </c:pt>
                <c:pt idx="2070">
                  <c:v>3</c:v>
                </c:pt>
                <c:pt idx="2071">
                  <c:v>2</c:v>
                </c:pt>
                <c:pt idx="2072">
                  <c:v>6</c:v>
                </c:pt>
                <c:pt idx="2073">
                  <c:v>7</c:v>
                </c:pt>
                <c:pt idx="2074">
                  <c:v>4</c:v>
                </c:pt>
                <c:pt idx="2075">
                  <c:v>6</c:v>
                </c:pt>
                <c:pt idx="2076">
                  <c:v>8</c:v>
                </c:pt>
                <c:pt idx="2077">
                  <c:v>5</c:v>
                </c:pt>
                <c:pt idx="2078">
                  <c:v>1</c:v>
                </c:pt>
                <c:pt idx="2079">
                  <c:v>3</c:v>
                </c:pt>
                <c:pt idx="2080">
                  <c:v>6</c:v>
                </c:pt>
                <c:pt idx="2081">
                  <c:v>7</c:v>
                </c:pt>
                <c:pt idx="2082">
                  <c:v>5</c:v>
                </c:pt>
                <c:pt idx="2083">
                  <c:v>4</c:v>
                </c:pt>
                <c:pt idx="2084">
                  <c:v>3</c:v>
                </c:pt>
                <c:pt idx="2085">
                  <c:v>2</c:v>
                </c:pt>
                <c:pt idx="2086">
                  <c:v>5</c:v>
                </c:pt>
                <c:pt idx="2087">
                  <c:v>5</c:v>
                </c:pt>
                <c:pt idx="2088">
                  <c:v>5</c:v>
                </c:pt>
                <c:pt idx="2089">
                  <c:v>8</c:v>
                </c:pt>
                <c:pt idx="2090">
                  <c:v>1</c:v>
                </c:pt>
                <c:pt idx="2091">
                  <c:v>9</c:v>
                </c:pt>
                <c:pt idx="2092">
                  <c:v>4</c:v>
                </c:pt>
                <c:pt idx="2093">
                  <c:v>4</c:v>
                </c:pt>
                <c:pt idx="2094">
                  <c:v>5</c:v>
                </c:pt>
                <c:pt idx="2095">
                  <c:v>6</c:v>
                </c:pt>
                <c:pt idx="2096">
                  <c:v>4</c:v>
                </c:pt>
                <c:pt idx="2097">
                  <c:v>3</c:v>
                </c:pt>
                <c:pt idx="2098">
                  <c:v>5</c:v>
                </c:pt>
                <c:pt idx="2099">
                  <c:v>8</c:v>
                </c:pt>
                <c:pt idx="2100">
                  <c:v>6</c:v>
                </c:pt>
                <c:pt idx="2101">
                  <c:v>10</c:v>
                </c:pt>
                <c:pt idx="2102">
                  <c:v>3</c:v>
                </c:pt>
                <c:pt idx="2103">
                  <c:v>12</c:v>
                </c:pt>
                <c:pt idx="2104">
                  <c:v>8</c:v>
                </c:pt>
                <c:pt idx="2105">
                  <c:v>2</c:v>
                </c:pt>
                <c:pt idx="2106">
                  <c:v>8</c:v>
                </c:pt>
                <c:pt idx="2107">
                  <c:v>3</c:v>
                </c:pt>
                <c:pt idx="2108">
                  <c:v>10</c:v>
                </c:pt>
                <c:pt idx="2109">
                  <c:v>12</c:v>
                </c:pt>
                <c:pt idx="2110">
                  <c:v>7</c:v>
                </c:pt>
                <c:pt idx="2111">
                  <c:v>13</c:v>
                </c:pt>
                <c:pt idx="2112">
                  <c:v>1</c:v>
                </c:pt>
                <c:pt idx="2113">
                  <c:v>10</c:v>
                </c:pt>
                <c:pt idx="2114">
                  <c:v>8</c:v>
                </c:pt>
                <c:pt idx="2115">
                  <c:v>13</c:v>
                </c:pt>
                <c:pt idx="2116">
                  <c:v>1</c:v>
                </c:pt>
                <c:pt idx="2117">
                  <c:v>5</c:v>
                </c:pt>
                <c:pt idx="2118">
                  <c:v>8</c:v>
                </c:pt>
                <c:pt idx="2119">
                  <c:v>9</c:v>
                </c:pt>
                <c:pt idx="2120">
                  <c:v>6</c:v>
                </c:pt>
                <c:pt idx="2121">
                  <c:v>5</c:v>
                </c:pt>
                <c:pt idx="2122">
                  <c:v>7</c:v>
                </c:pt>
                <c:pt idx="2123">
                  <c:v>7</c:v>
                </c:pt>
                <c:pt idx="2124">
                  <c:v>8</c:v>
                </c:pt>
                <c:pt idx="2125">
                  <c:v>12</c:v>
                </c:pt>
                <c:pt idx="2126">
                  <c:v>7</c:v>
                </c:pt>
                <c:pt idx="2127">
                  <c:v>13</c:v>
                </c:pt>
                <c:pt idx="2128">
                  <c:v>5</c:v>
                </c:pt>
                <c:pt idx="2129">
                  <c:v>8</c:v>
                </c:pt>
                <c:pt idx="2130">
                  <c:v>3</c:v>
                </c:pt>
                <c:pt idx="2131">
                  <c:v>5</c:v>
                </c:pt>
                <c:pt idx="2132">
                  <c:v>12</c:v>
                </c:pt>
                <c:pt idx="2133">
                  <c:v>5</c:v>
                </c:pt>
                <c:pt idx="2134">
                  <c:v>4</c:v>
                </c:pt>
                <c:pt idx="2135">
                  <c:v>4</c:v>
                </c:pt>
                <c:pt idx="2136">
                  <c:v>4</c:v>
                </c:pt>
                <c:pt idx="2137">
                  <c:v>8</c:v>
                </c:pt>
                <c:pt idx="2138">
                  <c:v>5</c:v>
                </c:pt>
                <c:pt idx="2139">
                  <c:v>10</c:v>
                </c:pt>
                <c:pt idx="2140">
                  <c:v>6</c:v>
                </c:pt>
                <c:pt idx="2141">
                  <c:v>5</c:v>
                </c:pt>
                <c:pt idx="2142">
                  <c:v>4</c:v>
                </c:pt>
                <c:pt idx="2143">
                  <c:v>11</c:v>
                </c:pt>
                <c:pt idx="2144">
                  <c:v>7</c:v>
                </c:pt>
                <c:pt idx="2145">
                  <c:v>13</c:v>
                </c:pt>
                <c:pt idx="2146">
                  <c:v>5</c:v>
                </c:pt>
                <c:pt idx="2147">
                  <c:v>6</c:v>
                </c:pt>
                <c:pt idx="2148">
                  <c:v>8</c:v>
                </c:pt>
                <c:pt idx="2149">
                  <c:v>6</c:v>
                </c:pt>
                <c:pt idx="2150">
                  <c:v>6</c:v>
                </c:pt>
                <c:pt idx="2151">
                  <c:v>4</c:v>
                </c:pt>
                <c:pt idx="2152">
                  <c:v>2</c:v>
                </c:pt>
                <c:pt idx="2153">
                  <c:v>3</c:v>
                </c:pt>
                <c:pt idx="2154">
                  <c:v>4</c:v>
                </c:pt>
                <c:pt idx="2155">
                  <c:v>3</c:v>
                </c:pt>
                <c:pt idx="2156">
                  <c:v>5</c:v>
                </c:pt>
                <c:pt idx="2157">
                  <c:v>3</c:v>
                </c:pt>
                <c:pt idx="2158">
                  <c:v>6</c:v>
                </c:pt>
                <c:pt idx="2159">
                  <c:v>6</c:v>
                </c:pt>
                <c:pt idx="2160">
                  <c:v>8</c:v>
                </c:pt>
                <c:pt idx="2161">
                  <c:v>6</c:v>
                </c:pt>
                <c:pt idx="2162">
                  <c:v>2</c:v>
                </c:pt>
                <c:pt idx="2163">
                  <c:v>5</c:v>
                </c:pt>
                <c:pt idx="2164">
                  <c:v>5</c:v>
                </c:pt>
                <c:pt idx="2165">
                  <c:v>3</c:v>
                </c:pt>
                <c:pt idx="2166">
                  <c:v>2</c:v>
                </c:pt>
                <c:pt idx="2167">
                  <c:v>1</c:v>
                </c:pt>
                <c:pt idx="2168">
                  <c:v>1</c:v>
                </c:pt>
                <c:pt idx="2169">
                  <c:v>2</c:v>
                </c:pt>
                <c:pt idx="2170">
                  <c:v>3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4</c:v>
                </c:pt>
                <c:pt idx="2175">
                  <c:v>1</c:v>
                </c:pt>
                <c:pt idx="2176">
                  <c:v>5</c:v>
                </c:pt>
                <c:pt idx="2177">
                  <c:v>4</c:v>
                </c:pt>
                <c:pt idx="2178">
                  <c:v>3</c:v>
                </c:pt>
                <c:pt idx="2179">
                  <c:v>1</c:v>
                </c:pt>
                <c:pt idx="2180">
                  <c:v>4</c:v>
                </c:pt>
                <c:pt idx="2181">
                  <c:v>2</c:v>
                </c:pt>
                <c:pt idx="2182">
                  <c:v>5</c:v>
                </c:pt>
                <c:pt idx="2183">
                  <c:v>4</c:v>
                </c:pt>
                <c:pt idx="2184">
                  <c:v>6</c:v>
                </c:pt>
                <c:pt idx="2185">
                  <c:v>5</c:v>
                </c:pt>
                <c:pt idx="2186">
                  <c:v>8</c:v>
                </c:pt>
                <c:pt idx="2187">
                  <c:v>7</c:v>
                </c:pt>
                <c:pt idx="2188">
                  <c:v>4</c:v>
                </c:pt>
                <c:pt idx="2189">
                  <c:v>4</c:v>
                </c:pt>
                <c:pt idx="2190">
                  <c:v>3</c:v>
                </c:pt>
                <c:pt idx="2191">
                  <c:v>4</c:v>
                </c:pt>
                <c:pt idx="2192">
                  <c:v>2</c:v>
                </c:pt>
                <c:pt idx="2193">
                  <c:v>4</c:v>
                </c:pt>
                <c:pt idx="2194">
                  <c:v>4</c:v>
                </c:pt>
                <c:pt idx="2195">
                  <c:v>3</c:v>
                </c:pt>
                <c:pt idx="2196">
                  <c:v>1</c:v>
                </c:pt>
                <c:pt idx="2197">
                  <c:v>9</c:v>
                </c:pt>
                <c:pt idx="2198">
                  <c:v>2</c:v>
                </c:pt>
                <c:pt idx="2199">
                  <c:v>3</c:v>
                </c:pt>
                <c:pt idx="2200">
                  <c:v>6</c:v>
                </c:pt>
                <c:pt idx="2201">
                  <c:v>5</c:v>
                </c:pt>
                <c:pt idx="2202">
                  <c:v>1</c:v>
                </c:pt>
                <c:pt idx="2203">
                  <c:v>5</c:v>
                </c:pt>
                <c:pt idx="2204">
                  <c:v>8</c:v>
                </c:pt>
                <c:pt idx="2205">
                  <c:v>5</c:v>
                </c:pt>
                <c:pt idx="2206">
                  <c:v>1</c:v>
                </c:pt>
                <c:pt idx="2207">
                  <c:v>5</c:v>
                </c:pt>
                <c:pt idx="2208">
                  <c:v>7</c:v>
                </c:pt>
                <c:pt idx="2209">
                  <c:v>8</c:v>
                </c:pt>
                <c:pt idx="2210">
                  <c:v>2</c:v>
                </c:pt>
                <c:pt idx="2211">
                  <c:v>5</c:v>
                </c:pt>
                <c:pt idx="2212">
                  <c:v>6</c:v>
                </c:pt>
                <c:pt idx="2213">
                  <c:v>4</c:v>
                </c:pt>
                <c:pt idx="2214">
                  <c:v>2</c:v>
                </c:pt>
                <c:pt idx="2215">
                  <c:v>7</c:v>
                </c:pt>
                <c:pt idx="2216">
                  <c:v>5</c:v>
                </c:pt>
                <c:pt idx="2217">
                  <c:v>6</c:v>
                </c:pt>
                <c:pt idx="2218">
                  <c:v>6</c:v>
                </c:pt>
                <c:pt idx="2219">
                  <c:v>6</c:v>
                </c:pt>
                <c:pt idx="2220">
                  <c:v>6</c:v>
                </c:pt>
                <c:pt idx="2221">
                  <c:v>8</c:v>
                </c:pt>
                <c:pt idx="2222">
                  <c:v>7</c:v>
                </c:pt>
                <c:pt idx="2223">
                  <c:v>5</c:v>
                </c:pt>
                <c:pt idx="2224">
                  <c:v>6</c:v>
                </c:pt>
                <c:pt idx="2225">
                  <c:v>5</c:v>
                </c:pt>
                <c:pt idx="2226">
                  <c:v>5</c:v>
                </c:pt>
                <c:pt idx="2227">
                  <c:v>7</c:v>
                </c:pt>
                <c:pt idx="2228">
                  <c:v>3</c:v>
                </c:pt>
                <c:pt idx="2229">
                  <c:v>3</c:v>
                </c:pt>
                <c:pt idx="2230">
                  <c:v>10</c:v>
                </c:pt>
                <c:pt idx="2231">
                  <c:v>6</c:v>
                </c:pt>
                <c:pt idx="2232">
                  <c:v>10</c:v>
                </c:pt>
                <c:pt idx="2233">
                  <c:v>6</c:v>
                </c:pt>
                <c:pt idx="2234">
                  <c:v>4</c:v>
                </c:pt>
                <c:pt idx="2235">
                  <c:v>7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6</c:v>
                </c:pt>
                <c:pt idx="2240">
                  <c:v>4</c:v>
                </c:pt>
                <c:pt idx="2241">
                  <c:v>11</c:v>
                </c:pt>
                <c:pt idx="2242">
                  <c:v>4</c:v>
                </c:pt>
                <c:pt idx="2243">
                  <c:v>4</c:v>
                </c:pt>
                <c:pt idx="2244">
                  <c:v>10</c:v>
                </c:pt>
                <c:pt idx="2245">
                  <c:v>8</c:v>
                </c:pt>
                <c:pt idx="2246">
                  <c:v>1</c:v>
                </c:pt>
                <c:pt idx="2247">
                  <c:v>3</c:v>
                </c:pt>
                <c:pt idx="2248">
                  <c:v>3</c:v>
                </c:pt>
                <c:pt idx="2249">
                  <c:v>6</c:v>
                </c:pt>
                <c:pt idx="2250">
                  <c:v>12</c:v>
                </c:pt>
                <c:pt idx="2251">
                  <c:v>3</c:v>
                </c:pt>
                <c:pt idx="2252">
                  <c:v>5</c:v>
                </c:pt>
                <c:pt idx="2253">
                  <c:v>7</c:v>
                </c:pt>
                <c:pt idx="2254">
                  <c:v>8</c:v>
                </c:pt>
                <c:pt idx="2255">
                  <c:v>7</c:v>
                </c:pt>
                <c:pt idx="2256">
                  <c:v>12</c:v>
                </c:pt>
                <c:pt idx="2257">
                  <c:v>8</c:v>
                </c:pt>
                <c:pt idx="2258">
                  <c:v>15</c:v>
                </c:pt>
                <c:pt idx="2259">
                  <c:v>7</c:v>
                </c:pt>
                <c:pt idx="2260">
                  <c:v>6</c:v>
                </c:pt>
                <c:pt idx="2261">
                  <c:v>3</c:v>
                </c:pt>
                <c:pt idx="2262">
                  <c:v>1</c:v>
                </c:pt>
                <c:pt idx="2263">
                  <c:v>6</c:v>
                </c:pt>
                <c:pt idx="2264">
                  <c:v>5</c:v>
                </c:pt>
                <c:pt idx="2265">
                  <c:v>6</c:v>
                </c:pt>
                <c:pt idx="2266">
                  <c:v>8</c:v>
                </c:pt>
                <c:pt idx="2267">
                  <c:v>3</c:v>
                </c:pt>
                <c:pt idx="2268">
                  <c:v>8</c:v>
                </c:pt>
                <c:pt idx="2269">
                  <c:v>10</c:v>
                </c:pt>
                <c:pt idx="2270">
                  <c:v>4</c:v>
                </c:pt>
                <c:pt idx="2271">
                  <c:v>6</c:v>
                </c:pt>
                <c:pt idx="2272">
                  <c:v>4</c:v>
                </c:pt>
                <c:pt idx="2273">
                  <c:v>5</c:v>
                </c:pt>
                <c:pt idx="2274">
                  <c:v>7</c:v>
                </c:pt>
                <c:pt idx="2275">
                  <c:v>6</c:v>
                </c:pt>
                <c:pt idx="2276">
                  <c:v>9</c:v>
                </c:pt>
                <c:pt idx="2277">
                  <c:v>5</c:v>
                </c:pt>
                <c:pt idx="2278">
                  <c:v>7</c:v>
                </c:pt>
                <c:pt idx="2279">
                  <c:v>5</c:v>
                </c:pt>
                <c:pt idx="2280">
                  <c:v>1</c:v>
                </c:pt>
                <c:pt idx="2281">
                  <c:v>7</c:v>
                </c:pt>
                <c:pt idx="2282">
                  <c:v>10</c:v>
                </c:pt>
                <c:pt idx="2283">
                  <c:v>5</c:v>
                </c:pt>
                <c:pt idx="2284">
                  <c:v>9</c:v>
                </c:pt>
                <c:pt idx="2285">
                  <c:v>4</c:v>
                </c:pt>
                <c:pt idx="2286">
                  <c:v>7</c:v>
                </c:pt>
                <c:pt idx="2287">
                  <c:v>9</c:v>
                </c:pt>
                <c:pt idx="2288">
                  <c:v>8</c:v>
                </c:pt>
                <c:pt idx="2289">
                  <c:v>6</c:v>
                </c:pt>
                <c:pt idx="2290">
                  <c:v>3</c:v>
                </c:pt>
                <c:pt idx="2291">
                  <c:v>5</c:v>
                </c:pt>
                <c:pt idx="2292">
                  <c:v>4</c:v>
                </c:pt>
                <c:pt idx="2293">
                  <c:v>6</c:v>
                </c:pt>
                <c:pt idx="2294">
                  <c:v>9</c:v>
                </c:pt>
                <c:pt idx="2295">
                  <c:v>3</c:v>
                </c:pt>
                <c:pt idx="2296">
                  <c:v>3</c:v>
                </c:pt>
                <c:pt idx="2297">
                  <c:v>1</c:v>
                </c:pt>
                <c:pt idx="2298">
                  <c:v>6</c:v>
                </c:pt>
                <c:pt idx="2299">
                  <c:v>5</c:v>
                </c:pt>
                <c:pt idx="2300">
                  <c:v>5</c:v>
                </c:pt>
                <c:pt idx="2301">
                  <c:v>7</c:v>
                </c:pt>
                <c:pt idx="2302">
                  <c:v>5</c:v>
                </c:pt>
                <c:pt idx="2303">
                  <c:v>6</c:v>
                </c:pt>
                <c:pt idx="2304">
                  <c:v>5</c:v>
                </c:pt>
                <c:pt idx="2305">
                  <c:v>3</c:v>
                </c:pt>
                <c:pt idx="2306">
                  <c:v>3</c:v>
                </c:pt>
                <c:pt idx="2307">
                  <c:v>8</c:v>
                </c:pt>
                <c:pt idx="2308">
                  <c:v>7</c:v>
                </c:pt>
                <c:pt idx="2309">
                  <c:v>3</c:v>
                </c:pt>
                <c:pt idx="2310">
                  <c:v>9</c:v>
                </c:pt>
                <c:pt idx="2311">
                  <c:v>8</c:v>
                </c:pt>
                <c:pt idx="2312">
                  <c:v>7</c:v>
                </c:pt>
                <c:pt idx="2313">
                  <c:v>6</c:v>
                </c:pt>
                <c:pt idx="2314">
                  <c:v>4</c:v>
                </c:pt>
                <c:pt idx="2315">
                  <c:v>2</c:v>
                </c:pt>
                <c:pt idx="2316">
                  <c:v>4</c:v>
                </c:pt>
                <c:pt idx="2317">
                  <c:v>2</c:v>
                </c:pt>
                <c:pt idx="2318">
                  <c:v>8</c:v>
                </c:pt>
                <c:pt idx="2319">
                  <c:v>4</c:v>
                </c:pt>
                <c:pt idx="2320">
                  <c:v>9</c:v>
                </c:pt>
                <c:pt idx="2321">
                  <c:v>4</c:v>
                </c:pt>
                <c:pt idx="2322">
                  <c:v>13</c:v>
                </c:pt>
                <c:pt idx="2323">
                  <c:v>4</c:v>
                </c:pt>
                <c:pt idx="2324">
                  <c:v>8</c:v>
                </c:pt>
                <c:pt idx="2325">
                  <c:v>0</c:v>
                </c:pt>
                <c:pt idx="2326">
                  <c:v>5</c:v>
                </c:pt>
                <c:pt idx="2327">
                  <c:v>9</c:v>
                </c:pt>
                <c:pt idx="2328">
                  <c:v>8</c:v>
                </c:pt>
                <c:pt idx="2329">
                  <c:v>9</c:v>
                </c:pt>
                <c:pt idx="2330">
                  <c:v>5</c:v>
                </c:pt>
                <c:pt idx="2331">
                  <c:v>4</c:v>
                </c:pt>
                <c:pt idx="2332">
                  <c:v>2</c:v>
                </c:pt>
                <c:pt idx="2333">
                  <c:v>6</c:v>
                </c:pt>
                <c:pt idx="2334">
                  <c:v>9</c:v>
                </c:pt>
                <c:pt idx="2335">
                  <c:v>8</c:v>
                </c:pt>
                <c:pt idx="2336">
                  <c:v>4</c:v>
                </c:pt>
                <c:pt idx="2337">
                  <c:v>11</c:v>
                </c:pt>
                <c:pt idx="2338">
                  <c:v>4</c:v>
                </c:pt>
                <c:pt idx="2339">
                  <c:v>15</c:v>
                </c:pt>
                <c:pt idx="2340">
                  <c:v>3</c:v>
                </c:pt>
                <c:pt idx="2341">
                  <c:v>5</c:v>
                </c:pt>
                <c:pt idx="2342">
                  <c:v>10</c:v>
                </c:pt>
                <c:pt idx="2343">
                  <c:v>6</c:v>
                </c:pt>
                <c:pt idx="2344">
                  <c:v>8</c:v>
                </c:pt>
                <c:pt idx="2345">
                  <c:v>6</c:v>
                </c:pt>
                <c:pt idx="2346">
                  <c:v>1</c:v>
                </c:pt>
                <c:pt idx="2347">
                  <c:v>11</c:v>
                </c:pt>
                <c:pt idx="2348">
                  <c:v>8</c:v>
                </c:pt>
                <c:pt idx="2349">
                  <c:v>12</c:v>
                </c:pt>
                <c:pt idx="2350">
                  <c:v>6</c:v>
                </c:pt>
                <c:pt idx="2351">
                  <c:v>5</c:v>
                </c:pt>
                <c:pt idx="2352">
                  <c:v>10</c:v>
                </c:pt>
                <c:pt idx="2353">
                  <c:v>8</c:v>
                </c:pt>
                <c:pt idx="2354">
                  <c:v>4</c:v>
                </c:pt>
                <c:pt idx="2355">
                  <c:v>12</c:v>
                </c:pt>
                <c:pt idx="2356">
                  <c:v>5</c:v>
                </c:pt>
                <c:pt idx="2357">
                  <c:v>4</c:v>
                </c:pt>
                <c:pt idx="2358">
                  <c:v>8</c:v>
                </c:pt>
                <c:pt idx="2359">
                  <c:v>7</c:v>
                </c:pt>
                <c:pt idx="2360">
                  <c:v>11</c:v>
                </c:pt>
                <c:pt idx="2361">
                  <c:v>6</c:v>
                </c:pt>
                <c:pt idx="2362">
                  <c:v>7</c:v>
                </c:pt>
                <c:pt idx="2363">
                  <c:v>7</c:v>
                </c:pt>
                <c:pt idx="2364">
                  <c:v>7</c:v>
                </c:pt>
                <c:pt idx="2365">
                  <c:v>4</c:v>
                </c:pt>
                <c:pt idx="2366">
                  <c:v>6</c:v>
                </c:pt>
                <c:pt idx="2367">
                  <c:v>5</c:v>
                </c:pt>
                <c:pt idx="2368">
                  <c:v>2</c:v>
                </c:pt>
                <c:pt idx="2369">
                  <c:v>6</c:v>
                </c:pt>
                <c:pt idx="2370">
                  <c:v>4</c:v>
                </c:pt>
                <c:pt idx="2371">
                  <c:v>3</c:v>
                </c:pt>
                <c:pt idx="2372">
                  <c:v>6</c:v>
                </c:pt>
                <c:pt idx="2373">
                  <c:v>4</c:v>
                </c:pt>
                <c:pt idx="2374">
                  <c:v>5</c:v>
                </c:pt>
                <c:pt idx="2375">
                  <c:v>7</c:v>
                </c:pt>
                <c:pt idx="2376">
                  <c:v>8</c:v>
                </c:pt>
                <c:pt idx="2377">
                  <c:v>9</c:v>
                </c:pt>
                <c:pt idx="2378">
                  <c:v>6</c:v>
                </c:pt>
                <c:pt idx="2379">
                  <c:v>4</c:v>
                </c:pt>
                <c:pt idx="2380">
                  <c:v>7</c:v>
                </c:pt>
                <c:pt idx="2381">
                  <c:v>5</c:v>
                </c:pt>
                <c:pt idx="2382">
                  <c:v>5</c:v>
                </c:pt>
                <c:pt idx="2383">
                  <c:v>3</c:v>
                </c:pt>
                <c:pt idx="2384">
                  <c:v>2</c:v>
                </c:pt>
                <c:pt idx="2385">
                  <c:v>5</c:v>
                </c:pt>
                <c:pt idx="2386">
                  <c:v>5</c:v>
                </c:pt>
                <c:pt idx="2387">
                  <c:v>8</c:v>
                </c:pt>
                <c:pt idx="2388">
                  <c:v>6</c:v>
                </c:pt>
                <c:pt idx="2389">
                  <c:v>6</c:v>
                </c:pt>
                <c:pt idx="2390">
                  <c:v>2</c:v>
                </c:pt>
                <c:pt idx="2391">
                  <c:v>4</c:v>
                </c:pt>
                <c:pt idx="2392">
                  <c:v>5</c:v>
                </c:pt>
                <c:pt idx="2393">
                  <c:v>4</c:v>
                </c:pt>
                <c:pt idx="2394">
                  <c:v>4</c:v>
                </c:pt>
                <c:pt idx="2395">
                  <c:v>2</c:v>
                </c:pt>
                <c:pt idx="2396">
                  <c:v>1</c:v>
                </c:pt>
                <c:pt idx="2397">
                  <c:v>11</c:v>
                </c:pt>
                <c:pt idx="2398">
                  <c:v>4</c:v>
                </c:pt>
                <c:pt idx="2399">
                  <c:v>2</c:v>
                </c:pt>
                <c:pt idx="2400">
                  <c:v>5</c:v>
                </c:pt>
                <c:pt idx="2401">
                  <c:v>6</c:v>
                </c:pt>
                <c:pt idx="2402">
                  <c:v>6</c:v>
                </c:pt>
                <c:pt idx="2403">
                  <c:v>6</c:v>
                </c:pt>
                <c:pt idx="2404">
                  <c:v>2</c:v>
                </c:pt>
                <c:pt idx="2405">
                  <c:v>8</c:v>
                </c:pt>
                <c:pt idx="2406">
                  <c:v>13</c:v>
                </c:pt>
                <c:pt idx="2407">
                  <c:v>4</c:v>
                </c:pt>
                <c:pt idx="2408">
                  <c:v>3</c:v>
                </c:pt>
                <c:pt idx="2409">
                  <c:v>8</c:v>
                </c:pt>
                <c:pt idx="2410">
                  <c:v>7</c:v>
                </c:pt>
                <c:pt idx="2411">
                  <c:v>4</c:v>
                </c:pt>
                <c:pt idx="2412">
                  <c:v>5</c:v>
                </c:pt>
                <c:pt idx="2413">
                  <c:v>4</c:v>
                </c:pt>
                <c:pt idx="2414">
                  <c:v>3</c:v>
                </c:pt>
                <c:pt idx="2415">
                  <c:v>13</c:v>
                </c:pt>
                <c:pt idx="2416">
                  <c:v>5</c:v>
                </c:pt>
                <c:pt idx="2417">
                  <c:v>6</c:v>
                </c:pt>
                <c:pt idx="2418">
                  <c:v>6</c:v>
                </c:pt>
                <c:pt idx="2419">
                  <c:v>4</c:v>
                </c:pt>
                <c:pt idx="2420">
                  <c:v>1</c:v>
                </c:pt>
                <c:pt idx="2421">
                  <c:v>5</c:v>
                </c:pt>
                <c:pt idx="2422">
                  <c:v>4</c:v>
                </c:pt>
                <c:pt idx="2423">
                  <c:v>7</c:v>
                </c:pt>
                <c:pt idx="2424">
                  <c:v>7</c:v>
                </c:pt>
                <c:pt idx="2425">
                  <c:v>8</c:v>
                </c:pt>
                <c:pt idx="2426">
                  <c:v>4</c:v>
                </c:pt>
                <c:pt idx="2427">
                  <c:v>6</c:v>
                </c:pt>
                <c:pt idx="2428">
                  <c:v>1</c:v>
                </c:pt>
                <c:pt idx="2429">
                  <c:v>2</c:v>
                </c:pt>
                <c:pt idx="2430">
                  <c:v>6</c:v>
                </c:pt>
                <c:pt idx="2431">
                  <c:v>3</c:v>
                </c:pt>
                <c:pt idx="2432">
                  <c:v>8</c:v>
                </c:pt>
                <c:pt idx="2433">
                  <c:v>3</c:v>
                </c:pt>
                <c:pt idx="2434">
                  <c:v>3</c:v>
                </c:pt>
                <c:pt idx="2435">
                  <c:v>6</c:v>
                </c:pt>
                <c:pt idx="2436">
                  <c:v>10</c:v>
                </c:pt>
                <c:pt idx="2437">
                  <c:v>4</c:v>
                </c:pt>
                <c:pt idx="2438">
                  <c:v>6</c:v>
                </c:pt>
                <c:pt idx="2439">
                  <c:v>6</c:v>
                </c:pt>
                <c:pt idx="2440">
                  <c:v>3</c:v>
                </c:pt>
                <c:pt idx="2441">
                  <c:v>4</c:v>
                </c:pt>
                <c:pt idx="2442">
                  <c:v>1</c:v>
                </c:pt>
                <c:pt idx="2443">
                  <c:v>3</c:v>
                </c:pt>
                <c:pt idx="2444">
                  <c:v>2</c:v>
                </c:pt>
                <c:pt idx="2445">
                  <c:v>9</c:v>
                </c:pt>
                <c:pt idx="2446">
                  <c:v>3</c:v>
                </c:pt>
                <c:pt idx="2447">
                  <c:v>4</c:v>
                </c:pt>
                <c:pt idx="2448">
                  <c:v>3</c:v>
                </c:pt>
                <c:pt idx="2449">
                  <c:v>6</c:v>
                </c:pt>
                <c:pt idx="2450">
                  <c:v>2</c:v>
                </c:pt>
                <c:pt idx="2451">
                  <c:v>6</c:v>
                </c:pt>
                <c:pt idx="2452">
                  <c:v>5</c:v>
                </c:pt>
                <c:pt idx="2453">
                  <c:v>3</c:v>
                </c:pt>
                <c:pt idx="2454">
                  <c:v>5</c:v>
                </c:pt>
                <c:pt idx="2455">
                  <c:v>7</c:v>
                </c:pt>
                <c:pt idx="2456">
                  <c:v>7</c:v>
                </c:pt>
                <c:pt idx="2457">
                  <c:v>9</c:v>
                </c:pt>
                <c:pt idx="2458">
                  <c:v>3</c:v>
                </c:pt>
                <c:pt idx="2459">
                  <c:v>2</c:v>
                </c:pt>
                <c:pt idx="2460">
                  <c:v>6</c:v>
                </c:pt>
                <c:pt idx="2461">
                  <c:v>5</c:v>
                </c:pt>
                <c:pt idx="2462">
                  <c:v>4</c:v>
                </c:pt>
                <c:pt idx="2463">
                  <c:v>9</c:v>
                </c:pt>
                <c:pt idx="2464">
                  <c:v>1</c:v>
                </c:pt>
                <c:pt idx="2465">
                  <c:v>5</c:v>
                </c:pt>
                <c:pt idx="2466">
                  <c:v>3</c:v>
                </c:pt>
                <c:pt idx="2467">
                  <c:v>4</c:v>
                </c:pt>
                <c:pt idx="2468">
                  <c:v>5</c:v>
                </c:pt>
                <c:pt idx="2469">
                  <c:v>4</c:v>
                </c:pt>
                <c:pt idx="2470">
                  <c:v>5</c:v>
                </c:pt>
                <c:pt idx="2471">
                  <c:v>4</c:v>
                </c:pt>
                <c:pt idx="2472">
                  <c:v>5</c:v>
                </c:pt>
                <c:pt idx="2473">
                  <c:v>4</c:v>
                </c:pt>
                <c:pt idx="2474">
                  <c:v>2</c:v>
                </c:pt>
                <c:pt idx="2475">
                  <c:v>6</c:v>
                </c:pt>
                <c:pt idx="2476">
                  <c:v>7</c:v>
                </c:pt>
                <c:pt idx="2477">
                  <c:v>4</c:v>
                </c:pt>
                <c:pt idx="2478">
                  <c:v>2</c:v>
                </c:pt>
                <c:pt idx="2479">
                  <c:v>10</c:v>
                </c:pt>
                <c:pt idx="2480">
                  <c:v>6</c:v>
                </c:pt>
                <c:pt idx="2481">
                  <c:v>3</c:v>
                </c:pt>
                <c:pt idx="2482">
                  <c:v>3</c:v>
                </c:pt>
                <c:pt idx="2483">
                  <c:v>9</c:v>
                </c:pt>
                <c:pt idx="2484">
                  <c:v>8</c:v>
                </c:pt>
                <c:pt idx="2485">
                  <c:v>6</c:v>
                </c:pt>
                <c:pt idx="2486">
                  <c:v>6</c:v>
                </c:pt>
                <c:pt idx="2487">
                  <c:v>3</c:v>
                </c:pt>
                <c:pt idx="2488">
                  <c:v>4</c:v>
                </c:pt>
                <c:pt idx="2489">
                  <c:v>4</c:v>
                </c:pt>
                <c:pt idx="2490">
                  <c:v>4</c:v>
                </c:pt>
                <c:pt idx="2491">
                  <c:v>6</c:v>
                </c:pt>
                <c:pt idx="2492">
                  <c:v>5</c:v>
                </c:pt>
                <c:pt idx="2493">
                  <c:v>8</c:v>
                </c:pt>
                <c:pt idx="2494">
                  <c:v>4</c:v>
                </c:pt>
                <c:pt idx="2495">
                  <c:v>4</c:v>
                </c:pt>
                <c:pt idx="2496">
                  <c:v>1</c:v>
                </c:pt>
                <c:pt idx="2497">
                  <c:v>3</c:v>
                </c:pt>
                <c:pt idx="2498">
                  <c:v>11</c:v>
                </c:pt>
                <c:pt idx="2499">
                  <c:v>7</c:v>
                </c:pt>
                <c:pt idx="2500">
                  <c:v>7</c:v>
                </c:pt>
                <c:pt idx="2501">
                  <c:v>6</c:v>
                </c:pt>
                <c:pt idx="2502">
                  <c:v>5</c:v>
                </c:pt>
                <c:pt idx="2503">
                  <c:v>4</c:v>
                </c:pt>
                <c:pt idx="2504">
                  <c:v>9</c:v>
                </c:pt>
                <c:pt idx="2505">
                  <c:v>5</c:v>
                </c:pt>
                <c:pt idx="2506">
                  <c:v>8</c:v>
                </c:pt>
                <c:pt idx="2507">
                  <c:v>8</c:v>
                </c:pt>
                <c:pt idx="2508">
                  <c:v>2</c:v>
                </c:pt>
                <c:pt idx="2509">
                  <c:v>6</c:v>
                </c:pt>
                <c:pt idx="2510">
                  <c:v>8</c:v>
                </c:pt>
                <c:pt idx="2511">
                  <c:v>2</c:v>
                </c:pt>
                <c:pt idx="2512">
                  <c:v>4</c:v>
                </c:pt>
                <c:pt idx="2513">
                  <c:v>4</c:v>
                </c:pt>
                <c:pt idx="2514">
                  <c:v>3</c:v>
                </c:pt>
                <c:pt idx="2515">
                  <c:v>8</c:v>
                </c:pt>
                <c:pt idx="2516">
                  <c:v>5</c:v>
                </c:pt>
                <c:pt idx="2517">
                  <c:v>3</c:v>
                </c:pt>
                <c:pt idx="2518">
                  <c:v>5</c:v>
                </c:pt>
                <c:pt idx="2519">
                  <c:v>4</c:v>
                </c:pt>
                <c:pt idx="2520">
                  <c:v>3</c:v>
                </c:pt>
                <c:pt idx="2521">
                  <c:v>1</c:v>
                </c:pt>
                <c:pt idx="2522">
                  <c:v>8</c:v>
                </c:pt>
                <c:pt idx="2523">
                  <c:v>3</c:v>
                </c:pt>
                <c:pt idx="2524">
                  <c:v>1</c:v>
                </c:pt>
                <c:pt idx="2525">
                  <c:v>3</c:v>
                </c:pt>
                <c:pt idx="2526">
                  <c:v>7</c:v>
                </c:pt>
                <c:pt idx="2527">
                  <c:v>5</c:v>
                </c:pt>
                <c:pt idx="2528">
                  <c:v>2</c:v>
                </c:pt>
                <c:pt idx="2529">
                  <c:v>8</c:v>
                </c:pt>
                <c:pt idx="2530">
                  <c:v>5</c:v>
                </c:pt>
                <c:pt idx="2531">
                  <c:v>5</c:v>
                </c:pt>
                <c:pt idx="2532">
                  <c:v>8</c:v>
                </c:pt>
                <c:pt idx="2533">
                  <c:v>8</c:v>
                </c:pt>
                <c:pt idx="2534">
                  <c:v>1</c:v>
                </c:pt>
                <c:pt idx="2535">
                  <c:v>6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1</c:v>
                </c:pt>
                <c:pt idx="2540">
                  <c:v>12</c:v>
                </c:pt>
                <c:pt idx="2541">
                  <c:v>10</c:v>
                </c:pt>
                <c:pt idx="2542">
                  <c:v>2</c:v>
                </c:pt>
                <c:pt idx="2543">
                  <c:v>2</c:v>
                </c:pt>
                <c:pt idx="2544">
                  <c:v>8</c:v>
                </c:pt>
                <c:pt idx="2545">
                  <c:v>4</c:v>
                </c:pt>
                <c:pt idx="2546">
                  <c:v>5</c:v>
                </c:pt>
                <c:pt idx="2547">
                  <c:v>3</c:v>
                </c:pt>
                <c:pt idx="2548">
                  <c:v>3</c:v>
                </c:pt>
                <c:pt idx="2549">
                  <c:v>10</c:v>
                </c:pt>
                <c:pt idx="2550">
                  <c:v>6</c:v>
                </c:pt>
                <c:pt idx="2551">
                  <c:v>2</c:v>
                </c:pt>
                <c:pt idx="2552">
                  <c:v>4</c:v>
                </c:pt>
                <c:pt idx="2553">
                  <c:v>11</c:v>
                </c:pt>
                <c:pt idx="2554">
                  <c:v>5</c:v>
                </c:pt>
                <c:pt idx="2555">
                  <c:v>3</c:v>
                </c:pt>
                <c:pt idx="2556">
                  <c:v>3</c:v>
                </c:pt>
                <c:pt idx="2557">
                  <c:v>4</c:v>
                </c:pt>
                <c:pt idx="2558">
                  <c:v>5</c:v>
                </c:pt>
                <c:pt idx="2559">
                  <c:v>2</c:v>
                </c:pt>
                <c:pt idx="2560">
                  <c:v>7</c:v>
                </c:pt>
                <c:pt idx="2561">
                  <c:v>2</c:v>
                </c:pt>
                <c:pt idx="2562">
                  <c:v>7</c:v>
                </c:pt>
                <c:pt idx="2563">
                  <c:v>4</c:v>
                </c:pt>
                <c:pt idx="2564">
                  <c:v>0</c:v>
                </c:pt>
                <c:pt idx="2565">
                  <c:v>4</c:v>
                </c:pt>
                <c:pt idx="2566">
                  <c:v>9</c:v>
                </c:pt>
                <c:pt idx="2567">
                  <c:v>0</c:v>
                </c:pt>
                <c:pt idx="2568">
                  <c:v>1</c:v>
                </c:pt>
                <c:pt idx="2569">
                  <c:v>2</c:v>
                </c:pt>
                <c:pt idx="2570">
                  <c:v>6</c:v>
                </c:pt>
                <c:pt idx="2571">
                  <c:v>3</c:v>
                </c:pt>
                <c:pt idx="2572">
                  <c:v>6</c:v>
                </c:pt>
                <c:pt idx="2573">
                  <c:v>6</c:v>
                </c:pt>
                <c:pt idx="2574">
                  <c:v>5</c:v>
                </c:pt>
                <c:pt idx="2575">
                  <c:v>5</c:v>
                </c:pt>
                <c:pt idx="2576">
                  <c:v>2</c:v>
                </c:pt>
                <c:pt idx="2577">
                  <c:v>5</c:v>
                </c:pt>
                <c:pt idx="2578">
                  <c:v>2</c:v>
                </c:pt>
                <c:pt idx="2579">
                  <c:v>6</c:v>
                </c:pt>
                <c:pt idx="2580">
                  <c:v>5</c:v>
                </c:pt>
                <c:pt idx="2581">
                  <c:v>5</c:v>
                </c:pt>
                <c:pt idx="2582">
                  <c:v>1</c:v>
                </c:pt>
                <c:pt idx="2583">
                  <c:v>9</c:v>
                </c:pt>
                <c:pt idx="2584">
                  <c:v>2</c:v>
                </c:pt>
                <c:pt idx="2585">
                  <c:v>0</c:v>
                </c:pt>
                <c:pt idx="2586">
                  <c:v>0</c:v>
                </c:pt>
                <c:pt idx="2587">
                  <c:v>4</c:v>
                </c:pt>
                <c:pt idx="2588">
                  <c:v>4</c:v>
                </c:pt>
                <c:pt idx="2589">
                  <c:v>2</c:v>
                </c:pt>
                <c:pt idx="2590">
                  <c:v>3</c:v>
                </c:pt>
                <c:pt idx="2591">
                  <c:v>2</c:v>
                </c:pt>
                <c:pt idx="2592">
                  <c:v>1</c:v>
                </c:pt>
                <c:pt idx="2593">
                  <c:v>7</c:v>
                </c:pt>
                <c:pt idx="2594">
                  <c:v>6</c:v>
                </c:pt>
                <c:pt idx="2595">
                  <c:v>4</c:v>
                </c:pt>
                <c:pt idx="2596">
                  <c:v>4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3</c:v>
                </c:pt>
                <c:pt idx="2601">
                  <c:v>1</c:v>
                </c:pt>
                <c:pt idx="2602">
                  <c:v>1</c:v>
                </c:pt>
                <c:pt idx="2603">
                  <c:v>5</c:v>
                </c:pt>
                <c:pt idx="2604">
                  <c:v>3</c:v>
                </c:pt>
                <c:pt idx="2605">
                  <c:v>5</c:v>
                </c:pt>
                <c:pt idx="2606">
                  <c:v>4</c:v>
                </c:pt>
                <c:pt idx="2607">
                  <c:v>4</c:v>
                </c:pt>
                <c:pt idx="2608">
                  <c:v>6</c:v>
                </c:pt>
                <c:pt idx="2609">
                  <c:v>6</c:v>
                </c:pt>
                <c:pt idx="2610">
                  <c:v>5</c:v>
                </c:pt>
                <c:pt idx="2611">
                  <c:v>3</c:v>
                </c:pt>
                <c:pt idx="2612">
                  <c:v>1</c:v>
                </c:pt>
                <c:pt idx="2613">
                  <c:v>6</c:v>
                </c:pt>
                <c:pt idx="2614">
                  <c:v>4</c:v>
                </c:pt>
                <c:pt idx="2615">
                  <c:v>6</c:v>
                </c:pt>
                <c:pt idx="2616">
                  <c:v>4</c:v>
                </c:pt>
                <c:pt idx="2617">
                  <c:v>1</c:v>
                </c:pt>
                <c:pt idx="2618">
                  <c:v>6</c:v>
                </c:pt>
                <c:pt idx="2619">
                  <c:v>3</c:v>
                </c:pt>
                <c:pt idx="2620">
                  <c:v>5</c:v>
                </c:pt>
                <c:pt idx="2621">
                  <c:v>3</c:v>
                </c:pt>
                <c:pt idx="2622">
                  <c:v>3</c:v>
                </c:pt>
                <c:pt idx="2623">
                  <c:v>1</c:v>
                </c:pt>
                <c:pt idx="2624">
                  <c:v>4</c:v>
                </c:pt>
                <c:pt idx="2625">
                  <c:v>3</c:v>
                </c:pt>
                <c:pt idx="2626">
                  <c:v>7</c:v>
                </c:pt>
                <c:pt idx="2627">
                  <c:v>6</c:v>
                </c:pt>
                <c:pt idx="2628">
                  <c:v>2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8</c:v>
                </c:pt>
                <c:pt idx="2634">
                  <c:v>5</c:v>
                </c:pt>
                <c:pt idx="2635">
                  <c:v>0</c:v>
                </c:pt>
                <c:pt idx="2636">
                  <c:v>4</c:v>
                </c:pt>
                <c:pt idx="2637">
                  <c:v>3</c:v>
                </c:pt>
                <c:pt idx="2638">
                  <c:v>3</c:v>
                </c:pt>
                <c:pt idx="2639">
                  <c:v>1</c:v>
                </c:pt>
                <c:pt idx="2640">
                  <c:v>8</c:v>
                </c:pt>
                <c:pt idx="2641">
                  <c:v>1</c:v>
                </c:pt>
                <c:pt idx="2642">
                  <c:v>3</c:v>
                </c:pt>
                <c:pt idx="2643">
                  <c:v>9</c:v>
                </c:pt>
                <c:pt idx="2644">
                  <c:v>2</c:v>
                </c:pt>
                <c:pt idx="2645">
                  <c:v>3</c:v>
                </c:pt>
                <c:pt idx="2646">
                  <c:v>11</c:v>
                </c:pt>
                <c:pt idx="2647">
                  <c:v>4</c:v>
                </c:pt>
                <c:pt idx="2648">
                  <c:v>3</c:v>
                </c:pt>
                <c:pt idx="2649">
                  <c:v>2</c:v>
                </c:pt>
                <c:pt idx="2650">
                  <c:v>6</c:v>
                </c:pt>
                <c:pt idx="2651">
                  <c:v>1</c:v>
                </c:pt>
                <c:pt idx="2652">
                  <c:v>3</c:v>
                </c:pt>
                <c:pt idx="2653">
                  <c:v>7</c:v>
                </c:pt>
                <c:pt idx="2654">
                  <c:v>4</c:v>
                </c:pt>
                <c:pt idx="2655">
                  <c:v>7</c:v>
                </c:pt>
                <c:pt idx="2656">
                  <c:v>2</c:v>
                </c:pt>
                <c:pt idx="2657">
                  <c:v>3</c:v>
                </c:pt>
                <c:pt idx="2658">
                  <c:v>4</c:v>
                </c:pt>
                <c:pt idx="2659">
                  <c:v>5</c:v>
                </c:pt>
                <c:pt idx="2660">
                  <c:v>9</c:v>
                </c:pt>
                <c:pt idx="2661">
                  <c:v>1</c:v>
                </c:pt>
                <c:pt idx="2662">
                  <c:v>5</c:v>
                </c:pt>
                <c:pt idx="2663">
                  <c:v>6</c:v>
                </c:pt>
                <c:pt idx="2664">
                  <c:v>2</c:v>
                </c:pt>
                <c:pt idx="2665">
                  <c:v>5</c:v>
                </c:pt>
                <c:pt idx="2666">
                  <c:v>6</c:v>
                </c:pt>
                <c:pt idx="2667">
                  <c:v>10</c:v>
                </c:pt>
                <c:pt idx="2668">
                  <c:v>6</c:v>
                </c:pt>
                <c:pt idx="2669">
                  <c:v>2</c:v>
                </c:pt>
                <c:pt idx="2670">
                  <c:v>4</c:v>
                </c:pt>
                <c:pt idx="2671">
                  <c:v>5</c:v>
                </c:pt>
                <c:pt idx="2672">
                  <c:v>6</c:v>
                </c:pt>
                <c:pt idx="2673">
                  <c:v>4</c:v>
                </c:pt>
                <c:pt idx="2674">
                  <c:v>3</c:v>
                </c:pt>
                <c:pt idx="2675">
                  <c:v>4</c:v>
                </c:pt>
                <c:pt idx="2676">
                  <c:v>5</c:v>
                </c:pt>
                <c:pt idx="2677">
                  <c:v>1</c:v>
                </c:pt>
                <c:pt idx="2678">
                  <c:v>5</c:v>
                </c:pt>
                <c:pt idx="2679">
                  <c:v>7</c:v>
                </c:pt>
                <c:pt idx="2680">
                  <c:v>2</c:v>
                </c:pt>
                <c:pt idx="2681">
                  <c:v>7</c:v>
                </c:pt>
                <c:pt idx="2682">
                  <c:v>4</c:v>
                </c:pt>
                <c:pt idx="2683">
                  <c:v>2</c:v>
                </c:pt>
                <c:pt idx="2684">
                  <c:v>8</c:v>
                </c:pt>
                <c:pt idx="2685">
                  <c:v>3</c:v>
                </c:pt>
                <c:pt idx="2686">
                  <c:v>6</c:v>
                </c:pt>
                <c:pt idx="2687">
                  <c:v>7</c:v>
                </c:pt>
                <c:pt idx="2688">
                  <c:v>4</c:v>
                </c:pt>
                <c:pt idx="2689">
                  <c:v>2</c:v>
                </c:pt>
                <c:pt idx="2690">
                  <c:v>8</c:v>
                </c:pt>
                <c:pt idx="2691">
                  <c:v>7</c:v>
                </c:pt>
                <c:pt idx="2692">
                  <c:v>5</c:v>
                </c:pt>
                <c:pt idx="2693">
                  <c:v>5</c:v>
                </c:pt>
                <c:pt idx="2694">
                  <c:v>3</c:v>
                </c:pt>
                <c:pt idx="2695">
                  <c:v>8</c:v>
                </c:pt>
                <c:pt idx="2696">
                  <c:v>3</c:v>
                </c:pt>
                <c:pt idx="2697">
                  <c:v>4</c:v>
                </c:pt>
                <c:pt idx="2698">
                  <c:v>12</c:v>
                </c:pt>
                <c:pt idx="2699">
                  <c:v>1</c:v>
                </c:pt>
                <c:pt idx="2700">
                  <c:v>8</c:v>
                </c:pt>
                <c:pt idx="2701">
                  <c:v>2</c:v>
                </c:pt>
                <c:pt idx="2702">
                  <c:v>1</c:v>
                </c:pt>
                <c:pt idx="2703">
                  <c:v>15</c:v>
                </c:pt>
                <c:pt idx="2704">
                  <c:v>6</c:v>
                </c:pt>
                <c:pt idx="2705">
                  <c:v>3</c:v>
                </c:pt>
                <c:pt idx="2706">
                  <c:v>7</c:v>
                </c:pt>
                <c:pt idx="2707">
                  <c:v>3</c:v>
                </c:pt>
                <c:pt idx="2708">
                  <c:v>1</c:v>
                </c:pt>
                <c:pt idx="2709">
                  <c:v>5</c:v>
                </c:pt>
                <c:pt idx="2710">
                  <c:v>5</c:v>
                </c:pt>
                <c:pt idx="2711">
                  <c:v>4</c:v>
                </c:pt>
                <c:pt idx="2712">
                  <c:v>3</c:v>
                </c:pt>
                <c:pt idx="2713">
                  <c:v>3</c:v>
                </c:pt>
                <c:pt idx="2714">
                  <c:v>10</c:v>
                </c:pt>
                <c:pt idx="2715">
                  <c:v>2</c:v>
                </c:pt>
                <c:pt idx="2716">
                  <c:v>5</c:v>
                </c:pt>
                <c:pt idx="2717">
                  <c:v>3</c:v>
                </c:pt>
                <c:pt idx="2718">
                  <c:v>5</c:v>
                </c:pt>
                <c:pt idx="2719">
                  <c:v>5</c:v>
                </c:pt>
                <c:pt idx="2720">
                  <c:v>6</c:v>
                </c:pt>
                <c:pt idx="2721">
                  <c:v>5</c:v>
                </c:pt>
                <c:pt idx="2722">
                  <c:v>4</c:v>
                </c:pt>
                <c:pt idx="2723">
                  <c:v>2</c:v>
                </c:pt>
                <c:pt idx="2724">
                  <c:v>6</c:v>
                </c:pt>
                <c:pt idx="2725">
                  <c:v>3</c:v>
                </c:pt>
                <c:pt idx="2726">
                  <c:v>7</c:v>
                </c:pt>
                <c:pt idx="2727">
                  <c:v>5</c:v>
                </c:pt>
                <c:pt idx="2728">
                  <c:v>5</c:v>
                </c:pt>
                <c:pt idx="2729">
                  <c:v>5</c:v>
                </c:pt>
                <c:pt idx="2730">
                  <c:v>2</c:v>
                </c:pt>
                <c:pt idx="2731">
                  <c:v>6</c:v>
                </c:pt>
                <c:pt idx="2732">
                  <c:v>10</c:v>
                </c:pt>
                <c:pt idx="2733">
                  <c:v>7</c:v>
                </c:pt>
                <c:pt idx="2734">
                  <c:v>7</c:v>
                </c:pt>
                <c:pt idx="2735">
                  <c:v>7</c:v>
                </c:pt>
                <c:pt idx="2736">
                  <c:v>1</c:v>
                </c:pt>
                <c:pt idx="2737">
                  <c:v>5</c:v>
                </c:pt>
                <c:pt idx="2738">
                  <c:v>3</c:v>
                </c:pt>
                <c:pt idx="2739">
                  <c:v>6</c:v>
                </c:pt>
                <c:pt idx="2740">
                  <c:v>5</c:v>
                </c:pt>
                <c:pt idx="2741">
                  <c:v>3</c:v>
                </c:pt>
                <c:pt idx="2742">
                  <c:v>1</c:v>
                </c:pt>
                <c:pt idx="2743">
                  <c:v>6</c:v>
                </c:pt>
                <c:pt idx="2744">
                  <c:v>2</c:v>
                </c:pt>
                <c:pt idx="2745">
                  <c:v>4</c:v>
                </c:pt>
                <c:pt idx="2746">
                  <c:v>6</c:v>
                </c:pt>
                <c:pt idx="2747">
                  <c:v>2</c:v>
                </c:pt>
                <c:pt idx="2748">
                  <c:v>0</c:v>
                </c:pt>
                <c:pt idx="2749">
                  <c:v>6</c:v>
                </c:pt>
                <c:pt idx="2750">
                  <c:v>3</c:v>
                </c:pt>
                <c:pt idx="2751">
                  <c:v>11</c:v>
                </c:pt>
                <c:pt idx="2752">
                  <c:v>7</c:v>
                </c:pt>
                <c:pt idx="2753">
                  <c:v>7</c:v>
                </c:pt>
                <c:pt idx="2754">
                  <c:v>4</c:v>
                </c:pt>
                <c:pt idx="2755">
                  <c:v>4</c:v>
                </c:pt>
                <c:pt idx="2756">
                  <c:v>5</c:v>
                </c:pt>
                <c:pt idx="2757">
                  <c:v>4</c:v>
                </c:pt>
                <c:pt idx="2758">
                  <c:v>7</c:v>
                </c:pt>
                <c:pt idx="2759">
                  <c:v>4</c:v>
                </c:pt>
                <c:pt idx="2760">
                  <c:v>1</c:v>
                </c:pt>
                <c:pt idx="2761">
                  <c:v>4</c:v>
                </c:pt>
                <c:pt idx="2762">
                  <c:v>0</c:v>
                </c:pt>
                <c:pt idx="2763">
                  <c:v>3</c:v>
                </c:pt>
                <c:pt idx="2764">
                  <c:v>4</c:v>
                </c:pt>
                <c:pt idx="2765">
                  <c:v>5</c:v>
                </c:pt>
                <c:pt idx="2766">
                  <c:v>6</c:v>
                </c:pt>
                <c:pt idx="2767">
                  <c:v>7</c:v>
                </c:pt>
                <c:pt idx="2768">
                  <c:v>3</c:v>
                </c:pt>
                <c:pt idx="2769">
                  <c:v>3</c:v>
                </c:pt>
                <c:pt idx="2770">
                  <c:v>4</c:v>
                </c:pt>
                <c:pt idx="2771">
                  <c:v>6</c:v>
                </c:pt>
                <c:pt idx="2772">
                  <c:v>5</c:v>
                </c:pt>
                <c:pt idx="2773">
                  <c:v>6</c:v>
                </c:pt>
                <c:pt idx="2774">
                  <c:v>3</c:v>
                </c:pt>
                <c:pt idx="2775">
                  <c:v>0</c:v>
                </c:pt>
                <c:pt idx="2776">
                  <c:v>3</c:v>
                </c:pt>
                <c:pt idx="2777">
                  <c:v>1</c:v>
                </c:pt>
                <c:pt idx="2778">
                  <c:v>5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1</c:v>
                </c:pt>
                <c:pt idx="2783">
                  <c:v>3</c:v>
                </c:pt>
                <c:pt idx="2784">
                  <c:v>4</c:v>
                </c:pt>
                <c:pt idx="2785">
                  <c:v>4</c:v>
                </c:pt>
                <c:pt idx="2786">
                  <c:v>4</c:v>
                </c:pt>
                <c:pt idx="2787">
                  <c:v>6</c:v>
                </c:pt>
                <c:pt idx="2788">
                  <c:v>1</c:v>
                </c:pt>
                <c:pt idx="2789">
                  <c:v>5</c:v>
                </c:pt>
                <c:pt idx="2790">
                  <c:v>3</c:v>
                </c:pt>
                <c:pt idx="2791">
                  <c:v>2</c:v>
                </c:pt>
                <c:pt idx="2792">
                  <c:v>2</c:v>
                </c:pt>
                <c:pt idx="2793">
                  <c:v>3</c:v>
                </c:pt>
                <c:pt idx="2794">
                  <c:v>3</c:v>
                </c:pt>
                <c:pt idx="2795">
                  <c:v>2</c:v>
                </c:pt>
                <c:pt idx="2796">
                  <c:v>1</c:v>
                </c:pt>
                <c:pt idx="2797">
                  <c:v>3</c:v>
                </c:pt>
                <c:pt idx="2798">
                  <c:v>1</c:v>
                </c:pt>
                <c:pt idx="2799">
                  <c:v>1</c:v>
                </c:pt>
                <c:pt idx="2800">
                  <c:v>7</c:v>
                </c:pt>
                <c:pt idx="2801">
                  <c:v>2</c:v>
                </c:pt>
                <c:pt idx="2802">
                  <c:v>4</c:v>
                </c:pt>
                <c:pt idx="2803">
                  <c:v>0</c:v>
                </c:pt>
                <c:pt idx="2804">
                  <c:v>6</c:v>
                </c:pt>
                <c:pt idx="2805">
                  <c:v>4</c:v>
                </c:pt>
                <c:pt idx="2806">
                  <c:v>2</c:v>
                </c:pt>
                <c:pt idx="2807">
                  <c:v>3</c:v>
                </c:pt>
                <c:pt idx="2808">
                  <c:v>2</c:v>
                </c:pt>
                <c:pt idx="2809">
                  <c:v>5</c:v>
                </c:pt>
                <c:pt idx="2810">
                  <c:v>2</c:v>
                </c:pt>
                <c:pt idx="2811">
                  <c:v>0</c:v>
                </c:pt>
                <c:pt idx="2812">
                  <c:v>0</c:v>
                </c:pt>
                <c:pt idx="2813">
                  <c:v>6</c:v>
                </c:pt>
                <c:pt idx="2814">
                  <c:v>5</c:v>
                </c:pt>
                <c:pt idx="2815">
                  <c:v>1</c:v>
                </c:pt>
                <c:pt idx="2816">
                  <c:v>1</c:v>
                </c:pt>
                <c:pt idx="2817">
                  <c:v>2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1</c:v>
                </c:pt>
                <c:pt idx="2822">
                  <c:v>0</c:v>
                </c:pt>
                <c:pt idx="2823">
                  <c:v>7</c:v>
                </c:pt>
                <c:pt idx="2824">
                  <c:v>2</c:v>
                </c:pt>
                <c:pt idx="2825">
                  <c:v>6</c:v>
                </c:pt>
                <c:pt idx="2826">
                  <c:v>2</c:v>
                </c:pt>
                <c:pt idx="2827">
                  <c:v>3</c:v>
                </c:pt>
                <c:pt idx="2828">
                  <c:v>5</c:v>
                </c:pt>
                <c:pt idx="2829">
                  <c:v>1</c:v>
                </c:pt>
                <c:pt idx="2830">
                  <c:v>5</c:v>
                </c:pt>
                <c:pt idx="2831">
                  <c:v>5</c:v>
                </c:pt>
                <c:pt idx="2832">
                  <c:v>2</c:v>
                </c:pt>
                <c:pt idx="2833">
                  <c:v>1</c:v>
                </c:pt>
                <c:pt idx="2834">
                  <c:v>1</c:v>
                </c:pt>
                <c:pt idx="2835">
                  <c:v>3</c:v>
                </c:pt>
                <c:pt idx="2836">
                  <c:v>4</c:v>
                </c:pt>
                <c:pt idx="2837">
                  <c:v>4</c:v>
                </c:pt>
                <c:pt idx="2838">
                  <c:v>3</c:v>
                </c:pt>
                <c:pt idx="2839">
                  <c:v>7</c:v>
                </c:pt>
                <c:pt idx="2840">
                  <c:v>1</c:v>
                </c:pt>
                <c:pt idx="2841">
                  <c:v>2</c:v>
                </c:pt>
                <c:pt idx="2842">
                  <c:v>0</c:v>
                </c:pt>
                <c:pt idx="2843">
                  <c:v>5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2</c:v>
                </c:pt>
                <c:pt idx="2848">
                  <c:v>2</c:v>
                </c:pt>
                <c:pt idx="2849">
                  <c:v>4</c:v>
                </c:pt>
                <c:pt idx="2850">
                  <c:v>2</c:v>
                </c:pt>
                <c:pt idx="2851">
                  <c:v>4</c:v>
                </c:pt>
                <c:pt idx="2852">
                  <c:v>4</c:v>
                </c:pt>
                <c:pt idx="2853">
                  <c:v>3</c:v>
                </c:pt>
                <c:pt idx="2854">
                  <c:v>4</c:v>
                </c:pt>
                <c:pt idx="2855">
                  <c:v>3</c:v>
                </c:pt>
                <c:pt idx="2856">
                  <c:v>1</c:v>
                </c:pt>
                <c:pt idx="2857">
                  <c:v>5</c:v>
                </c:pt>
                <c:pt idx="2858">
                  <c:v>8</c:v>
                </c:pt>
                <c:pt idx="2859">
                  <c:v>1</c:v>
                </c:pt>
                <c:pt idx="2860">
                  <c:v>3</c:v>
                </c:pt>
                <c:pt idx="2861">
                  <c:v>5</c:v>
                </c:pt>
                <c:pt idx="2862">
                  <c:v>4</c:v>
                </c:pt>
                <c:pt idx="2863">
                  <c:v>2</c:v>
                </c:pt>
                <c:pt idx="2864">
                  <c:v>1</c:v>
                </c:pt>
                <c:pt idx="2865">
                  <c:v>2</c:v>
                </c:pt>
                <c:pt idx="2866">
                  <c:v>1</c:v>
                </c:pt>
                <c:pt idx="2867">
                  <c:v>4</c:v>
                </c:pt>
                <c:pt idx="2868">
                  <c:v>6</c:v>
                </c:pt>
                <c:pt idx="2869">
                  <c:v>2</c:v>
                </c:pt>
                <c:pt idx="2870">
                  <c:v>3</c:v>
                </c:pt>
                <c:pt idx="2871">
                  <c:v>3</c:v>
                </c:pt>
                <c:pt idx="2872">
                  <c:v>6</c:v>
                </c:pt>
                <c:pt idx="2873">
                  <c:v>3</c:v>
                </c:pt>
                <c:pt idx="2874">
                  <c:v>8</c:v>
                </c:pt>
                <c:pt idx="2875">
                  <c:v>3</c:v>
                </c:pt>
                <c:pt idx="2876">
                  <c:v>2</c:v>
                </c:pt>
                <c:pt idx="2877">
                  <c:v>4</c:v>
                </c:pt>
                <c:pt idx="2878">
                  <c:v>3</c:v>
                </c:pt>
                <c:pt idx="2879">
                  <c:v>5</c:v>
                </c:pt>
                <c:pt idx="2880">
                  <c:v>4</c:v>
                </c:pt>
                <c:pt idx="2881">
                  <c:v>6</c:v>
                </c:pt>
                <c:pt idx="2882">
                  <c:v>9</c:v>
                </c:pt>
                <c:pt idx="2883">
                  <c:v>3</c:v>
                </c:pt>
                <c:pt idx="2884">
                  <c:v>2</c:v>
                </c:pt>
                <c:pt idx="2885">
                  <c:v>4</c:v>
                </c:pt>
                <c:pt idx="2886">
                  <c:v>4</c:v>
                </c:pt>
                <c:pt idx="2887">
                  <c:v>6</c:v>
                </c:pt>
                <c:pt idx="2888">
                  <c:v>8</c:v>
                </c:pt>
                <c:pt idx="2889">
                  <c:v>8</c:v>
                </c:pt>
                <c:pt idx="2890">
                  <c:v>5</c:v>
                </c:pt>
                <c:pt idx="2891">
                  <c:v>3</c:v>
                </c:pt>
                <c:pt idx="2892">
                  <c:v>2</c:v>
                </c:pt>
                <c:pt idx="2893">
                  <c:v>1</c:v>
                </c:pt>
                <c:pt idx="2894">
                  <c:v>9</c:v>
                </c:pt>
                <c:pt idx="2895">
                  <c:v>6</c:v>
                </c:pt>
                <c:pt idx="2896">
                  <c:v>5</c:v>
                </c:pt>
                <c:pt idx="2897">
                  <c:v>6</c:v>
                </c:pt>
                <c:pt idx="2898">
                  <c:v>3</c:v>
                </c:pt>
                <c:pt idx="2899">
                  <c:v>0</c:v>
                </c:pt>
                <c:pt idx="2900">
                  <c:v>4</c:v>
                </c:pt>
                <c:pt idx="2901">
                  <c:v>3</c:v>
                </c:pt>
                <c:pt idx="2902">
                  <c:v>3</c:v>
                </c:pt>
                <c:pt idx="2903">
                  <c:v>6</c:v>
                </c:pt>
                <c:pt idx="2904">
                  <c:v>6</c:v>
                </c:pt>
                <c:pt idx="2905">
                  <c:v>3</c:v>
                </c:pt>
                <c:pt idx="2906">
                  <c:v>7</c:v>
                </c:pt>
                <c:pt idx="2907">
                  <c:v>3</c:v>
                </c:pt>
                <c:pt idx="2908">
                  <c:v>3</c:v>
                </c:pt>
                <c:pt idx="2909">
                  <c:v>4</c:v>
                </c:pt>
                <c:pt idx="2910">
                  <c:v>4</c:v>
                </c:pt>
                <c:pt idx="2911">
                  <c:v>8</c:v>
                </c:pt>
                <c:pt idx="2912">
                  <c:v>2</c:v>
                </c:pt>
                <c:pt idx="2913">
                  <c:v>5</c:v>
                </c:pt>
                <c:pt idx="2914">
                  <c:v>2</c:v>
                </c:pt>
                <c:pt idx="2915">
                  <c:v>4</c:v>
                </c:pt>
                <c:pt idx="2916">
                  <c:v>6</c:v>
                </c:pt>
                <c:pt idx="2917">
                  <c:v>2</c:v>
                </c:pt>
                <c:pt idx="2918">
                  <c:v>3</c:v>
                </c:pt>
                <c:pt idx="2919">
                  <c:v>5</c:v>
                </c:pt>
                <c:pt idx="2920">
                  <c:v>3</c:v>
                </c:pt>
                <c:pt idx="2921">
                  <c:v>5</c:v>
                </c:pt>
                <c:pt idx="2922">
                  <c:v>4</c:v>
                </c:pt>
                <c:pt idx="2923">
                  <c:v>4</c:v>
                </c:pt>
                <c:pt idx="2924">
                  <c:v>5</c:v>
                </c:pt>
                <c:pt idx="2925">
                  <c:v>2</c:v>
                </c:pt>
                <c:pt idx="2926">
                  <c:v>1</c:v>
                </c:pt>
                <c:pt idx="2927">
                  <c:v>0</c:v>
                </c:pt>
                <c:pt idx="2928">
                  <c:v>4</c:v>
                </c:pt>
                <c:pt idx="2929">
                  <c:v>2</c:v>
                </c:pt>
                <c:pt idx="2930">
                  <c:v>5</c:v>
                </c:pt>
                <c:pt idx="2931">
                  <c:v>1</c:v>
                </c:pt>
                <c:pt idx="2932">
                  <c:v>1</c:v>
                </c:pt>
                <c:pt idx="2933">
                  <c:v>3</c:v>
                </c:pt>
                <c:pt idx="2934">
                  <c:v>5</c:v>
                </c:pt>
                <c:pt idx="2935">
                  <c:v>5</c:v>
                </c:pt>
                <c:pt idx="2936">
                  <c:v>1</c:v>
                </c:pt>
                <c:pt idx="2937">
                  <c:v>0</c:v>
                </c:pt>
                <c:pt idx="2938">
                  <c:v>6</c:v>
                </c:pt>
                <c:pt idx="2939">
                  <c:v>3</c:v>
                </c:pt>
                <c:pt idx="2940">
                  <c:v>1</c:v>
                </c:pt>
                <c:pt idx="2941">
                  <c:v>2</c:v>
                </c:pt>
                <c:pt idx="2942">
                  <c:v>2</c:v>
                </c:pt>
                <c:pt idx="2943">
                  <c:v>3</c:v>
                </c:pt>
                <c:pt idx="2944">
                  <c:v>5</c:v>
                </c:pt>
                <c:pt idx="2945">
                  <c:v>3</c:v>
                </c:pt>
                <c:pt idx="2946">
                  <c:v>1</c:v>
                </c:pt>
                <c:pt idx="2947">
                  <c:v>6</c:v>
                </c:pt>
                <c:pt idx="2948">
                  <c:v>3</c:v>
                </c:pt>
                <c:pt idx="2949">
                  <c:v>5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0</c:v>
                </c:pt>
                <c:pt idx="2955">
                  <c:v>1</c:v>
                </c:pt>
                <c:pt idx="2956">
                  <c:v>2</c:v>
                </c:pt>
                <c:pt idx="2957">
                  <c:v>2</c:v>
                </c:pt>
                <c:pt idx="2958">
                  <c:v>3</c:v>
                </c:pt>
                <c:pt idx="2959">
                  <c:v>1</c:v>
                </c:pt>
                <c:pt idx="2960">
                  <c:v>0</c:v>
                </c:pt>
                <c:pt idx="2961">
                  <c:v>3</c:v>
                </c:pt>
                <c:pt idx="2962">
                  <c:v>1</c:v>
                </c:pt>
                <c:pt idx="2963">
                  <c:v>3</c:v>
                </c:pt>
                <c:pt idx="2964">
                  <c:v>1</c:v>
                </c:pt>
                <c:pt idx="2965">
                  <c:v>3</c:v>
                </c:pt>
                <c:pt idx="2966">
                  <c:v>1</c:v>
                </c:pt>
                <c:pt idx="2967">
                  <c:v>7</c:v>
                </c:pt>
                <c:pt idx="2968">
                  <c:v>5</c:v>
                </c:pt>
                <c:pt idx="2969">
                  <c:v>1</c:v>
                </c:pt>
                <c:pt idx="2970">
                  <c:v>2</c:v>
                </c:pt>
                <c:pt idx="2971">
                  <c:v>2</c:v>
                </c:pt>
                <c:pt idx="2972">
                  <c:v>5</c:v>
                </c:pt>
                <c:pt idx="2973">
                  <c:v>0</c:v>
                </c:pt>
                <c:pt idx="2974">
                  <c:v>1</c:v>
                </c:pt>
                <c:pt idx="2975">
                  <c:v>1</c:v>
                </c:pt>
                <c:pt idx="2976">
                  <c:v>2</c:v>
                </c:pt>
                <c:pt idx="2977">
                  <c:v>3</c:v>
                </c:pt>
                <c:pt idx="2978">
                  <c:v>1</c:v>
                </c:pt>
                <c:pt idx="2979">
                  <c:v>4</c:v>
                </c:pt>
                <c:pt idx="2980">
                  <c:v>1</c:v>
                </c:pt>
                <c:pt idx="2981">
                  <c:v>2</c:v>
                </c:pt>
                <c:pt idx="2982">
                  <c:v>4</c:v>
                </c:pt>
                <c:pt idx="2983">
                  <c:v>2</c:v>
                </c:pt>
                <c:pt idx="2984">
                  <c:v>5</c:v>
                </c:pt>
                <c:pt idx="2985">
                  <c:v>5</c:v>
                </c:pt>
                <c:pt idx="2986">
                  <c:v>4</c:v>
                </c:pt>
                <c:pt idx="2987">
                  <c:v>2</c:v>
                </c:pt>
                <c:pt idx="2988">
                  <c:v>1</c:v>
                </c:pt>
                <c:pt idx="2989">
                  <c:v>4</c:v>
                </c:pt>
                <c:pt idx="2990">
                  <c:v>0</c:v>
                </c:pt>
                <c:pt idx="2991">
                  <c:v>9</c:v>
                </c:pt>
                <c:pt idx="2992">
                  <c:v>4</c:v>
                </c:pt>
                <c:pt idx="2993">
                  <c:v>3</c:v>
                </c:pt>
                <c:pt idx="2994">
                  <c:v>5</c:v>
                </c:pt>
                <c:pt idx="2995">
                  <c:v>2</c:v>
                </c:pt>
                <c:pt idx="2996">
                  <c:v>11</c:v>
                </c:pt>
                <c:pt idx="2997">
                  <c:v>4</c:v>
                </c:pt>
                <c:pt idx="2998">
                  <c:v>4</c:v>
                </c:pt>
                <c:pt idx="2999">
                  <c:v>4</c:v>
                </c:pt>
                <c:pt idx="3000">
                  <c:v>1</c:v>
                </c:pt>
                <c:pt idx="3001">
                  <c:v>1</c:v>
                </c:pt>
                <c:pt idx="3002">
                  <c:v>5</c:v>
                </c:pt>
                <c:pt idx="3003">
                  <c:v>6</c:v>
                </c:pt>
                <c:pt idx="3004">
                  <c:v>1</c:v>
                </c:pt>
                <c:pt idx="3005">
                  <c:v>7</c:v>
                </c:pt>
                <c:pt idx="3006">
                  <c:v>6</c:v>
                </c:pt>
                <c:pt idx="3007">
                  <c:v>6</c:v>
                </c:pt>
                <c:pt idx="3008">
                  <c:v>4</c:v>
                </c:pt>
                <c:pt idx="3009">
                  <c:v>7</c:v>
                </c:pt>
                <c:pt idx="3010">
                  <c:v>2</c:v>
                </c:pt>
                <c:pt idx="3011">
                  <c:v>5</c:v>
                </c:pt>
                <c:pt idx="3012">
                  <c:v>2</c:v>
                </c:pt>
                <c:pt idx="3013">
                  <c:v>6</c:v>
                </c:pt>
                <c:pt idx="3014">
                  <c:v>3</c:v>
                </c:pt>
                <c:pt idx="3015">
                  <c:v>3</c:v>
                </c:pt>
                <c:pt idx="3016">
                  <c:v>2</c:v>
                </c:pt>
                <c:pt idx="3017">
                  <c:v>3</c:v>
                </c:pt>
                <c:pt idx="3018">
                  <c:v>2</c:v>
                </c:pt>
                <c:pt idx="3019">
                  <c:v>3</c:v>
                </c:pt>
                <c:pt idx="3020">
                  <c:v>5</c:v>
                </c:pt>
                <c:pt idx="3021">
                  <c:v>4</c:v>
                </c:pt>
                <c:pt idx="3022">
                  <c:v>1</c:v>
                </c:pt>
                <c:pt idx="3023">
                  <c:v>5</c:v>
                </c:pt>
                <c:pt idx="3024">
                  <c:v>3</c:v>
                </c:pt>
                <c:pt idx="3025">
                  <c:v>1</c:v>
                </c:pt>
                <c:pt idx="3026">
                  <c:v>5</c:v>
                </c:pt>
                <c:pt idx="3027">
                  <c:v>1</c:v>
                </c:pt>
                <c:pt idx="3028">
                  <c:v>6</c:v>
                </c:pt>
                <c:pt idx="3029">
                  <c:v>5</c:v>
                </c:pt>
                <c:pt idx="3030">
                  <c:v>4</c:v>
                </c:pt>
                <c:pt idx="3031">
                  <c:v>8</c:v>
                </c:pt>
                <c:pt idx="3032">
                  <c:v>3</c:v>
                </c:pt>
                <c:pt idx="3033">
                  <c:v>5</c:v>
                </c:pt>
                <c:pt idx="3034">
                  <c:v>2</c:v>
                </c:pt>
                <c:pt idx="3035">
                  <c:v>6</c:v>
                </c:pt>
                <c:pt idx="3036">
                  <c:v>6</c:v>
                </c:pt>
                <c:pt idx="3037">
                  <c:v>6</c:v>
                </c:pt>
                <c:pt idx="3038">
                  <c:v>3</c:v>
                </c:pt>
                <c:pt idx="3039">
                  <c:v>5</c:v>
                </c:pt>
                <c:pt idx="3040">
                  <c:v>3</c:v>
                </c:pt>
                <c:pt idx="3041">
                  <c:v>3</c:v>
                </c:pt>
                <c:pt idx="3042">
                  <c:v>5</c:v>
                </c:pt>
                <c:pt idx="3043">
                  <c:v>2</c:v>
                </c:pt>
                <c:pt idx="3044">
                  <c:v>2</c:v>
                </c:pt>
                <c:pt idx="3045">
                  <c:v>6</c:v>
                </c:pt>
                <c:pt idx="3046">
                  <c:v>1</c:v>
                </c:pt>
                <c:pt idx="3047">
                  <c:v>4</c:v>
                </c:pt>
                <c:pt idx="3048">
                  <c:v>4</c:v>
                </c:pt>
                <c:pt idx="3049">
                  <c:v>1</c:v>
                </c:pt>
                <c:pt idx="3050">
                  <c:v>3</c:v>
                </c:pt>
                <c:pt idx="3051">
                  <c:v>5</c:v>
                </c:pt>
                <c:pt idx="3052">
                  <c:v>3</c:v>
                </c:pt>
                <c:pt idx="3053">
                  <c:v>7</c:v>
                </c:pt>
                <c:pt idx="3054">
                  <c:v>4</c:v>
                </c:pt>
                <c:pt idx="3055">
                  <c:v>6</c:v>
                </c:pt>
                <c:pt idx="3056">
                  <c:v>4</c:v>
                </c:pt>
                <c:pt idx="3057">
                  <c:v>5</c:v>
                </c:pt>
                <c:pt idx="3058">
                  <c:v>2</c:v>
                </c:pt>
                <c:pt idx="3059">
                  <c:v>6</c:v>
                </c:pt>
                <c:pt idx="3060">
                  <c:v>10</c:v>
                </c:pt>
                <c:pt idx="3061">
                  <c:v>3</c:v>
                </c:pt>
                <c:pt idx="3062">
                  <c:v>9</c:v>
                </c:pt>
                <c:pt idx="3063">
                  <c:v>4</c:v>
                </c:pt>
                <c:pt idx="3064">
                  <c:v>11</c:v>
                </c:pt>
                <c:pt idx="3065">
                  <c:v>9</c:v>
                </c:pt>
                <c:pt idx="3066">
                  <c:v>1</c:v>
                </c:pt>
                <c:pt idx="3067">
                  <c:v>5</c:v>
                </c:pt>
                <c:pt idx="3068">
                  <c:v>6</c:v>
                </c:pt>
                <c:pt idx="3069">
                  <c:v>5</c:v>
                </c:pt>
                <c:pt idx="3070">
                  <c:v>1</c:v>
                </c:pt>
                <c:pt idx="3071">
                  <c:v>3</c:v>
                </c:pt>
                <c:pt idx="3072">
                  <c:v>3</c:v>
                </c:pt>
                <c:pt idx="3073">
                  <c:v>5</c:v>
                </c:pt>
                <c:pt idx="3074">
                  <c:v>3</c:v>
                </c:pt>
                <c:pt idx="3075">
                  <c:v>4</c:v>
                </c:pt>
                <c:pt idx="3076">
                  <c:v>2</c:v>
                </c:pt>
                <c:pt idx="3077">
                  <c:v>1</c:v>
                </c:pt>
                <c:pt idx="3078">
                  <c:v>2</c:v>
                </c:pt>
                <c:pt idx="3079">
                  <c:v>4</c:v>
                </c:pt>
                <c:pt idx="3080">
                  <c:v>3</c:v>
                </c:pt>
                <c:pt idx="3081">
                  <c:v>4</c:v>
                </c:pt>
                <c:pt idx="3082">
                  <c:v>5</c:v>
                </c:pt>
                <c:pt idx="3083">
                  <c:v>1</c:v>
                </c:pt>
                <c:pt idx="3084">
                  <c:v>1</c:v>
                </c:pt>
                <c:pt idx="3085">
                  <c:v>6</c:v>
                </c:pt>
                <c:pt idx="3086">
                  <c:v>0</c:v>
                </c:pt>
                <c:pt idx="3087">
                  <c:v>8</c:v>
                </c:pt>
                <c:pt idx="3088">
                  <c:v>3</c:v>
                </c:pt>
                <c:pt idx="3089">
                  <c:v>3</c:v>
                </c:pt>
                <c:pt idx="3090">
                  <c:v>4</c:v>
                </c:pt>
                <c:pt idx="3091">
                  <c:v>5</c:v>
                </c:pt>
                <c:pt idx="3092">
                  <c:v>5</c:v>
                </c:pt>
                <c:pt idx="3093">
                  <c:v>3</c:v>
                </c:pt>
                <c:pt idx="3094">
                  <c:v>3</c:v>
                </c:pt>
                <c:pt idx="3095">
                  <c:v>0</c:v>
                </c:pt>
                <c:pt idx="3096">
                  <c:v>5</c:v>
                </c:pt>
                <c:pt idx="3097">
                  <c:v>5</c:v>
                </c:pt>
                <c:pt idx="3098">
                  <c:v>5</c:v>
                </c:pt>
                <c:pt idx="3099">
                  <c:v>2</c:v>
                </c:pt>
                <c:pt idx="3100">
                  <c:v>4</c:v>
                </c:pt>
                <c:pt idx="3101">
                  <c:v>2</c:v>
                </c:pt>
                <c:pt idx="3102">
                  <c:v>4</c:v>
                </c:pt>
                <c:pt idx="3103">
                  <c:v>4</c:v>
                </c:pt>
                <c:pt idx="3104">
                  <c:v>0</c:v>
                </c:pt>
                <c:pt idx="3105">
                  <c:v>6</c:v>
                </c:pt>
                <c:pt idx="3106">
                  <c:v>3</c:v>
                </c:pt>
                <c:pt idx="3107">
                  <c:v>1</c:v>
                </c:pt>
                <c:pt idx="3108">
                  <c:v>4</c:v>
                </c:pt>
                <c:pt idx="3109">
                  <c:v>6</c:v>
                </c:pt>
                <c:pt idx="3110">
                  <c:v>2</c:v>
                </c:pt>
                <c:pt idx="3111">
                  <c:v>3</c:v>
                </c:pt>
                <c:pt idx="3112">
                  <c:v>4</c:v>
                </c:pt>
                <c:pt idx="3113">
                  <c:v>1</c:v>
                </c:pt>
                <c:pt idx="3114">
                  <c:v>1</c:v>
                </c:pt>
                <c:pt idx="3115">
                  <c:v>10</c:v>
                </c:pt>
                <c:pt idx="3116">
                  <c:v>3</c:v>
                </c:pt>
                <c:pt idx="3117">
                  <c:v>1</c:v>
                </c:pt>
                <c:pt idx="3118">
                  <c:v>6</c:v>
                </c:pt>
                <c:pt idx="3119">
                  <c:v>2</c:v>
                </c:pt>
                <c:pt idx="3120">
                  <c:v>3</c:v>
                </c:pt>
                <c:pt idx="3121">
                  <c:v>3</c:v>
                </c:pt>
                <c:pt idx="3122">
                  <c:v>2</c:v>
                </c:pt>
                <c:pt idx="3123">
                  <c:v>7</c:v>
                </c:pt>
                <c:pt idx="3124">
                  <c:v>2</c:v>
                </c:pt>
                <c:pt idx="3125">
                  <c:v>2</c:v>
                </c:pt>
                <c:pt idx="3126">
                  <c:v>0</c:v>
                </c:pt>
                <c:pt idx="3127">
                  <c:v>4</c:v>
                </c:pt>
                <c:pt idx="3128">
                  <c:v>2</c:v>
                </c:pt>
                <c:pt idx="3129">
                  <c:v>4</c:v>
                </c:pt>
                <c:pt idx="3130">
                  <c:v>0</c:v>
                </c:pt>
                <c:pt idx="3131">
                  <c:v>3</c:v>
                </c:pt>
                <c:pt idx="3132">
                  <c:v>1</c:v>
                </c:pt>
                <c:pt idx="3133">
                  <c:v>5</c:v>
                </c:pt>
                <c:pt idx="3134">
                  <c:v>3</c:v>
                </c:pt>
                <c:pt idx="3135">
                  <c:v>1</c:v>
                </c:pt>
                <c:pt idx="3136">
                  <c:v>5</c:v>
                </c:pt>
                <c:pt idx="3137">
                  <c:v>3</c:v>
                </c:pt>
                <c:pt idx="3138">
                  <c:v>5</c:v>
                </c:pt>
                <c:pt idx="3139">
                  <c:v>4</c:v>
                </c:pt>
                <c:pt idx="3140">
                  <c:v>4</c:v>
                </c:pt>
                <c:pt idx="3141">
                  <c:v>1</c:v>
                </c:pt>
                <c:pt idx="3142">
                  <c:v>2</c:v>
                </c:pt>
                <c:pt idx="3143">
                  <c:v>4</c:v>
                </c:pt>
                <c:pt idx="3144">
                  <c:v>3</c:v>
                </c:pt>
                <c:pt idx="3145">
                  <c:v>2</c:v>
                </c:pt>
                <c:pt idx="3146">
                  <c:v>4</c:v>
                </c:pt>
                <c:pt idx="3147">
                  <c:v>2</c:v>
                </c:pt>
                <c:pt idx="3148">
                  <c:v>4</c:v>
                </c:pt>
                <c:pt idx="3149">
                  <c:v>3</c:v>
                </c:pt>
                <c:pt idx="3150">
                  <c:v>2</c:v>
                </c:pt>
                <c:pt idx="3151">
                  <c:v>0</c:v>
                </c:pt>
                <c:pt idx="3152">
                  <c:v>2</c:v>
                </c:pt>
                <c:pt idx="3153">
                  <c:v>2</c:v>
                </c:pt>
                <c:pt idx="3154">
                  <c:v>5</c:v>
                </c:pt>
                <c:pt idx="3155">
                  <c:v>6</c:v>
                </c:pt>
                <c:pt idx="3156">
                  <c:v>12</c:v>
                </c:pt>
                <c:pt idx="3157">
                  <c:v>7</c:v>
                </c:pt>
                <c:pt idx="3158">
                  <c:v>6</c:v>
                </c:pt>
                <c:pt idx="3159">
                  <c:v>3</c:v>
                </c:pt>
                <c:pt idx="3160">
                  <c:v>2</c:v>
                </c:pt>
                <c:pt idx="3161">
                  <c:v>5</c:v>
                </c:pt>
                <c:pt idx="3162">
                  <c:v>2</c:v>
                </c:pt>
                <c:pt idx="3163">
                  <c:v>1</c:v>
                </c:pt>
                <c:pt idx="3164">
                  <c:v>3</c:v>
                </c:pt>
                <c:pt idx="3165">
                  <c:v>6</c:v>
                </c:pt>
                <c:pt idx="3166">
                  <c:v>2</c:v>
                </c:pt>
                <c:pt idx="3167">
                  <c:v>3</c:v>
                </c:pt>
                <c:pt idx="3168">
                  <c:v>3</c:v>
                </c:pt>
                <c:pt idx="3169">
                  <c:v>6</c:v>
                </c:pt>
                <c:pt idx="3170">
                  <c:v>6</c:v>
                </c:pt>
                <c:pt idx="3171">
                  <c:v>5</c:v>
                </c:pt>
                <c:pt idx="3172">
                  <c:v>2</c:v>
                </c:pt>
                <c:pt idx="3173">
                  <c:v>4</c:v>
                </c:pt>
                <c:pt idx="3174">
                  <c:v>2</c:v>
                </c:pt>
                <c:pt idx="3175">
                  <c:v>6</c:v>
                </c:pt>
                <c:pt idx="3176">
                  <c:v>3</c:v>
                </c:pt>
                <c:pt idx="3177">
                  <c:v>4</c:v>
                </c:pt>
                <c:pt idx="3178">
                  <c:v>7</c:v>
                </c:pt>
                <c:pt idx="3179">
                  <c:v>2</c:v>
                </c:pt>
                <c:pt idx="3180">
                  <c:v>5</c:v>
                </c:pt>
                <c:pt idx="3181">
                  <c:v>3</c:v>
                </c:pt>
                <c:pt idx="3182">
                  <c:v>2</c:v>
                </c:pt>
                <c:pt idx="3183">
                  <c:v>4</c:v>
                </c:pt>
                <c:pt idx="3184">
                  <c:v>3</c:v>
                </c:pt>
                <c:pt idx="3185">
                  <c:v>3</c:v>
                </c:pt>
                <c:pt idx="3186">
                  <c:v>2</c:v>
                </c:pt>
                <c:pt idx="3187">
                  <c:v>10</c:v>
                </c:pt>
                <c:pt idx="3188">
                  <c:v>3</c:v>
                </c:pt>
                <c:pt idx="3189">
                  <c:v>11</c:v>
                </c:pt>
                <c:pt idx="3190">
                  <c:v>4</c:v>
                </c:pt>
                <c:pt idx="3191">
                  <c:v>4</c:v>
                </c:pt>
                <c:pt idx="3192">
                  <c:v>2</c:v>
                </c:pt>
                <c:pt idx="3193">
                  <c:v>5</c:v>
                </c:pt>
                <c:pt idx="3194">
                  <c:v>8</c:v>
                </c:pt>
                <c:pt idx="3195">
                  <c:v>1</c:v>
                </c:pt>
                <c:pt idx="3196">
                  <c:v>2</c:v>
                </c:pt>
                <c:pt idx="3197">
                  <c:v>4</c:v>
                </c:pt>
                <c:pt idx="3198">
                  <c:v>7</c:v>
                </c:pt>
                <c:pt idx="3199">
                  <c:v>4</c:v>
                </c:pt>
                <c:pt idx="3200">
                  <c:v>4</c:v>
                </c:pt>
                <c:pt idx="3201">
                  <c:v>0</c:v>
                </c:pt>
                <c:pt idx="3202">
                  <c:v>0</c:v>
                </c:pt>
                <c:pt idx="3203">
                  <c:v>4</c:v>
                </c:pt>
                <c:pt idx="3204">
                  <c:v>6</c:v>
                </c:pt>
                <c:pt idx="3205">
                  <c:v>7</c:v>
                </c:pt>
                <c:pt idx="3206">
                  <c:v>5</c:v>
                </c:pt>
                <c:pt idx="3207">
                  <c:v>6</c:v>
                </c:pt>
                <c:pt idx="3208">
                  <c:v>10</c:v>
                </c:pt>
                <c:pt idx="3209">
                  <c:v>9</c:v>
                </c:pt>
                <c:pt idx="3210">
                  <c:v>8</c:v>
                </c:pt>
                <c:pt idx="3211">
                  <c:v>3</c:v>
                </c:pt>
                <c:pt idx="3212">
                  <c:v>3</c:v>
                </c:pt>
                <c:pt idx="3213">
                  <c:v>7</c:v>
                </c:pt>
                <c:pt idx="3214">
                  <c:v>5</c:v>
                </c:pt>
                <c:pt idx="3215">
                  <c:v>2</c:v>
                </c:pt>
                <c:pt idx="3216">
                  <c:v>10</c:v>
                </c:pt>
                <c:pt idx="3217">
                  <c:v>7</c:v>
                </c:pt>
                <c:pt idx="3218">
                  <c:v>1</c:v>
                </c:pt>
                <c:pt idx="3219">
                  <c:v>7</c:v>
                </c:pt>
                <c:pt idx="3220">
                  <c:v>4</c:v>
                </c:pt>
                <c:pt idx="3221">
                  <c:v>6</c:v>
                </c:pt>
                <c:pt idx="3222">
                  <c:v>5</c:v>
                </c:pt>
                <c:pt idx="3223">
                  <c:v>0</c:v>
                </c:pt>
                <c:pt idx="3224">
                  <c:v>0</c:v>
                </c:pt>
                <c:pt idx="3225">
                  <c:v>7</c:v>
                </c:pt>
                <c:pt idx="3226">
                  <c:v>3</c:v>
                </c:pt>
                <c:pt idx="3227">
                  <c:v>5</c:v>
                </c:pt>
                <c:pt idx="3228">
                  <c:v>6</c:v>
                </c:pt>
                <c:pt idx="3229">
                  <c:v>12</c:v>
                </c:pt>
                <c:pt idx="3230">
                  <c:v>8</c:v>
                </c:pt>
                <c:pt idx="3231">
                  <c:v>5</c:v>
                </c:pt>
                <c:pt idx="3232">
                  <c:v>4</c:v>
                </c:pt>
                <c:pt idx="3233">
                  <c:v>5</c:v>
                </c:pt>
                <c:pt idx="3234">
                  <c:v>3</c:v>
                </c:pt>
                <c:pt idx="3235">
                  <c:v>10</c:v>
                </c:pt>
                <c:pt idx="3236">
                  <c:v>11</c:v>
                </c:pt>
                <c:pt idx="3237">
                  <c:v>2</c:v>
                </c:pt>
                <c:pt idx="3238">
                  <c:v>3</c:v>
                </c:pt>
                <c:pt idx="3239">
                  <c:v>6</c:v>
                </c:pt>
                <c:pt idx="3240">
                  <c:v>2</c:v>
                </c:pt>
                <c:pt idx="3241">
                  <c:v>4</c:v>
                </c:pt>
                <c:pt idx="3242">
                  <c:v>7</c:v>
                </c:pt>
                <c:pt idx="3243">
                  <c:v>5</c:v>
                </c:pt>
                <c:pt idx="3244">
                  <c:v>7</c:v>
                </c:pt>
                <c:pt idx="3245">
                  <c:v>8</c:v>
                </c:pt>
                <c:pt idx="3246">
                  <c:v>1</c:v>
                </c:pt>
                <c:pt idx="3247">
                  <c:v>6</c:v>
                </c:pt>
                <c:pt idx="3248">
                  <c:v>7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4</c:v>
                </c:pt>
                <c:pt idx="3253">
                  <c:v>6</c:v>
                </c:pt>
                <c:pt idx="3254">
                  <c:v>3</c:v>
                </c:pt>
                <c:pt idx="3255">
                  <c:v>6</c:v>
                </c:pt>
                <c:pt idx="3256">
                  <c:v>6</c:v>
                </c:pt>
                <c:pt idx="3257">
                  <c:v>3</c:v>
                </c:pt>
                <c:pt idx="3258">
                  <c:v>0</c:v>
                </c:pt>
                <c:pt idx="3259">
                  <c:v>3</c:v>
                </c:pt>
                <c:pt idx="3260">
                  <c:v>8</c:v>
                </c:pt>
                <c:pt idx="3261">
                  <c:v>3</c:v>
                </c:pt>
                <c:pt idx="3262">
                  <c:v>7</c:v>
                </c:pt>
                <c:pt idx="3263">
                  <c:v>6</c:v>
                </c:pt>
                <c:pt idx="3264">
                  <c:v>3</c:v>
                </c:pt>
                <c:pt idx="3265">
                  <c:v>1</c:v>
                </c:pt>
                <c:pt idx="3266">
                  <c:v>7</c:v>
                </c:pt>
                <c:pt idx="3267">
                  <c:v>7</c:v>
                </c:pt>
                <c:pt idx="3268">
                  <c:v>6</c:v>
                </c:pt>
                <c:pt idx="3269">
                  <c:v>6</c:v>
                </c:pt>
                <c:pt idx="3270">
                  <c:v>6</c:v>
                </c:pt>
                <c:pt idx="3271">
                  <c:v>11</c:v>
                </c:pt>
                <c:pt idx="3272">
                  <c:v>10</c:v>
                </c:pt>
                <c:pt idx="3273">
                  <c:v>5</c:v>
                </c:pt>
                <c:pt idx="3274">
                  <c:v>8</c:v>
                </c:pt>
                <c:pt idx="3275">
                  <c:v>4</c:v>
                </c:pt>
                <c:pt idx="3276">
                  <c:v>5</c:v>
                </c:pt>
                <c:pt idx="3277">
                  <c:v>1</c:v>
                </c:pt>
                <c:pt idx="3278">
                  <c:v>5</c:v>
                </c:pt>
                <c:pt idx="3279">
                  <c:v>2</c:v>
                </c:pt>
                <c:pt idx="3280">
                  <c:v>7</c:v>
                </c:pt>
                <c:pt idx="3281">
                  <c:v>4</c:v>
                </c:pt>
                <c:pt idx="3282">
                  <c:v>6</c:v>
                </c:pt>
                <c:pt idx="3283">
                  <c:v>10</c:v>
                </c:pt>
                <c:pt idx="3284">
                  <c:v>6</c:v>
                </c:pt>
                <c:pt idx="3285">
                  <c:v>6</c:v>
                </c:pt>
                <c:pt idx="3286">
                  <c:v>3</c:v>
                </c:pt>
                <c:pt idx="3287">
                  <c:v>6</c:v>
                </c:pt>
                <c:pt idx="3288">
                  <c:v>5</c:v>
                </c:pt>
                <c:pt idx="3289">
                  <c:v>5</c:v>
                </c:pt>
                <c:pt idx="3290">
                  <c:v>6</c:v>
                </c:pt>
                <c:pt idx="3291">
                  <c:v>6</c:v>
                </c:pt>
                <c:pt idx="3292">
                  <c:v>4</c:v>
                </c:pt>
                <c:pt idx="3293">
                  <c:v>6</c:v>
                </c:pt>
                <c:pt idx="3294">
                  <c:v>5</c:v>
                </c:pt>
                <c:pt idx="3295">
                  <c:v>5</c:v>
                </c:pt>
                <c:pt idx="3296">
                  <c:v>2</c:v>
                </c:pt>
                <c:pt idx="3297">
                  <c:v>4</c:v>
                </c:pt>
                <c:pt idx="3298">
                  <c:v>7</c:v>
                </c:pt>
                <c:pt idx="3299">
                  <c:v>2</c:v>
                </c:pt>
                <c:pt idx="3300">
                  <c:v>1</c:v>
                </c:pt>
                <c:pt idx="3301">
                  <c:v>3</c:v>
                </c:pt>
                <c:pt idx="3302">
                  <c:v>6</c:v>
                </c:pt>
                <c:pt idx="3303">
                  <c:v>9</c:v>
                </c:pt>
                <c:pt idx="3304">
                  <c:v>5</c:v>
                </c:pt>
                <c:pt idx="3305">
                  <c:v>9</c:v>
                </c:pt>
                <c:pt idx="3306">
                  <c:v>6</c:v>
                </c:pt>
                <c:pt idx="3307">
                  <c:v>7</c:v>
                </c:pt>
                <c:pt idx="3308">
                  <c:v>6</c:v>
                </c:pt>
                <c:pt idx="3309">
                  <c:v>5</c:v>
                </c:pt>
                <c:pt idx="3310">
                  <c:v>9</c:v>
                </c:pt>
                <c:pt idx="3311">
                  <c:v>10</c:v>
                </c:pt>
                <c:pt idx="3312">
                  <c:v>3</c:v>
                </c:pt>
                <c:pt idx="3313">
                  <c:v>7</c:v>
                </c:pt>
                <c:pt idx="3314">
                  <c:v>3</c:v>
                </c:pt>
                <c:pt idx="3315">
                  <c:v>6</c:v>
                </c:pt>
                <c:pt idx="3316">
                  <c:v>5</c:v>
                </c:pt>
                <c:pt idx="3317">
                  <c:v>7</c:v>
                </c:pt>
                <c:pt idx="3318">
                  <c:v>3</c:v>
                </c:pt>
                <c:pt idx="3319">
                  <c:v>4</c:v>
                </c:pt>
                <c:pt idx="3320">
                  <c:v>5</c:v>
                </c:pt>
                <c:pt idx="3321">
                  <c:v>9</c:v>
                </c:pt>
                <c:pt idx="3322">
                  <c:v>5</c:v>
                </c:pt>
                <c:pt idx="3323">
                  <c:v>4</c:v>
                </c:pt>
                <c:pt idx="3324">
                  <c:v>2</c:v>
                </c:pt>
                <c:pt idx="3325">
                  <c:v>4</c:v>
                </c:pt>
                <c:pt idx="3326">
                  <c:v>2</c:v>
                </c:pt>
                <c:pt idx="3327">
                  <c:v>5</c:v>
                </c:pt>
                <c:pt idx="3328">
                  <c:v>6</c:v>
                </c:pt>
                <c:pt idx="3329">
                  <c:v>2</c:v>
                </c:pt>
                <c:pt idx="3330">
                  <c:v>7</c:v>
                </c:pt>
                <c:pt idx="3331">
                  <c:v>6</c:v>
                </c:pt>
                <c:pt idx="3332">
                  <c:v>6</c:v>
                </c:pt>
                <c:pt idx="3333">
                  <c:v>3</c:v>
                </c:pt>
                <c:pt idx="3334">
                  <c:v>4</c:v>
                </c:pt>
                <c:pt idx="3335">
                  <c:v>2</c:v>
                </c:pt>
                <c:pt idx="3336">
                  <c:v>7</c:v>
                </c:pt>
                <c:pt idx="3337">
                  <c:v>4</c:v>
                </c:pt>
                <c:pt idx="3338">
                  <c:v>5</c:v>
                </c:pt>
                <c:pt idx="3339">
                  <c:v>3</c:v>
                </c:pt>
                <c:pt idx="3340">
                  <c:v>2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7</c:v>
                </c:pt>
                <c:pt idx="3345">
                  <c:v>1</c:v>
                </c:pt>
                <c:pt idx="3346">
                  <c:v>2</c:v>
                </c:pt>
                <c:pt idx="3347">
                  <c:v>2</c:v>
                </c:pt>
                <c:pt idx="3348">
                  <c:v>8</c:v>
                </c:pt>
                <c:pt idx="3349">
                  <c:v>4</c:v>
                </c:pt>
                <c:pt idx="3350">
                  <c:v>1</c:v>
                </c:pt>
                <c:pt idx="3351">
                  <c:v>2</c:v>
                </c:pt>
                <c:pt idx="3352">
                  <c:v>8</c:v>
                </c:pt>
                <c:pt idx="3353">
                  <c:v>3</c:v>
                </c:pt>
                <c:pt idx="3354">
                  <c:v>1</c:v>
                </c:pt>
                <c:pt idx="3355">
                  <c:v>6</c:v>
                </c:pt>
                <c:pt idx="3356">
                  <c:v>4</c:v>
                </c:pt>
                <c:pt idx="3357">
                  <c:v>6</c:v>
                </c:pt>
                <c:pt idx="3358">
                  <c:v>4</c:v>
                </c:pt>
                <c:pt idx="3359">
                  <c:v>2</c:v>
                </c:pt>
                <c:pt idx="3360">
                  <c:v>5</c:v>
                </c:pt>
                <c:pt idx="3361">
                  <c:v>4</c:v>
                </c:pt>
                <c:pt idx="3362">
                  <c:v>5</c:v>
                </c:pt>
                <c:pt idx="3363">
                  <c:v>3</c:v>
                </c:pt>
                <c:pt idx="3364">
                  <c:v>5</c:v>
                </c:pt>
                <c:pt idx="3365">
                  <c:v>1</c:v>
                </c:pt>
                <c:pt idx="3366">
                  <c:v>1</c:v>
                </c:pt>
                <c:pt idx="3367">
                  <c:v>4</c:v>
                </c:pt>
                <c:pt idx="3368">
                  <c:v>1</c:v>
                </c:pt>
                <c:pt idx="3369">
                  <c:v>2</c:v>
                </c:pt>
                <c:pt idx="3370">
                  <c:v>7</c:v>
                </c:pt>
                <c:pt idx="3371">
                  <c:v>0</c:v>
                </c:pt>
                <c:pt idx="3372">
                  <c:v>5</c:v>
                </c:pt>
                <c:pt idx="3373">
                  <c:v>2</c:v>
                </c:pt>
                <c:pt idx="3374">
                  <c:v>1</c:v>
                </c:pt>
                <c:pt idx="3375">
                  <c:v>4</c:v>
                </c:pt>
                <c:pt idx="3376">
                  <c:v>2</c:v>
                </c:pt>
                <c:pt idx="3377">
                  <c:v>1</c:v>
                </c:pt>
                <c:pt idx="3378">
                  <c:v>1</c:v>
                </c:pt>
                <c:pt idx="3379">
                  <c:v>0</c:v>
                </c:pt>
                <c:pt idx="3380">
                  <c:v>5</c:v>
                </c:pt>
                <c:pt idx="3381">
                  <c:v>3</c:v>
                </c:pt>
                <c:pt idx="3382">
                  <c:v>1</c:v>
                </c:pt>
                <c:pt idx="3383">
                  <c:v>4</c:v>
                </c:pt>
                <c:pt idx="3384">
                  <c:v>3</c:v>
                </c:pt>
                <c:pt idx="3385">
                  <c:v>2</c:v>
                </c:pt>
                <c:pt idx="3386">
                  <c:v>6</c:v>
                </c:pt>
                <c:pt idx="3387">
                  <c:v>3</c:v>
                </c:pt>
                <c:pt idx="3388">
                  <c:v>1</c:v>
                </c:pt>
                <c:pt idx="3389">
                  <c:v>2</c:v>
                </c:pt>
                <c:pt idx="3390">
                  <c:v>2</c:v>
                </c:pt>
                <c:pt idx="3391">
                  <c:v>6</c:v>
                </c:pt>
                <c:pt idx="3392">
                  <c:v>4</c:v>
                </c:pt>
                <c:pt idx="3393">
                  <c:v>3</c:v>
                </c:pt>
                <c:pt idx="3394">
                  <c:v>1</c:v>
                </c:pt>
                <c:pt idx="3395">
                  <c:v>1</c:v>
                </c:pt>
                <c:pt idx="3396">
                  <c:v>3</c:v>
                </c:pt>
                <c:pt idx="3397">
                  <c:v>1</c:v>
                </c:pt>
                <c:pt idx="3398">
                  <c:v>3</c:v>
                </c:pt>
                <c:pt idx="3399">
                  <c:v>3</c:v>
                </c:pt>
                <c:pt idx="3400">
                  <c:v>2</c:v>
                </c:pt>
                <c:pt idx="3401">
                  <c:v>1</c:v>
                </c:pt>
                <c:pt idx="3402">
                  <c:v>3</c:v>
                </c:pt>
                <c:pt idx="3403">
                  <c:v>4</c:v>
                </c:pt>
                <c:pt idx="3404">
                  <c:v>1</c:v>
                </c:pt>
                <c:pt idx="3405">
                  <c:v>3</c:v>
                </c:pt>
                <c:pt idx="3406">
                  <c:v>2</c:v>
                </c:pt>
                <c:pt idx="3407">
                  <c:v>2</c:v>
                </c:pt>
                <c:pt idx="3408">
                  <c:v>3</c:v>
                </c:pt>
                <c:pt idx="3409">
                  <c:v>3</c:v>
                </c:pt>
                <c:pt idx="3410">
                  <c:v>1</c:v>
                </c:pt>
                <c:pt idx="3411">
                  <c:v>7</c:v>
                </c:pt>
                <c:pt idx="3412">
                  <c:v>5</c:v>
                </c:pt>
                <c:pt idx="3413">
                  <c:v>1</c:v>
                </c:pt>
                <c:pt idx="3414">
                  <c:v>3</c:v>
                </c:pt>
                <c:pt idx="3415">
                  <c:v>3</c:v>
                </c:pt>
                <c:pt idx="3416">
                  <c:v>1</c:v>
                </c:pt>
                <c:pt idx="3417">
                  <c:v>3</c:v>
                </c:pt>
                <c:pt idx="3418">
                  <c:v>4</c:v>
                </c:pt>
                <c:pt idx="3419">
                  <c:v>5</c:v>
                </c:pt>
                <c:pt idx="3420">
                  <c:v>3</c:v>
                </c:pt>
                <c:pt idx="3421">
                  <c:v>2</c:v>
                </c:pt>
                <c:pt idx="3422">
                  <c:v>7</c:v>
                </c:pt>
                <c:pt idx="3423">
                  <c:v>6</c:v>
                </c:pt>
                <c:pt idx="3424">
                  <c:v>4</c:v>
                </c:pt>
                <c:pt idx="3425">
                  <c:v>2</c:v>
                </c:pt>
                <c:pt idx="3426">
                  <c:v>3</c:v>
                </c:pt>
                <c:pt idx="3427">
                  <c:v>7</c:v>
                </c:pt>
                <c:pt idx="3428">
                  <c:v>3</c:v>
                </c:pt>
                <c:pt idx="3429">
                  <c:v>2</c:v>
                </c:pt>
                <c:pt idx="3430">
                  <c:v>6</c:v>
                </c:pt>
                <c:pt idx="3431">
                  <c:v>8</c:v>
                </c:pt>
                <c:pt idx="3432">
                  <c:v>2</c:v>
                </c:pt>
                <c:pt idx="3433">
                  <c:v>0</c:v>
                </c:pt>
                <c:pt idx="3434">
                  <c:v>4</c:v>
                </c:pt>
                <c:pt idx="3435">
                  <c:v>3</c:v>
                </c:pt>
                <c:pt idx="3436">
                  <c:v>5</c:v>
                </c:pt>
                <c:pt idx="3437">
                  <c:v>3</c:v>
                </c:pt>
                <c:pt idx="3438">
                  <c:v>6</c:v>
                </c:pt>
                <c:pt idx="3439">
                  <c:v>7</c:v>
                </c:pt>
                <c:pt idx="3440">
                  <c:v>2</c:v>
                </c:pt>
                <c:pt idx="3441">
                  <c:v>9</c:v>
                </c:pt>
                <c:pt idx="3442">
                  <c:v>1</c:v>
                </c:pt>
                <c:pt idx="3443">
                  <c:v>8</c:v>
                </c:pt>
                <c:pt idx="3444">
                  <c:v>4</c:v>
                </c:pt>
                <c:pt idx="3445">
                  <c:v>3</c:v>
                </c:pt>
                <c:pt idx="3446">
                  <c:v>4</c:v>
                </c:pt>
                <c:pt idx="3447">
                  <c:v>0</c:v>
                </c:pt>
                <c:pt idx="3448">
                  <c:v>5</c:v>
                </c:pt>
                <c:pt idx="3449">
                  <c:v>6</c:v>
                </c:pt>
                <c:pt idx="3450">
                  <c:v>4</c:v>
                </c:pt>
                <c:pt idx="3451">
                  <c:v>5</c:v>
                </c:pt>
                <c:pt idx="3452">
                  <c:v>2</c:v>
                </c:pt>
                <c:pt idx="3453">
                  <c:v>4</c:v>
                </c:pt>
                <c:pt idx="3454">
                  <c:v>0</c:v>
                </c:pt>
                <c:pt idx="3455">
                  <c:v>2</c:v>
                </c:pt>
                <c:pt idx="3456">
                  <c:v>9</c:v>
                </c:pt>
                <c:pt idx="3457">
                  <c:v>7</c:v>
                </c:pt>
                <c:pt idx="3458">
                  <c:v>7</c:v>
                </c:pt>
                <c:pt idx="3459">
                  <c:v>7</c:v>
                </c:pt>
                <c:pt idx="3460">
                  <c:v>4</c:v>
                </c:pt>
                <c:pt idx="3461">
                  <c:v>3</c:v>
                </c:pt>
                <c:pt idx="3462">
                  <c:v>3</c:v>
                </c:pt>
                <c:pt idx="3463">
                  <c:v>6</c:v>
                </c:pt>
                <c:pt idx="3464">
                  <c:v>5</c:v>
                </c:pt>
                <c:pt idx="3465">
                  <c:v>4</c:v>
                </c:pt>
                <c:pt idx="3466">
                  <c:v>4</c:v>
                </c:pt>
                <c:pt idx="3467">
                  <c:v>8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5</c:v>
                </c:pt>
                <c:pt idx="3472">
                  <c:v>3</c:v>
                </c:pt>
                <c:pt idx="3473">
                  <c:v>3</c:v>
                </c:pt>
                <c:pt idx="3474">
                  <c:v>1</c:v>
                </c:pt>
                <c:pt idx="3475">
                  <c:v>4</c:v>
                </c:pt>
                <c:pt idx="3476">
                  <c:v>5</c:v>
                </c:pt>
                <c:pt idx="3477">
                  <c:v>4</c:v>
                </c:pt>
                <c:pt idx="3478">
                  <c:v>5</c:v>
                </c:pt>
                <c:pt idx="3479">
                  <c:v>5</c:v>
                </c:pt>
                <c:pt idx="3480">
                  <c:v>1</c:v>
                </c:pt>
                <c:pt idx="3481">
                  <c:v>2</c:v>
                </c:pt>
                <c:pt idx="3482">
                  <c:v>3</c:v>
                </c:pt>
                <c:pt idx="3483">
                  <c:v>3</c:v>
                </c:pt>
                <c:pt idx="3484">
                  <c:v>4</c:v>
                </c:pt>
                <c:pt idx="3485">
                  <c:v>4</c:v>
                </c:pt>
                <c:pt idx="3486">
                  <c:v>4</c:v>
                </c:pt>
                <c:pt idx="3487">
                  <c:v>1</c:v>
                </c:pt>
                <c:pt idx="3488">
                  <c:v>5</c:v>
                </c:pt>
                <c:pt idx="3489">
                  <c:v>1</c:v>
                </c:pt>
                <c:pt idx="3490">
                  <c:v>6</c:v>
                </c:pt>
                <c:pt idx="3491">
                  <c:v>2</c:v>
                </c:pt>
                <c:pt idx="3492">
                  <c:v>3</c:v>
                </c:pt>
                <c:pt idx="3493">
                  <c:v>4</c:v>
                </c:pt>
                <c:pt idx="3494">
                  <c:v>2</c:v>
                </c:pt>
                <c:pt idx="3495">
                  <c:v>2</c:v>
                </c:pt>
                <c:pt idx="3496">
                  <c:v>1</c:v>
                </c:pt>
                <c:pt idx="3497">
                  <c:v>3</c:v>
                </c:pt>
                <c:pt idx="3498">
                  <c:v>3</c:v>
                </c:pt>
                <c:pt idx="3499">
                  <c:v>2</c:v>
                </c:pt>
                <c:pt idx="3500">
                  <c:v>4</c:v>
                </c:pt>
                <c:pt idx="3501">
                  <c:v>3</c:v>
                </c:pt>
                <c:pt idx="3502">
                  <c:v>4</c:v>
                </c:pt>
                <c:pt idx="3503">
                  <c:v>5</c:v>
                </c:pt>
                <c:pt idx="3504">
                  <c:v>7</c:v>
                </c:pt>
                <c:pt idx="3505">
                  <c:v>4</c:v>
                </c:pt>
                <c:pt idx="3506">
                  <c:v>2</c:v>
                </c:pt>
                <c:pt idx="3507">
                  <c:v>3</c:v>
                </c:pt>
                <c:pt idx="3508">
                  <c:v>4</c:v>
                </c:pt>
                <c:pt idx="3509">
                  <c:v>2</c:v>
                </c:pt>
                <c:pt idx="3510">
                  <c:v>6</c:v>
                </c:pt>
                <c:pt idx="3511">
                  <c:v>3</c:v>
                </c:pt>
                <c:pt idx="3512">
                  <c:v>5</c:v>
                </c:pt>
                <c:pt idx="3513">
                  <c:v>1</c:v>
                </c:pt>
                <c:pt idx="3514">
                  <c:v>3</c:v>
                </c:pt>
                <c:pt idx="3515">
                  <c:v>4</c:v>
                </c:pt>
                <c:pt idx="3516">
                  <c:v>1</c:v>
                </c:pt>
                <c:pt idx="3517">
                  <c:v>2</c:v>
                </c:pt>
                <c:pt idx="3518">
                  <c:v>1</c:v>
                </c:pt>
                <c:pt idx="3519">
                  <c:v>5</c:v>
                </c:pt>
                <c:pt idx="3520">
                  <c:v>2</c:v>
                </c:pt>
                <c:pt idx="3521">
                  <c:v>4</c:v>
                </c:pt>
                <c:pt idx="3522">
                  <c:v>2</c:v>
                </c:pt>
                <c:pt idx="3523">
                  <c:v>2</c:v>
                </c:pt>
                <c:pt idx="3524">
                  <c:v>5</c:v>
                </c:pt>
                <c:pt idx="3525">
                  <c:v>2</c:v>
                </c:pt>
                <c:pt idx="3526">
                  <c:v>10</c:v>
                </c:pt>
                <c:pt idx="3527">
                  <c:v>2</c:v>
                </c:pt>
                <c:pt idx="3528">
                  <c:v>4</c:v>
                </c:pt>
                <c:pt idx="3529">
                  <c:v>2</c:v>
                </c:pt>
                <c:pt idx="3530">
                  <c:v>4</c:v>
                </c:pt>
                <c:pt idx="3531">
                  <c:v>4</c:v>
                </c:pt>
                <c:pt idx="3532">
                  <c:v>9</c:v>
                </c:pt>
                <c:pt idx="3533">
                  <c:v>3</c:v>
                </c:pt>
                <c:pt idx="3534">
                  <c:v>2</c:v>
                </c:pt>
                <c:pt idx="3535">
                  <c:v>5</c:v>
                </c:pt>
                <c:pt idx="3536">
                  <c:v>7</c:v>
                </c:pt>
                <c:pt idx="3537">
                  <c:v>3</c:v>
                </c:pt>
                <c:pt idx="3538">
                  <c:v>3</c:v>
                </c:pt>
                <c:pt idx="3539">
                  <c:v>4</c:v>
                </c:pt>
                <c:pt idx="3540">
                  <c:v>8</c:v>
                </c:pt>
                <c:pt idx="3541">
                  <c:v>3</c:v>
                </c:pt>
                <c:pt idx="3542">
                  <c:v>4</c:v>
                </c:pt>
                <c:pt idx="3543">
                  <c:v>2</c:v>
                </c:pt>
                <c:pt idx="3544">
                  <c:v>2</c:v>
                </c:pt>
                <c:pt idx="3545">
                  <c:v>6</c:v>
                </c:pt>
                <c:pt idx="3546">
                  <c:v>3</c:v>
                </c:pt>
                <c:pt idx="3547">
                  <c:v>3</c:v>
                </c:pt>
                <c:pt idx="3548">
                  <c:v>5</c:v>
                </c:pt>
                <c:pt idx="3549">
                  <c:v>5</c:v>
                </c:pt>
                <c:pt idx="3550">
                  <c:v>4</c:v>
                </c:pt>
                <c:pt idx="3551">
                  <c:v>5</c:v>
                </c:pt>
                <c:pt idx="3552">
                  <c:v>2</c:v>
                </c:pt>
                <c:pt idx="3553">
                  <c:v>2</c:v>
                </c:pt>
                <c:pt idx="3554">
                  <c:v>4</c:v>
                </c:pt>
                <c:pt idx="3555">
                  <c:v>2</c:v>
                </c:pt>
                <c:pt idx="3556">
                  <c:v>3</c:v>
                </c:pt>
                <c:pt idx="3557">
                  <c:v>1</c:v>
                </c:pt>
                <c:pt idx="3558">
                  <c:v>3</c:v>
                </c:pt>
                <c:pt idx="3559">
                  <c:v>6</c:v>
                </c:pt>
                <c:pt idx="3560">
                  <c:v>5</c:v>
                </c:pt>
                <c:pt idx="3561">
                  <c:v>4</c:v>
                </c:pt>
                <c:pt idx="3562">
                  <c:v>4</c:v>
                </c:pt>
                <c:pt idx="3563">
                  <c:v>4</c:v>
                </c:pt>
                <c:pt idx="3564">
                  <c:v>4</c:v>
                </c:pt>
                <c:pt idx="3565">
                  <c:v>3</c:v>
                </c:pt>
                <c:pt idx="3566">
                  <c:v>4</c:v>
                </c:pt>
                <c:pt idx="3567">
                  <c:v>1</c:v>
                </c:pt>
                <c:pt idx="3568">
                  <c:v>8</c:v>
                </c:pt>
                <c:pt idx="3569">
                  <c:v>2</c:v>
                </c:pt>
                <c:pt idx="3570">
                  <c:v>8</c:v>
                </c:pt>
                <c:pt idx="3571">
                  <c:v>2</c:v>
                </c:pt>
                <c:pt idx="3572">
                  <c:v>2</c:v>
                </c:pt>
                <c:pt idx="3573">
                  <c:v>3</c:v>
                </c:pt>
                <c:pt idx="3574">
                  <c:v>2</c:v>
                </c:pt>
                <c:pt idx="3575">
                  <c:v>3</c:v>
                </c:pt>
                <c:pt idx="3576">
                  <c:v>7</c:v>
                </c:pt>
                <c:pt idx="3577">
                  <c:v>3</c:v>
                </c:pt>
                <c:pt idx="3578">
                  <c:v>12</c:v>
                </c:pt>
                <c:pt idx="3579">
                  <c:v>3</c:v>
                </c:pt>
                <c:pt idx="3580">
                  <c:v>2</c:v>
                </c:pt>
                <c:pt idx="3581">
                  <c:v>1</c:v>
                </c:pt>
                <c:pt idx="3582">
                  <c:v>6</c:v>
                </c:pt>
                <c:pt idx="3583">
                  <c:v>6</c:v>
                </c:pt>
                <c:pt idx="3584">
                  <c:v>5</c:v>
                </c:pt>
                <c:pt idx="3585">
                  <c:v>8</c:v>
                </c:pt>
                <c:pt idx="3586">
                  <c:v>4</c:v>
                </c:pt>
                <c:pt idx="3587">
                  <c:v>2</c:v>
                </c:pt>
                <c:pt idx="3588">
                  <c:v>4</c:v>
                </c:pt>
                <c:pt idx="3589">
                  <c:v>2</c:v>
                </c:pt>
                <c:pt idx="3590">
                  <c:v>0</c:v>
                </c:pt>
                <c:pt idx="3591">
                  <c:v>4</c:v>
                </c:pt>
                <c:pt idx="3592">
                  <c:v>3</c:v>
                </c:pt>
                <c:pt idx="3593">
                  <c:v>0</c:v>
                </c:pt>
                <c:pt idx="3594">
                  <c:v>3</c:v>
                </c:pt>
                <c:pt idx="3595">
                  <c:v>5</c:v>
                </c:pt>
                <c:pt idx="3596">
                  <c:v>3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5</c:v>
                </c:pt>
                <c:pt idx="3601">
                  <c:v>1</c:v>
                </c:pt>
                <c:pt idx="3602">
                  <c:v>3</c:v>
                </c:pt>
                <c:pt idx="3603">
                  <c:v>4</c:v>
                </c:pt>
                <c:pt idx="3604">
                  <c:v>4</c:v>
                </c:pt>
                <c:pt idx="3605">
                  <c:v>4</c:v>
                </c:pt>
                <c:pt idx="3606">
                  <c:v>2</c:v>
                </c:pt>
                <c:pt idx="3607">
                  <c:v>4</c:v>
                </c:pt>
                <c:pt idx="3608">
                  <c:v>5</c:v>
                </c:pt>
                <c:pt idx="3609">
                  <c:v>6</c:v>
                </c:pt>
                <c:pt idx="3610">
                  <c:v>4</c:v>
                </c:pt>
                <c:pt idx="3611">
                  <c:v>1</c:v>
                </c:pt>
                <c:pt idx="3612">
                  <c:v>2</c:v>
                </c:pt>
                <c:pt idx="3613">
                  <c:v>5</c:v>
                </c:pt>
                <c:pt idx="3614">
                  <c:v>3</c:v>
                </c:pt>
                <c:pt idx="3615">
                  <c:v>3</c:v>
                </c:pt>
                <c:pt idx="3616">
                  <c:v>5</c:v>
                </c:pt>
                <c:pt idx="3617">
                  <c:v>2</c:v>
                </c:pt>
                <c:pt idx="3618">
                  <c:v>9</c:v>
                </c:pt>
                <c:pt idx="3619">
                  <c:v>5</c:v>
                </c:pt>
                <c:pt idx="3620">
                  <c:v>3</c:v>
                </c:pt>
                <c:pt idx="3621">
                  <c:v>7</c:v>
                </c:pt>
                <c:pt idx="3622">
                  <c:v>4</c:v>
                </c:pt>
                <c:pt idx="3623">
                  <c:v>2</c:v>
                </c:pt>
                <c:pt idx="3624">
                  <c:v>6</c:v>
                </c:pt>
                <c:pt idx="3625">
                  <c:v>5</c:v>
                </c:pt>
                <c:pt idx="3626">
                  <c:v>3</c:v>
                </c:pt>
                <c:pt idx="3627">
                  <c:v>3</c:v>
                </c:pt>
                <c:pt idx="3628">
                  <c:v>6</c:v>
                </c:pt>
                <c:pt idx="3629">
                  <c:v>0</c:v>
                </c:pt>
                <c:pt idx="3630">
                  <c:v>4</c:v>
                </c:pt>
                <c:pt idx="3631">
                  <c:v>6</c:v>
                </c:pt>
                <c:pt idx="3632">
                  <c:v>1</c:v>
                </c:pt>
                <c:pt idx="3633">
                  <c:v>3</c:v>
                </c:pt>
                <c:pt idx="3634">
                  <c:v>5</c:v>
                </c:pt>
                <c:pt idx="3635">
                  <c:v>4</c:v>
                </c:pt>
                <c:pt idx="3636">
                  <c:v>1</c:v>
                </c:pt>
                <c:pt idx="3637">
                  <c:v>2</c:v>
                </c:pt>
                <c:pt idx="3638">
                  <c:v>5</c:v>
                </c:pt>
                <c:pt idx="3639">
                  <c:v>5</c:v>
                </c:pt>
                <c:pt idx="3640">
                  <c:v>3</c:v>
                </c:pt>
                <c:pt idx="3641">
                  <c:v>4</c:v>
                </c:pt>
                <c:pt idx="3642">
                  <c:v>2</c:v>
                </c:pt>
                <c:pt idx="3643">
                  <c:v>10</c:v>
                </c:pt>
                <c:pt idx="3644">
                  <c:v>6</c:v>
                </c:pt>
                <c:pt idx="3645">
                  <c:v>3</c:v>
                </c:pt>
                <c:pt idx="3646">
                  <c:v>3</c:v>
                </c:pt>
                <c:pt idx="3647">
                  <c:v>4</c:v>
                </c:pt>
                <c:pt idx="3648">
                  <c:v>3</c:v>
                </c:pt>
                <c:pt idx="3649">
                  <c:v>6</c:v>
                </c:pt>
                <c:pt idx="3650">
                  <c:v>5</c:v>
                </c:pt>
                <c:pt idx="3651">
                  <c:v>5</c:v>
                </c:pt>
                <c:pt idx="3652">
                  <c:v>0</c:v>
                </c:pt>
                <c:pt idx="3653">
                  <c:v>3</c:v>
                </c:pt>
                <c:pt idx="3654">
                  <c:v>3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2</c:v>
                </c:pt>
                <c:pt idx="3659">
                  <c:v>5</c:v>
                </c:pt>
                <c:pt idx="3660">
                  <c:v>2</c:v>
                </c:pt>
                <c:pt idx="3661">
                  <c:v>2</c:v>
                </c:pt>
                <c:pt idx="3662">
                  <c:v>1</c:v>
                </c:pt>
                <c:pt idx="3663">
                  <c:v>1</c:v>
                </c:pt>
                <c:pt idx="3664">
                  <c:v>5</c:v>
                </c:pt>
                <c:pt idx="3665">
                  <c:v>1</c:v>
                </c:pt>
                <c:pt idx="3666">
                  <c:v>6</c:v>
                </c:pt>
                <c:pt idx="3667">
                  <c:v>4</c:v>
                </c:pt>
                <c:pt idx="3668">
                  <c:v>2</c:v>
                </c:pt>
                <c:pt idx="3669">
                  <c:v>4</c:v>
                </c:pt>
                <c:pt idx="3670">
                  <c:v>7</c:v>
                </c:pt>
                <c:pt idx="3671">
                  <c:v>3</c:v>
                </c:pt>
                <c:pt idx="3672">
                  <c:v>2</c:v>
                </c:pt>
                <c:pt idx="3673">
                  <c:v>1</c:v>
                </c:pt>
                <c:pt idx="3674">
                  <c:v>5</c:v>
                </c:pt>
                <c:pt idx="3675">
                  <c:v>5</c:v>
                </c:pt>
                <c:pt idx="3676">
                  <c:v>3</c:v>
                </c:pt>
                <c:pt idx="3677">
                  <c:v>8</c:v>
                </c:pt>
                <c:pt idx="3678">
                  <c:v>4</c:v>
                </c:pt>
                <c:pt idx="3679">
                  <c:v>2</c:v>
                </c:pt>
                <c:pt idx="3680">
                  <c:v>4</c:v>
                </c:pt>
                <c:pt idx="3681">
                  <c:v>1</c:v>
                </c:pt>
                <c:pt idx="3682">
                  <c:v>4</c:v>
                </c:pt>
                <c:pt idx="3683">
                  <c:v>3</c:v>
                </c:pt>
                <c:pt idx="3684">
                  <c:v>4</c:v>
                </c:pt>
                <c:pt idx="3685">
                  <c:v>5</c:v>
                </c:pt>
                <c:pt idx="3686">
                  <c:v>6</c:v>
                </c:pt>
                <c:pt idx="3687">
                  <c:v>1</c:v>
                </c:pt>
                <c:pt idx="3688">
                  <c:v>3</c:v>
                </c:pt>
                <c:pt idx="3689">
                  <c:v>4</c:v>
                </c:pt>
                <c:pt idx="3690">
                  <c:v>3</c:v>
                </c:pt>
                <c:pt idx="3691">
                  <c:v>2</c:v>
                </c:pt>
                <c:pt idx="3692">
                  <c:v>1</c:v>
                </c:pt>
                <c:pt idx="3693">
                  <c:v>4</c:v>
                </c:pt>
                <c:pt idx="3694">
                  <c:v>2</c:v>
                </c:pt>
                <c:pt idx="3695">
                  <c:v>1</c:v>
                </c:pt>
                <c:pt idx="3696">
                  <c:v>4</c:v>
                </c:pt>
                <c:pt idx="3697">
                  <c:v>5</c:v>
                </c:pt>
                <c:pt idx="3698">
                  <c:v>4</c:v>
                </c:pt>
                <c:pt idx="3699">
                  <c:v>4</c:v>
                </c:pt>
                <c:pt idx="3700">
                  <c:v>2</c:v>
                </c:pt>
                <c:pt idx="3701">
                  <c:v>4</c:v>
                </c:pt>
                <c:pt idx="3702">
                  <c:v>3</c:v>
                </c:pt>
                <c:pt idx="3703">
                  <c:v>3</c:v>
                </c:pt>
                <c:pt idx="3704">
                  <c:v>4</c:v>
                </c:pt>
                <c:pt idx="3705">
                  <c:v>1</c:v>
                </c:pt>
                <c:pt idx="3706">
                  <c:v>5</c:v>
                </c:pt>
                <c:pt idx="3707">
                  <c:v>1</c:v>
                </c:pt>
                <c:pt idx="3708">
                  <c:v>4</c:v>
                </c:pt>
                <c:pt idx="3709">
                  <c:v>2</c:v>
                </c:pt>
                <c:pt idx="3710">
                  <c:v>1</c:v>
                </c:pt>
                <c:pt idx="3711">
                  <c:v>5</c:v>
                </c:pt>
                <c:pt idx="3712">
                  <c:v>4</c:v>
                </c:pt>
                <c:pt idx="3713">
                  <c:v>8</c:v>
                </c:pt>
                <c:pt idx="3714">
                  <c:v>1</c:v>
                </c:pt>
                <c:pt idx="3715">
                  <c:v>4</c:v>
                </c:pt>
                <c:pt idx="3716">
                  <c:v>9</c:v>
                </c:pt>
                <c:pt idx="3717">
                  <c:v>3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0</c:v>
                </c:pt>
                <c:pt idx="3722">
                  <c:v>5</c:v>
                </c:pt>
                <c:pt idx="3723">
                  <c:v>0</c:v>
                </c:pt>
                <c:pt idx="3724">
                  <c:v>6</c:v>
                </c:pt>
                <c:pt idx="3725">
                  <c:v>5</c:v>
                </c:pt>
                <c:pt idx="3726">
                  <c:v>2</c:v>
                </c:pt>
                <c:pt idx="3727">
                  <c:v>4</c:v>
                </c:pt>
                <c:pt idx="3728">
                  <c:v>2</c:v>
                </c:pt>
                <c:pt idx="3729">
                  <c:v>3</c:v>
                </c:pt>
                <c:pt idx="3730">
                  <c:v>1</c:v>
                </c:pt>
                <c:pt idx="3731">
                  <c:v>3</c:v>
                </c:pt>
                <c:pt idx="3732">
                  <c:v>7</c:v>
                </c:pt>
                <c:pt idx="3733">
                  <c:v>6</c:v>
                </c:pt>
                <c:pt idx="3734">
                  <c:v>3</c:v>
                </c:pt>
                <c:pt idx="3735">
                  <c:v>4</c:v>
                </c:pt>
                <c:pt idx="3736">
                  <c:v>5</c:v>
                </c:pt>
                <c:pt idx="3737">
                  <c:v>3</c:v>
                </c:pt>
                <c:pt idx="3738">
                  <c:v>4</c:v>
                </c:pt>
                <c:pt idx="3739">
                  <c:v>4</c:v>
                </c:pt>
                <c:pt idx="3740">
                  <c:v>3</c:v>
                </c:pt>
                <c:pt idx="3741">
                  <c:v>6</c:v>
                </c:pt>
                <c:pt idx="3742">
                  <c:v>5</c:v>
                </c:pt>
                <c:pt idx="3743">
                  <c:v>6</c:v>
                </c:pt>
                <c:pt idx="3744">
                  <c:v>3</c:v>
                </c:pt>
                <c:pt idx="3745">
                  <c:v>5</c:v>
                </c:pt>
                <c:pt idx="3746">
                  <c:v>6</c:v>
                </c:pt>
                <c:pt idx="3747">
                  <c:v>5</c:v>
                </c:pt>
                <c:pt idx="3748">
                  <c:v>7</c:v>
                </c:pt>
                <c:pt idx="3749">
                  <c:v>2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2</c:v>
                </c:pt>
                <c:pt idx="3754">
                  <c:v>6</c:v>
                </c:pt>
                <c:pt idx="3755">
                  <c:v>3</c:v>
                </c:pt>
                <c:pt idx="3756">
                  <c:v>3</c:v>
                </c:pt>
                <c:pt idx="3757">
                  <c:v>4</c:v>
                </c:pt>
                <c:pt idx="3758">
                  <c:v>5</c:v>
                </c:pt>
                <c:pt idx="3759">
                  <c:v>1</c:v>
                </c:pt>
                <c:pt idx="3760">
                  <c:v>8</c:v>
                </c:pt>
                <c:pt idx="3761">
                  <c:v>2</c:v>
                </c:pt>
                <c:pt idx="3762">
                  <c:v>3</c:v>
                </c:pt>
                <c:pt idx="3763">
                  <c:v>4</c:v>
                </c:pt>
                <c:pt idx="3764">
                  <c:v>2</c:v>
                </c:pt>
                <c:pt idx="3765">
                  <c:v>5</c:v>
                </c:pt>
                <c:pt idx="3766">
                  <c:v>4</c:v>
                </c:pt>
                <c:pt idx="3767">
                  <c:v>3</c:v>
                </c:pt>
                <c:pt idx="3768">
                  <c:v>6</c:v>
                </c:pt>
                <c:pt idx="3769">
                  <c:v>2</c:v>
                </c:pt>
                <c:pt idx="3770">
                  <c:v>7</c:v>
                </c:pt>
                <c:pt idx="3771">
                  <c:v>6</c:v>
                </c:pt>
                <c:pt idx="3772">
                  <c:v>4</c:v>
                </c:pt>
                <c:pt idx="3773">
                  <c:v>5</c:v>
                </c:pt>
                <c:pt idx="3774">
                  <c:v>3</c:v>
                </c:pt>
                <c:pt idx="3775">
                  <c:v>2</c:v>
                </c:pt>
                <c:pt idx="3776">
                  <c:v>5</c:v>
                </c:pt>
                <c:pt idx="3777">
                  <c:v>6</c:v>
                </c:pt>
                <c:pt idx="3778">
                  <c:v>4</c:v>
                </c:pt>
                <c:pt idx="3779">
                  <c:v>4</c:v>
                </c:pt>
                <c:pt idx="3780">
                  <c:v>3</c:v>
                </c:pt>
                <c:pt idx="3781">
                  <c:v>5</c:v>
                </c:pt>
                <c:pt idx="3782">
                  <c:v>7</c:v>
                </c:pt>
                <c:pt idx="3783">
                  <c:v>4</c:v>
                </c:pt>
                <c:pt idx="3784">
                  <c:v>4</c:v>
                </c:pt>
                <c:pt idx="3785">
                  <c:v>5</c:v>
                </c:pt>
                <c:pt idx="3786">
                  <c:v>4</c:v>
                </c:pt>
                <c:pt idx="3787">
                  <c:v>5</c:v>
                </c:pt>
                <c:pt idx="3788">
                  <c:v>5</c:v>
                </c:pt>
                <c:pt idx="3789">
                  <c:v>3</c:v>
                </c:pt>
                <c:pt idx="3790">
                  <c:v>3</c:v>
                </c:pt>
                <c:pt idx="3791">
                  <c:v>2</c:v>
                </c:pt>
                <c:pt idx="3792">
                  <c:v>6</c:v>
                </c:pt>
                <c:pt idx="3793">
                  <c:v>5</c:v>
                </c:pt>
                <c:pt idx="3794">
                  <c:v>2</c:v>
                </c:pt>
                <c:pt idx="3795">
                  <c:v>5</c:v>
                </c:pt>
                <c:pt idx="3796">
                  <c:v>0</c:v>
                </c:pt>
                <c:pt idx="3797">
                  <c:v>3</c:v>
                </c:pt>
                <c:pt idx="3798">
                  <c:v>3</c:v>
                </c:pt>
                <c:pt idx="3799">
                  <c:v>6</c:v>
                </c:pt>
              </c:numCache>
            </c:numRef>
          </c:xVal>
          <c:yVal>
            <c:numRef>
              <c:f>'Linear Regression'!$C$26:$C$3825</c:f>
              <c:numCache>
                <c:formatCode>General</c:formatCode>
                <c:ptCount val="3800"/>
                <c:pt idx="0">
                  <c:v>1.1036835807368255</c:v>
                </c:pt>
                <c:pt idx="1">
                  <c:v>0.95669937414746364</c:v>
                </c:pt>
                <c:pt idx="2">
                  <c:v>-0.1690538572817224</c:v>
                </c:pt>
                <c:pt idx="3">
                  <c:v>0.92107958502653497</c:v>
                </c:pt>
                <c:pt idx="4">
                  <c:v>-0.9175473944233502</c:v>
                </c:pt>
                <c:pt idx="5">
                  <c:v>-0.96679559684111105</c:v>
                </c:pt>
                <c:pt idx="6">
                  <c:v>0.36957885755595066</c:v>
                </c:pt>
                <c:pt idx="7">
                  <c:v>-1.1198056548639614</c:v>
                </c:pt>
                <c:pt idx="8">
                  <c:v>-0.74254596057640332</c:v>
                </c:pt>
                <c:pt idx="9">
                  <c:v>-0.11980565486396144</c:v>
                </c:pt>
                <c:pt idx="10">
                  <c:v>-0.55391611343262404</c:v>
                </c:pt>
                <c:pt idx="11">
                  <c:v>-1.8826880059663424</c:v>
                </c:pt>
                <c:pt idx="12">
                  <c:v>9.6081018873481971E-2</c:v>
                </c:pt>
                <c:pt idx="13">
                  <c:v>0.11807239469757846</c:v>
                </c:pt>
                <c:pt idx="14">
                  <c:v>0.86580553117528503</c:v>
                </c:pt>
                <c:pt idx="15">
                  <c:v>-4.3300625852536356E-2</c:v>
                </c:pt>
                <c:pt idx="16">
                  <c:v>-7.8104105207531305E-2</c:v>
                </c:pt>
                <c:pt idx="17">
                  <c:v>-0.77816574969733199</c:v>
                </c:pt>
                <c:pt idx="18">
                  <c:v>0.61429906831691294</c:v>
                </c:pt>
                <c:pt idx="19">
                  <c:v>1.090055167439993</c:v>
                </c:pt>
                <c:pt idx="20">
                  <c:v>-0.9175473944233502</c:v>
                </c:pt>
                <c:pt idx="21">
                  <c:v>0.14532922129124282</c:v>
                </c:pt>
                <c:pt idx="22">
                  <c:v>-0.85467077870875718</c:v>
                </c:pt>
                <c:pt idx="23">
                  <c:v>2.0271785517254002</c:v>
                </c:pt>
                <c:pt idx="24">
                  <c:v>-0.19028483244189792</c:v>
                </c:pt>
                <c:pt idx="25">
                  <c:v>1.2021799855723474</c:v>
                </c:pt>
                <c:pt idx="26">
                  <c:v>-0.74857181200989231</c:v>
                </c:pt>
                <c:pt idx="27">
                  <c:v>0.75444111370685252</c:v>
                </c:pt>
                <c:pt idx="28">
                  <c:v>1.2430652254628436</c:v>
                </c:pt>
                <c:pt idx="29">
                  <c:v>-0.23953303485965882</c:v>
                </c:pt>
                <c:pt idx="30">
                  <c:v>1.2294368121660115</c:v>
                </c:pt>
                <c:pt idx="31">
                  <c:v>-1.3993293449799191</c:v>
                </c:pt>
                <c:pt idx="32">
                  <c:v>-0.85467077870875718</c:v>
                </c:pt>
                <c:pt idx="33">
                  <c:v>0.21580839886917902</c:v>
                </c:pt>
                <c:pt idx="34">
                  <c:v>1.3824468701888619</c:v>
                </c:pt>
                <c:pt idx="35">
                  <c:v>0.44608388656737596</c:v>
                </c:pt>
                <c:pt idx="36">
                  <c:v>1.5165630641453123</c:v>
                </c:pt>
                <c:pt idx="37">
                  <c:v>0.79532635359734893</c:v>
                </c:pt>
                <c:pt idx="38">
                  <c:v>-1.3440552911286694</c:v>
                </c:pt>
                <c:pt idx="39">
                  <c:v>-0.54028770013579186</c:v>
                </c:pt>
                <c:pt idx="40">
                  <c:v>4.7593217119642067E-2</c:v>
                </c:pt>
                <c:pt idx="41">
                  <c:v>-1.5743307788268659</c:v>
                </c:pt>
                <c:pt idx="42">
                  <c:v>-4.3300625852536356E-2</c:v>
                </c:pt>
                <c:pt idx="43">
                  <c:v>1.2566936387596757</c:v>
                </c:pt>
                <c:pt idx="44">
                  <c:v>-0.42816288200343799</c:v>
                </c:pt>
                <c:pt idx="45">
                  <c:v>5.4435378319064753E-2</c:v>
                </c:pt>
                <c:pt idx="46">
                  <c:v>7.5666353479239667E-2</c:v>
                </c:pt>
                <c:pt idx="47">
                  <c:v>0.85820296931194195</c:v>
                </c:pt>
                <c:pt idx="48">
                  <c:v>-0.70768657211939567</c:v>
                </c:pt>
                <c:pt idx="49">
                  <c:v>-0.60316431585038499</c:v>
                </c:pt>
                <c:pt idx="50">
                  <c:v>-0.4485775473976803</c:v>
                </c:pt>
                <c:pt idx="51">
                  <c:v>6.8063791615896818E-2</c:v>
                </c:pt>
                <c:pt idx="52">
                  <c:v>1.9575989862056775E-2</c:v>
                </c:pt>
                <c:pt idx="53">
                  <c:v>1.1665601964514183</c:v>
                </c:pt>
                <c:pt idx="54">
                  <c:v>-0.81220882838840591</c:v>
                </c:pt>
                <c:pt idx="55">
                  <c:v>-0.12735230762529248</c:v>
                </c:pt>
                <c:pt idx="56">
                  <c:v>2.7264238864492669</c:v>
                </c:pt>
                <c:pt idx="57">
                  <c:v>0.3203306551381897</c:v>
                </c:pt>
                <c:pt idx="58">
                  <c:v>-1.4561801092610231</c:v>
                </c:pt>
                <c:pt idx="59">
                  <c:v>-0.30843550200774073</c:v>
                </c:pt>
                <c:pt idx="60">
                  <c:v>-0.12056605552788247</c:v>
                </c:pt>
                <c:pt idx="61">
                  <c:v>-0.6508358078382912</c:v>
                </c:pt>
                <c:pt idx="62">
                  <c:v>1.8445745560151097</c:v>
                </c:pt>
                <c:pt idx="63">
                  <c:v>-0.38570093168308706</c:v>
                </c:pt>
                <c:pt idx="64">
                  <c:v>-0.49103949771803101</c:v>
                </c:pt>
                <c:pt idx="65">
                  <c:v>-0.1690538572817224</c:v>
                </c:pt>
                <c:pt idx="66">
                  <c:v>-0.85467077870875718</c:v>
                </c:pt>
                <c:pt idx="67">
                  <c:v>-0.72131498541622774</c:v>
                </c:pt>
                <c:pt idx="68">
                  <c:v>-1.9455646216809352</c:v>
                </c:pt>
                <c:pt idx="69">
                  <c:v>2.3908098327161262</c:v>
                </c:pt>
                <c:pt idx="70">
                  <c:v>0.67717568403150619</c:v>
                </c:pt>
                <c:pt idx="71">
                  <c:v>0.38244687018886192</c:v>
                </c:pt>
                <c:pt idx="72">
                  <c:v>-0.65919877036555574</c:v>
                </c:pt>
                <c:pt idx="73">
                  <c:v>-1.016043799258872</c:v>
                </c:pt>
                <c:pt idx="74">
                  <c:v>-0.55391611343262404</c:v>
                </c:pt>
                <c:pt idx="75">
                  <c:v>1.1325171177603446</c:v>
                </c:pt>
                <c:pt idx="76">
                  <c:v>1.1945774237090037</c:v>
                </c:pt>
                <c:pt idx="77">
                  <c:v>1.2506677873261869</c:v>
                </c:pt>
                <c:pt idx="78">
                  <c:v>1.3059418411774368</c:v>
                </c:pt>
                <c:pt idx="79">
                  <c:v>-0.86145703080616709</c:v>
                </c:pt>
                <c:pt idx="80">
                  <c:v>-0.73570379937698061</c:v>
                </c:pt>
                <c:pt idx="81">
                  <c:v>-0.1690538572817224</c:v>
                </c:pt>
                <c:pt idx="82">
                  <c:v>1.0051871759013036</c:v>
                </c:pt>
                <c:pt idx="83">
                  <c:v>8.9294766776072176E-2</c:v>
                </c:pt>
                <c:pt idx="84">
                  <c:v>0.4256692211731341</c:v>
                </c:pt>
                <c:pt idx="85">
                  <c:v>0.15895763458807499</c:v>
                </c:pt>
                <c:pt idx="86">
                  <c:v>1.9575989862056775E-2</c:v>
                </c:pt>
                <c:pt idx="87">
                  <c:v>2.1521713824906654</c:v>
                </c:pt>
                <c:pt idx="88">
                  <c:v>-0.49706534915151979</c:v>
                </c:pt>
                <c:pt idx="89">
                  <c:v>0.32793321700153344</c:v>
                </c:pt>
                <c:pt idx="90">
                  <c:v>0.97793034930763945</c:v>
                </c:pt>
                <c:pt idx="91">
                  <c:v>1.1249145558970008</c:v>
                </c:pt>
                <c:pt idx="92">
                  <c:v>-1.2183020596994834</c:v>
                </c:pt>
                <c:pt idx="93">
                  <c:v>0.16656019645141829</c:v>
                </c:pt>
                <c:pt idx="94">
                  <c:v>0.3491641921617088</c:v>
                </c:pt>
                <c:pt idx="95">
                  <c:v>-0.74254596057640332</c:v>
                </c:pt>
                <c:pt idx="96">
                  <c:v>-1.0576894398132897</c:v>
                </c:pt>
                <c:pt idx="97">
                  <c:v>0.1673205971153392</c:v>
                </c:pt>
                <c:pt idx="98">
                  <c:v>1.2862875764471156</c:v>
                </c:pt>
                <c:pt idx="99">
                  <c:v>0.38320727085278294</c:v>
                </c:pt>
                <c:pt idx="100">
                  <c:v>1.7893005021638602</c:v>
                </c:pt>
                <c:pt idx="101">
                  <c:v>0.27792461391985146</c:v>
                </c:pt>
                <c:pt idx="102">
                  <c:v>0.50217425018455941</c:v>
                </c:pt>
                <c:pt idx="103">
                  <c:v>2.2923134278806043</c:v>
                </c:pt>
                <c:pt idx="104">
                  <c:v>1.0840293160065042</c:v>
                </c:pt>
                <c:pt idx="105">
                  <c:v>0.41806665930979059</c:v>
                </c:pt>
                <c:pt idx="106">
                  <c:v>-0.39932934497991912</c:v>
                </c:pt>
                <c:pt idx="107">
                  <c:v>0.78930050216386016</c:v>
                </c:pt>
                <c:pt idx="108">
                  <c:v>0.50896050228196899</c:v>
                </c:pt>
                <c:pt idx="109">
                  <c:v>0.52943107677822354</c:v>
                </c:pt>
                <c:pt idx="110">
                  <c:v>0.30594184117743684</c:v>
                </c:pt>
                <c:pt idx="111">
                  <c:v>-0.74254596057640332</c:v>
                </c:pt>
                <c:pt idx="112">
                  <c:v>-0.72891754727957103</c:v>
                </c:pt>
                <c:pt idx="113">
                  <c:v>2.0127897377646473</c:v>
                </c:pt>
                <c:pt idx="114">
                  <c:v>0.44532348590345494</c:v>
                </c:pt>
                <c:pt idx="115">
                  <c:v>-0.43418873343692699</c:v>
                </c:pt>
                <c:pt idx="116">
                  <c:v>-1.4137181589406724</c:v>
                </c:pt>
                <c:pt idx="117">
                  <c:v>0.85217711787845341</c:v>
                </c:pt>
                <c:pt idx="118">
                  <c:v>-0.15542544398489033</c:v>
                </c:pt>
                <c:pt idx="119">
                  <c:v>0.34156163029836528</c:v>
                </c:pt>
                <c:pt idx="120">
                  <c:v>0.98553291117098318</c:v>
                </c:pt>
                <c:pt idx="121">
                  <c:v>0.57183711799656201</c:v>
                </c:pt>
                <c:pt idx="122">
                  <c:v>1.0195759898620569</c:v>
                </c:pt>
                <c:pt idx="123">
                  <c:v>2.3627926054585409</c:v>
                </c:pt>
                <c:pt idx="124">
                  <c:v>-0.37891467958567704</c:v>
                </c:pt>
                <c:pt idx="125">
                  <c:v>0.99155876260447151</c:v>
                </c:pt>
                <c:pt idx="126">
                  <c:v>-0.53268513827244868</c:v>
                </c:pt>
                <c:pt idx="127">
                  <c:v>-0.63720739454145914</c:v>
                </c:pt>
                <c:pt idx="128">
                  <c:v>1.2150479982052582</c:v>
                </c:pt>
                <c:pt idx="129">
                  <c:v>-1.2319304729963154</c:v>
                </c:pt>
                <c:pt idx="130">
                  <c:v>-0.67282718366238736</c:v>
                </c:pt>
                <c:pt idx="131">
                  <c:v>0.38320727085278294</c:v>
                </c:pt>
                <c:pt idx="132">
                  <c:v>-2.9243336465207603</c:v>
                </c:pt>
                <c:pt idx="133">
                  <c:v>-0.35768370442550168</c:v>
                </c:pt>
                <c:pt idx="134">
                  <c:v>1.8734080930386288</c:v>
                </c:pt>
                <c:pt idx="135">
                  <c:v>0.89382275843287085</c:v>
                </c:pt>
                <c:pt idx="136">
                  <c:v>-0.25234513839055728</c:v>
                </c:pt>
                <c:pt idx="137">
                  <c:v>1.9847725105070619</c:v>
                </c:pt>
                <c:pt idx="138">
                  <c:v>2.6771756840315062</c:v>
                </c:pt>
                <c:pt idx="139">
                  <c:v>1.1877911716115941</c:v>
                </c:pt>
                <c:pt idx="140">
                  <c:v>3.1521713824906654</c:v>
                </c:pt>
                <c:pt idx="141">
                  <c:v>0.48094327502438361</c:v>
                </c:pt>
                <c:pt idx="142">
                  <c:v>-0.61679272914721706</c:v>
                </c:pt>
                <c:pt idx="143">
                  <c:v>1.033204403158889</c:v>
                </c:pt>
                <c:pt idx="144">
                  <c:v>-1.4467088829016816E-2</c:v>
                </c:pt>
                <c:pt idx="145">
                  <c:v>-1.5326851382724487</c:v>
                </c:pt>
                <c:pt idx="146">
                  <c:v>-0.15618584464881113</c:v>
                </c:pt>
                <c:pt idx="147">
                  <c:v>1.3484037914977876</c:v>
                </c:pt>
                <c:pt idx="148">
                  <c:v>2.0195759898620569</c:v>
                </c:pt>
                <c:pt idx="149">
                  <c:v>-0.30159334080831801</c:v>
                </c:pt>
                <c:pt idx="150">
                  <c:v>-0.64480995640480243</c:v>
                </c:pt>
                <c:pt idx="151">
                  <c:v>-0.52508257640910516</c:v>
                </c:pt>
                <c:pt idx="152">
                  <c:v>0.36881845689202986</c:v>
                </c:pt>
                <c:pt idx="153">
                  <c:v>0.90745117172970291</c:v>
                </c:pt>
                <c:pt idx="154">
                  <c:v>-1.3720725183862545</c:v>
                </c:pt>
                <c:pt idx="155">
                  <c:v>3.3204403158888951E-2</c:v>
                </c:pt>
                <c:pt idx="156">
                  <c:v>1.2082058370058359</c:v>
                </c:pt>
                <c:pt idx="157">
                  <c:v>-1.3932475844444179</c:v>
                </c:pt>
                <c:pt idx="158">
                  <c:v>0.36279260545854086</c:v>
                </c:pt>
                <c:pt idx="159">
                  <c:v>-0.44179129530027017</c:v>
                </c:pt>
                <c:pt idx="160">
                  <c:v>1.0824526055766497</c:v>
                </c:pt>
                <c:pt idx="161">
                  <c:v>-0.51829632431169548</c:v>
                </c:pt>
                <c:pt idx="162">
                  <c:v>-0.29480708871090844</c:v>
                </c:pt>
                <c:pt idx="163">
                  <c:v>1.3688184568920299</c:v>
                </c:pt>
                <c:pt idx="164">
                  <c:v>2.0976577293033367</c:v>
                </c:pt>
                <c:pt idx="165">
                  <c:v>-0.19707108453930733</c:v>
                </c:pt>
                <c:pt idx="166">
                  <c:v>-0.65843836970163472</c:v>
                </c:pt>
                <c:pt idx="167">
                  <c:v>-1.4561801092610231</c:v>
                </c:pt>
                <c:pt idx="168">
                  <c:v>2.5514224526023197</c:v>
                </c:pt>
                <c:pt idx="169">
                  <c:v>-0.83343980354858171</c:v>
                </c:pt>
                <c:pt idx="170">
                  <c:v>1.2786850145837723</c:v>
                </c:pt>
                <c:pt idx="171">
                  <c:v>8.2452605576649796E-2</c:v>
                </c:pt>
                <c:pt idx="172">
                  <c:v>0.59306809315673759</c:v>
                </c:pt>
                <c:pt idx="173">
                  <c:v>0.30594184117743684</c:v>
                </c:pt>
                <c:pt idx="174">
                  <c:v>1.9575989862056775E-2</c:v>
                </c:pt>
                <c:pt idx="175">
                  <c:v>3.3195702544742689</c:v>
                </c:pt>
                <c:pt idx="176">
                  <c:v>0.41806665930979059</c:v>
                </c:pt>
                <c:pt idx="177">
                  <c:v>-0.93117580772018238</c:v>
                </c:pt>
                <c:pt idx="178">
                  <c:v>-0.63042114244404934</c:v>
                </c:pt>
                <c:pt idx="179">
                  <c:v>-0.88268800596634245</c:v>
                </c:pt>
                <c:pt idx="180">
                  <c:v>3.3204403158888951E-2</c:v>
                </c:pt>
                <c:pt idx="181">
                  <c:v>9.0055167439992978E-2</c:v>
                </c:pt>
                <c:pt idx="182">
                  <c:v>-0.65843836970163472</c:v>
                </c:pt>
                <c:pt idx="183">
                  <c:v>1.9575989862056775E-2</c:v>
                </c:pt>
                <c:pt idx="184">
                  <c:v>1.4392976344699662</c:v>
                </c:pt>
                <c:pt idx="185">
                  <c:v>0.71882132458592363</c:v>
                </c:pt>
                <c:pt idx="186">
                  <c:v>-0.40693190684326241</c:v>
                </c:pt>
                <c:pt idx="187">
                  <c:v>-0.51145416311227265</c:v>
                </c:pt>
                <c:pt idx="188">
                  <c:v>9.6081018873481971E-2</c:v>
                </c:pt>
                <c:pt idx="189">
                  <c:v>-0.49782574981544059</c:v>
                </c:pt>
                <c:pt idx="190">
                  <c:v>0.19457742370900366</c:v>
                </c:pt>
                <c:pt idx="191">
                  <c:v>1.4180666593097906</c:v>
                </c:pt>
                <c:pt idx="192">
                  <c:v>3.5506620519383989</c:v>
                </c:pt>
                <c:pt idx="193">
                  <c:v>3.3204403158888951E-2</c:v>
                </c:pt>
                <c:pt idx="194">
                  <c:v>-1.2319304729963154</c:v>
                </c:pt>
                <c:pt idx="195">
                  <c:v>0.4036778453490375</c:v>
                </c:pt>
                <c:pt idx="196">
                  <c:v>1.1665601964514183</c:v>
                </c:pt>
                <c:pt idx="197">
                  <c:v>-0.46980852255785543</c:v>
                </c:pt>
                <c:pt idx="198">
                  <c:v>-1.4485775473976803</c:v>
                </c:pt>
                <c:pt idx="199">
                  <c:v>0.11807239469757846</c:v>
                </c:pt>
                <c:pt idx="200">
                  <c:v>-1.8198113902517492</c:v>
                </c:pt>
                <c:pt idx="201">
                  <c:v>8.9294766776072176E-2</c:v>
                </c:pt>
                <c:pt idx="202">
                  <c:v>-0.85385446894282335</c:v>
                </c:pt>
                <c:pt idx="203">
                  <c:v>0.38320727085278294</c:v>
                </c:pt>
                <c:pt idx="204">
                  <c:v>-0.58193334069020941</c:v>
                </c:pt>
                <c:pt idx="205">
                  <c:v>-0.90391898112651803</c:v>
                </c:pt>
                <c:pt idx="206">
                  <c:v>-0.14782288212154659</c:v>
                </c:pt>
                <c:pt idx="207">
                  <c:v>-0.95995343564168856</c:v>
                </c:pt>
                <c:pt idx="208">
                  <c:v>9.6081018873481971E-2</c:v>
                </c:pt>
                <c:pt idx="209">
                  <c:v>0.38320727085278294</c:v>
                </c:pt>
                <c:pt idx="210">
                  <c:v>-0.98118441080186414</c:v>
                </c:pt>
                <c:pt idx="211">
                  <c:v>-6.4531601012711839E-2</c:v>
                </c:pt>
                <c:pt idx="212">
                  <c:v>-5.6929039149368421E-2</c:v>
                </c:pt>
                <c:pt idx="213">
                  <c:v>3.3204403158888951E-2</c:v>
                </c:pt>
                <c:pt idx="214">
                  <c:v>-1.9728214482745998</c:v>
                </c:pt>
                <c:pt idx="215">
                  <c:v>-0.37891467958567704</c:v>
                </c:pt>
                <c:pt idx="216">
                  <c:v>-0.44255169596419108</c:v>
                </c:pt>
                <c:pt idx="217">
                  <c:v>-0.253161448156491</c:v>
                </c:pt>
                <c:pt idx="218">
                  <c:v>1.5301914774421446</c:v>
                </c:pt>
                <c:pt idx="219">
                  <c:v>-1.6043799258872005E-2</c:v>
                </c:pt>
                <c:pt idx="220">
                  <c:v>0.20820583700583595</c:v>
                </c:pt>
                <c:pt idx="221">
                  <c:v>-1.5887195927876192</c:v>
                </c:pt>
                <c:pt idx="222">
                  <c:v>0.29231342788060433</c:v>
                </c:pt>
                <c:pt idx="223">
                  <c:v>-1.6043799258872005E-2</c:v>
                </c:pt>
                <c:pt idx="224">
                  <c:v>-0.55391611343262404</c:v>
                </c:pt>
                <c:pt idx="225">
                  <c:v>0.41806665930979059</c:v>
                </c:pt>
                <c:pt idx="226">
                  <c:v>0.59306809315673759</c:v>
                </c:pt>
                <c:pt idx="227">
                  <c:v>1.1317008079944106</c:v>
                </c:pt>
                <c:pt idx="228">
                  <c:v>1.2438256261267646</c:v>
                </c:pt>
                <c:pt idx="229">
                  <c:v>1.2438256261267646</c:v>
                </c:pt>
                <c:pt idx="230">
                  <c:v>-0.14179703068805805</c:v>
                </c:pt>
                <c:pt idx="231">
                  <c:v>-1.6311815431079701</c:v>
                </c:pt>
                <c:pt idx="232">
                  <c:v>2.1453292212912429</c:v>
                </c:pt>
                <c:pt idx="233">
                  <c:v>1.9575989862056775E-2</c:v>
                </c:pt>
                <c:pt idx="234">
                  <c:v>-0.10617724156712915</c:v>
                </c:pt>
                <c:pt idx="235">
                  <c:v>0.66957312216816289</c:v>
                </c:pt>
                <c:pt idx="236">
                  <c:v>-0.40693190684326241</c:v>
                </c:pt>
                <c:pt idx="237">
                  <c:v>0.20820583700583595</c:v>
                </c:pt>
                <c:pt idx="238">
                  <c:v>-0.72891754727957103</c:v>
                </c:pt>
                <c:pt idx="239">
                  <c:v>0.85820296931194195</c:v>
                </c:pt>
                <c:pt idx="240">
                  <c:v>1.333959068435022</c:v>
                </c:pt>
                <c:pt idx="241">
                  <c:v>0.14532922129124282</c:v>
                </c:pt>
                <c:pt idx="242">
                  <c:v>0.15293178315458622</c:v>
                </c:pt>
                <c:pt idx="243">
                  <c:v>4.7593217119642067E-2</c:v>
                </c:pt>
                <c:pt idx="244">
                  <c:v>-0.13419446882471497</c:v>
                </c:pt>
                <c:pt idx="245">
                  <c:v>0.746838551843509</c:v>
                </c:pt>
                <c:pt idx="246">
                  <c:v>-0.20467364640265107</c:v>
                </c:pt>
                <c:pt idx="247">
                  <c:v>-0.5963221546509625</c:v>
                </c:pt>
                <c:pt idx="248">
                  <c:v>0.14532922129124282</c:v>
                </c:pt>
                <c:pt idx="249">
                  <c:v>1.4673148617275513</c:v>
                </c:pt>
                <c:pt idx="250">
                  <c:v>-0.37891467958567704</c:v>
                </c:pt>
                <c:pt idx="251">
                  <c:v>-0.81905098958782852</c:v>
                </c:pt>
                <c:pt idx="252">
                  <c:v>0.84457455601510967</c:v>
                </c:pt>
                <c:pt idx="253">
                  <c:v>1.0264181510614789</c:v>
                </c:pt>
                <c:pt idx="254">
                  <c:v>0.65518430820740958</c:v>
                </c:pt>
                <c:pt idx="255">
                  <c:v>-0.74330636124032434</c:v>
                </c:pt>
                <c:pt idx="256">
                  <c:v>-0.31603806387108402</c:v>
                </c:pt>
                <c:pt idx="257">
                  <c:v>-0.84706821684541378</c:v>
                </c:pt>
                <c:pt idx="258">
                  <c:v>-2.2326908736602364</c:v>
                </c:pt>
                <c:pt idx="259">
                  <c:v>-0.9175473944233502</c:v>
                </c:pt>
                <c:pt idx="260">
                  <c:v>-8.4412373955284892E-3</c:v>
                </c:pt>
                <c:pt idx="261">
                  <c:v>0.62792748161374545</c:v>
                </c:pt>
                <c:pt idx="262">
                  <c:v>-0.40693190684326241</c:v>
                </c:pt>
                <c:pt idx="263">
                  <c:v>-0.15542544398489033</c:v>
                </c:pt>
                <c:pt idx="264">
                  <c:v>-1.3448156917925904</c:v>
                </c:pt>
                <c:pt idx="265">
                  <c:v>1.6975903494257483</c:v>
                </c:pt>
                <c:pt idx="266">
                  <c:v>-0.61679272914721706</c:v>
                </c:pt>
                <c:pt idx="267">
                  <c:v>0.2021799855723474</c:v>
                </c:pt>
                <c:pt idx="268">
                  <c:v>-0.26755026211724431</c:v>
                </c:pt>
                <c:pt idx="269">
                  <c:v>-0.66604093156497801</c:v>
                </c:pt>
                <c:pt idx="270">
                  <c:v>0.39683568414961501</c:v>
                </c:pt>
                <c:pt idx="271">
                  <c:v>0.80971516755810202</c:v>
                </c:pt>
                <c:pt idx="272">
                  <c:v>-0.29480708871090844</c:v>
                </c:pt>
                <c:pt idx="273">
                  <c:v>-2.2599477002539006</c:v>
                </c:pt>
                <c:pt idx="274">
                  <c:v>0.38320727085278294</c:v>
                </c:pt>
                <c:pt idx="275">
                  <c:v>-2.1834426712424757</c:v>
                </c:pt>
                <c:pt idx="276">
                  <c:v>-1.6311815431079701</c:v>
                </c:pt>
                <c:pt idx="277">
                  <c:v>0.66278687007075288</c:v>
                </c:pt>
                <c:pt idx="278">
                  <c:v>-7.8160014309544057E-2</c:v>
                </c:pt>
                <c:pt idx="279">
                  <c:v>2.0960810188734822</c:v>
                </c:pt>
                <c:pt idx="280">
                  <c:v>1.0551957789829856</c:v>
                </c:pt>
                <c:pt idx="281">
                  <c:v>-0.75693477453715641</c:v>
                </c:pt>
                <c:pt idx="282">
                  <c:v>0.84457455601510967</c:v>
                </c:pt>
                <c:pt idx="283">
                  <c:v>-0.48343693585468772</c:v>
                </c:pt>
                <c:pt idx="284">
                  <c:v>0.54381989073897685</c:v>
                </c:pt>
                <c:pt idx="285">
                  <c:v>-0.58193334069020941</c:v>
                </c:pt>
                <c:pt idx="286">
                  <c:v>0.40443824601295852</c:v>
                </c:pt>
                <c:pt idx="287">
                  <c:v>0.63471373371115514</c:v>
                </c:pt>
                <c:pt idx="288">
                  <c:v>0.983956200741128</c:v>
                </c:pt>
                <c:pt idx="289">
                  <c:v>0.27868501458377226</c:v>
                </c:pt>
                <c:pt idx="290">
                  <c:v>0.24382562612676462</c:v>
                </c:pt>
                <c:pt idx="291">
                  <c:v>-0.46980852255785543</c:v>
                </c:pt>
                <c:pt idx="292">
                  <c:v>-0.60234800608445127</c:v>
                </c:pt>
                <c:pt idx="293">
                  <c:v>1.2574540394235967</c:v>
                </c:pt>
                <c:pt idx="294">
                  <c:v>0.66957312216816289</c:v>
                </c:pt>
                <c:pt idx="295">
                  <c:v>0.8309461427182776</c:v>
                </c:pt>
                <c:pt idx="296">
                  <c:v>0.92868214688987827</c:v>
                </c:pt>
                <c:pt idx="297">
                  <c:v>-0.11980565486396144</c:v>
                </c:pt>
                <c:pt idx="298">
                  <c:v>1.9575989862056775E-2</c:v>
                </c:pt>
                <c:pt idx="299">
                  <c:v>-0.37891467958567704</c:v>
                </c:pt>
                <c:pt idx="300">
                  <c:v>-1.2948070887109084</c:v>
                </c:pt>
                <c:pt idx="301">
                  <c:v>0.71882132458592363</c:v>
                </c:pt>
                <c:pt idx="302">
                  <c:v>-0.1690538572817224</c:v>
                </c:pt>
                <c:pt idx="303">
                  <c:v>-0.46220596069451192</c:v>
                </c:pt>
                <c:pt idx="304">
                  <c:v>-1.0084412373955285</c:v>
                </c:pt>
                <c:pt idx="305">
                  <c:v>1.2999159897439476</c:v>
                </c:pt>
                <c:pt idx="306">
                  <c:v>0.5514224526023197</c:v>
                </c:pt>
                <c:pt idx="307">
                  <c:v>-0.79179416299416405</c:v>
                </c:pt>
                <c:pt idx="308">
                  <c:v>0.58704224172324881</c:v>
                </c:pt>
                <c:pt idx="309">
                  <c:v>-0.6804297455257311</c:v>
                </c:pt>
                <c:pt idx="310">
                  <c:v>3.5923076924928163</c:v>
                </c:pt>
                <c:pt idx="311">
                  <c:v>-0.53268513827244868</c:v>
                </c:pt>
                <c:pt idx="312">
                  <c:v>1.9286821468898783</c:v>
                </c:pt>
                <c:pt idx="313">
                  <c:v>0.67717568403150619</c:v>
                </c:pt>
                <c:pt idx="314">
                  <c:v>-1.1061772415671292</c:v>
                </c:pt>
                <c:pt idx="315">
                  <c:v>0.23703937402935527</c:v>
                </c:pt>
                <c:pt idx="316">
                  <c:v>0.22943681216601153</c:v>
                </c:pt>
                <c:pt idx="317">
                  <c:v>1.2082058370058359</c:v>
                </c:pt>
                <c:pt idx="318">
                  <c:v>-1.4978257498154406</c:v>
                </c:pt>
                <c:pt idx="319">
                  <c:v>0.27108245272042897</c:v>
                </c:pt>
                <c:pt idx="320">
                  <c:v>0.41806665930979059</c:v>
                </c:pt>
                <c:pt idx="321">
                  <c:v>-9.254882827029709E-2</c:v>
                </c:pt>
                <c:pt idx="322">
                  <c:v>0.57943967985990552</c:v>
                </c:pt>
                <c:pt idx="323">
                  <c:v>0.11128614260016878</c:v>
                </c:pt>
                <c:pt idx="324">
                  <c:v>-1.2811786754140764</c:v>
                </c:pt>
                <c:pt idx="325">
                  <c:v>-0.58193334069020941</c:v>
                </c:pt>
                <c:pt idx="326">
                  <c:v>2.2150479982052582</c:v>
                </c:pt>
                <c:pt idx="327">
                  <c:v>-1.9107052332239278</c:v>
                </c:pt>
                <c:pt idx="328">
                  <c:v>0.70519291128909156</c:v>
                </c:pt>
                <c:pt idx="329">
                  <c:v>0.8597796797417967</c:v>
                </c:pt>
                <c:pt idx="330">
                  <c:v>0.57867927919598472</c:v>
                </c:pt>
                <c:pt idx="331">
                  <c:v>-0.5046679110148633</c:v>
                </c:pt>
                <c:pt idx="332">
                  <c:v>-0.14179703068805805</c:v>
                </c:pt>
                <c:pt idx="333">
                  <c:v>0.66957312216816289</c:v>
                </c:pt>
                <c:pt idx="334">
                  <c:v>0.14532922129124282</c:v>
                </c:pt>
                <c:pt idx="335">
                  <c:v>1.7051929112890916</c:v>
                </c:pt>
                <c:pt idx="336">
                  <c:v>1.2574540394235967</c:v>
                </c:pt>
                <c:pt idx="337">
                  <c:v>0.78930050216386016</c:v>
                </c:pt>
                <c:pt idx="338">
                  <c:v>0.78169794030051665</c:v>
                </c:pt>
                <c:pt idx="339">
                  <c:v>-6.4531601012711839E-2</c:v>
                </c:pt>
                <c:pt idx="340">
                  <c:v>0.3491641921617088</c:v>
                </c:pt>
                <c:pt idx="341">
                  <c:v>-0.74254596057640332</c:v>
                </c:pt>
                <c:pt idx="342">
                  <c:v>0.39080983271612624</c:v>
                </c:pt>
                <c:pt idx="343">
                  <c:v>-1.1061772415671292</c:v>
                </c:pt>
                <c:pt idx="344">
                  <c:v>0.41806665930979059</c:v>
                </c:pt>
                <c:pt idx="345">
                  <c:v>0.62792748161374545</c:v>
                </c:pt>
                <c:pt idx="346">
                  <c:v>1.5794396798599055</c:v>
                </c:pt>
                <c:pt idx="347">
                  <c:v>1.1453292212912429</c:v>
                </c:pt>
                <c:pt idx="348">
                  <c:v>-0.31603806387108402</c:v>
                </c:pt>
                <c:pt idx="349">
                  <c:v>1.2923134278806043</c:v>
                </c:pt>
                <c:pt idx="350">
                  <c:v>-1.3584441050894225</c:v>
                </c:pt>
                <c:pt idx="351">
                  <c:v>-0.13343406816079373</c:v>
                </c:pt>
                <c:pt idx="352">
                  <c:v>-0.93117580772018238</c:v>
                </c:pt>
                <c:pt idx="353">
                  <c:v>-0.41295775827675119</c:v>
                </c:pt>
                <c:pt idx="354">
                  <c:v>-1.1061772415671292</c:v>
                </c:pt>
                <c:pt idx="355">
                  <c:v>8.9294766776072176E-2</c:v>
                </c:pt>
                <c:pt idx="356">
                  <c:v>-0.97282144827459982</c:v>
                </c:pt>
                <c:pt idx="357">
                  <c:v>0.57183711799656201</c:v>
                </c:pt>
                <c:pt idx="358">
                  <c:v>0.11731199403365755</c:v>
                </c:pt>
                <c:pt idx="359">
                  <c:v>-0.19028483244189792</c:v>
                </c:pt>
                <c:pt idx="360">
                  <c:v>0.51656306414531228</c:v>
                </c:pt>
                <c:pt idx="361">
                  <c:v>0.41806665930979059</c:v>
                </c:pt>
                <c:pt idx="362">
                  <c:v>-0.10617724156712915</c:v>
                </c:pt>
                <c:pt idx="363">
                  <c:v>0.84457455601510967</c:v>
                </c:pt>
                <c:pt idx="364">
                  <c:v>-9.254882827029709E-2</c:v>
                </c:pt>
                <c:pt idx="365">
                  <c:v>-0.60316431585038499</c:v>
                </c:pt>
                <c:pt idx="366">
                  <c:v>-1.3857009316830871</c:v>
                </c:pt>
                <c:pt idx="367">
                  <c:v>1.271082452720429</c:v>
                </c:pt>
                <c:pt idx="368">
                  <c:v>-0.32282431596849381</c:v>
                </c:pt>
                <c:pt idx="369">
                  <c:v>0.57183711799656201</c:v>
                </c:pt>
                <c:pt idx="370">
                  <c:v>-0.34405529112866939</c:v>
                </c:pt>
                <c:pt idx="371">
                  <c:v>1.5438198907389769</c:v>
                </c:pt>
                <c:pt idx="372">
                  <c:v>-1.1129634936645392</c:v>
                </c:pt>
                <c:pt idx="373">
                  <c:v>-0.11296349366453917</c:v>
                </c:pt>
                <c:pt idx="374">
                  <c:v>1.2150479982052582</c:v>
                </c:pt>
                <c:pt idx="375">
                  <c:v>-0.30843550200774073</c:v>
                </c:pt>
                <c:pt idx="376">
                  <c:v>1.9575989862056775E-2</c:v>
                </c:pt>
                <c:pt idx="377">
                  <c:v>1.9575989862056775E-2</c:v>
                </c:pt>
                <c:pt idx="378">
                  <c:v>6.8063791615896818E-2</c:v>
                </c:pt>
                <c:pt idx="379">
                  <c:v>-0.253161448156491</c:v>
                </c:pt>
                <c:pt idx="380">
                  <c:v>1.271082452720429</c:v>
                </c:pt>
                <c:pt idx="381">
                  <c:v>-6.4531601012711839E-2</c:v>
                </c:pt>
                <c:pt idx="382">
                  <c:v>-0.19028483244189792</c:v>
                </c:pt>
                <c:pt idx="383">
                  <c:v>-0.36528626628884486</c:v>
                </c:pt>
                <c:pt idx="384">
                  <c:v>-0.42816288200343799</c:v>
                </c:pt>
                <c:pt idx="385">
                  <c:v>2.1453292212912429</c:v>
                </c:pt>
                <c:pt idx="386">
                  <c:v>0.20820583700583595</c:v>
                </c:pt>
                <c:pt idx="387">
                  <c:v>-7.8160014309544057E-2</c:v>
                </c:pt>
                <c:pt idx="388">
                  <c:v>0.78169794030051665</c:v>
                </c:pt>
                <c:pt idx="389">
                  <c:v>0.4945716883212159</c:v>
                </c:pt>
                <c:pt idx="390">
                  <c:v>-0.98042401013794322</c:v>
                </c:pt>
                <c:pt idx="391">
                  <c:v>-0.60316431585038499</c:v>
                </c:pt>
                <c:pt idx="392">
                  <c:v>1.158957634588075</c:v>
                </c:pt>
                <c:pt idx="393">
                  <c:v>1.3551900435951976</c:v>
                </c:pt>
                <c:pt idx="394">
                  <c:v>0.26429620062301939</c:v>
                </c:pt>
                <c:pt idx="395">
                  <c:v>-0.84104236541192501</c:v>
                </c:pt>
                <c:pt idx="396">
                  <c:v>-0.55391611343262404</c:v>
                </c:pt>
                <c:pt idx="397">
                  <c:v>-0.90391898112651803</c:v>
                </c:pt>
                <c:pt idx="398">
                  <c:v>-0.55391611343262404</c:v>
                </c:pt>
                <c:pt idx="399">
                  <c:v>-0.23193047299631542</c:v>
                </c:pt>
                <c:pt idx="400">
                  <c:v>-0.86829919200558936</c:v>
                </c:pt>
                <c:pt idx="401">
                  <c:v>-0.46980852255785543</c:v>
                </c:pt>
                <c:pt idx="402">
                  <c:v>0.30670224184135753</c:v>
                </c:pt>
                <c:pt idx="403">
                  <c:v>0.19457742370900366</c:v>
                </c:pt>
                <c:pt idx="404">
                  <c:v>0.65594470887133061</c:v>
                </c:pt>
                <c:pt idx="405">
                  <c:v>0.25745403942359668</c:v>
                </c:pt>
                <c:pt idx="406">
                  <c:v>-1.1690538572817224</c:v>
                </c:pt>
                <c:pt idx="407">
                  <c:v>-0.51145416311227265</c:v>
                </c:pt>
                <c:pt idx="408">
                  <c:v>-1.4205603201400945</c:v>
                </c:pt>
                <c:pt idx="409">
                  <c:v>-1.2463192869570685</c:v>
                </c:pt>
                <c:pt idx="410">
                  <c:v>1.3059418411774368</c:v>
                </c:pt>
                <c:pt idx="411">
                  <c:v>-1.6448099564048024</c:v>
                </c:pt>
                <c:pt idx="412">
                  <c:v>0.25745403942359668</c:v>
                </c:pt>
                <c:pt idx="413">
                  <c:v>1.7536807130429315</c:v>
                </c:pt>
                <c:pt idx="414">
                  <c:v>-0.28117867541407637</c:v>
                </c:pt>
                <c:pt idx="415">
                  <c:v>-1.5283398594950953E-2</c:v>
                </c:pt>
                <c:pt idx="416">
                  <c:v>-1.1554254439848903</c:v>
                </c:pt>
                <c:pt idx="417">
                  <c:v>-0.31603806387108402</c:v>
                </c:pt>
                <c:pt idx="418">
                  <c:v>-0.51905672497561639</c:v>
                </c:pt>
                <c:pt idx="419">
                  <c:v>-0.51905672497561639</c:v>
                </c:pt>
                <c:pt idx="420">
                  <c:v>-0.79179416299416405</c:v>
                </c:pt>
                <c:pt idx="421">
                  <c:v>-2.2069650692360554E-2</c:v>
                </c:pt>
                <c:pt idx="422">
                  <c:v>-1.1554254439848903</c:v>
                </c:pt>
                <c:pt idx="423">
                  <c:v>-4.3300625852536356E-2</c:v>
                </c:pt>
                <c:pt idx="424">
                  <c:v>-0.37891467958567704</c:v>
                </c:pt>
                <c:pt idx="425">
                  <c:v>-0.79179416299416405</c:v>
                </c:pt>
                <c:pt idx="426">
                  <c:v>9.6081018873481971E-2</c:v>
                </c:pt>
                <c:pt idx="427">
                  <c:v>0.43169507260662288</c:v>
                </c:pt>
                <c:pt idx="428">
                  <c:v>0.43245547327054368</c:v>
                </c:pt>
                <c:pt idx="429">
                  <c:v>-1.085706667070875</c:v>
                </c:pt>
                <c:pt idx="430">
                  <c:v>-0.57509117949078714</c:v>
                </c:pt>
                <c:pt idx="431">
                  <c:v>-0.30919590267166175</c:v>
                </c:pt>
                <c:pt idx="432">
                  <c:v>0.34156163029836528</c:v>
                </c:pt>
                <c:pt idx="433">
                  <c:v>1.5301914774421446</c:v>
                </c:pt>
                <c:pt idx="434">
                  <c:v>1.1173119940336576</c:v>
                </c:pt>
                <c:pt idx="435">
                  <c:v>1.5165630641453123</c:v>
                </c:pt>
                <c:pt idx="436">
                  <c:v>-0.59556175398704148</c:v>
                </c:pt>
                <c:pt idx="437">
                  <c:v>-0.88192760530242154</c:v>
                </c:pt>
                <c:pt idx="438">
                  <c:v>-0.28117867541407637</c:v>
                </c:pt>
                <c:pt idx="439">
                  <c:v>0.18094901041217148</c:v>
                </c:pt>
                <c:pt idx="440">
                  <c:v>-0.65843836970163472</c:v>
                </c:pt>
                <c:pt idx="441">
                  <c:v>-0.25994770025390057</c:v>
                </c:pt>
                <c:pt idx="442">
                  <c:v>-1.0925488282702971</c:v>
                </c:pt>
                <c:pt idx="443">
                  <c:v>0.95669937414746364</c:v>
                </c:pt>
                <c:pt idx="444">
                  <c:v>-1.8265976423491592</c:v>
                </c:pt>
                <c:pt idx="445">
                  <c:v>1.1521713824906654</c:v>
                </c:pt>
                <c:pt idx="446">
                  <c:v>0.65594470887133061</c:v>
                </c:pt>
                <c:pt idx="447">
                  <c:v>-0.56830492739337712</c:v>
                </c:pt>
                <c:pt idx="448">
                  <c:v>0.746838551843509</c:v>
                </c:pt>
                <c:pt idx="449">
                  <c:v>0.29231342788060433</c:v>
                </c:pt>
                <c:pt idx="450">
                  <c:v>-0.65843836970163472</c:v>
                </c:pt>
                <c:pt idx="451">
                  <c:v>-1.0713178531101217</c:v>
                </c:pt>
                <c:pt idx="452">
                  <c:v>0.92868214688987827</c:v>
                </c:pt>
                <c:pt idx="453">
                  <c:v>-0.49103949771803101</c:v>
                </c:pt>
                <c:pt idx="454">
                  <c:v>3.3204403158888951E-2</c:v>
                </c:pt>
                <c:pt idx="455">
                  <c:v>-1.0849462664069538</c:v>
                </c:pt>
                <c:pt idx="456">
                  <c:v>-0.28117867541407637</c:v>
                </c:pt>
                <c:pt idx="457">
                  <c:v>-0.90994483256000702</c:v>
                </c:pt>
                <c:pt idx="458">
                  <c:v>0.43929763446996617</c:v>
                </c:pt>
                <c:pt idx="459">
                  <c:v>-1.9455646216809352</c:v>
                </c:pt>
                <c:pt idx="460">
                  <c:v>-1.5683049273933771</c:v>
                </c:pt>
                <c:pt idx="461">
                  <c:v>1.3059418411774368</c:v>
                </c:pt>
                <c:pt idx="462">
                  <c:v>-1.4970653491515198</c:v>
                </c:pt>
                <c:pt idx="463">
                  <c:v>0.51656306414531228</c:v>
                </c:pt>
                <c:pt idx="464">
                  <c:v>0.45971229986420814</c:v>
                </c:pt>
                <c:pt idx="465">
                  <c:v>-0.13419446882471497</c:v>
                </c:pt>
                <c:pt idx="466">
                  <c:v>1.3550138428568115E-2</c:v>
                </c:pt>
                <c:pt idx="467">
                  <c:v>-0.70768657211939567</c:v>
                </c:pt>
                <c:pt idx="468">
                  <c:v>1.2234109607325228</c:v>
                </c:pt>
                <c:pt idx="469">
                  <c:v>-2.4273465722375045</c:v>
                </c:pt>
                <c:pt idx="470">
                  <c:v>-0.88871385739983122</c:v>
                </c:pt>
                <c:pt idx="471">
                  <c:v>-1.5963221546509625</c:v>
                </c:pt>
                <c:pt idx="472">
                  <c:v>1.4673148617275513</c:v>
                </c:pt>
                <c:pt idx="473">
                  <c:v>-1.2319304729963154</c:v>
                </c:pt>
                <c:pt idx="474">
                  <c:v>-0.48419733651860852</c:v>
                </c:pt>
                <c:pt idx="475">
                  <c:v>-1.3584441050894225</c:v>
                </c:pt>
                <c:pt idx="476">
                  <c:v>1.0688241922798176</c:v>
                </c:pt>
                <c:pt idx="477">
                  <c:v>1.165799795787497</c:v>
                </c:pt>
                <c:pt idx="478">
                  <c:v>2.3544296429312768</c:v>
                </c:pt>
                <c:pt idx="479">
                  <c:v>-1.3576837044255017</c:v>
                </c:pt>
                <c:pt idx="480">
                  <c:v>1.1938170230450829</c:v>
                </c:pt>
                <c:pt idx="481">
                  <c:v>-0.9175473944233502</c:v>
                </c:pt>
                <c:pt idx="482">
                  <c:v>-0.64480995640480243</c:v>
                </c:pt>
                <c:pt idx="483">
                  <c:v>-0.60995056794779501</c:v>
                </c:pt>
                <c:pt idx="484">
                  <c:v>-0.70768657211939567</c:v>
                </c:pt>
                <c:pt idx="485">
                  <c:v>-1.0084412373955285</c:v>
                </c:pt>
                <c:pt idx="486">
                  <c:v>0.15293178315458622</c:v>
                </c:pt>
                <c:pt idx="487">
                  <c:v>-0.23193047299631542</c:v>
                </c:pt>
                <c:pt idx="488">
                  <c:v>-0.96679559684111105</c:v>
                </c:pt>
                <c:pt idx="489">
                  <c:v>0.68396193612891598</c:v>
                </c:pt>
                <c:pt idx="490">
                  <c:v>1.2574540394235967</c:v>
                </c:pt>
                <c:pt idx="491">
                  <c:v>-1.0296722125557043</c:v>
                </c:pt>
                <c:pt idx="492">
                  <c:v>0.13170080799441064</c:v>
                </c:pt>
                <c:pt idx="493">
                  <c:v>-5.7689439813289667E-2</c:v>
                </c:pt>
                <c:pt idx="494">
                  <c:v>0.89382275843287085</c:v>
                </c:pt>
                <c:pt idx="495">
                  <c:v>-0.9175473944233502</c:v>
                </c:pt>
                <c:pt idx="496">
                  <c:v>0.25745403942359668</c:v>
                </c:pt>
                <c:pt idx="497">
                  <c:v>-0.253161448156491</c:v>
                </c:pt>
                <c:pt idx="498">
                  <c:v>0.25142818799010769</c:v>
                </c:pt>
                <c:pt idx="499">
                  <c:v>1.3279332170015334</c:v>
                </c:pt>
                <c:pt idx="500">
                  <c:v>0.36881845689202986</c:v>
                </c:pt>
                <c:pt idx="501">
                  <c:v>-1.7569347745371564</c:v>
                </c:pt>
                <c:pt idx="502">
                  <c:v>-0.33042687783183711</c:v>
                </c:pt>
                <c:pt idx="503">
                  <c:v>-2.9672212555704292E-2</c:v>
                </c:pt>
                <c:pt idx="504">
                  <c:v>-1.6235789812446271</c:v>
                </c:pt>
                <c:pt idx="505">
                  <c:v>2.0824526055766497</c:v>
                </c:pt>
                <c:pt idx="506">
                  <c:v>-0.10617724156712915</c:v>
                </c:pt>
                <c:pt idx="507">
                  <c:v>-0.36528626628884486</c:v>
                </c:pt>
                <c:pt idx="508">
                  <c:v>1.0195759898620569</c:v>
                </c:pt>
                <c:pt idx="509">
                  <c:v>0.46731486172755132</c:v>
                </c:pt>
                <c:pt idx="510">
                  <c:v>-1.141797030688058</c:v>
                </c:pt>
                <c:pt idx="511">
                  <c:v>-0.42816288200343799</c:v>
                </c:pt>
                <c:pt idx="512">
                  <c:v>1.096081018873482</c:v>
                </c:pt>
                <c:pt idx="513">
                  <c:v>0.15895763458807499</c:v>
                </c:pt>
                <c:pt idx="514">
                  <c:v>-0.44179129530027017</c:v>
                </c:pt>
                <c:pt idx="515">
                  <c:v>-1.8478286175093346</c:v>
                </c:pt>
                <c:pt idx="516">
                  <c:v>0.30670224184135753</c:v>
                </c:pt>
                <c:pt idx="517">
                  <c:v>-0.42816288200343799</c:v>
                </c:pt>
                <c:pt idx="518">
                  <c:v>-1.1826822705785547</c:v>
                </c:pt>
                <c:pt idx="519">
                  <c:v>0.44608388656737596</c:v>
                </c:pt>
                <c:pt idx="520">
                  <c:v>-0.253161448156491</c:v>
                </c:pt>
                <c:pt idx="521">
                  <c:v>1.215808398869179</c:v>
                </c:pt>
                <c:pt idx="522">
                  <c:v>0.62868788227766625</c:v>
                </c:pt>
                <c:pt idx="523">
                  <c:v>-0.69405815882256316</c:v>
                </c:pt>
                <c:pt idx="524">
                  <c:v>1.9915587626044715</c:v>
                </c:pt>
                <c:pt idx="525">
                  <c:v>6.8063791615896818E-2</c:v>
                </c:pt>
                <c:pt idx="526">
                  <c:v>0.10368358073682549</c:v>
                </c:pt>
                <c:pt idx="527">
                  <c:v>-0.56754452672945632</c:v>
                </c:pt>
                <c:pt idx="528">
                  <c:v>-0.90391898112651803</c:v>
                </c:pt>
                <c:pt idx="529">
                  <c:v>0.66354727073467412</c:v>
                </c:pt>
                <c:pt idx="530">
                  <c:v>1.2430652254628436</c:v>
                </c:pt>
                <c:pt idx="531">
                  <c:v>-0.20467364640265107</c:v>
                </c:pt>
                <c:pt idx="532">
                  <c:v>1.1453292212912429</c:v>
                </c:pt>
                <c:pt idx="533">
                  <c:v>1.9423105601867103</c:v>
                </c:pt>
                <c:pt idx="534">
                  <c:v>0.16656019645141829</c:v>
                </c:pt>
                <c:pt idx="535">
                  <c:v>-1.0220696506923606</c:v>
                </c:pt>
                <c:pt idx="536">
                  <c:v>-0.23193047299631542</c:v>
                </c:pt>
                <c:pt idx="537">
                  <c:v>2.5021742501845594</c:v>
                </c:pt>
                <c:pt idx="538">
                  <c:v>-0.49103949771803101</c:v>
                </c:pt>
                <c:pt idx="539">
                  <c:v>-1.0925488282702971</c:v>
                </c:pt>
                <c:pt idx="540">
                  <c:v>6.882419227981762E-2</c:v>
                </c:pt>
                <c:pt idx="541">
                  <c:v>1.0551957789829856</c:v>
                </c:pt>
                <c:pt idx="542">
                  <c:v>-1.5190567249756164</c:v>
                </c:pt>
                <c:pt idx="543">
                  <c:v>-0.9175473944233502</c:v>
                </c:pt>
                <c:pt idx="544">
                  <c:v>-0.23193047299631542</c:v>
                </c:pt>
                <c:pt idx="545">
                  <c:v>1.0551957789829856</c:v>
                </c:pt>
                <c:pt idx="546">
                  <c:v>0.13094040733048962</c:v>
                </c:pt>
                <c:pt idx="547">
                  <c:v>0.21580839886917902</c:v>
                </c:pt>
                <c:pt idx="548">
                  <c:v>0.11731199403365755</c:v>
                </c:pt>
                <c:pt idx="549">
                  <c:v>0.94231056018671033</c:v>
                </c:pt>
                <c:pt idx="550">
                  <c:v>0.76806952700368458</c:v>
                </c:pt>
                <c:pt idx="551">
                  <c:v>-7.8160014309544057E-2</c:v>
                </c:pt>
                <c:pt idx="552">
                  <c:v>1.3908098327161262</c:v>
                </c:pt>
                <c:pt idx="553">
                  <c:v>-0.43418873343692699</c:v>
                </c:pt>
                <c:pt idx="554">
                  <c:v>-0.26755026211724431</c:v>
                </c:pt>
                <c:pt idx="555">
                  <c:v>0.97793034930763945</c:v>
                </c:pt>
                <c:pt idx="556">
                  <c:v>-1.6091901672838738</c:v>
                </c:pt>
                <c:pt idx="557">
                  <c:v>0.27868501458377226</c:v>
                </c:pt>
                <c:pt idx="558">
                  <c:v>0.44608388656737596</c:v>
                </c:pt>
                <c:pt idx="559">
                  <c:v>1.2923134278806043</c:v>
                </c:pt>
                <c:pt idx="560">
                  <c:v>-0.44179129530027017</c:v>
                </c:pt>
                <c:pt idx="561">
                  <c:v>-1.1614512954183791</c:v>
                </c:pt>
                <c:pt idx="562">
                  <c:v>-1.0433006258525364</c:v>
                </c:pt>
                <c:pt idx="563">
                  <c:v>-1.3993293449799191</c:v>
                </c:pt>
                <c:pt idx="564">
                  <c:v>1.3067022418413576</c:v>
                </c:pt>
                <c:pt idx="565">
                  <c:v>-0.23269087366023644</c:v>
                </c:pt>
                <c:pt idx="566">
                  <c:v>-0.1274082167273049</c:v>
                </c:pt>
                <c:pt idx="567">
                  <c:v>-1.539471390369858</c:v>
                </c:pt>
                <c:pt idx="568">
                  <c:v>1.7188213245859236</c:v>
                </c:pt>
                <c:pt idx="569">
                  <c:v>-0.34405529112866939</c:v>
                </c:pt>
                <c:pt idx="570">
                  <c:v>-8.4946266406953796E-2</c:v>
                </c:pt>
                <c:pt idx="571">
                  <c:v>-0.37809836981974376</c:v>
                </c:pt>
                <c:pt idx="572">
                  <c:v>0.36957885755595066</c:v>
                </c:pt>
                <c:pt idx="573">
                  <c:v>-0.87508544410299915</c:v>
                </c:pt>
                <c:pt idx="574">
                  <c:v>-0.49103949771803101</c:v>
                </c:pt>
                <c:pt idx="575">
                  <c:v>0.19457742370900366</c:v>
                </c:pt>
                <c:pt idx="576">
                  <c:v>-0.35768370442550168</c:v>
                </c:pt>
                <c:pt idx="577">
                  <c:v>8.2452605576649796E-2</c:v>
                </c:pt>
                <c:pt idx="578">
                  <c:v>-0.35084154322607919</c:v>
                </c:pt>
                <c:pt idx="579">
                  <c:v>-8.4946266406953796E-2</c:v>
                </c:pt>
                <c:pt idx="580">
                  <c:v>1.5301914774421446</c:v>
                </c:pt>
                <c:pt idx="581">
                  <c:v>-1.3576837044255017</c:v>
                </c:pt>
                <c:pt idx="582">
                  <c:v>-0.69329775815864247</c:v>
                </c:pt>
                <c:pt idx="583">
                  <c:v>0.17416275831476202</c:v>
                </c:pt>
                <c:pt idx="584">
                  <c:v>0.23019721282993244</c:v>
                </c:pt>
                <c:pt idx="585">
                  <c:v>-0.90391898112651803</c:v>
                </c:pt>
                <c:pt idx="586">
                  <c:v>0.33395906843502199</c:v>
                </c:pt>
                <c:pt idx="587">
                  <c:v>-0.90994483256000702</c:v>
                </c:pt>
                <c:pt idx="588">
                  <c:v>-0.40693190684326241</c:v>
                </c:pt>
                <c:pt idx="589">
                  <c:v>1.5438198907389769</c:v>
                </c:pt>
                <c:pt idx="590">
                  <c:v>0.29231342788060433</c:v>
                </c:pt>
                <c:pt idx="591">
                  <c:v>0.19457742370900366</c:v>
                </c:pt>
                <c:pt idx="592">
                  <c:v>-7.1317853110121732E-2</c:v>
                </c:pt>
                <c:pt idx="593">
                  <c:v>-0.88268800596634245</c:v>
                </c:pt>
                <c:pt idx="594">
                  <c:v>-0.42816288200343799</c:v>
                </c:pt>
                <c:pt idx="595">
                  <c:v>0.38244687018886192</c:v>
                </c:pt>
                <c:pt idx="596">
                  <c:v>0.16656019645141829</c:v>
                </c:pt>
                <c:pt idx="597">
                  <c:v>-0.15542544398489033</c:v>
                </c:pt>
                <c:pt idx="598">
                  <c:v>-0.39330349354643035</c:v>
                </c:pt>
                <c:pt idx="599">
                  <c:v>-1.7137124235528844</c:v>
                </c:pt>
                <c:pt idx="600">
                  <c:v>-0.55391611343262404</c:v>
                </c:pt>
                <c:pt idx="601">
                  <c:v>1.7051929112890916</c:v>
                </c:pt>
                <c:pt idx="602">
                  <c:v>0.66957312216816289</c:v>
                </c:pt>
                <c:pt idx="603">
                  <c:v>1.6491584567739208</c:v>
                </c:pt>
                <c:pt idx="604">
                  <c:v>-1.0925488282702971</c:v>
                </c:pt>
                <c:pt idx="605">
                  <c:v>-0.55391611343262404</c:v>
                </c:pt>
                <c:pt idx="606">
                  <c:v>0.78169794030051665</c:v>
                </c:pt>
                <c:pt idx="607">
                  <c:v>0.60669650645356965</c:v>
                </c:pt>
                <c:pt idx="608">
                  <c:v>0.29231342788060433</c:v>
                </c:pt>
                <c:pt idx="609">
                  <c:v>-0.49103949771803101</c:v>
                </c:pt>
                <c:pt idx="610">
                  <c:v>0.18779117161159409</c:v>
                </c:pt>
                <c:pt idx="611">
                  <c:v>-0.33042687783183711</c:v>
                </c:pt>
                <c:pt idx="612">
                  <c:v>-0.37967508024959806</c:v>
                </c:pt>
                <c:pt idx="613">
                  <c:v>0.39683568414961501</c:v>
                </c:pt>
                <c:pt idx="614">
                  <c:v>0.60751281621950337</c:v>
                </c:pt>
                <c:pt idx="615">
                  <c:v>0.25745403942359668</c:v>
                </c:pt>
                <c:pt idx="616">
                  <c:v>0.25827034918953018</c:v>
                </c:pt>
                <c:pt idx="617">
                  <c:v>0.44608388656737596</c:v>
                </c:pt>
                <c:pt idx="618">
                  <c:v>1.1801886097482508</c:v>
                </c:pt>
                <c:pt idx="619">
                  <c:v>-0.86829919200558936</c:v>
                </c:pt>
                <c:pt idx="620">
                  <c:v>1.6142990683169129</c:v>
                </c:pt>
                <c:pt idx="621">
                  <c:v>0.43245547327054368</c:v>
                </c:pt>
                <c:pt idx="622">
                  <c:v>2.1938170230450829</c:v>
                </c:pt>
                <c:pt idx="623">
                  <c:v>-0.53268513827244868</c:v>
                </c:pt>
                <c:pt idx="624">
                  <c:v>-0.79179416299416405</c:v>
                </c:pt>
                <c:pt idx="625">
                  <c:v>-1.0433006258525364</c:v>
                </c:pt>
                <c:pt idx="626">
                  <c:v>0.63471373371115514</c:v>
                </c:pt>
                <c:pt idx="627">
                  <c:v>0.83176245248421132</c:v>
                </c:pt>
                <c:pt idx="628">
                  <c:v>-0.27357611355073308</c:v>
                </c:pt>
                <c:pt idx="629">
                  <c:v>-1.316798464535005</c:v>
                </c:pt>
                <c:pt idx="630">
                  <c:v>0.48094327502438361</c:v>
                </c:pt>
                <c:pt idx="631">
                  <c:v>-1.6720667829984666</c:v>
                </c:pt>
                <c:pt idx="632">
                  <c:v>-0.70768657211939567</c:v>
                </c:pt>
                <c:pt idx="633">
                  <c:v>2.1801886097482508</c:v>
                </c:pt>
                <c:pt idx="634">
                  <c:v>-0.23193047299631542</c:v>
                </c:pt>
                <c:pt idx="635">
                  <c:v>-0.85467077870875718</c:v>
                </c:pt>
                <c:pt idx="636">
                  <c:v>0.97032778744429571</c:v>
                </c:pt>
                <c:pt idx="637">
                  <c:v>-0.11980565486396144</c:v>
                </c:pt>
                <c:pt idx="638">
                  <c:v>-0.86829919200558936</c:v>
                </c:pt>
                <c:pt idx="639">
                  <c:v>0.69759034942574816</c:v>
                </c:pt>
                <c:pt idx="640">
                  <c:v>1.4529260477667982</c:v>
                </c:pt>
                <c:pt idx="641">
                  <c:v>0.8309461427182776</c:v>
                </c:pt>
                <c:pt idx="642">
                  <c:v>1.3627926054585409</c:v>
                </c:pt>
                <c:pt idx="643">
                  <c:v>-0.58193334069020941</c:v>
                </c:pt>
                <c:pt idx="644">
                  <c:v>-9.8574679703786305E-2</c:v>
                </c:pt>
                <c:pt idx="645">
                  <c:v>-0.93193620838410318</c:v>
                </c:pt>
                <c:pt idx="646">
                  <c:v>-4.3300625852536356E-2</c:v>
                </c:pt>
                <c:pt idx="647">
                  <c:v>1.1665601964514183</c:v>
                </c:pt>
                <c:pt idx="648">
                  <c:v>-9.8574679703786305E-2</c:v>
                </c:pt>
                <c:pt idx="649">
                  <c:v>0.8309461427182776</c:v>
                </c:pt>
                <c:pt idx="650">
                  <c:v>-0.42056032014009448</c:v>
                </c:pt>
                <c:pt idx="651">
                  <c:v>0.33395906843502199</c:v>
                </c:pt>
                <c:pt idx="652">
                  <c:v>0.63471373371115514</c:v>
                </c:pt>
                <c:pt idx="653">
                  <c:v>-1.2948070887109084</c:v>
                </c:pt>
                <c:pt idx="654">
                  <c:v>0.76806952700368458</c:v>
                </c:pt>
                <c:pt idx="655">
                  <c:v>-0.62281858058070583</c:v>
                </c:pt>
                <c:pt idx="656">
                  <c:v>-0.54631355156928052</c:v>
                </c:pt>
                <c:pt idx="657">
                  <c:v>-1.0925488282702971</c:v>
                </c:pt>
                <c:pt idx="658">
                  <c:v>-0.84104236541192501</c:v>
                </c:pt>
                <c:pt idx="659">
                  <c:v>-1.2872045268475651</c:v>
                </c:pt>
                <c:pt idx="660">
                  <c:v>0.78169794030051665</c:v>
                </c:pt>
                <c:pt idx="661">
                  <c:v>-0.6796693448618103</c:v>
                </c:pt>
                <c:pt idx="662">
                  <c:v>1.2650566012869402</c:v>
                </c:pt>
                <c:pt idx="663">
                  <c:v>-0.1274082167273049</c:v>
                </c:pt>
                <c:pt idx="664">
                  <c:v>-5.6929039149368421E-2</c:v>
                </c:pt>
                <c:pt idx="665">
                  <c:v>-1.8334398035485817</c:v>
                </c:pt>
                <c:pt idx="666">
                  <c:v>-0.35768370442550168</c:v>
                </c:pt>
                <c:pt idx="667">
                  <c:v>-0.34405529112866939</c:v>
                </c:pt>
                <c:pt idx="668">
                  <c:v>0.50896050228196899</c:v>
                </c:pt>
                <c:pt idx="669">
                  <c:v>-2.7849520017947418</c:v>
                </c:pt>
                <c:pt idx="670">
                  <c:v>-1.2106994978361398</c:v>
                </c:pt>
                <c:pt idx="671">
                  <c:v>-2.7000840102560524</c:v>
                </c:pt>
                <c:pt idx="672">
                  <c:v>0.3203306551381897</c:v>
                </c:pt>
                <c:pt idx="673">
                  <c:v>0.62032491975040194</c:v>
                </c:pt>
                <c:pt idx="674">
                  <c:v>1.5574483040358089</c:v>
                </c:pt>
                <c:pt idx="675">
                  <c:v>-0.10617724156712915</c:v>
                </c:pt>
                <c:pt idx="676">
                  <c:v>-1.1061772415671292</c:v>
                </c:pt>
                <c:pt idx="677">
                  <c:v>-0.49103949771803101</c:v>
                </c:pt>
                <c:pt idx="678">
                  <c:v>-1.784191601130821</c:v>
                </c:pt>
                <c:pt idx="679">
                  <c:v>2.717855172540018E-2</c:v>
                </c:pt>
                <c:pt idx="680">
                  <c:v>0.45971229986420814</c:v>
                </c:pt>
                <c:pt idx="681">
                  <c:v>0.3203306551381897</c:v>
                </c:pt>
                <c:pt idx="682">
                  <c:v>1.4316950726066229</c:v>
                </c:pt>
                <c:pt idx="683">
                  <c:v>-0.1274082167273049</c:v>
                </c:pt>
                <c:pt idx="684">
                  <c:v>0.4945716883212159</c:v>
                </c:pt>
                <c:pt idx="685">
                  <c:v>0.8309461427182776</c:v>
                </c:pt>
                <c:pt idx="686">
                  <c:v>-0.79179416299416405</c:v>
                </c:pt>
                <c:pt idx="687">
                  <c:v>0.63471373371115514</c:v>
                </c:pt>
                <c:pt idx="688">
                  <c:v>0.40443824601295852</c:v>
                </c:pt>
                <c:pt idx="689">
                  <c:v>-2.9672212555704292E-2</c:v>
                </c:pt>
                <c:pt idx="690">
                  <c:v>-0.86829919200558936</c:v>
                </c:pt>
                <c:pt idx="691">
                  <c:v>-0.85467077870875718</c:v>
                </c:pt>
                <c:pt idx="692">
                  <c:v>-0.34405529112866939</c:v>
                </c:pt>
                <c:pt idx="693">
                  <c:v>0.4945716883212159</c:v>
                </c:pt>
                <c:pt idx="694">
                  <c:v>-0.46980852255785543</c:v>
                </c:pt>
                <c:pt idx="695">
                  <c:v>-0.42816288200343799</c:v>
                </c:pt>
                <c:pt idx="696">
                  <c:v>-1.8470682168454138</c:v>
                </c:pt>
                <c:pt idx="697">
                  <c:v>-0.1690538572817224</c:v>
                </c:pt>
                <c:pt idx="698">
                  <c:v>-0.53268513827244868</c:v>
                </c:pt>
                <c:pt idx="699">
                  <c:v>-0.93117580772018238</c:v>
                </c:pt>
                <c:pt idx="700">
                  <c:v>0.79532635359734893</c:v>
                </c:pt>
                <c:pt idx="701">
                  <c:v>-0.44255169596419108</c:v>
                </c:pt>
                <c:pt idx="702">
                  <c:v>1.2294368121660115</c:v>
                </c:pt>
                <c:pt idx="703">
                  <c:v>-0.60919016728387376</c:v>
                </c:pt>
                <c:pt idx="704">
                  <c:v>0.38320727085278294</c:v>
                </c:pt>
                <c:pt idx="705">
                  <c:v>-0.21830205969948335</c:v>
                </c:pt>
                <c:pt idx="706">
                  <c:v>0.29231342788060433</c:v>
                </c:pt>
                <c:pt idx="707">
                  <c:v>-0.79179416299416405</c:v>
                </c:pt>
                <c:pt idx="708">
                  <c:v>-0.37891467958567704</c:v>
                </c:pt>
                <c:pt idx="709">
                  <c:v>-0.44179129530027017</c:v>
                </c:pt>
                <c:pt idx="710">
                  <c:v>-0.46980852255785543</c:v>
                </c:pt>
                <c:pt idx="711">
                  <c:v>-0.66604093156497801</c:v>
                </c:pt>
                <c:pt idx="712">
                  <c:v>-0.26678986145332317</c:v>
                </c:pt>
                <c:pt idx="713">
                  <c:v>-2.2872045268475651</c:v>
                </c:pt>
                <c:pt idx="714">
                  <c:v>1.271082452720429</c:v>
                </c:pt>
                <c:pt idx="715">
                  <c:v>9.6081018873481971E-2</c:v>
                </c:pt>
                <c:pt idx="716">
                  <c:v>-0.1274082167273049</c:v>
                </c:pt>
                <c:pt idx="717">
                  <c:v>0.22943681216601153</c:v>
                </c:pt>
                <c:pt idx="718">
                  <c:v>0.13854296919383291</c:v>
                </c:pt>
                <c:pt idx="719">
                  <c:v>1.8521771178784534</c:v>
                </c:pt>
                <c:pt idx="720">
                  <c:v>-1.2599477002539006</c:v>
                </c:pt>
                <c:pt idx="721">
                  <c:v>0.94231056018671033</c:v>
                </c:pt>
                <c:pt idx="722">
                  <c:v>0.53019147744214457</c:v>
                </c:pt>
                <c:pt idx="723">
                  <c:v>-1.6448099564048024</c:v>
                </c:pt>
                <c:pt idx="724">
                  <c:v>0.92944254755379951</c:v>
                </c:pt>
                <c:pt idx="725">
                  <c:v>-0.78419160113082098</c:v>
                </c:pt>
                <c:pt idx="726">
                  <c:v>-5.6929039149368421E-2</c:v>
                </c:pt>
                <c:pt idx="727">
                  <c:v>1.7885401014999394</c:v>
                </c:pt>
                <c:pt idx="728">
                  <c:v>1.2430652254628436</c:v>
                </c:pt>
                <c:pt idx="729">
                  <c:v>-0.96679559684111105</c:v>
                </c:pt>
                <c:pt idx="730">
                  <c:v>-2.2463192869570685</c:v>
                </c:pt>
                <c:pt idx="731">
                  <c:v>-2.1205660555278825</c:v>
                </c:pt>
                <c:pt idx="732">
                  <c:v>0.50896050228196899</c:v>
                </c:pt>
                <c:pt idx="733">
                  <c:v>1.4392976344699662</c:v>
                </c:pt>
                <c:pt idx="734">
                  <c:v>0.8301857420543568</c:v>
                </c:pt>
                <c:pt idx="735">
                  <c:v>0.44608388656737596</c:v>
                </c:pt>
                <c:pt idx="736">
                  <c:v>2.0960810188734822</c:v>
                </c:pt>
                <c:pt idx="737">
                  <c:v>0.54381989073897685</c:v>
                </c:pt>
                <c:pt idx="738">
                  <c:v>1.390049432052205</c:v>
                </c:pt>
                <c:pt idx="739">
                  <c:v>0.57867927919598472</c:v>
                </c:pt>
                <c:pt idx="740">
                  <c:v>0.40443824601295852</c:v>
                </c:pt>
                <c:pt idx="741">
                  <c:v>-1.2599477002539006</c:v>
                </c:pt>
                <c:pt idx="742">
                  <c:v>-1.6235789812446271</c:v>
                </c:pt>
                <c:pt idx="743">
                  <c:v>-2.4349491341008478</c:v>
                </c:pt>
                <c:pt idx="744">
                  <c:v>0.5726534277624955</c:v>
                </c:pt>
                <c:pt idx="745">
                  <c:v>-4.9326477286025128E-2</c:v>
                </c:pt>
                <c:pt idx="746">
                  <c:v>-7.8920414973465025E-2</c:v>
                </c:pt>
                <c:pt idx="747">
                  <c:v>-1.7424900514743911</c:v>
                </c:pt>
                <c:pt idx="748">
                  <c:v>-0.5743307788268659</c:v>
                </c:pt>
                <c:pt idx="749">
                  <c:v>-0.40693190684326241</c:v>
                </c:pt>
                <c:pt idx="750">
                  <c:v>-1.4000897456438404</c:v>
                </c:pt>
                <c:pt idx="751">
                  <c:v>-1.4978257498154406</c:v>
                </c:pt>
                <c:pt idx="752">
                  <c:v>2.698406659191682</c:v>
                </c:pt>
                <c:pt idx="753">
                  <c:v>-1.1478228821215466</c:v>
                </c:pt>
                <c:pt idx="754">
                  <c:v>-1.7137124235528844</c:v>
                </c:pt>
                <c:pt idx="755">
                  <c:v>1.0544353783190648</c:v>
                </c:pt>
                <c:pt idx="756">
                  <c:v>0.50896050228196899</c:v>
                </c:pt>
                <c:pt idx="757">
                  <c:v>0.20141958490842615</c:v>
                </c:pt>
                <c:pt idx="758">
                  <c:v>-1.4349491341008478</c:v>
                </c:pt>
                <c:pt idx="759">
                  <c:v>-0.40693190684326241</c:v>
                </c:pt>
                <c:pt idx="760">
                  <c:v>-0.26673395235131103</c:v>
                </c:pt>
                <c:pt idx="761">
                  <c:v>1.390049432052205</c:v>
                </c:pt>
                <c:pt idx="762">
                  <c:v>-1.5198171256395372</c:v>
                </c:pt>
                <c:pt idx="763">
                  <c:v>1.3059418411774368</c:v>
                </c:pt>
                <c:pt idx="764">
                  <c:v>0.70443251062517076</c:v>
                </c:pt>
                <c:pt idx="765">
                  <c:v>1.2786850145837723</c:v>
                </c:pt>
                <c:pt idx="766">
                  <c:v>-0.42056032014009448</c:v>
                </c:pt>
                <c:pt idx="767">
                  <c:v>0.2021799855723474</c:v>
                </c:pt>
                <c:pt idx="768">
                  <c:v>0.14532922129124282</c:v>
                </c:pt>
                <c:pt idx="769">
                  <c:v>-0.75693477453715641</c:v>
                </c:pt>
                <c:pt idx="770">
                  <c:v>0.50896050228196899</c:v>
                </c:pt>
                <c:pt idx="771">
                  <c:v>-0.81981139025174921</c:v>
                </c:pt>
                <c:pt idx="772">
                  <c:v>1.6559447088713306</c:v>
                </c:pt>
                <c:pt idx="773">
                  <c:v>-9.3309228934218336E-2</c:v>
                </c:pt>
                <c:pt idx="774">
                  <c:v>5.1871759013035756E-3</c:v>
                </c:pt>
                <c:pt idx="775">
                  <c:v>-2.3864613323470079</c:v>
                </c:pt>
                <c:pt idx="776">
                  <c:v>-0.44179129530027017</c:v>
                </c:pt>
                <c:pt idx="777">
                  <c:v>-0.63118154310797014</c:v>
                </c:pt>
                <c:pt idx="778">
                  <c:v>0.93628470875322156</c:v>
                </c:pt>
                <c:pt idx="779">
                  <c:v>-2.6728271836623874</c:v>
                </c:pt>
                <c:pt idx="780">
                  <c:v>-0.98042401013794322</c:v>
                </c:pt>
                <c:pt idx="781">
                  <c:v>-0.74254596057640332</c:v>
                </c:pt>
                <c:pt idx="782">
                  <c:v>2.2430652254628436</c:v>
                </c:pt>
                <c:pt idx="783">
                  <c:v>6.882419227981762E-2</c:v>
                </c:pt>
                <c:pt idx="784">
                  <c:v>1.7749116882031069</c:v>
                </c:pt>
                <c:pt idx="785">
                  <c:v>-0.93193620838410318</c:v>
                </c:pt>
                <c:pt idx="786">
                  <c:v>-1.5190567249756164</c:v>
                </c:pt>
                <c:pt idx="787">
                  <c:v>0.39683568414961501</c:v>
                </c:pt>
                <c:pt idx="788">
                  <c:v>0.33395906843502199</c:v>
                </c:pt>
                <c:pt idx="789">
                  <c:v>-1.5683049273933771</c:v>
                </c:pt>
                <c:pt idx="790">
                  <c:v>-0.49103949771803101</c:v>
                </c:pt>
                <c:pt idx="791">
                  <c:v>-0.79255456365808508</c:v>
                </c:pt>
                <c:pt idx="792">
                  <c:v>-0.72891754727957103</c:v>
                </c:pt>
                <c:pt idx="793">
                  <c:v>-0.56754452672945632</c:v>
                </c:pt>
                <c:pt idx="794">
                  <c:v>-1.6235789812446271</c:v>
                </c:pt>
                <c:pt idx="795">
                  <c:v>-0.40693190684326241</c:v>
                </c:pt>
                <c:pt idx="796">
                  <c:v>5.9475765652245993E-3</c:v>
                </c:pt>
                <c:pt idx="797">
                  <c:v>-1.2455588862931475</c:v>
                </c:pt>
                <c:pt idx="798">
                  <c:v>1.4180666593097906</c:v>
                </c:pt>
                <c:pt idx="799">
                  <c:v>0.15293178315458622</c:v>
                </c:pt>
                <c:pt idx="800">
                  <c:v>-0.59556175398704148</c:v>
                </c:pt>
                <c:pt idx="801">
                  <c:v>-1.8826880059663424</c:v>
                </c:pt>
                <c:pt idx="802">
                  <c:v>1.0195759898620569</c:v>
                </c:pt>
                <c:pt idx="803">
                  <c:v>0.60669650645356965</c:v>
                </c:pt>
                <c:pt idx="804">
                  <c:v>1.3415616302983653</c:v>
                </c:pt>
                <c:pt idx="805">
                  <c:v>-0.39330349354643035</c:v>
                </c:pt>
                <c:pt idx="806">
                  <c:v>0.30594184117743684</c:v>
                </c:pt>
                <c:pt idx="807">
                  <c:v>-0.33042687783183711</c:v>
                </c:pt>
                <c:pt idx="808">
                  <c:v>2.717855172540018E-2</c:v>
                </c:pt>
                <c:pt idx="809">
                  <c:v>0.90745117172970291</c:v>
                </c:pt>
                <c:pt idx="810">
                  <c:v>-0.77056318783398847</c:v>
                </c:pt>
                <c:pt idx="811">
                  <c:v>-0.23193047299631542</c:v>
                </c:pt>
                <c:pt idx="812">
                  <c:v>5.1871759013035756E-3</c:v>
                </c:pt>
                <c:pt idx="813">
                  <c:v>-0.33042687783183711</c:v>
                </c:pt>
                <c:pt idx="814">
                  <c:v>-0.44255169596419108</c:v>
                </c:pt>
                <c:pt idx="815">
                  <c:v>-1.8690595926695104</c:v>
                </c:pt>
                <c:pt idx="816">
                  <c:v>0.78169794030051665</c:v>
                </c:pt>
                <c:pt idx="817">
                  <c:v>-0.29480708871090844</c:v>
                </c:pt>
                <c:pt idx="818">
                  <c:v>0.66957312216816289</c:v>
                </c:pt>
                <c:pt idx="819">
                  <c:v>1.4536864484307195</c:v>
                </c:pt>
                <c:pt idx="820">
                  <c:v>-0.44179129530027017</c:v>
                </c:pt>
                <c:pt idx="821">
                  <c:v>-1.2675502621172443</c:v>
                </c:pt>
                <c:pt idx="822">
                  <c:v>1.4180666593097906</c:v>
                </c:pt>
                <c:pt idx="823">
                  <c:v>-0.37885877048366368</c:v>
                </c:pt>
                <c:pt idx="824">
                  <c:v>0.13930336985775416</c:v>
                </c:pt>
                <c:pt idx="825">
                  <c:v>0.70519291128909156</c:v>
                </c:pt>
                <c:pt idx="826">
                  <c:v>0.39080983271612624</c:v>
                </c:pt>
                <c:pt idx="827">
                  <c:v>-1.0925488282702971</c:v>
                </c:pt>
                <c:pt idx="828">
                  <c:v>-0.33042687783183711</c:v>
                </c:pt>
                <c:pt idx="829">
                  <c:v>-1.0909721178404426</c:v>
                </c:pt>
                <c:pt idx="830">
                  <c:v>0.76806952700368458</c:v>
                </c:pt>
                <c:pt idx="831">
                  <c:v>0.78093753963659562</c:v>
                </c:pt>
                <c:pt idx="832">
                  <c:v>0.38320727085278294</c:v>
                </c:pt>
                <c:pt idx="833">
                  <c:v>0.99231916326839231</c:v>
                </c:pt>
                <c:pt idx="834">
                  <c:v>-0.30995630333558255</c:v>
                </c:pt>
                <c:pt idx="835">
                  <c:v>1.5650508658991522</c:v>
                </c:pt>
                <c:pt idx="836">
                  <c:v>0.41806665930979059</c:v>
                </c:pt>
                <c:pt idx="837">
                  <c:v>-0.49103949771803101</c:v>
                </c:pt>
                <c:pt idx="838">
                  <c:v>0.39683568414961501</c:v>
                </c:pt>
                <c:pt idx="839">
                  <c:v>-1.2183020596994834</c:v>
                </c:pt>
                <c:pt idx="840">
                  <c:v>-0.98042401013794322</c:v>
                </c:pt>
                <c:pt idx="841">
                  <c:v>-0.14103663002413708</c:v>
                </c:pt>
                <c:pt idx="842">
                  <c:v>-0.31603806387108402</c:v>
                </c:pt>
                <c:pt idx="843">
                  <c:v>-0.46980852255785543</c:v>
                </c:pt>
                <c:pt idx="844">
                  <c:v>-0.31603806387108402</c:v>
                </c:pt>
                <c:pt idx="845">
                  <c:v>0.14532922129124282</c:v>
                </c:pt>
                <c:pt idx="846">
                  <c:v>-5.6929039149368421E-2</c:v>
                </c:pt>
                <c:pt idx="847">
                  <c:v>-0.71528913398273886</c:v>
                </c:pt>
                <c:pt idx="848">
                  <c:v>0.40443824601295852</c:v>
                </c:pt>
                <c:pt idx="849">
                  <c:v>-1.8198113902517492</c:v>
                </c:pt>
                <c:pt idx="850">
                  <c:v>1.9575989862056775E-2</c:v>
                </c:pt>
                <c:pt idx="851">
                  <c:v>-0.39254309288250933</c:v>
                </c:pt>
                <c:pt idx="852">
                  <c:v>-0.49103949771803101</c:v>
                </c:pt>
                <c:pt idx="853">
                  <c:v>-4.3300625852536356E-2</c:v>
                </c:pt>
                <c:pt idx="854">
                  <c:v>1.983956200741128</c:v>
                </c:pt>
                <c:pt idx="855">
                  <c:v>4.7593217119642067E-2</c:v>
                </c:pt>
                <c:pt idx="856">
                  <c:v>0.11046983283423513</c:v>
                </c:pt>
                <c:pt idx="857">
                  <c:v>-1.1834426712424757</c:v>
                </c:pt>
                <c:pt idx="858">
                  <c:v>1.5930680931567376</c:v>
                </c:pt>
                <c:pt idx="859">
                  <c:v>8.2452605576649796E-2</c:v>
                </c:pt>
                <c:pt idx="860">
                  <c:v>-0.31603806387108402</c:v>
                </c:pt>
                <c:pt idx="861">
                  <c:v>-0.79179416299416405</c:v>
                </c:pt>
                <c:pt idx="862">
                  <c:v>-1.1834426712424757</c:v>
                </c:pt>
                <c:pt idx="863">
                  <c:v>-0.39330349354643035</c:v>
                </c:pt>
                <c:pt idx="864">
                  <c:v>0.79532635359734893</c:v>
                </c:pt>
                <c:pt idx="865">
                  <c:v>0.53019147744214457</c:v>
                </c:pt>
                <c:pt idx="866">
                  <c:v>-0.78419160113082098</c:v>
                </c:pt>
                <c:pt idx="867">
                  <c:v>8.2452605576649796E-2</c:v>
                </c:pt>
                <c:pt idx="868">
                  <c:v>1.6908040973283383</c:v>
                </c:pt>
                <c:pt idx="869">
                  <c:v>-0.25918729958997999</c:v>
                </c:pt>
                <c:pt idx="870">
                  <c:v>0.35519004359519757</c:v>
                </c:pt>
                <c:pt idx="871">
                  <c:v>-1.3440552911286694</c:v>
                </c:pt>
                <c:pt idx="872">
                  <c:v>-0.85467077870875718</c:v>
                </c:pt>
                <c:pt idx="873">
                  <c:v>-1.0433006258525364</c:v>
                </c:pt>
                <c:pt idx="874">
                  <c:v>-0.29480708871090844</c:v>
                </c:pt>
                <c:pt idx="875">
                  <c:v>-0.9175473944233502</c:v>
                </c:pt>
                <c:pt idx="876">
                  <c:v>1.9575989862056775E-2</c:v>
                </c:pt>
                <c:pt idx="877">
                  <c:v>-0.5054283116787841</c:v>
                </c:pt>
                <c:pt idx="878">
                  <c:v>-0.98042401013794322</c:v>
                </c:pt>
                <c:pt idx="879">
                  <c:v>1.333959068435022</c:v>
                </c:pt>
                <c:pt idx="880">
                  <c:v>-1.2811786754140764</c:v>
                </c:pt>
                <c:pt idx="881">
                  <c:v>-0.74254596057640332</c:v>
                </c:pt>
                <c:pt idx="882">
                  <c:v>0.85820296931194195</c:v>
                </c:pt>
                <c:pt idx="883">
                  <c:v>0.85217711787845341</c:v>
                </c:pt>
                <c:pt idx="884">
                  <c:v>0.38320727085278294</c:v>
                </c:pt>
                <c:pt idx="885">
                  <c:v>0.65518430820740958</c:v>
                </c:pt>
                <c:pt idx="886">
                  <c:v>-0.1274082167273049</c:v>
                </c:pt>
                <c:pt idx="887">
                  <c:v>-0.37891467958567704</c:v>
                </c:pt>
                <c:pt idx="888">
                  <c:v>-0.5046679110148633</c:v>
                </c:pt>
                <c:pt idx="889">
                  <c:v>-4.3300625852536356E-2</c:v>
                </c:pt>
                <c:pt idx="890">
                  <c:v>0.19457742370900366</c:v>
                </c:pt>
                <c:pt idx="891">
                  <c:v>-0.253161448156491</c:v>
                </c:pt>
                <c:pt idx="892">
                  <c:v>-0.55391611343262404</c:v>
                </c:pt>
                <c:pt idx="893">
                  <c:v>0.39683568414961501</c:v>
                </c:pt>
                <c:pt idx="894">
                  <c:v>-1.6448099564048024</c:v>
                </c:pt>
                <c:pt idx="895">
                  <c:v>2.033204403158889</c:v>
                </c:pt>
                <c:pt idx="896">
                  <c:v>-9.254882827029709E-2</c:v>
                </c:pt>
                <c:pt idx="897">
                  <c:v>0.87259178327269504</c:v>
                </c:pt>
                <c:pt idx="898">
                  <c:v>-0.74254596057640332</c:v>
                </c:pt>
                <c:pt idx="899">
                  <c:v>-0.26678986145332317</c:v>
                </c:pt>
                <c:pt idx="900">
                  <c:v>-0.44179129530027017</c:v>
                </c:pt>
                <c:pt idx="901">
                  <c:v>-6.4531601012711839E-2</c:v>
                </c:pt>
                <c:pt idx="902">
                  <c:v>1.215808398869179</c:v>
                </c:pt>
                <c:pt idx="903">
                  <c:v>-1.4205603201400945</c:v>
                </c:pt>
                <c:pt idx="904">
                  <c:v>-0.13343406816079373</c:v>
                </c:pt>
                <c:pt idx="905">
                  <c:v>0.18018860974825079</c:v>
                </c:pt>
                <c:pt idx="906">
                  <c:v>-0.58193334069020941</c:v>
                </c:pt>
                <c:pt idx="907">
                  <c:v>0.11731199403365755</c:v>
                </c:pt>
                <c:pt idx="908">
                  <c:v>-1.0713178531101217</c:v>
                </c:pt>
                <c:pt idx="909">
                  <c:v>-0.44179129530027017</c:v>
                </c:pt>
                <c:pt idx="910">
                  <c:v>-0.35768370442550168</c:v>
                </c:pt>
                <c:pt idx="911">
                  <c:v>-0.53268513827244868</c:v>
                </c:pt>
                <c:pt idx="912">
                  <c:v>-0.19028483244189792</c:v>
                </c:pt>
                <c:pt idx="913">
                  <c:v>0.38320727085278294</c:v>
                </c:pt>
                <c:pt idx="914">
                  <c:v>0.65594470887133061</c:v>
                </c:pt>
                <c:pt idx="915">
                  <c:v>0.33395906843502199</c:v>
                </c:pt>
                <c:pt idx="916">
                  <c:v>-1.2183020596994834</c:v>
                </c:pt>
                <c:pt idx="917">
                  <c:v>-0.55391611343262404</c:v>
                </c:pt>
                <c:pt idx="918">
                  <c:v>0.78169794030051665</c:v>
                </c:pt>
                <c:pt idx="919">
                  <c:v>0.20820583700583595</c:v>
                </c:pt>
                <c:pt idx="920">
                  <c:v>-0.69329775815864247</c:v>
                </c:pt>
                <c:pt idx="921">
                  <c:v>0.14532922129124282</c:v>
                </c:pt>
                <c:pt idx="922">
                  <c:v>-1.3933034935464303</c:v>
                </c:pt>
                <c:pt idx="923">
                  <c:v>0.10970943217031415</c:v>
                </c:pt>
                <c:pt idx="924">
                  <c:v>-0.34405529112866939</c:v>
                </c:pt>
                <c:pt idx="925">
                  <c:v>2.8165573287575243</c:v>
                </c:pt>
                <c:pt idx="926">
                  <c:v>-0.9175473944233502</c:v>
                </c:pt>
                <c:pt idx="927">
                  <c:v>0.27108245272042897</c:v>
                </c:pt>
                <c:pt idx="928">
                  <c:v>-0.61679272914721706</c:v>
                </c:pt>
                <c:pt idx="929">
                  <c:v>1.571837117996562</c:v>
                </c:pt>
                <c:pt idx="930">
                  <c:v>-0.32966647716791631</c:v>
                </c:pt>
                <c:pt idx="931">
                  <c:v>0.54381989073897685</c:v>
                </c:pt>
                <c:pt idx="932">
                  <c:v>-0.74330636124032434</c:v>
                </c:pt>
                <c:pt idx="933">
                  <c:v>-0.23193047299631542</c:v>
                </c:pt>
                <c:pt idx="934">
                  <c:v>0.34156163029836528</c:v>
                </c:pt>
                <c:pt idx="935">
                  <c:v>-0.34405529112866939</c:v>
                </c:pt>
                <c:pt idx="936">
                  <c:v>-1.5283398594950953E-2</c:v>
                </c:pt>
                <c:pt idx="937">
                  <c:v>0.11046983283423513</c:v>
                </c:pt>
                <c:pt idx="938">
                  <c:v>-1.6448099564048024</c:v>
                </c:pt>
                <c:pt idx="939">
                  <c:v>1.033204403158889</c:v>
                </c:pt>
                <c:pt idx="940">
                  <c:v>-0.46220596069451192</c:v>
                </c:pt>
                <c:pt idx="941">
                  <c:v>0.11731199403365755</c:v>
                </c:pt>
                <c:pt idx="942">
                  <c:v>-0.69405815882256316</c:v>
                </c:pt>
                <c:pt idx="943">
                  <c:v>-0.31603806387108402</c:v>
                </c:pt>
                <c:pt idx="944">
                  <c:v>-0.42056032014009448</c:v>
                </c:pt>
                <c:pt idx="945">
                  <c:v>1.2150479982052582</c:v>
                </c:pt>
                <c:pt idx="946">
                  <c:v>-1.1970710845393073</c:v>
                </c:pt>
                <c:pt idx="947">
                  <c:v>-0.33042687783183711</c:v>
                </c:pt>
                <c:pt idx="948">
                  <c:v>0.20820583700583595</c:v>
                </c:pt>
                <c:pt idx="949">
                  <c:v>-0.10617724156712915</c:v>
                </c:pt>
                <c:pt idx="950">
                  <c:v>1.7188213245859236</c:v>
                </c:pt>
                <c:pt idx="951">
                  <c:v>-0.74254596057640332</c:v>
                </c:pt>
                <c:pt idx="952">
                  <c:v>0.16579979578749704</c:v>
                </c:pt>
                <c:pt idx="953">
                  <c:v>1.7756720888670277</c:v>
                </c:pt>
                <c:pt idx="954">
                  <c:v>1.1665601964514183</c:v>
                </c:pt>
                <c:pt idx="955">
                  <c:v>-0.1274082167273049</c:v>
                </c:pt>
                <c:pt idx="956">
                  <c:v>1.0324440024949679</c:v>
                </c:pt>
                <c:pt idx="957">
                  <c:v>1.2150479982052582</c:v>
                </c:pt>
                <c:pt idx="958">
                  <c:v>0.70519291128909156</c:v>
                </c:pt>
                <c:pt idx="959">
                  <c:v>-0.85467077870875718</c:v>
                </c:pt>
                <c:pt idx="960">
                  <c:v>-1.1546091342189566</c:v>
                </c:pt>
                <c:pt idx="961">
                  <c:v>-0.79179416299416405</c:v>
                </c:pt>
                <c:pt idx="962">
                  <c:v>1.9575989862056775E-2</c:v>
                </c:pt>
                <c:pt idx="963">
                  <c:v>0.69080409732833825</c:v>
                </c:pt>
                <c:pt idx="964">
                  <c:v>-0.81144842772448511</c:v>
                </c:pt>
                <c:pt idx="965">
                  <c:v>-0.77056318783398847</c:v>
                </c:pt>
                <c:pt idx="966">
                  <c:v>0.3203306551381897</c:v>
                </c:pt>
                <c:pt idx="967">
                  <c:v>-0.88268800596634245</c:v>
                </c:pt>
                <c:pt idx="968">
                  <c:v>-1.141797030688058</c:v>
                </c:pt>
                <c:pt idx="969">
                  <c:v>-1.141797030688058</c:v>
                </c:pt>
                <c:pt idx="970">
                  <c:v>1.8815589198135863E-2</c:v>
                </c:pt>
                <c:pt idx="971">
                  <c:v>-7.6808367316076875E-3</c:v>
                </c:pt>
                <c:pt idx="972">
                  <c:v>0.99231916326839231</c:v>
                </c:pt>
                <c:pt idx="973">
                  <c:v>-8.4946266406953796E-2</c:v>
                </c:pt>
                <c:pt idx="974">
                  <c:v>6.882419227981762E-2</c:v>
                </c:pt>
                <c:pt idx="975">
                  <c:v>-1.5683049273933771</c:v>
                </c:pt>
                <c:pt idx="976">
                  <c:v>-0.15542544398489033</c:v>
                </c:pt>
                <c:pt idx="977">
                  <c:v>-0.73570379937698061</c:v>
                </c:pt>
                <c:pt idx="978">
                  <c:v>-1.8554311793726781</c:v>
                </c:pt>
                <c:pt idx="979">
                  <c:v>-0.37207251838625455</c:v>
                </c:pt>
                <c:pt idx="980">
                  <c:v>0.64915845677392081</c:v>
                </c:pt>
                <c:pt idx="981">
                  <c:v>-0.96679559684111105</c:v>
                </c:pt>
                <c:pt idx="982">
                  <c:v>-1.4485775473976803</c:v>
                </c:pt>
                <c:pt idx="983">
                  <c:v>0.22943681216601153</c:v>
                </c:pt>
                <c:pt idx="984">
                  <c:v>0.85820296931194195</c:v>
                </c:pt>
                <c:pt idx="985">
                  <c:v>-1.6584383697016347</c:v>
                </c:pt>
                <c:pt idx="986">
                  <c:v>-0.6508358078382912</c:v>
                </c:pt>
                <c:pt idx="987">
                  <c:v>-2.1265919069613712</c:v>
                </c:pt>
                <c:pt idx="988">
                  <c:v>1.683201535464995</c:v>
                </c:pt>
                <c:pt idx="989">
                  <c:v>-0.6508358078382912</c:v>
                </c:pt>
                <c:pt idx="990">
                  <c:v>0.27108245272042897</c:v>
                </c:pt>
                <c:pt idx="991">
                  <c:v>1.6559447088713306</c:v>
                </c:pt>
                <c:pt idx="992">
                  <c:v>0.27792461391985146</c:v>
                </c:pt>
                <c:pt idx="993">
                  <c:v>4.7593217119642067E-2</c:v>
                </c:pt>
                <c:pt idx="994">
                  <c:v>-0.47659477465526523</c:v>
                </c:pt>
                <c:pt idx="995">
                  <c:v>0.80971516755810202</c:v>
                </c:pt>
                <c:pt idx="996">
                  <c:v>3.12415415523308</c:v>
                </c:pt>
                <c:pt idx="997">
                  <c:v>0.9150537335930462</c:v>
                </c:pt>
                <c:pt idx="998">
                  <c:v>-0.65843836970163472</c:v>
                </c:pt>
                <c:pt idx="999">
                  <c:v>0.69080409732833825</c:v>
                </c:pt>
                <c:pt idx="1000">
                  <c:v>-1.3993293449799191</c:v>
                </c:pt>
                <c:pt idx="1001">
                  <c:v>0.90745117172970291</c:v>
                </c:pt>
                <c:pt idx="1002">
                  <c:v>0.25669363875967566</c:v>
                </c:pt>
                <c:pt idx="1003">
                  <c:v>0.90142532029621369</c:v>
                </c:pt>
                <c:pt idx="1004">
                  <c:v>-2.4000897456438404</c:v>
                </c:pt>
                <c:pt idx="1005">
                  <c:v>-0.56754452672945632</c:v>
                </c:pt>
                <c:pt idx="1006">
                  <c:v>1.1885515722755149</c:v>
                </c:pt>
                <c:pt idx="1007">
                  <c:v>-0.14179703068805805</c:v>
                </c:pt>
                <c:pt idx="1008">
                  <c:v>0.36881845689202986</c:v>
                </c:pt>
                <c:pt idx="1009">
                  <c:v>-0.19028483244189792</c:v>
                </c:pt>
                <c:pt idx="1010">
                  <c:v>0.20820583700583595</c:v>
                </c:pt>
                <c:pt idx="1011">
                  <c:v>0.19381702304508286</c:v>
                </c:pt>
                <c:pt idx="1012">
                  <c:v>8.2452605576649796E-2</c:v>
                </c:pt>
                <c:pt idx="1013">
                  <c:v>1.8521771178784534</c:v>
                </c:pt>
                <c:pt idx="1014">
                  <c:v>0.81655732875752429</c:v>
                </c:pt>
                <c:pt idx="1015">
                  <c:v>-4.3300625852536356E-2</c:v>
                </c:pt>
                <c:pt idx="1016">
                  <c:v>-1.0440610265164572</c:v>
                </c:pt>
                <c:pt idx="1017">
                  <c:v>1.082508514678663</c:v>
                </c:pt>
                <c:pt idx="1018">
                  <c:v>1.3832072708527829</c:v>
                </c:pt>
                <c:pt idx="1019">
                  <c:v>-1.4129577582767512</c:v>
                </c:pt>
                <c:pt idx="1020">
                  <c:v>-1.0713178531101217</c:v>
                </c:pt>
                <c:pt idx="1021">
                  <c:v>-1.2046736464026511</c:v>
                </c:pt>
                <c:pt idx="1022">
                  <c:v>0.22943681216601153</c:v>
                </c:pt>
                <c:pt idx="1023">
                  <c:v>1.8309461427182776</c:v>
                </c:pt>
                <c:pt idx="1024">
                  <c:v>-1.0576894398132897</c:v>
                </c:pt>
                <c:pt idx="1025">
                  <c:v>-0.60995056794779501</c:v>
                </c:pt>
                <c:pt idx="1026">
                  <c:v>-0.64480995640480243</c:v>
                </c:pt>
                <c:pt idx="1027">
                  <c:v>0.64231629557449832</c:v>
                </c:pt>
                <c:pt idx="1028">
                  <c:v>-0.9175473944233502</c:v>
                </c:pt>
                <c:pt idx="1029">
                  <c:v>0.34156163029836528</c:v>
                </c:pt>
                <c:pt idx="1030">
                  <c:v>-0.21830205969948335</c:v>
                </c:pt>
                <c:pt idx="1031">
                  <c:v>1.0824526055766497</c:v>
                </c:pt>
                <c:pt idx="1032">
                  <c:v>0.95669937414746364</c:v>
                </c:pt>
                <c:pt idx="1033">
                  <c:v>0.75368071304293149</c:v>
                </c:pt>
                <c:pt idx="1034">
                  <c:v>0.90745117172970291</c:v>
                </c:pt>
                <c:pt idx="1035">
                  <c:v>-1.2675502621172443</c:v>
                </c:pt>
                <c:pt idx="1036">
                  <c:v>0.30670224184135753</c:v>
                </c:pt>
                <c:pt idx="1037">
                  <c:v>-0.93193620838410318</c:v>
                </c:pt>
                <c:pt idx="1038">
                  <c:v>-0.19028483244189792</c:v>
                </c:pt>
                <c:pt idx="1039">
                  <c:v>-0.36528626628884486</c:v>
                </c:pt>
                <c:pt idx="1040">
                  <c:v>0.16656019645141829</c:v>
                </c:pt>
                <c:pt idx="1041">
                  <c:v>0.25745403942359668</c:v>
                </c:pt>
                <c:pt idx="1042">
                  <c:v>-0.42816288200343799</c:v>
                </c:pt>
                <c:pt idx="1043">
                  <c:v>-1.8970768199270953</c:v>
                </c:pt>
                <c:pt idx="1044">
                  <c:v>-0.64480995640480243</c:v>
                </c:pt>
                <c:pt idx="1045">
                  <c:v>-1.1826822705785547</c:v>
                </c:pt>
                <c:pt idx="1046">
                  <c:v>-0.9940524234347754</c:v>
                </c:pt>
                <c:pt idx="1047">
                  <c:v>-0.21830205969948335</c:v>
                </c:pt>
                <c:pt idx="1048">
                  <c:v>-1.5326851382724487</c:v>
                </c:pt>
                <c:pt idx="1049">
                  <c:v>-0.42816288200343799</c:v>
                </c:pt>
                <c:pt idx="1050">
                  <c:v>-0.29480708871090844</c:v>
                </c:pt>
                <c:pt idx="1051">
                  <c:v>1.1173119940336576</c:v>
                </c:pt>
                <c:pt idx="1052">
                  <c:v>-0.32282431596849381</c:v>
                </c:pt>
                <c:pt idx="1053">
                  <c:v>-2.3720725183862545</c:v>
                </c:pt>
                <c:pt idx="1054">
                  <c:v>-1.559941964866113</c:v>
                </c:pt>
                <c:pt idx="1055">
                  <c:v>-0.69329775815864247</c:v>
                </c:pt>
                <c:pt idx="1056">
                  <c:v>0.50896050228196899</c:v>
                </c:pt>
                <c:pt idx="1057">
                  <c:v>-1.3440552911286694</c:v>
                </c:pt>
                <c:pt idx="1058">
                  <c:v>-2.9672212555704292E-2</c:v>
                </c:pt>
                <c:pt idx="1059">
                  <c:v>1.4809432750243836</c:v>
                </c:pt>
                <c:pt idx="1060">
                  <c:v>0.36881845689202986</c:v>
                </c:pt>
                <c:pt idx="1061">
                  <c:v>-1.6311815431079701</c:v>
                </c:pt>
                <c:pt idx="1062">
                  <c:v>-0.89631641926317451</c:v>
                </c:pt>
                <c:pt idx="1063">
                  <c:v>-0.90994483256000702</c:v>
                </c:pt>
                <c:pt idx="1064">
                  <c:v>-0.40693190684326241</c:v>
                </c:pt>
                <c:pt idx="1065">
                  <c:v>-0.92357324585683909</c:v>
                </c:pt>
                <c:pt idx="1066">
                  <c:v>0.39004943205220499</c:v>
                </c:pt>
                <c:pt idx="1067">
                  <c:v>-1.6228185805807058</c:v>
                </c:pt>
                <c:pt idx="1068">
                  <c:v>-2.0084412373955285</c:v>
                </c:pt>
                <c:pt idx="1069">
                  <c:v>-1.3440552911286694</c:v>
                </c:pt>
                <c:pt idx="1070">
                  <c:v>0.40443824601295852</c:v>
                </c:pt>
                <c:pt idx="1071">
                  <c:v>2.2786850145837723</c:v>
                </c:pt>
                <c:pt idx="1072">
                  <c:v>0.65594470887133061</c:v>
                </c:pt>
                <c:pt idx="1073">
                  <c:v>-1.3713121177223337</c:v>
                </c:pt>
                <c:pt idx="1074">
                  <c:v>0.54539660116883137</c:v>
                </c:pt>
                <c:pt idx="1075">
                  <c:v>0.94991312205005407</c:v>
                </c:pt>
                <c:pt idx="1076">
                  <c:v>0.15895763458807499</c:v>
                </c:pt>
                <c:pt idx="1077">
                  <c:v>1.3279332170015334</c:v>
                </c:pt>
                <c:pt idx="1078">
                  <c:v>-0.29480708871090844</c:v>
                </c:pt>
                <c:pt idx="1079">
                  <c:v>-1.0925488282702971</c:v>
                </c:pt>
                <c:pt idx="1080">
                  <c:v>-0.82583724168523798</c:v>
                </c:pt>
                <c:pt idx="1081">
                  <c:v>-0.78419160113082098</c:v>
                </c:pt>
                <c:pt idx="1082">
                  <c:v>0.18855157227551489</c:v>
                </c:pt>
                <c:pt idx="1083">
                  <c:v>0.8301857420543568</c:v>
                </c:pt>
                <c:pt idx="1084">
                  <c:v>-0.55994196486611303</c:v>
                </c:pt>
                <c:pt idx="1085">
                  <c:v>0.27108245272042897</c:v>
                </c:pt>
                <c:pt idx="1086">
                  <c:v>0.40443824601295852</c:v>
                </c:pt>
                <c:pt idx="1087">
                  <c:v>1.4180666593097906</c:v>
                </c:pt>
                <c:pt idx="1088">
                  <c:v>-0.75693477453715641</c:v>
                </c:pt>
                <c:pt idx="1089">
                  <c:v>0.16656019645141829</c:v>
                </c:pt>
                <c:pt idx="1090">
                  <c:v>0.94231056018671033</c:v>
                </c:pt>
                <c:pt idx="1091">
                  <c:v>-2.5674886176274434</c:v>
                </c:pt>
                <c:pt idx="1092">
                  <c:v>0.88703650633546083</c:v>
                </c:pt>
                <c:pt idx="1093">
                  <c:v>1.4597122998642083</c:v>
                </c:pt>
                <c:pt idx="1094">
                  <c:v>2.6491584567739208</c:v>
                </c:pt>
                <c:pt idx="1095">
                  <c:v>-1.0076808367316077</c:v>
                </c:pt>
                <c:pt idx="1096">
                  <c:v>0.29231342788060433</c:v>
                </c:pt>
                <c:pt idx="1097">
                  <c:v>9.0055167439992978E-2</c:v>
                </c:pt>
                <c:pt idx="1098">
                  <c:v>0.14538513039325629</c:v>
                </c:pt>
                <c:pt idx="1099">
                  <c:v>1.2923134278806043</c:v>
                </c:pt>
                <c:pt idx="1100">
                  <c:v>0.18018860974825079</c:v>
                </c:pt>
                <c:pt idx="1101">
                  <c:v>0.43169507260662288</c:v>
                </c:pt>
                <c:pt idx="1102">
                  <c:v>-0.98042401013794322</c:v>
                </c:pt>
                <c:pt idx="1103">
                  <c:v>3.7673091263397636</c:v>
                </c:pt>
                <c:pt idx="1104">
                  <c:v>-1.5607023655300338</c:v>
                </c:pt>
                <c:pt idx="1105">
                  <c:v>0.14532922129124282</c:v>
                </c:pt>
                <c:pt idx="1106">
                  <c:v>0.9150537335930462</c:v>
                </c:pt>
                <c:pt idx="1107">
                  <c:v>0.65752141930118535</c:v>
                </c:pt>
                <c:pt idx="1108">
                  <c:v>-1.6728271836623874</c:v>
                </c:pt>
                <c:pt idx="1109">
                  <c:v>0.19457742370900366</c:v>
                </c:pt>
                <c:pt idx="1110">
                  <c:v>-5.7689439813289667E-2</c:v>
                </c:pt>
                <c:pt idx="1111">
                  <c:v>-4.3300625852536356E-2</c:v>
                </c:pt>
                <c:pt idx="1112">
                  <c:v>-0.29480708871090844</c:v>
                </c:pt>
                <c:pt idx="1113">
                  <c:v>-0.5743307788268659</c:v>
                </c:pt>
                <c:pt idx="1114">
                  <c:v>0.76730912633976356</c:v>
                </c:pt>
                <c:pt idx="1115">
                  <c:v>-2.1253340926427278E-2</c:v>
                </c:pt>
                <c:pt idx="1116">
                  <c:v>1.3627926054585409</c:v>
                </c:pt>
                <c:pt idx="1117">
                  <c:v>-0.60995056794779501</c:v>
                </c:pt>
                <c:pt idx="1118">
                  <c:v>-1.2811786754140764</c:v>
                </c:pt>
                <c:pt idx="1119">
                  <c:v>-0.91830779508727112</c:v>
                </c:pt>
                <c:pt idx="1120">
                  <c:v>-1.784191601130821</c:v>
                </c:pt>
                <c:pt idx="1121">
                  <c:v>0.24382562612676462</c:v>
                </c:pt>
                <c:pt idx="1122">
                  <c:v>-1.1485832827854683</c:v>
                </c:pt>
                <c:pt idx="1123">
                  <c:v>0.17416275831476202</c:v>
                </c:pt>
                <c:pt idx="1124">
                  <c:v>-0.65843836970163472</c:v>
                </c:pt>
                <c:pt idx="1125">
                  <c:v>0.64231629557449832</c:v>
                </c:pt>
                <c:pt idx="1126">
                  <c:v>-0.14103663002413708</c:v>
                </c:pt>
                <c:pt idx="1127">
                  <c:v>-1.3228243159684938</c:v>
                </c:pt>
                <c:pt idx="1128">
                  <c:v>0.91429333292912496</c:v>
                </c:pt>
                <c:pt idx="1129">
                  <c:v>-0.94556462168093525</c:v>
                </c:pt>
                <c:pt idx="1130">
                  <c:v>-0.42816288200343799</c:v>
                </c:pt>
                <c:pt idx="1131">
                  <c:v>-0.33042687783183711</c:v>
                </c:pt>
                <c:pt idx="1132">
                  <c:v>-1.4561801092610231</c:v>
                </c:pt>
                <c:pt idx="1133">
                  <c:v>-0.78495200179474178</c:v>
                </c:pt>
                <c:pt idx="1134">
                  <c:v>0.38244687018886192</c:v>
                </c:pt>
                <c:pt idx="1135">
                  <c:v>-0.55467651409654506</c:v>
                </c:pt>
                <c:pt idx="1136">
                  <c:v>0.3491641921617088</c:v>
                </c:pt>
                <c:pt idx="1137">
                  <c:v>-0.79179416299416405</c:v>
                </c:pt>
                <c:pt idx="1138">
                  <c:v>0.14532922129124282</c:v>
                </c:pt>
                <c:pt idx="1139">
                  <c:v>0.13170080799441064</c:v>
                </c:pt>
                <c:pt idx="1140">
                  <c:v>-4.3300625852536356E-2</c:v>
                </c:pt>
                <c:pt idx="1141">
                  <c:v>1.4673148617275513</c:v>
                </c:pt>
                <c:pt idx="1142">
                  <c:v>0.746838551843509</c:v>
                </c:pt>
                <c:pt idx="1143">
                  <c:v>4.7593217119642067E-2</c:v>
                </c:pt>
                <c:pt idx="1144">
                  <c:v>0.67033352283208369</c:v>
                </c:pt>
                <c:pt idx="1145">
                  <c:v>-1.1485832827854683</c:v>
                </c:pt>
                <c:pt idx="1146">
                  <c:v>-0.61679272914721706</c:v>
                </c:pt>
                <c:pt idx="1147">
                  <c:v>2.5574483040358089</c:v>
                </c:pt>
                <c:pt idx="1148">
                  <c:v>-1.6448099564048024</c:v>
                </c:pt>
                <c:pt idx="1149">
                  <c:v>-0.72891754727957103</c:v>
                </c:pt>
                <c:pt idx="1150">
                  <c:v>3.1173119940336576</c:v>
                </c:pt>
                <c:pt idx="1151">
                  <c:v>-0.70768657211939567</c:v>
                </c:pt>
                <c:pt idx="1152">
                  <c:v>0.13170080799441064</c:v>
                </c:pt>
                <c:pt idx="1153">
                  <c:v>-0.54028770013579186</c:v>
                </c:pt>
                <c:pt idx="1154">
                  <c:v>-1.4425516959641911</c:v>
                </c:pt>
                <c:pt idx="1155">
                  <c:v>0.68396193612891598</c:v>
                </c:pt>
                <c:pt idx="1156">
                  <c:v>1.096081018873482</c:v>
                </c:pt>
                <c:pt idx="1157">
                  <c:v>-0.6796693448618103</c:v>
                </c:pt>
                <c:pt idx="1158">
                  <c:v>0.11046983283423513</c:v>
                </c:pt>
                <c:pt idx="1159">
                  <c:v>1.2082058370058359</c:v>
                </c:pt>
                <c:pt idx="1160">
                  <c:v>-5.6929039149368421E-2</c:v>
                </c:pt>
                <c:pt idx="1161">
                  <c:v>1.2082058370058359</c:v>
                </c:pt>
                <c:pt idx="1162">
                  <c:v>-0.60316431585038499</c:v>
                </c:pt>
                <c:pt idx="1163">
                  <c:v>-0.66604093156497801</c:v>
                </c:pt>
                <c:pt idx="1164">
                  <c:v>1.6975903494257483</c:v>
                </c:pt>
                <c:pt idx="1165">
                  <c:v>0.11046983283423513</c:v>
                </c:pt>
                <c:pt idx="1166">
                  <c:v>-0.74254596057640332</c:v>
                </c:pt>
                <c:pt idx="1167">
                  <c:v>0.68396193612891598</c:v>
                </c:pt>
                <c:pt idx="1168">
                  <c:v>-0.10617724156712915</c:v>
                </c:pt>
                <c:pt idx="1169">
                  <c:v>-0.31679846453500504</c:v>
                </c:pt>
                <c:pt idx="1170">
                  <c:v>0.746838551843509</c:v>
                </c:pt>
                <c:pt idx="1171">
                  <c:v>0.38320727085278294</c:v>
                </c:pt>
                <c:pt idx="1172">
                  <c:v>-1.0925488282702971</c:v>
                </c:pt>
                <c:pt idx="1173">
                  <c:v>-0.48419733651860852</c:v>
                </c:pt>
                <c:pt idx="1174">
                  <c:v>-0.29480708871090844</c:v>
                </c:pt>
                <c:pt idx="1175">
                  <c:v>0.57867927919598472</c:v>
                </c:pt>
                <c:pt idx="1176">
                  <c:v>-0.5054283116787841</c:v>
                </c:pt>
                <c:pt idx="1177">
                  <c:v>-0.90391898112651803</c:v>
                </c:pt>
                <c:pt idx="1178">
                  <c:v>-0.1274082167273049</c:v>
                </c:pt>
                <c:pt idx="1179">
                  <c:v>-0.49103949771803101</c:v>
                </c:pt>
                <c:pt idx="1180">
                  <c:v>1.1317008079944106</c:v>
                </c:pt>
                <c:pt idx="1181">
                  <c:v>1.3279332170015334</c:v>
                </c:pt>
                <c:pt idx="1182">
                  <c:v>-0.55391611343262404</c:v>
                </c:pt>
                <c:pt idx="1183">
                  <c:v>-5.6929039149368421E-2</c:v>
                </c:pt>
                <c:pt idx="1184">
                  <c:v>0.53019147744214457</c:v>
                </c:pt>
                <c:pt idx="1185">
                  <c:v>0.68320153546499496</c:v>
                </c:pt>
                <c:pt idx="1186">
                  <c:v>-0.54631355156928052</c:v>
                </c:pt>
                <c:pt idx="1187">
                  <c:v>1.2082058370058359</c:v>
                </c:pt>
                <c:pt idx="1188">
                  <c:v>-7.1317853110121732E-2</c:v>
                </c:pt>
                <c:pt idx="1189">
                  <c:v>0.57867927919598472</c:v>
                </c:pt>
                <c:pt idx="1190">
                  <c:v>1.9575989862056775E-2</c:v>
                </c:pt>
                <c:pt idx="1191">
                  <c:v>-0.69329775815864247</c:v>
                </c:pt>
                <c:pt idx="1192">
                  <c:v>-0.49103949771803101</c:v>
                </c:pt>
                <c:pt idx="1193">
                  <c:v>0.99155876260447151</c:v>
                </c:pt>
                <c:pt idx="1194">
                  <c:v>0.36881845689202986</c:v>
                </c:pt>
                <c:pt idx="1195">
                  <c:v>4.7593217119642067E-2</c:v>
                </c:pt>
                <c:pt idx="1196">
                  <c:v>1.1036835807368255</c:v>
                </c:pt>
                <c:pt idx="1197">
                  <c:v>-0.38570093168308706</c:v>
                </c:pt>
                <c:pt idx="1198">
                  <c:v>0.87259178327269504</c:v>
                </c:pt>
                <c:pt idx="1199">
                  <c:v>-1.0849462664069538</c:v>
                </c:pt>
                <c:pt idx="1200">
                  <c:v>-0.51905672497561639</c:v>
                </c:pt>
                <c:pt idx="1201">
                  <c:v>-0.54028770013579186</c:v>
                </c:pt>
                <c:pt idx="1202">
                  <c:v>-0.14103663002413708</c:v>
                </c:pt>
                <c:pt idx="1203">
                  <c:v>2.6066965064535697</c:v>
                </c:pt>
                <c:pt idx="1204">
                  <c:v>-0.15542544398489033</c:v>
                </c:pt>
                <c:pt idx="1205">
                  <c:v>-0.74933221267381311</c:v>
                </c:pt>
                <c:pt idx="1206">
                  <c:v>-0.37891467958567704</c:v>
                </c:pt>
                <c:pt idx="1207">
                  <c:v>1.5301914774421446</c:v>
                </c:pt>
                <c:pt idx="1208">
                  <c:v>-5.6929039149368421E-2</c:v>
                </c:pt>
                <c:pt idx="1209">
                  <c:v>-0.49103949771803101</c:v>
                </c:pt>
                <c:pt idx="1210">
                  <c:v>-2.2463192869570685</c:v>
                </c:pt>
                <c:pt idx="1211">
                  <c:v>0.60669650645356965</c:v>
                </c:pt>
                <c:pt idx="1212">
                  <c:v>-1.2599477002539006</c:v>
                </c:pt>
                <c:pt idx="1213">
                  <c:v>-0.40693190684326241</c:v>
                </c:pt>
                <c:pt idx="1214">
                  <c:v>0.60669650645356965</c:v>
                </c:pt>
                <c:pt idx="1215">
                  <c:v>0.27108245272042897</c:v>
                </c:pt>
                <c:pt idx="1216">
                  <c:v>-0.93117580772018238</c:v>
                </c:pt>
                <c:pt idx="1217">
                  <c:v>1.9575989862056775E-2</c:v>
                </c:pt>
                <c:pt idx="1218">
                  <c:v>0.13854296919383291</c:v>
                </c:pt>
                <c:pt idx="1219">
                  <c:v>1.7604669651403411</c:v>
                </c:pt>
                <c:pt idx="1220">
                  <c:v>-0.15542544398489033</c:v>
                </c:pt>
                <c:pt idx="1221">
                  <c:v>-2.0304326132196251</c:v>
                </c:pt>
                <c:pt idx="1222">
                  <c:v>0.39683568414961501</c:v>
                </c:pt>
                <c:pt idx="1223">
                  <c:v>0.60669650645356965</c:v>
                </c:pt>
                <c:pt idx="1224">
                  <c:v>-0.253161448156491</c:v>
                </c:pt>
                <c:pt idx="1225">
                  <c:v>0.71882132458592363</c:v>
                </c:pt>
                <c:pt idx="1226">
                  <c:v>-0.74254596057640332</c:v>
                </c:pt>
                <c:pt idx="1227">
                  <c:v>8.2452605576649796E-2</c:v>
                </c:pt>
                <c:pt idx="1228">
                  <c:v>0.4945716883212159</c:v>
                </c:pt>
                <c:pt idx="1229">
                  <c:v>-0.58117294002628839</c:v>
                </c:pt>
                <c:pt idx="1230">
                  <c:v>-7.8160014309544057E-2</c:v>
                </c:pt>
                <c:pt idx="1231">
                  <c:v>0.11731199403365755</c:v>
                </c:pt>
                <c:pt idx="1232">
                  <c:v>-1.0296722125557043</c:v>
                </c:pt>
                <c:pt idx="1233">
                  <c:v>-1.141797030688058</c:v>
                </c:pt>
                <c:pt idx="1234">
                  <c:v>-1.6043799258872005E-2</c:v>
                </c:pt>
                <c:pt idx="1235">
                  <c:v>-0.19028483244189792</c:v>
                </c:pt>
                <c:pt idx="1236">
                  <c:v>-0.1690538572817224</c:v>
                </c:pt>
                <c:pt idx="1237">
                  <c:v>0.30670224184135753</c:v>
                </c:pt>
                <c:pt idx="1238">
                  <c:v>-0.21830205969948335</c:v>
                </c:pt>
                <c:pt idx="1239">
                  <c:v>-0.26678986145332317</c:v>
                </c:pt>
                <c:pt idx="1240">
                  <c:v>4.7593217119642067E-2</c:v>
                </c:pt>
                <c:pt idx="1241">
                  <c:v>4.7593217119642067E-2</c:v>
                </c:pt>
                <c:pt idx="1242">
                  <c:v>-1.0433006258525364</c:v>
                </c:pt>
                <c:pt idx="1243">
                  <c:v>-0.20467364640265107</c:v>
                </c:pt>
                <c:pt idx="1244">
                  <c:v>-0.84782861750933458</c:v>
                </c:pt>
                <c:pt idx="1245">
                  <c:v>2.062037940182408</c:v>
                </c:pt>
                <c:pt idx="1246">
                  <c:v>1.2574540394235967</c:v>
                </c:pt>
                <c:pt idx="1247">
                  <c:v>-0.49103949771803101</c:v>
                </c:pt>
                <c:pt idx="1248">
                  <c:v>-1.0296722125557043</c:v>
                </c:pt>
                <c:pt idx="1249">
                  <c:v>1.9779303493076394</c:v>
                </c:pt>
                <c:pt idx="1250">
                  <c:v>-0.42816288200343799</c:v>
                </c:pt>
                <c:pt idx="1251">
                  <c:v>0.35519004359519757</c:v>
                </c:pt>
                <c:pt idx="1252">
                  <c:v>0.29231342788060433</c:v>
                </c:pt>
                <c:pt idx="1253">
                  <c:v>-0.23193047299631542</c:v>
                </c:pt>
                <c:pt idx="1254">
                  <c:v>-1.4213207208040153</c:v>
                </c:pt>
                <c:pt idx="1255">
                  <c:v>-0.80542257629099634</c:v>
                </c:pt>
                <c:pt idx="1256">
                  <c:v>-0.20467364640265107</c:v>
                </c:pt>
                <c:pt idx="1257">
                  <c:v>0.10292318007290469</c:v>
                </c:pt>
                <c:pt idx="1258">
                  <c:v>-0.10617724156712915</c:v>
                </c:pt>
                <c:pt idx="1259">
                  <c:v>-0.54028770013579186</c:v>
                </c:pt>
                <c:pt idx="1260">
                  <c:v>0.25745403942359668</c:v>
                </c:pt>
                <c:pt idx="1261">
                  <c:v>-0.6796693448618103</c:v>
                </c:pt>
                <c:pt idx="1262">
                  <c:v>-1.1061772415671292</c:v>
                </c:pt>
                <c:pt idx="1263">
                  <c:v>0.27108245272042897</c:v>
                </c:pt>
                <c:pt idx="1264">
                  <c:v>0.8309461427182776</c:v>
                </c:pt>
                <c:pt idx="1265">
                  <c:v>0.2650566012869402</c:v>
                </c:pt>
                <c:pt idx="1266">
                  <c:v>-1.2326908736602364</c:v>
                </c:pt>
                <c:pt idx="1267">
                  <c:v>0.25745403942359668</c:v>
                </c:pt>
                <c:pt idx="1268">
                  <c:v>-0.98042401013794322</c:v>
                </c:pt>
                <c:pt idx="1269">
                  <c:v>-0.42056032014009448</c:v>
                </c:pt>
                <c:pt idx="1270">
                  <c:v>0.86656593183920627</c:v>
                </c:pt>
                <c:pt idx="1271">
                  <c:v>-0.1690538572817224</c:v>
                </c:pt>
                <c:pt idx="1272">
                  <c:v>-0.39330349354643035</c:v>
                </c:pt>
                <c:pt idx="1273">
                  <c:v>1.4945716883212159</c:v>
                </c:pt>
                <c:pt idx="1274">
                  <c:v>-0.89029056782968585</c:v>
                </c:pt>
                <c:pt idx="1275">
                  <c:v>1.7816979403005166</c:v>
                </c:pt>
                <c:pt idx="1276">
                  <c:v>0.10970943217031415</c:v>
                </c:pt>
                <c:pt idx="1277">
                  <c:v>9.6081018873481971E-2</c:v>
                </c:pt>
                <c:pt idx="1278">
                  <c:v>0.20820583700583595</c:v>
                </c:pt>
                <c:pt idx="1279">
                  <c:v>0.78930050216386016</c:v>
                </c:pt>
                <c:pt idx="1280">
                  <c:v>0.80971516755810202</c:v>
                </c:pt>
                <c:pt idx="1281">
                  <c:v>-1.2243279111329723</c:v>
                </c:pt>
                <c:pt idx="1282">
                  <c:v>-0.10617724156712915</c:v>
                </c:pt>
                <c:pt idx="1283">
                  <c:v>-0.30240965057425184</c:v>
                </c:pt>
                <c:pt idx="1284">
                  <c:v>0.78169794030051665</c:v>
                </c:pt>
                <c:pt idx="1285">
                  <c:v>-0.78419160113082098</c:v>
                </c:pt>
                <c:pt idx="1286">
                  <c:v>2.4392976344699662</c:v>
                </c:pt>
                <c:pt idx="1287">
                  <c:v>0.38244687018886192</c:v>
                </c:pt>
                <c:pt idx="1288">
                  <c:v>-0.15542544398489033</c:v>
                </c:pt>
                <c:pt idx="1289">
                  <c:v>1.3544296429312768</c:v>
                </c:pt>
                <c:pt idx="1290">
                  <c:v>1.0135501384285681</c:v>
                </c:pt>
                <c:pt idx="1291">
                  <c:v>2.0264181510614789</c:v>
                </c:pt>
                <c:pt idx="1292">
                  <c:v>-0.63118154310797014</c:v>
                </c:pt>
                <c:pt idx="1293">
                  <c:v>-0.9940524234347754</c:v>
                </c:pt>
                <c:pt idx="1294">
                  <c:v>0.33395906843502199</c:v>
                </c:pt>
                <c:pt idx="1295">
                  <c:v>7.6426754143160913E-2</c:v>
                </c:pt>
                <c:pt idx="1296">
                  <c:v>-1.1554254439848903</c:v>
                </c:pt>
                <c:pt idx="1297">
                  <c:v>-9.254882827029709E-2</c:v>
                </c:pt>
                <c:pt idx="1298">
                  <c:v>-1.078920414973465</c:v>
                </c:pt>
                <c:pt idx="1299">
                  <c:v>-1.6804297455257311</c:v>
                </c:pt>
                <c:pt idx="1300">
                  <c:v>-0.37967508024959806</c:v>
                </c:pt>
                <c:pt idx="1301">
                  <c:v>-0.38570093168308706</c:v>
                </c:pt>
                <c:pt idx="1302">
                  <c:v>-1.4698085225578554</c:v>
                </c:pt>
                <c:pt idx="1303">
                  <c:v>0.30594184117743684</c:v>
                </c:pt>
                <c:pt idx="1304">
                  <c:v>-0.42056032014009448</c:v>
                </c:pt>
                <c:pt idx="1305">
                  <c:v>-0.35768370442550168</c:v>
                </c:pt>
                <c:pt idx="1306">
                  <c:v>0.8309461427182776</c:v>
                </c:pt>
                <c:pt idx="1307">
                  <c:v>0.9150537335930462</c:v>
                </c:pt>
                <c:pt idx="1308">
                  <c:v>-0.88268800596634245</c:v>
                </c:pt>
                <c:pt idx="1309">
                  <c:v>-0.77816574969733199</c:v>
                </c:pt>
                <c:pt idx="1310">
                  <c:v>-0.65919877036555574</c:v>
                </c:pt>
                <c:pt idx="1311">
                  <c:v>-0.56830492739337712</c:v>
                </c:pt>
                <c:pt idx="1312">
                  <c:v>0.34156163029836528</c:v>
                </c:pt>
                <c:pt idx="1313">
                  <c:v>0.30594184117743684</c:v>
                </c:pt>
                <c:pt idx="1314">
                  <c:v>-0.39330349354643035</c:v>
                </c:pt>
                <c:pt idx="1315">
                  <c:v>1.3550138428568115E-2</c:v>
                </c:pt>
                <c:pt idx="1316">
                  <c:v>-0.88268800596634245</c:v>
                </c:pt>
                <c:pt idx="1317">
                  <c:v>0.48094327502438361</c:v>
                </c:pt>
                <c:pt idx="1318">
                  <c:v>0.41964336973964578</c:v>
                </c:pt>
                <c:pt idx="1319">
                  <c:v>-1.5387109897059377</c:v>
                </c:pt>
                <c:pt idx="1320">
                  <c:v>0.20820583700583595</c:v>
                </c:pt>
                <c:pt idx="1321">
                  <c:v>1.271082452720429</c:v>
                </c:pt>
                <c:pt idx="1322">
                  <c:v>0.51656306414531228</c:v>
                </c:pt>
                <c:pt idx="1323">
                  <c:v>-1.434188733436927</c:v>
                </c:pt>
                <c:pt idx="1324">
                  <c:v>-7.8160014309544057E-2</c:v>
                </c:pt>
                <c:pt idx="1325">
                  <c:v>0.40443824601295852</c:v>
                </c:pt>
                <c:pt idx="1326">
                  <c:v>-0.62281858058070583</c:v>
                </c:pt>
                <c:pt idx="1327">
                  <c:v>-1.4765947746552652</c:v>
                </c:pt>
                <c:pt idx="1328">
                  <c:v>1.3544296429312768</c:v>
                </c:pt>
                <c:pt idx="1329">
                  <c:v>-0.83343980354858171</c:v>
                </c:pt>
                <c:pt idx="1330">
                  <c:v>-0.28117867541407637</c:v>
                </c:pt>
                <c:pt idx="1331">
                  <c:v>1.4961483987510706</c:v>
                </c:pt>
                <c:pt idx="1332">
                  <c:v>0.27868501458377226</c:v>
                </c:pt>
                <c:pt idx="1333">
                  <c:v>2.1173119940336576</c:v>
                </c:pt>
                <c:pt idx="1334">
                  <c:v>0.54381989073897685</c:v>
                </c:pt>
                <c:pt idx="1335">
                  <c:v>-0.42816288200343799</c:v>
                </c:pt>
                <c:pt idx="1336">
                  <c:v>-0.46980852255785543</c:v>
                </c:pt>
                <c:pt idx="1337">
                  <c:v>0.746838551843509</c:v>
                </c:pt>
                <c:pt idx="1338">
                  <c:v>0.69080409732833825</c:v>
                </c:pt>
                <c:pt idx="1339">
                  <c:v>-1.9811844108018641</c:v>
                </c:pt>
                <c:pt idx="1340">
                  <c:v>-1.2599477002539006</c:v>
                </c:pt>
                <c:pt idx="1341">
                  <c:v>-0.10617724156712915</c:v>
                </c:pt>
                <c:pt idx="1342">
                  <c:v>0.24306522546284359</c:v>
                </c:pt>
                <c:pt idx="1343">
                  <c:v>1.446083886567376</c:v>
                </c:pt>
                <c:pt idx="1344">
                  <c:v>0.20820583700583595</c:v>
                </c:pt>
                <c:pt idx="1345">
                  <c:v>-0.42816288200343799</c:v>
                </c:pt>
                <c:pt idx="1346">
                  <c:v>1.271082452720429</c:v>
                </c:pt>
                <c:pt idx="1347">
                  <c:v>0.50896050228196899</c:v>
                </c:pt>
                <c:pt idx="1348">
                  <c:v>-0.85467077870875718</c:v>
                </c:pt>
                <c:pt idx="1349">
                  <c:v>0.11731199403365755</c:v>
                </c:pt>
                <c:pt idx="1350">
                  <c:v>1.7051929112890916</c:v>
                </c:pt>
                <c:pt idx="1351">
                  <c:v>-0.36528626628884486</c:v>
                </c:pt>
                <c:pt idx="1352">
                  <c:v>0.19457742370900366</c:v>
                </c:pt>
                <c:pt idx="1353">
                  <c:v>0.29231342788060433</c:v>
                </c:pt>
                <c:pt idx="1354">
                  <c:v>0.24382562612676462</c:v>
                </c:pt>
                <c:pt idx="1355">
                  <c:v>1.9575989862056775E-2</c:v>
                </c:pt>
                <c:pt idx="1356">
                  <c:v>-0.19028483244189792</c:v>
                </c:pt>
                <c:pt idx="1357">
                  <c:v>-0.46980852255785543</c:v>
                </c:pt>
                <c:pt idx="1358">
                  <c:v>-1.6235789812446271</c:v>
                </c:pt>
                <c:pt idx="1359">
                  <c:v>-0.253161448156491</c:v>
                </c:pt>
                <c:pt idx="1360">
                  <c:v>-8.4412373955284892E-3</c:v>
                </c:pt>
                <c:pt idx="1361">
                  <c:v>0.68396193612891598</c:v>
                </c:pt>
                <c:pt idx="1362">
                  <c:v>1.9575989862056775E-2</c:v>
                </c:pt>
                <c:pt idx="1363">
                  <c:v>-0.29480708871090844</c:v>
                </c:pt>
                <c:pt idx="1364">
                  <c:v>-1.3304268778318371</c:v>
                </c:pt>
                <c:pt idx="1365">
                  <c:v>-1.7569347745371564</c:v>
                </c:pt>
                <c:pt idx="1366">
                  <c:v>3.3204403158888951E-2</c:v>
                </c:pt>
                <c:pt idx="1367">
                  <c:v>-0.86829919200558936</c:v>
                </c:pt>
                <c:pt idx="1368">
                  <c:v>0.61429906831691294</c:v>
                </c:pt>
                <c:pt idx="1369">
                  <c:v>-0.18344267124247571</c:v>
                </c:pt>
                <c:pt idx="1370">
                  <c:v>0.59306809315673759</c:v>
                </c:pt>
                <c:pt idx="1371">
                  <c:v>1.2430652254628436</c:v>
                </c:pt>
                <c:pt idx="1372">
                  <c:v>-0.44179129530027017</c:v>
                </c:pt>
                <c:pt idx="1373">
                  <c:v>0.45368644843071948</c:v>
                </c:pt>
                <c:pt idx="1374">
                  <c:v>5.9475765652245993E-3</c:v>
                </c:pt>
                <c:pt idx="1375">
                  <c:v>-0.74254596057640332</c:v>
                </c:pt>
                <c:pt idx="1376">
                  <c:v>0.53019147744214457</c:v>
                </c:pt>
                <c:pt idx="1377">
                  <c:v>-0.64480995640480243</c:v>
                </c:pt>
                <c:pt idx="1378">
                  <c:v>-0.55391611343262404</c:v>
                </c:pt>
                <c:pt idx="1379">
                  <c:v>-0.1274082167273049</c:v>
                </c:pt>
                <c:pt idx="1380">
                  <c:v>-1.3304268778318371</c:v>
                </c:pt>
                <c:pt idx="1381">
                  <c:v>0.38320727085278294</c:v>
                </c:pt>
                <c:pt idx="1382">
                  <c:v>0.73244973788275569</c:v>
                </c:pt>
                <c:pt idx="1383">
                  <c:v>-0.5054283116787841</c:v>
                </c:pt>
                <c:pt idx="1384">
                  <c:v>0.27108245272042897</c:v>
                </c:pt>
                <c:pt idx="1385">
                  <c:v>0.11731199403365755</c:v>
                </c:pt>
                <c:pt idx="1386">
                  <c:v>-7.8920414973465025E-2</c:v>
                </c:pt>
                <c:pt idx="1387">
                  <c:v>-0.8326794028846608</c:v>
                </c:pt>
                <c:pt idx="1388">
                  <c:v>0.38320727085278294</c:v>
                </c:pt>
                <c:pt idx="1389">
                  <c:v>-0.27433651421465388</c:v>
                </c:pt>
                <c:pt idx="1390">
                  <c:v>-1.5283398594950953E-2</c:v>
                </c:pt>
                <c:pt idx="1391">
                  <c:v>-0.49103949771803101</c:v>
                </c:pt>
                <c:pt idx="1392">
                  <c:v>4.7593217119642067E-2</c:v>
                </c:pt>
                <c:pt idx="1393">
                  <c:v>-0.42816288200343799</c:v>
                </c:pt>
                <c:pt idx="1394">
                  <c:v>0.20820583700583595</c:v>
                </c:pt>
                <c:pt idx="1395">
                  <c:v>0.38320727085278294</c:v>
                </c:pt>
                <c:pt idx="1396">
                  <c:v>0.31430480370470093</c:v>
                </c:pt>
                <c:pt idx="1397">
                  <c:v>0.39683568414961501</c:v>
                </c:pt>
                <c:pt idx="1398">
                  <c:v>-0.48343693585468772</c:v>
                </c:pt>
                <c:pt idx="1399">
                  <c:v>-0.253161448156491</c:v>
                </c:pt>
                <c:pt idx="1400">
                  <c:v>-2.9672212555704292E-2</c:v>
                </c:pt>
                <c:pt idx="1401">
                  <c:v>0.78169794030051665</c:v>
                </c:pt>
                <c:pt idx="1402">
                  <c:v>-1.141797030688058</c:v>
                </c:pt>
                <c:pt idx="1403">
                  <c:v>0.15293178315458622</c:v>
                </c:pt>
                <c:pt idx="1404">
                  <c:v>1.6203249197504019</c:v>
                </c:pt>
                <c:pt idx="1405">
                  <c:v>0.13170080799441064</c:v>
                </c:pt>
                <c:pt idx="1406">
                  <c:v>-0.79179416299416405</c:v>
                </c:pt>
                <c:pt idx="1407">
                  <c:v>-0.53268513827244868</c:v>
                </c:pt>
                <c:pt idx="1408">
                  <c:v>-1.1698142579456432</c:v>
                </c:pt>
                <c:pt idx="1409">
                  <c:v>-0.74330636124032434</c:v>
                </c:pt>
                <c:pt idx="1410">
                  <c:v>0.19457742370900366</c:v>
                </c:pt>
                <c:pt idx="1411">
                  <c:v>-1.4205603201400945</c:v>
                </c:pt>
                <c:pt idx="1412">
                  <c:v>0.57183711799656201</c:v>
                </c:pt>
                <c:pt idx="1413">
                  <c:v>4.0806965022232244E-2</c:v>
                </c:pt>
                <c:pt idx="1414">
                  <c:v>0.44608388656737596</c:v>
                </c:pt>
                <c:pt idx="1415">
                  <c:v>-7.8160014309544057E-2</c:v>
                </c:pt>
                <c:pt idx="1416">
                  <c:v>4.7593217119642067E-2</c:v>
                </c:pt>
                <c:pt idx="1417">
                  <c:v>1.2430652254628436</c:v>
                </c:pt>
                <c:pt idx="1418">
                  <c:v>-1.0925488282702971</c:v>
                </c:pt>
                <c:pt idx="1419">
                  <c:v>-0.93117580772018238</c:v>
                </c:pt>
                <c:pt idx="1420">
                  <c:v>-0.85467077870875718</c:v>
                </c:pt>
                <c:pt idx="1421">
                  <c:v>-0.77056318783398847</c:v>
                </c:pt>
                <c:pt idx="1422">
                  <c:v>0.93546839898728817</c:v>
                </c:pt>
                <c:pt idx="1423">
                  <c:v>-0.1690538572817224</c:v>
                </c:pt>
                <c:pt idx="1424">
                  <c:v>-0.40693190684326241</c:v>
                </c:pt>
                <c:pt idx="1425">
                  <c:v>-0.49103949771803101</c:v>
                </c:pt>
                <c:pt idx="1426">
                  <c:v>-0.59556175398704148</c:v>
                </c:pt>
                <c:pt idx="1427">
                  <c:v>-0.253161448156491</c:v>
                </c:pt>
                <c:pt idx="1428">
                  <c:v>-0.40693190684326241</c:v>
                </c:pt>
                <c:pt idx="1429">
                  <c:v>-1.5326851382724487</c:v>
                </c:pt>
                <c:pt idx="1430">
                  <c:v>-1.4561801092610231</c:v>
                </c:pt>
                <c:pt idx="1431">
                  <c:v>0.75444111370685252</c:v>
                </c:pt>
                <c:pt idx="1432">
                  <c:v>-0.5054283116787841</c:v>
                </c:pt>
                <c:pt idx="1433">
                  <c:v>0.89382275843287085</c:v>
                </c:pt>
                <c:pt idx="1434">
                  <c:v>-0.44255169596419108</c:v>
                </c:pt>
                <c:pt idx="1435">
                  <c:v>-0.63042114244404934</c:v>
                </c:pt>
                <c:pt idx="1436">
                  <c:v>-0.93193620838410318</c:v>
                </c:pt>
                <c:pt idx="1437">
                  <c:v>-0.95316718354427898</c:v>
                </c:pt>
                <c:pt idx="1438">
                  <c:v>-0.26755026211724431</c:v>
                </c:pt>
                <c:pt idx="1439">
                  <c:v>-1.0008386755321852</c:v>
                </c:pt>
                <c:pt idx="1440">
                  <c:v>2.8521771178784534</c:v>
                </c:pt>
                <c:pt idx="1441">
                  <c:v>-1.1826822705785547</c:v>
                </c:pt>
                <c:pt idx="1442">
                  <c:v>-0.78419160113082098</c:v>
                </c:pt>
                <c:pt idx="1443">
                  <c:v>-0.5054283116787841</c:v>
                </c:pt>
                <c:pt idx="1444">
                  <c:v>-3.0993350803677071</c:v>
                </c:pt>
                <c:pt idx="1445">
                  <c:v>-0.55391611343262404</c:v>
                </c:pt>
                <c:pt idx="1446">
                  <c:v>-1.8690595926695104</c:v>
                </c:pt>
                <c:pt idx="1447">
                  <c:v>-0.4485775473976803</c:v>
                </c:pt>
                <c:pt idx="1448">
                  <c:v>-0.19028483244189792</c:v>
                </c:pt>
                <c:pt idx="1449">
                  <c:v>0.92868214688987827</c:v>
                </c:pt>
                <c:pt idx="1450">
                  <c:v>-1.3500811425621584</c:v>
                </c:pt>
                <c:pt idx="1451">
                  <c:v>0.26429620062301939</c:v>
                </c:pt>
                <c:pt idx="1452">
                  <c:v>-6.4531601012711839E-2</c:v>
                </c:pt>
                <c:pt idx="1453">
                  <c:v>-2.9672212555704292E-2</c:v>
                </c:pt>
                <c:pt idx="1454">
                  <c:v>3.3204403158888951E-2</c:v>
                </c:pt>
                <c:pt idx="1455">
                  <c:v>1.5301914774421446</c:v>
                </c:pt>
                <c:pt idx="1456">
                  <c:v>-2.3857009316830871</c:v>
                </c:pt>
                <c:pt idx="1457">
                  <c:v>0.38320727085278294</c:v>
                </c:pt>
                <c:pt idx="1458">
                  <c:v>4.8409526885575538E-2</c:v>
                </c:pt>
                <c:pt idx="1459">
                  <c:v>0.54381989073897685</c:v>
                </c:pt>
                <c:pt idx="1460">
                  <c:v>0.24306522546284359</c:v>
                </c:pt>
                <c:pt idx="1461">
                  <c:v>-1.3584441050894225</c:v>
                </c:pt>
                <c:pt idx="1462">
                  <c:v>0.19457742370900366</c:v>
                </c:pt>
                <c:pt idx="1463">
                  <c:v>-7.8160014309544057E-2</c:v>
                </c:pt>
                <c:pt idx="1464">
                  <c:v>-0.86829919200558936</c:v>
                </c:pt>
                <c:pt idx="1465">
                  <c:v>-1.3713121177223337</c:v>
                </c:pt>
                <c:pt idx="1466">
                  <c:v>-0.1614512954183791</c:v>
                </c:pt>
                <c:pt idx="1467">
                  <c:v>-0.19028483244189792</c:v>
                </c:pt>
                <c:pt idx="1468">
                  <c:v>-0.59556175398704148</c:v>
                </c:pt>
                <c:pt idx="1469">
                  <c:v>0.63471373371115514</c:v>
                </c:pt>
                <c:pt idx="1470">
                  <c:v>-2.0993350803677071</c:v>
                </c:pt>
                <c:pt idx="1471">
                  <c:v>-1.8826880059663424</c:v>
                </c:pt>
                <c:pt idx="1472">
                  <c:v>1.9575989862056775E-2</c:v>
                </c:pt>
                <c:pt idx="1473">
                  <c:v>-5.6929039149368421E-2</c:v>
                </c:pt>
                <c:pt idx="1474">
                  <c:v>8.2452605576649796E-2</c:v>
                </c:pt>
                <c:pt idx="1475">
                  <c:v>-1.1198056548639614</c:v>
                </c:pt>
                <c:pt idx="1476">
                  <c:v>1.284710866017261</c:v>
                </c:pt>
                <c:pt idx="1477">
                  <c:v>0.36881845689202986</c:v>
                </c:pt>
                <c:pt idx="1478">
                  <c:v>0.4953320889851367</c:v>
                </c:pt>
                <c:pt idx="1479">
                  <c:v>-5.6929039149368421E-2</c:v>
                </c:pt>
                <c:pt idx="1480">
                  <c:v>-1.3228243159684938</c:v>
                </c:pt>
                <c:pt idx="1481">
                  <c:v>0.44608388656737596</c:v>
                </c:pt>
                <c:pt idx="1482">
                  <c:v>-0.31603806387108402</c:v>
                </c:pt>
                <c:pt idx="1483">
                  <c:v>-0.63042114244404934</c:v>
                </c:pt>
                <c:pt idx="1484">
                  <c:v>-0.35844410508942248</c:v>
                </c:pt>
                <c:pt idx="1485">
                  <c:v>1.2574540394235967</c:v>
                </c:pt>
                <c:pt idx="1486">
                  <c:v>-0.39330349354643035</c:v>
                </c:pt>
                <c:pt idx="1487">
                  <c:v>1.2574540394235967</c:v>
                </c:pt>
                <c:pt idx="1488">
                  <c:v>-0.61679272914721706</c:v>
                </c:pt>
                <c:pt idx="1489">
                  <c:v>-0.29556748937482924</c:v>
                </c:pt>
                <c:pt idx="1490">
                  <c:v>-0.20467364640265107</c:v>
                </c:pt>
                <c:pt idx="1491">
                  <c:v>-1.7076865721193957</c:v>
                </c:pt>
                <c:pt idx="1492">
                  <c:v>-1.2183020596994834</c:v>
                </c:pt>
                <c:pt idx="1493">
                  <c:v>-1.4561801092610231</c:v>
                </c:pt>
                <c:pt idx="1494">
                  <c:v>-0.55391611343262404</c:v>
                </c:pt>
                <c:pt idx="1495">
                  <c:v>2.8445745560151097</c:v>
                </c:pt>
                <c:pt idx="1496">
                  <c:v>0.11046983283423513</c:v>
                </c:pt>
                <c:pt idx="1497">
                  <c:v>-1.1554254439848903</c:v>
                </c:pt>
                <c:pt idx="1498">
                  <c:v>0.20820583700583595</c:v>
                </c:pt>
                <c:pt idx="1499">
                  <c:v>-0.74254596057640332</c:v>
                </c:pt>
                <c:pt idx="1500">
                  <c:v>-0.26678986145332317</c:v>
                </c:pt>
                <c:pt idx="1501">
                  <c:v>-0.86829919200558936</c:v>
                </c:pt>
                <c:pt idx="1502">
                  <c:v>0.99155876260447151</c:v>
                </c:pt>
                <c:pt idx="1503">
                  <c:v>0.67033352283208369</c:v>
                </c:pt>
                <c:pt idx="1504">
                  <c:v>1.3764210187553729</c:v>
                </c:pt>
                <c:pt idx="1505">
                  <c:v>1.0195759898620569</c:v>
                </c:pt>
                <c:pt idx="1506">
                  <c:v>0.55744830403580892</c:v>
                </c:pt>
                <c:pt idx="1507">
                  <c:v>-0.23269087366023644</c:v>
                </c:pt>
                <c:pt idx="1508">
                  <c:v>-0.46980852255785543</c:v>
                </c:pt>
                <c:pt idx="1509">
                  <c:v>-0.28117867541407637</c:v>
                </c:pt>
                <c:pt idx="1510">
                  <c:v>-0.33042687783183711</c:v>
                </c:pt>
                <c:pt idx="1511">
                  <c:v>-0.39254309288250933</c:v>
                </c:pt>
                <c:pt idx="1512">
                  <c:v>0.30670224184135753</c:v>
                </c:pt>
                <c:pt idx="1513">
                  <c:v>-0.58193334069020941</c:v>
                </c:pt>
                <c:pt idx="1514">
                  <c:v>-0.74254596057640332</c:v>
                </c:pt>
                <c:pt idx="1515">
                  <c:v>-0.60316431585038499</c:v>
                </c:pt>
                <c:pt idx="1516">
                  <c:v>1.271082452720429</c:v>
                </c:pt>
                <c:pt idx="1517">
                  <c:v>1.2566936387596757</c:v>
                </c:pt>
                <c:pt idx="1518">
                  <c:v>-0.22432791113297235</c:v>
                </c:pt>
                <c:pt idx="1519">
                  <c:v>-0.63118154310797014</c:v>
                </c:pt>
                <c:pt idx="1520">
                  <c:v>-0.23953303485965882</c:v>
                </c:pt>
                <c:pt idx="1521">
                  <c:v>1.2294368121660115</c:v>
                </c:pt>
                <c:pt idx="1522">
                  <c:v>-0.61679272914721706</c:v>
                </c:pt>
                <c:pt idx="1523">
                  <c:v>-0.74254596057640332</c:v>
                </c:pt>
                <c:pt idx="1524">
                  <c:v>-0.81981139025174921</c:v>
                </c:pt>
                <c:pt idx="1525">
                  <c:v>-4.3300625852536356E-2</c:v>
                </c:pt>
                <c:pt idx="1526">
                  <c:v>0.53019147744214457</c:v>
                </c:pt>
                <c:pt idx="1527">
                  <c:v>-1.2455588862931475</c:v>
                </c:pt>
                <c:pt idx="1528">
                  <c:v>-7.1317853110121732E-2</c:v>
                </c:pt>
                <c:pt idx="1529">
                  <c:v>9.0055167439992978E-2</c:v>
                </c:pt>
                <c:pt idx="1530">
                  <c:v>-0.19028483244189792</c:v>
                </c:pt>
                <c:pt idx="1531">
                  <c:v>-0.64480995640480243</c:v>
                </c:pt>
                <c:pt idx="1532">
                  <c:v>-1.1554254439848903</c:v>
                </c:pt>
                <c:pt idx="1533">
                  <c:v>-0.15542544398489033</c:v>
                </c:pt>
                <c:pt idx="1534">
                  <c:v>-0.44179129530027017</c:v>
                </c:pt>
                <c:pt idx="1535">
                  <c:v>-0.21830205969948335</c:v>
                </c:pt>
                <c:pt idx="1536">
                  <c:v>-0.61679272914721706</c:v>
                </c:pt>
                <c:pt idx="1537">
                  <c:v>-0.26755026211724431</c:v>
                </c:pt>
                <c:pt idx="1538">
                  <c:v>-0.49103949771803101</c:v>
                </c:pt>
                <c:pt idx="1539">
                  <c:v>0.13094040733048962</c:v>
                </c:pt>
                <c:pt idx="1540">
                  <c:v>-0.37891467958567704</c:v>
                </c:pt>
                <c:pt idx="1541">
                  <c:v>-1.1198056548639614</c:v>
                </c:pt>
                <c:pt idx="1542">
                  <c:v>7.6426754143160913E-2</c:v>
                </c:pt>
                <c:pt idx="1543">
                  <c:v>0.33395906843502199</c:v>
                </c:pt>
                <c:pt idx="1544">
                  <c:v>-0.45618010926102315</c:v>
                </c:pt>
                <c:pt idx="1545">
                  <c:v>-1.4069319068432624</c:v>
                </c:pt>
                <c:pt idx="1546">
                  <c:v>-0.79179416299416405</c:v>
                </c:pt>
                <c:pt idx="1547">
                  <c:v>-0.1690538572817224</c:v>
                </c:pt>
                <c:pt idx="1548">
                  <c:v>-1.5283398594950953E-2</c:v>
                </c:pt>
                <c:pt idx="1549">
                  <c:v>-0.88268800596634245</c:v>
                </c:pt>
                <c:pt idx="1550">
                  <c:v>-0.6804297455257311</c:v>
                </c:pt>
                <c:pt idx="1551">
                  <c:v>-0.9175473944233502</c:v>
                </c:pt>
                <c:pt idx="1552">
                  <c:v>0.60745690711749067</c:v>
                </c:pt>
                <c:pt idx="1553">
                  <c:v>-0.54028770013579186</c:v>
                </c:pt>
                <c:pt idx="1554">
                  <c:v>-0.98042401013794322</c:v>
                </c:pt>
                <c:pt idx="1555">
                  <c:v>0.14532922129124282</c:v>
                </c:pt>
                <c:pt idx="1556">
                  <c:v>-0.26755026211724431</c:v>
                </c:pt>
                <c:pt idx="1557">
                  <c:v>-0.45541970859710235</c:v>
                </c:pt>
                <c:pt idx="1558">
                  <c:v>1.0688241922798176</c:v>
                </c:pt>
                <c:pt idx="1559">
                  <c:v>-1.1198056548639614</c:v>
                </c:pt>
                <c:pt idx="1560">
                  <c:v>8.9294766776072176E-2</c:v>
                </c:pt>
                <c:pt idx="1561">
                  <c:v>0.14532922129124282</c:v>
                </c:pt>
                <c:pt idx="1562">
                  <c:v>1.2082058370058359</c:v>
                </c:pt>
                <c:pt idx="1563">
                  <c:v>0.20820583700583595</c:v>
                </c:pt>
                <c:pt idx="1564">
                  <c:v>1.3824468701888619</c:v>
                </c:pt>
                <c:pt idx="1565">
                  <c:v>0.68396193612891598</c:v>
                </c:pt>
                <c:pt idx="1566">
                  <c:v>0.38320727085278294</c:v>
                </c:pt>
                <c:pt idx="1567">
                  <c:v>0.32793321700153344</c:v>
                </c:pt>
                <c:pt idx="1568">
                  <c:v>0.80292891546069267</c:v>
                </c:pt>
                <c:pt idx="1569">
                  <c:v>1.3415616302983653</c:v>
                </c:pt>
                <c:pt idx="1570">
                  <c:v>-2.0713178531101217</c:v>
                </c:pt>
                <c:pt idx="1571">
                  <c:v>0.36957885755595066</c:v>
                </c:pt>
                <c:pt idx="1572">
                  <c:v>-0.93193620838410318</c:v>
                </c:pt>
                <c:pt idx="1573">
                  <c:v>-0.14858328278546828</c:v>
                </c:pt>
                <c:pt idx="1574">
                  <c:v>1.0551957789829856</c:v>
                </c:pt>
                <c:pt idx="1575">
                  <c:v>-0.24555888629314748</c:v>
                </c:pt>
                <c:pt idx="1576">
                  <c:v>1.0195759898620569</c:v>
                </c:pt>
                <c:pt idx="1577">
                  <c:v>-0.51829632431169548</c:v>
                </c:pt>
                <c:pt idx="1578">
                  <c:v>-1.3304268778318371</c:v>
                </c:pt>
                <c:pt idx="1579">
                  <c:v>-0.90391898112651803</c:v>
                </c:pt>
                <c:pt idx="1580">
                  <c:v>0.70519291128909156</c:v>
                </c:pt>
                <c:pt idx="1581">
                  <c:v>0.63471373371115514</c:v>
                </c:pt>
                <c:pt idx="1582">
                  <c:v>-1.6043799258872005E-2</c:v>
                </c:pt>
                <c:pt idx="1583">
                  <c:v>0.41806665930979059</c:v>
                </c:pt>
                <c:pt idx="1584">
                  <c:v>-0.6796693448618103</c:v>
                </c:pt>
                <c:pt idx="1585">
                  <c:v>0.3203306551381897</c:v>
                </c:pt>
                <c:pt idx="1586">
                  <c:v>-0.79179416299416405</c:v>
                </c:pt>
                <c:pt idx="1587">
                  <c:v>0.81655732875752429</c:v>
                </c:pt>
                <c:pt idx="1588">
                  <c:v>0.22943681216601153</c:v>
                </c:pt>
                <c:pt idx="1589">
                  <c:v>0.11046983283423513</c:v>
                </c:pt>
                <c:pt idx="1590">
                  <c:v>0.87259178327269504</c:v>
                </c:pt>
                <c:pt idx="1591">
                  <c:v>-0.9175473944233502</c:v>
                </c:pt>
                <c:pt idx="1592">
                  <c:v>2.9423105601867103</c:v>
                </c:pt>
                <c:pt idx="1593">
                  <c:v>0.76806952700368458</c:v>
                </c:pt>
                <c:pt idx="1594">
                  <c:v>0.57943967985990552</c:v>
                </c:pt>
                <c:pt idx="1595">
                  <c:v>-0.30843550200774073</c:v>
                </c:pt>
                <c:pt idx="1596">
                  <c:v>-0.11980565486396144</c:v>
                </c:pt>
                <c:pt idx="1597">
                  <c:v>-0.49103949771803101</c:v>
                </c:pt>
                <c:pt idx="1598">
                  <c:v>1.271082452720429</c:v>
                </c:pt>
                <c:pt idx="1599">
                  <c:v>-0.40693190684326241</c:v>
                </c:pt>
                <c:pt idx="1600">
                  <c:v>0.19457742370900366</c:v>
                </c:pt>
                <c:pt idx="1601">
                  <c:v>-1.078920414973465</c:v>
                </c:pt>
                <c:pt idx="1602">
                  <c:v>-1.0433006258525364</c:v>
                </c:pt>
                <c:pt idx="1603">
                  <c:v>0.74005229974609943</c:v>
                </c:pt>
                <c:pt idx="1604">
                  <c:v>-0.98042401013794322</c:v>
                </c:pt>
                <c:pt idx="1605">
                  <c:v>-0.14179703068805805</c:v>
                </c:pt>
                <c:pt idx="1606">
                  <c:v>-0.80542257629099634</c:v>
                </c:pt>
                <c:pt idx="1607">
                  <c:v>-0.26755026211724431</c:v>
                </c:pt>
                <c:pt idx="1608">
                  <c:v>0.64991885743784161</c:v>
                </c:pt>
                <c:pt idx="1609">
                  <c:v>1.5438198907389769</c:v>
                </c:pt>
                <c:pt idx="1610">
                  <c:v>2.5514224526023197</c:v>
                </c:pt>
                <c:pt idx="1611">
                  <c:v>2.3271728163376126</c:v>
                </c:pt>
                <c:pt idx="1612">
                  <c:v>-0.71528913398273886</c:v>
                </c:pt>
                <c:pt idx="1613">
                  <c:v>-1.5190567249756164</c:v>
                </c:pt>
                <c:pt idx="1614">
                  <c:v>-0.54028770013579186</c:v>
                </c:pt>
                <c:pt idx="1615">
                  <c:v>0.71882132458592363</c:v>
                </c:pt>
                <c:pt idx="1616">
                  <c:v>-1.0296722125557043</c:v>
                </c:pt>
                <c:pt idx="1617">
                  <c:v>-1.7076865721193957</c:v>
                </c:pt>
                <c:pt idx="1618">
                  <c:v>5.1871759013035756E-3</c:v>
                </c:pt>
                <c:pt idx="1619">
                  <c:v>1.1173119940336576</c:v>
                </c:pt>
                <c:pt idx="1620">
                  <c:v>-0.46980852255785543</c:v>
                </c:pt>
                <c:pt idx="1621">
                  <c:v>0.54381989073897685</c:v>
                </c:pt>
                <c:pt idx="1622">
                  <c:v>1.4809432750243836</c:v>
                </c:pt>
                <c:pt idx="1623">
                  <c:v>-1.5114541631122727</c:v>
                </c:pt>
                <c:pt idx="1624">
                  <c:v>0.31354440304078013</c:v>
                </c:pt>
                <c:pt idx="1625">
                  <c:v>0.78093753963659562</c:v>
                </c:pt>
                <c:pt idx="1626">
                  <c:v>-0.29480708871090844</c:v>
                </c:pt>
                <c:pt idx="1627">
                  <c:v>-1.2811786754140764</c:v>
                </c:pt>
                <c:pt idx="1628">
                  <c:v>-1.5887195927876192</c:v>
                </c:pt>
                <c:pt idx="1629">
                  <c:v>-0.20467364640265107</c:v>
                </c:pt>
                <c:pt idx="1630">
                  <c:v>0.13170080799441064</c:v>
                </c:pt>
                <c:pt idx="1631">
                  <c:v>-1.1690538572817224</c:v>
                </c:pt>
                <c:pt idx="1632">
                  <c:v>-6.4531601012711839E-2</c:v>
                </c:pt>
                <c:pt idx="1633">
                  <c:v>2.0816922049127289</c:v>
                </c:pt>
                <c:pt idx="1634">
                  <c:v>-0.42816288200343799</c:v>
                </c:pt>
                <c:pt idx="1635">
                  <c:v>-8.4412373955284892E-3</c:v>
                </c:pt>
                <c:pt idx="1636">
                  <c:v>-9.254882827029709E-2</c:v>
                </c:pt>
                <c:pt idx="1637">
                  <c:v>-0.64480995640480243</c:v>
                </c:pt>
                <c:pt idx="1638">
                  <c:v>-0.13495486948863578</c:v>
                </c:pt>
                <c:pt idx="1639">
                  <c:v>0.18094901041217148</c:v>
                </c:pt>
                <c:pt idx="1640">
                  <c:v>-0.1614512954183791</c:v>
                </c:pt>
                <c:pt idx="1641">
                  <c:v>-0.48343693585468772</c:v>
                </c:pt>
                <c:pt idx="1642">
                  <c:v>-0.10617724156712915</c:v>
                </c:pt>
                <c:pt idx="1643">
                  <c:v>-0.74406676190424514</c:v>
                </c:pt>
                <c:pt idx="1644">
                  <c:v>-0.18344267124247571</c:v>
                </c:pt>
                <c:pt idx="1645">
                  <c:v>1.9575989862056775E-2</c:v>
                </c:pt>
                <c:pt idx="1646">
                  <c:v>-0.81981139025174921</c:v>
                </c:pt>
                <c:pt idx="1647">
                  <c:v>2.1317008079944104</c:v>
                </c:pt>
                <c:pt idx="1648">
                  <c:v>0.69759034942574816</c:v>
                </c:pt>
                <c:pt idx="1649">
                  <c:v>0.89382275843287085</c:v>
                </c:pt>
                <c:pt idx="1650">
                  <c:v>-1.2675502621172443</c:v>
                </c:pt>
                <c:pt idx="1651">
                  <c:v>-0.18344267124247571</c:v>
                </c:pt>
                <c:pt idx="1652">
                  <c:v>0.43169507260662288</c:v>
                </c:pt>
                <c:pt idx="1653">
                  <c:v>0.44005803513388697</c:v>
                </c:pt>
                <c:pt idx="1654">
                  <c:v>0.40443824601295852</c:v>
                </c:pt>
                <c:pt idx="1655">
                  <c:v>0.56581126656307301</c:v>
                </c:pt>
                <c:pt idx="1656">
                  <c:v>-0.61679272914721706</c:v>
                </c:pt>
                <c:pt idx="1657">
                  <c:v>0.46731486172755132</c:v>
                </c:pt>
                <c:pt idx="1658">
                  <c:v>-0.89707681992709531</c:v>
                </c:pt>
                <c:pt idx="1659">
                  <c:v>4.7593217119642067E-2</c:v>
                </c:pt>
                <c:pt idx="1660">
                  <c:v>0.22943681216601153</c:v>
                </c:pt>
                <c:pt idx="1661">
                  <c:v>0.43245547327054368</c:v>
                </c:pt>
                <c:pt idx="1662">
                  <c:v>0.84457455601510967</c:v>
                </c:pt>
                <c:pt idx="1663">
                  <c:v>1.9575989862056775E-2</c:v>
                </c:pt>
                <c:pt idx="1664">
                  <c:v>1.683201535464995</c:v>
                </c:pt>
                <c:pt idx="1665">
                  <c:v>-1.6804297455257311</c:v>
                </c:pt>
                <c:pt idx="1666">
                  <c:v>0.80971516755810202</c:v>
                </c:pt>
                <c:pt idx="1667">
                  <c:v>-0.21069949783613984</c:v>
                </c:pt>
                <c:pt idx="1668">
                  <c:v>-0.9175473944233502</c:v>
                </c:pt>
                <c:pt idx="1669">
                  <c:v>-0.37967508024959806</c:v>
                </c:pt>
                <c:pt idx="1670">
                  <c:v>1.3195702544742689</c:v>
                </c:pt>
                <c:pt idx="1671">
                  <c:v>-1.1690538572817224</c:v>
                </c:pt>
                <c:pt idx="1672">
                  <c:v>-0.49103949771803101</c:v>
                </c:pt>
                <c:pt idx="1673">
                  <c:v>0.80971516755810202</c:v>
                </c:pt>
                <c:pt idx="1674">
                  <c:v>0.22183425030266801</c:v>
                </c:pt>
                <c:pt idx="1675">
                  <c:v>-0.19028483244189792</c:v>
                </c:pt>
                <c:pt idx="1676">
                  <c:v>-0.88268800596634245</c:v>
                </c:pt>
                <c:pt idx="1677">
                  <c:v>0.54381989073897685</c:v>
                </c:pt>
                <c:pt idx="1678">
                  <c:v>0.44608388656737596</c:v>
                </c:pt>
                <c:pt idx="1679">
                  <c:v>-0.9940524234347754</c:v>
                </c:pt>
                <c:pt idx="1680">
                  <c:v>1.4809432750243836</c:v>
                </c:pt>
                <c:pt idx="1681">
                  <c:v>0.19457742370900366</c:v>
                </c:pt>
                <c:pt idx="1682">
                  <c:v>0.64231629557449832</c:v>
                </c:pt>
                <c:pt idx="1683">
                  <c:v>-0.88268800596634245</c:v>
                </c:pt>
                <c:pt idx="1684">
                  <c:v>-0.55391611343262404</c:v>
                </c:pt>
                <c:pt idx="1685">
                  <c:v>-0.49103949771803101</c:v>
                </c:pt>
                <c:pt idx="1686">
                  <c:v>-0.51905672497561639</c:v>
                </c:pt>
                <c:pt idx="1687">
                  <c:v>0.95669937414746364</c:v>
                </c:pt>
                <c:pt idx="1688">
                  <c:v>-0.61679272914721706</c:v>
                </c:pt>
                <c:pt idx="1689">
                  <c:v>4.7593217119642067E-2</c:v>
                </c:pt>
                <c:pt idx="1690">
                  <c:v>0.29231342788060433</c:v>
                </c:pt>
                <c:pt idx="1691">
                  <c:v>0.88019434513603856</c:v>
                </c:pt>
                <c:pt idx="1692">
                  <c:v>-0.54028770013579186</c:v>
                </c:pt>
                <c:pt idx="1693">
                  <c:v>-0.84104236541192501</c:v>
                </c:pt>
                <c:pt idx="1694">
                  <c:v>0.33395906843502199</c:v>
                </c:pt>
                <c:pt idx="1695">
                  <c:v>-1.0084412373955285</c:v>
                </c:pt>
                <c:pt idx="1696">
                  <c:v>0.39683568414961501</c:v>
                </c:pt>
                <c:pt idx="1697">
                  <c:v>-0.39330349354643035</c:v>
                </c:pt>
                <c:pt idx="1698">
                  <c:v>0.76806952700368458</c:v>
                </c:pt>
                <c:pt idx="1699">
                  <c:v>-1.9948128240986964</c:v>
                </c:pt>
                <c:pt idx="1700">
                  <c:v>1.396835684149615</c:v>
                </c:pt>
                <c:pt idx="1701">
                  <c:v>1.0688241922798176</c:v>
                </c:pt>
                <c:pt idx="1702">
                  <c:v>0.3203306551381897</c:v>
                </c:pt>
                <c:pt idx="1703">
                  <c:v>0.78169794030051665</c:v>
                </c:pt>
                <c:pt idx="1704">
                  <c:v>4.7593217119642067E-2</c:v>
                </c:pt>
                <c:pt idx="1705">
                  <c:v>0.11046983283423513</c:v>
                </c:pt>
                <c:pt idx="1706">
                  <c:v>0.79532635359734893</c:v>
                </c:pt>
                <c:pt idx="1707">
                  <c:v>-1.0925488282702971</c:v>
                </c:pt>
                <c:pt idx="1708">
                  <c:v>-1.0569290391493684</c:v>
                </c:pt>
                <c:pt idx="1709">
                  <c:v>3.3204403158888951E-2</c:v>
                </c:pt>
                <c:pt idx="1710">
                  <c:v>2.4597122998642083</c:v>
                </c:pt>
                <c:pt idx="1711">
                  <c:v>2.2430652254628436</c:v>
                </c:pt>
                <c:pt idx="1712">
                  <c:v>-0.98118441080186414</c:v>
                </c:pt>
                <c:pt idx="1713">
                  <c:v>-1.5607023655300338</c:v>
                </c:pt>
                <c:pt idx="1714">
                  <c:v>-0.80542257629099634</c:v>
                </c:pt>
                <c:pt idx="1715">
                  <c:v>-9.9335080367707107E-2</c:v>
                </c:pt>
                <c:pt idx="1716">
                  <c:v>-0.84706821684541378</c:v>
                </c:pt>
                <c:pt idx="1717">
                  <c:v>0.14532922129124282</c:v>
                </c:pt>
                <c:pt idx="1718">
                  <c:v>-1.6584383697016347</c:v>
                </c:pt>
                <c:pt idx="1719">
                  <c:v>-1.7000840102560524</c:v>
                </c:pt>
                <c:pt idx="1720">
                  <c:v>0.14532922129124282</c:v>
                </c:pt>
                <c:pt idx="1721">
                  <c:v>-0.88268800596634245</c:v>
                </c:pt>
                <c:pt idx="1722">
                  <c:v>1.7256634857853461</c:v>
                </c:pt>
                <c:pt idx="1723">
                  <c:v>0.34156163029836528</c:v>
                </c:pt>
                <c:pt idx="1724">
                  <c:v>-0.54631355156928052</c:v>
                </c:pt>
                <c:pt idx="1725">
                  <c:v>3.3688184568920301</c:v>
                </c:pt>
                <c:pt idx="1726">
                  <c:v>-1.3933034935464303</c:v>
                </c:pt>
                <c:pt idx="1727">
                  <c:v>-0.36528626628884486</c:v>
                </c:pt>
                <c:pt idx="1728">
                  <c:v>1.3832072708527829</c:v>
                </c:pt>
                <c:pt idx="1729">
                  <c:v>0.80292891546069267</c:v>
                </c:pt>
                <c:pt idx="1730">
                  <c:v>-0.86905959266951038</c:v>
                </c:pt>
                <c:pt idx="1731">
                  <c:v>-0.24631928695706851</c:v>
                </c:pt>
                <c:pt idx="1732">
                  <c:v>0.73244973788275569</c:v>
                </c:pt>
                <c:pt idx="1733">
                  <c:v>-2.1205660555278825</c:v>
                </c:pt>
                <c:pt idx="1734">
                  <c:v>1.1309404073304896</c:v>
                </c:pt>
                <c:pt idx="1735">
                  <c:v>-0.9175473944233502</c:v>
                </c:pt>
                <c:pt idx="1736">
                  <c:v>-1.0569290391493684</c:v>
                </c:pt>
                <c:pt idx="1737">
                  <c:v>-0.77816574969733199</c:v>
                </c:pt>
                <c:pt idx="1738">
                  <c:v>0.65594470887133061</c:v>
                </c:pt>
                <c:pt idx="1739">
                  <c:v>-0.73570379937698061</c:v>
                </c:pt>
                <c:pt idx="1740">
                  <c:v>1.7604669651403411</c:v>
                </c:pt>
                <c:pt idx="1741">
                  <c:v>-1.1478228821215466</c:v>
                </c:pt>
                <c:pt idx="1742">
                  <c:v>-0.54028770013579186</c:v>
                </c:pt>
                <c:pt idx="1743">
                  <c:v>-0.55391611343262404</c:v>
                </c:pt>
                <c:pt idx="1744">
                  <c:v>0.37642101875537293</c:v>
                </c:pt>
                <c:pt idx="1745">
                  <c:v>2.1801886097482508</c:v>
                </c:pt>
                <c:pt idx="1746">
                  <c:v>-0.12056605552788247</c:v>
                </c:pt>
                <c:pt idx="1747">
                  <c:v>0.32717281633761264</c:v>
                </c:pt>
                <c:pt idx="1748">
                  <c:v>0.33395906843502199</c:v>
                </c:pt>
                <c:pt idx="1749">
                  <c:v>0.71882132458592363</c:v>
                </c:pt>
                <c:pt idx="1750">
                  <c:v>6.882419227981762E-2</c:v>
                </c:pt>
                <c:pt idx="1751">
                  <c:v>-1.2811786754140764</c:v>
                </c:pt>
                <c:pt idx="1752">
                  <c:v>-1.3448156917925904</c:v>
                </c:pt>
                <c:pt idx="1753">
                  <c:v>-0.45618010926102315</c:v>
                </c:pt>
                <c:pt idx="1754">
                  <c:v>-0.1690538572817224</c:v>
                </c:pt>
                <c:pt idx="1755">
                  <c:v>4.7593217119642067E-2</c:v>
                </c:pt>
                <c:pt idx="1756">
                  <c:v>-0.35768370442550168</c:v>
                </c:pt>
                <c:pt idx="1757">
                  <c:v>0.85820296931194195</c:v>
                </c:pt>
                <c:pt idx="1758">
                  <c:v>-0.51905672497561639</c:v>
                </c:pt>
                <c:pt idx="1759">
                  <c:v>-0.93193620838410318</c:v>
                </c:pt>
                <c:pt idx="1760">
                  <c:v>-0.90391898112651803</c:v>
                </c:pt>
                <c:pt idx="1761">
                  <c:v>-5.6929039149368421E-2</c:v>
                </c:pt>
                <c:pt idx="1762">
                  <c:v>0.36881845689202986</c:v>
                </c:pt>
                <c:pt idx="1763">
                  <c:v>0.59306809315673759</c:v>
                </c:pt>
                <c:pt idx="1764">
                  <c:v>-0.54028770013579186</c:v>
                </c:pt>
                <c:pt idx="1765">
                  <c:v>-7.6808367316076875E-3</c:v>
                </c:pt>
                <c:pt idx="1766">
                  <c:v>0.75368071304293149</c:v>
                </c:pt>
                <c:pt idx="1767">
                  <c:v>0.9150537335930462</c:v>
                </c:pt>
                <c:pt idx="1768">
                  <c:v>-0.96679559684111105</c:v>
                </c:pt>
                <c:pt idx="1769">
                  <c:v>0.81655732875752429</c:v>
                </c:pt>
                <c:pt idx="1770">
                  <c:v>-1.5283398594950953E-2</c:v>
                </c:pt>
                <c:pt idx="1771">
                  <c:v>-8.4412373955284892E-3</c:v>
                </c:pt>
                <c:pt idx="1772">
                  <c:v>-0.30240965057425184</c:v>
                </c:pt>
                <c:pt idx="1773">
                  <c:v>-1.1198056548639614</c:v>
                </c:pt>
                <c:pt idx="1774">
                  <c:v>-1.5955617539870415</c:v>
                </c:pt>
                <c:pt idx="1775">
                  <c:v>-0.1274082167273049</c:v>
                </c:pt>
                <c:pt idx="1776">
                  <c:v>-0.62357898124462707</c:v>
                </c:pt>
                <c:pt idx="1777">
                  <c:v>1.0408069650222322</c:v>
                </c:pt>
                <c:pt idx="1778">
                  <c:v>-0.10617724156712915</c:v>
                </c:pt>
                <c:pt idx="1779">
                  <c:v>1.858202969311942</c:v>
                </c:pt>
                <c:pt idx="1780">
                  <c:v>-0.49103949771803101</c:v>
                </c:pt>
                <c:pt idx="1781">
                  <c:v>-0.81905098958782852</c:v>
                </c:pt>
                <c:pt idx="1782">
                  <c:v>0.63471373371115514</c:v>
                </c:pt>
                <c:pt idx="1783">
                  <c:v>-7.8160014309544057E-2</c:v>
                </c:pt>
                <c:pt idx="1784">
                  <c:v>-0.53268513827244868</c:v>
                </c:pt>
                <c:pt idx="1785">
                  <c:v>0.48094327502438361</c:v>
                </c:pt>
                <c:pt idx="1786">
                  <c:v>0.97032778744429571</c:v>
                </c:pt>
                <c:pt idx="1787">
                  <c:v>0.16656019645141829</c:v>
                </c:pt>
                <c:pt idx="1788">
                  <c:v>0.80292891546069267</c:v>
                </c:pt>
                <c:pt idx="1789">
                  <c:v>-1.3084355020077407</c:v>
                </c:pt>
                <c:pt idx="1790">
                  <c:v>-0.33042687783183711</c:v>
                </c:pt>
                <c:pt idx="1791">
                  <c:v>5.4435378319064753E-2</c:v>
                </c:pt>
                <c:pt idx="1792">
                  <c:v>-0.253161448156491</c:v>
                </c:pt>
                <c:pt idx="1793">
                  <c:v>-0.15542544398489033</c:v>
                </c:pt>
                <c:pt idx="1794">
                  <c:v>-1.6584383697016347</c:v>
                </c:pt>
                <c:pt idx="1795">
                  <c:v>-0.9940524234347754</c:v>
                </c:pt>
                <c:pt idx="1796">
                  <c:v>0.29231342788060433</c:v>
                </c:pt>
                <c:pt idx="1797">
                  <c:v>-8.4412373955284892E-3</c:v>
                </c:pt>
                <c:pt idx="1798">
                  <c:v>2.2650566012869402</c:v>
                </c:pt>
                <c:pt idx="1799">
                  <c:v>1.6066965064535697</c:v>
                </c:pt>
                <c:pt idx="1800">
                  <c:v>0.62108532041432296</c:v>
                </c:pt>
                <c:pt idx="1801">
                  <c:v>-0.253161448156491</c:v>
                </c:pt>
                <c:pt idx="1802">
                  <c:v>0.29231342788060433</c:v>
                </c:pt>
                <c:pt idx="1803">
                  <c:v>-0.86069663014224584</c:v>
                </c:pt>
                <c:pt idx="1804">
                  <c:v>-1.016043799258872</c:v>
                </c:pt>
                <c:pt idx="1805">
                  <c:v>-1.0925488282702971</c:v>
                </c:pt>
                <c:pt idx="1806">
                  <c:v>1.446083886567376</c:v>
                </c:pt>
                <c:pt idx="1807">
                  <c:v>-2.0084412373955285</c:v>
                </c:pt>
                <c:pt idx="1808">
                  <c:v>-0.14103663002413708</c:v>
                </c:pt>
                <c:pt idx="1809">
                  <c:v>-9.254882827029709E-2</c:v>
                </c:pt>
                <c:pt idx="1810">
                  <c:v>-0.80542257629099634</c:v>
                </c:pt>
                <c:pt idx="1811">
                  <c:v>0.90745117172970291</c:v>
                </c:pt>
                <c:pt idx="1812">
                  <c:v>2.4673148617275515</c:v>
                </c:pt>
                <c:pt idx="1813">
                  <c:v>-0.14179703068805805</c:v>
                </c:pt>
                <c:pt idx="1814">
                  <c:v>-8.4412373955284892E-3</c:v>
                </c:pt>
                <c:pt idx="1815">
                  <c:v>-0.61755312981113808</c:v>
                </c:pt>
                <c:pt idx="1816">
                  <c:v>-0.23193047299631542</c:v>
                </c:pt>
                <c:pt idx="1817">
                  <c:v>0.3203306551381897</c:v>
                </c:pt>
                <c:pt idx="1818">
                  <c:v>-0.29480708871090844</c:v>
                </c:pt>
                <c:pt idx="1819">
                  <c:v>-0.88268800596634245</c:v>
                </c:pt>
                <c:pt idx="1820">
                  <c:v>0.69759034942574816</c:v>
                </c:pt>
                <c:pt idx="1821">
                  <c:v>0.39080983271612624</c:v>
                </c:pt>
                <c:pt idx="1822">
                  <c:v>8.2452605576649796E-2</c:v>
                </c:pt>
                <c:pt idx="1823">
                  <c:v>-0.11980565486396144</c:v>
                </c:pt>
                <c:pt idx="1824">
                  <c:v>0.53779403930548808</c:v>
                </c:pt>
                <c:pt idx="1825">
                  <c:v>2.3688184568920301</c:v>
                </c:pt>
                <c:pt idx="1826">
                  <c:v>2.6499188574378416</c:v>
                </c:pt>
                <c:pt idx="1827">
                  <c:v>-0.2039132457387301</c:v>
                </c:pt>
                <c:pt idx="1828">
                  <c:v>-1.078920414973465</c:v>
                </c:pt>
                <c:pt idx="1829">
                  <c:v>0.38320727085278294</c:v>
                </c:pt>
                <c:pt idx="1830">
                  <c:v>1.1249145558970008</c:v>
                </c:pt>
                <c:pt idx="1831">
                  <c:v>-0.25918729958997999</c:v>
                </c:pt>
                <c:pt idx="1832">
                  <c:v>-1.5326851382724487</c:v>
                </c:pt>
                <c:pt idx="1833">
                  <c:v>-0.10617724156712915</c:v>
                </c:pt>
                <c:pt idx="1834">
                  <c:v>0.59306809315673759</c:v>
                </c:pt>
                <c:pt idx="1835">
                  <c:v>1.1801886097482508</c:v>
                </c:pt>
                <c:pt idx="1836">
                  <c:v>-0.6796693448618103</c:v>
                </c:pt>
                <c:pt idx="1837">
                  <c:v>0.57943967985990552</c:v>
                </c:pt>
                <c:pt idx="1838">
                  <c:v>1.2574540394235967</c:v>
                </c:pt>
                <c:pt idx="1839">
                  <c:v>-0.37131211772233375</c:v>
                </c:pt>
                <c:pt idx="1840">
                  <c:v>1.271082452720429</c:v>
                </c:pt>
                <c:pt idx="1841">
                  <c:v>9.0055167439992978E-2</c:v>
                </c:pt>
                <c:pt idx="1842">
                  <c:v>0.24306522546284359</c:v>
                </c:pt>
                <c:pt idx="1843">
                  <c:v>-0.63118154310797014</c:v>
                </c:pt>
                <c:pt idx="1844">
                  <c:v>-1.3584441050894225</c:v>
                </c:pt>
                <c:pt idx="1845">
                  <c:v>0.41806665930979059</c:v>
                </c:pt>
                <c:pt idx="1846">
                  <c:v>-0.85467077870875718</c:v>
                </c:pt>
                <c:pt idx="1847">
                  <c:v>0.92868214688987827</c:v>
                </c:pt>
                <c:pt idx="1848">
                  <c:v>0.25669363875967566</c:v>
                </c:pt>
                <c:pt idx="1849">
                  <c:v>0.39683568414961501</c:v>
                </c:pt>
                <c:pt idx="1850">
                  <c:v>-0.28117867541407637</c:v>
                </c:pt>
                <c:pt idx="1851">
                  <c:v>0.90745117172970291</c:v>
                </c:pt>
                <c:pt idx="1852">
                  <c:v>1.0832689153425834</c:v>
                </c:pt>
                <c:pt idx="1853">
                  <c:v>-0.36528626628884486</c:v>
                </c:pt>
                <c:pt idx="1854">
                  <c:v>0.90745117172970291</c:v>
                </c:pt>
                <c:pt idx="1855">
                  <c:v>0.62792748161374545</c:v>
                </c:pt>
                <c:pt idx="1856">
                  <c:v>0.35519004359519757</c:v>
                </c:pt>
                <c:pt idx="1857">
                  <c:v>-1.5963221546509625</c:v>
                </c:pt>
                <c:pt idx="1858">
                  <c:v>-0.78495200179474178</c:v>
                </c:pt>
                <c:pt idx="1859">
                  <c:v>1.0824526055766497</c:v>
                </c:pt>
                <c:pt idx="1860">
                  <c:v>0.14532922129124282</c:v>
                </c:pt>
                <c:pt idx="1861">
                  <c:v>0.27868501458377226</c:v>
                </c:pt>
                <c:pt idx="1862">
                  <c:v>-1.6043799258872005E-2</c:v>
                </c:pt>
                <c:pt idx="1863">
                  <c:v>0.62108532041432296</c:v>
                </c:pt>
                <c:pt idx="1864">
                  <c:v>0.70519291128909156</c:v>
                </c:pt>
                <c:pt idx="1865">
                  <c:v>-0.37891467958567704</c:v>
                </c:pt>
                <c:pt idx="1866">
                  <c:v>-0.35768370442550168</c:v>
                </c:pt>
                <c:pt idx="1867">
                  <c:v>-3.5698063989193063E-2</c:v>
                </c:pt>
                <c:pt idx="1868">
                  <c:v>0.54381989073897685</c:v>
                </c:pt>
                <c:pt idx="1869">
                  <c:v>0.73929189908217818</c:v>
                </c:pt>
                <c:pt idx="1870">
                  <c:v>0.18018860974825079</c:v>
                </c:pt>
                <c:pt idx="1871">
                  <c:v>-2.0440610265164572</c:v>
                </c:pt>
                <c:pt idx="1872">
                  <c:v>0.20820583700583595</c:v>
                </c:pt>
                <c:pt idx="1873">
                  <c:v>-0.60316431585038499</c:v>
                </c:pt>
                <c:pt idx="1874">
                  <c:v>1.4529260477667982</c:v>
                </c:pt>
                <c:pt idx="1875">
                  <c:v>0.18018860974825079</c:v>
                </c:pt>
                <c:pt idx="1876">
                  <c:v>-0.21830205969948335</c:v>
                </c:pt>
                <c:pt idx="1877">
                  <c:v>1.8385487045816209</c:v>
                </c:pt>
                <c:pt idx="1878">
                  <c:v>7.5666353479239667E-2</c:v>
                </c:pt>
                <c:pt idx="1879">
                  <c:v>0.746838551843509</c:v>
                </c:pt>
                <c:pt idx="1880">
                  <c:v>0.71882132458592363</c:v>
                </c:pt>
                <c:pt idx="1881">
                  <c:v>-0.58193334069020941</c:v>
                </c:pt>
                <c:pt idx="1882">
                  <c:v>-0.31603806387108402</c:v>
                </c:pt>
                <c:pt idx="1883">
                  <c:v>1.1180723946975784</c:v>
                </c:pt>
                <c:pt idx="1884">
                  <c:v>-1.1205660555278825</c:v>
                </c:pt>
                <c:pt idx="1885">
                  <c:v>0.18018860974825079</c:v>
                </c:pt>
                <c:pt idx="1886">
                  <c:v>0.22183425030266801</c:v>
                </c:pt>
                <c:pt idx="1887">
                  <c:v>-0.60316431585038499</c:v>
                </c:pt>
                <c:pt idx="1888">
                  <c:v>0.84457455601510967</c:v>
                </c:pt>
                <c:pt idx="1889">
                  <c:v>0.14532922129124282</c:v>
                </c:pt>
                <c:pt idx="1890">
                  <c:v>1.0195759898620569</c:v>
                </c:pt>
                <c:pt idx="1891">
                  <c:v>0.44608388656737596</c:v>
                </c:pt>
                <c:pt idx="1892">
                  <c:v>8.2452605576649796E-2</c:v>
                </c:pt>
                <c:pt idx="1893">
                  <c:v>-0.36528626628884486</c:v>
                </c:pt>
                <c:pt idx="1894">
                  <c:v>0.50896050228196899</c:v>
                </c:pt>
                <c:pt idx="1895">
                  <c:v>-1.1698142579456432</c:v>
                </c:pt>
                <c:pt idx="1896">
                  <c:v>0.51580266348139148</c:v>
                </c:pt>
                <c:pt idx="1897">
                  <c:v>2.3764210187553729</c:v>
                </c:pt>
                <c:pt idx="1898">
                  <c:v>0.93546839898728817</c:v>
                </c:pt>
                <c:pt idx="1899">
                  <c:v>0.98553291117098318</c:v>
                </c:pt>
                <c:pt idx="1900">
                  <c:v>0.92107958502653497</c:v>
                </c:pt>
                <c:pt idx="1901">
                  <c:v>1.508960502281969</c:v>
                </c:pt>
                <c:pt idx="1902">
                  <c:v>0.80971516755810202</c:v>
                </c:pt>
                <c:pt idx="1903">
                  <c:v>-1.2735761135507331</c:v>
                </c:pt>
                <c:pt idx="1904">
                  <c:v>-0.61679272914721706</c:v>
                </c:pt>
                <c:pt idx="1905">
                  <c:v>0.59306809315673759</c:v>
                </c:pt>
                <c:pt idx="1906">
                  <c:v>-8.4412373955284892E-3</c:v>
                </c:pt>
                <c:pt idx="1907">
                  <c:v>2.1309404073304896</c:v>
                </c:pt>
                <c:pt idx="1908">
                  <c:v>-0.33042687783183711</c:v>
                </c:pt>
                <c:pt idx="1909">
                  <c:v>-1.3304268778318371</c:v>
                </c:pt>
                <c:pt idx="1910">
                  <c:v>1.4953320889851367</c:v>
                </c:pt>
                <c:pt idx="1911">
                  <c:v>2.9074511717297029</c:v>
                </c:pt>
                <c:pt idx="1912">
                  <c:v>-1.141797030688058</c:v>
                </c:pt>
                <c:pt idx="1913">
                  <c:v>-0.67282718366238736</c:v>
                </c:pt>
                <c:pt idx="1914">
                  <c:v>0.16656019645141829</c:v>
                </c:pt>
                <c:pt idx="1915">
                  <c:v>-0.49103949771803101</c:v>
                </c:pt>
                <c:pt idx="1916">
                  <c:v>0.19457742370900366</c:v>
                </c:pt>
                <c:pt idx="1917">
                  <c:v>-1.9455646216809352</c:v>
                </c:pt>
                <c:pt idx="1918">
                  <c:v>-0.63042114244404934</c:v>
                </c:pt>
                <c:pt idx="1919">
                  <c:v>1.2574540394235967</c:v>
                </c:pt>
                <c:pt idx="1920">
                  <c:v>1.6635472707346741</c:v>
                </c:pt>
                <c:pt idx="1921">
                  <c:v>2.0544353783190648</c:v>
                </c:pt>
                <c:pt idx="1922">
                  <c:v>-1.3576837044255017</c:v>
                </c:pt>
                <c:pt idx="1923">
                  <c:v>0.17334644854882819</c:v>
                </c:pt>
                <c:pt idx="1924">
                  <c:v>-1.0213092500284398</c:v>
                </c:pt>
                <c:pt idx="1925">
                  <c:v>-1.3857009316830871</c:v>
                </c:pt>
                <c:pt idx="1926">
                  <c:v>0.18094901041217148</c:v>
                </c:pt>
                <c:pt idx="1927">
                  <c:v>0.69759034942574816</c:v>
                </c:pt>
                <c:pt idx="1928">
                  <c:v>0.15895763458807499</c:v>
                </c:pt>
                <c:pt idx="1929">
                  <c:v>-0.90391898112651803</c:v>
                </c:pt>
                <c:pt idx="1930">
                  <c:v>-0.97282144827459982</c:v>
                </c:pt>
                <c:pt idx="1931">
                  <c:v>-0.38570093168308706</c:v>
                </c:pt>
                <c:pt idx="1932">
                  <c:v>-0.67206678299846656</c:v>
                </c:pt>
                <c:pt idx="1933">
                  <c:v>-0.66446422113512327</c:v>
                </c:pt>
                <c:pt idx="1934">
                  <c:v>0.18779117161159409</c:v>
                </c:pt>
                <c:pt idx="1935">
                  <c:v>-0.77816574969733199</c:v>
                </c:pt>
                <c:pt idx="1936">
                  <c:v>-6.4531601012711839E-2</c:v>
                </c:pt>
                <c:pt idx="1937">
                  <c:v>0.59306809315673759</c:v>
                </c:pt>
                <c:pt idx="1938">
                  <c:v>1.9575989862056775E-2</c:v>
                </c:pt>
                <c:pt idx="1939">
                  <c:v>9.6081018873481971E-2</c:v>
                </c:pt>
                <c:pt idx="1940">
                  <c:v>0.39683568414961501</c:v>
                </c:pt>
                <c:pt idx="1941">
                  <c:v>0.71882132458592363</c:v>
                </c:pt>
                <c:pt idx="1942">
                  <c:v>0.38320727085278294</c:v>
                </c:pt>
                <c:pt idx="1943">
                  <c:v>1.4597122998642083</c:v>
                </c:pt>
                <c:pt idx="1944">
                  <c:v>0.3203306551381897</c:v>
                </c:pt>
                <c:pt idx="1945">
                  <c:v>0.69916705985560279</c:v>
                </c:pt>
                <c:pt idx="1946">
                  <c:v>0.4953320889851367</c:v>
                </c:pt>
                <c:pt idx="1947">
                  <c:v>-0.64480995640480243</c:v>
                </c:pt>
                <c:pt idx="1948">
                  <c:v>-1.078920414973465</c:v>
                </c:pt>
                <c:pt idx="1949">
                  <c:v>0.48170367568830452</c:v>
                </c:pt>
                <c:pt idx="1950">
                  <c:v>-4.3300625852536356E-2</c:v>
                </c:pt>
                <c:pt idx="1951">
                  <c:v>1.0544353783190648</c:v>
                </c:pt>
                <c:pt idx="1952">
                  <c:v>0.8309461427182776</c:v>
                </c:pt>
                <c:pt idx="1953">
                  <c:v>-0.1274082167273049</c:v>
                </c:pt>
                <c:pt idx="1954">
                  <c:v>-1.0296722125557043</c:v>
                </c:pt>
                <c:pt idx="1955">
                  <c:v>0.80971516755810202</c:v>
                </c:pt>
                <c:pt idx="1956">
                  <c:v>-1.1690538572817224</c:v>
                </c:pt>
                <c:pt idx="1957">
                  <c:v>0.57183711799656201</c:v>
                </c:pt>
                <c:pt idx="1958">
                  <c:v>-1.5955617539870415</c:v>
                </c:pt>
                <c:pt idx="1959">
                  <c:v>-0.90391898112651803</c:v>
                </c:pt>
                <c:pt idx="1960">
                  <c:v>0.64231629557449832</c:v>
                </c:pt>
                <c:pt idx="1961">
                  <c:v>-0.19028483244189792</c:v>
                </c:pt>
                <c:pt idx="1962">
                  <c:v>-0.30240965057425184</c:v>
                </c:pt>
                <c:pt idx="1963">
                  <c:v>-0.66604093156497801</c:v>
                </c:pt>
                <c:pt idx="1964">
                  <c:v>-0.42816288200343799</c:v>
                </c:pt>
                <c:pt idx="1965">
                  <c:v>-0.41453446870660576</c:v>
                </c:pt>
                <c:pt idx="1966">
                  <c:v>-0.98042401013794322</c:v>
                </c:pt>
                <c:pt idx="1967">
                  <c:v>0.11046983283423513</c:v>
                </c:pt>
                <c:pt idx="1968">
                  <c:v>-0.49103949771803101</c:v>
                </c:pt>
                <c:pt idx="1969">
                  <c:v>0.18018860974825079</c:v>
                </c:pt>
                <c:pt idx="1970">
                  <c:v>-1.5283398594950953E-2</c:v>
                </c:pt>
                <c:pt idx="1971">
                  <c:v>-0.69329775815864247</c:v>
                </c:pt>
                <c:pt idx="1972">
                  <c:v>0.59306809315673759</c:v>
                </c:pt>
                <c:pt idx="1973">
                  <c:v>0.43169507260662288</c:v>
                </c:pt>
                <c:pt idx="1974">
                  <c:v>1.1453292212912429</c:v>
                </c:pt>
                <c:pt idx="1975">
                  <c:v>-1.5283398594950953E-2</c:v>
                </c:pt>
                <c:pt idx="1976">
                  <c:v>1.7756720888670277</c:v>
                </c:pt>
                <c:pt idx="1977">
                  <c:v>-2.2069650692360554E-2</c:v>
                </c:pt>
                <c:pt idx="1978">
                  <c:v>7.5666353479239667E-2</c:v>
                </c:pt>
                <c:pt idx="1979">
                  <c:v>-0.35844410508942248</c:v>
                </c:pt>
                <c:pt idx="1980">
                  <c:v>-0.86145703080616709</c:v>
                </c:pt>
                <c:pt idx="1981">
                  <c:v>-0.14782288212154659</c:v>
                </c:pt>
                <c:pt idx="1982">
                  <c:v>0.40443824601295852</c:v>
                </c:pt>
                <c:pt idx="1983">
                  <c:v>6.882419227981762E-2</c:v>
                </c:pt>
                <c:pt idx="1984">
                  <c:v>-0.70084441091997318</c:v>
                </c:pt>
                <c:pt idx="1985">
                  <c:v>0.69759034942574816</c:v>
                </c:pt>
                <c:pt idx="1986">
                  <c:v>2.3688184568920301</c:v>
                </c:pt>
                <c:pt idx="1987">
                  <c:v>-0.83343980354858171</c:v>
                </c:pt>
                <c:pt idx="1988">
                  <c:v>-0.38043548091351909</c:v>
                </c:pt>
                <c:pt idx="1989">
                  <c:v>4.3764210187553729</c:v>
                </c:pt>
                <c:pt idx="1990">
                  <c:v>-0.11980565486396144</c:v>
                </c:pt>
                <c:pt idx="1991">
                  <c:v>-1.4069319068432624</c:v>
                </c:pt>
                <c:pt idx="1992">
                  <c:v>-0.94480422101701456</c:v>
                </c:pt>
                <c:pt idx="1993">
                  <c:v>-1.1061772415671292</c:v>
                </c:pt>
                <c:pt idx="1994">
                  <c:v>-1.8826880059663424</c:v>
                </c:pt>
                <c:pt idx="1995">
                  <c:v>0.37642101875537293</c:v>
                </c:pt>
                <c:pt idx="1996">
                  <c:v>1.0408069650222322</c:v>
                </c:pt>
                <c:pt idx="1997">
                  <c:v>-0.63042114244404934</c:v>
                </c:pt>
                <c:pt idx="1998">
                  <c:v>6.882419227981762E-2</c:v>
                </c:pt>
                <c:pt idx="1999">
                  <c:v>-0.59556175398704148</c:v>
                </c:pt>
                <c:pt idx="2000">
                  <c:v>-1.7569347745371564</c:v>
                </c:pt>
                <c:pt idx="2001">
                  <c:v>-0.92433364652076033</c:v>
                </c:pt>
                <c:pt idx="2002">
                  <c:v>-0.19028483244189792</c:v>
                </c:pt>
                <c:pt idx="2003">
                  <c:v>-0.9175473944233502</c:v>
                </c:pt>
                <c:pt idx="2004">
                  <c:v>-9.254882827029709E-2</c:v>
                </c:pt>
                <c:pt idx="2005">
                  <c:v>0.43929763446996617</c:v>
                </c:pt>
                <c:pt idx="2006">
                  <c:v>-1.0228300513562818</c:v>
                </c:pt>
                <c:pt idx="2007">
                  <c:v>-0.93193620838410318</c:v>
                </c:pt>
                <c:pt idx="2008">
                  <c:v>-1.9107052332239278</c:v>
                </c:pt>
                <c:pt idx="2009">
                  <c:v>5.4435378319064753E-2</c:v>
                </c:pt>
                <c:pt idx="2010">
                  <c:v>1.0756663534792397</c:v>
                </c:pt>
                <c:pt idx="2011">
                  <c:v>-7.1317853110121732E-2</c:v>
                </c:pt>
                <c:pt idx="2012">
                  <c:v>1.0135501384285681</c:v>
                </c:pt>
                <c:pt idx="2013">
                  <c:v>0.29231342788060433</c:v>
                </c:pt>
                <c:pt idx="2014">
                  <c:v>1.1173119940336576</c:v>
                </c:pt>
                <c:pt idx="2015">
                  <c:v>-0.92433364652076033</c:v>
                </c:pt>
                <c:pt idx="2016">
                  <c:v>-1.4485775473976803</c:v>
                </c:pt>
                <c:pt idx="2017">
                  <c:v>-0.93035949795424866</c:v>
                </c:pt>
                <c:pt idx="2018">
                  <c:v>-0.52584297707302596</c:v>
                </c:pt>
                <c:pt idx="2019">
                  <c:v>0.53779403930548808</c:v>
                </c:pt>
                <c:pt idx="2020">
                  <c:v>1.0824526055766497</c:v>
                </c:pt>
                <c:pt idx="2021">
                  <c:v>1.698406659191682</c:v>
                </c:pt>
                <c:pt idx="2022">
                  <c:v>1.6355300434770887</c:v>
                </c:pt>
                <c:pt idx="2023">
                  <c:v>0.70519291128909156</c:v>
                </c:pt>
                <c:pt idx="2024">
                  <c:v>0.54381989073897685</c:v>
                </c:pt>
                <c:pt idx="2025">
                  <c:v>-0.10536093180119543</c:v>
                </c:pt>
                <c:pt idx="2026">
                  <c:v>1.2999159897439476</c:v>
                </c:pt>
                <c:pt idx="2027">
                  <c:v>1.4392976344699662</c:v>
                </c:pt>
                <c:pt idx="2028">
                  <c:v>-1.2243279111329723</c:v>
                </c:pt>
                <c:pt idx="2029">
                  <c:v>-0.90994483256000702</c:v>
                </c:pt>
                <c:pt idx="2030">
                  <c:v>7.5666353479239667E-2</c:v>
                </c:pt>
                <c:pt idx="2031">
                  <c:v>0.43169507260662288</c:v>
                </c:pt>
                <c:pt idx="2032">
                  <c:v>-1.7978200144276526</c:v>
                </c:pt>
                <c:pt idx="2033">
                  <c:v>0.30594184117743684</c:v>
                </c:pt>
                <c:pt idx="2034">
                  <c:v>-0.79934081575549509</c:v>
                </c:pt>
                <c:pt idx="2035">
                  <c:v>0.92868214688987827</c:v>
                </c:pt>
                <c:pt idx="2036">
                  <c:v>-0.88344840663026369</c:v>
                </c:pt>
                <c:pt idx="2037">
                  <c:v>-0.59556175398704148</c:v>
                </c:pt>
                <c:pt idx="2038">
                  <c:v>-0.31522175410515052</c:v>
                </c:pt>
                <c:pt idx="2039">
                  <c:v>0.36360891522447503</c:v>
                </c:pt>
                <c:pt idx="2040">
                  <c:v>-1.2106994978361398</c:v>
                </c:pt>
                <c:pt idx="2041">
                  <c:v>-0.60995056794779501</c:v>
                </c:pt>
                <c:pt idx="2042">
                  <c:v>1.1453292212912429</c:v>
                </c:pt>
                <c:pt idx="2043">
                  <c:v>0.44005803513388697</c:v>
                </c:pt>
                <c:pt idx="2044">
                  <c:v>0.65594470887133061</c:v>
                </c:pt>
                <c:pt idx="2045">
                  <c:v>2.0408069650222322</c:v>
                </c:pt>
                <c:pt idx="2046">
                  <c:v>0.40443824601295852</c:v>
                </c:pt>
                <c:pt idx="2047">
                  <c:v>-2.0228300513562818</c:v>
                </c:pt>
                <c:pt idx="2048">
                  <c:v>-0.1690538572817224</c:v>
                </c:pt>
                <c:pt idx="2049">
                  <c:v>0.16656019645141829</c:v>
                </c:pt>
                <c:pt idx="2050">
                  <c:v>0.48094327502438361</c:v>
                </c:pt>
                <c:pt idx="2051">
                  <c:v>0.25066778732618689</c:v>
                </c:pt>
                <c:pt idx="2052">
                  <c:v>0.89382275843287085</c:v>
                </c:pt>
                <c:pt idx="2053">
                  <c:v>-0.78419160113082098</c:v>
                </c:pt>
                <c:pt idx="2054">
                  <c:v>-0.51905672497561639</c:v>
                </c:pt>
                <c:pt idx="2055">
                  <c:v>4.998400923803894</c:v>
                </c:pt>
                <c:pt idx="2056">
                  <c:v>0.18018860974825079</c:v>
                </c:pt>
                <c:pt idx="2057">
                  <c:v>-2.5470739522332018</c:v>
                </c:pt>
                <c:pt idx="2058">
                  <c:v>1.0051871759013036</c:v>
                </c:pt>
                <c:pt idx="2059">
                  <c:v>0.95669937414746364</c:v>
                </c:pt>
                <c:pt idx="2060">
                  <c:v>-0.49706534915151979</c:v>
                </c:pt>
                <c:pt idx="2061">
                  <c:v>-1.1205660555278825</c:v>
                </c:pt>
                <c:pt idx="2062">
                  <c:v>-2.0576894398132897</c:v>
                </c:pt>
                <c:pt idx="2063">
                  <c:v>-1.6455703570687232</c:v>
                </c:pt>
                <c:pt idx="2064">
                  <c:v>0.36881845689202986</c:v>
                </c:pt>
                <c:pt idx="2065">
                  <c:v>0.75368071304293149</c:v>
                </c:pt>
                <c:pt idx="2066">
                  <c:v>-9.9335080367707107E-2</c:v>
                </c:pt>
                <c:pt idx="2067">
                  <c:v>-8.4946266406953796E-2</c:v>
                </c:pt>
                <c:pt idx="2068">
                  <c:v>-0.26755026211724431</c:v>
                </c:pt>
                <c:pt idx="2069">
                  <c:v>-0.80542257629099634</c:v>
                </c:pt>
                <c:pt idx="2070">
                  <c:v>-1.2319304729963154</c:v>
                </c:pt>
                <c:pt idx="2071">
                  <c:v>-1.3084355020077407</c:v>
                </c:pt>
                <c:pt idx="2072">
                  <c:v>-0.32282431596849381</c:v>
                </c:pt>
                <c:pt idx="2073">
                  <c:v>-0.24631928695706851</c:v>
                </c:pt>
                <c:pt idx="2074">
                  <c:v>-1.0925488282702971</c:v>
                </c:pt>
                <c:pt idx="2075">
                  <c:v>-0.51145416311227265</c:v>
                </c:pt>
                <c:pt idx="2076">
                  <c:v>4.0127897377646473</c:v>
                </c:pt>
                <c:pt idx="2077">
                  <c:v>-1.7705631878339885</c:v>
                </c:pt>
                <c:pt idx="2078">
                  <c:v>0.80971516755810202</c:v>
                </c:pt>
                <c:pt idx="2079">
                  <c:v>-0.54028770013579186</c:v>
                </c:pt>
                <c:pt idx="2080">
                  <c:v>-1.3288501674019821</c:v>
                </c:pt>
                <c:pt idx="2081">
                  <c:v>3.2506677873261869</c:v>
                </c:pt>
                <c:pt idx="2082">
                  <c:v>0.53779403930548808</c:v>
                </c:pt>
                <c:pt idx="2083">
                  <c:v>0.27868501458377226</c:v>
                </c:pt>
                <c:pt idx="2084">
                  <c:v>2.2650566012869402</c:v>
                </c:pt>
                <c:pt idx="2085">
                  <c:v>-0.30843550200774073</c:v>
                </c:pt>
                <c:pt idx="2086">
                  <c:v>-1.0849462664069538</c:v>
                </c:pt>
                <c:pt idx="2087">
                  <c:v>0.9150537335930462</c:v>
                </c:pt>
                <c:pt idx="2088">
                  <c:v>-0.14179703068805805</c:v>
                </c:pt>
                <c:pt idx="2089">
                  <c:v>0.25827034918953018</c:v>
                </c:pt>
                <c:pt idx="2090">
                  <c:v>0.18094901041217148</c:v>
                </c:pt>
                <c:pt idx="2091">
                  <c:v>-0.28796492751148595</c:v>
                </c:pt>
                <c:pt idx="2092">
                  <c:v>0.90745117172970291</c:v>
                </c:pt>
                <c:pt idx="2093">
                  <c:v>0.90142532029621369</c:v>
                </c:pt>
                <c:pt idx="2094">
                  <c:v>0.72642388644926692</c:v>
                </c:pt>
                <c:pt idx="2095">
                  <c:v>0.23703937402935527</c:v>
                </c:pt>
                <c:pt idx="2096">
                  <c:v>-0.34405529112866939</c:v>
                </c:pt>
                <c:pt idx="2097">
                  <c:v>0.2021799855723474</c:v>
                </c:pt>
                <c:pt idx="2098">
                  <c:v>-8.4946266406953796E-2</c:v>
                </c:pt>
                <c:pt idx="2099">
                  <c:v>-0.23871672509372566</c:v>
                </c:pt>
                <c:pt idx="2100">
                  <c:v>-1.5114541631122727</c:v>
                </c:pt>
                <c:pt idx="2101">
                  <c:v>0.35442964293127677</c:v>
                </c:pt>
                <c:pt idx="2102">
                  <c:v>0.27108245272042897</c:v>
                </c:pt>
                <c:pt idx="2103">
                  <c:v>0.75292031237901069</c:v>
                </c:pt>
                <c:pt idx="2104">
                  <c:v>-0.29556748937482924</c:v>
                </c:pt>
                <c:pt idx="2105">
                  <c:v>1.0688241922798176</c:v>
                </c:pt>
                <c:pt idx="2106">
                  <c:v>-2.6728271836623874</c:v>
                </c:pt>
                <c:pt idx="2107">
                  <c:v>1.9575989862056775E-2</c:v>
                </c:pt>
                <c:pt idx="2108">
                  <c:v>-0.70844697278331648</c:v>
                </c:pt>
                <c:pt idx="2109">
                  <c:v>-2.3280338576360489</c:v>
                </c:pt>
                <c:pt idx="2110">
                  <c:v>2.0051871759013036</c:v>
                </c:pt>
                <c:pt idx="2111">
                  <c:v>7.4905952815318866E-2</c:v>
                </c:pt>
                <c:pt idx="2112">
                  <c:v>0.746838551843509</c:v>
                </c:pt>
                <c:pt idx="2113">
                  <c:v>-0.33721312992924712</c:v>
                </c:pt>
                <c:pt idx="2114">
                  <c:v>1.0127897377646473</c:v>
                </c:pt>
                <c:pt idx="2115">
                  <c:v>-0.17660051004305366</c:v>
                </c:pt>
                <c:pt idx="2116">
                  <c:v>-0.25918729958997999</c:v>
                </c:pt>
                <c:pt idx="2117">
                  <c:v>-1.3993293449799191</c:v>
                </c:pt>
                <c:pt idx="2118">
                  <c:v>-0.98721026223535269</c:v>
                </c:pt>
                <c:pt idx="2119">
                  <c:v>0.4665544610636303</c:v>
                </c:pt>
                <c:pt idx="2120">
                  <c:v>-1.1402203202582033</c:v>
                </c:pt>
                <c:pt idx="2121">
                  <c:v>-2.3993293449799191</c:v>
                </c:pt>
                <c:pt idx="2122">
                  <c:v>1.3195702544742689</c:v>
                </c:pt>
                <c:pt idx="2123">
                  <c:v>-2.3720725183862545</c:v>
                </c:pt>
                <c:pt idx="2124">
                  <c:v>-0.29556748937482924</c:v>
                </c:pt>
                <c:pt idx="2125">
                  <c:v>-1.5990761961059974E-3</c:v>
                </c:pt>
                <c:pt idx="2126">
                  <c:v>0.87943394447211753</c:v>
                </c:pt>
                <c:pt idx="2127">
                  <c:v>-2.9311198986181699</c:v>
                </c:pt>
                <c:pt idx="2128">
                  <c:v>-0.33645272926532588</c:v>
                </c:pt>
                <c:pt idx="2129">
                  <c:v>-0.79858041509157385</c:v>
                </c:pt>
                <c:pt idx="2130">
                  <c:v>1.5165630641453123</c:v>
                </c:pt>
                <c:pt idx="2131">
                  <c:v>-1.2675502621172443</c:v>
                </c:pt>
                <c:pt idx="2132">
                  <c:v>-0.18420307190639651</c:v>
                </c:pt>
                <c:pt idx="2133">
                  <c:v>-0.27357611355073308</c:v>
                </c:pt>
                <c:pt idx="2134">
                  <c:v>-0.40693190684326241</c:v>
                </c:pt>
                <c:pt idx="2135">
                  <c:v>0.27868501458377226</c:v>
                </c:pt>
                <c:pt idx="2136">
                  <c:v>0.97032778744429571</c:v>
                </c:pt>
                <c:pt idx="2137">
                  <c:v>-0.23269087366023644</c:v>
                </c:pt>
                <c:pt idx="2138">
                  <c:v>4.0806965022232244E-2</c:v>
                </c:pt>
                <c:pt idx="2139">
                  <c:v>-0.52584297707302596</c:v>
                </c:pt>
                <c:pt idx="2140">
                  <c:v>-1.0144670888290168</c:v>
                </c:pt>
                <c:pt idx="2141">
                  <c:v>1.1036835807368255</c:v>
                </c:pt>
                <c:pt idx="2142">
                  <c:v>0.15293178315458622</c:v>
                </c:pt>
                <c:pt idx="2143">
                  <c:v>0.72724019621520064</c:v>
                </c:pt>
                <c:pt idx="2144">
                  <c:v>0.69080409732833825</c:v>
                </c:pt>
                <c:pt idx="2145">
                  <c:v>0.94915272138613282</c:v>
                </c:pt>
                <c:pt idx="2146">
                  <c:v>-0.39932934497991912</c:v>
                </c:pt>
                <c:pt idx="2147">
                  <c:v>-1.134194468824715</c:v>
                </c:pt>
                <c:pt idx="2148">
                  <c:v>-1.3644699565229113</c:v>
                </c:pt>
                <c:pt idx="2149">
                  <c:v>1.865805531175285</c:v>
                </c:pt>
                <c:pt idx="2150">
                  <c:v>-0.4485775473976803</c:v>
                </c:pt>
                <c:pt idx="2151">
                  <c:v>1.096081018873482</c:v>
                </c:pt>
                <c:pt idx="2152">
                  <c:v>0.75444111370685252</c:v>
                </c:pt>
                <c:pt idx="2153">
                  <c:v>7.6426754143160913E-2</c:v>
                </c:pt>
                <c:pt idx="2154">
                  <c:v>1.033204403158889</c:v>
                </c:pt>
                <c:pt idx="2155">
                  <c:v>0.57943967985990552</c:v>
                </c:pt>
                <c:pt idx="2156">
                  <c:v>-0.15384873355503537</c:v>
                </c:pt>
                <c:pt idx="2157">
                  <c:v>-0.29480708871090844</c:v>
                </c:pt>
                <c:pt idx="2158">
                  <c:v>0.18018860974825079</c:v>
                </c:pt>
                <c:pt idx="2159">
                  <c:v>-8.4412373955284892E-3</c:v>
                </c:pt>
                <c:pt idx="2160">
                  <c:v>-1.7985804150915738</c:v>
                </c:pt>
                <c:pt idx="2161">
                  <c:v>2.7400522997460994</c:v>
                </c:pt>
                <c:pt idx="2162">
                  <c:v>0.19457742370900366</c:v>
                </c:pt>
                <c:pt idx="2163">
                  <c:v>-0.21069949783613984</c:v>
                </c:pt>
                <c:pt idx="2164">
                  <c:v>-8.4946266406953796E-2</c:v>
                </c:pt>
                <c:pt idx="2165">
                  <c:v>-0.67206678299846656</c:v>
                </c:pt>
                <c:pt idx="2166">
                  <c:v>-0.11980565486396144</c:v>
                </c:pt>
                <c:pt idx="2167">
                  <c:v>-0.253161448156491</c:v>
                </c:pt>
                <c:pt idx="2168">
                  <c:v>0.11807239469757846</c:v>
                </c:pt>
                <c:pt idx="2169">
                  <c:v>-0.86829919200558936</c:v>
                </c:pt>
                <c:pt idx="2170">
                  <c:v>-0.67206678299846656</c:v>
                </c:pt>
                <c:pt idx="2171">
                  <c:v>1.2574540394235967</c:v>
                </c:pt>
                <c:pt idx="2172">
                  <c:v>5.9475765652245993E-3</c:v>
                </c:pt>
                <c:pt idx="2173">
                  <c:v>-0.6796693448618103</c:v>
                </c:pt>
                <c:pt idx="2174">
                  <c:v>0.40443824601295852</c:v>
                </c:pt>
                <c:pt idx="2175">
                  <c:v>0.68396193612891598</c:v>
                </c:pt>
                <c:pt idx="2176">
                  <c:v>-0.20467364640265107</c:v>
                </c:pt>
                <c:pt idx="2177">
                  <c:v>-0.77816574969733199</c:v>
                </c:pt>
                <c:pt idx="2178">
                  <c:v>1.0824526055766497</c:v>
                </c:pt>
                <c:pt idx="2179">
                  <c:v>0.87259178327269504</c:v>
                </c:pt>
                <c:pt idx="2180">
                  <c:v>2.158957634588075</c:v>
                </c:pt>
                <c:pt idx="2181">
                  <c:v>0.63471373371115514</c:v>
                </c:pt>
                <c:pt idx="2182">
                  <c:v>-0.58193334069020941</c:v>
                </c:pt>
                <c:pt idx="2183">
                  <c:v>2.0960810188734822</c:v>
                </c:pt>
                <c:pt idx="2184">
                  <c:v>-0.32282431596849381</c:v>
                </c:pt>
                <c:pt idx="2185">
                  <c:v>-0.26755026211724431</c:v>
                </c:pt>
                <c:pt idx="2186">
                  <c:v>0.82415989062086759</c:v>
                </c:pt>
                <c:pt idx="2187">
                  <c:v>1.4392976344699662</c:v>
                </c:pt>
                <c:pt idx="2188">
                  <c:v>-0.65843836970163472</c:v>
                </c:pt>
                <c:pt idx="2189">
                  <c:v>-0.65843836970163472</c:v>
                </c:pt>
                <c:pt idx="2190">
                  <c:v>8.2452605576649796E-2</c:v>
                </c:pt>
                <c:pt idx="2191">
                  <c:v>0.34156163029836528</c:v>
                </c:pt>
                <c:pt idx="2192">
                  <c:v>0.3203306551381897</c:v>
                </c:pt>
                <c:pt idx="2193">
                  <c:v>1.215808398869179</c:v>
                </c:pt>
                <c:pt idx="2194">
                  <c:v>9.6081018873481971E-2</c:v>
                </c:pt>
                <c:pt idx="2195">
                  <c:v>0.33395906843502199</c:v>
                </c:pt>
                <c:pt idx="2196">
                  <c:v>-0.19028483244189792</c:v>
                </c:pt>
                <c:pt idx="2197">
                  <c:v>-0.34481569179259042</c:v>
                </c:pt>
                <c:pt idx="2198">
                  <c:v>0.50896050228196899</c:v>
                </c:pt>
                <c:pt idx="2199">
                  <c:v>0.27108245272042897</c:v>
                </c:pt>
                <c:pt idx="2200">
                  <c:v>-0.2539218488204118</c:v>
                </c:pt>
                <c:pt idx="2201">
                  <c:v>-0.20467364640265107</c:v>
                </c:pt>
                <c:pt idx="2202">
                  <c:v>0.80971516755810202</c:v>
                </c:pt>
                <c:pt idx="2203">
                  <c:v>4.0806965022232244E-2</c:v>
                </c:pt>
                <c:pt idx="2204">
                  <c:v>0.57867927919598472</c:v>
                </c:pt>
                <c:pt idx="2205">
                  <c:v>0.73244973788275569</c:v>
                </c:pt>
                <c:pt idx="2206">
                  <c:v>0.24382562612676462</c:v>
                </c:pt>
                <c:pt idx="2207">
                  <c:v>-0.51905672497561639</c:v>
                </c:pt>
                <c:pt idx="2208">
                  <c:v>-0.6804297455257311</c:v>
                </c:pt>
                <c:pt idx="2209">
                  <c:v>-1.2326908736602364</c:v>
                </c:pt>
                <c:pt idx="2210">
                  <c:v>-5.6929039149368421E-2</c:v>
                </c:pt>
                <c:pt idx="2211">
                  <c:v>-1.5819333406902094</c:v>
                </c:pt>
                <c:pt idx="2212">
                  <c:v>3.0544353783190648</c:v>
                </c:pt>
                <c:pt idx="2213">
                  <c:v>-0.35008114256215839</c:v>
                </c:pt>
                <c:pt idx="2214">
                  <c:v>-0.9940524234347754</c:v>
                </c:pt>
                <c:pt idx="2215">
                  <c:v>-1.4349491341008478</c:v>
                </c:pt>
                <c:pt idx="2216">
                  <c:v>-0.26755026211724431</c:v>
                </c:pt>
                <c:pt idx="2217">
                  <c:v>-0.76296062597064473</c:v>
                </c:pt>
                <c:pt idx="2218">
                  <c:v>0.4256692211731341</c:v>
                </c:pt>
                <c:pt idx="2219">
                  <c:v>-1.134194468824715</c:v>
                </c:pt>
                <c:pt idx="2220">
                  <c:v>2.683201535464995</c:v>
                </c:pt>
                <c:pt idx="2221">
                  <c:v>-1.3644699565229113</c:v>
                </c:pt>
                <c:pt idx="2222">
                  <c:v>2.8165573287575243</c:v>
                </c:pt>
                <c:pt idx="2223">
                  <c:v>-0.64480995640480243</c:v>
                </c:pt>
                <c:pt idx="2224">
                  <c:v>-0.13419446882471497</c:v>
                </c:pt>
                <c:pt idx="2225">
                  <c:v>1.0976577293033367</c:v>
                </c:pt>
                <c:pt idx="2226">
                  <c:v>0.9150537335930462</c:v>
                </c:pt>
                <c:pt idx="2227">
                  <c:v>1.3195702544742689</c:v>
                </c:pt>
                <c:pt idx="2228">
                  <c:v>-0.48343693585468772</c:v>
                </c:pt>
                <c:pt idx="2229">
                  <c:v>1.333959068435022</c:v>
                </c:pt>
                <c:pt idx="2230">
                  <c:v>0.34840379149778755</c:v>
                </c:pt>
                <c:pt idx="2231">
                  <c:v>-1.6940581588225632</c:v>
                </c:pt>
                <c:pt idx="2232">
                  <c:v>1.7885401014999394</c:v>
                </c:pt>
                <c:pt idx="2233">
                  <c:v>0.74005229974609943</c:v>
                </c:pt>
                <c:pt idx="2234">
                  <c:v>0.59306809315673759</c:v>
                </c:pt>
                <c:pt idx="2235">
                  <c:v>-1.3720725183862545</c:v>
                </c:pt>
                <c:pt idx="2236">
                  <c:v>0.89382275843287085</c:v>
                </c:pt>
                <c:pt idx="2237">
                  <c:v>0.57943967985990552</c:v>
                </c:pt>
                <c:pt idx="2238">
                  <c:v>-0.48343693585468772</c:v>
                </c:pt>
                <c:pt idx="2239">
                  <c:v>2.1801886097482508</c:v>
                </c:pt>
                <c:pt idx="2240">
                  <c:v>0.90745117172970291</c:v>
                </c:pt>
                <c:pt idx="2241">
                  <c:v>1.6764152833675849</c:v>
                </c:pt>
                <c:pt idx="2242">
                  <c:v>-1.6584383697016347</c:v>
                </c:pt>
                <c:pt idx="2243">
                  <c:v>2.8385487045816209</c:v>
                </c:pt>
                <c:pt idx="2244">
                  <c:v>0.65676101863726366</c:v>
                </c:pt>
                <c:pt idx="2245">
                  <c:v>-1.9872102622353527</c:v>
                </c:pt>
                <c:pt idx="2246">
                  <c:v>-0.63042114244404934</c:v>
                </c:pt>
                <c:pt idx="2247">
                  <c:v>-0.42056032014009448</c:v>
                </c:pt>
                <c:pt idx="2248">
                  <c:v>0.89382275843287085</c:v>
                </c:pt>
                <c:pt idx="2249">
                  <c:v>-0.19707108453930733</c:v>
                </c:pt>
                <c:pt idx="2250">
                  <c:v>-0.31598215476907132</c:v>
                </c:pt>
                <c:pt idx="2251">
                  <c:v>-0.79179416299416405</c:v>
                </c:pt>
                <c:pt idx="2252">
                  <c:v>0.29231342788060433</c:v>
                </c:pt>
                <c:pt idx="2253">
                  <c:v>0.37642101875537293</c:v>
                </c:pt>
                <c:pt idx="2254">
                  <c:v>-0.54707395223320177</c:v>
                </c:pt>
                <c:pt idx="2255">
                  <c:v>0.3195702544742689</c:v>
                </c:pt>
                <c:pt idx="2256">
                  <c:v>-0.87584584476691996</c:v>
                </c:pt>
                <c:pt idx="2257">
                  <c:v>-2.2387167250937257</c:v>
                </c:pt>
                <c:pt idx="2258">
                  <c:v>2.5991498536922393</c:v>
                </c:pt>
                <c:pt idx="2259">
                  <c:v>1.1249145558970008</c:v>
                </c:pt>
                <c:pt idx="2260">
                  <c:v>2.8597796797417967</c:v>
                </c:pt>
                <c:pt idx="2261">
                  <c:v>-4.3300625852536356E-2</c:v>
                </c:pt>
                <c:pt idx="2262">
                  <c:v>0.74081270041002001</c:v>
                </c:pt>
                <c:pt idx="2263">
                  <c:v>-0.5054283116787841</c:v>
                </c:pt>
                <c:pt idx="2264">
                  <c:v>-0.83343980354858171</c:v>
                </c:pt>
                <c:pt idx="2265">
                  <c:v>-7.1317853110121732E-2</c:v>
                </c:pt>
                <c:pt idx="2266">
                  <c:v>-0.1189893450980275</c:v>
                </c:pt>
                <c:pt idx="2267">
                  <c:v>0.32793321700153344</c:v>
                </c:pt>
                <c:pt idx="2268">
                  <c:v>-1.3584441050894225</c:v>
                </c:pt>
                <c:pt idx="2269">
                  <c:v>0.72566348578534612</c:v>
                </c:pt>
                <c:pt idx="2270">
                  <c:v>-2.2872045268475651</c:v>
                </c:pt>
                <c:pt idx="2271">
                  <c:v>-8.4412373955284892E-3</c:v>
                </c:pt>
                <c:pt idx="2272">
                  <c:v>0.65594470887133061</c:v>
                </c:pt>
                <c:pt idx="2273">
                  <c:v>1.4809432750243836</c:v>
                </c:pt>
                <c:pt idx="2274">
                  <c:v>1.6847782458948495</c:v>
                </c:pt>
                <c:pt idx="2275">
                  <c:v>1.6142990683169129</c:v>
                </c:pt>
                <c:pt idx="2276">
                  <c:v>1.6491584567739208</c:v>
                </c:pt>
                <c:pt idx="2277">
                  <c:v>2.8521771178784534</c:v>
                </c:pt>
                <c:pt idx="2278">
                  <c:v>-0.56070236553003383</c:v>
                </c:pt>
                <c:pt idx="2279">
                  <c:v>0.16053434501792996</c:v>
                </c:pt>
                <c:pt idx="2280">
                  <c:v>0.61505946898083397</c:v>
                </c:pt>
                <c:pt idx="2281">
                  <c:v>1.8794339444721175</c:v>
                </c:pt>
                <c:pt idx="2282">
                  <c:v>0.10292318007290469</c:v>
                </c:pt>
                <c:pt idx="2283">
                  <c:v>1.9150537335930462</c:v>
                </c:pt>
                <c:pt idx="2284">
                  <c:v>2.5234052253447348</c:v>
                </c:pt>
                <c:pt idx="2285">
                  <c:v>-0.84706821684541378</c:v>
                </c:pt>
                <c:pt idx="2286">
                  <c:v>1.2566936387596757</c:v>
                </c:pt>
                <c:pt idx="2287">
                  <c:v>2.5862818410593276</c:v>
                </c:pt>
                <c:pt idx="2288">
                  <c:v>1.2642962006230194</c:v>
                </c:pt>
                <c:pt idx="2289">
                  <c:v>-1.5054283116787841</c:v>
                </c:pt>
                <c:pt idx="2290">
                  <c:v>1.6423162955744983</c:v>
                </c:pt>
                <c:pt idx="2291">
                  <c:v>-0.33042687783183711</c:v>
                </c:pt>
                <c:pt idx="2292">
                  <c:v>0.15293178315458622</c:v>
                </c:pt>
                <c:pt idx="2293">
                  <c:v>-0.88268800596634245</c:v>
                </c:pt>
                <c:pt idx="2294">
                  <c:v>-1.1053609318011954</c:v>
                </c:pt>
                <c:pt idx="2295">
                  <c:v>-0.42056032014009448</c:v>
                </c:pt>
                <c:pt idx="2296">
                  <c:v>-0.60919016728387376</c:v>
                </c:pt>
                <c:pt idx="2297">
                  <c:v>0.62108532041432296</c:v>
                </c:pt>
                <c:pt idx="2298">
                  <c:v>1.6771756840315062</c:v>
                </c:pt>
                <c:pt idx="2299">
                  <c:v>0.53779403930548808</c:v>
                </c:pt>
                <c:pt idx="2300">
                  <c:v>-1.5190567249756164</c:v>
                </c:pt>
                <c:pt idx="2301">
                  <c:v>-0.12659190696137124</c:v>
                </c:pt>
                <c:pt idx="2302">
                  <c:v>1.1665601964514183</c:v>
                </c:pt>
                <c:pt idx="2303">
                  <c:v>-1.3857009316830871</c:v>
                </c:pt>
                <c:pt idx="2304">
                  <c:v>1.7893005021638602</c:v>
                </c:pt>
                <c:pt idx="2305">
                  <c:v>0.8309461427182776</c:v>
                </c:pt>
                <c:pt idx="2306">
                  <c:v>-0.67206678299846656</c:v>
                </c:pt>
                <c:pt idx="2307">
                  <c:v>0.94991312205005407</c:v>
                </c:pt>
                <c:pt idx="2308">
                  <c:v>1.1249145558970008</c:v>
                </c:pt>
                <c:pt idx="2309">
                  <c:v>1.6423162955744983</c:v>
                </c:pt>
                <c:pt idx="2310">
                  <c:v>1.0264181510614789</c:v>
                </c:pt>
                <c:pt idx="2311">
                  <c:v>-0.79858041509157385</c:v>
                </c:pt>
                <c:pt idx="2312">
                  <c:v>0.50217425018455941</c:v>
                </c:pt>
                <c:pt idx="2313">
                  <c:v>-0.51145416311227265</c:v>
                </c:pt>
                <c:pt idx="2314">
                  <c:v>1.9703277874442957</c:v>
                </c:pt>
                <c:pt idx="2315">
                  <c:v>6.882419227981762E-2</c:v>
                </c:pt>
                <c:pt idx="2316">
                  <c:v>-0.65843836970163472</c:v>
                </c:pt>
                <c:pt idx="2317">
                  <c:v>-1.1826822705785547</c:v>
                </c:pt>
                <c:pt idx="2318">
                  <c:v>0.57867927919598472</c:v>
                </c:pt>
                <c:pt idx="2319">
                  <c:v>-0.15542544398489033</c:v>
                </c:pt>
                <c:pt idx="2320">
                  <c:v>-1.6023480060844513</c:v>
                </c:pt>
                <c:pt idx="2321">
                  <c:v>3.090055167439993</c:v>
                </c:pt>
                <c:pt idx="2322">
                  <c:v>-1.3652303571868325</c:v>
                </c:pt>
                <c:pt idx="2323">
                  <c:v>0.65594470887133061</c:v>
                </c:pt>
                <c:pt idx="2324">
                  <c:v>-0.79255456365808508</c:v>
                </c:pt>
                <c:pt idx="2325">
                  <c:v>-0.14103663002413708</c:v>
                </c:pt>
                <c:pt idx="2326">
                  <c:v>0.79532635359734893</c:v>
                </c:pt>
                <c:pt idx="2327">
                  <c:v>-0.9167310846574166</c:v>
                </c:pt>
                <c:pt idx="2328">
                  <c:v>3.5786792791959847</c:v>
                </c:pt>
                <c:pt idx="2329">
                  <c:v>0.77491168820310685</c:v>
                </c:pt>
                <c:pt idx="2330">
                  <c:v>-0.51905672497561639</c:v>
                </c:pt>
                <c:pt idx="2331">
                  <c:v>0.8385487045816209</c:v>
                </c:pt>
                <c:pt idx="2332">
                  <c:v>-0.55391611343262404</c:v>
                </c:pt>
                <c:pt idx="2333">
                  <c:v>0.11731199403365755</c:v>
                </c:pt>
                <c:pt idx="2334">
                  <c:v>-0.40769230750718366</c:v>
                </c:pt>
                <c:pt idx="2335">
                  <c:v>0.26429620062301939</c:v>
                </c:pt>
                <c:pt idx="2336">
                  <c:v>9.0055167439992978E-2</c:v>
                </c:pt>
                <c:pt idx="2337">
                  <c:v>-0.63796779520537994</c:v>
                </c:pt>
                <c:pt idx="2338">
                  <c:v>1.4044382460129585</c:v>
                </c:pt>
                <c:pt idx="2339">
                  <c:v>-0.77208398916183052</c:v>
                </c:pt>
                <c:pt idx="2340">
                  <c:v>0.64231629557449832</c:v>
                </c:pt>
                <c:pt idx="2341">
                  <c:v>-1.3364527292653259</c:v>
                </c:pt>
                <c:pt idx="2342">
                  <c:v>-2.0228300513562818</c:v>
                </c:pt>
                <c:pt idx="2343">
                  <c:v>-0.88268800596634245</c:v>
                </c:pt>
                <c:pt idx="2344">
                  <c:v>-0.30159334080831801</c:v>
                </c:pt>
                <c:pt idx="2345">
                  <c:v>-0.88268800596634245</c:v>
                </c:pt>
                <c:pt idx="2346">
                  <c:v>-0.63042114244404934</c:v>
                </c:pt>
                <c:pt idx="2347">
                  <c:v>0.11052574193624798</c:v>
                </c:pt>
                <c:pt idx="2348">
                  <c:v>1.5786792791959847</c:v>
                </c:pt>
                <c:pt idx="2349">
                  <c:v>0.4325113823725566</c:v>
                </c:pt>
                <c:pt idx="2350">
                  <c:v>2.2430652254628436</c:v>
                </c:pt>
                <c:pt idx="2351">
                  <c:v>0.73244973788275569</c:v>
                </c:pt>
                <c:pt idx="2352">
                  <c:v>1.0968973286394155</c:v>
                </c:pt>
                <c:pt idx="2353">
                  <c:v>0.76128327490627434</c:v>
                </c:pt>
                <c:pt idx="2354">
                  <c:v>-3.5698063989193063E-2</c:v>
                </c:pt>
                <c:pt idx="2355">
                  <c:v>-0.12132645619180327</c:v>
                </c:pt>
                <c:pt idx="2356">
                  <c:v>0.79532635359734893</c:v>
                </c:pt>
                <c:pt idx="2357">
                  <c:v>1.3984123945794695</c:v>
                </c:pt>
                <c:pt idx="2358">
                  <c:v>-0.11296349366453917</c:v>
                </c:pt>
                <c:pt idx="2359">
                  <c:v>-0.37207251838625455</c:v>
                </c:pt>
                <c:pt idx="2360">
                  <c:v>-1.0720782537740425</c:v>
                </c:pt>
                <c:pt idx="2361">
                  <c:v>-0.44255169596419108</c:v>
                </c:pt>
                <c:pt idx="2362">
                  <c:v>0.94231056018671033</c:v>
                </c:pt>
                <c:pt idx="2363">
                  <c:v>-5.7689439813289667E-2</c:v>
                </c:pt>
                <c:pt idx="2364">
                  <c:v>-1.8750854441029992</c:v>
                </c:pt>
                <c:pt idx="2365">
                  <c:v>-0.53268513827244868</c:v>
                </c:pt>
                <c:pt idx="2366">
                  <c:v>-1.1970710845393073</c:v>
                </c:pt>
                <c:pt idx="2367">
                  <c:v>-2.0220696506923606</c:v>
                </c:pt>
                <c:pt idx="2368">
                  <c:v>-0.6796693448618103</c:v>
                </c:pt>
                <c:pt idx="2369">
                  <c:v>0.61429906831691294</c:v>
                </c:pt>
                <c:pt idx="2370">
                  <c:v>0.59306809315673759</c:v>
                </c:pt>
                <c:pt idx="2371">
                  <c:v>8.2452605576649796E-2</c:v>
                </c:pt>
                <c:pt idx="2372">
                  <c:v>-0.5054283116787841</c:v>
                </c:pt>
                <c:pt idx="2373">
                  <c:v>-0.84706821684541378</c:v>
                </c:pt>
                <c:pt idx="2374">
                  <c:v>0.48094327502438361</c:v>
                </c:pt>
                <c:pt idx="2375">
                  <c:v>1.7536807130429315</c:v>
                </c:pt>
                <c:pt idx="2376">
                  <c:v>-0.60995056794779501</c:v>
                </c:pt>
                <c:pt idx="2377">
                  <c:v>2.7120350724885141</c:v>
                </c:pt>
                <c:pt idx="2378">
                  <c:v>0.74005229974609943</c:v>
                </c:pt>
                <c:pt idx="2379">
                  <c:v>-2.9672212555704292E-2</c:v>
                </c:pt>
                <c:pt idx="2380">
                  <c:v>1.7536807130429315</c:v>
                </c:pt>
                <c:pt idx="2381">
                  <c:v>-1.078920414973465</c:v>
                </c:pt>
                <c:pt idx="2382">
                  <c:v>-1.0220696506923606</c:v>
                </c:pt>
                <c:pt idx="2383">
                  <c:v>-0.9175473944233502</c:v>
                </c:pt>
                <c:pt idx="2384">
                  <c:v>0.75444111370685252</c:v>
                </c:pt>
                <c:pt idx="2385">
                  <c:v>-8.4946266406953796E-2</c:v>
                </c:pt>
                <c:pt idx="2386">
                  <c:v>-1.016043799258872</c:v>
                </c:pt>
                <c:pt idx="2387">
                  <c:v>1.446900196333309</c:v>
                </c:pt>
                <c:pt idx="2388">
                  <c:v>-0.13419446882471497</c:v>
                </c:pt>
                <c:pt idx="2389">
                  <c:v>0.30594184117743684</c:v>
                </c:pt>
                <c:pt idx="2390">
                  <c:v>0.38320727085278294</c:v>
                </c:pt>
                <c:pt idx="2391">
                  <c:v>-1.5955617539870415</c:v>
                </c:pt>
                <c:pt idx="2392">
                  <c:v>1.3551900435951976</c:v>
                </c:pt>
                <c:pt idx="2393">
                  <c:v>-0.41295775827675119</c:v>
                </c:pt>
                <c:pt idx="2394">
                  <c:v>-0.28117867541407637</c:v>
                </c:pt>
                <c:pt idx="2395">
                  <c:v>1.8801943451360386</c:v>
                </c:pt>
                <c:pt idx="2396">
                  <c:v>0.43245547327054368</c:v>
                </c:pt>
                <c:pt idx="2397">
                  <c:v>0.80216851479677143</c:v>
                </c:pt>
                <c:pt idx="2398">
                  <c:v>-0.90391898112651803</c:v>
                </c:pt>
                <c:pt idx="2399">
                  <c:v>-0.42816288200343799</c:v>
                </c:pt>
                <c:pt idx="2400">
                  <c:v>1.3551900435951976</c:v>
                </c:pt>
                <c:pt idx="2401">
                  <c:v>-1.3857009316830871</c:v>
                </c:pt>
                <c:pt idx="2402">
                  <c:v>0.80292891546069267</c:v>
                </c:pt>
                <c:pt idx="2403">
                  <c:v>1.0544353783190648</c:v>
                </c:pt>
                <c:pt idx="2404">
                  <c:v>-0.55391611343262404</c:v>
                </c:pt>
                <c:pt idx="2405">
                  <c:v>0.57867927919598472</c:v>
                </c:pt>
                <c:pt idx="2406">
                  <c:v>1.6347696428131675</c:v>
                </c:pt>
                <c:pt idx="2407">
                  <c:v>0.40443824601295852</c:v>
                </c:pt>
                <c:pt idx="2408">
                  <c:v>-0.29480708871090844</c:v>
                </c:pt>
                <c:pt idx="2409">
                  <c:v>-0.54707395223320177</c:v>
                </c:pt>
                <c:pt idx="2410">
                  <c:v>-0.80618297695491714</c:v>
                </c:pt>
                <c:pt idx="2411">
                  <c:v>-1.2183020596994834</c:v>
                </c:pt>
                <c:pt idx="2412">
                  <c:v>0.22943681216601153</c:v>
                </c:pt>
                <c:pt idx="2413">
                  <c:v>-0.21830205969948335</c:v>
                </c:pt>
                <c:pt idx="2414">
                  <c:v>-1.3576837044255017</c:v>
                </c:pt>
                <c:pt idx="2415">
                  <c:v>3.9431268699526445</c:v>
                </c:pt>
                <c:pt idx="2416">
                  <c:v>1.1665601964514183</c:v>
                </c:pt>
                <c:pt idx="2417">
                  <c:v>-0.19104523310581878</c:v>
                </c:pt>
                <c:pt idx="2418">
                  <c:v>1.0544353783190648</c:v>
                </c:pt>
                <c:pt idx="2419">
                  <c:v>-0.77816574969733199</c:v>
                </c:pt>
                <c:pt idx="2420">
                  <c:v>-0.56754452672945632</c:v>
                </c:pt>
                <c:pt idx="2421">
                  <c:v>0.22943681216601153</c:v>
                </c:pt>
                <c:pt idx="2422">
                  <c:v>-0.46980852255785543</c:v>
                </c:pt>
                <c:pt idx="2423">
                  <c:v>5.1871759013035756E-3</c:v>
                </c:pt>
                <c:pt idx="2424">
                  <c:v>0.62792748161374545</c:v>
                </c:pt>
                <c:pt idx="2425">
                  <c:v>0.20141958490842615</c:v>
                </c:pt>
                <c:pt idx="2426">
                  <c:v>-1.2811786754140764</c:v>
                </c:pt>
                <c:pt idx="2427">
                  <c:v>1.0544353783190648</c:v>
                </c:pt>
                <c:pt idx="2428">
                  <c:v>0.87259178327269504</c:v>
                </c:pt>
                <c:pt idx="2429">
                  <c:v>0.62868788227766625</c:v>
                </c:pt>
                <c:pt idx="2430">
                  <c:v>-0.44255169596419108</c:v>
                </c:pt>
                <c:pt idx="2431">
                  <c:v>0.39080983271612624</c:v>
                </c:pt>
                <c:pt idx="2432">
                  <c:v>2.8301857420543568</c:v>
                </c:pt>
                <c:pt idx="2433">
                  <c:v>-0.48343693585468772</c:v>
                </c:pt>
                <c:pt idx="2434">
                  <c:v>0.27108245272042897</c:v>
                </c:pt>
                <c:pt idx="2435">
                  <c:v>1.5514224526023197</c:v>
                </c:pt>
                <c:pt idx="2436">
                  <c:v>-0.83420020421250296</c:v>
                </c:pt>
                <c:pt idx="2437">
                  <c:v>-1.909944832560007</c:v>
                </c:pt>
                <c:pt idx="2438">
                  <c:v>-0.5054283116787841</c:v>
                </c:pt>
                <c:pt idx="2439">
                  <c:v>0.36881845689202986</c:v>
                </c:pt>
                <c:pt idx="2440">
                  <c:v>-1.3576837044255017</c:v>
                </c:pt>
                <c:pt idx="2441">
                  <c:v>1.5301914774421446</c:v>
                </c:pt>
                <c:pt idx="2442">
                  <c:v>-0.56754452672945632</c:v>
                </c:pt>
                <c:pt idx="2443">
                  <c:v>-0.23193047299631542</c:v>
                </c:pt>
                <c:pt idx="2444">
                  <c:v>0.25745403942359668</c:v>
                </c:pt>
                <c:pt idx="2445">
                  <c:v>0.4036778453490375</c:v>
                </c:pt>
                <c:pt idx="2446">
                  <c:v>8.2452605576649796E-2</c:v>
                </c:pt>
                <c:pt idx="2447">
                  <c:v>-0.78419160113082098</c:v>
                </c:pt>
                <c:pt idx="2448">
                  <c:v>-0.35768370442550168</c:v>
                </c:pt>
                <c:pt idx="2449">
                  <c:v>0.61429906831691294</c:v>
                </c:pt>
                <c:pt idx="2450">
                  <c:v>-0.6796693448618103</c:v>
                </c:pt>
                <c:pt idx="2451">
                  <c:v>0.4945716883212159</c:v>
                </c:pt>
                <c:pt idx="2452">
                  <c:v>0.85217711787845341</c:v>
                </c:pt>
                <c:pt idx="2453">
                  <c:v>-0.54631355156928052</c:v>
                </c:pt>
                <c:pt idx="2454">
                  <c:v>-0.83343980354858171</c:v>
                </c:pt>
                <c:pt idx="2455">
                  <c:v>-1.3720725183862545</c:v>
                </c:pt>
                <c:pt idx="2456">
                  <c:v>-0.12056605552788247</c:v>
                </c:pt>
                <c:pt idx="2457">
                  <c:v>1.2150479982052582</c:v>
                </c:pt>
                <c:pt idx="2458">
                  <c:v>-2.1122030930006179</c:v>
                </c:pt>
                <c:pt idx="2459">
                  <c:v>0.50896050228196899</c:v>
                </c:pt>
                <c:pt idx="2460">
                  <c:v>1.4945716883212159</c:v>
                </c:pt>
                <c:pt idx="2461">
                  <c:v>-0.26755026211724431</c:v>
                </c:pt>
                <c:pt idx="2462">
                  <c:v>-1.0296722125557043</c:v>
                </c:pt>
                <c:pt idx="2463">
                  <c:v>0.4036778453490375</c:v>
                </c:pt>
                <c:pt idx="2464">
                  <c:v>-6.4531601012711839E-2</c:v>
                </c:pt>
                <c:pt idx="2465">
                  <c:v>-0.83343980354858171</c:v>
                </c:pt>
                <c:pt idx="2466">
                  <c:v>0.33395906843502199</c:v>
                </c:pt>
                <c:pt idx="2467">
                  <c:v>1.215808398869179</c:v>
                </c:pt>
                <c:pt idx="2468">
                  <c:v>-1.2675502621172443</c:v>
                </c:pt>
                <c:pt idx="2469">
                  <c:v>-0.96679559684111105</c:v>
                </c:pt>
                <c:pt idx="2470">
                  <c:v>-0.58193334069020941</c:v>
                </c:pt>
                <c:pt idx="2471">
                  <c:v>-1.0925488282702971</c:v>
                </c:pt>
                <c:pt idx="2472">
                  <c:v>0.16656019645141829</c:v>
                </c:pt>
                <c:pt idx="2473">
                  <c:v>-0.21830205969948335</c:v>
                </c:pt>
                <c:pt idx="2474">
                  <c:v>-0.11980565486396144</c:v>
                </c:pt>
                <c:pt idx="2475">
                  <c:v>1.1801886097482508</c:v>
                </c:pt>
                <c:pt idx="2476">
                  <c:v>0.87943394447211753</c:v>
                </c:pt>
                <c:pt idx="2477">
                  <c:v>0.59306809315673759</c:v>
                </c:pt>
                <c:pt idx="2478">
                  <c:v>-0.6796693448618103</c:v>
                </c:pt>
                <c:pt idx="2479">
                  <c:v>-0.51981712563953719</c:v>
                </c:pt>
                <c:pt idx="2480">
                  <c:v>-0.37967508024959806</c:v>
                </c:pt>
                <c:pt idx="2481">
                  <c:v>-0.10617724156712915</c:v>
                </c:pt>
                <c:pt idx="2482">
                  <c:v>0.33395906843502199</c:v>
                </c:pt>
                <c:pt idx="2483">
                  <c:v>-0.97358184893852107</c:v>
                </c:pt>
                <c:pt idx="2484">
                  <c:v>0.26429620062301939</c:v>
                </c:pt>
                <c:pt idx="2485">
                  <c:v>-1.134194468824715</c:v>
                </c:pt>
                <c:pt idx="2486">
                  <c:v>0.74005229974609943</c:v>
                </c:pt>
                <c:pt idx="2487">
                  <c:v>0.57943967985990552</c:v>
                </c:pt>
                <c:pt idx="2488">
                  <c:v>-0.84706821684541378</c:v>
                </c:pt>
                <c:pt idx="2489">
                  <c:v>1.221834250302668</c:v>
                </c:pt>
                <c:pt idx="2490">
                  <c:v>0.21580839886917902</c:v>
                </c:pt>
                <c:pt idx="2491">
                  <c:v>-0.13419446882471497</c:v>
                </c:pt>
                <c:pt idx="2492">
                  <c:v>0.60669650645356965</c:v>
                </c:pt>
                <c:pt idx="2493">
                  <c:v>-0.9932361136688419</c:v>
                </c:pt>
                <c:pt idx="2494">
                  <c:v>-1.0296722125557043</c:v>
                </c:pt>
                <c:pt idx="2495">
                  <c:v>-1.0296722125557043</c:v>
                </c:pt>
                <c:pt idx="2496">
                  <c:v>-0.253161448156491</c:v>
                </c:pt>
                <c:pt idx="2497">
                  <c:v>-0.10617724156712915</c:v>
                </c:pt>
                <c:pt idx="2498">
                  <c:v>-1.889474258063752</c:v>
                </c:pt>
                <c:pt idx="2499">
                  <c:v>-1.2523451383905573</c:v>
                </c:pt>
                <c:pt idx="2500">
                  <c:v>-0.30919590267166175</c:v>
                </c:pt>
                <c:pt idx="2501">
                  <c:v>-0.63118154310797014</c:v>
                </c:pt>
                <c:pt idx="2502">
                  <c:v>-1.5819333406902094</c:v>
                </c:pt>
                <c:pt idx="2503">
                  <c:v>-1.2811786754140764</c:v>
                </c:pt>
                <c:pt idx="2504">
                  <c:v>-1.4137181589406724</c:v>
                </c:pt>
                <c:pt idx="2505">
                  <c:v>-0.58193334069020941</c:v>
                </c:pt>
                <c:pt idx="2506">
                  <c:v>-0.49624903938558607</c:v>
                </c:pt>
                <c:pt idx="2507">
                  <c:v>-1.0500868779499459</c:v>
                </c:pt>
                <c:pt idx="2508">
                  <c:v>-0.55994196486611303</c:v>
                </c:pt>
                <c:pt idx="2509">
                  <c:v>-2.1970710845393073</c:v>
                </c:pt>
                <c:pt idx="2510">
                  <c:v>1.2789737764647313E-2</c:v>
                </c:pt>
                <c:pt idx="2511">
                  <c:v>0.25745403942359668</c:v>
                </c:pt>
                <c:pt idx="2512">
                  <c:v>-0.15542544398489033</c:v>
                </c:pt>
                <c:pt idx="2513">
                  <c:v>-0.15542544398489033</c:v>
                </c:pt>
                <c:pt idx="2514">
                  <c:v>-1.1690538572817224</c:v>
                </c:pt>
                <c:pt idx="2515">
                  <c:v>-0.1069376422310504</c:v>
                </c:pt>
                <c:pt idx="2516">
                  <c:v>0.60669650645356965</c:v>
                </c:pt>
                <c:pt idx="2517">
                  <c:v>-0.9175473944233502</c:v>
                </c:pt>
                <c:pt idx="2518">
                  <c:v>-0.14179703068805805</c:v>
                </c:pt>
                <c:pt idx="2519">
                  <c:v>-0.90994483256000702</c:v>
                </c:pt>
                <c:pt idx="2520">
                  <c:v>1.2650566012869402</c:v>
                </c:pt>
                <c:pt idx="2521">
                  <c:v>-0.31603806387108402</c:v>
                </c:pt>
                <c:pt idx="2522">
                  <c:v>-1.8046062665250622</c:v>
                </c:pt>
                <c:pt idx="2523">
                  <c:v>-1.0433006258525364</c:v>
                </c:pt>
                <c:pt idx="2524">
                  <c:v>-0.5046679110148633</c:v>
                </c:pt>
                <c:pt idx="2525">
                  <c:v>-0.98042401013794322</c:v>
                </c:pt>
                <c:pt idx="2526">
                  <c:v>1.2566936387596757</c:v>
                </c:pt>
                <c:pt idx="2527">
                  <c:v>-0.20467364640265107</c:v>
                </c:pt>
                <c:pt idx="2528">
                  <c:v>1.3203306551381897</c:v>
                </c:pt>
                <c:pt idx="2529">
                  <c:v>0.69840665919168199</c:v>
                </c:pt>
                <c:pt idx="2530">
                  <c:v>1.858202969311942</c:v>
                </c:pt>
                <c:pt idx="2531">
                  <c:v>0.16656019645141829</c:v>
                </c:pt>
                <c:pt idx="2532">
                  <c:v>-1.0500868779499459</c:v>
                </c:pt>
                <c:pt idx="2533">
                  <c:v>-1.2955674893748292</c:v>
                </c:pt>
                <c:pt idx="2534">
                  <c:v>0.87259178327269504</c:v>
                </c:pt>
                <c:pt idx="2535">
                  <c:v>-0.5743307788268659</c:v>
                </c:pt>
                <c:pt idx="2536">
                  <c:v>-7.8920414973465025E-2</c:v>
                </c:pt>
                <c:pt idx="2537">
                  <c:v>1.3551900435951976</c:v>
                </c:pt>
                <c:pt idx="2538">
                  <c:v>0.85820296931194195</c:v>
                </c:pt>
                <c:pt idx="2539">
                  <c:v>1.2438256261267646</c:v>
                </c:pt>
                <c:pt idx="2540">
                  <c:v>0.24990738666226608</c:v>
                </c:pt>
                <c:pt idx="2541">
                  <c:v>-2.2743365142146539</c:v>
                </c:pt>
                <c:pt idx="2542">
                  <c:v>-0.42816288200343799</c:v>
                </c:pt>
                <c:pt idx="2543">
                  <c:v>-0.49103949771803101</c:v>
                </c:pt>
                <c:pt idx="2544">
                  <c:v>0.8301857420543568</c:v>
                </c:pt>
                <c:pt idx="2545">
                  <c:v>0.65594470887133061</c:v>
                </c:pt>
                <c:pt idx="2546">
                  <c:v>-1.2106994978361398</c:v>
                </c:pt>
                <c:pt idx="2547">
                  <c:v>-0.23193047299631542</c:v>
                </c:pt>
                <c:pt idx="2548">
                  <c:v>-1.2319304729963154</c:v>
                </c:pt>
                <c:pt idx="2549">
                  <c:v>-0.21145989850006064</c:v>
                </c:pt>
                <c:pt idx="2550">
                  <c:v>-1.8826880059663424</c:v>
                </c:pt>
                <c:pt idx="2551">
                  <c:v>-0.80542257629099634</c:v>
                </c:pt>
                <c:pt idx="2552">
                  <c:v>-0.90391898112651803</c:v>
                </c:pt>
                <c:pt idx="2553">
                  <c:v>-0.56906532805729837</c:v>
                </c:pt>
                <c:pt idx="2554">
                  <c:v>-1.1478228821215466</c:v>
                </c:pt>
                <c:pt idx="2555">
                  <c:v>-0.60919016728387376</c:v>
                </c:pt>
                <c:pt idx="2556">
                  <c:v>2.1453292212912429</c:v>
                </c:pt>
                <c:pt idx="2557">
                  <c:v>-2.9672212555704292E-2</c:v>
                </c:pt>
                <c:pt idx="2558">
                  <c:v>2.6066965064535697</c:v>
                </c:pt>
                <c:pt idx="2559">
                  <c:v>-0.30240965057425184</c:v>
                </c:pt>
                <c:pt idx="2560">
                  <c:v>-5.7689439813289667E-2</c:v>
                </c:pt>
                <c:pt idx="2561">
                  <c:v>0.50293465084848021</c:v>
                </c:pt>
                <c:pt idx="2562">
                  <c:v>-2.4349491341008478</c:v>
                </c:pt>
                <c:pt idx="2563">
                  <c:v>-0.77816574969733199</c:v>
                </c:pt>
                <c:pt idx="2564">
                  <c:v>-0.32966647716791631</c:v>
                </c:pt>
                <c:pt idx="2565">
                  <c:v>0.84457455601510967</c:v>
                </c:pt>
                <c:pt idx="2566">
                  <c:v>-0.53947139036985803</c:v>
                </c:pt>
                <c:pt idx="2567">
                  <c:v>0.23019721282993244</c:v>
                </c:pt>
                <c:pt idx="2568">
                  <c:v>0.80971516755810202</c:v>
                </c:pt>
                <c:pt idx="2569">
                  <c:v>-0.86829919200558936</c:v>
                </c:pt>
                <c:pt idx="2570">
                  <c:v>-1.8198113902517492</c:v>
                </c:pt>
                <c:pt idx="2571">
                  <c:v>1.396835684149615</c:v>
                </c:pt>
                <c:pt idx="2572">
                  <c:v>1.683201535464995</c:v>
                </c:pt>
                <c:pt idx="2573">
                  <c:v>-0.81981139025174921</c:v>
                </c:pt>
                <c:pt idx="2574">
                  <c:v>1.7324497378827557</c:v>
                </c:pt>
                <c:pt idx="2575">
                  <c:v>-1.7076865721193957</c:v>
                </c:pt>
                <c:pt idx="2576">
                  <c:v>-0.74254596057640332</c:v>
                </c:pt>
                <c:pt idx="2577">
                  <c:v>-0.14179703068805805</c:v>
                </c:pt>
                <c:pt idx="2578">
                  <c:v>-0.9940524234347754</c:v>
                </c:pt>
                <c:pt idx="2579">
                  <c:v>-1.3228243159684938</c:v>
                </c:pt>
                <c:pt idx="2580">
                  <c:v>1.3551900435951976</c:v>
                </c:pt>
                <c:pt idx="2581">
                  <c:v>-2.0220696506923606</c:v>
                </c:pt>
                <c:pt idx="2582">
                  <c:v>-0.19028483244189792</c:v>
                </c:pt>
                <c:pt idx="2583">
                  <c:v>-1.2250883117968931</c:v>
                </c:pt>
                <c:pt idx="2584">
                  <c:v>0.81731772942144532</c:v>
                </c:pt>
                <c:pt idx="2585">
                  <c:v>-0.14103663002413708</c:v>
                </c:pt>
                <c:pt idx="2586">
                  <c:v>0.54458029140289765</c:v>
                </c:pt>
                <c:pt idx="2587">
                  <c:v>1.3415616302983653</c:v>
                </c:pt>
                <c:pt idx="2588">
                  <c:v>-9.254882827029709E-2</c:v>
                </c:pt>
                <c:pt idx="2589">
                  <c:v>0.63471373371115514</c:v>
                </c:pt>
                <c:pt idx="2590">
                  <c:v>-0.17507970871521117</c:v>
                </c:pt>
                <c:pt idx="2591">
                  <c:v>-0.36528626628884486</c:v>
                </c:pt>
                <c:pt idx="2592">
                  <c:v>-0.19028483244189792</c:v>
                </c:pt>
                <c:pt idx="2593">
                  <c:v>0.13094040733048962</c:v>
                </c:pt>
                <c:pt idx="2594">
                  <c:v>0.62032491975040194</c:v>
                </c:pt>
                <c:pt idx="2595">
                  <c:v>0.53019147744214457</c:v>
                </c:pt>
                <c:pt idx="2596">
                  <c:v>-0.40693190684326241</c:v>
                </c:pt>
                <c:pt idx="2597">
                  <c:v>-0.36528626628884486</c:v>
                </c:pt>
                <c:pt idx="2598">
                  <c:v>-0.49103949771803101</c:v>
                </c:pt>
                <c:pt idx="2599">
                  <c:v>0.50896050228196899</c:v>
                </c:pt>
                <c:pt idx="2600">
                  <c:v>-0.72891754727957103</c:v>
                </c:pt>
                <c:pt idx="2601">
                  <c:v>-0.1274082167273049</c:v>
                </c:pt>
                <c:pt idx="2602">
                  <c:v>-0.31603806387108402</c:v>
                </c:pt>
                <c:pt idx="2603">
                  <c:v>-0.58193334069020941</c:v>
                </c:pt>
                <c:pt idx="2604">
                  <c:v>0.57943967985990552</c:v>
                </c:pt>
                <c:pt idx="2605">
                  <c:v>-0.89631641926317451</c:v>
                </c:pt>
                <c:pt idx="2606">
                  <c:v>2.033204403158889</c:v>
                </c:pt>
                <c:pt idx="2607">
                  <c:v>-0.90391898112651803</c:v>
                </c:pt>
                <c:pt idx="2608">
                  <c:v>-0.12816861739122576</c:v>
                </c:pt>
                <c:pt idx="2609">
                  <c:v>-0.94556462168093525</c:v>
                </c:pt>
                <c:pt idx="2610">
                  <c:v>-1.016043799258872</c:v>
                </c:pt>
                <c:pt idx="2611">
                  <c:v>-0.29480708871090844</c:v>
                </c:pt>
                <c:pt idx="2612">
                  <c:v>-6.4531601012711839E-2</c:v>
                </c:pt>
                <c:pt idx="2613">
                  <c:v>-1.0144670888290168</c:v>
                </c:pt>
                <c:pt idx="2614">
                  <c:v>0.71882132458592363</c:v>
                </c:pt>
                <c:pt idx="2615">
                  <c:v>0.74005229974609943</c:v>
                </c:pt>
                <c:pt idx="2616">
                  <c:v>-0.15542544398489033</c:v>
                </c:pt>
                <c:pt idx="2617">
                  <c:v>-0.19028483244189792</c:v>
                </c:pt>
                <c:pt idx="2618">
                  <c:v>1.4256692211731341</c:v>
                </c:pt>
                <c:pt idx="2619">
                  <c:v>1.2650566012869402</c:v>
                </c:pt>
                <c:pt idx="2620">
                  <c:v>-0.70768657211939567</c:v>
                </c:pt>
                <c:pt idx="2621">
                  <c:v>0.8309461427182776</c:v>
                </c:pt>
                <c:pt idx="2622">
                  <c:v>0.51656306414531228</c:v>
                </c:pt>
                <c:pt idx="2623">
                  <c:v>-0.44179129530027017</c:v>
                </c:pt>
                <c:pt idx="2624">
                  <c:v>0.84457455601510967</c:v>
                </c:pt>
                <c:pt idx="2625">
                  <c:v>0.39683568414961501</c:v>
                </c:pt>
                <c:pt idx="2626">
                  <c:v>-0.86905959266951038</c:v>
                </c:pt>
                <c:pt idx="2627">
                  <c:v>-1.0713178531101217</c:v>
                </c:pt>
                <c:pt idx="2628">
                  <c:v>0.44608388656737596</c:v>
                </c:pt>
                <c:pt idx="2629">
                  <c:v>1.746838551843509</c:v>
                </c:pt>
                <c:pt idx="2630">
                  <c:v>0.80971516755810202</c:v>
                </c:pt>
                <c:pt idx="2631">
                  <c:v>-0.1274082167273049</c:v>
                </c:pt>
                <c:pt idx="2632">
                  <c:v>0.80971516755810202</c:v>
                </c:pt>
                <c:pt idx="2633">
                  <c:v>0.8301857420543568</c:v>
                </c:pt>
                <c:pt idx="2634">
                  <c:v>-0.89029056782968585</c:v>
                </c:pt>
                <c:pt idx="2635">
                  <c:v>0.48170367568830452</c:v>
                </c:pt>
                <c:pt idx="2636">
                  <c:v>-0.15542544398489033</c:v>
                </c:pt>
                <c:pt idx="2637">
                  <c:v>-0.98042401013794322</c:v>
                </c:pt>
                <c:pt idx="2638">
                  <c:v>0.45971229986420814</c:v>
                </c:pt>
                <c:pt idx="2639">
                  <c:v>-0.19028483244189792</c:v>
                </c:pt>
                <c:pt idx="2640">
                  <c:v>-1.0440610265164572</c:v>
                </c:pt>
                <c:pt idx="2641">
                  <c:v>0.24382562612676462</c:v>
                </c:pt>
                <c:pt idx="2642">
                  <c:v>8.2452605576649796E-2</c:v>
                </c:pt>
                <c:pt idx="2643">
                  <c:v>0.4036778453490375</c:v>
                </c:pt>
                <c:pt idx="2644">
                  <c:v>0.50896050228196899</c:v>
                </c:pt>
                <c:pt idx="2645">
                  <c:v>0.14532922129124282</c:v>
                </c:pt>
                <c:pt idx="2646">
                  <c:v>-1.4493379480616011</c:v>
                </c:pt>
                <c:pt idx="2647">
                  <c:v>0.40443824601295852</c:v>
                </c:pt>
                <c:pt idx="2648">
                  <c:v>1.271082452720429</c:v>
                </c:pt>
                <c:pt idx="2649">
                  <c:v>-0.36528626628884486</c:v>
                </c:pt>
                <c:pt idx="2650">
                  <c:v>-1.4425516959641911</c:v>
                </c:pt>
                <c:pt idx="2651">
                  <c:v>0.68396193612891598</c:v>
                </c:pt>
                <c:pt idx="2652">
                  <c:v>-0.29480708871090844</c:v>
                </c:pt>
                <c:pt idx="2653">
                  <c:v>-0.18344267124247571</c:v>
                </c:pt>
                <c:pt idx="2654">
                  <c:v>-9.254882827029709E-2</c:v>
                </c:pt>
                <c:pt idx="2655">
                  <c:v>0.75368071304293149</c:v>
                </c:pt>
                <c:pt idx="2656">
                  <c:v>-0.30240965057425184</c:v>
                </c:pt>
                <c:pt idx="2657">
                  <c:v>-0.85467077870875718</c:v>
                </c:pt>
                <c:pt idx="2658">
                  <c:v>0.46731486172755132</c:v>
                </c:pt>
                <c:pt idx="2659">
                  <c:v>0.16656019645141829</c:v>
                </c:pt>
                <c:pt idx="2660">
                  <c:v>-0.47056892322177646</c:v>
                </c:pt>
                <c:pt idx="2661">
                  <c:v>-0.1274082167273049</c:v>
                </c:pt>
                <c:pt idx="2662">
                  <c:v>1.1665601964514183</c:v>
                </c:pt>
                <c:pt idx="2663">
                  <c:v>-0.94556462168093525</c:v>
                </c:pt>
                <c:pt idx="2664">
                  <c:v>0.38320727085278294</c:v>
                </c:pt>
                <c:pt idx="2665">
                  <c:v>-2.4622059606945119</c:v>
                </c:pt>
                <c:pt idx="2666">
                  <c:v>-1.0713178531101217</c:v>
                </c:pt>
                <c:pt idx="2667">
                  <c:v>0.34840379149778755</c:v>
                </c:pt>
                <c:pt idx="2668">
                  <c:v>3.1801886097482508</c:v>
                </c:pt>
                <c:pt idx="2669">
                  <c:v>-0.6796693448618103</c:v>
                </c:pt>
                <c:pt idx="2670">
                  <c:v>-0.46980852255785543</c:v>
                </c:pt>
                <c:pt idx="2671">
                  <c:v>0.54381989073897685</c:v>
                </c:pt>
                <c:pt idx="2672">
                  <c:v>0.98553291117098318</c:v>
                </c:pt>
                <c:pt idx="2673">
                  <c:v>2.9074511717297029</c:v>
                </c:pt>
                <c:pt idx="2674">
                  <c:v>1.9575989862056775E-2</c:v>
                </c:pt>
                <c:pt idx="2675">
                  <c:v>1.2786850145837723</c:v>
                </c:pt>
                <c:pt idx="2676">
                  <c:v>-2.0849462664069538</c:v>
                </c:pt>
                <c:pt idx="2677">
                  <c:v>-0.63042114244404934</c:v>
                </c:pt>
                <c:pt idx="2678">
                  <c:v>-1.0849462664069538</c:v>
                </c:pt>
                <c:pt idx="2679">
                  <c:v>-1.8061829769549171</c:v>
                </c:pt>
                <c:pt idx="2680">
                  <c:v>0.19457742370900366</c:v>
                </c:pt>
                <c:pt idx="2681">
                  <c:v>-0.86905959266951038</c:v>
                </c:pt>
                <c:pt idx="2682">
                  <c:v>-1.784191601130821</c:v>
                </c:pt>
                <c:pt idx="2683">
                  <c:v>-0.42816288200343799</c:v>
                </c:pt>
                <c:pt idx="2684">
                  <c:v>-0.35844410508942248</c:v>
                </c:pt>
                <c:pt idx="2685">
                  <c:v>0.13930336985775416</c:v>
                </c:pt>
                <c:pt idx="2686">
                  <c:v>-1.2030969359727965</c:v>
                </c:pt>
                <c:pt idx="2687">
                  <c:v>1.8734080930386288</c:v>
                </c:pt>
                <c:pt idx="2688">
                  <c:v>0.65594470887133061</c:v>
                </c:pt>
                <c:pt idx="2689">
                  <c:v>-0.49103949771803101</c:v>
                </c:pt>
                <c:pt idx="2690">
                  <c:v>2.446900196333309</c:v>
                </c:pt>
                <c:pt idx="2691">
                  <c:v>1.4392976344699662</c:v>
                </c:pt>
                <c:pt idx="2692">
                  <c:v>-0.40535519641340745</c:v>
                </c:pt>
                <c:pt idx="2693">
                  <c:v>-1.5190567249756164</c:v>
                </c:pt>
                <c:pt idx="2694">
                  <c:v>0.2021799855723474</c:v>
                </c:pt>
                <c:pt idx="2695">
                  <c:v>0.50977681204790226</c:v>
                </c:pt>
                <c:pt idx="2696">
                  <c:v>-1.6720667829984666</c:v>
                </c:pt>
                <c:pt idx="2697">
                  <c:v>-0.59556175398704148</c:v>
                </c:pt>
                <c:pt idx="2698">
                  <c:v>0.998400923803894</c:v>
                </c:pt>
                <c:pt idx="2699">
                  <c:v>-0.19028483244189792</c:v>
                </c:pt>
                <c:pt idx="2700">
                  <c:v>-1.4841973365186085</c:v>
                </c:pt>
                <c:pt idx="2701">
                  <c:v>6.882419227981762E-2</c:v>
                </c:pt>
                <c:pt idx="2702">
                  <c:v>0.11807239469757846</c:v>
                </c:pt>
                <c:pt idx="2703">
                  <c:v>3.0961369279754951</c:v>
                </c:pt>
                <c:pt idx="2704">
                  <c:v>-0.82583724168523798</c:v>
                </c:pt>
                <c:pt idx="2705">
                  <c:v>0.39080983271612624</c:v>
                </c:pt>
                <c:pt idx="2706">
                  <c:v>1.4392976344699662</c:v>
                </c:pt>
                <c:pt idx="2707">
                  <c:v>0.2650566012869402</c:v>
                </c:pt>
                <c:pt idx="2708">
                  <c:v>0.36957885755595066</c:v>
                </c:pt>
                <c:pt idx="2709">
                  <c:v>-1.016043799258872</c:v>
                </c:pt>
                <c:pt idx="2710">
                  <c:v>1.7893005021638602</c:v>
                </c:pt>
                <c:pt idx="2711">
                  <c:v>-1.0356980639891931</c:v>
                </c:pt>
                <c:pt idx="2712">
                  <c:v>-1.2948070887109084</c:v>
                </c:pt>
                <c:pt idx="2713">
                  <c:v>-0.42056032014009448</c:v>
                </c:pt>
                <c:pt idx="2714">
                  <c:v>-0.77734943993139805</c:v>
                </c:pt>
                <c:pt idx="2715">
                  <c:v>-1.0569290391493684</c:v>
                </c:pt>
                <c:pt idx="2716">
                  <c:v>-1.2106994978361398</c:v>
                </c:pt>
                <c:pt idx="2717">
                  <c:v>1.271082452720429</c:v>
                </c:pt>
                <c:pt idx="2718">
                  <c:v>0.48094327502438361</c:v>
                </c:pt>
                <c:pt idx="2719">
                  <c:v>0.66354727073467412</c:v>
                </c:pt>
                <c:pt idx="2720">
                  <c:v>1.6771756840315062</c:v>
                </c:pt>
                <c:pt idx="2721">
                  <c:v>1.983956200741128</c:v>
                </c:pt>
                <c:pt idx="2722">
                  <c:v>9.0055167439992978E-2</c:v>
                </c:pt>
                <c:pt idx="2723">
                  <c:v>0.69759034942574816</c:v>
                </c:pt>
                <c:pt idx="2724">
                  <c:v>0.80292891546069267</c:v>
                </c:pt>
                <c:pt idx="2725">
                  <c:v>1.2082058370058359</c:v>
                </c:pt>
                <c:pt idx="2726">
                  <c:v>0.3703951673218846</c:v>
                </c:pt>
                <c:pt idx="2727">
                  <c:v>-1.2106994978361398</c:v>
                </c:pt>
                <c:pt idx="2728">
                  <c:v>-0.33042687783183711</c:v>
                </c:pt>
                <c:pt idx="2729">
                  <c:v>1.5377940393054881</c:v>
                </c:pt>
                <c:pt idx="2730">
                  <c:v>-0.42816288200343799</c:v>
                </c:pt>
                <c:pt idx="2731">
                  <c:v>2.174162758314762</c:v>
                </c:pt>
                <c:pt idx="2732">
                  <c:v>0.2855271757831952</c:v>
                </c:pt>
                <c:pt idx="2733">
                  <c:v>-1.4349491341008478</c:v>
                </c:pt>
                <c:pt idx="2734">
                  <c:v>-0.43494913410084779</c:v>
                </c:pt>
                <c:pt idx="2735">
                  <c:v>0.81053147732403596</c:v>
                </c:pt>
                <c:pt idx="2736">
                  <c:v>0.80971516755810202</c:v>
                </c:pt>
                <c:pt idx="2737">
                  <c:v>-0.70768657211939567</c:v>
                </c:pt>
                <c:pt idx="2738">
                  <c:v>0.51656306414531228</c:v>
                </c:pt>
                <c:pt idx="2739">
                  <c:v>0.18018860974825079</c:v>
                </c:pt>
                <c:pt idx="2740">
                  <c:v>-0.64480995640480243</c:v>
                </c:pt>
                <c:pt idx="2741">
                  <c:v>-0.35768370442550168</c:v>
                </c:pt>
                <c:pt idx="2742">
                  <c:v>-1.3220639153045728</c:v>
                </c:pt>
                <c:pt idx="2743">
                  <c:v>-2.134194468824715</c:v>
                </c:pt>
                <c:pt idx="2744">
                  <c:v>-0.30843550200774073</c:v>
                </c:pt>
                <c:pt idx="2745">
                  <c:v>0.15895763458807499</c:v>
                </c:pt>
                <c:pt idx="2746">
                  <c:v>1.1173119940336576</c:v>
                </c:pt>
                <c:pt idx="2747">
                  <c:v>-1.1826822705785547</c:v>
                </c:pt>
                <c:pt idx="2748">
                  <c:v>1.1733464485488283</c:v>
                </c:pt>
                <c:pt idx="2749">
                  <c:v>0.80292891546069267</c:v>
                </c:pt>
                <c:pt idx="2750">
                  <c:v>0.70519291128909156</c:v>
                </c:pt>
                <c:pt idx="2751">
                  <c:v>-0.14098072092212455</c:v>
                </c:pt>
                <c:pt idx="2752">
                  <c:v>1.5021742501845594</c:v>
                </c:pt>
                <c:pt idx="2753">
                  <c:v>0.25066778732618689</c:v>
                </c:pt>
                <c:pt idx="2754">
                  <c:v>0.27868501458377226</c:v>
                </c:pt>
                <c:pt idx="2755">
                  <c:v>-9.8574679703786305E-2</c:v>
                </c:pt>
                <c:pt idx="2756">
                  <c:v>0.97793034930763945</c:v>
                </c:pt>
                <c:pt idx="2757">
                  <c:v>-2.9672212555704292E-2</c:v>
                </c:pt>
                <c:pt idx="2758">
                  <c:v>0.12491455589700085</c:v>
                </c:pt>
                <c:pt idx="2759">
                  <c:v>-2.9672212555704292E-2</c:v>
                </c:pt>
                <c:pt idx="2760">
                  <c:v>-0.31603806387108402</c:v>
                </c:pt>
                <c:pt idx="2761">
                  <c:v>1.6499188574378416</c:v>
                </c:pt>
                <c:pt idx="2762">
                  <c:v>4.7593217119642067E-2</c:v>
                </c:pt>
                <c:pt idx="2763">
                  <c:v>-0.23193047299631542</c:v>
                </c:pt>
                <c:pt idx="2764">
                  <c:v>0.65594470887133061</c:v>
                </c:pt>
                <c:pt idx="2765">
                  <c:v>0.28628757644711555</c:v>
                </c:pt>
                <c:pt idx="2766">
                  <c:v>1.7400522997460994</c:v>
                </c:pt>
                <c:pt idx="2767">
                  <c:v>3.0051871759013036</c:v>
                </c:pt>
                <c:pt idx="2768">
                  <c:v>1.9575989862056775E-2</c:v>
                </c:pt>
                <c:pt idx="2769">
                  <c:v>1.1393033698577542</c:v>
                </c:pt>
                <c:pt idx="2770">
                  <c:v>-0.59556175398704148</c:v>
                </c:pt>
                <c:pt idx="2771">
                  <c:v>0.11731199403365755</c:v>
                </c:pt>
                <c:pt idx="2772">
                  <c:v>-1.6448099564048024</c:v>
                </c:pt>
                <c:pt idx="2773">
                  <c:v>-1.6311815431079701</c:v>
                </c:pt>
                <c:pt idx="2774">
                  <c:v>-1.2319304729963154</c:v>
                </c:pt>
                <c:pt idx="2775">
                  <c:v>0.11046983283423513</c:v>
                </c:pt>
                <c:pt idx="2776">
                  <c:v>-0.29480708871090844</c:v>
                </c:pt>
                <c:pt idx="2777">
                  <c:v>-0.44179129530027017</c:v>
                </c:pt>
                <c:pt idx="2778">
                  <c:v>-0.33042687783183711</c:v>
                </c:pt>
                <c:pt idx="2779">
                  <c:v>-0.49103949771803101</c:v>
                </c:pt>
                <c:pt idx="2780">
                  <c:v>-0.55391611343262404</c:v>
                </c:pt>
                <c:pt idx="2781">
                  <c:v>-0.93117580772018238</c:v>
                </c:pt>
                <c:pt idx="2782">
                  <c:v>-6.4531601012711839E-2</c:v>
                </c:pt>
                <c:pt idx="2783">
                  <c:v>0.14532922129124282</c:v>
                </c:pt>
                <c:pt idx="2784">
                  <c:v>0.71882132458592363</c:v>
                </c:pt>
                <c:pt idx="2785">
                  <c:v>1.158957634588075</c:v>
                </c:pt>
                <c:pt idx="2786">
                  <c:v>-1.5326851382724487</c:v>
                </c:pt>
                <c:pt idx="2787">
                  <c:v>-0.63118154310797014</c:v>
                </c:pt>
                <c:pt idx="2788">
                  <c:v>-0.75617437387323538</c:v>
                </c:pt>
                <c:pt idx="2789">
                  <c:v>-1.4561801092610231</c:v>
                </c:pt>
                <c:pt idx="2790">
                  <c:v>-0.66604093156497801</c:v>
                </c:pt>
                <c:pt idx="2791">
                  <c:v>-0.23953303485965882</c:v>
                </c:pt>
                <c:pt idx="2792">
                  <c:v>-0.74254596057640332</c:v>
                </c:pt>
                <c:pt idx="2793">
                  <c:v>-0.54028770013579186</c:v>
                </c:pt>
                <c:pt idx="2794">
                  <c:v>1.0195759898620569</c:v>
                </c:pt>
                <c:pt idx="2795">
                  <c:v>2.1317008079944104</c:v>
                </c:pt>
                <c:pt idx="2796">
                  <c:v>0.746838551843509</c:v>
                </c:pt>
                <c:pt idx="2797">
                  <c:v>-0.60316431585038499</c:v>
                </c:pt>
                <c:pt idx="2798">
                  <c:v>0.62108532041432296</c:v>
                </c:pt>
                <c:pt idx="2799">
                  <c:v>-0.37891467958567704</c:v>
                </c:pt>
                <c:pt idx="2800">
                  <c:v>-0.6804297455257311</c:v>
                </c:pt>
                <c:pt idx="2801">
                  <c:v>0.19457742370900366</c:v>
                </c:pt>
                <c:pt idx="2802">
                  <c:v>-0.46980852255785543</c:v>
                </c:pt>
                <c:pt idx="2803">
                  <c:v>-7.8160014309544057E-2</c:v>
                </c:pt>
                <c:pt idx="2804">
                  <c:v>5.4435378319064753E-2</c:v>
                </c:pt>
                <c:pt idx="2805">
                  <c:v>0.53019147744214457</c:v>
                </c:pt>
                <c:pt idx="2806">
                  <c:v>-0.55391611343262404</c:v>
                </c:pt>
                <c:pt idx="2807">
                  <c:v>-0.66604093156497801</c:v>
                </c:pt>
                <c:pt idx="2808">
                  <c:v>-0.6796693448618103</c:v>
                </c:pt>
                <c:pt idx="2809">
                  <c:v>-1.3933034935464303</c:v>
                </c:pt>
                <c:pt idx="2810">
                  <c:v>0.13170080799441064</c:v>
                </c:pt>
                <c:pt idx="2811">
                  <c:v>-0.14103663002413708</c:v>
                </c:pt>
                <c:pt idx="2812">
                  <c:v>-1.5283398594950953E-2</c:v>
                </c:pt>
                <c:pt idx="2813">
                  <c:v>-0.69405815882256316</c:v>
                </c:pt>
                <c:pt idx="2814">
                  <c:v>-0.33042687783183711</c:v>
                </c:pt>
                <c:pt idx="2815">
                  <c:v>-0.56754452672945632</c:v>
                </c:pt>
                <c:pt idx="2816">
                  <c:v>-0.44179129530027017</c:v>
                </c:pt>
                <c:pt idx="2817">
                  <c:v>0.62868788227766625</c:v>
                </c:pt>
                <c:pt idx="2818">
                  <c:v>0.76806952700368458</c:v>
                </c:pt>
                <c:pt idx="2819">
                  <c:v>-1.0433006258525364</c:v>
                </c:pt>
                <c:pt idx="2820">
                  <c:v>0.45971229986420814</c:v>
                </c:pt>
                <c:pt idx="2821">
                  <c:v>-0.94480422101701456</c:v>
                </c:pt>
                <c:pt idx="2822">
                  <c:v>0.11046983283423513</c:v>
                </c:pt>
                <c:pt idx="2823">
                  <c:v>-1.2463192869570685</c:v>
                </c:pt>
                <c:pt idx="2824">
                  <c:v>-0.42816288200343799</c:v>
                </c:pt>
                <c:pt idx="2825">
                  <c:v>0.18018860974825079</c:v>
                </c:pt>
                <c:pt idx="2826">
                  <c:v>0.13170080799441064</c:v>
                </c:pt>
                <c:pt idx="2827">
                  <c:v>-0.79179416299416405</c:v>
                </c:pt>
                <c:pt idx="2828">
                  <c:v>-0.58193334069020941</c:v>
                </c:pt>
                <c:pt idx="2829">
                  <c:v>0.11807239469757846</c:v>
                </c:pt>
                <c:pt idx="2830">
                  <c:v>-0.21069949783613984</c:v>
                </c:pt>
                <c:pt idx="2831">
                  <c:v>-0.89631641926317451</c:v>
                </c:pt>
                <c:pt idx="2832">
                  <c:v>0.57183711799656201</c:v>
                </c:pt>
                <c:pt idx="2833">
                  <c:v>-0.44179129530027017</c:v>
                </c:pt>
                <c:pt idx="2834">
                  <c:v>0.43245547327054368</c:v>
                </c:pt>
                <c:pt idx="2835">
                  <c:v>-0.60316431585038499</c:v>
                </c:pt>
                <c:pt idx="2836">
                  <c:v>0.97032778744429571</c:v>
                </c:pt>
                <c:pt idx="2837">
                  <c:v>-0.46980852255785543</c:v>
                </c:pt>
                <c:pt idx="2838">
                  <c:v>0.39683568414961501</c:v>
                </c:pt>
                <c:pt idx="2839">
                  <c:v>-0.86905959266951038</c:v>
                </c:pt>
                <c:pt idx="2840">
                  <c:v>0.4953320889851367</c:v>
                </c:pt>
                <c:pt idx="2841">
                  <c:v>-0.30240965057425184</c:v>
                </c:pt>
                <c:pt idx="2842">
                  <c:v>-0.26678986145332317</c:v>
                </c:pt>
                <c:pt idx="2843">
                  <c:v>0.73244973788275569</c:v>
                </c:pt>
                <c:pt idx="2844">
                  <c:v>1.1393033698577542</c:v>
                </c:pt>
                <c:pt idx="2845">
                  <c:v>0.20820583700583595</c:v>
                </c:pt>
                <c:pt idx="2846">
                  <c:v>2.5165630641453123</c:v>
                </c:pt>
                <c:pt idx="2847">
                  <c:v>1.0059475765652246</c:v>
                </c:pt>
                <c:pt idx="2848">
                  <c:v>0.44608388656737596</c:v>
                </c:pt>
                <c:pt idx="2849">
                  <c:v>0.15895763458807499</c:v>
                </c:pt>
                <c:pt idx="2850">
                  <c:v>6.882419227981762E-2</c:v>
                </c:pt>
                <c:pt idx="2851">
                  <c:v>0.59306809315673759</c:v>
                </c:pt>
                <c:pt idx="2852">
                  <c:v>0.71882132458592363</c:v>
                </c:pt>
                <c:pt idx="2853">
                  <c:v>0.14532922129124282</c:v>
                </c:pt>
                <c:pt idx="2854">
                  <c:v>3.3204403158888951E-2</c:v>
                </c:pt>
                <c:pt idx="2855">
                  <c:v>-0.98042401013794322</c:v>
                </c:pt>
                <c:pt idx="2856">
                  <c:v>0.68396193612891598</c:v>
                </c:pt>
                <c:pt idx="2857">
                  <c:v>-1.3304268778318371</c:v>
                </c:pt>
                <c:pt idx="2858">
                  <c:v>-1.0500868779499459</c:v>
                </c:pt>
                <c:pt idx="2859">
                  <c:v>-0.253161448156491</c:v>
                </c:pt>
                <c:pt idx="2860">
                  <c:v>1.396835684149615</c:v>
                </c:pt>
                <c:pt idx="2861">
                  <c:v>0.22943681216601153</c:v>
                </c:pt>
                <c:pt idx="2862">
                  <c:v>0.27868501458377226</c:v>
                </c:pt>
                <c:pt idx="2863">
                  <c:v>-0.61679272914721706</c:v>
                </c:pt>
                <c:pt idx="2864">
                  <c:v>-0.19028483244189792</c:v>
                </c:pt>
                <c:pt idx="2865">
                  <c:v>5.9475765652245993E-3</c:v>
                </c:pt>
                <c:pt idx="2866">
                  <c:v>-0.81905098958782852</c:v>
                </c:pt>
                <c:pt idx="2867">
                  <c:v>0.84457455601510967</c:v>
                </c:pt>
                <c:pt idx="2868">
                  <c:v>-7.7343704543610059E-2</c:v>
                </c:pt>
                <c:pt idx="2869">
                  <c:v>1.3832072708527829</c:v>
                </c:pt>
                <c:pt idx="2870">
                  <c:v>0.89382275843287085</c:v>
                </c:pt>
                <c:pt idx="2871">
                  <c:v>0.33395906843502199</c:v>
                </c:pt>
                <c:pt idx="2872">
                  <c:v>-0.19104523310581878</c:v>
                </c:pt>
                <c:pt idx="2873">
                  <c:v>0.70519291128909156</c:v>
                </c:pt>
                <c:pt idx="2874">
                  <c:v>-0.98721026223535269</c:v>
                </c:pt>
                <c:pt idx="2875">
                  <c:v>1.3550138428568115E-2</c:v>
                </c:pt>
                <c:pt idx="2876">
                  <c:v>-0.80542257629099634</c:v>
                </c:pt>
                <c:pt idx="2877">
                  <c:v>-0.96679559684111105</c:v>
                </c:pt>
                <c:pt idx="2878">
                  <c:v>-0.60919016728387376</c:v>
                </c:pt>
                <c:pt idx="2879">
                  <c:v>-0.26755026211724431</c:v>
                </c:pt>
                <c:pt idx="2880">
                  <c:v>1.5301914774421446</c:v>
                </c:pt>
                <c:pt idx="2881">
                  <c:v>-0.81981139025174921</c:v>
                </c:pt>
                <c:pt idx="2882">
                  <c:v>-0.5963221546509625</c:v>
                </c:pt>
                <c:pt idx="2883">
                  <c:v>-0.9175473944233502</c:v>
                </c:pt>
                <c:pt idx="2884">
                  <c:v>-1.3713121177223337</c:v>
                </c:pt>
                <c:pt idx="2885">
                  <c:v>1.5930680931567376</c:v>
                </c:pt>
                <c:pt idx="2886">
                  <c:v>0.53019147744214457</c:v>
                </c:pt>
                <c:pt idx="2887">
                  <c:v>5.4435378319064753E-2</c:v>
                </c:pt>
                <c:pt idx="2888">
                  <c:v>-1.0440610265164572</c:v>
                </c:pt>
                <c:pt idx="2889">
                  <c:v>-1.609950567947795</c:v>
                </c:pt>
                <c:pt idx="2890">
                  <c:v>-0.33042687783183711</c:v>
                </c:pt>
                <c:pt idx="2891">
                  <c:v>0.39683568414961501</c:v>
                </c:pt>
                <c:pt idx="2892">
                  <c:v>0.94307096085063158</c:v>
                </c:pt>
                <c:pt idx="2893">
                  <c:v>-0.5046679110148633</c:v>
                </c:pt>
                <c:pt idx="2894">
                  <c:v>-0.96755599750503207</c:v>
                </c:pt>
                <c:pt idx="2895">
                  <c:v>-0.94556462168093525</c:v>
                </c:pt>
                <c:pt idx="2896">
                  <c:v>1.2294368121660115</c:v>
                </c:pt>
                <c:pt idx="2897">
                  <c:v>0.74005229974609943</c:v>
                </c:pt>
                <c:pt idx="2898">
                  <c:v>0.27108245272042897</c:v>
                </c:pt>
                <c:pt idx="2899">
                  <c:v>-1.5283398594950953E-2</c:v>
                </c:pt>
                <c:pt idx="2900">
                  <c:v>-0.53268513827244868</c:v>
                </c:pt>
                <c:pt idx="2901">
                  <c:v>-0.98042401013794322</c:v>
                </c:pt>
                <c:pt idx="2902">
                  <c:v>2.1453292212912429</c:v>
                </c:pt>
                <c:pt idx="2903">
                  <c:v>5.4435378319064753E-2</c:v>
                </c:pt>
                <c:pt idx="2904">
                  <c:v>0.55744830403580892</c:v>
                </c:pt>
                <c:pt idx="2905">
                  <c:v>-4.3300625852536356E-2</c:v>
                </c:pt>
                <c:pt idx="2906">
                  <c:v>5.1871759013035756E-3</c:v>
                </c:pt>
                <c:pt idx="2907">
                  <c:v>1.3279332170015334</c:v>
                </c:pt>
                <c:pt idx="2908">
                  <c:v>0.45971229986420814</c:v>
                </c:pt>
                <c:pt idx="2909">
                  <c:v>1.3415616302983653</c:v>
                </c:pt>
                <c:pt idx="2910">
                  <c:v>-1.1554254439848903</c:v>
                </c:pt>
                <c:pt idx="2911">
                  <c:v>3.698406659191682</c:v>
                </c:pt>
                <c:pt idx="2912">
                  <c:v>0.57183711799656201</c:v>
                </c:pt>
                <c:pt idx="2913">
                  <c:v>1.2294368121660115</c:v>
                </c:pt>
                <c:pt idx="2914">
                  <c:v>-0.42816288200343799</c:v>
                </c:pt>
                <c:pt idx="2915">
                  <c:v>3.3204403158888951E-2</c:v>
                </c:pt>
                <c:pt idx="2916">
                  <c:v>2.1801886097482508</c:v>
                </c:pt>
                <c:pt idx="2917">
                  <c:v>0.50896050228196899</c:v>
                </c:pt>
                <c:pt idx="2918">
                  <c:v>-0.29480708871090844</c:v>
                </c:pt>
                <c:pt idx="2919">
                  <c:v>-1.016043799258872</c:v>
                </c:pt>
                <c:pt idx="2920">
                  <c:v>1.333959068435022</c:v>
                </c:pt>
                <c:pt idx="2921">
                  <c:v>-1.2675502621172443</c:v>
                </c:pt>
                <c:pt idx="2922">
                  <c:v>3.3204403158888951E-2</c:v>
                </c:pt>
                <c:pt idx="2923">
                  <c:v>0.65594470887133061</c:v>
                </c:pt>
                <c:pt idx="2924">
                  <c:v>0.10368358073682549</c:v>
                </c:pt>
                <c:pt idx="2925">
                  <c:v>-0.93117580772018238</c:v>
                </c:pt>
                <c:pt idx="2926">
                  <c:v>-0.63042114244404934</c:v>
                </c:pt>
                <c:pt idx="2927">
                  <c:v>-0.39254309288250933</c:v>
                </c:pt>
                <c:pt idx="2928">
                  <c:v>-1.4069319068432624</c:v>
                </c:pt>
                <c:pt idx="2929">
                  <c:v>0.69759034942574816</c:v>
                </c:pt>
                <c:pt idx="2930">
                  <c:v>-0.77056318783398847</c:v>
                </c:pt>
                <c:pt idx="2931">
                  <c:v>-7.6808367316076875E-3</c:v>
                </c:pt>
                <c:pt idx="2932">
                  <c:v>-0.31603806387108402</c:v>
                </c:pt>
                <c:pt idx="2933">
                  <c:v>0.39683568414961501</c:v>
                </c:pt>
                <c:pt idx="2934">
                  <c:v>-1.2675502621172443</c:v>
                </c:pt>
                <c:pt idx="2935">
                  <c:v>-2.5250825764091052</c:v>
                </c:pt>
                <c:pt idx="2936">
                  <c:v>0.87259178327269504</c:v>
                </c:pt>
                <c:pt idx="2937">
                  <c:v>-1.5283398594950953E-2</c:v>
                </c:pt>
                <c:pt idx="2938">
                  <c:v>0.18018860974825079</c:v>
                </c:pt>
                <c:pt idx="2939">
                  <c:v>0.33395906843502199</c:v>
                </c:pt>
                <c:pt idx="2940">
                  <c:v>-0.88192760530242154</c:v>
                </c:pt>
                <c:pt idx="2941">
                  <c:v>-0.61679272914721706</c:v>
                </c:pt>
                <c:pt idx="2942">
                  <c:v>-0.42816288200343799</c:v>
                </c:pt>
                <c:pt idx="2943">
                  <c:v>-0.67206678299846656</c:v>
                </c:pt>
                <c:pt idx="2944">
                  <c:v>-0.26755026211724431</c:v>
                </c:pt>
                <c:pt idx="2945">
                  <c:v>1.0195759898620569</c:v>
                </c:pt>
                <c:pt idx="2946">
                  <c:v>-0.1274082167273049</c:v>
                </c:pt>
                <c:pt idx="2947">
                  <c:v>0.30594184117743684</c:v>
                </c:pt>
                <c:pt idx="2948">
                  <c:v>0.27108245272042897</c:v>
                </c:pt>
                <c:pt idx="2949">
                  <c:v>-1.141797030688058</c:v>
                </c:pt>
                <c:pt idx="2950">
                  <c:v>-0.74254596057640332</c:v>
                </c:pt>
                <c:pt idx="2951">
                  <c:v>-0.61679272914721706</c:v>
                </c:pt>
                <c:pt idx="2952">
                  <c:v>0.25745403942359668</c:v>
                </c:pt>
                <c:pt idx="2953">
                  <c:v>-0.61679272914721706</c:v>
                </c:pt>
                <c:pt idx="2954">
                  <c:v>0.11046983283423513</c:v>
                </c:pt>
                <c:pt idx="2955">
                  <c:v>0.30670224184135753</c:v>
                </c:pt>
                <c:pt idx="2956">
                  <c:v>-0.36528626628884486</c:v>
                </c:pt>
                <c:pt idx="2957">
                  <c:v>-0.49103949771803101</c:v>
                </c:pt>
                <c:pt idx="2958">
                  <c:v>0.20820583700583595</c:v>
                </c:pt>
                <c:pt idx="2959">
                  <c:v>-0.31603806387108402</c:v>
                </c:pt>
                <c:pt idx="2960">
                  <c:v>-0.26678986145332317</c:v>
                </c:pt>
                <c:pt idx="2961">
                  <c:v>-0.10617724156712915</c:v>
                </c:pt>
                <c:pt idx="2962">
                  <c:v>-0.56754452672945632</c:v>
                </c:pt>
                <c:pt idx="2963">
                  <c:v>0.33395906843502199</c:v>
                </c:pt>
                <c:pt idx="2964">
                  <c:v>-0.31603806387108402</c:v>
                </c:pt>
                <c:pt idx="2965">
                  <c:v>0.33395906843502199</c:v>
                </c:pt>
                <c:pt idx="2966">
                  <c:v>0.55820870469972983</c:v>
                </c:pt>
                <c:pt idx="2967">
                  <c:v>0.19381702304508286</c:v>
                </c:pt>
                <c:pt idx="2968">
                  <c:v>-0.14179703068805805</c:v>
                </c:pt>
                <c:pt idx="2969">
                  <c:v>-0.56754452672945632</c:v>
                </c:pt>
                <c:pt idx="2970">
                  <c:v>-0.86829919200558936</c:v>
                </c:pt>
                <c:pt idx="2971">
                  <c:v>0.44608388656737596</c:v>
                </c:pt>
                <c:pt idx="2972">
                  <c:v>-0.58193334069020941</c:v>
                </c:pt>
                <c:pt idx="2973">
                  <c:v>0.17334644854882819</c:v>
                </c:pt>
                <c:pt idx="2974">
                  <c:v>1.3695788575559507</c:v>
                </c:pt>
                <c:pt idx="2975">
                  <c:v>0.30670224184135753</c:v>
                </c:pt>
                <c:pt idx="2976">
                  <c:v>0.3203306551381897</c:v>
                </c:pt>
                <c:pt idx="2977">
                  <c:v>-0.60316431585038499</c:v>
                </c:pt>
                <c:pt idx="2978">
                  <c:v>-0.63042114244404934</c:v>
                </c:pt>
                <c:pt idx="2979">
                  <c:v>-2.9672212555704292E-2</c:v>
                </c:pt>
                <c:pt idx="2980">
                  <c:v>-0.253161448156491</c:v>
                </c:pt>
                <c:pt idx="2981">
                  <c:v>0.44608388656737596</c:v>
                </c:pt>
                <c:pt idx="2982">
                  <c:v>-3.5698063989193063E-2</c:v>
                </c:pt>
                <c:pt idx="2983">
                  <c:v>-0.36528626628884486</c:v>
                </c:pt>
                <c:pt idx="2984">
                  <c:v>-0.27357611355073308</c:v>
                </c:pt>
                <c:pt idx="2985">
                  <c:v>0.79532635359734893</c:v>
                </c:pt>
                <c:pt idx="2986">
                  <c:v>-1.4069319068432624</c:v>
                </c:pt>
                <c:pt idx="2987">
                  <c:v>1.7544411137068525</c:v>
                </c:pt>
                <c:pt idx="2988">
                  <c:v>-0.37891467958567704</c:v>
                </c:pt>
                <c:pt idx="2989">
                  <c:v>-0.90391898112651803</c:v>
                </c:pt>
                <c:pt idx="2990">
                  <c:v>4.7593217119642067E-2</c:v>
                </c:pt>
                <c:pt idx="2991">
                  <c:v>-0.15618584464881113</c:v>
                </c:pt>
                <c:pt idx="2992">
                  <c:v>1.2786850145837723</c:v>
                </c:pt>
                <c:pt idx="2993">
                  <c:v>0.27108245272042897</c:v>
                </c:pt>
                <c:pt idx="2994">
                  <c:v>0.41806665930979059</c:v>
                </c:pt>
                <c:pt idx="2995">
                  <c:v>-0.6796693448618103</c:v>
                </c:pt>
                <c:pt idx="2996">
                  <c:v>-2.2607081009178218</c:v>
                </c:pt>
                <c:pt idx="2997">
                  <c:v>0.97032778744429571</c:v>
                </c:pt>
                <c:pt idx="2998">
                  <c:v>-0.46980852255785543</c:v>
                </c:pt>
                <c:pt idx="2999">
                  <c:v>-0.90994483256000702</c:v>
                </c:pt>
                <c:pt idx="3000">
                  <c:v>-0.37891467958567704</c:v>
                </c:pt>
                <c:pt idx="3001">
                  <c:v>-0.63042114244404934</c:v>
                </c:pt>
                <c:pt idx="3002">
                  <c:v>-1.2675502621172443</c:v>
                </c:pt>
                <c:pt idx="3003">
                  <c:v>-0.13419446882471497</c:v>
                </c:pt>
                <c:pt idx="3004">
                  <c:v>0.62108532041432296</c:v>
                </c:pt>
                <c:pt idx="3005">
                  <c:v>0.19381702304508286</c:v>
                </c:pt>
                <c:pt idx="3006">
                  <c:v>0.92868214688987827</c:v>
                </c:pt>
                <c:pt idx="3007">
                  <c:v>0.68320153546499496</c:v>
                </c:pt>
                <c:pt idx="3008">
                  <c:v>3.033204403158889</c:v>
                </c:pt>
                <c:pt idx="3009">
                  <c:v>0.50820010161804818</c:v>
                </c:pt>
                <c:pt idx="3010">
                  <c:v>0.19457742370900366</c:v>
                </c:pt>
                <c:pt idx="3011">
                  <c:v>0.983956200741128</c:v>
                </c:pt>
                <c:pt idx="3012">
                  <c:v>0.94307096085063158</c:v>
                </c:pt>
                <c:pt idx="3013">
                  <c:v>0.86580553117528503</c:v>
                </c:pt>
                <c:pt idx="3014">
                  <c:v>-0.10617724156712915</c:v>
                </c:pt>
                <c:pt idx="3015">
                  <c:v>-0.79179416299416405</c:v>
                </c:pt>
                <c:pt idx="3016">
                  <c:v>-0.30240965057425184</c:v>
                </c:pt>
                <c:pt idx="3017">
                  <c:v>-0.72891754727957103</c:v>
                </c:pt>
                <c:pt idx="3018">
                  <c:v>0.57183711799656201</c:v>
                </c:pt>
                <c:pt idx="3019">
                  <c:v>-0.72891754727957103</c:v>
                </c:pt>
                <c:pt idx="3020">
                  <c:v>-0.20467364640265107</c:v>
                </c:pt>
                <c:pt idx="3021">
                  <c:v>-1.7213149854162277</c:v>
                </c:pt>
                <c:pt idx="3022">
                  <c:v>-0.31603806387108402</c:v>
                </c:pt>
                <c:pt idx="3023">
                  <c:v>0.48094327502438361</c:v>
                </c:pt>
                <c:pt idx="3024">
                  <c:v>0.14532922129124282</c:v>
                </c:pt>
                <c:pt idx="3025">
                  <c:v>0.62108532041432296</c:v>
                </c:pt>
                <c:pt idx="3026">
                  <c:v>-1.2675502621172443</c:v>
                </c:pt>
                <c:pt idx="3027">
                  <c:v>-0.37891467958567704</c:v>
                </c:pt>
                <c:pt idx="3028">
                  <c:v>-7.1317853110121732E-2</c:v>
                </c:pt>
                <c:pt idx="3029">
                  <c:v>0.29231342788060433</c:v>
                </c:pt>
                <c:pt idx="3030">
                  <c:v>9.6081018873481971E-2</c:v>
                </c:pt>
                <c:pt idx="3031">
                  <c:v>0.39004943205220499</c:v>
                </c:pt>
                <c:pt idx="3032">
                  <c:v>-1.2948070887109084</c:v>
                </c:pt>
                <c:pt idx="3033">
                  <c:v>-0.20467364640265107</c:v>
                </c:pt>
                <c:pt idx="3034">
                  <c:v>0.25745403942359668</c:v>
                </c:pt>
                <c:pt idx="3035">
                  <c:v>-1.5683049273933771</c:v>
                </c:pt>
                <c:pt idx="3036">
                  <c:v>1.3688184568920299</c:v>
                </c:pt>
                <c:pt idx="3037">
                  <c:v>1.1173119940336576</c:v>
                </c:pt>
                <c:pt idx="3038">
                  <c:v>-1.3576837044255017</c:v>
                </c:pt>
                <c:pt idx="3039">
                  <c:v>-1.6448099564048024</c:v>
                </c:pt>
                <c:pt idx="3040">
                  <c:v>0.14532922129124282</c:v>
                </c:pt>
                <c:pt idx="3041">
                  <c:v>0.20820583700583595</c:v>
                </c:pt>
                <c:pt idx="3042">
                  <c:v>-0.96521888641125653</c:v>
                </c:pt>
                <c:pt idx="3043">
                  <c:v>-0.61679272914721706</c:v>
                </c:pt>
                <c:pt idx="3044">
                  <c:v>-0.42816288200343799</c:v>
                </c:pt>
                <c:pt idx="3045">
                  <c:v>-1.5054283116787841</c:v>
                </c:pt>
                <c:pt idx="3046">
                  <c:v>0.18094901041217148</c:v>
                </c:pt>
                <c:pt idx="3047">
                  <c:v>-0.72131498541622774</c:v>
                </c:pt>
                <c:pt idx="3048">
                  <c:v>0.46731486172755132</c:v>
                </c:pt>
                <c:pt idx="3049">
                  <c:v>-0.13343406816079373</c:v>
                </c:pt>
                <c:pt idx="3050">
                  <c:v>0.27108245272042897</c:v>
                </c:pt>
                <c:pt idx="3051">
                  <c:v>-0.33042687783183711</c:v>
                </c:pt>
                <c:pt idx="3052">
                  <c:v>-0.98042401013794322</c:v>
                </c:pt>
                <c:pt idx="3053">
                  <c:v>5.1871759013035756E-3</c:v>
                </c:pt>
                <c:pt idx="3054">
                  <c:v>-0.53268513827244868</c:v>
                </c:pt>
                <c:pt idx="3055">
                  <c:v>-1.2539218488204118</c:v>
                </c:pt>
                <c:pt idx="3056">
                  <c:v>1.096081018873482</c:v>
                </c:pt>
                <c:pt idx="3057">
                  <c:v>1.5438198907389769</c:v>
                </c:pt>
                <c:pt idx="3058">
                  <c:v>0.57183711799656201</c:v>
                </c:pt>
                <c:pt idx="3059">
                  <c:v>2.2430652254628436</c:v>
                </c:pt>
                <c:pt idx="3060">
                  <c:v>-1.0796808156373858</c:v>
                </c:pt>
                <c:pt idx="3061">
                  <c:v>0.14532922129124282</c:v>
                </c:pt>
                <c:pt idx="3062">
                  <c:v>0.21504799820525822</c:v>
                </c:pt>
                <c:pt idx="3063">
                  <c:v>-2.9672212555704292E-2</c:v>
                </c:pt>
                <c:pt idx="3064">
                  <c:v>-1.3235847166324151</c:v>
                </c:pt>
                <c:pt idx="3065">
                  <c:v>-1.0364584646531139</c:v>
                </c:pt>
                <c:pt idx="3066">
                  <c:v>-0.69329775815864247</c:v>
                </c:pt>
                <c:pt idx="3067">
                  <c:v>-0.39330349354643035</c:v>
                </c:pt>
                <c:pt idx="3068">
                  <c:v>-0.75693477453715641</c:v>
                </c:pt>
                <c:pt idx="3069">
                  <c:v>-0.58193334069020941</c:v>
                </c:pt>
                <c:pt idx="3070">
                  <c:v>-0.31603806387108402</c:v>
                </c:pt>
                <c:pt idx="3071">
                  <c:v>0.14532922129124282</c:v>
                </c:pt>
                <c:pt idx="3072">
                  <c:v>-0.9175473944233502</c:v>
                </c:pt>
                <c:pt idx="3073">
                  <c:v>0.73244973788275569</c:v>
                </c:pt>
                <c:pt idx="3074">
                  <c:v>0.27108245272042897</c:v>
                </c:pt>
                <c:pt idx="3075">
                  <c:v>-1.4069319068432624</c:v>
                </c:pt>
                <c:pt idx="3076">
                  <c:v>0.76046696514034118</c:v>
                </c:pt>
                <c:pt idx="3077">
                  <c:v>0.30670224184135753</c:v>
                </c:pt>
                <c:pt idx="3078">
                  <c:v>0.50896050228196899</c:v>
                </c:pt>
                <c:pt idx="3079">
                  <c:v>0.71882132458592363</c:v>
                </c:pt>
                <c:pt idx="3080">
                  <c:v>1.0824526055766497</c:v>
                </c:pt>
                <c:pt idx="3081">
                  <c:v>-1.4069319068432624</c:v>
                </c:pt>
                <c:pt idx="3082">
                  <c:v>0.60669650645356965</c:v>
                </c:pt>
                <c:pt idx="3083">
                  <c:v>-0.75617437387323538</c:v>
                </c:pt>
                <c:pt idx="3084">
                  <c:v>-0.19028483244189792</c:v>
                </c:pt>
                <c:pt idx="3085">
                  <c:v>-0.94556462168093525</c:v>
                </c:pt>
                <c:pt idx="3086">
                  <c:v>4.7593217119642067E-2</c:v>
                </c:pt>
                <c:pt idx="3087">
                  <c:v>-0.54104810079971277</c:v>
                </c:pt>
                <c:pt idx="3088">
                  <c:v>1.9575989862056775E-2</c:v>
                </c:pt>
                <c:pt idx="3089">
                  <c:v>0.20820583700583595</c:v>
                </c:pt>
                <c:pt idx="3090">
                  <c:v>-1.3440552911286694</c:v>
                </c:pt>
                <c:pt idx="3091">
                  <c:v>-0.77056318783398847</c:v>
                </c:pt>
                <c:pt idx="3092">
                  <c:v>-0.39330349354643035</c:v>
                </c:pt>
                <c:pt idx="3093">
                  <c:v>-0.54631355156928052</c:v>
                </c:pt>
                <c:pt idx="3094">
                  <c:v>0.14532922129124282</c:v>
                </c:pt>
                <c:pt idx="3095">
                  <c:v>-0.14103663002413708</c:v>
                </c:pt>
                <c:pt idx="3096">
                  <c:v>0.54381989073897685</c:v>
                </c:pt>
                <c:pt idx="3097">
                  <c:v>-1.078920414973465</c:v>
                </c:pt>
                <c:pt idx="3098">
                  <c:v>-1.141797030688058</c:v>
                </c:pt>
                <c:pt idx="3099">
                  <c:v>0.13170080799441064</c:v>
                </c:pt>
                <c:pt idx="3100">
                  <c:v>9.6081018873481971E-2</c:v>
                </c:pt>
                <c:pt idx="3101">
                  <c:v>-0.42816288200343799</c:v>
                </c:pt>
                <c:pt idx="3102">
                  <c:v>-0.40693190684326241</c:v>
                </c:pt>
                <c:pt idx="3103">
                  <c:v>-1.1554254439848903</c:v>
                </c:pt>
                <c:pt idx="3104">
                  <c:v>-0.14103663002413708</c:v>
                </c:pt>
                <c:pt idx="3105">
                  <c:v>0.61429906831691294</c:v>
                </c:pt>
                <c:pt idx="3106">
                  <c:v>-0.54028770013579186</c:v>
                </c:pt>
                <c:pt idx="3107">
                  <c:v>0.746838551843509</c:v>
                </c:pt>
                <c:pt idx="3108">
                  <c:v>-1.0296722125557043</c:v>
                </c:pt>
                <c:pt idx="3109">
                  <c:v>1.3059418411774368</c:v>
                </c:pt>
                <c:pt idx="3110">
                  <c:v>-0.49103949771803101</c:v>
                </c:pt>
                <c:pt idx="3111">
                  <c:v>0.14532922129124282</c:v>
                </c:pt>
                <c:pt idx="3112">
                  <c:v>0.52416562600865557</c:v>
                </c:pt>
                <c:pt idx="3113">
                  <c:v>-0.253161448156491</c:v>
                </c:pt>
                <c:pt idx="3114">
                  <c:v>0.62108532041432296</c:v>
                </c:pt>
                <c:pt idx="3115">
                  <c:v>1.2915530272166835</c:v>
                </c:pt>
                <c:pt idx="3116">
                  <c:v>-1.4834369358546877</c:v>
                </c:pt>
                <c:pt idx="3117">
                  <c:v>-6.4531601012711839E-2</c:v>
                </c:pt>
                <c:pt idx="3118">
                  <c:v>-0.81981139025174921</c:v>
                </c:pt>
                <c:pt idx="3119">
                  <c:v>-0.86829919200558936</c:v>
                </c:pt>
                <c:pt idx="3120">
                  <c:v>-0.86069663014224584</c:v>
                </c:pt>
                <c:pt idx="3121">
                  <c:v>0.27108245272042897</c:v>
                </c:pt>
                <c:pt idx="3122">
                  <c:v>0.44608388656737596</c:v>
                </c:pt>
                <c:pt idx="3123">
                  <c:v>-0.37207251838625455</c:v>
                </c:pt>
                <c:pt idx="3124">
                  <c:v>-0.30240965057425184</c:v>
                </c:pt>
                <c:pt idx="3125">
                  <c:v>0.38320727085278294</c:v>
                </c:pt>
                <c:pt idx="3126">
                  <c:v>-0.2039132457387301</c:v>
                </c:pt>
                <c:pt idx="3127">
                  <c:v>0.65594470887133061</c:v>
                </c:pt>
                <c:pt idx="3128">
                  <c:v>0.19457742370900366</c:v>
                </c:pt>
                <c:pt idx="3129">
                  <c:v>-0.53268513827244868</c:v>
                </c:pt>
                <c:pt idx="3130">
                  <c:v>-1.5283398594950953E-2</c:v>
                </c:pt>
                <c:pt idx="3131">
                  <c:v>-0.85467077870875718</c:v>
                </c:pt>
                <c:pt idx="3132">
                  <c:v>-0.19028483244189792</c:v>
                </c:pt>
                <c:pt idx="3133">
                  <c:v>-1.5819333406902094</c:v>
                </c:pt>
                <c:pt idx="3134">
                  <c:v>8.2452605576649796E-2</c:v>
                </c:pt>
                <c:pt idx="3135">
                  <c:v>-0.19028483244189792</c:v>
                </c:pt>
                <c:pt idx="3136">
                  <c:v>-0.58193334069020941</c:v>
                </c:pt>
                <c:pt idx="3137">
                  <c:v>1.0824526055766497</c:v>
                </c:pt>
                <c:pt idx="3138">
                  <c:v>-0.20467364640265107</c:v>
                </c:pt>
                <c:pt idx="3139">
                  <c:v>0.90745117172970291</c:v>
                </c:pt>
                <c:pt idx="3140">
                  <c:v>-2.9672212555704292E-2</c:v>
                </c:pt>
                <c:pt idx="3141">
                  <c:v>-6.4531601012711839E-2</c:v>
                </c:pt>
                <c:pt idx="3142">
                  <c:v>-0.61679272914721706</c:v>
                </c:pt>
                <c:pt idx="3143">
                  <c:v>0.22183425030266801</c:v>
                </c:pt>
                <c:pt idx="3144">
                  <c:v>-0.1690538572817224</c:v>
                </c:pt>
                <c:pt idx="3145">
                  <c:v>0.38320727085278294</c:v>
                </c:pt>
                <c:pt idx="3146">
                  <c:v>-0.15542544398489033</c:v>
                </c:pt>
                <c:pt idx="3147">
                  <c:v>-0.36528626628884486</c:v>
                </c:pt>
                <c:pt idx="3148">
                  <c:v>9.6081018873481971E-2</c:v>
                </c:pt>
                <c:pt idx="3149">
                  <c:v>0.27108245272042897</c:v>
                </c:pt>
                <c:pt idx="3150">
                  <c:v>-0.49103949771803101</c:v>
                </c:pt>
                <c:pt idx="3151">
                  <c:v>0.11046983283423513</c:v>
                </c:pt>
                <c:pt idx="3152">
                  <c:v>-0.93117580772018238</c:v>
                </c:pt>
                <c:pt idx="3153">
                  <c:v>0.44608388656737596</c:v>
                </c:pt>
                <c:pt idx="3154">
                  <c:v>-1.3933034935464303</c:v>
                </c:pt>
                <c:pt idx="3155">
                  <c:v>2.8029289154606927</c:v>
                </c:pt>
                <c:pt idx="3156">
                  <c:v>-2.7500926133377339</c:v>
                </c:pt>
                <c:pt idx="3157">
                  <c:v>2.810531477324036</c:v>
                </c:pt>
                <c:pt idx="3158">
                  <c:v>1.0544353783190648</c:v>
                </c:pt>
                <c:pt idx="3159">
                  <c:v>0.27108245272042897</c:v>
                </c:pt>
                <c:pt idx="3160">
                  <c:v>0.75444111370685252</c:v>
                </c:pt>
                <c:pt idx="3161">
                  <c:v>-0.89631641926317451</c:v>
                </c:pt>
                <c:pt idx="3162">
                  <c:v>1.3832072708527829</c:v>
                </c:pt>
                <c:pt idx="3163">
                  <c:v>-0.1274082167273049</c:v>
                </c:pt>
                <c:pt idx="3164">
                  <c:v>1.4597122998642083</c:v>
                </c:pt>
                <c:pt idx="3165">
                  <c:v>-0.44255169596419108</c:v>
                </c:pt>
                <c:pt idx="3166">
                  <c:v>0.13170080799441064</c:v>
                </c:pt>
                <c:pt idx="3167">
                  <c:v>-0.79179416299416405</c:v>
                </c:pt>
                <c:pt idx="3168">
                  <c:v>0.39683568414961501</c:v>
                </c:pt>
                <c:pt idx="3169">
                  <c:v>0.48854583688772735</c:v>
                </c:pt>
                <c:pt idx="3170">
                  <c:v>-1.3857009316830871</c:v>
                </c:pt>
                <c:pt idx="3171">
                  <c:v>1.6695731221681629</c:v>
                </c:pt>
                <c:pt idx="3172">
                  <c:v>0.76046696514034118</c:v>
                </c:pt>
                <c:pt idx="3173">
                  <c:v>-0.77816574969733199</c:v>
                </c:pt>
                <c:pt idx="3174">
                  <c:v>-0.55391611343262404</c:v>
                </c:pt>
                <c:pt idx="3175">
                  <c:v>0.18018860974825079</c:v>
                </c:pt>
                <c:pt idx="3176">
                  <c:v>-0.54028770013579186</c:v>
                </c:pt>
                <c:pt idx="3177">
                  <c:v>-0.21830205969948335</c:v>
                </c:pt>
                <c:pt idx="3178">
                  <c:v>1.6279274816137455</c:v>
                </c:pt>
                <c:pt idx="3179">
                  <c:v>-0.18268227057855468</c:v>
                </c:pt>
                <c:pt idx="3180">
                  <c:v>1.6006706550200809</c:v>
                </c:pt>
                <c:pt idx="3181">
                  <c:v>0.39683568414961501</c:v>
                </c:pt>
                <c:pt idx="3182">
                  <c:v>0.69156449799225927</c:v>
                </c:pt>
                <c:pt idx="3183">
                  <c:v>-0.22432791113297235</c:v>
                </c:pt>
                <c:pt idx="3184">
                  <c:v>8.2452605576649796E-2</c:v>
                </c:pt>
                <c:pt idx="3185">
                  <c:v>0.76806952700368458</c:v>
                </c:pt>
                <c:pt idx="3186">
                  <c:v>0.94307096085063158</c:v>
                </c:pt>
                <c:pt idx="3187">
                  <c:v>1.0400465643583114</c:v>
                </c:pt>
                <c:pt idx="3188">
                  <c:v>8.2452605576649796E-2</c:v>
                </c:pt>
                <c:pt idx="3189">
                  <c:v>-1.7637210266345664</c:v>
                </c:pt>
                <c:pt idx="3190">
                  <c:v>-2.9672212555704292E-2</c:v>
                </c:pt>
                <c:pt idx="3191">
                  <c:v>2.5301914774421448</c:v>
                </c:pt>
                <c:pt idx="3192">
                  <c:v>0.19457742370900366</c:v>
                </c:pt>
                <c:pt idx="3193">
                  <c:v>-0.77056318783398847</c:v>
                </c:pt>
                <c:pt idx="3194">
                  <c:v>-0.8554311793726781</c:v>
                </c:pt>
                <c:pt idx="3195">
                  <c:v>-6.4531601012711839E-2</c:v>
                </c:pt>
                <c:pt idx="3196">
                  <c:v>-0.49103949771803101</c:v>
                </c:pt>
                <c:pt idx="3197">
                  <c:v>-0.15542544398489033</c:v>
                </c:pt>
                <c:pt idx="3198">
                  <c:v>0.13094040733048962</c:v>
                </c:pt>
                <c:pt idx="3199">
                  <c:v>1.4044382460129585</c:v>
                </c:pt>
                <c:pt idx="3200">
                  <c:v>-0.96679559684111105</c:v>
                </c:pt>
                <c:pt idx="3201">
                  <c:v>-0.45541970859710235</c:v>
                </c:pt>
                <c:pt idx="3202">
                  <c:v>-0.26678986145332317</c:v>
                </c:pt>
                <c:pt idx="3203">
                  <c:v>0.15293178315458622</c:v>
                </c:pt>
                <c:pt idx="3204">
                  <c:v>-7.1317853110121732E-2</c:v>
                </c:pt>
                <c:pt idx="3205">
                  <c:v>0.94231056018671033</c:v>
                </c:pt>
                <c:pt idx="3206">
                  <c:v>-0.58795919212369796</c:v>
                </c:pt>
                <c:pt idx="3207">
                  <c:v>0.67717568403150619</c:v>
                </c:pt>
                <c:pt idx="3208">
                  <c:v>-2.0228300513562818</c:v>
                </c:pt>
                <c:pt idx="3209">
                  <c:v>-1.7849520017947418</c:v>
                </c:pt>
                <c:pt idx="3210">
                  <c:v>-0.17584010937913241</c:v>
                </c:pt>
                <c:pt idx="3211">
                  <c:v>-0.66604093156497801</c:v>
                </c:pt>
                <c:pt idx="3212">
                  <c:v>0.76806952700368458</c:v>
                </c:pt>
                <c:pt idx="3213">
                  <c:v>-1.8061829769549171</c:v>
                </c:pt>
                <c:pt idx="3214">
                  <c:v>1.4180666593097906</c:v>
                </c:pt>
                <c:pt idx="3215">
                  <c:v>-0.61679272914721706</c:v>
                </c:pt>
                <c:pt idx="3216">
                  <c:v>1.2286764115020903</c:v>
                </c:pt>
                <c:pt idx="3217">
                  <c:v>2.3764210187553729</c:v>
                </c:pt>
                <c:pt idx="3218">
                  <c:v>1.0551957789829856</c:v>
                </c:pt>
                <c:pt idx="3219">
                  <c:v>-0.43494913410084779</c:v>
                </c:pt>
                <c:pt idx="3220">
                  <c:v>0.58704224172324881</c:v>
                </c:pt>
                <c:pt idx="3221">
                  <c:v>2.174162758314762</c:v>
                </c:pt>
                <c:pt idx="3222">
                  <c:v>2.6066965064535697</c:v>
                </c:pt>
                <c:pt idx="3223">
                  <c:v>-0.14103663002413708</c:v>
                </c:pt>
                <c:pt idx="3224">
                  <c:v>-0.2039132457387301</c:v>
                </c:pt>
                <c:pt idx="3225">
                  <c:v>1.1938170230450829</c:v>
                </c:pt>
                <c:pt idx="3226">
                  <c:v>8.2452605576649796E-2</c:v>
                </c:pt>
                <c:pt idx="3227">
                  <c:v>0.60067065502008088</c:v>
                </c:pt>
                <c:pt idx="3228">
                  <c:v>-1.2599477002539006</c:v>
                </c:pt>
                <c:pt idx="3229">
                  <c:v>0.93552430808930076</c:v>
                </c:pt>
                <c:pt idx="3230">
                  <c:v>1.8301857420543568</c:v>
                </c:pt>
                <c:pt idx="3231">
                  <c:v>0.66957312216816289</c:v>
                </c:pt>
                <c:pt idx="3232">
                  <c:v>-0.59556175398704148</c:v>
                </c:pt>
                <c:pt idx="3233">
                  <c:v>-0.21069949783613984</c:v>
                </c:pt>
                <c:pt idx="3234">
                  <c:v>0.27108245272042897</c:v>
                </c:pt>
                <c:pt idx="3235">
                  <c:v>-1.4000897456438404</c:v>
                </c:pt>
                <c:pt idx="3236">
                  <c:v>2.8650451305113642</c:v>
                </c:pt>
                <c:pt idx="3237">
                  <c:v>-0.18268227057855468</c:v>
                </c:pt>
                <c:pt idx="3238">
                  <c:v>0.14532922129124282</c:v>
                </c:pt>
                <c:pt idx="3239">
                  <c:v>-0.25994770025390057</c:v>
                </c:pt>
                <c:pt idx="3240">
                  <c:v>-0.55391611343262404</c:v>
                </c:pt>
                <c:pt idx="3241">
                  <c:v>-0.53268513827244868</c:v>
                </c:pt>
                <c:pt idx="3242">
                  <c:v>0.69080409732833825</c:v>
                </c:pt>
                <c:pt idx="3243">
                  <c:v>-0.45618010926102315</c:v>
                </c:pt>
                <c:pt idx="3244">
                  <c:v>1.8165573287575243</c:v>
                </c:pt>
                <c:pt idx="3245">
                  <c:v>8.1692204912728883E-2</c:v>
                </c:pt>
                <c:pt idx="3246">
                  <c:v>-0.44179129530027017</c:v>
                </c:pt>
                <c:pt idx="3247">
                  <c:v>2.2430652254628436</c:v>
                </c:pt>
                <c:pt idx="3248">
                  <c:v>-2.0576894398132897</c:v>
                </c:pt>
                <c:pt idx="3249">
                  <c:v>1.1453292212912429</c:v>
                </c:pt>
                <c:pt idx="3250">
                  <c:v>8.2452605576649796E-2</c:v>
                </c:pt>
                <c:pt idx="3251">
                  <c:v>-0.23193047299631542</c:v>
                </c:pt>
                <c:pt idx="3252">
                  <c:v>-0.34405529112866939</c:v>
                </c:pt>
                <c:pt idx="3253">
                  <c:v>0.18018860974825079</c:v>
                </c:pt>
                <c:pt idx="3254">
                  <c:v>1.1453292212912429</c:v>
                </c:pt>
                <c:pt idx="3255">
                  <c:v>-1.6311815431079701</c:v>
                </c:pt>
                <c:pt idx="3256">
                  <c:v>0.86580553117528503</c:v>
                </c:pt>
                <c:pt idx="3257">
                  <c:v>1.2021799855723474</c:v>
                </c:pt>
                <c:pt idx="3258">
                  <c:v>0.29307382854452546</c:v>
                </c:pt>
                <c:pt idx="3259">
                  <c:v>1.1453292212912429</c:v>
                </c:pt>
                <c:pt idx="3260">
                  <c:v>-0.60995056794779501</c:v>
                </c:pt>
                <c:pt idx="3261">
                  <c:v>1.9575989862056775E-2</c:v>
                </c:pt>
                <c:pt idx="3262">
                  <c:v>-0.62357898124462707</c:v>
                </c:pt>
                <c:pt idx="3263">
                  <c:v>0.86580553117528503</c:v>
                </c:pt>
                <c:pt idx="3264">
                  <c:v>8.2452605576649796E-2</c:v>
                </c:pt>
                <c:pt idx="3265">
                  <c:v>0.11807239469757846</c:v>
                </c:pt>
                <c:pt idx="3266">
                  <c:v>-1.1205660555278825</c:v>
                </c:pt>
                <c:pt idx="3267">
                  <c:v>1.5650508658991522</c:v>
                </c:pt>
                <c:pt idx="3268">
                  <c:v>0.30594184117743684</c:v>
                </c:pt>
                <c:pt idx="3269">
                  <c:v>5.4435378319064753E-2</c:v>
                </c:pt>
                <c:pt idx="3270">
                  <c:v>-0.19707108453930733</c:v>
                </c:pt>
                <c:pt idx="3271">
                  <c:v>1.8650451305113642</c:v>
                </c:pt>
                <c:pt idx="3272">
                  <c:v>-0.89707681992709531</c:v>
                </c:pt>
                <c:pt idx="3273">
                  <c:v>0.41806665930979059</c:v>
                </c:pt>
                <c:pt idx="3274">
                  <c:v>-0.60995056794779501</c:v>
                </c:pt>
                <c:pt idx="3275">
                  <c:v>-0.72131498541622774</c:v>
                </c:pt>
                <c:pt idx="3276">
                  <c:v>0.35519004359519757</c:v>
                </c:pt>
                <c:pt idx="3277">
                  <c:v>1.3067022418413576</c:v>
                </c:pt>
                <c:pt idx="3278">
                  <c:v>-0.26755026211724431</c:v>
                </c:pt>
                <c:pt idx="3279">
                  <c:v>0.38320727085278294</c:v>
                </c:pt>
                <c:pt idx="3280">
                  <c:v>-1.4978257498154406</c:v>
                </c:pt>
                <c:pt idx="3281">
                  <c:v>2.158957634588075</c:v>
                </c:pt>
                <c:pt idx="3282">
                  <c:v>-1.0084412373955285</c:v>
                </c:pt>
                <c:pt idx="3283">
                  <c:v>3.4020712924822227E-2</c:v>
                </c:pt>
                <c:pt idx="3284">
                  <c:v>0.18018860974825079</c:v>
                </c:pt>
                <c:pt idx="3285">
                  <c:v>0.18018860974825079</c:v>
                </c:pt>
                <c:pt idx="3286">
                  <c:v>0.2021799855723474</c:v>
                </c:pt>
                <c:pt idx="3287">
                  <c:v>0.67717568403150619</c:v>
                </c:pt>
                <c:pt idx="3288">
                  <c:v>0.54381989073897685</c:v>
                </c:pt>
                <c:pt idx="3289">
                  <c:v>0.47491742359089484</c:v>
                </c:pt>
                <c:pt idx="3290">
                  <c:v>0.4945716883212159</c:v>
                </c:pt>
                <c:pt idx="3291">
                  <c:v>0.11731199403365755</c:v>
                </c:pt>
                <c:pt idx="3292">
                  <c:v>-0.53268513827244868</c:v>
                </c:pt>
                <c:pt idx="3293">
                  <c:v>0.92868214688987827</c:v>
                </c:pt>
                <c:pt idx="3294">
                  <c:v>2.3551900435951976</c:v>
                </c:pt>
                <c:pt idx="3295">
                  <c:v>-2.2106994978361398</c:v>
                </c:pt>
                <c:pt idx="3296">
                  <c:v>-7.8274868264394115E-5</c:v>
                </c:pt>
                <c:pt idx="3297">
                  <c:v>-0.15542544398489033</c:v>
                </c:pt>
                <c:pt idx="3298">
                  <c:v>1.0051871759013036</c:v>
                </c:pt>
                <c:pt idx="3299">
                  <c:v>-0.6796693448618103</c:v>
                </c:pt>
                <c:pt idx="3300">
                  <c:v>0.55218285326624117</c:v>
                </c:pt>
                <c:pt idx="3301">
                  <c:v>-1.3576837044255017</c:v>
                </c:pt>
                <c:pt idx="3302">
                  <c:v>0.36881845689202986</c:v>
                </c:pt>
                <c:pt idx="3303">
                  <c:v>-1.0993350803677071</c:v>
                </c:pt>
                <c:pt idx="3304">
                  <c:v>-1.7705631878339885</c:v>
                </c:pt>
                <c:pt idx="3305">
                  <c:v>-0.35084154322607919</c:v>
                </c:pt>
                <c:pt idx="3306">
                  <c:v>-0.63118154310797014</c:v>
                </c:pt>
                <c:pt idx="3307">
                  <c:v>1.4392976344699662</c:v>
                </c:pt>
                <c:pt idx="3308">
                  <c:v>-0.63118154310797014</c:v>
                </c:pt>
                <c:pt idx="3309">
                  <c:v>-1.141797030688058</c:v>
                </c:pt>
                <c:pt idx="3310">
                  <c:v>-0.60234800608445127</c:v>
                </c:pt>
                <c:pt idx="3311">
                  <c:v>-1.3432389813627363</c:v>
                </c:pt>
                <c:pt idx="3312">
                  <c:v>0.8309461427182776</c:v>
                </c:pt>
                <c:pt idx="3313">
                  <c:v>1.7536807130429315</c:v>
                </c:pt>
                <c:pt idx="3314">
                  <c:v>-0.79179416299416405</c:v>
                </c:pt>
                <c:pt idx="3315">
                  <c:v>1.6142990683169129</c:v>
                </c:pt>
                <c:pt idx="3316">
                  <c:v>-0.64480995640480243</c:v>
                </c:pt>
                <c:pt idx="3317">
                  <c:v>1.3764210187553729</c:v>
                </c:pt>
                <c:pt idx="3318">
                  <c:v>0.14532922129124282</c:v>
                </c:pt>
                <c:pt idx="3319">
                  <c:v>-1.0925488282702971</c:v>
                </c:pt>
                <c:pt idx="3320">
                  <c:v>0.53779403930548808</c:v>
                </c:pt>
                <c:pt idx="3321">
                  <c:v>2.1521713824906654</c:v>
                </c:pt>
                <c:pt idx="3322">
                  <c:v>1.4809432750243836</c:v>
                </c:pt>
                <c:pt idx="3323">
                  <c:v>-1.0925488282702971</c:v>
                </c:pt>
                <c:pt idx="3324">
                  <c:v>0.44005803513388697</c:v>
                </c:pt>
                <c:pt idx="3325">
                  <c:v>-9.254882827029709E-2</c:v>
                </c:pt>
                <c:pt idx="3326">
                  <c:v>0.3203306551381897</c:v>
                </c:pt>
                <c:pt idx="3327">
                  <c:v>0.60669650645356965</c:v>
                </c:pt>
                <c:pt idx="3328">
                  <c:v>-0.5054283116787841</c:v>
                </c:pt>
                <c:pt idx="3329">
                  <c:v>1.3203306551381897</c:v>
                </c:pt>
                <c:pt idx="3330">
                  <c:v>-1.4349491341008478</c:v>
                </c:pt>
                <c:pt idx="3331">
                  <c:v>2.0544353783190648</c:v>
                </c:pt>
                <c:pt idx="3332">
                  <c:v>-1.6940581588225632</c:v>
                </c:pt>
                <c:pt idx="3333">
                  <c:v>0.70519291128909156</c:v>
                </c:pt>
                <c:pt idx="3334">
                  <c:v>-1.0925488282702971</c:v>
                </c:pt>
                <c:pt idx="3335">
                  <c:v>-0.74254596057640332</c:v>
                </c:pt>
                <c:pt idx="3336">
                  <c:v>0.62792748161374545</c:v>
                </c:pt>
                <c:pt idx="3337">
                  <c:v>0.21580839886917902</c:v>
                </c:pt>
                <c:pt idx="3338">
                  <c:v>-1.0220696506923606</c:v>
                </c:pt>
                <c:pt idx="3339">
                  <c:v>0.33395906843502199</c:v>
                </c:pt>
                <c:pt idx="3340">
                  <c:v>0.3203306551381897</c:v>
                </c:pt>
                <c:pt idx="3341">
                  <c:v>-0.44179129530027017</c:v>
                </c:pt>
                <c:pt idx="3342">
                  <c:v>-0.31603806387108402</c:v>
                </c:pt>
                <c:pt idx="3343">
                  <c:v>-0.25918729958997999</c:v>
                </c:pt>
                <c:pt idx="3344">
                  <c:v>1.1938170230450829</c:v>
                </c:pt>
                <c:pt idx="3345">
                  <c:v>-0.31603806387108402</c:v>
                </c:pt>
                <c:pt idx="3346">
                  <c:v>-0.6796693448618103</c:v>
                </c:pt>
                <c:pt idx="3347">
                  <c:v>-0.30240965057425184</c:v>
                </c:pt>
                <c:pt idx="3348">
                  <c:v>0.26429620062301939</c:v>
                </c:pt>
                <c:pt idx="3349">
                  <c:v>-9.254882827029709E-2</c:v>
                </c:pt>
                <c:pt idx="3350">
                  <c:v>-0.1274082167273049</c:v>
                </c:pt>
                <c:pt idx="3351">
                  <c:v>-0.49103949771803101</c:v>
                </c:pt>
                <c:pt idx="3352">
                  <c:v>1.446900196333309</c:v>
                </c:pt>
                <c:pt idx="3353">
                  <c:v>-0.98042401013794322</c:v>
                </c:pt>
                <c:pt idx="3354">
                  <c:v>-0.31603806387108402</c:v>
                </c:pt>
                <c:pt idx="3355">
                  <c:v>1.4256692211731341</c:v>
                </c:pt>
                <c:pt idx="3356">
                  <c:v>-0.28720452684756514</c:v>
                </c:pt>
                <c:pt idx="3357">
                  <c:v>-0.5054283116787841</c:v>
                </c:pt>
                <c:pt idx="3358">
                  <c:v>-2.9672212555704292E-2</c:v>
                </c:pt>
                <c:pt idx="3359">
                  <c:v>0.50896050228196899</c:v>
                </c:pt>
                <c:pt idx="3360">
                  <c:v>-0.70768657211939567</c:v>
                </c:pt>
                <c:pt idx="3361">
                  <c:v>-0.71528913398273886</c:v>
                </c:pt>
                <c:pt idx="3362">
                  <c:v>-0.58193334069020941</c:v>
                </c:pt>
                <c:pt idx="3363">
                  <c:v>-1.1061772415671292</c:v>
                </c:pt>
                <c:pt idx="3364">
                  <c:v>-1.2046736464026511</c:v>
                </c:pt>
                <c:pt idx="3365">
                  <c:v>-0.19028483244189792</c:v>
                </c:pt>
                <c:pt idx="3366">
                  <c:v>-0.31603806387108402</c:v>
                </c:pt>
                <c:pt idx="3367">
                  <c:v>-0.28117867541407637</c:v>
                </c:pt>
                <c:pt idx="3368">
                  <c:v>0.11807239469757846</c:v>
                </c:pt>
                <c:pt idx="3369">
                  <c:v>-0.55391611343262404</c:v>
                </c:pt>
                <c:pt idx="3370">
                  <c:v>0.3195702544742689</c:v>
                </c:pt>
                <c:pt idx="3371">
                  <c:v>-0.2039132457387301</c:v>
                </c:pt>
                <c:pt idx="3372">
                  <c:v>0.22943681216601153</c:v>
                </c:pt>
                <c:pt idx="3373">
                  <c:v>-0.55391611343262404</c:v>
                </c:pt>
                <c:pt idx="3374">
                  <c:v>-0.69329775815864247</c:v>
                </c:pt>
                <c:pt idx="3375">
                  <c:v>-0.59556175398704148</c:v>
                </c:pt>
                <c:pt idx="3376">
                  <c:v>0.50896050228196899</c:v>
                </c:pt>
                <c:pt idx="3377">
                  <c:v>0.36957885755595066</c:v>
                </c:pt>
                <c:pt idx="3378">
                  <c:v>-0.253161448156491</c:v>
                </c:pt>
                <c:pt idx="3379">
                  <c:v>-1.5283398594950953E-2</c:v>
                </c:pt>
                <c:pt idx="3380">
                  <c:v>-0.58193334069020941</c:v>
                </c:pt>
                <c:pt idx="3381">
                  <c:v>0.27108245272042897</c:v>
                </c:pt>
                <c:pt idx="3382">
                  <c:v>-0.253161448156491</c:v>
                </c:pt>
                <c:pt idx="3383">
                  <c:v>1.284710866017261</c:v>
                </c:pt>
                <c:pt idx="3384">
                  <c:v>2.271082452720429</c:v>
                </c:pt>
                <c:pt idx="3385">
                  <c:v>-0.30240965057425184</c:v>
                </c:pt>
                <c:pt idx="3386">
                  <c:v>-1.3796750802495981</c:v>
                </c:pt>
                <c:pt idx="3387">
                  <c:v>0.39683568414961501</c:v>
                </c:pt>
                <c:pt idx="3388">
                  <c:v>-0.31603806387108402</c:v>
                </c:pt>
                <c:pt idx="3389">
                  <c:v>-0.6796693448618103</c:v>
                </c:pt>
                <c:pt idx="3390">
                  <c:v>-0.55391611343262404</c:v>
                </c:pt>
                <c:pt idx="3391">
                  <c:v>-0.63118154310797014</c:v>
                </c:pt>
                <c:pt idx="3392">
                  <c:v>3.3204403158888951E-2</c:v>
                </c:pt>
                <c:pt idx="3393">
                  <c:v>0.27108245272042897</c:v>
                </c:pt>
                <c:pt idx="3394">
                  <c:v>0.746838551843509</c:v>
                </c:pt>
                <c:pt idx="3395">
                  <c:v>-1.6549852981187774E-3</c:v>
                </c:pt>
                <c:pt idx="3396">
                  <c:v>0.27108245272042897</c:v>
                </c:pt>
                <c:pt idx="3397">
                  <c:v>-0.31603806387108402</c:v>
                </c:pt>
                <c:pt idx="3398">
                  <c:v>-0.98042401013794322</c:v>
                </c:pt>
                <c:pt idx="3399">
                  <c:v>1.1393033698577542</c:v>
                </c:pt>
                <c:pt idx="3400">
                  <c:v>0.50896050228196899</c:v>
                </c:pt>
                <c:pt idx="3401">
                  <c:v>-0.31603806387108402</c:v>
                </c:pt>
                <c:pt idx="3402">
                  <c:v>1.0195759898620569</c:v>
                </c:pt>
                <c:pt idx="3403">
                  <c:v>-0.53268513827244868</c:v>
                </c:pt>
                <c:pt idx="3404">
                  <c:v>-0.37891467958567704</c:v>
                </c:pt>
                <c:pt idx="3405">
                  <c:v>1.9575989862056775E-2</c:v>
                </c:pt>
                <c:pt idx="3406">
                  <c:v>-1.1826822705785547</c:v>
                </c:pt>
                <c:pt idx="3407">
                  <c:v>0.3203306551381897</c:v>
                </c:pt>
                <c:pt idx="3408">
                  <c:v>-0.98042401013794322</c:v>
                </c:pt>
                <c:pt idx="3409">
                  <c:v>-1.6091901672838738</c:v>
                </c:pt>
                <c:pt idx="3410">
                  <c:v>-0.5046679110148633</c:v>
                </c:pt>
                <c:pt idx="3411">
                  <c:v>2.9423105601867103</c:v>
                </c:pt>
                <c:pt idx="3412">
                  <c:v>0.41204080787630204</c:v>
                </c:pt>
                <c:pt idx="3413">
                  <c:v>-0.31603806387108402</c:v>
                </c:pt>
                <c:pt idx="3414">
                  <c:v>0.70519291128909156</c:v>
                </c:pt>
                <c:pt idx="3415">
                  <c:v>-4.3300625852536356E-2</c:v>
                </c:pt>
                <c:pt idx="3416">
                  <c:v>-0.13343406816079373</c:v>
                </c:pt>
                <c:pt idx="3417">
                  <c:v>1.9575989862056775E-2</c:v>
                </c:pt>
                <c:pt idx="3418">
                  <c:v>-0.21830205969948335</c:v>
                </c:pt>
                <c:pt idx="3419">
                  <c:v>-0.33042687783183711</c:v>
                </c:pt>
                <c:pt idx="3420">
                  <c:v>-0.98042401013794322</c:v>
                </c:pt>
                <c:pt idx="3421">
                  <c:v>-0.43418873343692699</c:v>
                </c:pt>
                <c:pt idx="3422">
                  <c:v>1.4392976344699662</c:v>
                </c:pt>
                <c:pt idx="3423">
                  <c:v>0.86580553117528503</c:v>
                </c:pt>
                <c:pt idx="3424">
                  <c:v>1.2786850145837723</c:v>
                </c:pt>
                <c:pt idx="3425">
                  <c:v>0.63471373371115514</c:v>
                </c:pt>
                <c:pt idx="3426">
                  <c:v>0.45971229986420814</c:v>
                </c:pt>
                <c:pt idx="3427">
                  <c:v>-0.86905959266951038</c:v>
                </c:pt>
                <c:pt idx="3428">
                  <c:v>-0.67206678299846656</c:v>
                </c:pt>
                <c:pt idx="3429">
                  <c:v>1.571837117996562</c:v>
                </c:pt>
                <c:pt idx="3430">
                  <c:v>-1.134194468824715</c:v>
                </c:pt>
                <c:pt idx="3431">
                  <c:v>-4.4061026516457158E-2</c:v>
                </c:pt>
                <c:pt idx="3432">
                  <c:v>0.57183711799656201</c:v>
                </c:pt>
                <c:pt idx="3433">
                  <c:v>-7.8160014309544057E-2</c:v>
                </c:pt>
                <c:pt idx="3434">
                  <c:v>0.65594470887133061</c:v>
                </c:pt>
                <c:pt idx="3435">
                  <c:v>-1.1061772415671292</c:v>
                </c:pt>
                <c:pt idx="3436">
                  <c:v>-0.51905672497561639</c:v>
                </c:pt>
                <c:pt idx="3437">
                  <c:v>-0.42056032014009448</c:v>
                </c:pt>
                <c:pt idx="3438">
                  <c:v>-0.13419446882471497</c:v>
                </c:pt>
                <c:pt idx="3439">
                  <c:v>0.18779117161159409</c:v>
                </c:pt>
                <c:pt idx="3440">
                  <c:v>0.3203306551381897</c:v>
                </c:pt>
                <c:pt idx="3441">
                  <c:v>0.52943107677822354</c:v>
                </c:pt>
                <c:pt idx="3442">
                  <c:v>-0.63042114244404934</c:v>
                </c:pt>
                <c:pt idx="3443">
                  <c:v>0.57867927919598472</c:v>
                </c:pt>
                <c:pt idx="3444">
                  <c:v>0.78169794030051665</c:v>
                </c:pt>
                <c:pt idx="3445">
                  <c:v>-0.29480708871090844</c:v>
                </c:pt>
                <c:pt idx="3446">
                  <c:v>0.34156163029836528</c:v>
                </c:pt>
                <c:pt idx="3447">
                  <c:v>-0.2039132457387301</c:v>
                </c:pt>
                <c:pt idx="3448">
                  <c:v>0.78930050216386016</c:v>
                </c:pt>
                <c:pt idx="3449">
                  <c:v>1.3688184568920299</c:v>
                </c:pt>
                <c:pt idx="3450">
                  <c:v>1.9703277874442957</c:v>
                </c:pt>
                <c:pt idx="3451">
                  <c:v>0.10368358073682549</c:v>
                </c:pt>
                <c:pt idx="3452">
                  <c:v>-0.42816288200343799</c:v>
                </c:pt>
                <c:pt idx="3453">
                  <c:v>2.717855172540018E-2</c:v>
                </c:pt>
                <c:pt idx="3454">
                  <c:v>-0.64404955574088152</c:v>
                </c:pt>
                <c:pt idx="3455">
                  <c:v>-0.24555888629314748</c:v>
                </c:pt>
                <c:pt idx="3456">
                  <c:v>-0.53947139036985803</c:v>
                </c:pt>
                <c:pt idx="3457">
                  <c:v>1.1309404073304896</c:v>
                </c:pt>
                <c:pt idx="3458">
                  <c:v>1.2506677873261869</c:v>
                </c:pt>
                <c:pt idx="3459">
                  <c:v>1.5021742501845594</c:v>
                </c:pt>
                <c:pt idx="3460">
                  <c:v>0.65594470887133061</c:v>
                </c:pt>
                <c:pt idx="3461">
                  <c:v>-0.79179416299416405</c:v>
                </c:pt>
                <c:pt idx="3462">
                  <c:v>-0.35768370442550168</c:v>
                </c:pt>
                <c:pt idx="3463">
                  <c:v>0.11731199403365755</c:v>
                </c:pt>
                <c:pt idx="3464">
                  <c:v>-0.64480995640480243</c:v>
                </c:pt>
                <c:pt idx="3465">
                  <c:v>-0.28117867541407637</c:v>
                </c:pt>
                <c:pt idx="3466">
                  <c:v>-0.34405529112866939</c:v>
                </c:pt>
                <c:pt idx="3467">
                  <c:v>1.3271728163376126</c:v>
                </c:pt>
                <c:pt idx="3468">
                  <c:v>2.0195759898620569</c:v>
                </c:pt>
                <c:pt idx="3469">
                  <c:v>-0.60316431585038499</c:v>
                </c:pt>
                <c:pt idx="3470">
                  <c:v>0.52258891557880116</c:v>
                </c:pt>
                <c:pt idx="3471">
                  <c:v>-0.51905672497561639</c:v>
                </c:pt>
                <c:pt idx="3472">
                  <c:v>1.5165630641453123</c:v>
                </c:pt>
                <c:pt idx="3473">
                  <c:v>-0.85467077870875718</c:v>
                </c:pt>
                <c:pt idx="3474">
                  <c:v>-0.253161448156491</c:v>
                </c:pt>
                <c:pt idx="3475">
                  <c:v>0.46731486172755132</c:v>
                </c:pt>
                <c:pt idx="3476">
                  <c:v>1.0347811135887435</c:v>
                </c:pt>
                <c:pt idx="3477">
                  <c:v>1.090055167439993</c:v>
                </c:pt>
                <c:pt idx="3478">
                  <c:v>-0.27357611355073308</c:v>
                </c:pt>
                <c:pt idx="3479">
                  <c:v>-0.21069949783613984</c:v>
                </c:pt>
                <c:pt idx="3480">
                  <c:v>-0.19028483244189792</c:v>
                </c:pt>
                <c:pt idx="3481">
                  <c:v>0.3203306551381897</c:v>
                </c:pt>
                <c:pt idx="3482">
                  <c:v>0.95669937414746364</c:v>
                </c:pt>
                <c:pt idx="3483">
                  <c:v>0.27108245272042897</c:v>
                </c:pt>
                <c:pt idx="3484">
                  <c:v>-0.65843836970163472</c:v>
                </c:pt>
                <c:pt idx="3485">
                  <c:v>-1.3440552911286694</c:v>
                </c:pt>
                <c:pt idx="3486">
                  <c:v>0.71882132458592363</c:v>
                </c:pt>
                <c:pt idx="3487">
                  <c:v>0.62108532041432296</c:v>
                </c:pt>
                <c:pt idx="3488">
                  <c:v>0.54381989073897685</c:v>
                </c:pt>
                <c:pt idx="3489">
                  <c:v>-0.19028483244189792</c:v>
                </c:pt>
                <c:pt idx="3490">
                  <c:v>-1.2599477002539006</c:v>
                </c:pt>
                <c:pt idx="3491">
                  <c:v>-0.49103949771803101</c:v>
                </c:pt>
                <c:pt idx="3492">
                  <c:v>0.33395906843502199</c:v>
                </c:pt>
                <c:pt idx="3493">
                  <c:v>1.5870422417232488</c:v>
                </c:pt>
                <c:pt idx="3494">
                  <c:v>1.1317008079944106</c:v>
                </c:pt>
                <c:pt idx="3495">
                  <c:v>0.69759034942574816</c:v>
                </c:pt>
                <c:pt idx="3496">
                  <c:v>-0.31603806387108402</c:v>
                </c:pt>
                <c:pt idx="3497">
                  <c:v>-1.6720667829984666</c:v>
                </c:pt>
                <c:pt idx="3498">
                  <c:v>-0.85467077870875718</c:v>
                </c:pt>
                <c:pt idx="3499">
                  <c:v>0.44608388656737596</c:v>
                </c:pt>
                <c:pt idx="3500">
                  <c:v>-0.28117867541407637</c:v>
                </c:pt>
                <c:pt idx="3501">
                  <c:v>-4.3300625852536356E-2</c:v>
                </c:pt>
                <c:pt idx="3502">
                  <c:v>-1.1554254439848903</c:v>
                </c:pt>
                <c:pt idx="3503">
                  <c:v>0.73244973788275569</c:v>
                </c:pt>
                <c:pt idx="3504">
                  <c:v>0.43929763446996617</c:v>
                </c:pt>
                <c:pt idx="3505">
                  <c:v>-0.59556175398704148</c:v>
                </c:pt>
                <c:pt idx="3506">
                  <c:v>-1.2455588862931475</c:v>
                </c:pt>
                <c:pt idx="3507">
                  <c:v>0.45368644843071948</c:v>
                </c:pt>
                <c:pt idx="3508">
                  <c:v>-1.2183020596994834</c:v>
                </c:pt>
                <c:pt idx="3509">
                  <c:v>0.63471373371115514</c:v>
                </c:pt>
                <c:pt idx="3510">
                  <c:v>-1.7569347745371564</c:v>
                </c:pt>
                <c:pt idx="3511">
                  <c:v>1.9575989862056775E-2</c:v>
                </c:pt>
                <c:pt idx="3512">
                  <c:v>-1.5190567249756164</c:v>
                </c:pt>
                <c:pt idx="3513">
                  <c:v>1.1180723946975784</c:v>
                </c:pt>
                <c:pt idx="3514">
                  <c:v>-1.0433006258525364</c:v>
                </c:pt>
                <c:pt idx="3515">
                  <c:v>9.0055167439992978E-2</c:v>
                </c:pt>
                <c:pt idx="3516">
                  <c:v>0.36957885755595066</c:v>
                </c:pt>
                <c:pt idx="3517">
                  <c:v>5.9475765652245993E-3</c:v>
                </c:pt>
                <c:pt idx="3518">
                  <c:v>-0.31603806387108402</c:v>
                </c:pt>
                <c:pt idx="3519">
                  <c:v>1.6006706550200809</c:v>
                </c:pt>
                <c:pt idx="3520">
                  <c:v>-0.36528626628884486</c:v>
                </c:pt>
                <c:pt idx="3521">
                  <c:v>-0.84706821684541378</c:v>
                </c:pt>
                <c:pt idx="3522">
                  <c:v>-5.6929039149368421E-2</c:v>
                </c:pt>
                <c:pt idx="3523">
                  <c:v>0.19457742370900366</c:v>
                </c:pt>
                <c:pt idx="3524">
                  <c:v>-0.39330349354643035</c:v>
                </c:pt>
                <c:pt idx="3525">
                  <c:v>0.69156449799225927</c:v>
                </c:pt>
                <c:pt idx="3526">
                  <c:v>0.91429333292912496</c:v>
                </c:pt>
                <c:pt idx="3527">
                  <c:v>0.3203306551381897</c:v>
                </c:pt>
                <c:pt idx="3528">
                  <c:v>1.4044382460129585</c:v>
                </c:pt>
                <c:pt idx="3529">
                  <c:v>-0.42816288200343799</c:v>
                </c:pt>
                <c:pt idx="3530">
                  <c:v>-0.34405529112866939</c:v>
                </c:pt>
                <c:pt idx="3531">
                  <c:v>-0.65241251826814584</c:v>
                </c:pt>
                <c:pt idx="3532">
                  <c:v>0.27792461391985146</c:v>
                </c:pt>
                <c:pt idx="3533">
                  <c:v>-0.23193047299631542</c:v>
                </c:pt>
                <c:pt idx="3534">
                  <c:v>0.13170080799441064</c:v>
                </c:pt>
                <c:pt idx="3535">
                  <c:v>1.1665601964514183</c:v>
                </c:pt>
                <c:pt idx="3536">
                  <c:v>6.2037940182408047E-2</c:v>
                </c:pt>
                <c:pt idx="3537">
                  <c:v>1.0195759898620569</c:v>
                </c:pt>
                <c:pt idx="3538">
                  <c:v>8.2452605576649796E-2</c:v>
                </c:pt>
                <c:pt idx="3539">
                  <c:v>-0.21830205969948335</c:v>
                </c:pt>
                <c:pt idx="3540">
                  <c:v>-0.54707395223320177</c:v>
                </c:pt>
                <c:pt idx="3541">
                  <c:v>0.89382275843287085</c:v>
                </c:pt>
                <c:pt idx="3542">
                  <c:v>-0.21830205969948335</c:v>
                </c:pt>
                <c:pt idx="3543">
                  <c:v>-0.61679272914721706</c:v>
                </c:pt>
                <c:pt idx="3544">
                  <c:v>0.69156449799225927</c:v>
                </c:pt>
                <c:pt idx="3545">
                  <c:v>0.99155876260447151</c:v>
                </c:pt>
                <c:pt idx="3546">
                  <c:v>1.0824526055766497</c:v>
                </c:pt>
                <c:pt idx="3547">
                  <c:v>-4.3300625852536356E-2</c:v>
                </c:pt>
                <c:pt idx="3548">
                  <c:v>-8.4946266406953796E-2</c:v>
                </c:pt>
                <c:pt idx="3549">
                  <c:v>-1.5190567249756164</c:v>
                </c:pt>
                <c:pt idx="3550">
                  <c:v>1.7816979403005166</c:v>
                </c:pt>
                <c:pt idx="3551">
                  <c:v>0.54381989073897685</c:v>
                </c:pt>
                <c:pt idx="3552">
                  <c:v>0.94307096085063158</c:v>
                </c:pt>
                <c:pt idx="3553">
                  <c:v>-0.61679272914721706</c:v>
                </c:pt>
                <c:pt idx="3554">
                  <c:v>2.717855172540018E-2</c:v>
                </c:pt>
                <c:pt idx="3555">
                  <c:v>-5.6929039149368421E-2</c:v>
                </c:pt>
                <c:pt idx="3556">
                  <c:v>-1.2319304729963154</c:v>
                </c:pt>
                <c:pt idx="3557">
                  <c:v>-0.1274082167273049</c:v>
                </c:pt>
                <c:pt idx="3558">
                  <c:v>-0.66604093156497801</c:v>
                </c:pt>
                <c:pt idx="3559">
                  <c:v>2.0544353783190648</c:v>
                </c:pt>
                <c:pt idx="3560">
                  <c:v>1.1036835807368255</c:v>
                </c:pt>
                <c:pt idx="3561">
                  <c:v>0.15293178315458622</c:v>
                </c:pt>
                <c:pt idx="3562">
                  <c:v>-0.78419160113082098</c:v>
                </c:pt>
                <c:pt idx="3563">
                  <c:v>1.5930680931567376</c:v>
                </c:pt>
                <c:pt idx="3564">
                  <c:v>-0.46980852255785543</c:v>
                </c:pt>
                <c:pt idx="3565">
                  <c:v>0.89382275843287085</c:v>
                </c:pt>
                <c:pt idx="3566">
                  <c:v>-1.0925488282702971</c:v>
                </c:pt>
                <c:pt idx="3567">
                  <c:v>1.1809490104121716</c:v>
                </c:pt>
                <c:pt idx="3568">
                  <c:v>0.33319866777110096</c:v>
                </c:pt>
                <c:pt idx="3569">
                  <c:v>-0.74254596057640332</c:v>
                </c:pt>
                <c:pt idx="3570">
                  <c:v>-0.23871672509372566</c:v>
                </c:pt>
                <c:pt idx="3571">
                  <c:v>0.57183711799656201</c:v>
                </c:pt>
                <c:pt idx="3572">
                  <c:v>-0.62281858058070583</c:v>
                </c:pt>
                <c:pt idx="3573">
                  <c:v>0.76806952700368458</c:v>
                </c:pt>
                <c:pt idx="3574">
                  <c:v>0.38320727085278294</c:v>
                </c:pt>
                <c:pt idx="3575">
                  <c:v>0.14532922129124282</c:v>
                </c:pt>
                <c:pt idx="3576">
                  <c:v>-1.6175531298111381</c:v>
                </c:pt>
                <c:pt idx="3577">
                  <c:v>1.9575989862056775E-2</c:v>
                </c:pt>
                <c:pt idx="3578">
                  <c:v>-0.19022892333988572</c:v>
                </c:pt>
                <c:pt idx="3579">
                  <c:v>0.14532922129124282</c:v>
                </c:pt>
                <c:pt idx="3580">
                  <c:v>6.2798340846328848E-2</c:v>
                </c:pt>
                <c:pt idx="3581">
                  <c:v>-6.4531601012711839E-2</c:v>
                </c:pt>
                <c:pt idx="3582">
                  <c:v>-1.3796750802495981</c:v>
                </c:pt>
                <c:pt idx="3583">
                  <c:v>0.55744830403580892</c:v>
                </c:pt>
                <c:pt idx="3584">
                  <c:v>0.35519004359519757</c:v>
                </c:pt>
                <c:pt idx="3585">
                  <c:v>-2.1129634936645392</c:v>
                </c:pt>
                <c:pt idx="3586">
                  <c:v>0.84457455601510967</c:v>
                </c:pt>
                <c:pt idx="3587">
                  <c:v>-0.49706534915151979</c:v>
                </c:pt>
                <c:pt idx="3588">
                  <c:v>-0.28117867541407637</c:v>
                </c:pt>
                <c:pt idx="3589">
                  <c:v>-0.24555888629314748</c:v>
                </c:pt>
                <c:pt idx="3590">
                  <c:v>-7.8160014309544057E-2</c:v>
                </c:pt>
                <c:pt idx="3591">
                  <c:v>-0.40693190684326241</c:v>
                </c:pt>
                <c:pt idx="3592">
                  <c:v>2.0195759898620569</c:v>
                </c:pt>
                <c:pt idx="3593">
                  <c:v>-1.5283398594950953E-2</c:v>
                </c:pt>
                <c:pt idx="3594">
                  <c:v>-0.1690538572817224</c:v>
                </c:pt>
                <c:pt idx="3595">
                  <c:v>-0.45618010926102315</c:v>
                </c:pt>
                <c:pt idx="3596">
                  <c:v>-0.85467077870875718</c:v>
                </c:pt>
                <c:pt idx="3597">
                  <c:v>0.13170080799441064</c:v>
                </c:pt>
                <c:pt idx="3598">
                  <c:v>1.0059475765652246</c:v>
                </c:pt>
                <c:pt idx="3599">
                  <c:v>-0.61679272914721706</c:v>
                </c:pt>
                <c:pt idx="3600">
                  <c:v>-0.20467364640265107</c:v>
                </c:pt>
                <c:pt idx="3601">
                  <c:v>-0.81905098958782852</c:v>
                </c:pt>
                <c:pt idx="3602">
                  <c:v>1.2082058370058359</c:v>
                </c:pt>
                <c:pt idx="3603">
                  <c:v>-0.40693190684326241</c:v>
                </c:pt>
                <c:pt idx="3604">
                  <c:v>-9.254882827029709E-2</c:v>
                </c:pt>
                <c:pt idx="3605">
                  <c:v>0.65594470887133061</c:v>
                </c:pt>
                <c:pt idx="3606">
                  <c:v>0.3203306551381897</c:v>
                </c:pt>
                <c:pt idx="3607">
                  <c:v>0.40443824601295852</c:v>
                </c:pt>
                <c:pt idx="3608">
                  <c:v>-0.39330349354643035</c:v>
                </c:pt>
                <c:pt idx="3609">
                  <c:v>1.4316950726066229</c:v>
                </c:pt>
                <c:pt idx="3610">
                  <c:v>0.59306809315673759</c:v>
                </c:pt>
                <c:pt idx="3611">
                  <c:v>0.62108532041432296</c:v>
                </c:pt>
                <c:pt idx="3612">
                  <c:v>-0.49103949771803101</c:v>
                </c:pt>
                <c:pt idx="3613">
                  <c:v>-0.45618010926102315</c:v>
                </c:pt>
                <c:pt idx="3614">
                  <c:v>0.39683568414961501</c:v>
                </c:pt>
                <c:pt idx="3615">
                  <c:v>0.20820583700583595</c:v>
                </c:pt>
                <c:pt idx="3616">
                  <c:v>0.48094327502438361</c:v>
                </c:pt>
                <c:pt idx="3617">
                  <c:v>-0.6796693448618103</c:v>
                </c:pt>
                <c:pt idx="3618">
                  <c:v>-1.3448156917925904</c:v>
                </c:pt>
                <c:pt idx="3619">
                  <c:v>0.16656019645141829</c:v>
                </c:pt>
                <c:pt idx="3620">
                  <c:v>-0.60316431585038499</c:v>
                </c:pt>
                <c:pt idx="3621">
                  <c:v>-1.7433063612403243</c:v>
                </c:pt>
                <c:pt idx="3622">
                  <c:v>1.158957634588075</c:v>
                </c:pt>
                <c:pt idx="3623">
                  <c:v>-0.11980565486396144</c:v>
                </c:pt>
                <c:pt idx="3624">
                  <c:v>-0.44255169596419108</c:v>
                </c:pt>
                <c:pt idx="3625">
                  <c:v>-1.016043799258872</c:v>
                </c:pt>
                <c:pt idx="3626">
                  <c:v>1.6423162955744983</c:v>
                </c:pt>
                <c:pt idx="3627">
                  <c:v>0.20820583700583595</c:v>
                </c:pt>
                <c:pt idx="3628">
                  <c:v>0.18018860974825079</c:v>
                </c:pt>
                <c:pt idx="3629">
                  <c:v>-0.14103663002413708</c:v>
                </c:pt>
                <c:pt idx="3630">
                  <c:v>-0.77816574969733199</c:v>
                </c:pt>
                <c:pt idx="3631">
                  <c:v>0.18018860974825079</c:v>
                </c:pt>
                <c:pt idx="3632">
                  <c:v>-0.69329775815864247</c:v>
                </c:pt>
                <c:pt idx="3633">
                  <c:v>0.95669937414746364</c:v>
                </c:pt>
                <c:pt idx="3634">
                  <c:v>-7.8920414973465025E-2</c:v>
                </c:pt>
                <c:pt idx="3635">
                  <c:v>-0.21830205969948335</c:v>
                </c:pt>
                <c:pt idx="3636">
                  <c:v>0.80971516755810202</c:v>
                </c:pt>
                <c:pt idx="3637">
                  <c:v>-1.1826822705785547</c:v>
                </c:pt>
                <c:pt idx="3638">
                  <c:v>-1.3933034935464303</c:v>
                </c:pt>
                <c:pt idx="3639">
                  <c:v>-2.2069650692360554E-2</c:v>
                </c:pt>
                <c:pt idx="3640">
                  <c:v>0.33395906843502199</c:v>
                </c:pt>
                <c:pt idx="3641">
                  <c:v>-0.21830205969948335</c:v>
                </c:pt>
                <c:pt idx="3642">
                  <c:v>-0.42816288200343799</c:v>
                </c:pt>
                <c:pt idx="3643">
                  <c:v>-1.2054340470665723</c:v>
                </c:pt>
                <c:pt idx="3644">
                  <c:v>0.43169507260662288</c:v>
                </c:pt>
                <c:pt idx="3645">
                  <c:v>-0.9175473944233502</c:v>
                </c:pt>
                <c:pt idx="3646">
                  <c:v>-0.54028770013579186</c:v>
                </c:pt>
                <c:pt idx="3647">
                  <c:v>-9.254882827029709E-2</c:v>
                </c:pt>
                <c:pt idx="3648">
                  <c:v>-1.1690538572817224</c:v>
                </c:pt>
                <c:pt idx="3649">
                  <c:v>-1.9455646216809352</c:v>
                </c:pt>
                <c:pt idx="3650">
                  <c:v>-2.0220696506923606</c:v>
                </c:pt>
                <c:pt idx="3651">
                  <c:v>-8.4946266406953796E-2</c:v>
                </c:pt>
                <c:pt idx="3652">
                  <c:v>-0.2039132457387301</c:v>
                </c:pt>
                <c:pt idx="3653">
                  <c:v>1.9575989862056775E-2</c:v>
                </c:pt>
                <c:pt idx="3654">
                  <c:v>1.0195759898620569</c:v>
                </c:pt>
                <c:pt idx="3655">
                  <c:v>1.215808398869179</c:v>
                </c:pt>
                <c:pt idx="3656">
                  <c:v>-9.254882827029709E-2</c:v>
                </c:pt>
                <c:pt idx="3657">
                  <c:v>0.40443824601295852</c:v>
                </c:pt>
                <c:pt idx="3658">
                  <c:v>-0.36528626628884486</c:v>
                </c:pt>
                <c:pt idx="3659">
                  <c:v>-0.58193334069020941</c:v>
                </c:pt>
                <c:pt idx="3660">
                  <c:v>-0.36528626628884486</c:v>
                </c:pt>
                <c:pt idx="3661">
                  <c:v>-0.61679272914721706</c:v>
                </c:pt>
                <c:pt idx="3662">
                  <c:v>-6.4531601012711839E-2</c:v>
                </c:pt>
                <c:pt idx="3663">
                  <c:v>-0.1274082167273049</c:v>
                </c:pt>
                <c:pt idx="3664">
                  <c:v>-0.33042687783183711</c:v>
                </c:pt>
                <c:pt idx="3665">
                  <c:v>-0.1274082167273049</c:v>
                </c:pt>
                <c:pt idx="3666">
                  <c:v>-0.31679846453500504</c:v>
                </c:pt>
                <c:pt idx="3667">
                  <c:v>0.90142532029621369</c:v>
                </c:pt>
                <c:pt idx="3668">
                  <c:v>1.6975903494257483</c:v>
                </c:pt>
                <c:pt idx="3669">
                  <c:v>-1.0296722125557043</c:v>
                </c:pt>
                <c:pt idx="3670">
                  <c:v>0.13094040733048962</c:v>
                </c:pt>
                <c:pt idx="3671">
                  <c:v>1.333959068435022</c:v>
                </c:pt>
                <c:pt idx="3672">
                  <c:v>0.19457742370900366</c:v>
                </c:pt>
                <c:pt idx="3673">
                  <c:v>-0.44179129530027017</c:v>
                </c:pt>
                <c:pt idx="3674">
                  <c:v>-1.141797030688058</c:v>
                </c:pt>
                <c:pt idx="3675">
                  <c:v>2.8582029693119422</c:v>
                </c:pt>
                <c:pt idx="3676">
                  <c:v>0.14532922129124282</c:v>
                </c:pt>
                <c:pt idx="3677">
                  <c:v>1.8815589198135863E-2</c:v>
                </c:pt>
                <c:pt idx="3678">
                  <c:v>0.65594470887133061</c:v>
                </c:pt>
                <c:pt idx="3679">
                  <c:v>-0.42816288200343799</c:v>
                </c:pt>
                <c:pt idx="3680">
                  <c:v>-0.90391898112651803</c:v>
                </c:pt>
                <c:pt idx="3681">
                  <c:v>-0.44179129530027017</c:v>
                </c:pt>
                <c:pt idx="3682">
                  <c:v>0.21580839886917902</c:v>
                </c:pt>
                <c:pt idx="3683">
                  <c:v>0.33395906843502199</c:v>
                </c:pt>
                <c:pt idx="3684">
                  <c:v>-9.254882827029709E-2</c:v>
                </c:pt>
                <c:pt idx="3685">
                  <c:v>-0.51905672497561639</c:v>
                </c:pt>
                <c:pt idx="3686">
                  <c:v>-0.69405815882256316</c:v>
                </c:pt>
                <c:pt idx="3687">
                  <c:v>-0.56754452672945632</c:v>
                </c:pt>
                <c:pt idx="3688">
                  <c:v>-0.79179416299416405</c:v>
                </c:pt>
                <c:pt idx="3689">
                  <c:v>3.3204403158888951E-2</c:v>
                </c:pt>
                <c:pt idx="3690">
                  <c:v>-1.2948070887109084</c:v>
                </c:pt>
                <c:pt idx="3691">
                  <c:v>0.3203306551381897</c:v>
                </c:pt>
                <c:pt idx="3692">
                  <c:v>-0.253161448156491</c:v>
                </c:pt>
                <c:pt idx="3693">
                  <c:v>-0.96679559684111105</c:v>
                </c:pt>
                <c:pt idx="3694">
                  <c:v>-0.86829919200558936</c:v>
                </c:pt>
                <c:pt idx="3695">
                  <c:v>0.18094901041217148</c:v>
                </c:pt>
                <c:pt idx="3696">
                  <c:v>-2.9672212555704292E-2</c:v>
                </c:pt>
                <c:pt idx="3697">
                  <c:v>-2.0220696506923606</c:v>
                </c:pt>
                <c:pt idx="3698">
                  <c:v>9.6081018873481971E-2</c:v>
                </c:pt>
                <c:pt idx="3699">
                  <c:v>0.71882132458592363</c:v>
                </c:pt>
                <c:pt idx="3700">
                  <c:v>-0.61679272914721706</c:v>
                </c:pt>
                <c:pt idx="3701">
                  <c:v>0.97032778744429571</c:v>
                </c:pt>
                <c:pt idx="3702">
                  <c:v>-0.79179416299416405</c:v>
                </c:pt>
                <c:pt idx="3703">
                  <c:v>8.2452605576649796E-2</c:v>
                </c:pt>
                <c:pt idx="3704">
                  <c:v>-9.254882827029709E-2</c:v>
                </c:pt>
                <c:pt idx="3705">
                  <c:v>-0.5046679110148633</c:v>
                </c:pt>
                <c:pt idx="3706">
                  <c:v>1.0408069650222322</c:v>
                </c:pt>
                <c:pt idx="3707">
                  <c:v>1.4953320889851367</c:v>
                </c:pt>
                <c:pt idx="3708">
                  <c:v>-1.3440552911286694</c:v>
                </c:pt>
                <c:pt idx="3709">
                  <c:v>0.3203306551381897</c:v>
                </c:pt>
                <c:pt idx="3710">
                  <c:v>-0.5046679110148633</c:v>
                </c:pt>
                <c:pt idx="3711">
                  <c:v>-1.6043799258872005E-2</c:v>
                </c:pt>
                <c:pt idx="3712">
                  <c:v>-0.21830205969948335</c:v>
                </c:pt>
                <c:pt idx="3713">
                  <c:v>-0.92433364652076033</c:v>
                </c:pt>
                <c:pt idx="3714">
                  <c:v>0.68396193612891598</c:v>
                </c:pt>
                <c:pt idx="3715">
                  <c:v>9.6081018873481971E-2</c:v>
                </c:pt>
                <c:pt idx="3716">
                  <c:v>9.5320618209560948E-2</c:v>
                </c:pt>
                <c:pt idx="3717">
                  <c:v>8.2452605576649796E-2</c:v>
                </c:pt>
                <c:pt idx="3718">
                  <c:v>0.94307096085063158</c:v>
                </c:pt>
                <c:pt idx="3719">
                  <c:v>-0.6796693448618103</c:v>
                </c:pt>
                <c:pt idx="3720">
                  <c:v>0.3203306551381897</c:v>
                </c:pt>
                <c:pt idx="3721">
                  <c:v>-1.5283398594950953E-2</c:v>
                </c:pt>
                <c:pt idx="3722">
                  <c:v>-0.70768657211939567</c:v>
                </c:pt>
                <c:pt idx="3723">
                  <c:v>-0.14103663002413708</c:v>
                </c:pt>
                <c:pt idx="3724">
                  <c:v>-2.2599477002539006</c:v>
                </c:pt>
                <c:pt idx="3725">
                  <c:v>-1.0220696506923606</c:v>
                </c:pt>
                <c:pt idx="3726">
                  <c:v>0.13170080799441064</c:v>
                </c:pt>
                <c:pt idx="3727">
                  <c:v>0.71882132458592363</c:v>
                </c:pt>
                <c:pt idx="3728">
                  <c:v>0.44608388656737596</c:v>
                </c:pt>
                <c:pt idx="3729">
                  <c:v>0.27108245272042897</c:v>
                </c:pt>
                <c:pt idx="3730">
                  <c:v>1.746838551843509</c:v>
                </c:pt>
                <c:pt idx="3731">
                  <c:v>-0.42056032014009448</c:v>
                </c:pt>
                <c:pt idx="3732">
                  <c:v>-0.56070236553003383</c:v>
                </c:pt>
                <c:pt idx="3733">
                  <c:v>0.55744830403580892</c:v>
                </c:pt>
                <c:pt idx="3734">
                  <c:v>-0.10617724156712915</c:v>
                </c:pt>
                <c:pt idx="3735">
                  <c:v>0.15293178315458622</c:v>
                </c:pt>
                <c:pt idx="3736">
                  <c:v>0.41806665930979059</c:v>
                </c:pt>
                <c:pt idx="3737">
                  <c:v>0.20820583700583595</c:v>
                </c:pt>
                <c:pt idx="3738">
                  <c:v>-2.9672212555704292E-2</c:v>
                </c:pt>
                <c:pt idx="3739">
                  <c:v>-0.28117867541407637</c:v>
                </c:pt>
                <c:pt idx="3740">
                  <c:v>-0.79179416299416405</c:v>
                </c:pt>
                <c:pt idx="3741">
                  <c:v>0.30594184117743684</c:v>
                </c:pt>
                <c:pt idx="3742">
                  <c:v>1.7893005021638602</c:v>
                </c:pt>
                <c:pt idx="3743">
                  <c:v>0.92868214688987827</c:v>
                </c:pt>
                <c:pt idx="3744">
                  <c:v>-1.0433006258525364</c:v>
                </c:pt>
                <c:pt idx="3745">
                  <c:v>0.97793034930763945</c:v>
                </c:pt>
                <c:pt idx="3746">
                  <c:v>1.865805531175285</c:v>
                </c:pt>
                <c:pt idx="3747">
                  <c:v>-1.3304268778318371</c:v>
                </c:pt>
                <c:pt idx="3748">
                  <c:v>-0.18344267124247571</c:v>
                </c:pt>
                <c:pt idx="3749">
                  <c:v>5.9475765652245993E-3</c:v>
                </c:pt>
                <c:pt idx="3750">
                  <c:v>-0.85467077870875718</c:v>
                </c:pt>
                <c:pt idx="3751">
                  <c:v>1.1453292212912429</c:v>
                </c:pt>
                <c:pt idx="3752">
                  <c:v>-1.2948070887109084</c:v>
                </c:pt>
                <c:pt idx="3753">
                  <c:v>0.25745403942359668</c:v>
                </c:pt>
                <c:pt idx="3754">
                  <c:v>-0.81981139025174921</c:v>
                </c:pt>
                <c:pt idx="3755">
                  <c:v>1.0195759898620569</c:v>
                </c:pt>
                <c:pt idx="3756">
                  <c:v>-0.47741108442119884</c:v>
                </c:pt>
                <c:pt idx="3757">
                  <c:v>-0.84104236541192501</c:v>
                </c:pt>
                <c:pt idx="3758">
                  <c:v>0.54381989073897685</c:v>
                </c:pt>
                <c:pt idx="3759">
                  <c:v>0.80971516755810202</c:v>
                </c:pt>
                <c:pt idx="3760">
                  <c:v>-1.2326908736602364</c:v>
                </c:pt>
                <c:pt idx="3761">
                  <c:v>-0.49103949771803101</c:v>
                </c:pt>
                <c:pt idx="3762">
                  <c:v>-0.66604093156497801</c:v>
                </c:pt>
                <c:pt idx="3763">
                  <c:v>0.27868501458377226</c:v>
                </c:pt>
                <c:pt idx="3764">
                  <c:v>0.38320727085278294</c:v>
                </c:pt>
                <c:pt idx="3765">
                  <c:v>-0.45618010926102315</c:v>
                </c:pt>
                <c:pt idx="3766">
                  <c:v>0.15895763458807499</c:v>
                </c:pt>
                <c:pt idx="3767">
                  <c:v>0.27108245272042897</c:v>
                </c:pt>
                <c:pt idx="3768">
                  <c:v>1.4945716883212159</c:v>
                </c:pt>
                <c:pt idx="3769">
                  <c:v>0.3203306551381897</c:v>
                </c:pt>
                <c:pt idx="3770">
                  <c:v>0.13094040733048962</c:v>
                </c:pt>
                <c:pt idx="3771">
                  <c:v>0.18018860974825079</c:v>
                </c:pt>
                <c:pt idx="3772">
                  <c:v>0.65594470887133061</c:v>
                </c:pt>
                <c:pt idx="3773">
                  <c:v>2.4809432750243836</c:v>
                </c:pt>
                <c:pt idx="3774">
                  <c:v>1.333959068435022</c:v>
                </c:pt>
                <c:pt idx="3775">
                  <c:v>-0.6796693448618103</c:v>
                </c:pt>
                <c:pt idx="3776">
                  <c:v>-0.58193334069020941</c:v>
                </c:pt>
                <c:pt idx="3777">
                  <c:v>-0.69405815882256316</c:v>
                </c:pt>
                <c:pt idx="3778">
                  <c:v>1.7816979403005166</c:v>
                </c:pt>
                <c:pt idx="3779">
                  <c:v>0.90745117172970291</c:v>
                </c:pt>
                <c:pt idx="3780">
                  <c:v>1.2082058370058359</c:v>
                </c:pt>
                <c:pt idx="3781">
                  <c:v>-1.6448099564048024</c:v>
                </c:pt>
                <c:pt idx="3782">
                  <c:v>-2.0576894398132897</c:v>
                </c:pt>
                <c:pt idx="3783">
                  <c:v>-2.9672212555704292E-2</c:v>
                </c:pt>
                <c:pt idx="3784">
                  <c:v>-0.96679559684111105</c:v>
                </c:pt>
                <c:pt idx="3785">
                  <c:v>0.29231342788060433</c:v>
                </c:pt>
                <c:pt idx="3786">
                  <c:v>-0.46980852255785543</c:v>
                </c:pt>
                <c:pt idx="3787">
                  <c:v>-0.95919303497776776</c:v>
                </c:pt>
                <c:pt idx="3788">
                  <c:v>-0.51905672497561639</c:v>
                </c:pt>
                <c:pt idx="3789">
                  <c:v>0.14532922129124282</c:v>
                </c:pt>
                <c:pt idx="3790">
                  <c:v>1.396835684149615</c:v>
                </c:pt>
                <c:pt idx="3791">
                  <c:v>6.882419227981762E-2</c:v>
                </c:pt>
                <c:pt idx="3792">
                  <c:v>-0.51145416311227265</c:v>
                </c:pt>
                <c:pt idx="3793">
                  <c:v>1.7893005021638602</c:v>
                </c:pt>
                <c:pt idx="3794">
                  <c:v>0.69759034942574816</c:v>
                </c:pt>
                <c:pt idx="3795">
                  <c:v>1.0408069650222322</c:v>
                </c:pt>
                <c:pt idx="3796">
                  <c:v>-7.8160014309544057E-2</c:v>
                </c:pt>
                <c:pt idx="3797">
                  <c:v>-0.9175473944233502</c:v>
                </c:pt>
                <c:pt idx="3798">
                  <c:v>0.76806952700368458</c:v>
                </c:pt>
                <c:pt idx="3799">
                  <c:v>-0.5054283116787841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6C-4B14-8F10-1A4B9337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229360"/>
        <c:axId val="1874228400"/>
      </c:scatterChart>
      <c:valAx>
        <c:axId val="187422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shots_on_target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4228400"/>
        <c:crosses val="autoZero"/>
        <c:crossBetween val="midCat"/>
      </c:valAx>
      <c:valAx>
        <c:axId val="1874228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42293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xg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goals_for</c:v>
          </c:tx>
          <c:spPr>
            <a:ln w="19050">
              <a:noFill/>
            </a:ln>
          </c:spPr>
          <c:xVal>
            <c:numRef>
              <c:f>Sheet1!$B$2:$B$3801</c:f>
              <c:numCache>
                <c:formatCode>General</c:formatCode>
                <c:ptCount val="3800"/>
                <c:pt idx="0">
                  <c:v>1.9</c:v>
                </c:pt>
                <c:pt idx="1">
                  <c:v>1.1000000000000001</c:v>
                </c:pt>
                <c:pt idx="2">
                  <c:v>1.3</c:v>
                </c:pt>
                <c:pt idx="3">
                  <c:v>0.6</c:v>
                </c:pt>
                <c:pt idx="4">
                  <c:v>0.9</c:v>
                </c:pt>
                <c:pt idx="5">
                  <c:v>0.7</c:v>
                </c:pt>
                <c:pt idx="6">
                  <c:v>1</c:v>
                </c:pt>
                <c:pt idx="7">
                  <c:v>1.5</c:v>
                </c:pt>
                <c:pt idx="8">
                  <c:v>0.9</c:v>
                </c:pt>
                <c:pt idx="9">
                  <c:v>1.5</c:v>
                </c:pt>
                <c:pt idx="10">
                  <c:v>0.6</c:v>
                </c:pt>
                <c:pt idx="11">
                  <c:v>1.6</c:v>
                </c:pt>
                <c:pt idx="12">
                  <c:v>0.6</c:v>
                </c:pt>
                <c:pt idx="13">
                  <c:v>1.4</c:v>
                </c:pt>
                <c:pt idx="14">
                  <c:v>2</c:v>
                </c:pt>
                <c:pt idx="15">
                  <c:v>1.1000000000000001</c:v>
                </c:pt>
                <c:pt idx="16">
                  <c:v>3.7</c:v>
                </c:pt>
                <c:pt idx="17">
                  <c:v>0.4</c:v>
                </c:pt>
                <c:pt idx="18">
                  <c:v>2.4</c:v>
                </c:pt>
                <c:pt idx="19">
                  <c:v>2.2000000000000002</c:v>
                </c:pt>
                <c:pt idx="20">
                  <c:v>0.9</c:v>
                </c:pt>
                <c:pt idx="21">
                  <c:v>0.8</c:v>
                </c:pt>
                <c:pt idx="22">
                  <c:v>0.8</c:v>
                </c:pt>
                <c:pt idx="23">
                  <c:v>2.2999999999999998</c:v>
                </c:pt>
                <c:pt idx="24">
                  <c:v>0.3</c:v>
                </c:pt>
                <c:pt idx="25">
                  <c:v>2.2999999999999998</c:v>
                </c:pt>
                <c:pt idx="26">
                  <c:v>2.5</c:v>
                </c:pt>
                <c:pt idx="27">
                  <c:v>1.7</c:v>
                </c:pt>
                <c:pt idx="28">
                  <c:v>1.4</c:v>
                </c:pt>
                <c:pt idx="29">
                  <c:v>0.1</c:v>
                </c:pt>
                <c:pt idx="30">
                  <c:v>1.7</c:v>
                </c:pt>
                <c:pt idx="31">
                  <c:v>2.7</c:v>
                </c:pt>
                <c:pt idx="32">
                  <c:v>0.8</c:v>
                </c:pt>
                <c:pt idx="33">
                  <c:v>2</c:v>
                </c:pt>
                <c:pt idx="34">
                  <c:v>0.9</c:v>
                </c:pt>
                <c:pt idx="35">
                  <c:v>0.6</c:v>
                </c:pt>
                <c:pt idx="36">
                  <c:v>1.8</c:v>
                </c:pt>
                <c:pt idx="37">
                  <c:v>0.8</c:v>
                </c:pt>
                <c:pt idx="38">
                  <c:v>1.3</c:v>
                </c:pt>
                <c:pt idx="39">
                  <c:v>0.3</c:v>
                </c:pt>
                <c:pt idx="40">
                  <c:v>0.2</c:v>
                </c:pt>
                <c:pt idx="41">
                  <c:v>2.7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0.4</c:v>
                </c:pt>
                <c:pt idx="45">
                  <c:v>1.7</c:v>
                </c:pt>
                <c:pt idx="46">
                  <c:v>2.7</c:v>
                </c:pt>
                <c:pt idx="47">
                  <c:v>0.7</c:v>
                </c:pt>
                <c:pt idx="48">
                  <c:v>1.6</c:v>
                </c:pt>
                <c:pt idx="49">
                  <c:v>0.4</c:v>
                </c:pt>
                <c:pt idx="50">
                  <c:v>2.5</c:v>
                </c:pt>
                <c:pt idx="51">
                  <c:v>1.4</c:v>
                </c:pt>
                <c:pt idx="52">
                  <c:v>1</c:v>
                </c:pt>
                <c:pt idx="53">
                  <c:v>1.8</c:v>
                </c:pt>
                <c:pt idx="54">
                  <c:v>2.8</c:v>
                </c:pt>
                <c:pt idx="55">
                  <c:v>3.5</c:v>
                </c:pt>
                <c:pt idx="56">
                  <c:v>2.5</c:v>
                </c:pt>
                <c:pt idx="57">
                  <c:v>0.8</c:v>
                </c:pt>
                <c:pt idx="58">
                  <c:v>1.2</c:v>
                </c:pt>
                <c:pt idx="59">
                  <c:v>1.8</c:v>
                </c:pt>
                <c:pt idx="60">
                  <c:v>1.7</c:v>
                </c:pt>
                <c:pt idx="61">
                  <c:v>3.1</c:v>
                </c:pt>
                <c:pt idx="62">
                  <c:v>1</c:v>
                </c:pt>
                <c:pt idx="63">
                  <c:v>2.4</c:v>
                </c:pt>
                <c:pt idx="64">
                  <c:v>0.5</c:v>
                </c:pt>
                <c:pt idx="65">
                  <c:v>1.3</c:v>
                </c:pt>
                <c:pt idx="66">
                  <c:v>0.8</c:v>
                </c:pt>
                <c:pt idx="67">
                  <c:v>1.9</c:v>
                </c:pt>
                <c:pt idx="68">
                  <c:v>1.7</c:v>
                </c:pt>
                <c:pt idx="69">
                  <c:v>2</c:v>
                </c:pt>
                <c:pt idx="70">
                  <c:v>2.2999999999999998</c:v>
                </c:pt>
                <c:pt idx="71">
                  <c:v>0.9</c:v>
                </c:pt>
                <c:pt idx="72">
                  <c:v>2</c:v>
                </c:pt>
                <c:pt idx="73">
                  <c:v>0.5</c:v>
                </c:pt>
                <c:pt idx="74">
                  <c:v>0.6</c:v>
                </c:pt>
                <c:pt idx="75">
                  <c:v>4.2</c:v>
                </c:pt>
                <c:pt idx="76">
                  <c:v>1</c:v>
                </c:pt>
                <c:pt idx="77">
                  <c:v>2.7</c:v>
                </c:pt>
                <c:pt idx="78">
                  <c:v>1.3</c:v>
                </c:pt>
                <c:pt idx="79">
                  <c:v>2.6</c:v>
                </c:pt>
                <c:pt idx="80">
                  <c:v>2.4</c:v>
                </c:pt>
                <c:pt idx="81">
                  <c:v>1.3</c:v>
                </c:pt>
                <c:pt idx="82">
                  <c:v>1.5</c:v>
                </c:pt>
                <c:pt idx="83">
                  <c:v>2.4</c:v>
                </c:pt>
                <c:pt idx="84">
                  <c:v>2.7</c:v>
                </c:pt>
                <c:pt idx="85">
                  <c:v>0.5</c:v>
                </c:pt>
                <c:pt idx="86">
                  <c:v>1</c:v>
                </c:pt>
                <c:pt idx="87">
                  <c:v>2.2999999999999998</c:v>
                </c:pt>
                <c:pt idx="88">
                  <c:v>2.1</c:v>
                </c:pt>
                <c:pt idx="89">
                  <c:v>2.1</c:v>
                </c:pt>
                <c:pt idx="90">
                  <c:v>2.1</c:v>
                </c:pt>
                <c:pt idx="91">
                  <c:v>2.9</c:v>
                </c:pt>
                <c:pt idx="92">
                  <c:v>1.1000000000000001</c:v>
                </c:pt>
                <c:pt idx="93">
                  <c:v>1.8</c:v>
                </c:pt>
                <c:pt idx="94">
                  <c:v>3.1</c:v>
                </c:pt>
                <c:pt idx="95">
                  <c:v>0.9</c:v>
                </c:pt>
                <c:pt idx="96">
                  <c:v>1.6</c:v>
                </c:pt>
                <c:pt idx="97">
                  <c:v>1.6</c:v>
                </c:pt>
                <c:pt idx="98">
                  <c:v>3.2</c:v>
                </c:pt>
                <c:pt idx="99">
                  <c:v>0.7</c:v>
                </c:pt>
                <c:pt idx="100">
                  <c:v>2.4</c:v>
                </c:pt>
                <c:pt idx="101">
                  <c:v>2.1</c:v>
                </c:pt>
                <c:pt idx="102">
                  <c:v>2.2999999999999998</c:v>
                </c:pt>
                <c:pt idx="103">
                  <c:v>1.6</c:v>
                </c:pt>
                <c:pt idx="104">
                  <c:v>3.8</c:v>
                </c:pt>
                <c:pt idx="105">
                  <c:v>1.4</c:v>
                </c:pt>
                <c:pt idx="106">
                  <c:v>2.7</c:v>
                </c:pt>
                <c:pt idx="107">
                  <c:v>2.4</c:v>
                </c:pt>
                <c:pt idx="108">
                  <c:v>0.5</c:v>
                </c:pt>
                <c:pt idx="109">
                  <c:v>1.7</c:v>
                </c:pt>
                <c:pt idx="110">
                  <c:v>1.3</c:v>
                </c:pt>
                <c:pt idx="111">
                  <c:v>0.9</c:v>
                </c:pt>
                <c:pt idx="112">
                  <c:v>0.6</c:v>
                </c:pt>
                <c:pt idx="113">
                  <c:v>2.8</c:v>
                </c:pt>
                <c:pt idx="114">
                  <c:v>0.8</c:v>
                </c:pt>
                <c:pt idx="115">
                  <c:v>2</c:v>
                </c:pt>
                <c:pt idx="116">
                  <c:v>3.2</c:v>
                </c:pt>
                <c:pt idx="117">
                  <c:v>2.2999999999999998</c:v>
                </c:pt>
                <c:pt idx="118">
                  <c:v>1</c:v>
                </c:pt>
                <c:pt idx="119">
                  <c:v>1.8</c:v>
                </c:pt>
                <c:pt idx="120">
                  <c:v>3.4</c:v>
                </c:pt>
                <c:pt idx="121">
                  <c:v>0.4</c:v>
                </c:pt>
                <c:pt idx="122">
                  <c:v>1</c:v>
                </c:pt>
                <c:pt idx="123">
                  <c:v>2.8</c:v>
                </c:pt>
                <c:pt idx="124">
                  <c:v>0.6</c:v>
                </c:pt>
                <c:pt idx="125">
                  <c:v>1.8</c:v>
                </c:pt>
                <c:pt idx="126">
                  <c:v>1.6</c:v>
                </c:pt>
                <c:pt idx="127">
                  <c:v>2.8</c:v>
                </c:pt>
                <c:pt idx="128">
                  <c:v>2.2000000000000002</c:v>
                </c:pt>
                <c:pt idx="129">
                  <c:v>1.4</c:v>
                </c:pt>
                <c:pt idx="130">
                  <c:v>2.2999999999999998</c:v>
                </c:pt>
                <c:pt idx="131">
                  <c:v>0.7</c:v>
                </c:pt>
                <c:pt idx="132">
                  <c:v>2.7</c:v>
                </c:pt>
                <c:pt idx="133">
                  <c:v>1.6</c:v>
                </c:pt>
                <c:pt idx="134">
                  <c:v>3.3</c:v>
                </c:pt>
                <c:pt idx="135">
                  <c:v>1.2</c:v>
                </c:pt>
                <c:pt idx="136">
                  <c:v>3.5</c:v>
                </c:pt>
                <c:pt idx="137">
                  <c:v>3.6</c:v>
                </c:pt>
                <c:pt idx="138">
                  <c:v>2.2999999999999998</c:v>
                </c:pt>
                <c:pt idx="139">
                  <c:v>2.8</c:v>
                </c:pt>
                <c:pt idx="140">
                  <c:v>2.2999999999999998</c:v>
                </c:pt>
                <c:pt idx="141">
                  <c:v>1.3</c:v>
                </c:pt>
                <c:pt idx="142">
                  <c:v>0.7</c:v>
                </c:pt>
                <c:pt idx="143">
                  <c:v>0.7</c:v>
                </c:pt>
                <c:pt idx="144">
                  <c:v>3.4</c:v>
                </c:pt>
                <c:pt idx="145">
                  <c:v>1.6</c:v>
                </c:pt>
                <c:pt idx="146">
                  <c:v>1.2</c:v>
                </c:pt>
                <c:pt idx="147">
                  <c:v>3.3</c:v>
                </c:pt>
                <c:pt idx="148">
                  <c:v>1</c:v>
                </c:pt>
                <c:pt idx="149">
                  <c:v>3.3</c:v>
                </c:pt>
                <c:pt idx="150">
                  <c:v>1.5</c:v>
                </c:pt>
                <c:pt idx="151">
                  <c:v>2.9</c:v>
                </c:pt>
                <c:pt idx="152">
                  <c:v>1.2</c:v>
                </c:pt>
                <c:pt idx="153">
                  <c:v>0.9</c:v>
                </c:pt>
                <c:pt idx="154">
                  <c:v>2.1</c:v>
                </c:pt>
                <c:pt idx="155">
                  <c:v>0.7</c:v>
                </c:pt>
                <c:pt idx="156">
                  <c:v>0.7</c:v>
                </c:pt>
                <c:pt idx="157">
                  <c:v>4.4000000000000004</c:v>
                </c:pt>
                <c:pt idx="158">
                  <c:v>2.8</c:v>
                </c:pt>
                <c:pt idx="159">
                  <c:v>0.7</c:v>
                </c:pt>
                <c:pt idx="160">
                  <c:v>0.9</c:v>
                </c:pt>
                <c:pt idx="161">
                  <c:v>1.1000000000000001</c:v>
                </c:pt>
                <c:pt idx="162">
                  <c:v>1.5</c:v>
                </c:pt>
                <c:pt idx="163">
                  <c:v>1.2</c:v>
                </c:pt>
                <c:pt idx="164">
                  <c:v>3.5</c:v>
                </c:pt>
                <c:pt idx="165">
                  <c:v>2.1</c:v>
                </c:pt>
                <c:pt idx="166">
                  <c:v>1.8</c:v>
                </c:pt>
                <c:pt idx="167">
                  <c:v>1.2</c:v>
                </c:pt>
                <c:pt idx="168">
                  <c:v>2.5</c:v>
                </c:pt>
                <c:pt idx="169">
                  <c:v>1.8</c:v>
                </c:pt>
                <c:pt idx="170">
                  <c:v>1.9</c:v>
                </c:pt>
                <c:pt idx="171">
                  <c:v>0.9</c:v>
                </c:pt>
                <c:pt idx="172">
                  <c:v>1.4</c:v>
                </c:pt>
                <c:pt idx="173">
                  <c:v>1.3</c:v>
                </c:pt>
                <c:pt idx="174">
                  <c:v>1</c:v>
                </c:pt>
                <c:pt idx="175">
                  <c:v>1</c:v>
                </c:pt>
                <c:pt idx="176">
                  <c:v>1.4</c:v>
                </c:pt>
                <c:pt idx="177">
                  <c:v>1.2</c:v>
                </c:pt>
                <c:pt idx="178">
                  <c:v>1</c:v>
                </c:pt>
                <c:pt idx="179">
                  <c:v>1.6</c:v>
                </c:pt>
                <c:pt idx="180">
                  <c:v>0.7</c:v>
                </c:pt>
                <c:pt idx="181">
                  <c:v>2.2000000000000002</c:v>
                </c:pt>
                <c:pt idx="182">
                  <c:v>1.8</c:v>
                </c:pt>
                <c:pt idx="183">
                  <c:v>1</c:v>
                </c:pt>
                <c:pt idx="184">
                  <c:v>2.4</c:v>
                </c:pt>
                <c:pt idx="185">
                  <c:v>1.2</c:v>
                </c:pt>
                <c:pt idx="186">
                  <c:v>1.4</c:v>
                </c:pt>
                <c:pt idx="187">
                  <c:v>2.6</c:v>
                </c:pt>
                <c:pt idx="188">
                  <c:v>0.6</c:v>
                </c:pt>
                <c:pt idx="189">
                  <c:v>2.2999999999999998</c:v>
                </c:pt>
                <c:pt idx="190">
                  <c:v>1</c:v>
                </c:pt>
                <c:pt idx="191">
                  <c:v>1.4</c:v>
                </c:pt>
                <c:pt idx="192">
                  <c:v>2.7</c:v>
                </c:pt>
                <c:pt idx="193">
                  <c:v>0.7</c:v>
                </c:pt>
                <c:pt idx="194">
                  <c:v>1.4</c:v>
                </c:pt>
                <c:pt idx="195">
                  <c:v>1.9</c:v>
                </c:pt>
                <c:pt idx="196">
                  <c:v>1.8</c:v>
                </c:pt>
                <c:pt idx="197">
                  <c:v>1.5</c:v>
                </c:pt>
                <c:pt idx="198">
                  <c:v>2.5</c:v>
                </c:pt>
                <c:pt idx="199">
                  <c:v>1.4</c:v>
                </c:pt>
                <c:pt idx="200">
                  <c:v>1.5</c:v>
                </c:pt>
                <c:pt idx="201">
                  <c:v>2.4</c:v>
                </c:pt>
                <c:pt idx="202">
                  <c:v>3.9</c:v>
                </c:pt>
                <c:pt idx="203">
                  <c:v>0.7</c:v>
                </c:pt>
                <c:pt idx="204">
                  <c:v>1.4</c:v>
                </c:pt>
                <c:pt idx="205">
                  <c:v>0.6</c:v>
                </c:pt>
                <c:pt idx="206">
                  <c:v>2.2999999999999998</c:v>
                </c:pt>
                <c:pt idx="207">
                  <c:v>2.2000000000000002</c:v>
                </c:pt>
                <c:pt idx="208">
                  <c:v>0.6</c:v>
                </c:pt>
                <c:pt idx="209">
                  <c:v>0.7</c:v>
                </c:pt>
                <c:pt idx="210">
                  <c:v>1.2</c:v>
                </c:pt>
                <c:pt idx="211">
                  <c:v>0.1</c:v>
                </c:pt>
                <c:pt idx="212">
                  <c:v>1.4</c:v>
                </c:pt>
                <c:pt idx="213">
                  <c:v>0.7</c:v>
                </c:pt>
                <c:pt idx="214">
                  <c:v>2.2999999999999998</c:v>
                </c:pt>
                <c:pt idx="215">
                  <c:v>0.6</c:v>
                </c:pt>
                <c:pt idx="216">
                  <c:v>0.9</c:v>
                </c:pt>
                <c:pt idx="217">
                  <c:v>0.4</c:v>
                </c:pt>
                <c:pt idx="218">
                  <c:v>1.5</c:v>
                </c:pt>
                <c:pt idx="219">
                  <c:v>0.5</c:v>
                </c:pt>
                <c:pt idx="220">
                  <c:v>0.7</c:v>
                </c:pt>
                <c:pt idx="221">
                  <c:v>3.2</c:v>
                </c:pt>
                <c:pt idx="222">
                  <c:v>1.6</c:v>
                </c:pt>
                <c:pt idx="223">
                  <c:v>0.5</c:v>
                </c:pt>
                <c:pt idx="224">
                  <c:v>0.6</c:v>
                </c:pt>
                <c:pt idx="225">
                  <c:v>1.4</c:v>
                </c:pt>
                <c:pt idx="226">
                  <c:v>1.4</c:v>
                </c:pt>
                <c:pt idx="227">
                  <c:v>1.1000000000000001</c:v>
                </c:pt>
                <c:pt idx="228">
                  <c:v>1.2</c:v>
                </c:pt>
                <c:pt idx="229">
                  <c:v>1.2</c:v>
                </c:pt>
                <c:pt idx="230">
                  <c:v>0.7</c:v>
                </c:pt>
                <c:pt idx="231">
                  <c:v>1.2</c:v>
                </c:pt>
                <c:pt idx="232">
                  <c:v>0.8</c:v>
                </c:pt>
                <c:pt idx="233">
                  <c:v>1</c:v>
                </c:pt>
                <c:pt idx="234">
                  <c:v>1.2</c:v>
                </c:pt>
                <c:pt idx="235">
                  <c:v>1</c:v>
                </c:pt>
                <c:pt idx="236">
                  <c:v>1.4</c:v>
                </c:pt>
                <c:pt idx="237">
                  <c:v>0.7</c:v>
                </c:pt>
                <c:pt idx="238">
                  <c:v>0.6</c:v>
                </c:pt>
                <c:pt idx="239">
                  <c:v>0.7</c:v>
                </c:pt>
                <c:pt idx="240">
                  <c:v>0.5</c:v>
                </c:pt>
                <c:pt idx="241">
                  <c:v>0.8</c:v>
                </c:pt>
                <c:pt idx="242">
                  <c:v>2.1</c:v>
                </c:pt>
                <c:pt idx="243">
                  <c:v>0.2</c:v>
                </c:pt>
                <c:pt idx="244">
                  <c:v>2</c:v>
                </c:pt>
                <c:pt idx="245">
                  <c:v>0.4</c:v>
                </c:pt>
                <c:pt idx="246">
                  <c:v>0.8</c:v>
                </c:pt>
                <c:pt idx="247">
                  <c:v>1.9</c:v>
                </c:pt>
                <c:pt idx="248">
                  <c:v>0.8</c:v>
                </c:pt>
                <c:pt idx="249">
                  <c:v>1.6</c:v>
                </c:pt>
                <c:pt idx="250">
                  <c:v>0.6</c:v>
                </c:pt>
                <c:pt idx="251">
                  <c:v>1.3</c:v>
                </c:pt>
                <c:pt idx="252">
                  <c:v>1</c:v>
                </c:pt>
                <c:pt idx="253">
                  <c:v>2.5</c:v>
                </c:pt>
                <c:pt idx="254">
                  <c:v>1.5</c:v>
                </c:pt>
                <c:pt idx="255">
                  <c:v>1.1000000000000001</c:v>
                </c:pt>
                <c:pt idx="256">
                  <c:v>0.5</c:v>
                </c:pt>
                <c:pt idx="257">
                  <c:v>2.1</c:v>
                </c:pt>
                <c:pt idx="258">
                  <c:v>1.6</c:v>
                </c:pt>
                <c:pt idx="259">
                  <c:v>0.9</c:v>
                </c:pt>
                <c:pt idx="260">
                  <c:v>1.8</c:v>
                </c:pt>
                <c:pt idx="261">
                  <c:v>2.1</c:v>
                </c:pt>
                <c:pt idx="262">
                  <c:v>1.4</c:v>
                </c:pt>
                <c:pt idx="263">
                  <c:v>1</c:v>
                </c:pt>
                <c:pt idx="264">
                  <c:v>1.5</c:v>
                </c:pt>
                <c:pt idx="265">
                  <c:v>0.2</c:v>
                </c:pt>
                <c:pt idx="266">
                  <c:v>0.7</c:v>
                </c:pt>
                <c:pt idx="267">
                  <c:v>2.2999999999999998</c:v>
                </c:pt>
                <c:pt idx="268">
                  <c:v>0.9</c:v>
                </c:pt>
                <c:pt idx="269">
                  <c:v>0.5</c:v>
                </c:pt>
                <c:pt idx="270">
                  <c:v>0.4</c:v>
                </c:pt>
                <c:pt idx="271">
                  <c:v>0.3</c:v>
                </c:pt>
                <c:pt idx="272">
                  <c:v>1.5</c:v>
                </c:pt>
                <c:pt idx="273">
                  <c:v>2.2000000000000002</c:v>
                </c:pt>
                <c:pt idx="274">
                  <c:v>0.7</c:v>
                </c:pt>
                <c:pt idx="275">
                  <c:v>1.8</c:v>
                </c:pt>
                <c:pt idx="276">
                  <c:v>1.2</c:v>
                </c:pt>
                <c:pt idx="277">
                  <c:v>2.8</c:v>
                </c:pt>
                <c:pt idx="278">
                  <c:v>0.4</c:v>
                </c:pt>
                <c:pt idx="279">
                  <c:v>0.6</c:v>
                </c:pt>
                <c:pt idx="280">
                  <c:v>1.5</c:v>
                </c:pt>
                <c:pt idx="281">
                  <c:v>1.4</c:v>
                </c:pt>
                <c:pt idx="282">
                  <c:v>1</c:v>
                </c:pt>
                <c:pt idx="283">
                  <c:v>1.8</c:v>
                </c:pt>
                <c:pt idx="284">
                  <c:v>1.2</c:v>
                </c:pt>
                <c:pt idx="285">
                  <c:v>1.4</c:v>
                </c:pt>
                <c:pt idx="286">
                  <c:v>1.7</c:v>
                </c:pt>
                <c:pt idx="287">
                  <c:v>0.3</c:v>
                </c:pt>
                <c:pt idx="288">
                  <c:v>0.5</c:v>
                </c:pt>
                <c:pt idx="289">
                  <c:v>1.9</c:v>
                </c:pt>
                <c:pt idx="290">
                  <c:v>1.2</c:v>
                </c:pt>
                <c:pt idx="291">
                  <c:v>1.5</c:v>
                </c:pt>
                <c:pt idx="292">
                  <c:v>3.5</c:v>
                </c:pt>
                <c:pt idx="293">
                  <c:v>0.9</c:v>
                </c:pt>
                <c:pt idx="294">
                  <c:v>1</c:v>
                </c:pt>
                <c:pt idx="295">
                  <c:v>1.3</c:v>
                </c:pt>
                <c:pt idx="296">
                  <c:v>1.9</c:v>
                </c:pt>
                <c:pt idx="297">
                  <c:v>1.5</c:v>
                </c:pt>
                <c:pt idx="298">
                  <c:v>1</c:v>
                </c:pt>
                <c:pt idx="299">
                  <c:v>0.6</c:v>
                </c:pt>
                <c:pt idx="300">
                  <c:v>1.5</c:v>
                </c:pt>
                <c:pt idx="301">
                  <c:v>1.2</c:v>
                </c:pt>
                <c:pt idx="302">
                  <c:v>1.3</c:v>
                </c:pt>
                <c:pt idx="303">
                  <c:v>2.8</c:v>
                </c:pt>
                <c:pt idx="304">
                  <c:v>1.8</c:v>
                </c:pt>
                <c:pt idx="305">
                  <c:v>2.9</c:v>
                </c:pt>
                <c:pt idx="306">
                  <c:v>2.5</c:v>
                </c:pt>
                <c:pt idx="307">
                  <c:v>0.7</c:v>
                </c:pt>
                <c:pt idx="308">
                  <c:v>3</c:v>
                </c:pt>
                <c:pt idx="309">
                  <c:v>1</c:v>
                </c:pt>
                <c:pt idx="310">
                  <c:v>1.6</c:v>
                </c:pt>
                <c:pt idx="311">
                  <c:v>1.6</c:v>
                </c:pt>
                <c:pt idx="312">
                  <c:v>1.9</c:v>
                </c:pt>
                <c:pt idx="313">
                  <c:v>2.2999999999999998</c:v>
                </c:pt>
                <c:pt idx="314">
                  <c:v>1.2</c:v>
                </c:pt>
                <c:pt idx="315">
                  <c:v>3</c:v>
                </c:pt>
                <c:pt idx="316">
                  <c:v>1.7</c:v>
                </c:pt>
                <c:pt idx="317">
                  <c:v>0.7</c:v>
                </c:pt>
                <c:pt idx="318">
                  <c:v>2.2999999999999998</c:v>
                </c:pt>
                <c:pt idx="319">
                  <c:v>0.6</c:v>
                </c:pt>
                <c:pt idx="320">
                  <c:v>1.4</c:v>
                </c:pt>
                <c:pt idx="321">
                  <c:v>0.9</c:v>
                </c:pt>
                <c:pt idx="322">
                  <c:v>1.7</c:v>
                </c:pt>
                <c:pt idx="323">
                  <c:v>3.2</c:v>
                </c:pt>
                <c:pt idx="324">
                  <c:v>1.2</c:v>
                </c:pt>
                <c:pt idx="325">
                  <c:v>1.4</c:v>
                </c:pt>
                <c:pt idx="326">
                  <c:v>2.2000000000000002</c:v>
                </c:pt>
                <c:pt idx="327">
                  <c:v>2.4</c:v>
                </c:pt>
                <c:pt idx="328">
                  <c:v>1.5</c:v>
                </c:pt>
                <c:pt idx="329">
                  <c:v>3.6</c:v>
                </c:pt>
                <c:pt idx="330">
                  <c:v>1.9</c:v>
                </c:pt>
                <c:pt idx="331">
                  <c:v>0.8</c:v>
                </c:pt>
                <c:pt idx="332">
                  <c:v>0.7</c:v>
                </c:pt>
                <c:pt idx="333">
                  <c:v>1</c:v>
                </c:pt>
                <c:pt idx="334">
                  <c:v>0.8</c:v>
                </c:pt>
                <c:pt idx="335">
                  <c:v>1.5</c:v>
                </c:pt>
                <c:pt idx="336">
                  <c:v>0.9</c:v>
                </c:pt>
                <c:pt idx="337">
                  <c:v>2.4</c:v>
                </c:pt>
                <c:pt idx="338">
                  <c:v>1.1000000000000001</c:v>
                </c:pt>
                <c:pt idx="339">
                  <c:v>0.1</c:v>
                </c:pt>
                <c:pt idx="340">
                  <c:v>3.1</c:v>
                </c:pt>
                <c:pt idx="341">
                  <c:v>0.9</c:v>
                </c:pt>
                <c:pt idx="342">
                  <c:v>2</c:v>
                </c:pt>
                <c:pt idx="343">
                  <c:v>1.2</c:v>
                </c:pt>
                <c:pt idx="344">
                  <c:v>1.4</c:v>
                </c:pt>
                <c:pt idx="345">
                  <c:v>2.1</c:v>
                </c:pt>
                <c:pt idx="346">
                  <c:v>1.7</c:v>
                </c:pt>
                <c:pt idx="347">
                  <c:v>0.8</c:v>
                </c:pt>
                <c:pt idx="348">
                  <c:v>0.5</c:v>
                </c:pt>
                <c:pt idx="349">
                  <c:v>1.6</c:v>
                </c:pt>
                <c:pt idx="350">
                  <c:v>1.8</c:v>
                </c:pt>
                <c:pt idx="351">
                  <c:v>1.8</c:v>
                </c:pt>
                <c:pt idx="352">
                  <c:v>1.2</c:v>
                </c:pt>
                <c:pt idx="353">
                  <c:v>3</c:v>
                </c:pt>
                <c:pt idx="354">
                  <c:v>1.2</c:v>
                </c:pt>
                <c:pt idx="355">
                  <c:v>2.4</c:v>
                </c:pt>
                <c:pt idx="356">
                  <c:v>2.2999999999999998</c:v>
                </c:pt>
                <c:pt idx="357">
                  <c:v>0.4</c:v>
                </c:pt>
                <c:pt idx="358">
                  <c:v>1.6</c:v>
                </c:pt>
                <c:pt idx="359">
                  <c:v>0.3</c:v>
                </c:pt>
                <c:pt idx="360">
                  <c:v>1.8</c:v>
                </c:pt>
                <c:pt idx="361">
                  <c:v>1.4</c:v>
                </c:pt>
                <c:pt idx="362">
                  <c:v>1.2</c:v>
                </c:pt>
                <c:pt idx="363">
                  <c:v>1</c:v>
                </c:pt>
                <c:pt idx="364">
                  <c:v>0.9</c:v>
                </c:pt>
                <c:pt idx="365">
                  <c:v>0.4</c:v>
                </c:pt>
                <c:pt idx="366">
                  <c:v>2.4</c:v>
                </c:pt>
                <c:pt idx="367">
                  <c:v>0.6</c:v>
                </c:pt>
                <c:pt idx="368">
                  <c:v>2.2999999999999998</c:v>
                </c:pt>
                <c:pt idx="369">
                  <c:v>0.4</c:v>
                </c:pt>
                <c:pt idx="370">
                  <c:v>1.3</c:v>
                </c:pt>
                <c:pt idx="371">
                  <c:v>1.2</c:v>
                </c:pt>
                <c:pt idx="372">
                  <c:v>3</c:v>
                </c:pt>
                <c:pt idx="373">
                  <c:v>3</c:v>
                </c:pt>
                <c:pt idx="374">
                  <c:v>2.2000000000000002</c:v>
                </c:pt>
                <c:pt idx="375">
                  <c:v>1.8</c:v>
                </c:pt>
                <c:pt idx="376">
                  <c:v>1</c:v>
                </c:pt>
                <c:pt idx="377">
                  <c:v>1</c:v>
                </c:pt>
                <c:pt idx="378">
                  <c:v>1.4</c:v>
                </c:pt>
                <c:pt idx="379">
                  <c:v>0.4</c:v>
                </c:pt>
                <c:pt idx="380">
                  <c:v>0.6</c:v>
                </c:pt>
                <c:pt idx="381">
                  <c:v>0.1</c:v>
                </c:pt>
                <c:pt idx="382">
                  <c:v>0.3</c:v>
                </c:pt>
                <c:pt idx="383">
                  <c:v>0.3</c:v>
                </c:pt>
                <c:pt idx="384">
                  <c:v>0.4</c:v>
                </c:pt>
                <c:pt idx="385">
                  <c:v>0.8</c:v>
                </c:pt>
                <c:pt idx="386">
                  <c:v>0.7</c:v>
                </c:pt>
                <c:pt idx="387">
                  <c:v>0.4</c:v>
                </c:pt>
                <c:pt idx="388">
                  <c:v>1.1000000000000001</c:v>
                </c:pt>
                <c:pt idx="389">
                  <c:v>1</c:v>
                </c:pt>
                <c:pt idx="390">
                  <c:v>1</c:v>
                </c:pt>
                <c:pt idx="391">
                  <c:v>0.4</c:v>
                </c:pt>
                <c:pt idx="392">
                  <c:v>0.5</c:v>
                </c:pt>
                <c:pt idx="393">
                  <c:v>1.5</c:v>
                </c:pt>
                <c:pt idx="394">
                  <c:v>2.4</c:v>
                </c:pt>
                <c:pt idx="395">
                  <c:v>0.5</c:v>
                </c:pt>
                <c:pt idx="396">
                  <c:v>0.6</c:v>
                </c:pt>
                <c:pt idx="397">
                  <c:v>0.6</c:v>
                </c:pt>
                <c:pt idx="398">
                  <c:v>0.6</c:v>
                </c:pt>
                <c:pt idx="399">
                  <c:v>1.4</c:v>
                </c:pt>
                <c:pt idx="400">
                  <c:v>1.1000000000000001</c:v>
                </c:pt>
                <c:pt idx="401">
                  <c:v>1.5</c:v>
                </c:pt>
                <c:pt idx="402">
                  <c:v>1.1000000000000001</c:v>
                </c:pt>
                <c:pt idx="403">
                  <c:v>1</c:v>
                </c:pt>
                <c:pt idx="404">
                  <c:v>1.3</c:v>
                </c:pt>
                <c:pt idx="405">
                  <c:v>0.9</c:v>
                </c:pt>
                <c:pt idx="406">
                  <c:v>1.3</c:v>
                </c:pt>
                <c:pt idx="407">
                  <c:v>2.6</c:v>
                </c:pt>
                <c:pt idx="408">
                  <c:v>1.7</c:v>
                </c:pt>
                <c:pt idx="409">
                  <c:v>1.9</c:v>
                </c:pt>
                <c:pt idx="410">
                  <c:v>1.3</c:v>
                </c:pt>
                <c:pt idx="411">
                  <c:v>1.5</c:v>
                </c:pt>
                <c:pt idx="412">
                  <c:v>0.9</c:v>
                </c:pt>
                <c:pt idx="413">
                  <c:v>1.9</c:v>
                </c:pt>
                <c:pt idx="414">
                  <c:v>1.2</c:v>
                </c:pt>
                <c:pt idx="415">
                  <c:v>0.3</c:v>
                </c:pt>
                <c:pt idx="416">
                  <c:v>1</c:v>
                </c:pt>
                <c:pt idx="417">
                  <c:v>0.5</c:v>
                </c:pt>
                <c:pt idx="418">
                  <c:v>1.3</c:v>
                </c:pt>
                <c:pt idx="419">
                  <c:v>1.3</c:v>
                </c:pt>
                <c:pt idx="420">
                  <c:v>0.7</c:v>
                </c:pt>
                <c:pt idx="421">
                  <c:v>2.1</c:v>
                </c:pt>
                <c:pt idx="422">
                  <c:v>1</c:v>
                </c:pt>
                <c:pt idx="423">
                  <c:v>1.1000000000000001</c:v>
                </c:pt>
                <c:pt idx="424">
                  <c:v>0.6</c:v>
                </c:pt>
                <c:pt idx="425">
                  <c:v>0.7</c:v>
                </c:pt>
                <c:pt idx="426">
                  <c:v>0.6</c:v>
                </c:pt>
                <c:pt idx="427">
                  <c:v>1.1000000000000001</c:v>
                </c:pt>
                <c:pt idx="428">
                  <c:v>0.9</c:v>
                </c:pt>
                <c:pt idx="429">
                  <c:v>2.4</c:v>
                </c:pt>
                <c:pt idx="430">
                  <c:v>2.9</c:v>
                </c:pt>
                <c:pt idx="431">
                  <c:v>2</c:v>
                </c:pt>
                <c:pt idx="432">
                  <c:v>1.8</c:v>
                </c:pt>
                <c:pt idx="433">
                  <c:v>1.5</c:v>
                </c:pt>
                <c:pt idx="434">
                  <c:v>1.6</c:v>
                </c:pt>
                <c:pt idx="435">
                  <c:v>1.8</c:v>
                </c:pt>
                <c:pt idx="436">
                  <c:v>1.7</c:v>
                </c:pt>
                <c:pt idx="437">
                  <c:v>1.4</c:v>
                </c:pt>
                <c:pt idx="438">
                  <c:v>1.2</c:v>
                </c:pt>
                <c:pt idx="439">
                  <c:v>1.3</c:v>
                </c:pt>
                <c:pt idx="440">
                  <c:v>1.8</c:v>
                </c:pt>
                <c:pt idx="441">
                  <c:v>2.2000000000000002</c:v>
                </c:pt>
                <c:pt idx="442">
                  <c:v>0.9</c:v>
                </c:pt>
                <c:pt idx="443">
                  <c:v>1.1000000000000001</c:v>
                </c:pt>
                <c:pt idx="444">
                  <c:v>3.3</c:v>
                </c:pt>
                <c:pt idx="445">
                  <c:v>2.2999999999999998</c:v>
                </c:pt>
                <c:pt idx="446">
                  <c:v>1.3</c:v>
                </c:pt>
                <c:pt idx="447">
                  <c:v>1.1000000000000001</c:v>
                </c:pt>
                <c:pt idx="448">
                  <c:v>0.4</c:v>
                </c:pt>
                <c:pt idx="449">
                  <c:v>1.6</c:v>
                </c:pt>
                <c:pt idx="450">
                  <c:v>1.8</c:v>
                </c:pt>
                <c:pt idx="451">
                  <c:v>1.9</c:v>
                </c:pt>
                <c:pt idx="452">
                  <c:v>1.9</c:v>
                </c:pt>
                <c:pt idx="453">
                  <c:v>0.5</c:v>
                </c:pt>
                <c:pt idx="454">
                  <c:v>0.7</c:v>
                </c:pt>
                <c:pt idx="455">
                  <c:v>2.2000000000000002</c:v>
                </c:pt>
                <c:pt idx="456">
                  <c:v>1.2</c:v>
                </c:pt>
                <c:pt idx="457">
                  <c:v>2.2000000000000002</c:v>
                </c:pt>
                <c:pt idx="458">
                  <c:v>2.4</c:v>
                </c:pt>
                <c:pt idx="459">
                  <c:v>1.7</c:v>
                </c:pt>
                <c:pt idx="460">
                  <c:v>1.1000000000000001</c:v>
                </c:pt>
                <c:pt idx="461">
                  <c:v>1.3</c:v>
                </c:pt>
                <c:pt idx="462">
                  <c:v>2.1</c:v>
                </c:pt>
                <c:pt idx="463">
                  <c:v>1.8</c:v>
                </c:pt>
                <c:pt idx="464">
                  <c:v>0.3</c:v>
                </c:pt>
                <c:pt idx="465">
                  <c:v>2</c:v>
                </c:pt>
                <c:pt idx="466">
                  <c:v>2.6</c:v>
                </c:pt>
                <c:pt idx="467">
                  <c:v>1.6</c:v>
                </c:pt>
                <c:pt idx="468">
                  <c:v>3.3</c:v>
                </c:pt>
                <c:pt idx="469">
                  <c:v>3.5</c:v>
                </c:pt>
                <c:pt idx="470">
                  <c:v>3.2</c:v>
                </c:pt>
                <c:pt idx="471">
                  <c:v>1.9</c:v>
                </c:pt>
                <c:pt idx="472">
                  <c:v>1.6</c:v>
                </c:pt>
                <c:pt idx="473">
                  <c:v>1.4</c:v>
                </c:pt>
                <c:pt idx="474">
                  <c:v>2</c:v>
                </c:pt>
                <c:pt idx="475">
                  <c:v>1.8</c:v>
                </c:pt>
                <c:pt idx="476">
                  <c:v>1.2</c:v>
                </c:pt>
                <c:pt idx="477">
                  <c:v>2</c:v>
                </c:pt>
                <c:pt idx="478">
                  <c:v>1.7</c:v>
                </c:pt>
                <c:pt idx="479">
                  <c:v>1.6</c:v>
                </c:pt>
                <c:pt idx="480">
                  <c:v>1.2</c:v>
                </c:pt>
                <c:pt idx="481">
                  <c:v>0.9</c:v>
                </c:pt>
                <c:pt idx="482">
                  <c:v>1.5</c:v>
                </c:pt>
                <c:pt idx="483">
                  <c:v>2.2000000000000002</c:v>
                </c:pt>
                <c:pt idx="484">
                  <c:v>1.6</c:v>
                </c:pt>
                <c:pt idx="485">
                  <c:v>1.8</c:v>
                </c:pt>
                <c:pt idx="486">
                  <c:v>2.1</c:v>
                </c:pt>
                <c:pt idx="487">
                  <c:v>1.4</c:v>
                </c:pt>
                <c:pt idx="488">
                  <c:v>0.7</c:v>
                </c:pt>
                <c:pt idx="489">
                  <c:v>0.5</c:v>
                </c:pt>
                <c:pt idx="490">
                  <c:v>0.9</c:v>
                </c:pt>
                <c:pt idx="491">
                  <c:v>0.8</c:v>
                </c:pt>
                <c:pt idx="492">
                  <c:v>1.1000000000000001</c:v>
                </c:pt>
                <c:pt idx="493">
                  <c:v>1.6</c:v>
                </c:pt>
                <c:pt idx="494">
                  <c:v>1.2</c:v>
                </c:pt>
                <c:pt idx="495">
                  <c:v>0.9</c:v>
                </c:pt>
                <c:pt idx="496">
                  <c:v>0.9</c:v>
                </c:pt>
                <c:pt idx="497">
                  <c:v>0.4</c:v>
                </c:pt>
                <c:pt idx="498">
                  <c:v>2.5</c:v>
                </c:pt>
                <c:pt idx="499">
                  <c:v>2.1</c:v>
                </c:pt>
                <c:pt idx="500">
                  <c:v>1.2</c:v>
                </c:pt>
                <c:pt idx="501">
                  <c:v>1.4</c:v>
                </c:pt>
                <c:pt idx="502">
                  <c:v>1</c:v>
                </c:pt>
                <c:pt idx="503">
                  <c:v>0.8</c:v>
                </c:pt>
                <c:pt idx="504">
                  <c:v>2.5</c:v>
                </c:pt>
                <c:pt idx="505">
                  <c:v>0.9</c:v>
                </c:pt>
                <c:pt idx="506">
                  <c:v>1.2</c:v>
                </c:pt>
                <c:pt idx="507">
                  <c:v>0.3</c:v>
                </c:pt>
                <c:pt idx="508">
                  <c:v>1</c:v>
                </c:pt>
                <c:pt idx="509">
                  <c:v>1.6</c:v>
                </c:pt>
                <c:pt idx="510">
                  <c:v>0.7</c:v>
                </c:pt>
                <c:pt idx="511">
                  <c:v>0.4</c:v>
                </c:pt>
                <c:pt idx="512">
                  <c:v>0.6</c:v>
                </c:pt>
                <c:pt idx="513">
                  <c:v>0.5</c:v>
                </c:pt>
                <c:pt idx="514">
                  <c:v>0.7</c:v>
                </c:pt>
                <c:pt idx="515">
                  <c:v>2.2999999999999998</c:v>
                </c:pt>
                <c:pt idx="516">
                  <c:v>1.1000000000000001</c:v>
                </c:pt>
                <c:pt idx="517">
                  <c:v>0.4</c:v>
                </c:pt>
                <c:pt idx="518">
                  <c:v>1.6</c:v>
                </c:pt>
                <c:pt idx="519">
                  <c:v>0.6</c:v>
                </c:pt>
                <c:pt idx="520">
                  <c:v>0.4</c:v>
                </c:pt>
                <c:pt idx="521">
                  <c:v>2</c:v>
                </c:pt>
                <c:pt idx="522">
                  <c:v>1.9</c:v>
                </c:pt>
                <c:pt idx="523">
                  <c:v>1.3</c:v>
                </c:pt>
                <c:pt idx="524">
                  <c:v>1.8</c:v>
                </c:pt>
                <c:pt idx="525">
                  <c:v>1.4</c:v>
                </c:pt>
                <c:pt idx="526">
                  <c:v>1.9</c:v>
                </c:pt>
                <c:pt idx="527">
                  <c:v>0.9</c:v>
                </c:pt>
                <c:pt idx="528">
                  <c:v>0.6</c:v>
                </c:pt>
                <c:pt idx="529">
                  <c:v>2.6</c:v>
                </c:pt>
                <c:pt idx="530">
                  <c:v>1.4</c:v>
                </c:pt>
                <c:pt idx="531">
                  <c:v>0.8</c:v>
                </c:pt>
                <c:pt idx="532">
                  <c:v>0.8</c:v>
                </c:pt>
                <c:pt idx="533">
                  <c:v>1.6</c:v>
                </c:pt>
                <c:pt idx="534">
                  <c:v>1.8</c:v>
                </c:pt>
                <c:pt idx="535">
                  <c:v>2.1</c:v>
                </c:pt>
                <c:pt idx="536">
                  <c:v>1.4</c:v>
                </c:pt>
                <c:pt idx="537">
                  <c:v>2.2999999999999998</c:v>
                </c:pt>
                <c:pt idx="538">
                  <c:v>0.5</c:v>
                </c:pt>
                <c:pt idx="539">
                  <c:v>0.9</c:v>
                </c:pt>
                <c:pt idx="540">
                  <c:v>1.2</c:v>
                </c:pt>
                <c:pt idx="541">
                  <c:v>1.5</c:v>
                </c:pt>
                <c:pt idx="542">
                  <c:v>1.3</c:v>
                </c:pt>
                <c:pt idx="543">
                  <c:v>0.9</c:v>
                </c:pt>
                <c:pt idx="544">
                  <c:v>1.4</c:v>
                </c:pt>
                <c:pt idx="545">
                  <c:v>1.5</c:v>
                </c:pt>
                <c:pt idx="546">
                  <c:v>1.3</c:v>
                </c:pt>
                <c:pt idx="547">
                  <c:v>2</c:v>
                </c:pt>
                <c:pt idx="548">
                  <c:v>1.6</c:v>
                </c:pt>
                <c:pt idx="549">
                  <c:v>1.6</c:v>
                </c:pt>
                <c:pt idx="550">
                  <c:v>1.4</c:v>
                </c:pt>
                <c:pt idx="551">
                  <c:v>0.4</c:v>
                </c:pt>
                <c:pt idx="552">
                  <c:v>2</c:v>
                </c:pt>
                <c:pt idx="553">
                  <c:v>2</c:v>
                </c:pt>
                <c:pt idx="554">
                  <c:v>0.9</c:v>
                </c:pt>
                <c:pt idx="555">
                  <c:v>2.1</c:v>
                </c:pt>
                <c:pt idx="556">
                  <c:v>2</c:v>
                </c:pt>
                <c:pt idx="557">
                  <c:v>1.9</c:v>
                </c:pt>
                <c:pt idx="558">
                  <c:v>0.6</c:v>
                </c:pt>
                <c:pt idx="559">
                  <c:v>1.6</c:v>
                </c:pt>
                <c:pt idx="560">
                  <c:v>0.7</c:v>
                </c:pt>
                <c:pt idx="561">
                  <c:v>2.6</c:v>
                </c:pt>
                <c:pt idx="562">
                  <c:v>1.1000000000000001</c:v>
                </c:pt>
                <c:pt idx="563">
                  <c:v>2.7</c:v>
                </c:pt>
                <c:pt idx="564">
                  <c:v>1.1000000000000001</c:v>
                </c:pt>
                <c:pt idx="565">
                  <c:v>1.6</c:v>
                </c:pt>
                <c:pt idx="566">
                  <c:v>0.2</c:v>
                </c:pt>
                <c:pt idx="567">
                  <c:v>3.4</c:v>
                </c:pt>
                <c:pt idx="568">
                  <c:v>1.2</c:v>
                </c:pt>
                <c:pt idx="569">
                  <c:v>1.3</c:v>
                </c:pt>
                <c:pt idx="570">
                  <c:v>2.2000000000000002</c:v>
                </c:pt>
                <c:pt idx="571">
                  <c:v>3.7</c:v>
                </c:pt>
                <c:pt idx="572">
                  <c:v>1</c:v>
                </c:pt>
                <c:pt idx="573">
                  <c:v>2.9</c:v>
                </c:pt>
                <c:pt idx="574">
                  <c:v>0.5</c:v>
                </c:pt>
                <c:pt idx="575">
                  <c:v>1</c:v>
                </c:pt>
                <c:pt idx="576">
                  <c:v>1.6</c:v>
                </c:pt>
                <c:pt idx="577">
                  <c:v>0.9</c:v>
                </c:pt>
                <c:pt idx="578">
                  <c:v>3.1</c:v>
                </c:pt>
                <c:pt idx="579">
                  <c:v>2.2000000000000002</c:v>
                </c:pt>
                <c:pt idx="580">
                  <c:v>1.5</c:v>
                </c:pt>
                <c:pt idx="581">
                  <c:v>1.6</c:v>
                </c:pt>
                <c:pt idx="582">
                  <c:v>1.1000000000000001</c:v>
                </c:pt>
                <c:pt idx="583">
                  <c:v>3.1</c:v>
                </c:pt>
                <c:pt idx="584">
                  <c:v>1.5</c:v>
                </c:pt>
                <c:pt idx="585">
                  <c:v>0.6</c:v>
                </c:pt>
                <c:pt idx="586">
                  <c:v>0.5</c:v>
                </c:pt>
                <c:pt idx="587">
                  <c:v>2.2000000000000002</c:v>
                </c:pt>
                <c:pt idx="588">
                  <c:v>1.4</c:v>
                </c:pt>
                <c:pt idx="589">
                  <c:v>1.2</c:v>
                </c:pt>
                <c:pt idx="590">
                  <c:v>1.6</c:v>
                </c:pt>
                <c:pt idx="591">
                  <c:v>1</c:v>
                </c:pt>
                <c:pt idx="592">
                  <c:v>1.9</c:v>
                </c:pt>
                <c:pt idx="593">
                  <c:v>1.6</c:v>
                </c:pt>
                <c:pt idx="594">
                  <c:v>0.4</c:v>
                </c:pt>
                <c:pt idx="595">
                  <c:v>0.9</c:v>
                </c:pt>
                <c:pt idx="596">
                  <c:v>1.8</c:v>
                </c:pt>
                <c:pt idx="597">
                  <c:v>1</c:v>
                </c:pt>
                <c:pt idx="598">
                  <c:v>1.1000000000000001</c:v>
                </c:pt>
                <c:pt idx="599">
                  <c:v>3.2</c:v>
                </c:pt>
                <c:pt idx="600">
                  <c:v>0.6</c:v>
                </c:pt>
                <c:pt idx="601">
                  <c:v>1.5</c:v>
                </c:pt>
                <c:pt idx="602">
                  <c:v>1</c:v>
                </c:pt>
                <c:pt idx="603">
                  <c:v>3.1</c:v>
                </c:pt>
                <c:pt idx="604">
                  <c:v>0.9</c:v>
                </c:pt>
                <c:pt idx="605">
                  <c:v>0.6</c:v>
                </c:pt>
                <c:pt idx="606">
                  <c:v>1.1000000000000001</c:v>
                </c:pt>
                <c:pt idx="607">
                  <c:v>1.1000000000000001</c:v>
                </c:pt>
                <c:pt idx="608">
                  <c:v>1.6</c:v>
                </c:pt>
                <c:pt idx="609">
                  <c:v>0.5</c:v>
                </c:pt>
                <c:pt idx="610">
                  <c:v>2.8</c:v>
                </c:pt>
                <c:pt idx="611">
                  <c:v>1</c:v>
                </c:pt>
                <c:pt idx="612">
                  <c:v>0.8</c:v>
                </c:pt>
                <c:pt idx="613">
                  <c:v>0.4</c:v>
                </c:pt>
                <c:pt idx="614">
                  <c:v>4.2</c:v>
                </c:pt>
                <c:pt idx="615">
                  <c:v>0.9</c:v>
                </c:pt>
                <c:pt idx="616">
                  <c:v>4</c:v>
                </c:pt>
                <c:pt idx="617">
                  <c:v>0.6</c:v>
                </c:pt>
                <c:pt idx="618">
                  <c:v>1.5</c:v>
                </c:pt>
                <c:pt idx="619">
                  <c:v>1.1000000000000001</c:v>
                </c:pt>
                <c:pt idx="620">
                  <c:v>2.4</c:v>
                </c:pt>
                <c:pt idx="621">
                  <c:v>0.9</c:v>
                </c:pt>
                <c:pt idx="622">
                  <c:v>1.2</c:v>
                </c:pt>
                <c:pt idx="623">
                  <c:v>1.6</c:v>
                </c:pt>
                <c:pt idx="624">
                  <c:v>0.7</c:v>
                </c:pt>
                <c:pt idx="625">
                  <c:v>1.1000000000000001</c:v>
                </c:pt>
                <c:pt idx="626">
                  <c:v>0.3</c:v>
                </c:pt>
                <c:pt idx="627">
                  <c:v>4.4000000000000004</c:v>
                </c:pt>
                <c:pt idx="628">
                  <c:v>2.5</c:v>
                </c:pt>
                <c:pt idx="629">
                  <c:v>0.7</c:v>
                </c:pt>
                <c:pt idx="630">
                  <c:v>1.3</c:v>
                </c:pt>
                <c:pt idx="631">
                  <c:v>2.1</c:v>
                </c:pt>
                <c:pt idx="632">
                  <c:v>1.6</c:v>
                </c:pt>
                <c:pt idx="633">
                  <c:v>1.5</c:v>
                </c:pt>
                <c:pt idx="634">
                  <c:v>1.4</c:v>
                </c:pt>
                <c:pt idx="635">
                  <c:v>0.8</c:v>
                </c:pt>
                <c:pt idx="636">
                  <c:v>0.8</c:v>
                </c:pt>
                <c:pt idx="637">
                  <c:v>1.5</c:v>
                </c:pt>
                <c:pt idx="638">
                  <c:v>1.1000000000000001</c:v>
                </c:pt>
                <c:pt idx="639">
                  <c:v>0.2</c:v>
                </c:pt>
                <c:pt idx="640">
                  <c:v>2.1</c:v>
                </c:pt>
                <c:pt idx="641">
                  <c:v>1.3</c:v>
                </c:pt>
                <c:pt idx="642">
                  <c:v>2.8</c:v>
                </c:pt>
                <c:pt idx="643">
                  <c:v>1.4</c:v>
                </c:pt>
                <c:pt idx="644">
                  <c:v>2.5</c:v>
                </c:pt>
                <c:pt idx="645">
                  <c:v>1.4</c:v>
                </c:pt>
                <c:pt idx="646">
                  <c:v>1.1000000000000001</c:v>
                </c:pt>
                <c:pt idx="647">
                  <c:v>1.8</c:v>
                </c:pt>
                <c:pt idx="648">
                  <c:v>2.5</c:v>
                </c:pt>
                <c:pt idx="649">
                  <c:v>1.3</c:v>
                </c:pt>
                <c:pt idx="650">
                  <c:v>1.7</c:v>
                </c:pt>
                <c:pt idx="651">
                  <c:v>0.5</c:v>
                </c:pt>
                <c:pt idx="652">
                  <c:v>0.3</c:v>
                </c:pt>
                <c:pt idx="653">
                  <c:v>1.5</c:v>
                </c:pt>
                <c:pt idx="654">
                  <c:v>1.4</c:v>
                </c:pt>
                <c:pt idx="655">
                  <c:v>2.2999999999999998</c:v>
                </c:pt>
                <c:pt idx="656">
                  <c:v>1.9</c:v>
                </c:pt>
                <c:pt idx="657">
                  <c:v>0.9</c:v>
                </c:pt>
                <c:pt idx="658">
                  <c:v>0.5</c:v>
                </c:pt>
                <c:pt idx="659">
                  <c:v>2.8</c:v>
                </c:pt>
                <c:pt idx="660">
                  <c:v>1.1000000000000001</c:v>
                </c:pt>
                <c:pt idx="661">
                  <c:v>0.8</c:v>
                </c:pt>
                <c:pt idx="662">
                  <c:v>2.2000000000000002</c:v>
                </c:pt>
                <c:pt idx="663">
                  <c:v>0.2</c:v>
                </c:pt>
                <c:pt idx="664">
                  <c:v>1.4</c:v>
                </c:pt>
                <c:pt idx="665">
                  <c:v>1.8</c:v>
                </c:pt>
                <c:pt idx="666">
                  <c:v>1.6</c:v>
                </c:pt>
                <c:pt idx="667">
                  <c:v>1.3</c:v>
                </c:pt>
                <c:pt idx="668">
                  <c:v>0.5</c:v>
                </c:pt>
                <c:pt idx="669">
                  <c:v>2.2000000000000002</c:v>
                </c:pt>
                <c:pt idx="670">
                  <c:v>2.4</c:v>
                </c:pt>
                <c:pt idx="671">
                  <c:v>2.9</c:v>
                </c:pt>
                <c:pt idx="672">
                  <c:v>0.8</c:v>
                </c:pt>
                <c:pt idx="673">
                  <c:v>0.8</c:v>
                </c:pt>
                <c:pt idx="674">
                  <c:v>0.9</c:v>
                </c:pt>
                <c:pt idx="675">
                  <c:v>1.2</c:v>
                </c:pt>
                <c:pt idx="676">
                  <c:v>1.2</c:v>
                </c:pt>
                <c:pt idx="677">
                  <c:v>0.5</c:v>
                </c:pt>
                <c:pt idx="678">
                  <c:v>2</c:v>
                </c:pt>
                <c:pt idx="679">
                  <c:v>2.2999999999999998</c:v>
                </c:pt>
                <c:pt idx="680">
                  <c:v>0.3</c:v>
                </c:pt>
                <c:pt idx="681">
                  <c:v>0.8</c:v>
                </c:pt>
                <c:pt idx="682">
                  <c:v>1.1000000000000001</c:v>
                </c:pt>
                <c:pt idx="683">
                  <c:v>0.2</c:v>
                </c:pt>
                <c:pt idx="684">
                  <c:v>1</c:v>
                </c:pt>
                <c:pt idx="685">
                  <c:v>1.3</c:v>
                </c:pt>
                <c:pt idx="686">
                  <c:v>0.7</c:v>
                </c:pt>
                <c:pt idx="687">
                  <c:v>0.3</c:v>
                </c:pt>
                <c:pt idx="688">
                  <c:v>1.7</c:v>
                </c:pt>
                <c:pt idx="689">
                  <c:v>0.8</c:v>
                </c:pt>
                <c:pt idx="690">
                  <c:v>1.1000000000000001</c:v>
                </c:pt>
                <c:pt idx="691">
                  <c:v>0.8</c:v>
                </c:pt>
                <c:pt idx="692">
                  <c:v>1.3</c:v>
                </c:pt>
                <c:pt idx="693">
                  <c:v>1</c:v>
                </c:pt>
                <c:pt idx="694">
                  <c:v>1.5</c:v>
                </c:pt>
                <c:pt idx="695">
                  <c:v>0.4</c:v>
                </c:pt>
                <c:pt idx="696">
                  <c:v>2.1</c:v>
                </c:pt>
                <c:pt idx="697">
                  <c:v>1.3</c:v>
                </c:pt>
                <c:pt idx="698">
                  <c:v>1.6</c:v>
                </c:pt>
                <c:pt idx="699">
                  <c:v>1.2</c:v>
                </c:pt>
                <c:pt idx="700">
                  <c:v>0.8</c:v>
                </c:pt>
                <c:pt idx="701">
                  <c:v>0.9</c:v>
                </c:pt>
                <c:pt idx="702">
                  <c:v>1.7</c:v>
                </c:pt>
                <c:pt idx="703">
                  <c:v>2</c:v>
                </c:pt>
                <c:pt idx="704">
                  <c:v>0.7</c:v>
                </c:pt>
                <c:pt idx="705">
                  <c:v>1.1000000000000001</c:v>
                </c:pt>
                <c:pt idx="706">
                  <c:v>1.6</c:v>
                </c:pt>
                <c:pt idx="707">
                  <c:v>0.7</c:v>
                </c:pt>
                <c:pt idx="708">
                  <c:v>0.6</c:v>
                </c:pt>
                <c:pt idx="709">
                  <c:v>0.7</c:v>
                </c:pt>
                <c:pt idx="710">
                  <c:v>1.5</c:v>
                </c:pt>
                <c:pt idx="711">
                  <c:v>0.5</c:v>
                </c:pt>
                <c:pt idx="712">
                  <c:v>0.7</c:v>
                </c:pt>
                <c:pt idx="713">
                  <c:v>2.8</c:v>
                </c:pt>
                <c:pt idx="714">
                  <c:v>0.6</c:v>
                </c:pt>
                <c:pt idx="715">
                  <c:v>0.6</c:v>
                </c:pt>
                <c:pt idx="716">
                  <c:v>0.2</c:v>
                </c:pt>
                <c:pt idx="717">
                  <c:v>1.7</c:v>
                </c:pt>
                <c:pt idx="718">
                  <c:v>2.6</c:v>
                </c:pt>
                <c:pt idx="719">
                  <c:v>2.2999999999999998</c:v>
                </c:pt>
                <c:pt idx="720">
                  <c:v>2.2000000000000002</c:v>
                </c:pt>
                <c:pt idx="721">
                  <c:v>1.6</c:v>
                </c:pt>
                <c:pt idx="722">
                  <c:v>1.5</c:v>
                </c:pt>
                <c:pt idx="723">
                  <c:v>1.5</c:v>
                </c:pt>
                <c:pt idx="724">
                  <c:v>1.7</c:v>
                </c:pt>
                <c:pt idx="725">
                  <c:v>2</c:v>
                </c:pt>
                <c:pt idx="726">
                  <c:v>1.4</c:v>
                </c:pt>
                <c:pt idx="727">
                  <c:v>2.6</c:v>
                </c:pt>
                <c:pt idx="728">
                  <c:v>1.4</c:v>
                </c:pt>
                <c:pt idx="729">
                  <c:v>0.7</c:v>
                </c:pt>
                <c:pt idx="730">
                  <c:v>1.9</c:v>
                </c:pt>
                <c:pt idx="731">
                  <c:v>1.7</c:v>
                </c:pt>
                <c:pt idx="732">
                  <c:v>0.5</c:v>
                </c:pt>
                <c:pt idx="733">
                  <c:v>2.4</c:v>
                </c:pt>
                <c:pt idx="734">
                  <c:v>1.5</c:v>
                </c:pt>
                <c:pt idx="735">
                  <c:v>0.6</c:v>
                </c:pt>
                <c:pt idx="736">
                  <c:v>0.6</c:v>
                </c:pt>
                <c:pt idx="737">
                  <c:v>1.2</c:v>
                </c:pt>
                <c:pt idx="738">
                  <c:v>2.2000000000000002</c:v>
                </c:pt>
                <c:pt idx="739">
                  <c:v>1.9</c:v>
                </c:pt>
                <c:pt idx="740">
                  <c:v>1.7</c:v>
                </c:pt>
                <c:pt idx="741">
                  <c:v>2.2000000000000002</c:v>
                </c:pt>
                <c:pt idx="742">
                  <c:v>2.5</c:v>
                </c:pt>
                <c:pt idx="743">
                  <c:v>2.2000000000000002</c:v>
                </c:pt>
                <c:pt idx="744">
                  <c:v>3.5</c:v>
                </c:pt>
                <c:pt idx="745">
                  <c:v>2.7</c:v>
                </c:pt>
                <c:pt idx="746">
                  <c:v>0.6</c:v>
                </c:pt>
                <c:pt idx="747">
                  <c:v>4.2</c:v>
                </c:pt>
                <c:pt idx="748">
                  <c:v>2.7</c:v>
                </c:pt>
                <c:pt idx="749">
                  <c:v>1.4</c:v>
                </c:pt>
                <c:pt idx="750">
                  <c:v>2.9</c:v>
                </c:pt>
                <c:pt idx="751">
                  <c:v>2.2999999999999998</c:v>
                </c:pt>
                <c:pt idx="752">
                  <c:v>3.3</c:v>
                </c:pt>
                <c:pt idx="753">
                  <c:v>2.2999999999999998</c:v>
                </c:pt>
                <c:pt idx="754">
                  <c:v>3.2</c:v>
                </c:pt>
                <c:pt idx="755">
                  <c:v>1.7</c:v>
                </c:pt>
                <c:pt idx="756">
                  <c:v>0.5</c:v>
                </c:pt>
                <c:pt idx="757">
                  <c:v>2.5</c:v>
                </c:pt>
                <c:pt idx="758">
                  <c:v>2.2000000000000002</c:v>
                </c:pt>
                <c:pt idx="759">
                  <c:v>1.4</c:v>
                </c:pt>
                <c:pt idx="760">
                  <c:v>4</c:v>
                </c:pt>
                <c:pt idx="761">
                  <c:v>2.2000000000000002</c:v>
                </c:pt>
                <c:pt idx="762">
                  <c:v>1.5</c:v>
                </c:pt>
                <c:pt idx="763">
                  <c:v>1.3</c:v>
                </c:pt>
                <c:pt idx="764">
                  <c:v>1.7</c:v>
                </c:pt>
                <c:pt idx="765">
                  <c:v>1.9</c:v>
                </c:pt>
                <c:pt idx="766">
                  <c:v>1.7</c:v>
                </c:pt>
                <c:pt idx="767">
                  <c:v>2.2999999999999998</c:v>
                </c:pt>
                <c:pt idx="768">
                  <c:v>0.8</c:v>
                </c:pt>
                <c:pt idx="769">
                  <c:v>1.4</c:v>
                </c:pt>
                <c:pt idx="770">
                  <c:v>0.5</c:v>
                </c:pt>
                <c:pt idx="771">
                  <c:v>1.5</c:v>
                </c:pt>
                <c:pt idx="772">
                  <c:v>1.3</c:v>
                </c:pt>
                <c:pt idx="773">
                  <c:v>1.1000000000000001</c:v>
                </c:pt>
                <c:pt idx="774">
                  <c:v>1.5</c:v>
                </c:pt>
                <c:pt idx="775">
                  <c:v>2.6</c:v>
                </c:pt>
                <c:pt idx="776">
                  <c:v>0.7</c:v>
                </c:pt>
                <c:pt idx="777">
                  <c:v>1.2</c:v>
                </c:pt>
                <c:pt idx="778">
                  <c:v>3.2</c:v>
                </c:pt>
                <c:pt idx="779">
                  <c:v>2.2999999999999998</c:v>
                </c:pt>
                <c:pt idx="780">
                  <c:v>1</c:v>
                </c:pt>
                <c:pt idx="781">
                  <c:v>0.9</c:v>
                </c:pt>
                <c:pt idx="782">
                  <c:v>1.4</c:v>
                </c:pt>
                <c:pt idx="783">
                  <c:v>1.2</c:v>
                </c:pt>
                <c:pt idx="784">
                  <c:v>2.9</c:v>
                </c:pt>
                <c:pt idx="785">
                  <c:v>1.4</c:v>
                </c:pt>
                <c:pt idx="786">
                  <c:v>1.3</c:v>
                </c:pt>
                <c:pt idx="787">
                  <c:v>0.4</c:v>
                </c:pt>
                <c:pt idx="788">
                  <c:v>0.5</c:v>
                </c:pt>
                <c:pt idx="789">
                  <c:v>1.1000000000000001</c:v>
                </c:pt>
                <c:pt idx="790">
                  <c:v>0.5</c:v>
                </c:pt>
                <c:pt idx="791">
                  <c:v>0.9</c:v>
                </c:pt>
                <c:pt idx="792">
                  <c:v>0.6</c:v>
                </c:pt>
                <c:pt idx="793">
                  <c:v>0.9</c:v>
                </c:pt>
                <c:pt idx="794">
                  <c:v>2.5</c:v>
                </c:pt>
                <c:pt idx="795">
                  <c:v>1.4</c:v>
                </c:pt>
                <c:pt idx="796">
                  <c:v>1.3</c:v>
                </c:pt>
                <c:pt idx="797">
                  <c:v>1.7</c:v>
                </c:pt>
                <c:pt idx="798">
                  <c:v>1.4</c:v>
                </c:pt>
                <c:pt idx="799">
                  <c:v>2.1</c:v>
                </c:pt>
                <c:pt idx="800">
                  <c:v>1.7</c:v>
                </c:pt>
                <c:pt idx="801">
                  <c:v>1.6</c:v>
                </c:pt>
                <c:pt idx="802">
                  <c:v>1</c:v>
                </c:pt>
                <c:pt idx="803">
                  <c:v>1.1000000000000001</c:v>
                </c:pt>
                <c:pt idx="804">
                  <c:v>1.8</c:v>
                </c:pt>
                <c:pt idx="805">
                  <c:v>1.1000000000000001</c:v>
                </c:pt>
                <c:pt idx="806">
                  <c:v>1.3</c:v>
                </c:pt>
                <c:pt idx="807">
                  <c:v>1</c:v>
                </c:pt>
                <c:pt idx="808">
                  <c:v>2.2999999999999998</c:v>
                </c:pt>
                <c:pt idx="809">
                  <c:v>0.9</c:v>
                </c:pt>
                <c:pt idx="810">
                  <c:v>1.7</c:v>
                </c:pt>
                <c:pt idx="811">
                  <c:v>1.4</c:v>
                </c:pt>
                <c:pt idx="812">
                  <c:v>1.5</c:v>
                </c:pt>
                <c:pt idx="813">
                  <c:v>1</c:v>
                </c:pt>
                <c:pt idx="814">
                  <c:v>0.9</c:v>
                </c:pt>
                <c:pt idx="815">
                  <c:v>1.3</c:v>
                </c:pt>
                <c:pt idx="816">
                  <c:v>1.1000000000000001</c:v>
                </c:pt>
                <c:pt idx="817">
                  <c:v>1.5</c:v>
                </c:pt>
                <c:pt idx="818">
                  <c:v>1</c:v>
                </c:pt>
                <c:pt idx="819">
                  <c:v>1.9</c:v>
                </c:pt>
                <c:pt idx="820">
                  <c:v>0.7</c:v>
                </c:pt>
                <c:pt idx="821">
                  <c:v>0.9</c:v>
                </c:pt>
                <c:pt idx="822">
                  <c:v>1.4</c:v>
                </c:pt>
                <c:pt idx="823">
                  <c:v>3.9</c:v>
                </c:pt>
                <c:pt idx="824">
                  <c:v>2.4</c:v>
                </c:pt>
                <c:pt idx="825">
                  <c:v>1.5</c:v>
                </c:pt>
                <c:pt idx="826">
                  <c:v>2</c:v>
                </c:pt>
                <c:pt idx="827">
                  <c:v>0.9</c:v>
                </c:pt>
                <c:pt idx="828">
                  <c:v>1</c:v>
                </c:pt>
                <c:pt idx="829">
                  <c:v>3.8</c:v>
                </c:pt>
                <c:pt idx="830">
                  <c:v>1.4</c:v>
                </c:pt>
                <c:pt idx="831">
                  <c:v>1.3</c:v>
                </c:pt>
                <c:pt idx="832">
                  <c:v>0.7</c:v>
                </c:pt>
                <c:pt idx="833">
                  <c:v>1.6</c:v>
                </c:pt>
                <c:pt idx="834">
                  <c:v>2.2000000000000002</c:v>
                </c:pt>
                <c:pt idx="835">
                  <c:v>2.2000000000000002</c:v>
                </c:pt>
                <c:pt idx="836">
                  <c:v>1.4</c:v>
                </c:pt>
                <c:pt idx="837">
                  <c:v>0.5</c:v>
                </c:pt>
                <c:pt idx="838">
                  <c:v>0.4</c:v>
                </c:pt>
                <c:pt idx="839">
                  <c:v>1.1000000000000001</c:v>
                </c:pt>
                <c:pt idx="840">
                  <c:v>1</c:v>
                </c:pt>
                <c:pt idx="841">
                  <c:v>0.5</c:v>
                </c:pt>
                <c:pt idx="842">
                  <c:v>0.5</c:v>
                </c:pt>
                <c:pt idx="843">
                  <c:v>1.5</c:v>
                </c:pt>
                <c:pt idx="844">
                  <c:v>0.5</c:v>
                </c:pt>
                <c:pt idx="845">
                  <c:v>0.8</c:v>
                </c:pt>
                <c:pt idx="846">
                  <c:v>1.4</c:v>
                </c:pt>
                <c:pt idx="847">
                  <c:v>0.3</c:v>
                </c:pt>
                <c:pt idx="848">
                  <c:v>1.7</c:v>
                </c:pt>
                <c:pt idx="849">
                  <c:v>1.5</c:v>
                </c:pt>
                <c:pt idx="850">
                  <c:v>1</c:v>
                </c:pt>
                <c:pt idx="851">
                  <c:v>0.9</c:v>
                </c:pt>
                <c:pt idx="852">
                  <c:v>0.5</c:v>
                </c:pt>
                <c:pt idx="853">
                  <c:v>1.1000000000000001</c:v>
                </c:pt>
                <c:pt idx="854">
                  <c:v>0.5</c:v>
                </c:pt>
                <c:pt idx="855">
                  <c:v>0.2</c:v>
                </c:pt>
                <c:pt idx="856">
                  <c:v>0.1</c:v>
                </c:pt>
                <c:pt idx="857">
                  <c:v>1.8</c:v>
                </c:pt>
                <c:pt idx="858">
                  <c:v>1.4</c:v>
                </c:pt>
                <c:pt idx="859">
                  <c:v>0.9</c:v>
                </c:pt>
                <c:pt idx="860">
                  <c:v>0.5</c:v>
                </c:pt>
                <c:pt idx="861">
                  <c:v>0.7</c:v>
                </c:pt>
                <c:pt idx="862">
                  <c:v>1.8</c:v>
                </c:pt>
                <c:pt idx="863">
                  <c:v>1.1000000000000001</c:v>
                </c:pt>
                <c:pt idx="864">
                  <c:v>0.8</c:v>
                </c:pt>
                <c:pt idx="865">
                  <c:v>1.5</c:v>
                </c:pt>
                <c:pt idx="866">
                  <c:v>2</c:v>
                </c:pt>
                <c:pt idx="867">
                  <c:v>0.9</c:v>
                </c:pt>
                <c:pt idx="868">
                  <c:v>2</c:v>
                </c:pt>
                <c:pt idx="869">
                  <c:v>2</c:v>
                </c:pt>
                <c:pt idx="870">
                  <c:v>1.5</c:v>
                </c:pt>
                <c:pt idx="871">
                  <c:v>1.3</c:v>
                </c:pt>
                <c:pt idx="872">
                  <c:v>0.8</c:v>
                </c:pt>
                <c:pt idx="873">
                  <c:v>1.1000000000000001</c:v>
                </c:pt>
                <c:pt idx="874">
                  <c:v>1.5</c:v>
                </c:pt>
                <c:pt idx="875">
                  <c:v>0.9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0.5</c:v>
                </c:pt>
                <c:pt idx="880">
                  <c:v>1.2</c:v>
                </c:pt>
                <c:pt idx="881">
                  <c:v>0.9</c:v>
                </c:pt>
                <c:pt idx="882">
                  <c:v>0.7</c:v>
                </c:pt>
                <c:pt idx="883">
                  <c:v>2.2999999999999998</c:v>
                </c:pt>
                <c:pt idx="884">
                  <c:v>0.7</c:v>
                </c:pt>
                <c:pt idx="885">
                  <c:v>1.5</c:v>
                </c:pt>
                <c:pt idx="886">
                  <c:v>0.2</c:v>
                </c:pt>
                <c:pt idx="887">
                  <c:v>0.6</c:v>
                </c:pt>
                <c:pt idx="888">
                  <c:v>0.8</c:v>
                </c:pt>
                <c:pt idx="889">
                  <c:v>1.1000000000000001</c:v>
                </c:pt>
                <c:pt idx="890">
                  <c:v>1</c:v>
                </c:pt>
                <c:pt idx="891">
                  <c:v>0.4</c:v>
                </c:pt>
                <c:pt idx="892">
                  <c:v>0.6</c:v>
                </c:pt>
                <c:pt idx="893">
                  <c:v>0.4</c:v>
                </c:pt>
                <c:pt idx="894">
                  <c:v>1.5</c:v>
                </c:pt>
                <c:pt idx="895">
                  <c:v>0.7</c:v>
                </c:pt>
                <c:pt idx="896">
                  <c:v>0.9</c:v>
                </c:pt>
                <c:pt idx="897">
                  <c:v>0.2</c:v>
                </c:pt>
                <c:pt idx="898">
                  <c:v>0.9</c:v>
                </c:pt>
                <c:pt idx="899">
                  <c:v>0.7</c:v>
                </c:pt>
                <c:pt idx="900">
                  <c:v>0.7</c:v>
                </c:pt>
                <c:pt idx="901">
                  <c:v>0.1</c:v>
                </c:pt>
                <c:pt idx="902">
                  <c:v>2</c:v>
                </c:pt>
                <c:pt idx="903">
                  <c:v>1.7</c:v>
                </c:pt>
                <c:pt idx="904">
                  <c:v>1.8</c:v>
                </c:pt>
                <c:pt idx="905">
                  <c:v>1.5</c:v>
                </c:pt>
                <c:pt idx="906">
                  <c:v>1.4</c:v>
                </c:pt>
                <c:pt idx="907">
                  <c:v>1.6</c:v>
                </c:pt>
                <c:pt idx="908">
                  <c:v>1.9</c:v>
                </c:pt>
                <c:pt idx="909">
                  <c:v>0.7</c:v>
                </c:pt>
                <c:pt idx="910">
                  <c:v>1.6</c:v>
                </c:pt>
                <c:pt idx="911">
                  <c:v>1.6</c:v>
                </c:pt>
                <c:pt idx="912">
                  <c:v>0.3</c:v>
                </c:pt>
                <c:pt idx="913">
                  <c:v>0.7</c:v>
                </c:pt>
                <c:pt idx="914">
                  <c:v>1.3</c:v>
                </c:pt>
                <c:pt idx="915">
                  <c:v>0.5</c:v>
                </c:pt>
                <c:pt idx="916">
                  <c:v>1.1000000000000001</c:v>
                </c:pt>
                <c:pt idx="917">
                  <c:v>0.6</c:v>
                </c:pt>
                <c:pt idx="918">
                  <c:v>1.1000000000000001</c:v>
                </c:pt>
                <c:pt idx="919">
                  <c:v>0.7</c:v>
                </c:pt>
                <c:pt idx="920">
                  <c:v>1.1000000000000001</c:v>
                </c:pt>
                <c:pt idx="921">
                  <c:v>0.8</c:v>
                </c:pt>
                <c:pt idx="922">
                  <c:v>1.1000000000000001</c:v>
                </c:pt>
                <c:pt idx="923">
                  <c:v>0.3</c:v>
                </c:pt>
                <c:pt idx="924">
                  <c:v>1.3</c:v>
                </c:pt>
                <c:pt idx="925">
                  <c:v>1.8</c:v>
                </c:pt>
                <c:pt idx="926">
                  <c:v>0.9</c:v>
                </c:pt>
                <c:pt idx="927">
                  <c:v>0.6</c:v>
                </c:pt>
                <c:pt idx="928">
                  <c:v>0.7</c:v>
                </c:pt>
                <c:pt idx="929">
                  <c:v>0.4</c:v>
                </c:pt>
                <c:pt idx="930">
                  <c:v>0.8</c:v>
                </c:pt>
                <c:pt idx="931">
                  <c:v>1.2</c:v>
                </c:pt>
                <c:pt idx="932">
                  <c:v>1.1000000000000001</c:v>
                </c:pt>
                <c:pt idx="933">
                  <c:v>1.4</c:v>
                </c:pt>
                <c:pt idx="934">
                  <c:v>1.8</c:v>
                </c:pt>
                <c:pt idx="935">
                  <c:v>1.3</c:v>
                </c:pt>
                <c:pt idx="936">
                  <c:v>0.3</c:v>
                </c:pt>
                <c:pt idx="937">
                  <c:v>0.1</c:v>
                </c:pt>
                <c:pt idx="938">
                  <c:v>1.5</c:v>
                </c:pt>
                <c:pt idx="939">
                  <c:v>0.7</c:v>
                </c:pt>
                <c:pt idx="940">
                  <c:v>2.8</c:v>
                </c:pt>
                <c:pt idx="941">
                  <c:v>1.6</c:v>
                </c:pt>
                <c:pt idx="942">
                  <c:v>1.3</c:v>
                </c:pt>
                <c:pt idx="943">
                  <c:v>0.5</c:v>
                </c:pt>
                <c:pt idx="944">
                  <c:v>1.7</c:v>
                </c:pt>
                <c:pt idx="945">
                  <c:v>2.2000000000000002</c:v>
                </c:pt>
                <c:pt idx="946">
                  <c:v>2.1</c:v>
                </c:pt>
                <c:pt idx="947">
                  <c:v>1</c:v>
                </c:pt>
                <c:pt idx="948">
                  <c:v>0.7</c:v>
                </c:pt>
                <c:pt idx="949">
                  <c:v>1.2</c:v>
                </c:pt>
                <c:pt idx="950">
                  <c:v>1.2</c:v>
                </c:pt>
                <c:pt idx="951">
                  <c:v>0.9</c:v>
                </c:pt>
                <c:pt idx="952">
                  <c:v>2</c:v>
                </c:pt>
                <c:pt idx="953">
                  <c:v>2.7</c:v>
                </c:pt>
                <c:pt idx="954">
                  <c:v>1.8</c:v>
                </c:pt>
                <c:pt idx="955">
                  <c:v>0.2</c:v>
                </c:pt>
                <c:pt idx="956">
                  <c:v>0.9</c:v>
                </c:pt>
                <c:pt idx="957">
                  <c:v>2.2000000000000002</c:v>
                </c:pt>
                <c:pt idx="958">
                  <c:v>1.5</c:v>
                </c:pt>
                <c:pt idx="959">
                  <c:v>0.8</c:v>
                </c:pt>
                <c:pt idx="960">
                  <c:v>4.0999999999999996</c:v>
                </c:pt>
                <c:pt idx="961">
                  <c:v>0.7</c:v>
                </c:pt>
                <c:pt idx="962">
                  <c:v>1</c:v>
                </c:pt>
                <c:pt idx="963">
                  <c:v>2</c:v>
                </c:pt>
                <c:pt idx="964">
                  <c:v>2.6</c:v>
                </c:pt>
                <c:pt idx="965">
                  <c:v>1.7</c:v>
                </c:pt>
                <c:pt idx="966">
                  <c:v>0.8</c:v>
                </c:pt>
                <c:pt idx="967">
                  <c:v>1.6</c:v>
                </c:pt>
                <c:pt idx="968">
                  <c:v>0.7</c:v>
                </c:pt>
                <c:pt idx="969">
                  <c:v>0.7</c:v>
                </c:pt>
                <c:pt idx="970">
                  <c:v>1.2</c:v>
                </c:pt>
                <c:pt idx="971">
                  <c:v>1.6</c:v>
                </c:pt>
                <c:pt idx="972">
                  <c:v>1.6</c:v>
                </c:pt>
                <c:pt idx="973">
                  <c:v>2.2000000000000002</c:v>
                </c:pt>
                <c:pt idx="974">
                  <c:v>1.2</c:v>
                </c:pt>
                <c:pt idx="975">
                  <c:v>1.1000000000000001</c:v>
                </c:pt>
                <c:pt idx="976">
                  <c:v>1</c:v>
                </c:pt>
                <c:pt idx="977">
                  <c:v>2.4</c:v>
                </c:pt>
                <c:pt idx="978">
                  <c:v>1</c:v>
                </c:pt>
                <c:pt idx="979">
                  <c:v>2.1</c:v>
                </c:pt>
                <c:pt idx="980">
                  <c:v>3.1</c:v>
                </c:pt>
                <c:pt idx="981">
                  <c:v>0.7</c:v>
                </c:pt>
                <c:pt idx="982">
                  <c:v>2.5</c:v>
                </c:pt>
                <c:pt idx="983">
                  <c:v>1.7</c:v>
                </c:pt>
                <c:pt idx="984">
                  <c:v>0.7</c:v>
                </c:pt>
                <c:pt idx="985">
                  <c:v>1.8</c:v>
                </c:pt>
                <c:pt idx="986">
                  <c:v>3.1</c:v>
                </c:pt>
                <c:pt idx="987">
                  <c:v>3.3</c:v>
                </c:pt>
                <c:pt idx="988">
                  <c:v>0.7</c:v>
                </c:pt>
                <c:pt idx="989">
                  <c:v>3.1</c:v>
                </c:pt>
                <c:pt idx="990">
                  <c:v>0.6</c:v>
                </c:pt>
                <c:pt idx="991">
                  <c:v>1.3</c:v>
                </c:pt>
                <c:pt idx="992">
                  <c:v>2.1</c:v>
                </c:pt>
                <c:pt idx="993">
                  <c:v>0.2</c:v>
                </c:pt>
                <c:pt idx="994">
                  <c:v>3.3</c:v>
                </c:pt>
                <c:pt idx="995">
                  <c:v>0.3</c:v>
                </c:pt>
                <c:pt idx="996">
                  <c:v>3.1</c:v>
                </c:pt>
                <c:pt idx="997">
                  <c:v>2.2000000000000002</c:v>
                </c:pt>
                <c:pt idx="998">
                  <c:v>1.8</c:v>
                </c:pt>
                <c:pt idx="999">
                  <c:v>2</c:v>
                </c:pt>
                <c:pt idx="1000">
                  <c:v>2.7</c:v>
                </c:pt>
                <c:pt idx="1001">
                  <c:v>0.9</c:v>
                </c:pt>
                <c:pt idx="1002">
                  <c:v>1.1000000000000001</c:v>
                </c:pt>
                <c:pt idx="1003">
                  <c:v>2.5</c:v>
                </c:pt>
                <c:pt idx="1004">
                  <c:v>2.9</c:v>
                </c:pt>
                <c:pt idx="1005">
                  <c:v>0.9</c:v>
                </c:pt>
                <c:pt idx="1006">
                  <c:v>2.6</c:v>
                </c:pt>
                <c:pt idx="1007">
                  <c:v>0.7</c:v>
                </c:pt>
                <c:pt idx="1008">
                  <c:v>1.2</c:v>
                </c:pt>
                <c:pt idx="1009">
                  <c:v>0.3</c:v>
                </c:pt>
                <c:pt idx="1010">
                  <c:v>0.7</c:v>
                </c:pt>
                <c:pt idx="1011">
                  <c:v>1.2</c:v>
                </c:pt>
                <c:pt idx="1012">
                  <c:v>0.9</c:v>
                </c:pt>
                <c:pt idx="1013">
                  <c:v>2.2999999999999998</c:v>
                </c:pt>
                <c:pt idx="1014">
                  <c:v>1.8</c:v>
                </c:pt>
                <c:pt idx="1015">
                  <c:v>1.1000000000000001</c:v>
                </c:pt>
                <c:pt idx="1016">
                  <c:v>1.3</c:v>
                </c:pt>
                <c:pt idx="1017">
                  <c:v>4.2</c:v>
                </c:pt>
                <c:pt idx="1018">
                  <c:v>0.7</c:v>
                </c:pt>
                <c:pt idx="1019">
                  <c:v>3</c:v>
                </c:pt>
                <c:pt idx="1020">
                  <c:v>1.9</c:v>
                </c:pt>
                <c:pt idx="1021">
                  <c:v>0.8</c:v>
                </c:pt>
                <c:pt idx="1022">
                  <c:v>1.7</c:v>
                </c:pt>
                <c:pt idx="1023">
                  <c:v>1.3</c:v>
                </c:pt>
                <c:pt idx="1024">
                  <c:v>1.6</c:v>
                </c:pt>
                <c:pt idx="1025">
                  <c:v>2.2000000000000002</c:v>
                </c:pt>
                <c:pt idx="1026">
                  <c:v>1.5</c:v>
                </c:pt>
                <c:pt idx="1027">
                  <c:v>1.6</c:v>
                </c:pt>
                <c:pt idx="1028">
                  <c:v>0.9</c:v>
                </c:pt>
                <c:pt idx="1029">
                  <c:v>1.8</c:v>
                </c:pt>
                <c:pt idx="1030">
                  <c:v>1.1000000000000001</c:v>
                </c:pt>
                <c:pt idx="1031">
                  <c:v>0.9</c:v>
                </c:pt>
                <c:pt idx="1032">
                  <c:v>1.1000000000000001</c:v>
                </c:pt>
                <c:pt idx="1033">
                  <c:v>1.9</c:v>
                </c:pt>
                <c:pt idx="1034">
                  <c:v>0.9</c:v>
                </c:pt>
                <c:pt idx="1035">
                  <c:v>0.9</c:v>
                </c:pt>
                <c:pt idx="1036">
                  <c:v>1.1000000000000001</c:v>
                </c:pt>
                <c:pt idx="1037">
                  <c:v>1.4</c:v>
                </c:pt>
                <c:pt idx="1038">
                  <c:v>0.3</c:v>
                </c:pt>
                <c:pt idx="1039">
                  <c:v>0.3</c:v>
                </c:pt>
                <c:pt idx="1040">
                  <c:v>1.8</c:v>
                </c:pt>
                <c:pt idx="1041">
                  <c:v>0.9</c:v>
                </c:pt>
                <c:pt idx="1042">
                  <c:v>0.4</c:v>
                </c:pt>
                <c:pt idx="1043">
                  <c:v>2.1</c:v>
                </c:pt>
                <c:pt idx="1044">
                  <c:v>1.5</c:v>
                </c:pt>
                <c:pt idx="1045">
                  <c:v>1.6</c:v>
                </c:pt>
                <c:pt idx="1046">
                  <c:v>1.3</c:v>
                </c:pt>
                <c:pt idx="1047">
                  <c:v>1.1000000000000001</c:v>
                </c:pt>
                <c:pt idx="1048">
                  <c:v>1.6</c:v>
                </c:pt>
                <c:pt idx="1049">
                  <c:v>0.4</c:v>
                </c:pt>
                <c:pt idx="1050">
                  <c:v>1.5</c:v>
                </c:pt>
                <c:pt idx="1051">
                  <c:v>1.6</c:v>
                </c:pt>
                <c:pt idx="1052">
                  <c:v>2.2999999999999998</c:v>
                </c:pt>
                <c:pt idx="1053">
                  <c:v>2.1</c:v>
                </c:pt>
                <c:pt idx="1054">
                  <c:v>2.2000000000000002</c:v>
                </c:pt>
                <c:pt idx="1055">
                  <c:v>1.1000000000000001</c:v>
                </c:pt>
                <c:pt idx="1056">
                  <c:v>0.5</c:v>
                </c:pt>
                <c:pt idx="1057">
                  <c:v>1.3</c:v>
                </c:pt>
                <c:pt idx="1058">
                  <c:v>0.8</c:v>
                </c:pt>
                <c:pt idx="1059">
                  <c:v>1.3</c:v>
                </c:pt>
                <c:pt idx="1060">
                  <c:v>1.2</c:v>
                </c:pt>
                <c:pt idx="1061">
                  <c:v>1.2</c:v>
                </c:pt>
                <c:pt idx="1062">
                  <c:v>1.9</c:v>
                </c:pt>
                <c:pt idx="1063">
                  <c:v>2.2000000000000002</c:v>
                </c:pt>
                <c:pt idx="1064">
                  <c:v>1.4</c:v>
                </c:pt>
                <c:pt idx="1065">
                  <c:v>2.5</c:v>
                </c:pt>
                <c:pt idx="1066">
                  <c:v>2.2000000000000002</c:v>
                </c:pt>
                <c:pt idx="1067">
                  <c:v>2.2999999999999998</c:v>
                </c:pt>
                <c:pt idx="1068">
                  <c:v>1.8</c:v>
                </c:pt>
                <c:pt idx="1069">
                  <c:v>1.3</c:v>
                </c:pt>
                <c:pt idx="1070">
                  <c:v>1.7</c:v>
                </c:pt>
                <c:pt idx="1071">
                  <c:v>1.9</c:v>
                </c:pt>
                <c:pt idx="1072">
                  <c:v>1.3</c:v>
                </c:pt>
                <c:pt idx="1073">
                  <c:v>1.9</c:v>
                </c:pt>
                <c:pt idx="1074">
                  <c:v>4.0999999999999996</c:v>
                </c:pt>
                <c:pt idx="1075">
                  <c:v>2.9</c:v>
                </c:pt>
                <c:pt idx="1076">
                  <c:v>0.5</c:v>
                </c:pt>
                <c:pt idx="1077">
                  <c:v>2.1</c:v>
                </c:pt>
                <c:pt idx="1078">
                  <c:v>1.5</c:v>
                </c:pt>
                <c:pt idx="1079">
                  <c:v>0.9</c:v>
                </c:pt>
                <c:pt idx="1080">
                  <c:v>3.1</c:v>
                </c:pt>
                <c:pt idx="1081">
                  <c:v>2</c:v>
                </c:pt>
                <c:pt idx="1082">
                  <c:v>2.6</c:v>
                </c:pt>
                <c:pt idx="1083">
                  <c:v>1.5</c:v>
                </c:pt>
                <c:pt idx="1084">
                  <c:v>2.2000000000000002</c:v>
                </c:pt>
                <c:pt idx="1085">
                  <c:v>0.6</c:v>
                </c:pt>
                <c:pt idx="1086">
                  <c:v>1.7</c:v>
                </c:pt>
                <c:pt idx="1087">
                  <c:v>1.4</c:v>
                </c:pt>
                <c:pt idx="1088">
                  <c:v>1.4</c:v>
                </c:pt>
                <c:pt idx="1089">
                  <c:v>1.8</c:v>
                </c:pt>
                <c:pt idx="1090">
                  <c:v>1.6</c:v>
                </c:pt>
                <c:pt idx="1091">
                  <c:v>4.2</c:v>
                </c:pt>
                <c:pt idx="1092">
                  <c:v>3</c:v>
                </c:pt>
                <c:pt idx="1093">
                  <c:v>0.3</c:v>
                </c:pt>
                <c:pt idx="1094">
                  <c:v>3.1</c:v>
                </c:pt>
                <c:pt idx="1095">
                  <c:v>1.6</c:v>
                </c:pt>
                <c:pt idx="1096">
                  <c:v>1.6</c:v>
                </c:pt>
                <c:pt idx="1097">
                  <c:v>2.2000000000000002</c:v>
                </c:pt>
                <c:pt idx="1098">
                  <c:v>4.0999999999999996</c:v>
                </c:pt>
                <c:pt idx="1099">
                  <c:v>1.6</c:v>
                </c:pt>
                <c:pt idx="1100">
                  <c:v>1.5</c:v>
                </c:pt>
                <c:pt idx="1101">
                  <c:v>1.1000000000000001</c:v>
                </c:pt>
                <c:pt idx="1102">
                  <c:v>1</c:v>
                </c:pt>
                <c:pt idx="1103">
                  <c:v>1.6</c:v>
                </c:pt>
                <c:pt idx="1104">
                  <c:v>2.4</c:v>
                </c:pt>
                <c:pt idx="1105">
                  <c:v>0.8</c:v>
                </c:pt>
                <c:pt idx="1106">
                  <c:v>2.2000000000000002</c:v>
                </c:pt>
                <c:pt idx="1107">
                  <c:v>4.2</c:v>
                </c:pt>
                <c:pt idx="1108">
                  <c:v>2.2999999999999998</c:v>
                </c:pt>
                <c:pt idx="1109">
                  <c:v>1</c:v>
                </c:pt>
                <c:pt idx="1110">
                  <c:v>1.6</c:v>
                </c:pt>
                <c:pt idx="1111">
                  <c:v>1.1000000000000001</c:v>
                </c:pt>
                <c:pt idx="1112">
                  <c:v>1.5</c:v>
                </c:pt>
                <c:pt idx="1113">
                  <c:v>2.7</c:v>
                </c:pt>
                <c:pt idx="1114">
                  <c:v>1.6</c:v>
                </c:pt>
                <c:pt idx="1115">
                  <c:v>5.2</c:v>
                </c:pt>
                <c:pt idx="1116">
                  <c:v>2.8</c:v>
                </c:pt>
                <c:pt idx="1117">
                  <c:v>2.2000000000000002</c:v>
                </c:pt>
                <c:pt idx="1118">
                  <c:v>1.2</c:v>
                </c:pt>
                <c:pt idx="1119">
                  <c:v>1.1000000000000001</c:v>
                </c:pt>
                <c:pt idx="1120">
                  <c:v>2</c:v>
                </c:pt>
                <c:pt idx="1121">
                  <c:v>1.2</c:v>
                </c:pt>
                <c:pt idx="1122">
                  <c:v>2.5</c:v>
                </c:pt>
                <c:pt idx="1123">
                  <c:v>3.1</c:v>
                </c:pt>
                <c:pt idx="1124">
                  <c:v>1.8</c:v>
                </c:pt>
                <c:pt idx="1125">
                  <c:v>1.6</c:v>
                </c:pt>
                <c:pt idx="1126">
                  <c:v>0.5</c:v>
                </c:pt>
                <c:pt idx="1127">
                  <c:v>2.2999999999999998</c:v>
                </c:pt>
                <c:pt idx="1128">
                  <c:v>2.4</c:v>
                </c:pt>
                <c:pt idx="1129">
                  <c:v>1.7</c:v>
                </c:pt>
                <c:pt idx="1130">
                  <c:v>0.4</c:v>
                </c:pt>
                <c:pt idx="1131">
                  <c:v>1</c:v>
                </c:pt>
                <c:pt idx="1132">
                  <c:v>1.2</c:v>
                </c:pt>
                <c:pt idx="1133">
                  <c:v>2.2000000000000002</c:v>
                </c:pt>
                <c:pt idx="1134">
                  <c:v>0.9</c:v>
                </c:pt>
                <c:pt idx="1135">
                  <c:v>0.8</c:v>
                </c:pt>
                <c:pt idx="1136">
                  <c:v>3.1</c:v>
                </c:pt>
                <c:pt idx="1137">
                  <c:v>0.7</c:v>
                </c:pt>
                <c:pt idx="1138">
                  <c:v>0.8</c:v>
                </c:pt>
                <c:pt idx="1139">
                  <c:v>1.1000000000000001</c:v>
                </c:pt>
                <c:pt idx="1140">
                  <c:v>1.1000000000000001</c:v>
                </c:pt>
                <c:pt idx="1141">
                  <c:v>1.6</c:v>
                </c:pt>
                <c:pt idx="1142">
                  <c:v>0.4</c:v>
                </c:pt>
                <c:pt idx="1143">
                  <c:v>0.2</c:v>
                </c:pt>
                <c:pt idx="1144">
                  <c:v>0.8</c:v>
                </c:pt>
                <c:pt idx="1145">
                  <c:v>2.5</c:v>
                </c:pt>
                <c:pt idx="1146">
                  <c:v>0.7</c:v>
                </c:pt>
                <c:pt idx="1147">
                  <c:v>0.9</c:v>
                </c:pt>
                <c:pt idx="1148">
                  <c:v>1.5</c:v>
                </c:pt>
                <c:pt idx="1149">
                  <c:v>0.6</c:v>
                </c:pt>
                <c:pt idx="1150">
                  <c:v>1.6</c:v>
                </c:pt>
                <c:pt idx="1151">
                  <c:v>1.6</c:v>
                </c:pt>
                <c:pt idx="1152">
                  <c:v>1.1000000000000001</c:v>
                </c:pt>
                <c:pt idx="1153">
                  <c:v>0.3</c:v>
                </c:pt>
                <c:pt idx="1154">
                  <c:v>0.9</c:v>
                </c:pt>
                <c:pt idx="1155">
                  <c:v>0.5</c:v>
                </c:pt>
                <c:pt idx="1156">
                  <c:v>0.6</c:v>
                </c:pt>
                <c:pt idx="1157">
                  <c:v>0.8</c:v>
                </c:pt>
                <c:pt idx="1158">
                  <c:v>0.1</c:v>
                </c:pt>
                <c:pt idx="1159">
                  <c:v>0.7</c:v>
                </c:pt>
                <c:pt idx="1160">
                  <c:v>1.4</c:v>
                </c:pt>
                <c:pt idx="1161">
                  <c:v>0.7</c:v>
                </c:pt>
                <c:pt idx="1162">
                  <c:v>0.4</c:v>
                </c:pt>
                <c:pt idx="1163">
                  <c:v>0.5</c:v>
                </c:pt>
                <c:pt idx="1164">
                  <c:v>0.2</c:v>
                </c:pt>
                <c:pt idx="1165">
                  <c:v>0.1</c:v>
                </c:pt>
                <c:pt idx="1166">
                  <c:v>0.9</c:v>
                </c:pt>
                <c:pt idx="1167">
                  <c:v>0.5</c:v>
                </c:pt>
                <c:pt idx="1168">
                  <c:v>1.2</c:v>
                </c:pt>
                <c:pt idx="1169">
                  <c:v>0.7</c:v>
                </c:pt>
                <c:pt idx="1170">
                  <c:v>0.4</c:v>
                </c:pt>
                <c:pt idx="1171">
                  <c:v>0.7</c:v>
                </c:pt>
                <c:pt idx="1172">
                  <c:v>0.9</c:v>
                </c:pt>
                <c:pt idx="1173">
                  <c:v>2</c:v>
                </c:pt>
                <c:pt idx="1174">
                  <c:v>1.5</c:v>
                </c:pt>
                <c:pt idx="1175">
                  <c:v>1.9</c:v>
                </c:pt>
                <c:pt idx="1176">
                  <c:v>1</c:v>
                </c:pt>
                <c:pt idx="1177">
                  <c:v>0.6</c:v>
                </c:pt>
                <c:pt idx="1178">
                  <c:v>0.2</c:v>
                </c:pt>
                <c:pt idx="1179">
                  <c:v>0.5</c:v>
                </c:pt>
                <c:pt idx="1180">
                  <c:v>1.1000000000000001</c:v>
                </c:pt>
                <c:pt idx="1181">
                  <c:v>2.1</c:v>
                </c:pt>
                <c:pt idx="1182">
                  <c:v>0.6</c:v>
                </c:pt>
                <c:pt idx="1183">
                  <c:v>1.4</c:v>
                </c:pt>
                <c:pt idx="1184">
                  <c:v>1.5</c:v>
                </c:pt>
                <c:pt idx="1185">
                  <c:v>0.7</c:v>
                </c:pt>
                <c:pt idx="1186">
                  <c:v>1.9</c:v>
                </c:pt>
                <c:pt idx="1187">
                  <c:v>0.7</c:v>
                </c:pt>
                <c:pt idx="1188">
                  <c:v>1.9</c:v>
                </c:pt>
                <c:pt idx="1189">
                  <c:v>1.9</c:v>
                </c:pt>
                <c:pt idx="1190">
                  <c:v>1</c:v>
                </c:pt>
                <c:pt idx="1191">
                  <c:v>1.1000000000000001</c:v>
                </c:pt>
                <c:pt idx="1192">
                  <c:v>0.5</c:v>
                </c:pt>
                <c:pt idx="1193">
                  <c:v>1.8</c:v>
                </c:pt>
                <c:pt idx="1194">
                  <c:v>1.2</c:v>
                </c:pt>
                <c:pt idx="1195">
                  <c:v>0.2</c:v>
                </c:pt>
                <c:pt idx="1196">
                  <c:v>1.9</c:v>
                </c:pt>
                <c:pt idx="1197">
                  <c:v>2.4</c:v>
                </c:pt>
                <c:pt idx="1198">
                  <c:v>0.2</c:v>
                </c:pt>
                <c:pt idx="1199">
                  <c:v>2.2000000000000002</c:v>
                </c:pt>
                <c:pt idx="1200">
                  <c:v>1.3</c:v>
                </c:pt>
                <c:pt idx="1201">
                  <c:v>0.3</c:v>
                </c:pt>
                <c:pt idx="1202">
                  <c:v>0.5</c:v>
                </c:pt>
                <c:pt idx="1203">
                  <c:v>1.1000000000000001</c:v>
                </c:pt>
                <c:pt idx="1204">
                  <c:v>1</c:v>
                </c:pt>
                <c:pt idx="1205">
                  <c:v>2.7</c:v>
                </c:pt>
                <c:pt idx="1206">
                  <c:v>0.6</c:v>
                </c:pt>
                <c:pt idx="1207">
                  <c:v>1.5</c:v>
                </c:pt>
                <c:pt idx="1208">
                  <c:v>1.4</c:v>
                </c:pt>
                <c:pt idx="1209">
                  <c:v>0.5</c:v>
                </c:pt>
                <c:pt idx="1210">
                  <c:v>1.9</c:v>
                </c:pt>
                <c:pt idx="1211">
                  <c:v>1.1000000000000001</c:v>
                </c:pt>
                <c:pt idx="1212">
                  <c:v>2.2000000000000002</c:v>
                </c:pt>
                <c:pt idx="1213">
                  <c:v>1.4</c:v>
                </c:pt>
                <c:pt idx="1214">
                  <c:v>1.1000000000000001</c:v>
                </c:pt>
                <c:pt idx="1215">
                  <c:v>0.6</c:v>
                </c:pt>
                <c:pt idx="1216">
                  <c:v>1.2</c:v>
                </c:pt>
                <c:pt idx="1217">
                  <c:v>1</c:v>
                </c:pt>
                <c:pt idx="1218">
                  <c:v>2.6</c:v>
                </c:pt>
                <c:pt idx="1219">
                  <c:v>0.1</c:v>
                </c:pt>
                <c:pt idx="1220">
                  <c:v>1</c:v>
                </c:pt>
                <c:pt idx="1221">
                  <c:v>1</c:v>
                </c:pt>
                <c:pt idx="1222">
                  <c:v>0.4</c:v>
                </c:pt>
                <c:pt idx="1223">
                  <c:v>1.1000000000000001</c:v>
                </c:pt>
                <c:pt idx="1224">
                  <c:v>0.4</c:v>
                </c:pt>
                <c:pt idx="1225">
                  <c:v>1.2</c:v>
                </c:pt>
                <c:pt idx="1226">
                  <c:v>0.9</c:v>
                </c:pt>
                <c:pt idx="1227">
                  <c:v>0.9</c:v>
                </c:pt>
                <c:pt idx="1228">
                  <c:v>1</c:v>
                </c:pt>
                <c:pt idx="1229">
                  <c:v>1.2</c:v>
                </c:pt>
                <c:pt idx="1230">
                  <c:v>0.4</c:v>
                </c:pt>
                <c:pt idx="1231">
                  <c:v>1.6</c:v>
                </c:pt>
                <c:pt idx="1232">
                  <c:v>0.8</c:v>
                </c:pt>
                <c:pt idx="1233">
                  <c:v>0.7</c:v>
                </c:pt>
                <c:pt idx="1234">
                  <c:v>0.5</c:v>
                </c:pt>
                <c:pt idx="1235">
                  <c:v>0.3</c:v>
                </c:pt>
                <c:pt idx="1236">
                  <c:v>1.3</c:v>
                </c:pt>
                <c:pt idx="1237">
                  <c:v>1.1000000000000001</c:v>
                </c:pt>
                <c:pt idx="1238">
                  <c:v>1.1000000000000001</c:v>
                </c:pt>
                <c:pt idx="1239">
                  <c:v>0.7</c:v>
                </c:pt>
                <c:pt idx="1240">
                  <c:v>0.2</c:v>
                </c:pt>
                <c:pt idx="1241">
                  <c:v>0.2</c:v>
                </c:pt>
                <c:pt idx="1242">
                  <c:v>1.1000000000000001</c:v>
                </c:pt>
                <c:pt idx="1243">
                  <c:v>0.8</c:v>
                </c:pt>
                <c:pt idx="1244">
                  <c:v>2.2999999999999998</c:v>
                </c:pt>
                <c:pt idx="1245">
                  <c:v>3</c:v>
                </c:pt>
                <c:pt idx="1246">
                  <c:v>0.9</c:v>
                </c:pt>
                <c:pt idx="1247">
                  <c:v>0.5</c:v>
                </c:pt>
                <c:pt idx="1248">
                  <c:v>0.8</c:v>
                </c:pt>
                <c:pt idx="1249">
                  <c:v>2.1</c:v>
                </c:pt>
                <c:pt idx="1250">
                  <c:v>0.4</c:v>
                </c:pt>
                <c:pt idx="1251">
                  <c:v>1.5</c:v>
                </c:pt>
                <c:pt idx="1252">
                  <c:v>1.6</c:v>
                </c:pt>
                <c:pt idx="1253">
                  <c:v>1.4</c:v>
                </c:pt>
                <c:pt idx="1254">
                  <c:v>1.9</c:v>
                </c:pt>
                <c:pt idx="1255">
                  <c:v>1</c:v>
                </c:pt>
                <c:pt idx="1256">
                  <c:v>0.8</c:v>
                </c:pt>
                <c:pt idx="1257">
                  <c:v>2.1</c:v>
                </c:pt>
                <c:pt idx="1258">
                  <c:v>1.2</c:v>
                </c:pt>
                <c:pt idx="1259">
                  <c:v>0.3</c:v>
                </c:pt>
                <c:pt idx="1260">
                  <c:v>0.9</c:v>
                </c:pt>
                <c:pt idx="1261">
                  <c:v>0.8</c:v>
                </c:pt>
                <c:pt idx="1262">
                  <c:v>1.2</c:v>
                </c:pt>
                <c:pt idx="1263">
                  <c:v>0.6</c:v>
                </c:pt>
                <c:pt idx="1264">
                  <c:v>1.3</c:v>
                </c:pt>
                <c:pt idx="1265">
                  <c:v>2.2000000000000002</c:v>
                </c:pt>
                <c:pt idx="1266">
                  <c:v>1.6</c:v>
                </c:pt>
                <c:pt idx="1267">
                  <c:v>0.9</c:v>
                </c:pt>
                <c:pt idx="1268">
                  <c:v>1</c:v>
                </c:pt>
                <c:pt idx="1269">
                  <c:v>1.7</c:v>
                </c:pt>
                <c:pt idx="1270">
                  <c:v>1.8</c:v>
                </c:pt>
                <c:pt idx="1271">
                  <c:v>1.3</c:v>
                </c:pt>
                <c:pt idx="1272">
                  <c:v>1.1000000000000001</c:v>
                </c:pt>
                <c:pt idx="1273">
                  <c:v>1</c:v>
                </c:pt>
                <c:pt idx="1274">
                  <c:v>0.3</c:v>
                </c:pt>
                <c:pt idx="1275">
                  <c:v>1.1000000000000001</c:v>
                </c:pt>
                <c:pt idx="1276">
                  <c:v>0.3</c:v>
                </c:pt>
                <c:pt idx="1277">
                  <c:v>0.6</c:v>
                </c:pt>
                <c:pt idx="1278">
                  <c:v>0.7</c:v>
                </c:pt>
                <c:pt idx="1279">
                  <c:v>2.4</c:v>
                </c:pt>
                <c:pt idx="1280">
                  <c:v>0.3</c:v>
                </c:pt>
                <c:pt idx="1281">
                  <c:v>2.7</c:v>
                </c:pt>
                <c:pt idx="1282">
                  <c:v>1.2</c:v>
                </c:pt>
                <c:pt idx="1283">
                  <c:v>0.2</c:v>
                </c:pt>
                <c:pt idx="1284">
                  <c:v>1.1000000000000001</c:v>
                </c:pt>
                <c:pt idx="1285">
                  <c:v>2</c:v>
                </c:pt>
                <c:pt idx="1286">
                  <c:v>2.4</c:v>
                </c:pt>
                <c:pt idx="1287">
                  <c:v>0.9</c:v>
                </c:pt>
                <c:pt idx="1288">
                  <c:v>1</c:v>
                </c:pt>
                <c:pt idx="1289">
                  <c:v>1.7</c:v>
                </c:pt>
                <c:pt idx="1290">
                  <c:v>2.6</c:v>
                </c:pt>
                <c:pt idx="1291">
                  <c:v>2.5</c:v>
                </c:pt>
                <c:pt idx="1292">
                  <c:v>1.2</c:v>
                </c:pt>
                <c:pt idx="1293">
                  <c:v>1.3</c:v>
                </c:pt>
                <c:pt idx="1294">
                  <c:v>0.5</c:v>
                </c:pt>
                <c:pt idx="1295">
                  <c:v>2.5</c:v>
                </c:pt>
                <c:pt idx="1296">
                  <c:v>1</c:v>
                </c:pt>
                <c:pt idx="1297">
                  <c:v>0.9</c:v>
                </c:pt>
                <c:pt idx="1298">
                  <c:v>0.6</c:v>
                </c:pt>
                <c:pt idx="1299">
                  <c:v>1</c:v>
                </c:pt>
                <c:pt idx="1300">
                  <c:v>0.8</c:v>
                </c:pt>
                <c:pt idx="1301">
                  <c:v>2.4</c:v>
                </c:pt>
                <c:pt idx="1302">
                  <c:v>1.5</c:v>
                </c:pt>
                <c:pt idx="1303">
                  <c:v>1.3</c:v>
                </c:pt>
                <c:pt idx="1304">
                  <c:v>1.7</c:v>
                </c:pt>
                <c:pt idx="1305">
                  <c:v>1.6</c:v>
                </c:pt>
                <c:pt idx="1306">
                  <c:v>1.3</c:v>
                </c:pt>
                <c:pt idx="1307">
                  <c:v>2.2000000000000002</c:v>
                </c:pt>
                <c:pt idx="1308">
                  <c:v>1.6</c:v>
                </c:pt>
                <c:pt idx="1309">
                  <c:v>0.4</c:v>
                </c:pt>
                <c:pt idx="1310">
                  <c:v>2</c:v>
                </c:pt>
                <c:pt idx="1311">
                  <c:v>1.1000000000000001</c:v>
                </c:pt>
                <c:pt idx="1312">
                  <c:v>1.8</c:v>
                </c:pt>
                <c:pt idx="1313">
                  <c:v>1.3</c:v>
                </c:pt>
                <c:pt idx="1314">
                  <c:v>1.1000000000000001</c:v>
                </c:pt>
                <c:pt idx="1315">
                  <c:v>2.6</c:v>
                </c:pt>
                <c:pt idx="1316">
                  <c:v>1.6</c:v>
                </c:pt>
                <c:pt idx="1317">
                  <c:v>1.3</c:v>
                </c:pt>
                <c:pt idx="1318">
                  <c:v>4.3</c:v>
                </c:pt>
                <c:pt idx="1319">
                  <c:v>3.2</c:v>
                </c:pt>
                <c:pt idx="1320">
                  <c:v>0.7</c:v>
                </c:pt>
                <c:pt idx="1321">
                  <c:v>0.6</c:v>
                </c:pt>
                <c:pt idx="1322">
                  <c:v>1.8</c:v>
                </c:pt>
                <c:pt idx="1323">
                  <c:v>2</c:v>
                </c:pt>
                <c:pt idx="1324">
                  <c:v>0.4</c:v>
                </c:pt>
                <c:pt idx="1325">
                  <c:v>1.7</c:v>
                </c:pt>
                <c:pt idx="1326">
                  <c:v>2.2999999999999998</c:v>
                </c:pt>
                <c:pt idx="1327">
                  <c:v>3.3</c:v>
                </c:pt>
                <c:pt idx="1328">
                  <c:v>1.7</c:v>
                </c:pt>
                <c:pt idx="1329">
                  <c:v>1.8</c:v>
                </c:pt>
                <c:pt idx="1330">
                  <c:v>1.2</c:v>
                </c:pt>
                <c:pt idx="1331">
                  <c:v>3.9</c:v>
                </c:pt>
                <c:pt idx="1332">
                  <c:v>1.9</c:v>
                </c:pt>
                <c:pt idx="1333">
                  <c:v>1.6</c:v>
                </c:pt>
                <c:pt idx="1334">
                  <c:v>1.2</c:v>
                </c:pt>
                <c:pt idx="1335">
                  <c:v>0.4</c:v>
                </c:pt>
                <c:pt idx="1336">
                  <c:v>1.5</c:v>
                </c:pt>
                <c:pt idx="1337">
                  <c:v>0.4</c:v>
                </c:pt>
                <c:pt idx="1338">
                  <c:v>2</c:v>
                </c:pt>
                <c:pt idx="1339">
                  <c:v>1.2</c:v>
                </c:pt>
                <c:pt idx="1340">
                  <c:v>2.2000000000000002</c:v>
                </c:pt>
                <c:pt idx="1341">
                  <c:v>1.2</c:v>
                </c:pt>
                <c:pt idx="1342">
                  <c:v>1.4</c:v>
                </c:pt>
                <c:pt idx="1343">
                  <c:v>0.6</c:v>
                </c:pt>
                <c:pt idx="1344">
                  <c:v>0.7</c:v>
                </c:pt>
                <c:pt idx="1345">
                  <c:v>0.4</c:v>
                </c:pt>
                <c:pt idx="1346">
                  <c:v>0.6</c:v>
                </c:pt>
                <c:pt idx="1347">
                  <c:v>0.5</c:v>
                </c:pt>
                <c:pt idx="1348">
                  <c:v>0.8</c:v>
                </c:pt>
                <c:pt idx="1349">
                  <c:v>1.6</c:v>
                </c:pt>
                <c:pt idx="1350">
                  <c:v>1.5</c:v>
                </c:pt>
                <c:pt idx="1351">
                  <c:v>0.3</c:v>
                </c:pt>
                <c:pt idx="1352">
                  <c:v>1</c:v>
                </c:pt>
                <c:pt idx="1353">
                  <c:v>1.6</c:v>
                </c:pt>
                <c:pt idx="1354">
                  <c:v>1.2</c:v>
                </c:pt>
                <c:pt idx="1355">
                  <c:v>1</c:v>
                </c:pt>
                <c:pt idx="1356">
                  <c:v>0.3</c:v>
                </c:pt>
                <c:pt idx="1357">
                  <c:v>1.5</c:v>
                </c:pt>
                <c:pt idx="1358">
                  <c:v>2.5</c:v>
                </c:pt>
                <c:pt idx="1359">
                  <c:v>0.4</c:v>
                </c:pt>
                <c:pt idx="1360">
                  <c:v>1.8</c:v>
                </c:pt>
                <c:pt idx="1361">
                  <c:v>0.5</c:v>
                </c:pt>
                <c:pt idx="1362">
                  <c:v>1</c:v>
                </c:pt>
                <c:pt idx="1363">
                  <c:v>1.5</c:v>
                </c:pt>
                <c:pt idx="1364">
                  <c:v>1</c:v>
                </c:pt>
                <c:pt idx="1365">
                  <c:v>1.4</c:v>
                </c:pt>
                <c:pt idx="1366">
                  <c:v>0.7</c:v>
                </c:pt>
                <c:pt idx="1367">
                  <c:v>1.1000000000000001</c:v>
                </c:pt>
                <c:pt idx="1368">
                  <c:v>2.4</c:v>
                </c:pt>
                <c:pt idx="1369">
                  <c:v>1.8</c:v>
                </c:pt>
                <c:pt idx="1370">
                  <c:v>1.4</c:v>
                </c:pt>
                <c:pt idx="1371">
                  <c:v>1.4</c:v>
                </c:pt>
                <c:pt idx="1372">
                  <c:v>0.7</c:v>
                </c:pt>
                <c:pt idx="1373">
                  <c:v>1.9</c:v>
                </c:pt>
                <c:pt idx="1374">
                  <c:v>1.3</c:v>
                </c:pt>
                <c:pt idx="1375">
                  <c:v>0.9</c:v>
                </c:pt>
                <c:pt idx="1376">
                  <c:v>1.5</c:v>
                </c:pt>
                <c:pt idx="1377">
                  <c:v>1.5</c:v>
                </c:pt>
                <c:pt idx="1378">
                  <c:v>0.6</c:v>
                </c:pt>
                <c:pt idx="1379">
                  <c:v>0.2</c:v>
                </c:pt>
                <c:pt idx="1380">
                  <c:v>1</c:v>
                </c:pt>
                <c:pt idx="1381">
                  <c:v>0.7</c:v>
                </c:pt>
                <c:pt idx="1382">
                  <c:v>0.9</c:v>
                </c:pt>
                <c:pt idx="1383">
                  <c:v>1</c:v>
                </c:pt>
                <c:pt idx="1384">
                  <c:v>0.6</c:v>
                </c:pt>
                <c:pt idx="1385">
                  <c:v>1.6</c:v>
                </c:pt>
                <c:pt idx="1386">
                  <c:v>0.6</c:v>
                </c:pt>
                <c:pt idx="1387">
                  <c:v>1.6</c:v>
                </c:pt>
                <c:pt idx="1388">
                  <c:v>0.7</c:v>
                </c:pt>
                <c:pt idx="1389">
                  <c:v>2.7</c:v>
                </c:pt>
                <c:pt idx="1390">
                  <c:v>0.3</c:v>
                </c:pt>
                <c:pt idx="1391">
                  <c:v>0.5</c:v>
                </c:pt>
                <c:pt idx="1392">
                  <c:v>0.2</c:v>
                </c:pt>
                <c:pt idx="1393">
                  <c:v>0.4</c:v>
                </c:pt>
                <c:pt idx="1394">
                  <c:v>0.7</c:v>
                </c:pt>
                <c:pt idx="1395">
                  <c:v>0.7</c:v>
                </c:pt>
                <c:pt idx="1396">
                  <c:v>2.4</c:v>
                </c:pt>
                <c:pt idx="1397">
                  <c:v>0.4</c:v>
                </c:pt>
                <c:pt idx="1398">
                  <c:v>1.8</c:v>
                </c:pt>
                <c:pt idx="1399">
                  <c:v>0.4</c:v>
                </c:pt>
                <c:pt idx="1400">
                  <c:v>0.8</c:v>
                </c:pt>
                <c:pt idx="1401">
                  <c:v>1.1000000000000001</c:v>
                </c:pt>
                <c:pt idx="1402">
                  <c:v>0.7</c:v>
                </c:pt>
                <c:pt idx="1403">
                  <c:v>2.1</c:v>
                </c:pt>
                <c:pt idx="1404">
                  <c:v>0.8</c:v>
                </c:pt>
                <c:pt idx="1405">
                  <c:v>1.1000000000000001</c:v>
                </c:pt>
                <c:pt idx="1406">
                  <c:v>0.7</c:v>
                </c:pt>
                <c:pt idx="1407">
                  <c:v>1.6</c:v>
                </c:pt>
                <c:pt idx="1408">
                  <c:v>1.5</c:v>
                </c:pt>
                <c:pt idx="1409">
                  <c:v>1.1000000000000001</c:v>
                </c:pt>
                <c:pt idx="1410">
                  <c:v>1</c:v>
                </c:pt>
                <c:pt idx="1411">
                  <c:v>1.7</c:v>
                </c:pt>
                <c:pt idx="1412">
                  <c:v>0.4</c:v>
                </c:pt>
                <c:pt idx="1413">
                  <c:v>2</c:v>
                </c:pt>
                <c:pt idx="1414">
                  <c:v>0.6</c:v>
                </c:pt>
                <c:pt idx="1415">
                  <c:v>0.4</c:v>
                </c:pt>
                <c:pt idx="1416">
                  <c:v>0.2</c:v>
                </c:pt>
                <c:pt idx="1417">
                  <c:v>1.4</c:v>
                </c:pt>
                <c:pt idx="1418">
                  <c:v>0.9</c:v>
                </c:pt>
                <c:pt idx="1419">
                  <c:v>1.2</c:v>
                </c:pt>
                <c:pt idx="1420">
                  <c:v>0.8</c:v>
                </c:pt>
                <c:pt idx="1421">
                  <c:v>1.7</c:v>
                </c:pt>
                <c:pt idx="1422">
                  <c:v>0.1</c:v>
                </c:pt>
                <c:pt idx="1423">
                  <c:v>1.3</c:v>
                </c:pt>
                <c:pt idx="1424">
                  <c:v>1.4</c:v>
                </c:pt>
                <c:pt idx="1425">
                  <c:v>0.5</c:v>
                </c:pt>
                <c:pt idx="1426">
                  <c:v>1.7</c:v>
                </c:pt>
                <c:pt idx="1427">
                  <c:v>0.4</c:v>
                </c:pt>
                <c:pt idx="1428">
                  <c:v>1.4</c:v>
                </c:pt>
                <c:pt idx="1429">
                  <c:v>1.6</c:v>
                </c:pt>
                <c:pt idx="1430">
                  <c:v>1.2</c:v>
                </c:pt>
                <c:pt idx="1431">
                  <c:v>1.7</c:v>
                </c:pt>
                <c:pt idx="1432">
                  <c:v>1</c:v>
                </c:pt>
                <c:pt idx="1433">
                  <c:v>1.2</c:v>
                </c:pt>
                <c:pt idx="1434">
                  <c:v>0.9</c:v>
                </c:pt>
                <c:pt idx="1435">
                  <c:v>1</c:v>
                </c:pt>
                <c:pt idx="1436">
                  <c:v>1.4</c:v>
                </c:pt>
                <c:pt idx="1437">
                  <c:v>0.4</c:v>
                </c:pt>
                <c:pt idx="1438">
                  <c:v>0.9</c:v>
                </c:pt>
                <c:pt idx="1439">
                  <c:v>3.1</c:v>
                </c:pt>
                <c:pt idx="1440">
                  <c:v>2.2999999999999998</c:v>
                </c:pt>
                <c:pt idx="1441">
                  <c:v>1.6</c:v>
                </c:pt>
                <c:pt idx="1442">
                  <c:v>2</c:v>
                </c:pt>
                <c:pt idx="1443">
                  <c:v>1</c:v>
                </c:pt>
                <c:pt idx="1444">
                  <c:v>2.7</c:v>
                </c:pt>
                <c:pt idx="1445">
                  <c:v>0.6</c:v>
                </c:pt>
                <c:pt idx="1446">
                  <c:v>1.3</c:v>
                </c:pt>
                <c:pt idx="1447">
                  <c:v>2.5</c:v>
                </c:pt>
                <c:pt idx="1448">
                  <c:v>0.3</c:v>
                </c:pt>
                <c:pt idx="1449">
                  <c:v>1.9</c:v>
                </c:pt>
                <c:pt idx="1450">
                  <c:v>2.9</c:v>
                </c:pt>
                <c:pt idx="1451">
                  <c:v>2.4</c:v>
                </c:pt>
                <c:pt idx="1452">
                  <c:v>0.1</c:v>
                </c:pt>
                <c:pt idx="1453">
                  <c:v>0.8</c:v>
                </c:pt>
                <c:pt idx="1454">
                  <c:v>0.7</c:v>
                </c:pt>
                <c:pt idx="1455">
                  <c:v>1.5</c:v>
                </c:pt>
                <c:pt idx="1456">
                  <c:v>2.4</c:v>
                </c:pt>
                <c:pt idx="1457">
                  <c:v>0.7</c:v>
                </c:pt>
                <c:pt idx="1458">
                  <c:v>3.3</c:v>
                </c:pt>
                <c:pt idx="1459">
                  <c:v>1.2</c:v>
                </c:pt>
                <c:pt idx="1460">
                  <c:v>1.4</c:v>
                </c:pt>
                <c:pt idx="1461">
                  <c:v>1.8</c:v>
                </c:pt>
                <c:pt idx="1462">
                  <c:v>1</c:v>
                </c:pt>
                <c:pt idx="1463">
                  <c:v>0.4</c:v>
                </c:pt>
                <c:pt idx="1464">
                  <c:v>1.1000000000000001</c:v>
                </c:pt>
                <c:pt idx="1465">
                  <c:v>1.9</c:v>
                </c:pt>
                <c:pt idx="1466">
                  <c:v>2.6</c:v>
                </c:pt>
                <c:pt idx="1467">
                  <c:v>0.3</c:v>
                </c:pt>
                <c:pt idx="1468">
                  <c:v>1.7</c:v>
                </c:pt>
                <c:pt idx="1469">
                  <c:v>0.3</c:v>
                </c:pt>
                <c:pt idx="1470">
                  <c:v>2.7</c:v>
                </c:pt>
                <c:pt idx="1471">
                  <c:v>1.6</c:v>
                </c:pt>
                <c:pt idx="1472">
                  <c:v>1</c:v>
                </c:pt>
                <c:pt idx="1473">
                  <c:v>1.4</c:v>
                </c:pt>
                <c:pt idx="1474">
                  <c:v>0.9</c:v>
                </c:pt>
                <c:pt idx="1475">
                  <c:v>1.5</c:v>
                </c:pt>
                <c:pt idx="1476">
                  <c:v>0.3</c:v>
                </c:pt>
                <c:pt idx="1477">
                  <c:v>1.2</c:v>
                </c:pt>
                <c:pt idx="1478">
                  <c:v>0.8</c:v>
                </c:pt>
                <c:pt idx="1479">
                  <c:v>1.4</c:v>
                </c:pt>
                <c:pt idx="1480">
                  <c:v>2.2999999999999998</c:v>
                </c:pt>
                <c:pt idx="1481">
                  <c:v>0.6</c:v>
                </c:pt>
                <c:pt idx="1482">
                  <c:v>0.5</c:v>
                </c:pt>
                <c:pt idx="1483">
                  <c:v>1</c:v>
                </c:pt>
                <c:pt idx="1484">
                  <c:v>1.8</c:v>
                </c:pt>
                <c:pt idx="1485">
                  <c:v>0.9</c:v>
                </c:pt>
                <c:pt idx="1486">
                  <c:v>1.1000000000000001</c:v>
                </c:pt>
                <c:pt idx="1487">
                  <c:v>0.9</c:v>
                </c:pt>
                <c:pt idx="1488">
                  <c:v>0.7</c:v>
                </c:pt>
                <c:pt idx="1489">
                  <c:v>1.7</c:v>
                </c:pt>
                <c:pt idx="1490">
                  <c:v>0.8</c:v>
                </c:pt>
                <c:pt idx="1491">
                  <c:v>1.6</c:v>
                </c:pt>
                <c:pt idx="1492">
                  <c:v>1.1000000000000001</c:v>
                </c:pt>
                <c:pt idx="1493">
                  <c:v>1.2</c:v>
                </c:pt>
                <c:pt idx="1494">
                  <c:v>0.6</c:v>
                </c:pt>
                <c:pt idx="1495">
                  <c:v>1</c:v>
                </c:pt>
                <c:pt idx="1496">
                  <c:v>0.1</c:v>
                </c:pt>
                <c:pt idx="1497">
                  <c:v>1</c:v>
                </c:pt>
                <c:pt idx="1498">
                  <c:v>0.7</c:v>
                </c:pt>
                <c:pt idx="1499">
                  <c:v>0.9</c:v>
                </c:pt>
                <c:pt idx="1500">
                  <c:v>0.7</c:v>
                </c:pt>
                <c:pt idx="1501">
                  <c:v>1.1000000000000001</c:v>
                </c:pt>
                <c:pt idx="1502">
                  <c:v>1.8</c:v>
                </c:pt>
                <c:pt idx="1503">
                  <c:v>0.8</c:v>
                </c:pt>
                <c:pt idx="1504">
                  <c:v>2.5</c:v>
                </c:pt>
                <c:pt idx="1505">
                  <c:v>1</c:v>
                </c:pt>
                <c:pt idx="1506">
                  <c:v>0.9</c:v>
                </c:pt>
                <c:pt idx="1507">
                  <c:v>1.6</c:v>
                </c:pt>
                <c:pt idx="1508">
                  <c:v>1.5</c:v>
                </c:pt>
                <c:pt idx="1509">
                  <c:v>1.2</c:v>
                </c:pt>
                <c:pt idx="1510">
                  <c:v>1</c:v>
                </c:pt>
                <c:pt idx="1511">
                  <c:v>0.9</c:v>
                </c:pt>
                <c:pt idx="1512">
                  <c:v>1.1000000000000001</c:v>
                </c:pt>
                <c:pt idx="1513">
                  <c:v>1.4</c:v>
                </c:pt>
                <c:pt idx="1514">
                  <c:v>0.9</c:v>
                </c:pt>
                <c:pt idx="1515">
                  <c:v>0.4</c:v>
                </c:pt>
                <c:pt idx="1516">
                  <c:v>0.6</c:v>
                </c:pt>
                <c:pt idx="1517">
                  <c:v>1.1000000000000001</c:v>
                </c:pt>
                <c:pt idx="1518">
                  <c:v>2.7</c:v>
                </c:pt>
                <c:pt idx="1519">
                  <c:v>1.2</c:v>
                </c:pt>
                <c:pt idx="1520">
                  <c:v>0.1</c:v>
                </c:pt>
                <c:pt idx="1521">
                  <c:v>1.7</c:v>
                </c:pt>
                <c:pt idx="1522">
                  <c:v>0.7</c:v>
                </c:pt>
                <c:pt idx="1523">
                  <c:v>0.9</c:v>
                </c:pt>
                <c:pt idx="1524">
                  <c:v>1.5</c:v>
                </c:pt>
                <c:pt idx="1525">
                  <c:v>1.1000000000000001</c:v>
                </c:pt>
                <c:pt idx="1526">
                  <c:v>1.5</c:v>
                </c:pt>
                <c:pt idx="1527">
                  <c:v>1.7</c:v>
                </c:pt>
                <c:pt idx="1528">
                  <c:v>1.9</c:v>
                </c:pt>
                <c:pt idx="1529">
                  <c:v>2.2000000000000002</c:v>
                </c:pt>
                <c:pt idx="1530">
                  <c:v>0.3</c:v>
                </c:pt>
                <c:pt idx="1531">
                  <c:v>1.5</c:v>
                </c:pt>
                <c:pt idx="1532">
                  <c:v>1</c:v>
                </c:pt>
                <c:pt idx="1533">
                  <c:v>1</c:v>
                </c:pt>
                <c:pt idx="1534">
                  <c:v>0.7</c:v>
                </c:pt>
                <c:pt idx="1535">
                  <c:v>1.1000000000000001</c:v>
                </c:pt>
                <c:pt idx="1536">
                  <c:v>0.7</c:v>
                </c:pt>
                <c:pt idx="1537">
                  <c:v>0.9</c:v>
                </c:pt>
                <c:pt idx="1538">
                  <c:v>0.5</c:v>
                </c:pt>
                <c:pt idx="1539">
                  <c:v>1.3</c:v>
                </c:pt>
                <c:pt idx="1540">
                  <c:v>0.6</c:v>
                </c:pt>
                <c:pt idx="1541">
                  <c:v>1.5</c:v>
                </c:pt>
                <c:pt idx="1542">
                  <c:v>2.5</c:v>
                </c:pt>
                <c:pt idx="1543">
                  <c:v>0.5</c:v>
                </c:pt>
                <c:pt idx="1544">
                  <c:v>1.2</c:v>
                </c:pt>
                <c:pt idx="1545">
                  <c:v>1.4</c:v>
                </c:pt>
                <c:pt idx="1546">
                  <c:v>0.7</c:v>
                </c:pt>
                <c:pt idx="1547">
                  <c:v>1.3</c:v>
                </c:pt>
                <c:pt idx="1548">
                  <c:v>0.3</c:v>
                </c:pt>
                <c:pt idx="1549">
                  <c:v>1.6</c:v>
                </c:pt>
                <c:pt idx="1550">
                  <c:v>1</c:v>
                </c:pt>
                <c:pt idx="1551">
                  <c:v>0.9</c:v>
                </c:pt>
                <c:pt idx="1552">
                  <c:v>0.9</c:v>
                </c:pt>
                <c:pt idx="1553">
                  <c:v>0.3</c:v>
                </c:pt>
                <c:pt idx="1554">
                  <c:v>1</c:v>
                </c:pt>
                <c:pt idx="1555">
                  <c:v>0.8</c:v>
                </c:pt>
                <c:pt idx="1556">
                  <c:v>0.9</c:v>
                </c:pt>
                <c:pt idx="1557">
                  <c:v>1</c:v>
                </c:pt>
                <c:pt idx="1558">
                  <c:v>1.2</c:v>
                </c:pt>
                <c:pt idx="1559">
                  <c:v>1.5</c:v>
                </c:pt>
                <c:pt idx="1560">
                  <c:v>2.4</c:v>
                </c:pt>
                <c:pt idx="1561">
                  <c:v>0.8</c:v>
                </c:pt>
                <c:pt idx="1562">
                  <c:v>0.7</c:v>
                </c:pt>
                <c:pt idx="1563">
                  <c:v>0.7</c:v>
                </c:pt>
                <c:pt idx="1564">
                  <c:v>0.9</c:v>
                </c:pt>
                <c:pt idx="1565">
                  <c:v>0.5</c:v>
                </c:pt>
                <c:pt idx="1566">
                  <c:v>0.7</c:v>
                </c:pt>
                <c:pt idx="1567">
                  <c:v>2.1</c:v>
                </c:pt>
                <c:pt idx="1568">
                  <c:v>2.1</c:v>
                </c:pt>
                <c:pt idx="1569">
                  <c:v>1.8</c:v>
                </c:pt>
                <c:pt idx="1570">
                  <c:v>1.9</c:v>
                </c:pt>
                <c:pt idx="1571">
                  <c:v>1</c:v>
                </c:pt>
                <c:pt idx="1572">
                  <c:v>1.4</c:v>
                </c:pt>
                <c:pt idx="1573">
                  <c:v>2.5</c:v>
                </c:pt>
                <c:pt idx="1574">
                  <c:v>1.5</c:v>
                </c:pt>
                <c:pt idx="1575">
                  <c:v>1.7</c:v>
                </c:pt>
                <c:pt idx="1576">
                  <c:v>1</c:v>
                </c:pt>
                <c:pt idx="1577">
                  <c:v>1.1000000000000001</c:v>
                </c:pt>
                <c:pt idx="1578">
                  <c:v>1</c:v>
                </c:pt>
                <c:pt idx="1579">
                  <c:v>0.6</c:v>
                </c:pt>
                <c:pt idx="1580">
                  <c:v>1.5</c:v>
                </c:pt>
                <c:pt idx="1581">
                  <c:v>0.3</c:v>
                </c:pt>
                <c:pt idx="1582">
                  <c:v>0.5</c:v>
                </c:pt>
                <c:pt idx="1583">
                  <c:v>1.4</c:v>
                </c:pt>
                <c:pt idx="1584">
                  <c:v>0.8</c:v>
                </c:pt>
                <c:pt idx="1585">
                  <c:v>0.8</c:v>
                </c:pt>
                <c:pt idx="1586">
                  <c:v>0.7</c:v>
                </c:pt>
                <c:pt idx="1587">
                  <c:v>1.8</c:v>
                </c:pt>
                <c:pt idx="1588">
                  <c:v>1.7</c:v>
                </c:pt>
                <c:pt idx="1589">
                  <c:v>0.1</c:v>
                </c:pt>
                <c:pt idx="1590">
                  <c:v>0.2</c:v>
                </c:pt>
                <c:pt idx="1591">
                  <c:v>0.9</c:v>
                </c:pt>
                <c:pt idx="1592">
                  <c:v>1.6</c:v>
                </c:pt>
                <c:pt idx="1593">
                  <c:v>1.4</c:v>
                </c:pt>
                <c:pt idx="1594">
                  <c:v>1.7</c:v>
                </c:pt>
                <c:pt idx="1595">
                  <c:v>1.8</c:v>
                </c:pt>
                <c:pt idx="1596">
                  <c:v>1.5</c:v>
                </c:pt>
                <c:pt idx="1597">
                  <c:v>0.5</c:v>
                </c:pt>
                <c:pt idx="1598">
                  <c:v>0.6</c:v>
                </c:pt>
                <c:pt idx="1599">
                  <c:v>1.4</c:v>
                </c:pt>
                <c:pt idx="1600">
                  <c:v>1</c:v>
                </c:pt>
                <c:pt idx="1601">
                  <c:v>0.6</c:v>
                </c:pt>
                <c:pt idx="1602">
                  <c:v>1.1000000000000001</c:v>
                </c:pt>
                <c:pt idx="1603">
                  <c:v>2.2000000000000002</c:v>
                </c:pt>
                <c:pt idx="1604">
                  <c:v>1</c:v>
                </c:pt>
                <c:pt idx="1605">
                  <c:v>0.7</c:v>
                </c:pt>
                <c:pt idx="1606">
                  <c:v>1</c:v>
                </c:pt>
                <c:pt idx="1607">
                  <c:v>0.9</c:v>
                </c:pt>
                <c:pt idx="1608">
                  <c:v>2.9</c:v>
                </c:pt>
                <c:pt idx="1609">
                  <c:v>1.2</c:v>
                </c:pt>
                <c:pt idx="1610">
                  <c:v>2.5</c:v>
                </c:pt>
                <c:pt idx="1611">
                  <c:v>2.2999999999999998</c:v>
                </c:pt>
                <c:pt idx="1612">
                  <c:v>0.3</c:v>
                </c:pt>
                <c:pt idx="1613">
                  <c:v>1.3</c:v>
                </c:pt>
                <c:pt idx="1614">
                  <c:v>0.3</c:v>
                </c:pt>
                <c:pt idx="1615">
                  <c:v>1.2</c:v>
                </c:pt>
                <c:pt idx="1616">
                  <c:v>0.8</c:v>
                </c:pt>
                <c:pt idx="1617">
                  <c:v>1.6</c:v>
                </c:pt>
                <c:pt idx="1618">
                  <c:v>1.5</c:v>
                </c:pt>
                <c:pt idx="1619">
                  <c:v>1.6</c:v>
                </c:pt>
                <c:pt idx="1620">
                  <c:v>1.5</c:v>
                </c:pt>
                <c:pt idx="1621">
                  <c:v>1.2</c:v>
                </c:pt>
                <c:pt idx="1622">
                  <c:v>1.3</c:v>
                </c:pt>
                <c:pt idx="1623">
                  <c:v>2.6</c:v>
                </c:pt>
                <c:pt idx="1624">
                  <c:v>2.6</c:v>
                </c:pt>
                <c:pt idx="1625">
                  <c:v>1.3</c:v>
                </c:pt>
                <c:pt idx="1626">
                  <c:v>1.5</c:v>
                </c:pt>
                <c:pt idx="1627">
                  <c:v>1.2</c:v>
                </c:pt>
                <c:pt idx="1628">
                  <c:v>3.2</c:v>
                </c:pt>
                <c:pt idx="1629">
                  <c:v>0.8</c:v>
                </c:pt>
                <c:pt idx="1630">
                  <c:v>1.1000000000000001</c:v>
                </c:pt>
                <c:pt idx="1631">
                  <c:v>1.3</c:v>
                </c:pt>
                <c:pt idx="1632">
                  <c:v>0.1</c:v>
                </c:pt>
                <c:pt idx="1633">
                  <c:v>1.1000000000000001</c:v>
                </c:pt>
                <c:pt idx="1634">
                  <c:v>0.4</c:v>
                </c:pt>
                <c:pt idx="1635">
                  <c:v>1.8</c:v>
                </c:pt>
                <c:pt idx="1636">
                  <c:v>0.9</c:v>
                </c:pt>
                <c:pt idx="1637">
                  <c:v>1.5</c:v>
                </c:pt>
                <c:pt idx="1638">
                  <c:v>2.2000000000000002</c:v>
                </c:pt>
                <c:pt idx="1639">
                  <c:v>1.3</c:v>
                </c:pt>
                <c:pt idx="1640">
                  <c:v>2.6</c:v>
                </c:pt>
                <c:pt idx="1641">
                  <c:v>1.8</c:v>
                </c:pt>
                <c:pt idx="1642">
                  <c:v>1.2</c:v>
                </c:pt>
                <c:pt idx="1643">
                  <c:v>1.3</c:v>
                </c:pt>
                <c:pt idx="1644">
                  <c:v>1.8</c:v>
                </c:pt>
                <c:pt idx="1645">
                  <c:v>1</c:v>
                </c:pt>
                <c:pt idx="1646">
                  <c:v>1.5</c:v>
                </c:pt>
                <c:pt idx="1647">
                  <c:v>1.1000000000000001</c:v>
                </c:pt>
                <c:pt idx="1648">
                  <c:v>0.2</c:v>
                </c:pt>
                <c:pt idx="1649">
                  <c:v>1.2</c:v>
                </c:pt>
                <c:pt idx="1650">
                  <c:v>0.9</c:v>
                </c:pt>
                <c:pt idx="1651">
                  <c:v>1.8</c:v>
                </c:pt>
                <c:pt idx="1652">
                  <c:v>1.1000000000000001</c:v>
                </c:pt>
                <c:pt idx="1653">
                  <c:v>2.2000000000000002</c:v>
                </c:pt>
                <c:pt idx="1654">
                  <c:v>1.7</c:v>
                </c:pt>
                <c:pt idx="1655">
                  <c:v>2</c:v>
                </c:pt>
                <c:pt idx="1656">
                  <c:v>0.7</c:v>
                </c:pt>
                <c:pt idx="1657">
                  <c:v>1.6</c:v>
                </c:pt>
                <c:pt idx="1658">
                  <c:v>2.1</c:v>
                </c:pt>
                <c:pt idx="1659">
                  <c:v>0.2</c:v>
                </c:pt>
                <c:pt idx="1660">
                  <c:v>1.7</c:v>
                </c:pt>
                <c:pt idx="1661">
                  <c:v>0.9</c:v>
                </c:pt>
                <c:pt idx="1662">
                  <c:v>1</c:v>
                </c:pt>
                <c:pt idx="1663">
                  <c:v>1</c:v>
                </c:pt>
                <c:pt idx="1664">
                  <c:v>0.7</c:v>
                </c:pt>
                <c:pt idx="1665">
                  <c:v>1</c:v>
                </c:pt>
                <c:pt idx="1666">
                  <c:v>0.3</c:v>
                </c:pt>
                <c:pt idx="1667">
                  <c:v>2.4</c:v>
                </c:pt>
                <c:pt idx="1668">
                  <c:v>0.9</c:v>
                </c:pt>
                <c:pt idx="1669">
                  <c:v>0.8</c:v>
                </c:pt>
                <c:pt idx="1670">
                  <c:v>1</c:v>
                </c:pt>
                <c:pt idx="1671">
                  <c:v>1.3</c:v>
                </c:pt>
                <c:pt idx="1672">
                  <c:v>0.5</c:v>
                </c:pt>
                <c:pt idx="1673">
                  <c:v>0.3</c:v>
                </c:pt>
                <c:pt idx="1674">
                  <c:v>0.4</c:v>
                </c:pt>
                <c:pt idx="1675">
                  <c:v>0.3</c:v>
                </c:pt>
                <c:pt idx="1676">
                  <c:v>1.6</c:v>
                </c:pt>
                <c:pt idx="1677">
                  <c:v>1.2</c:v>
                </c:pt>
                <c:pt idx="1678">
                  <c:v>0.6</c:v>
                </c:pt>
                <c:pt idx="1679">
                  <c:v>1.3</c:v>
                </c:pt>
                <c:pt idx="1680">
                  <c:v>1.3</c:v>
                </c:pt>
                <c:pt idx="1681">
                  <c:v>1</c:v>
                </c:pt>
                <c:pt idx="1682">
                  <c:v>1.6</c:v>
                </c:pt>
                <c:pt idx="1683">
                  <c:v>1.6</c:v>
                </c:pt>
                <c:pt idx="1684">
                  <c:v>0.6</c:v>
                </c:pt>
                <c:pt idx="1685">
                  <c:v>0.5</c:v>
                </c:pt>
                <c:pt idx="1686">
                  <c:v>1.3</c:v>
                </c:pt>
                <c:pt idx="1687">
                  <c:v>1.1000000000000001</c:v>
                </c:pt>
                <c:pt idx="1688">
                  <c:v>0.7</c:v>
                </c:pt>
                <c:pt idx="1689">
                  <c:v>0.2</c:v>
                </c:pt>
                <c:pt idx="1690">
                  <c:v>1.6</c:v>
                </c:pt>
                <c:pt idx="1691">
                  <c:v>1.5</c:v>
                </c:pt>
                <c:pt idx="1692">
                  <c:v>0.3</c:v>
                </c:pt>
                <c:pt idx="1693">
                  <c:v>0.5</c:v>
                </c:pt>
                <c:pt idx="1694">
                  <c:v>0.5</c:v>
                </c:pt>
                <c:pt idx="1695">
                  <c:v>1.8</c:v>
                </c:pt>
                <c:pt idx="1696">
                  <c:v>0.4</c:v>
                </c:pt>
                <c:pt idx="1697">
                  <c:v>1.1000000000000001</c:v>
                </c:pt>
                <c:pt idx="1698">
                  <c:v>1.4</c:v>
                </c:pt>
                <c:pt idx="1699">
                  <c:v>1.5</c:v>
                </c:pt>
                <c:pt idx="1700">
                  <c:v>0.4</c:v>
                </c:pt>
                <c:pt idx="1701">
                  <c:v>1.2</c:v>
                </c:pt>
                <c:pt idx="1702">
                  <c:v>0.8</c:v>
                </c:pt>
                <c:pt idx="1703">
                  <c:v>1.1000000000000001</c:v>
                </c:pt>
                <c:pt idx="1704">
                  <c:v>0.2</c:v>
                </c:pt>
                <c:pt idx="1705">
                  <c:v>0.1</c:v>
                </c:pt>
                <c:pt idx="1706">
                  <c:v>0.8</c:v>
                </c:pt>
                <c:pt idx="1707">
                  <c:v>0.9</c:v>
                </c:pt>
                <c:pt idx="1708">
                  <c:v>1.4</c:v>
                </c:pt>
                <c:pt idx="1709">
                  <c:v>0.7</c:v>
                </c:pt>
                <c:pt idx="1710">
                  <c:v>0.3</c:v>
                </c:pt>
                <c:pt idx="1711">
                  <c:v>1.4</c:v>
                </c:pt>
                <c:pt idx="1712">
                  <c:v>1.2</c:v>
                </c:pt>
                <c:pt idx="1713">
                  <c:v>2.4</c:v>
                </c:pt>
                <c:pt idx="1714">
                  <c:v>1</c:v>
                </c:pt>
                <c:pt idx="1715">
                  <c:v>2.7</c:v>
                </c:pt>
                <c:pt idx="1716">
                  <c:v>2.1</c:v>
                </c:pt>
                <c:pt idx="1717">
                  <c:v>0.8</c:v>
                </c:pt>
                <c:pt idx="1718">
                  <c:v>1.8</c:v>
                </c:pt>
                <c:pt idx="1719">
                  <c:v>2.9</c:v>
                </c:pt>
                <c:pt idx="1720">
                  <c:v>0.8</c:v>
                </c:pt>
                <c:pt idx="1721">
                  <c:v>1.6</c:v>
                </c:pt>
                <c:pt idx="1722">
                  <c:v>2.7</c:v>
                </c:pt>
                <c:pt idx="1723">
                  <c:v>1.8</c:v>
                </c:pt>
                <c:pt idx="1724">
                  <c:v>1.9</c:v>
                </c:pt>
                <c:pt idx="1725">
                  <c:v>1.2</c:v>
                </c:pt>
                <c:pt idx="1726">
                  <c:v>1.1000000000000001</c:v>
                </c:pt>
                <c:pt idx="1727">
                  <c:v>0.3</c:v>
                </c:pt>
                <c:pt idx="1728">
                  <c:v>0.7</c:v>
                </c:pt>
                <c:pt idx="1729">
                  <c:v>2.1</c:v>
                </c:pt>
                <c:pt idx="1730">
                  <c:v>1.3</c:v>
                </c:pt>
                <c:pt idx="1731">
                  <c:v>1.9</c:v>
                </c:pt>
                <c:pt idx="1732">
                  <c:v>0.9</c:v>
                </c:pt>
                <c:pt idx="1733">
                  <c:v>1.7</c:v>
                </c:pt>
                <c:pt idx="1734">
                  <c:v>1.3</c:v>
                </c:pt>
                <c:pt idx="1735">
                  <c:v>0.9</c:v>
                </c:pt>
                <c:pt idx="1736">
                  <c:v>1.4</c:v>
                </c:pt>
                <c:pt idx="1737">
                  <c:v>0.4</c:v>
                </c:pt>
                <c:pt idx="1738">
                  <c:v>1.3</c:v>
                </c:pt>
                <c:pt idx="1739">
                  <c:v>2.4</c:v>
                </c:pt>
                <c:pt idx="1740">
                  <c:v>0.1</c:v>
                </c:pt>
                <c:pt idx="1741">
                  <c:v>2.2999999999999998</c:v>
                </c:pt>
                <c:pt idx="1742">
                  <c:v>0.3</c:v>
                </c:pt>
                <c:pt idx="1743">
                  <c:v>0.6</c:v>
                </c:pt>
                <c:pt idx="1744">
                  <c:v>2.5</c:v>
                </c:pt>
                <c:pt idx="1745">
                  <c:v>1.5</c:v>
                </c:pt>
                <c:pt idx="1746">
                  <c:v>1.7</c:v>
                </c:pt>
                <c:pt idx="1747">
                  <c:v>2.2999999999999998</c:v>
                </c:pt>
                <c:pt idx="1748">
                  <c:v>0.5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1.5</c:v>
                </c:pt>
                <c:pt idx="1753">
                  <c:v>1.2</c:v>
                </c:pt>
                <c:pt idx="1754">
                  <c:v>1.3</c:v>
                </c:pt>
                <c:pt idx="1755">
                  <c:v>0.2</c:v>
                </c:pt>
                <c:pt idx="1756">
                  <c:v>1.6</c:v>
                </c:pt>
                <c:pt idx="1757">
                  <c:v>0.7</c:v>
                </c:pt>
                <c:pt idx="1758">
                  <c:v>1.3</c:v>
                </c:pt>
                <c:pt idx="1759">
                  <c:v>1.4</c:v>
                </c:pt>
                <c:pt idx="1760">
                  <c:v>0.6</c:v>
                </c:pt>
                <c:pt idx="1761">
                  <c:v>1.4</c:v>
                </c:pt>
                <c:pt idx="1762">
                  <c:v>1.2</c:v>
                </c:pt>
                <c:pt idx="1763">
                  <c:v>1.4</c:v>
                </c:pt>
                <c:pt idx="1764">
                  <c:v>0.3</c:v>
                </c:pt>
                <c:pt idx="1765">
                  <c:v>1.6</c:v>
                </c:pt>
                <c:pt idx="1766">
                  <c:v>1.9</c:v>
                </c:pt>
                <c:pt idx="1767">
                  <c:v>2.2000000000000002</c:v>
                </c:pt>
                <c:pt idx="1768">
                  <c:v>0.7</c:v>
                </c:pt>
                <c:pt idx="1769">
                  <c:v>1.8</c:v>
                </c:pt>
                <c:pt idx="1770">
                  <c:v>0.3</c:v>
                </c:pt>
                <c:pt idx="1771">
                  <c:v>1.8</c:v>
                </c:pt>
                <c:pt idx="1772">
                  <c:v>0.2</c:v>
                </c:pt>
                <c:pt idx="1773">
                  <c:v>1.5</c:v>
                </c:pt>
                <c:pt idx="1774">
                  <c:v>1.7</c:v>
                </c:pt>
                <c:pt idx="1775">
                  <c:v>0.2</c:v>
                </c:pt>
                <c:pt idx="1776">
                  <c:v>2.5</c:v>
                </c:pt>
                <c:pt idx="1777">
                  <c:v>2</c:v>
                </c:pt>
                <c:pt idx="1778">
                  <c:v>1.2</c:v>
                </c:pt>
                <c:pt idx="1779">
                  <c:v>0.7</c:v>
                </c:pt>
                <c:pt idx="1780">
                  <c:v>0.5</c:v>
                </c:pt>
                <c:pt idx="1781">
                  <c:v>1.3</c:v>
                </c:pt>
                <c:pt idx="1782">
                  <c:v>0.3</c:v>
                </c:pt>
                <c:pt idx="1783">
                  <c:v>0.4</c:v>
                </c:pt>
                <c:pt idx="1784">
                  <c:v>1.6</c:v>
                </c:pt>
                <c:pt idx="1785">
                  <c:v>1.3</c:v>
                </c:pt>
                <c:pt idx="1786">
                  <c:v>0.8</c:v>
                </c:pt>
                <c:pt idx="1787">
                  <c:v>1.8</c:v>
                </c:pt>
                <c:pt idx="1788">
                  <c:v>2.1</c:v>
                </c:pt>
                <c:pt idx="1789">
                  <c:v>1.8</c:v>
                </c:pt>
                <c:pt idx="1790">
                  <c:v>1</c:v>
                </c:pt>
                <c:pt idx="1791">
                  <c:v>1.7</c:v>
                </c:pt>
                <c:pt idx="1792">
                  <c:v>0.4</c:v>
                </c:pt>
                <c:pt idx="1793">
                  <c:v>1</c:v>
                </c:pt>
                <c:pt idx="1794">
                  <c:v>1.8</c:v>
                </c:pt>
                <c:pt idx="1795">
                  <c:v>1.3</c:v>
                </c:pt>
                <c:pt idx="1796">
                  <c:v>1.6</c:v>
                </c:pt>
                <c:pt idx="1797">
                  <c:v>1.8</c:v>
                </c:pt>
                <c:pt idx="1798">
                  <c:v>2.2000000000000002</c:v>
                </c:pt>
                <c:pt idx="1799">
                  <c:v>1.1000000000000001</c:v>
                </c:pt>
                <c:pt idx="1800">
                  <c:v>0.6</c:v>
                </c:pt>
                <c:pt idx="1801">
                  <c:v>0.4</c:v>
                </c:pt>
                <c:pt idx="1802">
                  <c:v>1.6</c:v>
                </c:pt>
                <c:pt idx="1803">
                  <c:v>2.4</c:v>
                </c:pt>
                <c:pt idx="1804">
                  <c:v>0.5</c:v>
                </c:pt>
                <c:pt idx="1805">
                  <c:v>0.9</c:v>
                </c:pt>
                <c:pt idx="1806">
                  <c:v>0.6</c:v>
                </c:pt>
                <c:pt idx="1807">
                  <c:v>1.8</c:v>
                </c:pt>
                <c:pt idx="1808">
                  <c:v>0.5</c:v>
                </c:pt>
                <c:pt idx="1809">
                  <c:v>0.9</c:v>
                </c:pt>
                <c:pt idx="1810">
                  <c:v>1</c:v>
                </c:pt>
                <c:pt idx="1811">
                  <c:v>0.9</c:v>
                </c:pt>
                <c:pt idx="1812">
                  <c:v>1.6</c:v>
                </c:pt>
                <c:pt idx="1813">
                  <c:v>0.7</c:v>
                </c:pt>
                <c:pt idx="1814">
                  <c:v>1.8</c:v>
                </c:pt>
                <c:pt idx="1815">
                  <c:v>0.9</c:v>
                </c:pt>
                <c:pt idx="1816">
                  <c:v>1.4</c:v>
                </c:pt>
                <c:pt idx="1817">
                  <c:v>0.8</c:v>
                </c:pt>
                <c:pt idx="1818">
                  <c:v>1.5</c:v>
                </c:pt>
                <c:pt idx="1819">
                  <c:v>1.6</c:v>
                </c:pt>
                <c:pt idx="1820">
                  <c:v>0.2</c:v>
                </c:pt>
                <c:pt idx="1821">
                  <c:v>2</c:v>
                </c:pt>
                <c:pt idx="1822">
                  <c:v>0.9</c:v>
                </c:pt>
                <c:pt idx="1823">
                  <c:v>1.5</c:v>
                </c:pt>
                <c:pt idx="1824">
                  <c:v>2.8</c:v>
                </c:pt>
                <c:pt idx="1825">
                  <c:v>1.2</c:v>
                </c:pt>
                <c:pt idx="1826">
                  <c:v>2.9</c:v>
                </c:pt>
                <c:pt idx="1827">
                  <c:v>0.6</c:v>
                </c:pt>
                <c:pt idx="1828">
                  <c:v>0.6</c:v>
                </c:pt>
                <c:pt idx="1829">
                  <c:v>0.7</c:v>
                </c:pt>
                <c:pt idx="1830">
                  <c:v>2.9</c:v>
                </c:pt>
                <c:pt idx="1831">
                  <c:v>2</c:v>
                </c:pt>
                <c:pt idx="1832">
                  <c:v>1.6</c:v>
                </c:pt>
                <c:pt idx="1833">
                  <c:v>1.2</c:v>
                </c:pt>
                <c:pt idx="1834">
                  <c:v>1.4</c:v>
                </c:pt>
                <c:pt idx="1835">
                  <c:v>1.5</c:v>
                </c:pt>
                <c:pt idx="1836">
                  <c:v>0.8</c:v>
                </c:pt>
                <c:pt idx="1837">
                  <c:v>1.7</c:v>
                </c:pt>
                <c:pt idx="1838">
                  <c:v>0.9</c:v>
                </c:pt>
                <c:pt idx="1839">
                  <c:v>1.9</c:v>
                </c:pt>
                <c:pt idx="1840">
                  <c:v>0.6</c:v>
                </c:pt>
                <c:pt idx="1841">
                  <c:v>2.2000000000000002</c:v>
                </c:pt>
                <c:pt idx="1842">
                  <c:v>1.4</c:v>
                </c:pt>
                <c:pt idx="1843">
                  <c:v>1.2</c:v>
                </c:pt>
                <c:pt idx="1844">
                  <c:v>1.8</c:v>
                </c:pt>
                <c:pt idx="1845">
                  <c:v>1.4</c:v>
                </c:pt>
                <c:pt idx="1846">
                  <c:v>0.8</c:v>
                </c:pt>
                <c:pt idx="1847">
                  <c:v>1.9</c:v>
                </c:pt>
                <c:pt idx="1848">
                  <c:v>1.1000000000000001</c:v>
                </c:pt>
                <c:pt idx="1849">
                  <c:v>0.4</c:v>
                </c:pt>
                <c:pt idx="1850">
                  <c:v>1.2</c:v>
                </c:pt>
                <c:pt idx="1851">
                  <c:v>0.9</c:v>
                </c:pt>
                <c:pt idx="1852">
                  <c:v>4</c:v>
                </c:pt>
                <c:pt idx="1853">
                  <c:v>0.3</c:v>
                </c:pt>
                <c:pt idx="1854">
                  <c:v>0.9</c:v>
                </c:pt>
                <c:pt idx="1855">
                  <c:v>2.1</c:v>
                </c:pt>
                <c:pt idx="1856">
                  <c:v>1.5</c:v>
                </c:pt>
                <c:pt idx="1857">
                  <c:v>1.9</c:v>
                </c:pt>
                <c:pt idx="1858">
                  <c:v>2.2000000000000002</c:v>
                </c:pt>
                <c:pt idx="1859">
                  <c:v>0.9</c:v>
                </c:pt>
                <c:pt idx="1860">
                  <c:v>0.8</c:v>
                </c:pt>
                <c:pt idx="1861">
                  <c:v>1.9</c:v>
                </c:pt>
                <c:pt idx="1862">
                  <c:v>0.5</c:v>
                </c:pt>
                <c:pt idx="1863">
                  <c:v>0.6</c:v>
                </c:pt>
                <c:pt idx="1864">
                  <c:v>1.5</c:v>
                </c:pt>
                <c:pt idx="1865">
                  <c:v>0.6</c:v>
                </c:pt>
                <c:pt idx="1866">
                  <c:v>1.6</c:v>
                </c:pt>
                <c:pt idx="1867">
                  <c:v>2.4</c:v>
                </c:pt>
                <c:pt idx="1868">
                  <c:v>1.2</c:v>
                </c:pt>
                <c:pt idx="1869">
                  <c:v>2.4</c:v>
                </c:pt>
                <c:pt idx="1870">
                  <c:v>1.5</c:v>
                </c:pt>
                <c:pt idx="1871">
                  <c:v>1.3</c:v>
                </c:pt>
                <c:pt idx="1872">
                  <c:v>0.7</c:v>
                </c:pt>
                <c:pt idx="1873">
                  <c:v>0.4</c:v>
                </c:pt>
                <c:pt idx="1874">
                  <c:v>2.1</c:v>
                </c:pt>
                <c:pt idx="1875">
                  <c:v>1.5</c:v>
                </c:pt>
                <c:pt idx="1876">
                  <c:v>1.1000000000000001</c:v>
                </c:pt>
                <c:pt idx="1877">
                  <c:v>2.6</c:v>
                </c:pt>
                <c:pt idx="1878">
                  <c:v>2.7</c:v>
                </c:pt>
                <c:pt idx="1879">
                  <c:v>0.4</c:v>
                </c:pt>
                <c:pt idx="1880">
                  <c:v>1.2</c:v>
                </c:pt>
                <c:pt idx="1881">
                  <c:v>1.4</c:v>
                </c:pt>
                <c:pt idx="1882">
                  <c:v>0.5</c:v>
                </c:pt>
                <c:pt idx="1883">
                  <c:v>1.4</c:v>
                </c:pt>
                <c:pt idx="1884">
                  <c:v>1.7</c:v>
                </c:pt>
                <c:pt idx="1885">
                  <c:v>1.5</c:v>
                </c:pt>
                <c:pt idx="1886">
                  <c:v>0.4</c:v>
                </c:pt>
                <c:pt idx="1887">
                  <c:v>0.4</c:v>
                </c:pt>
                <c:pt idx="1888">
                  <c:v>1</c:v>
                </c:pt>
                <c:pt idx="1889">
                  <c:v>0.8</c:v>
                </c:pt>
                <c:pt idx="1890">
                  <c:v>1</c:v>
                </c:pt>
                <c:pt idx="1891">
                  <c:v>0.6</c:v>
                </c:pt>
                <c:pt idx="1892">
                  <c:v>0.9</c:v>
                </c:pt>
                <c:pt idx="1893">
                  <c:v>0.3</c:v>
                </c:pt>
                <c:pt idx="1894">
                  <c:v>0.5</c:v>
                </c:pt>
                <c:pt idx="1895">
                  <c:v>1.5</c:v>
                </c:pt>
                <c:pt idx="1896">
                  <c:v>2</c:v>
                </c:pt>
                <c:pt idx="1897">
                  <c:v>2.5</c:v>
                </c:pt>
                <c:pt idx="1898">
                  <c:v>0.1</c:v>
                </c:pt>
                <c:pt idx="1899">
                  <c:v>3.4</c:v>
                </c:pt>
                <c:pt idx="1900">
                  <c:v>0.6</c:v>
                </c:pt>
                <c:pt idx="1901">
                  <c:v>0.5</c:v>
                </c:pt>
                <c:pt idx="1902">
                  <c:v>0.3</c:v>
                </c:pt>
                <c:pt idx="1903">
                  <c:v>2.5</c:v>
                </c:pt>
                <c:pt idx="1904">
                  <c:v>0.7</c:v>
                </c:pt>
                <c:pt idx="1905">
                  <c:v>1.4</c:v>
                </c:pt>
                <c:pt idx="1906">
                  <c:v>1.8</c:v>
                </c:pt>
                <c:pt idx="1907">
                  <c:v>1.3</c:v>
                </c:pt>
                <c:pt idx="1908">
                  <c:v>1</c:v>
                </c:pt>
                <c:pt idx="1909">
                  <c:v>1</c:v>
                </c:pt>
                <c:pt idx="1910">
                  <c:v>0.8</c:v>
                </c:pt>
                <c:pt idx="1911">
                  <c:v>0.9</c:v>
                </c:pt>
                <c:pt idx="1912">
                  <c:v>0.7</c:v>
                </c:pt>
                <c:pt idx="1913">
                  <c:v>2.2999999999999998</c:v>
                </c:pt>
                <c:pt idx="1914">
                  <c:v>1.8</c:v>
                </c:pt>
                <c:pt idx="1915">
                  <c:v>0.5</c:v>
                </c:pt>
                <c:pt idx="1916">
                  <c:v>1</c:v>
                </c:pt>
                <c:pt idx="1917">
                  <c:v>1.7</c:v>
                </c:pt>
                <c:pt idx="1918">
                  <c:v>1</c:v>
                </c:pt>
                <c:pt idx="1919">
                  <c:v>0.9</c:v>
                </c:pt>
                <c:pt idx="1920">
                  <c:v>2.6</c:v>
                </c:pt>
                <c:pt idx="1921">
                  <c:v>1.7</c:v>
                </c:pt>
                <c:pt idx="1922">
                  <c:v>1.6</c:v>
                </c:pt>
                <c:pt idx="1923">
                  <c:v>0</c:v>
                </c:pt>
                <c:pt idx="1924">
                  <c:v>1.9</c:v>
                </c:pt>
                <c:pt idx="1925">
                  <c:v>2.4</c:v>
                </c:pt>
                <c:pt idx="1926">
                  <c:v>1.3</c:v>
                </c:pt>
                <c:pt idx="1927">
                  <c:v>0.2</c:v>
                </c:pt>
                <c:pt idx="1928">
                  <c:v>0.5</c:v>
                </c:pt>
                <c:pt idx="1929">
                  <c:v>0.6</c:v>
                </c:pt>
                <c:pt idx="1930">
                  <c:v>2.2999999999999998</c:v>
                </c:pt>
                <c:pt idx="1931">
                  <c:v>2.4</c:v>
                </c:pt>
                <c:pt idx="1932">
                  <c:v>2.1</c:v>
                </c:pt>
                <c:pt idx="1933">
                  <c:v>3.4</c:v>
                </c:pt>
                <c:pt idx="1934">
                  <c:v>2.8</c:v>
                </c:pt>
                <c:pt idx="1935">
                  <c:v>0.4</c:v>
                </c:pt>
                <c:pt idx="1936">
                  <c:v>0.1</c:v>
                </c:pt>
                <c:pt idx="1937">
                  <c:v>1.4</c:v>
                </c:pt>
                <c:pt idx="1938">
                  <c:v>1</c:v>
                </c:pt>
                <c:pt idx="1939">
                  <c:v>0.6</c:v>
                </c:pt>
                <c:pt idx="1940">
                  <c:v>0.4</c:v>
                </c:pt>
                <c:pt idx="1941">
                  <c:v>1.2</c:v>
                </c:pt>
                <c:pt idx="1942">
                  <c:v>0.7</c:v>
                </c:pt>
                <c:pt idx="1943">
                  <c:v>0.3</c:v>
                </c:pt>
                <c:pt idx="1944">
                  <c:v>0.8</c:v>
                </c:pt>
                <c:pt idx="1945">
                  <c:v>3.1</c:v>
                </c:pt>
                <c:pt idx="1946">
                  <c:v>0.8</c:v>
                </c:pt>
                <c:pt idx="1947">
                  <c:v>1.5</c:v>
                </c:pt>
                <c:pt idx="1948">
                  <c:v>0.6</c:v>
                </c:pt>
                <c:pt idx="1949">
                  <c:v>1.1000000000000001</c:v>
                </c:pt>
                <c:pt idx="1950">
                  <c:v>1.1000000000000001</c:v>
                </c:pt>
                <c:pt idx="1951">
                  <c:v>1.7</c:v>
                </c:pt>
                <c:pt idx="1952">
                  <c:v>1.3</c:v>
                </c:pt>
                <c:pt idx="1953">
                  <c:v>0.2</c:v>
                </c:pt>
                <c:pt idx="1954">
                  <c:v>0.8</c:v>
                </c:pt>
                <c:pt idx="1955">
                  <c:v>0.3</c:v>
                </c:pt>
                <c:pt idx="1956">
                  <c:v>1.3</c:v>
                </c:pt>
                <c:pt idx="1957">
                  <c:v>0.4</c:v>
                </c:pt>
                <c:pt idx="1958">
                  <c:v>1.7</c:v>
                </c:pt>
                <c:pt idx="1959">
                  <c:v>0.6</c:v>
                </c:pt>
                <c:pt idx="1960">
                  <c:v>1.6</c:v>
                </c:pt>
                <c:pt idx="1961">
                  <c:v>0.3</c:v>
                </c:pt>
                <c:pt idx="1962">
                  <c:v>0.2</c:v>
                </c:pt>
                <c:pt idx="1963">
                  <c:v>0.5</c:v>
                </c:pt>
                <c:pt idx="1964">
                  <c:v>0.4</c:v>
                </c:pt>
                <c:pt idx="1965">
                  <c:v>0.1</c:v>
                </c:pt>
                <c:pt idx="1966">
                  <c:v>1</c:v>
                </c:pt>
                <c:pt idx="1967">
                  <c:v>0.1</c:v>
                </c:pt>
                <c:pt idx="1968">
                  <c:v>0.5</c:v>
                </c:pt>
                <c:pt idx="1969">
                  <c:v>1.5</c:v>
                </c:pt>
                <c:pt idx="1970">
                  <c:v>0.3</c:v>
                </c:pt>
                <c:pt idx="1971">
                  <c:v>1.1000000000000001</c:v>
                </c:pt>
                <c:pt idx="1972">
                  <c:v>1.4</c:v>
                </c:pt>
                <c:pt idx="1973">
                  <c:v>1.1000000000000001</c:v>
                </c:pt>
                <c:pt idx="1974">
                  <c:v>0.8</c:v>
                </c:pt>
                <c:pt idx="1975">
                  <c:v>0.3</c:v>
                </c:pt>
                <c:pt idx="1976">
                  <c:v>2.7</c:v>
                </c:pt>
                <c:pt idx="1977">
                  <c:v>2.1</c:v>
                </c:pt>
                <c:pt idx="1978">
                  <c:v>2.7</c:v>
                </c:pt>
                <c:pt idx="1979">
                  <c:v>1.8</c:v>
                </c:pt>
                <c:pt idx="1980">
                  <c:v>2.6</c:v>
                </c:pt>
                <c:pt idx="1981">
                  <c:v>2.2999999999999998</c:v>
                </c:pt>
                <c:pt idx="1982">
                  <c:v>1.7</c:v>
                </c:pt>
                <c:pt idx="1983">
                  <c:v>1.2</c:v>
                </c:pt>
                <c:pt idx="1984">
                  <c:v>3.1</c:v>
                </c:pt>
                <c:pt idx="1985">
                  <c:v>0.2</c:v>
                </c:pt>
                <c:pt idx="1986">
                  <c:v>1.2</c:v>
                </c:pt>
                <c:pt idx="1987">
                  <c:v>1.8</c:v>
                </c:pt>
                <c:pt idx="1988">
                  <c:v>1</c:v>
                </c:pt>
                <c:pt idx="1989">
                  <c:v>2.5</c:v>
                </c:pt>
                <c:pt idx="1990">
                  <c:v>1.5</c:v>
                </c:pt>
                <c:pt idx="1991">
                  <c:v>1.4</c:v>
                </c:pt>
                <c:pt idx="1992">
                  <c:v>1.5</c:v>
                </c:pt>
                <c:pt idx="1993">
                  <c:v>1.2</c:v>
                </c:pt>
                <c:pt idx="1994">
                  <c:v>1.6</c:v>
                </c:pt>
                <c:pt idx="1995">
                  <c:v>2.5</c:v>
                </c:pt>
                <c:pt idx="1996">
                  <c:v>2</c:v>
                </c:pt>
                <c:pt idx="1997">
                  <c:v>1</c:v>
                </c:pt>
                <c:pt idx="1998">
                  <c:v>1.2</c:v>
                </c:pt>
                <c:pt idx="1999">
                  <c:v>1.7</c:v>
                </c:pt>
                <c:pt idx="2000">
                  <c:v>1.4</c:v>
                </c:pt>
                <c:pt idx="2001">
                  <c:v>2.7</c:v>
                </c:pt>
                <c:pt idx="2002">
                  <c:v>0.3</c:v>
                </c:pt>
                <c:pt idx="2003">
                  <c:v>0.9</c:v>
                </c:pt>
                <c:pt idx="2004">
                  <c:v>0.9</c:v>
                </c:pt>
                <c:pt idx="2005">
                  <c:v>2.4</c:v>
                </c:pt>
                <c:pt idx="2006">
                  <c:v>2.2999999999999998</c:v>
                </c:pt>
                <c:pt idx="2007">
                  <c:v>1.4</c:v>
                </c:pt>
                <c:pt idx="2008">
                  <c:v>2.4</c:v>
                </c:pt>
                <c:pt idx="2009">
                  <c:v>1.7</c:v>
                </c:pt>
                <c:pt idx="2010">
                  <c:v>2.7</c:v>
                </c:pt>
                <c:pt idx="2011">
                  <c:v>1.9</c:v>
                </c:pt>
                <c:pt idx="2012">
                  <c:v>2.6</c:v>
                </c:pt>
                <c:pt idx="2013">
                  <c:v>1.6</c:v>
                </c:pt>
                <c:pt idx="2014">
                  <c:v>1.6</c:v>
                </c:pt>
                <c:pt idx="2015">
                  <c:v>2.7</c:v>
                </c:pt>
                <c:pt idx="2016">
                  <c:v>2.5</c:v>
                </c:pt>
                <c:pt idx="2017">
                  <c:v>4.3</c:v>
                </c:pt>
                <c:pt idx="2018">
                  <c:v>3.1</c:v>
                </c:pt>
                <c:pt idx="2019">
                  <c:v>2.8</c:v>
                </c:pt>
                <c:pt idx="2020">
                  <c:v>0.9</c:v>
                </c:pt>
                <c:pt idx="2021">
                  <c:v>3.3</c:v>
                </c:pt>
                <c:pt idx="2022">
                  <c:v>3.4</c:v>
                </c:pt>
                <c:pt idx="2023">
                  <c:v>1.5</c:v>
                </c:pt>
                <c:pt idx="2024">
                  <c:v>1.2</c:v>
                </c:pt>
                <c:pt idx="2025">
                  <c:v>4.3</c:v>
                </c:pt>
                <c:pt idx="2026">
                  <c:v>2.9</c:v>
                </c:pt>
                <c:pt idx="2027">
                  <c:v>2.4</c:v>
                </c:pt>
                <c:pt idx="2028">
                  <c:v>2.7</c:v>
                </c:pt>
                <c:pt idx="2029">
                  <c:v>2.2000000000000002</c:v>
                </c:pt>
                <c:pt idx="2030">
                  <c:v>2.7</c:v>
                </c:pt>
                <c:pt idx="2031">
                  <c:v>1.1000000000000001</c:v>
                </c:pt>
                <c:pt idx="2032">
                  <c:v>2.2999999999999998</c:v>
                </c:pt>
                <c:pt idx="2033">
                  <c:v>1.3</c:v>
                </c:pt>
                <c:pt idx="2034">
                  <c:v>2.7</c:v>
                </c:pt>
                <c:pt idx="2035">
                  <c:v>1.9</c:v>
                </c:pt>
                <c:pt idx="2036">
                  <c:v>1.8</c:v>
                </c:pt>
                <c:pt idx="2037">
                  <c:v>1.7</c:v>
                </c:pt>
                <c:pt idx="2038">
                  <c:v>3.6</c:v>
                </c:pt>
                <c:pt idx="2039">
                  <c:v>5.9</c:v>
                </c:pt>
                <c:pt idx="2040">
                  <c:v>2.4</c:v>
                </c:pt>
                <c:pt idx="2041">
                  <c:v>2.2000000000000002</c:v>
                </c:pt>
                <c:pt idx="2042">
                  <c:v>0.8</c:v>
                </c:pt>
                <c:pt idx="2043">
                  <c:v>2.2000000000000002</c:v>
                </c:pt>
                <c:pt idx="2044">
                  <c:v>1.3</c:v>
                </c:pt>
                <c:pt idx="2045">
                  <c:v>2</c:v>
                </c:pt>
                <c:pt idx="2046">
                  <c:v>1.7</c:v>
                </c:pt>
                <c:pt idx="2047">
                  <c:v>2.2999999999999998</c:v>
                </c:pt>
                <c:pt idx="2048">
                  <c:v>1.3</c:v>
                </c:pt>
                <c:pt idx="2049">
                  <c:v>1.8</c:v>
                </c:pt>
                <c:pt idx="2050">
                  <c:v>1.3</c:v>
                </c:pt>
                <c:pt idx="2051">
                  <c:v>2.7</c:v>
                </c:pt>
                <c:pt idx="2052">
                  <c:v>1.2</c:v>
                </c:pt>
                <c:pt idx="2053">
                  <c:v>2</c:v>
                </c:pt>
                <c:pt idx="2054">
                  <c:v>1.3</c:v>
                </c:pt>
                <c:pt idx="2055">
                  <c:v>3.3</c:v>
                </c:pt>
                <c:pt idx="2056">
                  <c:v>1.5</c:v>
                </c:pt>
                <c:pt idx="2057">
                  <c:v>2.1</c:v>
                </c:pt>
                <c:pt idx="2058">
                  <c:v>1.5</c:v>
                </c:pt>
                <c:pt idx="2059">
                  <c:v>1.1000000000000001</c:v>
                </c:pt>
                <c:pt idx="2060">
                  <c:v>2.1</c:v>
                </c:pt>
                <c:pt idx="2061">
                  <c:v>1.7</c:v>
                </c:pt>
                <c:pt idx="2062">
                  <c:v>1.6</c:v>
                </c:pt>
                <c:pt idx="2063">
                  <c:v>1.7</c:v>
                </c:pt>
                <c:pt idx="2064">
                  <c:v>1.2</c:v>
                </c:pt>
                <c:pt idx="2065">
                  <c:v>1.9</c:v>
                </c:pt>
                <c:pt idx="2066">
                  <c:v>2.7</c:v>
                </c:pt>
                <c:pt idx="2067">
                  <c:v>2.2000000000000002</c:v>
                </c:pt>
                <c:pt idx="2068">
                  <c:v>0.9</c:v>
                </c:pt>
                <c:pt idx="2069">
                  <c:v>1</c:v>
                </c:pt>
                <c:pt idx="2070">
                  <c:v>1.4</c:v>
                </c:pt>
                <c:pt idx="2071">
                  <c:v>1.8</c:v>
                </c:pt>
                <c:pt idx="2072">
                  <c:v>2.2999999999999998</c:v>
                </c:pt>
                <c:pt idx="2073">
                  <c:v>1.9</c:v>
                </c:pt>
                <c:pt idx="2074">
                  <c:v>0.9</c:v>
                </c:pt>
                <c:pt idx="2075">
                  <c:v>2.6</c:v>
                </c:pt>
                <c:pt idx="2076">
                  <c:v>2.8</c:v>
                </c:pt>
                <c:pt idx="2077">
                  <c:v>1.7</c:v>
                </c:pt>
                <c:pt idx="2078">
                  <c:v>0.3</c:v>
                </c:pt>
                <c:pt idx="2079">
                  <c:v>0.3</c:v>
                </c:pt>
                <c:pt idx="2080">
                  <c:v>3.9</c:v>
                </c:pt>
                <c:pt idx="2081">
                  <c:v>2.7</c:v>
                </c:pt>
                <c:pt idx="2082">
                  <c:v>2.8</c:v>
                </c:pt>
                <c:pt idx="2083">
                  <c:v>1.9</c:v>
                </c:pt>
                <c:pt idx="2084">
                  <c:v>2.2000000000000002</c:v>
                </c:pt>
                <c:pt idx="2085">
                  <c:v>1.8</c:v>
                </c:pt>
                <c:pt idx="2086">
                  <c:v>2.2000000000000002</c:v>
                </c:pt>
                <c:pt idx="2087">
                  <c:v>2.2000000000000002</c:v>
                </c:pt>
                <c:pt idx="2088">
                  <c:v>0.7</c:v>
                </c:pt>
                <c:pt idx="2089">
                  <c:v>4</c:v>
                </c:pt>
                <c:pt idx="2090">
                  <c:v>1.3</c:v>
                </c:pt>
                <c:pt idx="2091">
                  <c:v>3</c:v>
                </c:pt>
                <c:pt idx="2092">
                  <c:v>0.9</c:v>
                </c:pt>
                <c:pt idx="2093">
                  <c:v>2.5</c:v>
                </c:pt>
                <c:pt idx="2094">
                  <c:v>2.5</c:v>
                </c:pt>
                <c:pt idx="2095">
                  <c:v>3</c:v>
                </c:pt>
                <c:pt idx="2096">
                  <c:v>1.3</c:v>
                </c:pt>
                <c:pt idx="2097">
                  <c:v>2.2999999999999998</c:v>
                </c:pt>
                <c:pt idx="2098">
                  <c:v>2.2000000000000002</c:v>
                </c:pt>
                <c:pt idx="2099">
                  <c:v>3.2</c:v>
                </c:pt>
                <c:pt idx="2100">
                  <c:v>2.6</c:v>
                </c:pt>
                <c:pt idx="2101">
                  <c:v>1.7</c:v>
                </c:pt>
                <c:pt idx="2102">
                  <c:v>0.6</c:v>
                </c:pt>
                <c:pt idx="2103">
                  <c:v>2.1</c:v>
                </c:pt>
                <c:pt idx="2104">
                  <c:v>1.7</c:v>
                </c:pt>
                <c:pt idx="2105">
                  <c:v>1.2</c:v>
                </c:pt>
                <c:pt idx="2106">
                  <c:v>2.2999999999999998</c:v>
                </c:pt>
                <c:pt idx="2107">
                  <c:v>1</c:v>
                </c:pt>
                <c:pt idx="2108">
                  <c:v>1.8</c:v>
                </c:pt>
                <c:pt idx="2109">
                  <c:v>7</c:v>
                </c:pt>
                <c:pt idx="2110">
                  <c:v>1.5</c:v>
                </c:pt>
                <c:pt idx="2111">
                  <c:v>2.9</c:v>
                </c:pt>
                <c:pt idx="2112">
                  <c:v>0.4</c:v>
                </c:pt>
                <c:pt idx="2113">
                  <c:v>2.8</c:v>
                </c:pt>
                <c:pt idx="2114">
                  <c:v>2.8</c:v>
                </c:pt>
                <c:pt idx="2115">
                  <c:v>3.3</c:v>
                </c:pt>
                <c:pt idx="2116">
                  <c:v>2</c:v>
                </c:pt>
                <c:pt idx="2117">
                  <c:v>2.7</c:v>
                </c:pt>
                <c:pt idx="2118">
                  <c:v>2.8</c:v>
                </c:pt>
                <c:pt idx="2119">
                  <c:v>1.8</c:v>
                </c:pt>
                <c:pt idx="2120">
                  <c:v>3.6</c:v>
                </c:pt>
                <c:pt idx="2121">
                  <c:v>2.7</c:v>
                </c:pt>
                <c:pt idx="2122">
                  <c:v>1</c:v>
                </c:pt>
                <c:pt idx="2123">
                  <c:v>2.1</c:v>
                </c:pt>
                <c:pt idx="2124">
                  <c:v>1.7</c:v>
                </c:pt>
                <c:pt idx="2125">
                  <c:v>3.3</c:v>
                </c:pt>
                <c:pt idx="2126">
                  <c:v>1.7</c:v>
                </c:pt>
                <c:pt idx="2127">
                  <c:v>4.5</c:v>
                </c:pt>
                <c:pt idx="2128">
                  <c:v>2.6</c:v>
                </c:pt>
                <c:pt idx="2129">
                  <c:v>2.5</c:v>
                </c:pt>
                <c:pt idx="2130">
                  <c:v>1.8</c:v>
                </c:pt>
                <c:pt idx="2131">
                  <c:v>0.9</c:v>
                </c:pt>
                <c:pt idx="2132">
                  <c:v>2</c:v>
                </c:pt>
                <c:pt idx="2133">
                  <c:v>2.5</c:v>
                </c:pt>
                <c:pt idx="2134">
                  <c:v>1.4</c:v>
                </c:pt>
                <c:pt idx="2135">
                  <c:v>1.9</c:v>
                </c:pt>
                <c:pt idx="2136">
                  <c:v>0.8</c:v>
                </c:pt>
                <c:pt idx="2137">
                  <c:v>1.6</c:v>
                </c:pt>
                <c:pt idx="2138">
                  <c:v>2</c:v>
                </c:pt>
                <c:pt idx="2139">
                  <c:v>3.1</c:v>
                </c:pt>
                <c:pt idx="2140">
                  <c:v>3.4</c:v>
                </c:pt>
                <c:pt idx="2141">
                  <c:v>1.9</c:v>
                </c:pt>
                <c:pt idx="2142">
                  <c:v>2.1</c:v>
                </c:pt>
                <c:pt idx="2143">
                  <c:v>5.6</c:v>
                </c:pt>
                <c:pt idx="2144">
                  <c:v>2</c:v>
                </c:pt>
                <c:pt idx="2145">
                  <c:v>3.1</c:v>
                </c:pt>
                <c:pt idx="2146">
                  <c:v>2.7</c:v>
                </c:pt>
                <c:pt idx="2147">
                  <c:v>2</c:v>
                </c:pt>
                <c:pt idx="2148">
                  <c:v>3.4</c:v>
                </c:pt>
                <c:pt idx="2149">
                  <c:v>2</c:v>
                </c:pt>
                <c:pt idx="2150">
                  <c:v>2.5</c:v>
                </c:pt>
                <c:pt idx="2151">
                  <c:v>0.6</c:v>
                </c:pt>
                <c:pt idx="2152">
                  <c:v>1.7</c:v>
                </c:pt>
                <c:pt idx="2153">
                  <c:v>2.5</c:v>
                </c:pt>
                <c:pt idx="2154">
                  <c:v>0.7</c:v>
                </c:pt>
                <c:pt idx="2155">
                  <c:v>1.7</c:v>
                </c:pt>
                <c:pt idx="2156">
                  <c:v>3.9</c:v>
                </c:pt>
                <c:pt idx="2157">
                  <c:v>1.5</c:v>
                </c:pt>
                <c:pt idx="2158">
                  <c:v>1.5</c:v>
                </c:pt>
                <c:pt idx="2159">
                  <c:v>1.8</c:v>
                </c:pt>
                <c:pt idx="2160">
                  <c:v>2.5</c:v>
                </c:pt>
                <c:pt idx="2161">
                  <c:v>2.2000000000000002</c:v>
                </c:pt>
                <c:pt idx="2162">
                  <c:v>1</c:v>
                </c:pt>
                <c:pt idx="2163">
                  <c:v>2.4</c:v>
                </c:pt>
                <c:pt idx="2164">
                  <c:v>2.2000000000000002</c:v>
                </c:pt>
                <c:pt idx="2165">
                  <c:v>2.1</c:v>
                </c:pt>
                <c:pt idx="2166">
                  <c:v>1.5</c:v>
                </c:pt>
                <c:pt idx="2167">
                  <c:v>0.4</c:v>
                </c:pt>
                <c:pt idx="2168">
                  <c:v>1.4</c:v>
                </c:pt>
                <c:pt idx="2169">
                  <c:v>1.1000000000000001</c:v>
                </c:pt>
                <c:pt idx="2170">
                  <c:v>2.1</c:v>
                </c:pt>
                <c:pt idx="2171">
                  <c:v>0.9</c:v>
                </c:pt>
                <c:pt idx="2172">
                  <c:v>1.3</c:v>
                </c:pt>
                <c:pt idx="2173">
                  <c:v>0.8</c:v>
                </c:pt>
                <c:pt idx="2174">
                  <c:v>1.7</c:v>
                </c:pt>
                <c:pt idx="2175">
                  <c:v>0.5</c:v>
                </c:pt>
                <c:pt idx="2176">
                  <c:v>0.8</c:v>
                </c:pt>
                <c:pt idx="2177">
                  <c:v>0.4</c:v>
                </c:pt>
                <c:pt idx="2178">
                  <c:v>0.9</c:v>
                </c:pt>
                <c:pt idx="2179">
                  <c:v>0.2</c:v>
                </c:pt>
                <c:pt idx="2180">
                  <c:v>0.5</c:v>
                </c:pt>
                <c:pt idx="2181">
                  <c:v>0.3</c:v>
                </c:pt>
                <c:pt idx="2182">
                  <c:v>1.4</c:v>
                </c:pt>
                <c:pt idx="2183">
                  <c:v>0.6</c:v>
                </c:pt>
                <c:pt idx="2184">
                  <c:v>2.2999999999999998</c:v>
                </c:pt>
                <c:pt idx="2185">
                  <c:v>0.9</c:v>
                </c:pt>
                <c:pt idx="2186">
                  <c:v>3.1</c:v>
                </c:pt>
                <c:pt idx="2187">
                  <c:v>2.4</c:v>
                </c:pt>
                <c:pt idx="2188">
                  <c:v>1.8</c:v>
                </c:pt>
                <c:pt idx="2189">
                  <c:v>1.8</c:v>
                </c:pt>
                <c:pt idx="2190">
                  <c:v>0.9</c:v>
                </c:pt>
                <c:pt idx="2191">
                  <c:v>1.8</c:v>
                </c:pt>
                <c:pt idx="2192">
                  <c:v>0.8</c:v>
                </c:pt>
                <c:pt idx="2193">
                  <c:v>2</c:v>
                </c:pt>
                <c:pt idx="2194">
                  <c:v>0.6</c:v>
                </c:pt>
                <c:pt idx="2195">
                  <c:v>0.5</c:v>
                </c:pt>
                <c:pt idx="2196">
                  <c:v>0.3</c:v>
                </c:pt>
                <c:pt idx="2197">
                  <c:v>1.5</c:v>
                </c:pt>
                <c:pt idx="2198">
                  <c:v>0.5</c:v>
                </c:pt>
                <c:pt idx="2199">
                  <c:v>0.6</c:v>
                </c:pt>
                <c:pt idx="2200">
                  <c:v>0.6</c:v>
                </c:pt>
                <c:pt idx="2201">
                  <c:v>0.8</c:v>
                </c:pt>
                <c:pt idx="2202">
                  <c:v>0.3</c:v>
                </c:pt>
                <c:pt idx="2203">
                  <c:v>2</c:v>
                </c:pt>
                <c:pt idx="2204">
                  <c:v>1.9</c:v>
                </c:pt>
                <c:pt idx="2205">
                  <c:v>0.9</c:v>
                </c:pt>
                <c:pt idx="2206">
                  <c:v>1.2</c:v>
                </c:pt>
                <c:pt idx="2207">
                  <c:v>1.3</c:v>
                </c:pt>
                <c:pt idx="2208">
                  <c:v>1</c:v>
                </c:pt>
                <c:pt idx="2209">
                  <c:v>1.6</c:v>
                </c:pt>
                <c:pt idx="2210">
                  <c:v>1.4</c:v>
                </c:pt>
                <c:pt idx="2211">
                  <c:v>1.4</c:v>
                </c:pt>
                <c:pt idx="2212">
                  <c:v>1.7</c:v>
                </c:pt>
                <c:pt idx="2213">
                  <c:v>2.9</c:v>
                </c:pt>
                <c:pt idx="2214">
                  <c:v>1.3</c:v>
                </c:pt>
                <c:pt idx="2215">
                  <c:v>2.2000000000000002</c:v>
                </c:pt>
                <c:pt idx="2216">
                  <c:v>0.9</c:v>
                </c:pt>
                <c:pt idx="2217">
                  <c:v>3</c:v>
                </c:pt>
                <c:pt idx="2218">
                  <c:v>2.7</c:v>
                </c:pt>
                <c:pt idx="2219">
                  <c:v>2</c:v>
                </c:pt>
                <c:pt idx="2220">
                  <c:v>0.7</c:v>
                </c:pt>
                <c:pt idx="2221">
                  <c:v>3.4</c:v>
                </c:pt>
                <c:pt idx="2222">
                  <c:v>1.8</c:v>
                </c:pt>
                <c:pt idx="2223">
                  <c:v>1.5</c:v>
                </c:pt>
                <c:pt idx="2224">
                  <c:v>2</c:v>
                </c:pt>
                <c:pt idx="2225">
                  <c:v>3.5</c:v>
                </c:pt>
                <c:pt idx="2226">
                  <c:v>2.2000000000000002</c:v>
                </c:pt>
                <c:pt idx="2227">
                  <c:v>1</c:v>
                </c:pt>
                <c:pt idx="2228">
                  <c:v>1.8</c:v>
                </c:pt>
                <c:pt idx="2229">
                  <c:v>0.5</c:v>
                </c:pt>
                <c:pt idx="2230">
                  <c:v>3.3</c:v>
                </c:pt>
                <c:pt idx="2231">
                  <c:v>1.3</c:v>
                </c:pt>
                <c:pt idx="2232">
                  <c:v>2.6</c:v>
                </c:pt>
                <c:pt idx="2233">
                  <c:v>2.2000000000000002</c:v>
                </c:pt>
                <c:pt idx="2234">
                  <c:v>1.4</c:v>
                </c:pt>
                <c:pt idx="2235">
                  <c:v>2.1</c:v>
                </c:pt>
                <c:pt idx="2236">
                  <c:v>1.2</c:v>
                </c:pt>
                <c:pt idx="2237">
                  <c:v>1.7</c:v>
                </c:pt>
                <c:pt idx="2238">
                  <c:v>1.8</c:v>
                </c:pt>
                <c:pt idx="2239">
                  <c:v>1.5</c:v>
                </c:pt>
                <c:pt idx="2240">
                  <c:v>0.9</c:v>
                </c:pt>
                <c:pt idx="2241">
                  <c:v>2.5</c:v>
                </c:pt>
                <c:pt idx="2242">
                  <c:v>1.8</c:v>
                </c:pt>
                <c:pt idx="2243">
                  <c:v>2.6</c:v>
                </c:pt>
                <c:pt idx="2244">
                  <c:v>4.4000000000000004</c:v>
                </c:pt>
                <c:pt idx="2245">
                  <c:v>2.8</c:v>
                </c:pt>
                <c:pt idx="2246">
                  <c:v>1</c:v>
                </c:pt>
                <c:pt idx="2247">
                  <c:v>1.7</c:v>
                </c:pt>
                <c:pt idx="2248">
                  <c:v>1.2</c:v>
                </c:pt>
                <c:pt idx="2249">
                  <c:v>2.1</c:v>
                </c:pt>
                <c:pt idx="2250">
                  <c:v>3.8</c:v>
                </c:pt>
                <c:pt idx="2251">
                  <c:v>0.7</c:v>
                </c:pt>
                <c:pt idx="2252">
                  <c:v>1.6</c:v>
                </c:pt>
                <c:pt idx="2253">
                  <c:v>2.5</c:v>
                </c:pt>
                <c:pt idx="2254">
                  <c:v>2.1</c:v>
                </c:pt>
                <c:pt idx="2255">
                  <c:v>1</c:v>
                </c:pt>
                <c:pt idx="2256">
                  <c:v>3.1</c:v>
                </c:pt>
                <c:pt idx="2257">
                  <c:v>3.2</c:v>
                </c:pt>
                <c:pt idx="2258">
                  <c:v>3.1</c:v>
                </c:pt>
                <c:pt idx="2259">
                  <c:v>2.9</c:v>
                </c:pt>
                <c:pt idx="2260">
                  <c:v>3.6</c:v>
                </c:pt>
                <c:pt idx="2261">
                  <c:v>1.1000000000000001</c:v>
                </c:pt>
                <c:pt idx="2262">
                  <c:v>2</c:v>
                </c:pt>
                <c:pt idx="2263">
                  <c:v>1</c:v>
                </c:pt>
                <c:pt idx="2264">
                  <c:v>1.8</c:v>
                </c:pt>
                <c:pt idx="2265">
                  <c:v>1.9</c:v>
                </c:pt>
                <c:pt idx="2266">
                  <c:v>4.5999999999999996</c:v>
                </c:pt>
                <c:pt idx="2267">
                  <c:v>2.1</c:v>
                </c:pt>
                <c:pt idx="2268">
                  <c:v>1.8</c:v>
                </c:pt>
                <c:pt idx="2269">
                  <c:v>2.7</c:v>
                </c:pt>
                <c:pt idx="2270">
                  <c:v>2.8</c:v>
                </c:pt>
                <c:pt idx="2271">
                  <c:v>1.8</c:v>
                </c:pt>
                <c:pt idx="2272">
                  <c:v>1.3</c:v>
                </c:pt>
                <c:pt idx="2273">
                  <c:v>1.3</c:v>
                </c:pt>
                <c:pt idx="2274">
                  <c:v>3.6</c:v>
                </c:pt>
                <c:pt idx="2275">
                  <c:v>2.4</c:v>
                </c:pt>
                <c:pt idx="2276">
                  <c:v>3.1</c:v>
                </c:pt>
                <c:pt idx="2277">
                  <c:v>2.2999999999999998</c:v>
                </c:pt>
                <c:pt idx="2278">
                  <c:v>2.4</c:v>
                </c:pt>
                <c:pt idx="2279">
                  <c:v>3.4</c:v>
                </c:pt>
                <c:pt idx="2280">
                  <c:v>2.2000000000000002</c:v>
                </c:pt>
                <c:pt idx="2281">
                  <c:v>1.7</c:v>
                </c:pt>
                <c:pt idx="2282">
                  <c:v>2.1</c:v>
                </c:pt>
                <c:pt idx="2283">
                  <c:v>2.2000000000000002</c:v>
                </c:pt>
                <c:pt idx="2284">
                  <c:v>3.3</c:v>
                </c:pt>
                <c:pt idx="2285">
                  <c:v>2.1</c:v>
                </c:pt>
                <c:pt idx="2286">
                  <c:v>1.1000000000000001</c:v>
                </c:pt>
                <c:pt idx="2287">
                  <c:v>3.2</c:v>
                </c:pt>
                <c:pt idx="2288">
                  <c:v>2.4</c:v>
                </c:pt>
                <c:pt idx="2289">
                  <c:v>1</c:v>
                </c:pt>
                <c:pt idx="2290">
                  <c:v>1.6</c:v>
                </c:pt>
                <c:pt idx="2291">
                  <c:v>1</c:v>
                </c:pt>
                <c:pt idx="2292">
                  <c:v>2.1</c:v>
                </c:pt>
                <c:pt idx="2293">
                  <c:v>1.6</c:v>
                </c:pt>
                <c:pt idx="2294">
                  <c:v>4.3</c:v>
                </c:pt>
                <c:pt idx="2295">
                  <c:v>1.7</c:v>
                </c:pt>
                <c:pt idx="2296">
                  <c:v>2</c:v>
                </c:pt>
                <c:pt idx="2297">
                  <c:v>0.6</c:v>
                </c:pt>
                <c:pt idx="2298">
                  <c:v>2.2999999999999998</c:v>
                </c:pt>
                <c:pt idx="2299">
                  <c:v>2.8</c:v>
                </c:pt>
                <c:pt idx="2300">
                  <c:v>1.3</c:v>
                </c:pt>
                <c:pt idx="2301">
                  <c:v>3.3</c:v>
                </c:pt>
                <c:pt idx="2302">
                  <c:v>1.8</c:v>
                </c:pt>
                <c:pt idx="2303">
                  <c:v>2.4</c:v>
                </c:pt>
                <c:pt idx="2304">
                  <c:v>2.4</c:v>
                </c:pt>
                <c:pt idx="2305">
                  <c:v>1.3</c:v>
                </c:pt>
                <c:pt idx="2306">
                  <c:v>2.1</c:v>
                </c:pt>
                <c:pt idx="2307">
                  <c:v>2.9</c:v>
                </c:pt>
                <c:pt idx="2308">
                  <c:v>2.9</c:v>
                </c:pt>
                <c:pt idx="2309">
                  <c:v>1.6</c:v>
                </c:pt>
                <c:pt idx="2310">
                  <c:v>2.5</c:v>
                </c:pt>
                <c:pt idx="2311">
                  <c:v>2.5</c:v>
                </c:pt>
                <c:pt idx="2312">
                  <c:v>2.2999999999999998</c:v>
                </c:pt>
                <c:pt idx="2313">
                  <c:v>2.6</c:v>
                </c:pt>
                <c:pt idx="2314">
                  <c:v>0.8</c:v>
                </c:pt>
                <c:pt idx="2315">
                  <c:v>1.2</c:v>
                </c:pt>
                <c:pt idx="2316">
                  <c:v>1.8</c:v>
                </c:pt>
                <c:pt idx="2317">
                  <c:v>1.6</c:v>
                </c:pt>
                <c:pt idx="2318">
                  <c:v>1.9</c:v>
                </c:pt>
                <c:pt idx="2319">
                  <c:v>1</c:v>
                </c:pt>
                <c:pt idx="2320">
                  <c:v>3.5</c:v>
                </c:pt>
                <c:pt idx="2321">
                  <c:v>2.2000000000000002</c:v>
                </c:pt>
                <c:pt idx="2322">
                  <c:v>3.6</c:v>
                </c:pt>
                <c:pt idx="2323">
                  <c:v>1.3</c:v>
                </c:pt>
                <c:pt idx="2324">
                  <c:v>0.9</c:v>
                </c:pt>
                <c:pt idx="2325">
                  <c:v>0.5</c:v>
                </c:pt>
                <c:pt idx="2326">
                  <c:v>0.8</c:v>
                </c:pt>
                <c:pt idx="2327">
                  <c:v>4</c:v>
                </c:pt>
                <c:pt idx="2328">
                  <c:v>1.9</c:v>
                </c:pt>
                <c:pt idx="2329">
                  <c:v>2.9</c:v>
                </c:pt>
                <c:pt idx="2330">
                  <c:v>1.3</c:v>
                </c:pt>
                <c:pt idx="2331">
                  <c:v>2.6</c:v>
                </c:pt>
                <c:pt idx="2332">
                  <c:v>0.6</c:v>
                </c:pt>
                <c:pt idx="2333">
                  <c:v>1.6</c:v>
                </c:pt>
                <c:pt idx="2334">
                  <c:v>1.6</c:v>
                </c:pt>
                <c:pt idx="2335">
                  <c:v>2.4</c:v>
                </c:pt>
                <c:pt idx="2336">
                  <c:v>2.2000000000000002</c:v>
                </c:pt>
                <c:pt idx="2337">
                  <c:v>3</c:v>
                </c:pt>
                <c:pt idx="2338">
                  <c:v>1.7</c:v>
                </c:pt>
                <c:pt idx="2339">
                  <c:v>2.1</c:v>
                </c:pt>
                <c:pt idx="2340">
                  <c:v>1.6</c:v>
                </c:pt>
                <c:pt idx="2341">
                  <c:v>2.6</c:v>
                </c:pt>
                <c:pt idx="2342">
                  <c:v>2.2999999999999998</c:v>
                </c:pt>
                <c:pt idx="2343">
                  <c:v>1.6</c:v>
                </c:pt>
                <c:pt idx="2344">
                  <c:v>3.3</c:v>
                </c:pt>
                <c:pt idx="2345">
                  <c:v>1.6</c:v>
                </c:pt>
                <c:pt idx="2346">
                  <c:v>1</c:v>
                </c:pt>
                <c:pt idx="2347">
                  <c:v>3.4</c:v>
                </c:pt>
                <c:pt idx="2348">
                  <c:v>1.9</c:v>
                </c:pt>
                <c:pt idx="2349">
                  <c:v>4.2</c:v>
                </c:pt>
                <c:pt idx="2350">
                  <c:v>1.4</c:v>
                </c:pt>
                <c:pt idx="2351">
                  <c:v>0.9</c:v>
                </c:pt>
                <c:pt idx="2352">
                  <c:v>3.7</c:v>
                </c:pt>
                <c:pt idx="2353">
                  <c:v>3.2</c:v>
                </c:pt>
                <c:pt idx="2354">
                  <c:v>2.4</c:v>
                </c:pt>
                <c:pt idx="2355">
                  <c:v>1.9</c:v>
                </c:pt>
                <c:pt idx="2356">
                  <c:v>0.8</c:v>
                </c:pt>
                <c:pt idx="2357">
                  <c:v>3.3</c:v>
                </c:pt>
                <c:pt idx="2358">
                  <c:v>3</c:v>
                </c:pt>
                <c:pt idx="2359">
                  <c:v>2.1</c:v>
                </c:pt>
                <c:pt idx="2360">
                  <c:v>2.1</c:v>
                </c:pt>
                <c:pt idx="2361">
                  <c:v>0.9</c:v>
                </c:pt>
                <c:pt idx="2362">
                  <c:v>1.6</c:v>
                </c:pt>
                <c:pt idx="2363">
                  <c:v>1.6</c:v>
                </c:pt>
                <c:pt idx="2364">
                  <c:v>2.9</c:v>
                </c:pt>
                <c:pt idx="2365">
                  <c:v>1.6</c:v>
                </c:pt>
                <c:pt idx="2366">
                  <c:v>2.1</c:v>
                </c:pt>
                <c:pt idx="2367">
                  <c:v>2.1</c:v>
                </c:pt>
                <c:pt idx="2368">
                  <c:v>0.8</c:v>
                </c:pt>
                <c:pt idx="2369">
                  <c:v>2.4</c:v>
                </c:pt>
                <c:pt idx="2370">
                  <c:v>1.4</c:v>
                </c:pt>
                <c:pt idx="2371">
                  <c:v>0.9</c:v>
                </c:pt>
                <c:pt idx="2372">
                  <c:v>1</c:v>
                </c:pt>
                <c:pt idx="2373">
                  <c:v>2.1</c:v>
                </c:pt>
                <c:pt idx="2374">
                  <c:v>1.3</c:v>
                </c:pt>
                <c:pt idx="2375">
                  <c:v>1.9</c:v>
                </c:pt>
                <c:pt idx="2376">
                  <c:v>2.2000000000000002</c:v>
                </c:pt>
                <c:pt idx="2377">
                  <c:v>3</c:v>
                </c:pt>
                <c:pt idx="2378">
                  <c:v>2.2000000000000002</c:v>
                </c:pt>
                <c:pt idx="2379">
                  <c:v>0.8</c:v>
                </c:pt>
                <c:pt idx="2380">
                  <c:v>1.9</c:v>
                </c:pt>
                <c:pt idx="2381">
                  <c:v>0.6</c:v>
                </c:pt>
                <c:pt idx="2382">
                  <c:v>2.1</c:v>
                </c:pt>
                <c:pt idx="2383">
                  <c:v>0.9</c:v>
                </c:pt>
                <c:pt idx="2384">
                  <c:v>1.7</c:v>
                </c:pt>
                <c:pt idx="2385">
                  <c:v>2.2000000000000002</c:v>
                </c:pt>
                <c:pt idx="2386">
                  <c:v>0.5</c:v>
                </c:pt>
                <c:pt idx="2387">
                  <c:v>3.7</c:v>
                </c:pt>
                <c:pt idx="2388">
                  <c:v>2</c:v>
                </c:pt>
                <c:pt idx="2389">
                  <c:v>1.3</c:v>
                </c:pt>
                <c:pt idx="2390">
                  <c:v>0.7</c:v>
                </c:pt>
                <c:pt idx="2391">
                  <c:v>1.7</c:v>
                </c:pt>
                <c:pt idx="2392">
                  <c:v>1.5</c:v>
                </c:pt>
                <c:pt idx="2393">
                  <c:v>3</c:v>
                </c:pt>
                <c:pt idx="2394">
                  <c:v>1.2</c:v>
                </c:pt>
                <c:pt idx="2395">
                  <c:v>1.5</c:v>
                </c:pt>
                <c:pt idx="2396">
                  <c:v>0.9</c:v>
                </c:pt>
                <c:pt idx="2397">
                  <c:v>2.2999999999999998</c:v>
                </c:pt>
                <c:pt idx="2398">
                  <c:v>0.6</c:v>
                </c:pt>
                <c:pt idx="2399">
                  <c:v>0.4</c:v>
                </c:pt>
                <c:pt idx="2400">
                  <c:v>1.5</c:v>
                </c:pt>
                <c:pt idx="2401">
                  <c:v>2.4</c:v>
                </c:pt>
                <c:pt idx="2402">
                  <c:v>2.1</c:v>
                </c:pt>
                <c:pt idx="2403">
                  <c:v>1.7</c:v>
                </c:pt>
                <c:pt idx="2404">
                  <c:v>0.6</c:v>
                </c:pt>
                <c:pt idx="2405">
                  <c:v>1.9</c:v>
                </c:pt>
                <c:pt idx="2406">
                  <c:v>3.6</c:v>
                </c:pt>
                <c:pt idx="2407">
                  <c:v>1.7</c:v>
                </c:pt>
                <c:pt idx="2408">
                  <c:v>1.5</c:v>
                </c:pt>
                <c:pt idx="2409">
                  <c:v>2.1</c:v>
                </c:pt>
                <c:pt idx="2410">
                  <c:v>1.2</c:v>
                </c:pt>
                <c:pt idx="2411">
                  <c:v>1.1000000000000001</c:v>
                </c:pt>
                <c:pt idx="2412">
                  <c:v>1.7</c:v>
                </c:pt>
                <c:pt idx="2413">
                  <c:v>1.1000000000000001</c:v>
                </c:pt>
                <c:pt idx="2414">
                  <c:v>1.6</c:v>
                </c:pt>
                <c:pt idx="2415">
                  <c:v>4.7</c:v>
                </c:pt>
                <c:pt idx="2416">
                  <c:v>1.8</c:v>
                </c:pt>
                <c:pt idx="2417">
                  <c:v>0.5</c:v>
                </c:pt>
                <c:pt idx="2418">
                  <c:v>1.7</c:v>
                </c:pt>
                <c:pt idx="2419">
                  <c:v>0.4</c:v>
                </c:pt>
                <c:pt idx="2420">
                  <c:v>0.9</c:v>
                </c:pt>
                <c:pt idx="2421">
                  <c:v>1.7</c:v>
                </c:pt>
                <c:pt idx="2422">
                  <c:v>1.5</c:v>
                </c:pt>
                <c:pt idx="2423">
                  <c:v>1.5</c:v>
                </c:pt>
                <c:pt idx="2424">
                  <c:v>2.1</c:v>
                </c:pt>
                <c:pt idx="2425">
                  <c:v>2.5</c:v>
                </c:pt>
                <c:pt idx="2426">
                  <c:v>1.2</c:v>
                </c:pt>
                <c:pt idx="2427">
                  <c:v>1.7</c:v>
                </c:pt>
                <c:pt idx="2428">
                  <c:v>0.2</c:v>
                </c:pt>
                <c:pt idx="2429">
                  <c:v>1.9</c:v>
                </c:pt>
                <c:pt idx="2430">
                  <c:v>0.9</c:v>
                </c:pt>
                <c:pt idx="2431">
                  <c:v>2</c:v>
                </c:pt>
                <c:pt idx="2432">
                  <c:v>1.5</c:v>
                </c:pt>
                <c:pt idx="2433">
                  <c:v>1.8</c:v>
                </c:pt>
                <c:pt idx="2434">
                  <c:v>0.6</c:v>
                </c:pt>
                <c:pt idx="2435">
                  <c:v>2.5</c:v>
                </c:pt>
                <c:pt idx="2436">
                  <c:v>2</c:v>
                </c:pt>
                <c:pt idx="2437">
                  <c:v>2.2000000000000002</c:v>
                </c:pt>
                <c:pt idx="2438">
                  <c:v>1</c:v>
                </c:pt>
                <c:pt idx="2439">
                  <c:v>1.2</c:v>
                </c:pt>
                <c:pt idx="2440">
                  <c:v>1.6</c:v>
                </c:pt>
                <c:pt idx="2441">
                  <c:v>1.5</c:v>
                </c:pt>
                <c:pt idx="2442">
                  <c:v>0.9</c:v>
                </c:pt>
                <c:pt idx="2443">
                  <c:v>1.4</c:v>
                </c:pt>
                <c:pt idx="2444">
                  <c:v>0.9</c:v>
                </c:pt>
                <c:pt idx="2445">
                  <c:v>1.9</c:v>
                </c:pt>
                <c:pt idx="2446">
                  <c:v>0.9</c:v>
                </c:pt>
                <c:pt idx="2447">
                  <c:v>2</c:v>
                </c:pt>
                <c:pt idx="2448">
                  <c:v>1.6</c:v>
                </c:pt>
                <c:pt idx="2449">
                  <c:v>2.4</c:v>
                </c:pt>
                <c:pt idx="2450">
                  <c:v>0.8</c:v>
                </c:pt>
                <c:pt idx="2451">
                  <c:v>1</c:v>
                </c:pt>
                <c:pt idx="2452">
                  <c:v>2.2999999999999998</c:v>
                </c:pt>
                <c:pt idx="2453">
                  <c:v>1.9</c:v>
                </c:pt>
                <c:pt idx="2454">
                  <c:v>1.8</c:v>
                </c:pt>
                <c:pt idx="2455">
                  <c:v>2.1</c:v>
                </c:pt>
                <c:pt idx="2456">
                  <c:v>1.7</c:v>
                </c:pt>
                <c:pt idx="2457">
                  <c:v>2.2000000000000002</c:v>
                </c:pt>
                <c:pt idx="2458">
                  <c:v>2.8</c:v>
                </c:pt>
                <c:pt idx="2459">
                  <c:v>0.5</c:v>
                </c:pt>
                <c:pt idx="2460">
                  <c:v>1</c:v>
                </c:pt>
                <c:pt idx="2461">
                  <c:v>0.9</c:v>
                </c:pt>
                <c:pt idx="2462">
                  <c:v>0.8</c:v>
                </c:pt>
                <c:pt idx="2463">
                  <c:v>1.9</c:v>
                </c:pt>
                <c:pt idx="2464">
                  <c:v>0.1</c:v>
                </c:pt>
                <c:pt idx="2465">
                  <c:v>1.8</c:v>
                </c:pt>
                <c:pt idx="2466">
                  <c:v>0.5</c:v>
                </c:pt>
                <c:pt idx="2467">
                  <c:v>2</c:v>
                </c:pt>
                <c:pt idx="2468">
                  <c:v>0.9</c:v>
                </c:pt>
                <c:pt idx="2469">
                  <c:v>0.7</c:v>
                </c:pt>
                <c:pt idx="2470">
                  <c:v>1.4</c:v>
                </c:pt>
                <c:pt idx="2471">
                  <c:v>0.9</c:v>
                </c:pt>
                <c:pt idx="2472">
                  <c:v>1.8</c:v>
                </c:pt>
                <c:pt idx="2473">
                  <c:v>1.1000000000000001</c:v>
                </c:pt>
                <c:pt idx="2474">
                  <c:v>1.5</c:v>
                </c:pt>
                <c:pt idx="2475">
                  <c:v>1.5</c:v>
                </c:pt>
                <c:pt idx="2476">
                  <c:v>1.7</c:v>
                </c:pt>
                <c:pt idx="2477">
                  <c:v>1.4</c:v>
                </c:pt>
                <c:pt idx="2478">
                  <c:v>0.8</c:v>
                </c:pt>
                <c:pt idx="2479">
                  <c:v>1.5</c:v>
                </c:pt>
                <c:pt idx="2480">
                  <c:v>0.8</c:v>
                </c:pt>
                <c:pt idx="2481">
                  <c:v>1.2</c:v>
                </c:pt>
                <c:pt idx="2482">
                  <c:v>0.5</c:v>
                </c:pt>
                <c:pt idx="2483">
                  <c:v>2.5</c:v>
                </c:pt>
                <c:pt idx="2484">
                  <c:v>2.4</c:v>
                </c:pt>
                <c:pt idx="2485">
                  <c:v>2</c:v>
                </c:pt>
                <c:pt idx="2486">
                  <c:v>2.2000000000000002</c:v>
                </c:pt>
                <c:pt idx="2487">
                  <c:v>1.7</c:v>
                </c:pt>
                <c:pt idx="2488">
                  <c:v>2.1</c:v>
                </c:pt>
                <c:pt idx="2489">
                  <c:v>0.4</c:v>
                </c:pt>
                <c:pt idx="2490">
                  <c:v>2</c:v>
                </c:pt>
                <c:pt idx="2491">
                  <c:v>2</c:v>
                </c:pt>
                <c:pt idx="2492">
                  <c:v>1.1000000000000001</c:v>
                </c:pt>
                <c:pt idx="2493">
                  <c:v>4.4000000000000004</c:v>
                </c:pt>
                <c:pt idx="2494">
                  <c:v>0.8</c:v>
                </c:pt>
                <c:pt idx="2495">
                  <c:v>0.8</c:v>
                </c:pt>
                <c:pt idx="2496">
                  <c:v>0.4</c:v>
                </c:pt>
                <c:pt idx="2497">
                  <c:v>1.2</c:v>
                </c:pt>
                <c:pt idx="2498">
                  <c:v>3.4</c:v>
                </c:pt>
                <c:pt idx="2499">
                  <c:v>3.5</c:v>
                </c:pt>
                <c:pt idx="2500">
                  <c:v>2</c:v>
                </c:pt>
                <c:pt idx="2501">
                  <c:v>1.2</c:v>
                </c:pt>
                <c:pt idx="2502">
                  <c:v>1.4</c:v>
                </c:pt>
                <c:pt idx="2503">
                  <c:v>1.2</c:v>
                </c:pt>
                <c:pt idx="2504">
                  <c:v>3.2</c:v>
                </c:pt>
                <c:pt idx="2505">
                  <c:v>1.4</c:v>
                </c:pt>
                <c:pt idx="2506">
                  <c:v>5.2</c:v>
                </c:pt>
                <c:pt idx="2507">
                  <c:v>2.9</c:v>
                </c:pt>
                <c:pt idx="2508">
                  <c:v>2.2000000000000002</c:v>
                </c:pt>
                <c:pt idx="2509">
                  <c:v>2.1</c:v>
                </c:pt>
                <c:pt idx="2510">
                  <c:v>2.8</c:v>
                </c:pt>
                <c:pt idx="2511">
                  <c:v>0.9</c:v>
                </c:pt>
                <c:pt idx="2512">
                  <c:v>1</c:v>
                </c:pt>
                <c:pt idx="2513">
                  <c:v>1</c:v>
                </c:pt>
                <c:pt idx="2514">
                  <c:v>1.3</c:v>
                </c:pt>
                <c:pt idx="2515">
                  <c:v>1.4</c:v>
                </c:pt>
                <c:pt idx="2516">
                  <c:v>1.1000000000000001</c:v>
                </c:pt>
                <c:pt idx="2517">
                  <c:v>0.9</c:v>
                </c:pt>
                <c:pt idx="2518">
                  <c:v>0.7</c:v>
                </c:pt>
                <c:pt idx="2519">
                  <c:v>2.2000000000000002</c:v>
                </c:pt>
                <c:pt idx="2520">
                  <c:v>2.2000000000000002</c:v>
                </c:pt>
                <c:pt idx="2521">
                  <c:v>0.5</c:v>
                </c:pt>
                <c:pt idx="2522">
                  <c:v>4.0999999999999996</c:v>
                </c:pt>
                <c:pt idx="2523">
                  <c:v>1.1000000000000001</c:v>
                </c:pt>
                <c:pt idx="2524">
                  <c:v>0.8</c:v>
                </c:pt>
                <c:pt idx="2525">
                  <c:v>1</c:v>
                </c:pt>
                <c:pt idx="2526">
                  <c:v>1.1000000000000001</c:v>
                </c:pt>
                <c:pt idx="2527">
                  <c:v>0.8</c:v>
                </c:pt>
                <c:pt idx="2528">
                  <c:v>0.8</c:v>
                </c:pt>
                <c:pt idx="2529">
                  <c:v>3.3</c:v>
                </c:pt>
                <c:pt idx="2530">
                  <c:v>0.7</c:v>
                </c:pt>
                <c:pt idx="2531">
                  <c:v>1.8</c:v>
                </c:pt>
                <c:pt idx="2532">
                  <c:v>2.9</c:v>
                </c:pt>
                <c:pt idx="2533">
                  <c:v>1.7</c:v>
                </c:pt>
                <c:pt idx="2534">
                  <c:v>0.2</c:v>
                </c:pt>
                <c:pt idx="2535">
                  <c:v>2.7</c:v>
                </c:pt>
                <c:pt idx="2536">
                  <c:v>0.6</c:v>
                </c:pt>
                <c:pt idx="2537">
                  <c:v>1.5</c:v>
                </c:pt>
                <c:pt idx="2538">
                  <c:v>0.7</c:v>
                </c:pt>
                <c:pt idx="2539">
                  <c:v>1.2</c:v>
                </c:pt>
                <c:pt idx="2540">
                  <c:v>2.9</c:v>
                </c:pt>
                <c:pt idx="2541">
                  <c:v>2.7</c:v>
                </c:pt>
                <c:pt idx="2542">
                  <c:v>0.4</c:v>
                </c:pt>
                <c:pt idx="2543">
                  <c:v>0.5</c:v>
                </c:pt>
                <c:pt idx="2544">
                  <c:v>1.5</c:v>
                </c:pt>
                <c:pt idx="2545">
                  <c:v>1.3</c:v>
                </c:pt>
                <c:pt idx="2546">
                  <c:v>2.4</c:v>
                </c:pt>
                <c:pt idx="2547">
                  <c:v>1.4</c:v>
                </c:pt>
                <c:pt idx="2548">
                  <c:v>1.4</c:v>
                </c:pt>
                <c:pt idx="2549">
                  <c:v>2.6</c:v>
                </c:pt>
                <c:pt idx="2550">
                  <c:v>1.6</c:v>
                </c:pt>
                <c:pt idx="2551">
                  <c:v>1</c:v>
                </c:pt>
                <c:pt idx="2552">
                  <c:v>0.6</c:v>
                </c:pt>
                <c:pt idx="2553">
                  <c:v>1.3</c:v>
                </c:pt>
                <c:pt idx="2554">
                  <c:v>2.2999999999999998</c:v>
                </c:pt>
                <c:pt idx="2555">
                  <c:v>2</c:v>
                </c:pt>
                <c:pt idx="2556">
                  <c:v>0.8</c:v>
                </c:pt>
                <c:pt idx="2557">
                  <c:v>0.8</c:v>
                </c:pt>
                <c:pt idx="2558">
                  <c:v>1.1000000000000001</c:v>
                </c:pt>
                <c:pt idx="2559">
                  <c:v>0.2</c:v>
                </c:pt>
                <c:pt idx="2560">
                  <c:v>1.6</c:v>
                </c:pt>
                <c:pt idx="2561">
                  <c:v>2.1</c:v>
                </c:pt>
                <c:pt idx="2562">
                  <c:v>2.2000000000000002</c:v>
                </c:pt>
                <c:pt idx="2563">
                  <c:v>0.4</c:v>
                </c:pt>
                <c:pt idx="2564">
                  <c:v>0.8</c:v>
                </c:pt>
                <c:pt idx="2565">
                  <c:v>1</c:v>
                </c:pt>
                <c:pt idx="2566">
                  <c:v>3.4</c:v>
                </c:pt>
                <c:pt idx="2567">
                  <c:v>1.5</c:v>
                </c:pt>
                <c:pt idx="2568">
                  <c:v>0.3</c:v>
                </c:pt>
                <c:pt idx="2569">
                  <c:v>1.1000000000000001</c:v>
                </c:pt>
                <c:pt idx="2570">
                  <c:v>1.5</c:v>
                </c:pt>
                <c:pt idx="2571">
                  <c:v>0.4</c:v>
                </c:pt>
                <c:pt idx="2572">
                  <c:v>0.7</c:v>
                </c:pt>
                <c:pt idx="2573">
                  <c:v>1.5</c:v>
                </c:pt>
                <c:pt idx="2574">
                  <c:v>0.9</c:v>
                </c:pt>
                <c:pt idx="2575">
                  <c:v>1.6</c:v>
                </c:pt>
                <c:pt idx="2576">
                  <c:v>0.9</c:v>
                </c:pt>
                <c:pt idx="2577">
                  <c:v>0.7</c:v>
                </c:pt>
                <c:pt idx="2578">
                  <c:v>1.3</c:v>
                </c:pt>
                <c:pt idx="2579">
                  <c:v>2.2999999999999998</c:v>
                </c:pt>
                <c:pt idx="2580">
                  <c:v>1.5</c:v>
                </c:pt>
                <c:pt idx="2581">
                  <c:v>2.1</c:v>
                </c:pt>
                <c:pt idx="2582">
                  <c:v>0.3</c:v>
                </c:pt>
                <c:pt idx="2583">
                  <c:v>2.9</c:v>
                </c:pt>
                <c:pt idx="2584">
                  <c:v>1.6</c:v>
                </c:pt>
                <c:pt idx="2585">
                  <c:v>0.5</c:v>
                </c:pt>
                <c:pt idx="2586">
                  <c:v>1</c:v>
                </c:pt>
                <c:pt idx="2587">
                  <c:v>1.8</c:v>
                </c:pt>
                <c:pt idx="2588">
                  <c:v>0.9</c:v>
                </c:pt>
                <c:pt idx="2589">
                  <c:v>0.3</c:v>
                </c:pt>
                <c:pt idx="2590">
                  <c:v>2.9</c:v>
                </c:pt>
                <c:pt idx="2591">
                  <c:v>0.3</c:v>
                </c:pt>
                <c:pt idx="2592">
                  <c:v>0.3</c:v>
                </c:pt>
                <c:pt idx="2593">
                  <c:v>1.3</c:v>
                </c:pt>
                <c:pt idx="2594">
                  <c:v>0.8</c:v>
                </c:pt>
                <c:pt idx="2595">
                  <c:v>1.5</c:v>
                </c:pt>
                <c:pt idx="2596">
                  <c:v>1.4</c:v>
                </c:pt>
                <c:pt idx="2597">
                  <c:v>0.3</c:v>
                </c:pt>
                <c:pt idx="2598">
                  <c:v>0.5</c:v>
                </c:pt>
                <c:pt idx="2599">
                  <c:v>0.5</c:v>
                </c:pt>
                <c:pt idx="2600">
                  <c:v>0.6</c:v>
                </c:pt>
                <c:pt idx="2601">
                  <c:v>0.2</c:v>
                </c:pt>
                <c:pt idx="2602">
                  <c:v>0.5</c:v>
                </c:pt>
                <c:pt idx="2603">
                  <c:v>1.4</c:v>
                </c:pt>
                <c:pt idx="2604">
                  <c:v>1.7</c:v>
                </c:pt>
                <c:pt idx="2605">
                  <c:v>1.9</c:v>
                </c:pt>
                <c:pt idx="2606">
                  <c:v>0.7</c:v>
                </c:pt>
                <c:pt idx="2607">
                  <c:v>0.6</c:v>
                </c:pt>
                <c:pt idx="2608">
                  <c:v>0.4</c:v>
                </c:pt>
                <c:pt idx="2609">
                  <c:v>1.7</c:v>
                </c:pt>
                <c:pt idx="2610">
                  <c:v>0.5</c:v>
                </c:pt>
                <c:pt idx="2611">
                  <c:v>1.5</c:v>
                </c:pt>
                <c:pt idx="2612">
                  <c:v>0.1</c:v>
                </c:pt>
                <c:pt idx="2613">
                  <c:v>3.4</c:v>
                </c:pt>
                <c:pt idx="2614">
                  <c:v>1.2</c:v>
                </c:pt>
                <c:pt idx="2615">
                  <c:v>2.2000000000000002</c:v>
                </c:pt>
                <c:pt idx="2616">
                  <c:v>1</c:v>
                </c:pt>
                <c:pt idx="2617">
                  <c:v>0.3</c:v>
                </c:pt>
                <c:pt idx="2618">
                  <c:v>2.7</c:v>
                </c:pt>
                <c:pt idx="2619">
                  <c:v>2.2000000000000002</c:v>
                </c:pt>
                <c:pt idx="2620">
                  <c:v>1.6</c:v>
                </c:pt>
                <c:pt idx="2621">
                  <c:v>1.3</c:v>
                </c:pt>
                <c:pt idx="2622">
                  <c:v>1.8</c:v>
                </c:pt>
                <c:pt idx="2623">
                  <c:v>0.7</c:v>
                </c:pt>
                <c:pt idx="2624">
                  <c:v>1</c:v>
                </c:pt>
                <c:pt idx="2625">
                  <c:v>0.4</c:v>
                </c:pt>
                <c:pt idx="2626">
                  <c:v>1.3</c:v>
                </c:pt>
                <c:pt idx="2627">
                  <c:v>1.9</c:v>
                </c:pt>
                <c:pt idx="2628">
                  <c:v>0.6</c:v>
                </c:pt>
                <c:pt idx="2629">
                  <c:v>0.4</c:v>
                </c:pt>
                <c:pt idx="2630">
                  <c:v>0.3</c:v>
                </c:pt>
                <c:pt idx="2631">
                  <c:v>0.2</c:v>
                </c:pt>
                <c:pt idx="2632">
                  <c:v>0.3</c:v>
                </c:pt>
                <c:pt idx="2633">
                  <c:v>1.5</c:v>
                </c:pt>
                <c:pt idx="2634">
                  <c:v>0.3</c:v>
                </c:pt>
                <c:pt idx="2635">
                  <c:v>1.1000000000000001</c:v>
                </c:pt>
                <c:pt idx="2636">
                  <c:v>1</c:v>
                </c:pt>
                <c:pt idx="2637">
                  <c:v>1</c:v>
                </c:pt>
                <c:pt idx="2638">
                  <c:v>0.3</c:v>
                </c:pt>
                <c:pt idx="2639">
                  <c:v>0.3</c:v>
                </c:pt>
                <c:pt idx="2640">
                  <c:v>1.3</c:v>
                </c:pt>
                <c:pt idx="2641">
                  <c:v>1.2</c:v>
                </c:pt>
                <c:pt idx="2642">
                  <c:v>0.9</c:v>
                </c:pt>
                <c:pt idx="2643">
                  <c:v>1.9</c:v>
                </c:pt>
                <c:pt idx="2644">
                  <c:v>0.5</c:v>
                </c:pt>
                <c:pt idx="2645">
                  <c:v>0.8</c:v>
                </c:pt>
                <c:pt idx="2646">
                  <c:v>2.7</c:v>
                </c:pt>
                <c:pt idx="2647">
                  <c:v>1.7</c:v>
                </c:pt>
                <c:pt idx="2648">
                  <c:v>0.6</c:v>
                </c:pt>
                <c:pt idx="2649">
                  <c:v>0.3</c:v>
                </c:pt>
                <c:pt idx="2650">
                  <c:v>0.9</c:v>
                </c:pt>
                <c:pt idx="2651">
                  <c:v>0.5</c:v>
                </c:pt>
                <c:pt idx="2652">
                  <c:v>1.5</c:v>
                </c:pt>
                <c:pt idx="2653">
                  <c:v>1.8</c:v>
                </c:pt>
                <c:pt idx="2654">
                  <c:v>0.9</c:v>
                </c:pt>
                <c:pt idx="2655">
                  <c:v>1.9</c:v>
                </c:pt>
                <c:pt idx="2656">
                  <c:v>0.2</c:v>
                </c:pt>
                <c:pt idx="2657">
                  <c:v>0.8</c:v>
                </c:pt>
                <c:pt idx="2658">
                  <c:v>1.6</c:v>
                </c:pt>
                <c:pt idx="2659">
                  <c:v>1.8</c:v>
                </c:pt>
                <c:pt idx="2660">
                  <c:v>1.7</c:v>
                </c:pt>
                <c:pt idx="2661">
                  <c:v>0.2</c:v>
                </c:pt>
                <c:pt idx="2662">
                  <c:v>1.8</c:v>
                </c:pt>
                <c:pt idx="2663">
                  <c:v>1.7</c:v>
                </c:pt>
                <c:pt idx="2664">
                  <c:v>0.7</c:v>
                </c:pt>
                <c:pt idx="2665">
                  <c:v>2.8</c:v>
                </c:pt>
                <c:pt idx="2666">
                  <c:v>1.9</c:v>
                </c:pt>
                <c:pt idx="2667">
                  <c:v>3.3</c:v>
                </c:pt>
                <c:pt idx="2668">
                  <c:v>1.5</c:v>
                </c:pt>
                <c:pt idx="2669">
                  <c:v>0.8</c:v>
                </c:pt>
                <c:pt idx="2670">
                  <c:v>1.5</c:v>
                </c:pt>
                <c:pt idx="2671">
                  <c:v>1.2</c:v>
                </c:pt>
                <c:pt idx="2672">
                  <c:v>3.4</c:v>
                </c:pt>
                <c:pt idx="2673">
                  <c:v>0.9</c:v>
                </c:pt>
                <c:pt idx="2674">
                  <c:v>1</c:v>
                </c:pt>
                <c:pt idx="2675">
                  <c:v>1.9</c:v>
                </c:pt>
                <c:pt idx="2676">
                  <c:v>2.2000000000000002</c:v>
                </c:pt>
                <c:pt idx="2677">
                  <c:v>1</c:v>
                </c:pt>
                <c:pt idx="2678">
                  <c:v>2.2000000000000002</c:v>
                </c:pt>
                <c:pt idx="2679">
                  <c:v>1.2</c:v>
                </c:pt>
                <c:pt idx="2680">
                  <c:v>1</c:v>
                </c:pt>
                <c:pt idx="2681">
                  <c:v>1.3</c:v>
                </c:pt>
                <c:pt idx="2682">
                  <c:v>2</c:v>
                </c:pt>
                <c:pt idx="2683">
                  <c:v>0.4</c:v>
                </c:pt>
                <c:pt idx="2684">
                  <c:v>1.8</c:v>
                </c:pt>
                <c:pt idx="2685">
                  <c:v>2.4</c:v>
                </c:pt>
                <c:pt idx="2686">
                  <c:v>3.7</c:v>
                </c:pt>
                <c:pt idx="2687">
                  <c:v>3.3</c:v>
                </c:pt>
                <c:pt idx="2688">
                  <c:v>1.3</c:v>
                </c:pt>
                <c:pt idx="2689">
                  <c:v>0.5</c:v>
                </c:pt>
                <c:pt idx="2690">
                  <c:v>3.7</c:v>
                </c:pt>
                <c:pt idx="2691">
                  <c:v>2.4</c:v>
                </c:pt>
                <c:pt idx="2692">
                  <c:v>4.3</c:v>
                </c:pt>
                <c:pt idx="2693">
                  <c:v>1.3</c:v>
                </c:pt>
                <c:pt idx="2694">
                  <c:v>2.2999999999999998</c:v>
                </c:pt>
                <c:pt idx="2695">
                  <c:v>3.6</c:v>
                </c:pt>
                <c:pt idx="2696">
                  <c:v>2.1</c:v>
                </c:pt>
                <c:pt idx="2697">
                  <c:v>1.7</c:v>
                </c:pt>
                <c:pt idx="2698">
                  <c:v>3.3</c:v>
                </c:pt>
                <c:pt idx="2699">
                  <c:v>0.3</c:v>
                </c:pt>
                <c:pt idx="2700">
                  <c:v>2</c:v>
                </c:pt>
                <c:pt idx="2701">
                  <c:v>1.2</c:v>
                </c:pt>
                <c:pt idx="2702">
                  <c:v>1.4</c:v>
                </c:pt>
                <c:pt idx="2703">
                  <c:v>3.9</c:v>
                </c:pt>
                <c:pt idx="2704">
                  <c:v>3.1</c:v>
                </c:pt>
                <c:pt idx="2705">
                  <c:v>2</c:v>
                </c:pt>
                <c:pt idx="2706">
                  <c:v>2.4</c:v>
                </c:pt>
                <c:pt idx="2707">
                  <c:v>2.2000000000000002</c:v>
                </c:pt>
                <c:pt idx="2708">
                  <c:v>1</c:v>
                </c:pt>
                <c:pt idx="2709">
                  <c:v>0.5</c:v>
                </c:pt>
                <c:pt idx="2710">
                  <c:v>2.4</c:v>
                </c:pt>
                <c:pt idx="2711">
                  <c:v>2.4</c:v>
                </c:pt>
                <c:pt idx="2712">
                  <c:v>1.5</c:v>
                </c:pt>
                <c:pt idx="2713">
                  <c:v>1.7</c:v>
                </c:pt>
                <c:pt idx="2714">
                  <c:v>3.5</c:v>
                </c:pt>
                <c:pt idx="2715">
                  <c:v>1.4</c:v>
                </c:pt>
                <c:pt idx="2716">
                  <c:v>2.4</c:v>
                </c:pt>
                <c:pt idx="2717">
                  <c:v>0.6</c:v>
                </c:pt>
                <c:pt idx="2718">
                  <c:v>1.3</c:v>
                </c:pt>
                <c:pt idx="2719">
                  <c:v>2.6</c:v>
                </c:pt>
                <c:pt idx="2720">
                  <c:v>2.2999999999999998</c:v>
                </c:pt>
                <c:pt idx="2721">
                  <c:v>0.5</c:v>
                </c:pt>
                <c:pt idx="2722">
                  <c:v>2.2000000000000002</c:v>
                </c:pt>
                <c:pt idx="2723">
                  <c:v>0.2</c:v>
                </c:pt>
                <c:pt idx="2724">
                  <c:v>2.1</c:v>
                </c:pt>
                <c:pt idx="2725">
                  <c:v>0.7</c:v>
                </c:pt>
                <c:pt idx="2726">
                  <c:v>4.0999999999999996</c:v>
                </c:pt>
                <c:pt idx="2727">
                  <c:v>2.4</c:v>
                </c:pt>
                <c:pt idx="2728">
                  <c:v>1</c:v>
                </c:pt>
                <c:pt idx="2729">
                  <c:v>2.8</c:v>
                </c:pt>
                <c:pt idx="2730">
                  <c:v>0.4</c:v>
                </c:pt>
                <c:pt idx="2731">
                  <c:v>3.1</c:v>
                </c:pt>
                <c:pt idx="2732">
                  <c:v>3.4</c:v>
                </c:pt>
                <c:pt idx="2733">
                  <c:v>2.2000000000000002</c:v>
                </c:pt>
                <c:pt idx="2734">
                  <c:v>2.2000000000000002</c:v>
                </c:pt>
                <c:pt idx="2735">
                  <c:v>3.4</c:v>
                </c:pt>
                <c:pt idx="2736">
                  <c:v>0.3</c:v>
                </c:pt>
                <c:pt idx="2737">
                  <c:v>1.6</c:v>
                </c:pt>
                <c:pt idx="2738">
                  <c:v>1.8</c:v>
                </c:pt>
                <c:pt idx="2739">
                  <c:v>1.5</c:v>
                </c:pt>
                <c:pt idx="2740">
                  <c:v>1.5</c:v>
                </c:pt>
                <c:pt idx="2741">
                  <c:v>1.6</c:v>
                </c:pt>
                <c:pt idx="2742">
                  <c:v>2.1</c:v>
                </c:pt>
                <c:pt idx="2743">
                  <c:v>2</c:v>
                </c:pt>
                <c:pt idx="2744">
                  <c:v>1.8</c:v>
                </c:pt>
                <c:pt idx="2745">
                  <c:v>0.5</c:v>
                </c:pt>
                <c:pt idx="2746">
                  <c:v>1.6</c:v>
                </c:pt>
                <c:pt idx="2747">
                  <c:v>1.6</c:v>
                </c:pt>
                <c:pt idx="2748">
                  <c:v>0</c:v>
                </c:pt>
                <c:pt idx="2749">
                  <c:v>2.1</c:v>
                </c:pt>
                <c:pt idx="2750">
                  <c:v>1.5</c:v>
                </c:pt>
                <c:pt idx="2751">
                  <c:v>3.8</c:v>
                </c:pt>
                <c:pt idx="2752">
                  <c:v>2.2999999999999998</c:v>
                </c:pt>
                <c:pt idx="2753">
                  <c:v>2.7</c:v>
                </c:pt>
                <c:pt idx="2754">
                  <c:v>1.9</c:v>
                </c:pt>
                <c:pt idx="2755">
                  <c:v>2.5</c:v>
                </c:pt>
                <c:pt idx="2756">
                  <c:v>2.1</c:v>
                </c:pt>
                <c:pt idx="2757">
                  <c:v>0.8</c:v>
                </c:pt>
                <c:pt idx="2758">
                  <c:v>2.9</c:v>
                </c:pt>
                <c:pt idx="2759">
                  <c:v>0.8</c:v>
                </c:pt>
                <c:pt idx="2760">
                  <c:v>0.5</c:v>
                </c:pt>
                <c:pt idx="2761">
                  <c:v>2.9</c:v>
                </c:pt>
                <c:pt idx="2762">
                  <c:v>0.2</c:v>
                </c:pt>
                <c:pt idx="2763">
                  <c:v>1.4</c:v>
                </c:pt>
                <c:pt idx="2764">
                  <c:v>1.3</c:v>
                </c:pt>
                <c:pt idx="2765">
                  <c:v>3.2</c:v>
                </c:pt>
                <c:pt idx="2766">
                  <c:v>2.2000000000000002</c:v>
                </c:pt>
                <c:pt idx="2767">
                  <c:v>1.5</c:v>
                </c:pt>
                <c:pt idx="2768">
                  <c:v>1</c:v>
                </c:pt>
                <c:pt idx="2769">
                  <c:v>2.4</c:v>
                </c:pt>
                <c:pt idx="2770">
                  <c:v>1.7</c:v>
                </c:pt>
                <c:pt idx="2771">
                  <c:v>1.6</c:v>
                </c:pt>
                <c:pt idx="2772">
                  <c:v>1.5</c:v>
                </c:pt>
                <c:pt idx="2773">
                  <c:v>1.2</c:v>
                </c:pt>
                <c:pt idx="2774">
                  <c:v>1.4</c:v>
                </c:pt>
                <c:pt idx="2775">
                  <c:v>0.1</c:v>
                </c:pt>
                <c:pt idx="2776">
                  <c:v>1.5</c:v>
                </c:pt>
                <c:pt idx="2777">
                  <c:v>0.7</c:v>
                </c:pt>
                <c:pt idx="2778">
                  <c:v>1</c:v>
                </c:pt>
                <c:pt idx="2779">
                  <c:v>0.5</c:v>
                </c:pt>
                <c:pt idx="2780">
                  <c:v>0.6</c:v>
                </c:pt>
                <c:pt idx="2781">
                  <c:v>1.2</c:v>
                </c:pt>
                <c:pt idx="2782">
                  <c:v>0.1</c:v>
                </c:pt>
                <c:pt idx="2783">
                  <c:v>0.8</c:v>
                </c:pt>
                <c:pt idx="2784">
                  <c:v>1.2</c:v>
                </c:pt>
                <c:pt idx="2785">
                  <c:v>0.5</c:v>
                </c:pt>
                <c:pt idx="2786">
                  <c:v>1.6</c:v>
                </c:pt>
                <c:pt idx="2787">
                  <c:v>1.2</c:v>
                </c:pt>
                <c:pt idx="2788">
                  <c:v>1.2</c:v>
                </c:pt>
                <c:pt idx="2789">
                  <c:v>1.2</c:v>
                </c:pt>
                <c:pt idx="2790">
                  <c:v>0.5</c:v>
                </c:pt>
                <c:pt idx="2791">
                  <c:v>0.1</c:v>
                </c:pt>
                <c:pt idx="2792">
                  <c:v>0.9</c:v>
                </c:pt>
                <c:pt idx="2793">
                  <c:v>0.3</c:v>
                </c:pt>
                <c:pt idx="2794">
                  <c:v>1</c:v>
                </c:pt>
                <c:pt idx="2795">
                  <c:v>1.1000000000000001</c:v>
                </c:pt>
                <c:pt idx="2796">
                  <c:v>0.4</c:v>
                </c:pt>
                <c:pt idx="2797">
                  <c:v>0.4</c:v>
                </c:pt>
                <c:pt idx="2798">
                  <c:v>0.6</c:v>
                </c:pt>
                <c:pt idx="2799">
                  <c:v>0.6</c:v>
                </c:pt>
                <c:pt idx="2800">
                  <c:v>1</c:v>
                </c:pt>
                <c:pt idx="2801">
                  <c:v>1</c:v>
                </c:pt>
                <c:pt idx="2802">
                  <c:v>1.5</c:v>
                </c:pt>
                <c:pt idx="2803">
                  <c:v>0.4</c:v>
                </c:pt>
                <c:pt idx="2804">
                  <c:v>1.7</c:v>
                </c:pt>
                <c:pt idx="2805">
                  <c:v>1.5</c:v>
                </c:pt>
                <c:pt idx="2806">
                  <c:v>0.6</c:v>
                </c:pt>
                <c:pt idx="2807">
                  <c:v>0.5</c:v>
                </c:pt>
                <c:pt idx="2808">
                  <c:v>0.8</c:v>
                </c:pt>
                <c:pt idx="2809">
                  <c:v>1.1000000000000001</c:v>
                </c:pt>
                <c:pt idx="2810">
                  <c:v>1.1000000000000001</c:v>
                </c:pt>
                <c:pt idx="2811">
                  <c:v>0.5</c:v>
                </c:pt>
                <c:pt idx="2812">
                  <c:v>0.3</c:v>
                </c:pt>
                <c:pt idx="2813">
                  <c:v>1.3</c:v>
                </c:pt>
                <c:pt idx="2814">
                  <c:v>1</c:v>
                </c:pt>
                <c:pt idx="2815">
                  <c:v>0.9</c:v>
                </c:pt>
                <c:pt idx="2816">
                  <c:v>0.7</c:v>
                </c:pt>
                <c:pt idx="2817">
                  <c:v>1.9</c:v>
                </c:pt>
                <c:pt idx="2818">
                  <c:v>1.4</c:v>
                </c:pt>
                <c:pt idx="2819">
                  <c:v>1.1000000000000001</c:v>
                </c:pt>
                <c:pt idx="2820">
                  <c:v>0.3</c:v>
                </c:pt>
                <c:pt idx="2821">
                  <c:v>1.5</c:v>
                </c:pt>
                <c:pt idx="2822">
                  <c:v>0.1</c:v>
                </c:pt>
                <c:pt idx="2823">
                  <c:v>1.9</c:v>
                </c:pt>
                <c:pt idx="2824">
                  <c:v>0.4</c:v>
                </c:pt>
                <c:pt idx="2825">
                  <c:v>1.5</c:v>
                </c:pt>
                <c:pt idx="2826">
                  <c:v>1.1000000000000001</c:v>
                </c:pt>
                <c:pt idx="2827">
                  <c:v>0.7</c:v>
                </c:pt>
                <c:pt idx="2828">
                  <c:v>1.4</c:v>
                </c:pt>
                <c:pt idx="2829">
                  <c:v>1.4</c:v>
                </c:pt>
                <c:pt idx="2830">
                  <c:v>2.4</c:v>
                </c:pt>
                <c:pt idx="2831">
                  <c:v>1.9</c:v>
                </c:pt>
                <c:pt idx="2832">
                  <c:v>0.4</c:v>
                </c:pt>
                <c:pt idx="2833">
                  <c:v>0.7</c:v>
                </c:pt>
                <c:pt idx="2834">
                  <c:v>0.9</c:v>
                </c:pt>
                <c:pt idx="2835">
                  <c:v>0.4</c:v>
                </c:pt>
                <c:pt idx="2836">
                  <c:v>0.8</c:v>
                </c:pt>
                <c:pt idx="2837">
                  <c:v>1.5</c:v>
                </c:pt>
                <c:pt idx="2838">
                  <c:v>0.4</c:v>
                </c:pt>
                <c:pt idx="2839">
                  <c:v>1.3</c:v>
                </c:pt>
                <c:pt idx="2840">
                  <c:v>0.8</c:v>
                </c:pt>
                <c:pt idx="2841">
                  <c:v>0.2</c:v>
                </c:pt>
                <c:pt idx="2842">
                  <c:v>0.7</c:v>
                </c:pt>
                <c:pt idx="2843">
                  <c:v>0.9</c:v>
                </c:pt>
                <c:pt idx="2844">
                  <c:v>2.4</c:v>
                </c:pt>
                <c:pt idx="2845">
                  <c:v>0.7</c:v>
                </c:pt>
                <c:pt idx="2846">
                  <c:v>1.8</c:v>
                </c:pt>
                <c:pt idx="2847">
                  <c:v>1.3</c:v>
                </c:pt>
                <c:pt idx="2848">
                  <c:v>0.6</c:v>
                </c:pt>
                <c:pt idx="2849">
                  <c:v>0.5</c:v>
                </c:pt>
                <c:pt idx="2850">
                  <c:v>1.2</c:v>
                </c:pt>
                <c:pt idx="2851">
                  <c:v>1.4</c:v>
                </c:pt>
                <c:pt idx="2852">
                  <c:v>1.2</c:v>
                </c:pt>
                <c:pt idx="2853">
                  <c:v>0.8</c:v>
                </c:pt>
                <c:pt idx="2854">
                  <c:v>0.7</c:v>
                </c:pt>
                <c:pt idx="2855">
                  <c:v>1</c:v>
                </c:pt>
                <c:pt idx="2856">
                  <c:v>0.5</c:v>
                </c:pt>
                <c:pt idx="2857">
                  <c:v>1</c:v>
                </c:pt>
                <c:pt idx="2858">
                  <c:v>2.9</c:v>
                </c:pt>
                <c:pt idx="2859">
                  <c:v>0.4</c:v>
                </c:pt>
                <c:pt idx="2860">
                  <c:v>0.4</c:v>
                </c:pt>
                <c:pt idx="2861">
                  <c:v>1.7</c:v>
                </c:pt>
                <c:pt idx="2862">
                  <c:v>1.9</c:v>
                </c:pt>
                <c:pt idx="2863">
                  <c:v>0.7</c:v>
                </c:pt>
                <c:pt idx="2864">
                  <c:v>0.3</c:v>
                </c:pt>
                <c:pt idx="2865">
                  <c:v>1.3</c:v>
                </c:pt>
                <c:pt idx="2866">
                  <c:v>1.3</c:v>
                </c:pt>
                <c:pt idx="2867">
                  <c:v>1</c:v>
                </c:pt>
                <c:pt idx="2868">
                  <c:v>3.5</c:v>
                </c:pt>
                <c:pt idx="2869">
                  <c:v>0.7</c:v>
                </c:pt>
                <c:pt idx="2870">
                  <c:v>1.2</c:v>
                </c:pt>
                <c:pt idx="2871">
                  <c:v>0.5</c:v>
                </c:pt>
                <c:pt idx="2872">
                  <c:v>0.5</c:v>
                </c:pt>
                <c:pt idx="2873">
                  <c:v>1.5</c:v>
                </c:pt>
                <c:pt idx="2874">
                  <c:v>2.8</c:v>
                </c:pt>
                <c:pt idx="2875">
                  <c:v>2.6</c:v>
                </c:pt>
                <c:pt idx="2876">
                  <c:v>1</c:v>
                </c:pt>
                <c:pt idx="2877">
                  <c:v>0.7</c:v>
                </c:pt>
                <c:pt idx="2878">
                  <c:v>2</c:v>
                </c:pt>
                <c:pt idx="2879">
                  <c:v>0.9</c:v>
                </c:pt>
                <c:pt idx="2880">
                  <c:v>1.5</c:v>
                </c:pt>
                <c:pt idx="2881">
                  <c:v>1.5</c:v>
                </c:pt>
                <c:pt idx="2882">
                  <c:v>1.9</c:v>
                </c:pt>
                <c:pt idx="2883">
                  <c:v>0.9</c:v>
                </c:pt>
                <c:pt idx="2884">
                  <c:v>1.9</c:v>
                </c:pt>
                <c:pt idx="2885">
                  <c:v>1.4</c:v>
                </c:pt>
                <c:pt idx="2886">
                  <c:v>1.5</c:v>
                </c:pt>
                <c:pt idx="2887">
                  <c:v>1.7</c:v>
                </c:pt>
                <c:pt idx="2888">
                  <c:v>1.3</c:v>
                </c:pt>
                <c:pt idx="2889">
                  <c:v>2.2000000000000002</c:v>
                </c:pt>
                <c:pt idx="2890">
                  <c:v>1</c:v>
                </c:pt>
                <c:pt idx="2891">
                  <c:v>0.4</c:v>
                </c:pt>
                <c:pt idx="2892">
                  <c:v>1.4</c:v>
                </c:pt>
                <c:pt idx="2893">
                  <c:v>0.8</c:v>
                </c:pt>
                <c:pt idx="2894">
                  <c:v>0.9</c:v>
                </c:pt>
                <c:pt idx="2895">
                  <c:v>1.7</c:v>
                </c:pt>
                <c:pt idx="2896">
                  <c:v>1.7</c:v>
                </c:pt>
                <c:pt idx="2897">
                  <c:v>2.2000000000000002</c:v>
                </c:pt>
                <c:pt idx="2898">
                  <c:v>0.6</c:v>
                </c:pt>
                <c:pt idx="2899">
                  <c:v>0.3</c:v>
                </c:pt>
                <c:pt idx="2900">
                  <c:v>1.6</c:v>
                </c:pt>
                <c:pt idx="2901">
                  <c:v>1</c:v>
                </c:pt>
                <c:pt idx="2902">
                  <c:v>0.8</c:v>
                </c:pt>
                <c:pt idx="2903">
                  <c:v>1.7</c:v>
                </c:pt>
                <c:pt idx="2904">
                  <c:v>0.9</c:v>
                </c:pt>
                <c:pt idx="2905">
                  <c:v>1.1000000000000001</c:v>
                </c:pt>
                <c:pt idx="2906">
                  <c:v>1.5</c:v>
                </c:pt>
                <c:pt idx="2907">
                  <c:v>2.1</c:v>
                </c:pt>
                <c:pt idx="2908">
                  <c:v>0.3</c:v>
                </c:pt>
                <c:pt idx="2909">
                  <c:v>1.8</c:v>
                </c:pt>
                <c:pt idx="2910">
                  <c:v>1</c:v>
                </c:pt>
                <c:pt idx="2911">
                  <c:v>3.3</c:v>
                </c:pt>
                <c:pt idx="2912">
                  <c:v>0.4</c:v>
                </c:pt>
                <c:pt idx="2913">
                  <c:v>1.7</c:v>
                </c:pt>
                <c:pt idx="2914">
                  <c:v>0.4</c:v>
                </c:pt>
                <c:pt idx="2915">
                  <c:v>0.7</c:v>
                </c:pt>
                <c:pt idx="2916">
                  <c:v>1.5</c:v>
                </c:pt>
                <c:pt idx="2917">
                  <c:v>0.5</c:v>
                </c:pt>
                <c:pt idx="2918">
                  <c:v>1.5</c:v>
                </c:pt>
                <c:pt idx="2919">
                  <c:v>0.5</c:v>
                </c:pt>
                <c:pt idx="2920">
                  <c:v>0.5</c:v>
                </c:pt>
                <c:pt idx="2921">
                  <c:v>0.9</c:v>
                </c:pt>
                <c:pt idx="2922">
                  <c:v>0.7</c:v>
                </c:pt>
                <c:pt idx="2923">
                  <c:v>1.3</c:v>
                </c:pt>
                <c:pt idx="2924">
                  <c:v>1.9</c:v>
                </c:pt>
                <c:pt idx="2925">
                  <c:v>1.2</c:v>
                </c:pt>
                <c:pt idx="2926">
                  <c:v>1</c:v>
                </c:pt>
                <c:pt idx="2927">
                  <c:v>0.9</c:v>
                </c:pt>
                <c:pt idx="2928">
                  <c:v>1.4</c:v>
                </c:pt>
                <c:pt idx="2929">
                  <c:v>0.2</c:v>
                </c:pt>
                <c:pt idx="2930">
                  <c:v>1.7</c:v>
                </c:pt>
                <c:pt idx="2931">
                  <c:v>1.6</c:v>
                </c:pt>
                <c:pt idx="2932">
                  <c:v>0.5</c:v>
                </c:pt>
                <c:pt idx="2933">
                  <c:v>0.4</c:v>
                </c:pt>
                <c:pt idx="2934">
                  <c:v>0.9</c:v>
                </c:pt>
                <c:pt idx="2935">
                  <c:v>2.9</c:v>
                </c:pt>
                <c:pt idx="2936">
                  <c:v>0.2</c:v>
                </c:pt>
                <c:pt idx="2937">
                  <c:v>0.3</c:v>
                </c:pt>
                <c:pt idx="2938">
                  <c:v>1.5</c:v>
                </c:pt>
                <c:pt idx="2939">
                  <c:v>0.5</c:v>
                </c:pt>
                <c:pt idx="2940">
                  <c:v>1.4</c:v>
                </c:pt>
                <c:pt idx="2941">
                  <c:v>0.7</c:v>
                </c:pt>
                <c:pt idx="2942">
                  <c:v>0.4</c:v>
                </c:pt>
                <c:pt idx="2943">
                  <c:v>2.1</c:v>
                </c:pt>
                <c:pt idx="2944">
                  <c:v>0.9</c:v>
                </c:pt>
                <c:pt idx="2945">
                  <c:v>1</c:v>
                </c:pt>
                <c:pt idx="2946">
                  <c:v>0.2</c:v>
                </c:pt>
                <c:pt idx="2947">
                  <c:v>1.3</c:v>
                </c:pt>
                <c:pt idx="2948">
                  <c:v>0.6</c:v>
                </c:pt>
                <c:pt idx="2949">
                  <c:v>0.7</c:v>
                </c:pt>
                <c:pt idx="2950">
                  <c:v>0.9</c:v>
                </c:pt>
                <c:pt idx="2951">
                  <c:v>0.7</c:v>
                </c:pt>
                <c:pt idx="2952">
                  <c:v>0.9</c:v>
                </c:pt>
                <c:pt idx="2953">
                  <c:v>0.7</c:v>
                </c:pt>
                <c:pt idx="2954">
                  <c:v>0.1</c:v>
                </c:pt>
                <c:pt idx="2955">
                  <c:v>1.1000000000000001</c:v>
                </c:pt>
                <c:pt idx="2956">
                  <c:v>0.3</c:v>
                </c:pt>
                <c:pt idx="2957">
                  <c:v>0.5</c:v>
                </c:pt>
                <c:pt idx="2958">
                  <c:v>0.7</c:v>
                </c:pt>
                <c:pt idx="2959">
                  <c:v>0.5</c:v>
                </c:pt>
                <c:pt idx="2960">
                  <c:v>0.7</c:v>
                </c:pt>
                <c:pt idx="2961">
                  <c:v>1.2</c:v>
                </c:pt>
                <c:pt idx="2962">
                  <c:v>0.9</c:v>
                </c:pt>
                <c:pt idx="2963">
                  <c:v>0.5</c:v>
                </c:pt>
                <c:pt idx="2964">
                  <c:v>0.5</c:v>
                </c:pt>
                <c:pt idx="2965">
                  <c:v>0.5</c:v>
                </c:pt>
                <c:pt idx="2966">
                  <c:v>0.7</c:v>
                </c:pt>
                <c:pt idx="2967">
                  <c:v>1.2</c:v>
                </c:pt>
                <c:pt idx="2968">
                  <c:v>0.7</c:v>
                </c:pt>
                <c:pt idx="2969">
                  <c:v>0.9</c:v>
                </c:pt>
                <c:pt idx="2970">
                  <c:v>1.1000000000000001</c:v>
                </c:pt>
                <c:pt idx="2971">
                  <c:v>0.6</c:v>
                </c:pt>
                <c:pt idx="2972">
                  <c:v>1.4</c:v>
                </c:pt>
                <c:pt idx="2973">
                  <c:v>0</c:v>
                </c:pt>
                <c:pt idx="2974">
                  <c:v>1</c:v>
                </c:pt>
                <c:pt idx="2975">
                  <c:v>1.1000000000000001</c:v>
                </c:pt>
                <c:pt idx="2976">
                  <c:v>0.8</c:v>
                </c:pt>
                <c:pt idx="2977">
                  <c:v>0.4</c:v>
                </c:pt>
                <c:pt idx="2978">
                  <c:v>1</c:v>
                </c:pt>
                <c:pt idx="2979">
                  <c:v>0.8</c:v>
                </c:pt>
                <c:pt idx="2980">
                  <c:v>0.4</c:v>
                </c:pt>
                <c:pt idx="2981">
                  <c:v>0.6</c:v>
                </c:pt>
                <c:pt idx="2982">
                  <c:v>2.4</c:v>
                </c:pt>
                <c:pt idx="2983">
                  <c:v>0.3</c:v>
                </c:pt>
                <c:pt idx="2984">
                  <c:v>2.5</c:v>
                </c:pt>
                <c:pt idx="2985">
                  <c:v>0.8</c:v>
                </c:pt>
                <c:pt idx="2986">
                  <c:v>1.4</c:v>
                </c:pt>
                <c:pt idx="2987">
                  <c:v>1.7</c:v>
                </c:pt>
                <c:pt idx="2988">
                  <c:v>0.6</c:v>
                </c:pt>
                <c:pt idx="2989">
                  <c:v>0.6</c:v>
                </c:pt>
                <c:pt idx="2990">
                  <c:v>0.2</c:v>
                </c:pt>
                <c:pt idx="2991">
                  <c:v>1.2</c:v>
                </c:pt>
                <c:pt idx="2992">
                  <c:v>1.9</c:v>
                </c:pt>
                <c:pt idx="2993">
                  <c:v>0.6</c:v>
                </c:pt>
                <c:pt idx="2994">
                  <c:v>1.4</c:v>
                </c:pt>
                <c:pt idx="2995">
                  <c:v>0.8</c:v>
                </c:pt>
                <c:pt idx="2996">
                  <c:v>2.4</c:v>
                </c:pt>
                <c:pt idx="2997">
                  <c:v>0.8</c:v>
                </c:pt>
                <c:pt idx="2998">
                  <c:v>1.5</c:v>
                </c:pt>
                <c:pt idx="2999">
                  <c:v>2.2000000000000002</c:v>
                </c:pt>
                <c:pt idx="3000">
                  <c:v>0.6</c:v>
                </c:pt>
                <c:pt idx="3001">
                  <c:v>1</c:v>
                </c:pt>
                <c:pt idx="3002">
                  <c:v>0.9</c:v>
                </c:pt>
                <c:pt idx="3003">
                  <c:v>2</c:v>
                </c:pt>
                <c:pt idx="3004">
                  <c:v>0.6</c:v>
                </c:pt>
                <c:pt idx="3005">
                  <c:v>1.2</c:v>
                </c:pt>
                <c:pt idx="3006">
                  <c:v>1.9</c:v>
                </c:pt>
                <c:pt idx="3007">
                  <c:v>0.7</c:v>
                </c:pt>
                <c:pt idx="3008">
                  <c:v>0.7</c:v>
                </c:pt>
                <c:pt idx="3009">
                  <c:v>0.7</c:v>
                </c:pt>
                <c:pt idx="3010">
                  <c:v>1</c:v>
                </c:pt>
                <c:pt idx="3011">
                  <c:v>0.5</c:v>
                </c:pt>
                <c:pt idx="3012">
                  <c:v>1.4</c:v>
                </c:pt>
                <c:pt idx="3013">
                  <c:v>2</c:v>
                </c:pt>
                <c:pt idx="3014">
                  <c:v>1.2</c:v>
                </c:pt>
                <c:pt idx="3015">
                  <c:v>0.7</c:v>
                </c:pt>
                <c:pt idx="3016">
                  <c:v>0.2</c:v>
                </c:pt>
                <c:pt idx="3017">
                  <c:v>0.6</c:v>
                </c:pt>
                <c:pt idx="3018">
                  <c:v>0.4</c:v>
                </c:pt>
                <c:pt idx="3019">
                  <c:v>0.6</c:v>
                </c:pt>
                <c:pt idx="3020">
                  <c:v>0.8</c:v>
                </c:pt>
                <c:pt idx="3021">
                  <c:v>1.9</c:v>
                </c:pt>
                <c:pt idx="3022">
                  <c:v>0.5</c:v>
                </c:pt>
                <c:pt idx="3023">
                  <c:v>1.3</c:v>
                </c:pt>
                <c:pt idx="3024">
                  <c:v>0.8</c:v>
                </c:pt>
                <c:pt idx="3025">
                  <c:v>0.6</c:v>
                </c:pt>
                <c:pt idx="3026">
                  <c:v>0.9</c:v>
                </c:pt>
                <c:pt idx="3027">
                  <c:v>0.6</c:v>
                </c:pt>
                <c:pt idx="3028">
                  <c:v>1.9</c:v>
                </c:pt>
                <c:pt idx="3029">
                  <c:v>1.6</c:v>
                </c:pt>
                <c:pt idx="3030">
                  <c:v>0.6</c:v>
                </c:pt>
                <c:pt idx="3031">
                  <c:v>2.2000000000000002</c:v>
                </c:pt>
                <c:pt idx="3032">
                  <c:v>1.5</c:v>
                </c:pt>
                <c:pt idx="3033">
                  <c:v>0.8</c:v>
                </c:pt>
                <c:pt idx="3034">
                  <c:v>0.9</c:v>
                </c:pt>
                <c:pt idx="3035">
                  <c:v>1.1000000000000001</c:v>
                </c:pt>
                <c:pt idx="3036">
                  <c:v>1.2</c:v>
                </c:pt>
                <c:pt idx="3037">
                  <c:v>1.6</c:v>
                </c:pt>
                <c:pt idx="3038">
                  <c:v>1.6</c:v>
                </c:pt>
                <c:pt idx="3039">
                  <c:v>1.5</c:v>
                </c:pt>
                <c:pt idx="3040">
                  <c:v>0.8</c:v>
                </c:pt>
                <c:pt idx="3041">
                  <c:v>0.7</c:v>
                </c:pt>
                <c:pt idx="3042">
                  <c:v>3.6</c:v>
                </c:pt>
                <c:pt idx="3043">
                  <c:v>0.7</c:v>
                </c:pt>
                <c:pt idx="3044">
                  <c:v>0.4</c:v>
                </c:pt>
                <c:pt idx="3045">
                  <c:v>1</c:v>
                </c:pt>
                <c:pt idx="3046">
                  <c:v>1.3</c:v>
                </c:pt>
                <c:pt idx="3047">
                  <c:v>1.9</c:v>
                </c:pt>
                <c:pt idx="3048">
                  <c:v>1.6</c:v>
                </c:pt>
                <c:pt idx="3049">
                  <c:v>1.8</c:v>
                </c:pt>
                <c:pt idx="3050">
                  <c:v>0.6</c:v>
                </c:pt>
                <c:pt idx="3051">
                  <c:v>1</c:v>
                </c:pt>
                <c:pt idx="3052">
                  <c:v>1</c:v>
                </c:pt>
                <c:pt idx="3053">
                  <c:v>1.5</c:v>
                </c:pt>
                <c:pt idx="3054">
                  <c:v>1.6</c:v>
                </c:pt>
                <c:pt idx="3055">
                  <c:v>0.6</c:v>
                </c:pt>
                <c:pt idx="3056">
                  <c:v>0.6</c:v>
                </c:pt>
                <c:pt idx="3057">
                  <c:v>1.2</c:v>
                </c:pt>
                <c:pt idx="3058">
                  <c:v>0.4</c:v>
                </c:pt>
                <c:pt idx="3059">
                  <c:v>1.4</c:v>
                </c:pt>
                <c:pt idx="3060">
                  <c:v>0.8</c:v>
                </c:pt>
                <c:pt idx="3061">
                  <c:v>0.8</c:v>
                </c:pt>
                <c:pt idx="3062">
                  <c:v>2.2000000000000002</c:v>
                </c:pt>
                <c:pt idx="3063">
                  <c:v>0.8</c:v>
                </c:pt>
                <c:pt idx="3064">
                  <c:v>2.5</c:v>
                </c:pt>
                <c:pt idx="3065">
                  <c:v>2.6</c:v>
                </c:pt>
                <c:pt idx="3066">
                  <c:v>1.1000000000000001</c:v>
                </c:pt>
                <c:pt idx="3067">
                  <c:v>1.1000000000000001</c:v>
                </c:pt>
                <c:pt idx="3068">
                  <c:v>1.4</c:v>
                </c:pt>
                <c:pt idx="3069">
                  <c:v>1.4</c:v>
                </c:pt>
                <c:pt idx="3070">
                  <c:v>0.5</c:v>
                </c:pt>
                <c:pt idx="3071">
                  <c:v>0.8</c:v>
                </c:pt>
                <c:pt idx="3072">
                  <c:v>0.9</c:v>
                </c:pt>
                <c:pt idx="3073">
                  <c:v>0.9</c:v>
                </c:pt>
                <c:pt idx="3074">
                  <c:v>0.6</c:v>
                </c:pt>
                <c:pt idx="3075">
                  <c:v>1.4</c:v>
                </c:pt>
                <c:pt idx="3076">
                  <c:v>0.1</c:v>
                </c:pt>
                <c:pt idx="3077">
                  <c:v>1.1000000000000001</c:v>
                </c:pt>
                <c:pt idx="3078">
                  <c:v>0.5</c:v>
                </c:pt>
                <c:pt idx="3079">
                  <c:v>1.2</c:v>
                </c:pt>
                <c:pt idx="3080">
                  <c:v>0.9</c:v>
                </c:pt>
                <c:pt idx="3081">
                  <c:v>1.4</c:v>
                </c:pt>
                <c:pt idx="3082">
                  <c:v>1.1000000000000001</c:v>
                </c:pt>
                <c:pt idx="3083">
                  <c:v>1.2</c:v>
                </c:pt>
                <c:pt idx="3084">
                  <c:v>0.3</c:v>
                </c:pt>
                <c:pt idx="3085">
                  <c:v>1.7</c:v>
                </c:pt>
                <c:pt idx="3086">
                  <c:v>0.2</c:v>
                </c:pt>
                <c:pt idx="3087">
                  <c:v>0.5</c:v>
                </c:pt>
                <c:pt idx="3088">
                  <c:v>1</c:v>
                </c:pt>
                <c:pt idx="3089">
                  <c:v>0.7</c:v>
                </c:pt>
                <c:pt idx="3090">
                  <c:v>1.3</c:v>
                </c:pt>
                <c:pt idx="3091">
                  <c:v>1.7</c:v>
                </c:pt>
                <c:pt idx="3092">
                  <c:v>1.1000000000000001</c:v>
                </c:pt>
                <c:pt idx="3093">
                  <c:v>1.9</c:v>
                </c:pt>
                <c:pt idx="3094">
                  <c:v>0.8</c:v>
                </c:pt>
                <c:pt idx="3095">
                  <c:v>0.5</c:v>
                </c:pt>
                <c:pt idx="3096">
                  <c:v>1.2</c:v>
                </c:pt>
                <c:pt idx="3097">
                  <c:v>0.6</c:v>
                </c:pt>
                <c:pt idx="3098">
                  <c:v>0.7</c:v>
                </c:pt>
                <c:pt idx="3099">
                  <c:v>1.1000000000000001</c:v>
                </c:pt>
                <c:pt idx="3100">
                  <c:v>0.6</c:v>
                </c:pt>
                <c:pt idx="3101">
                  <c:v>0.4</c:v>
                </c:pt>
                <c:pt idx="3102">
                  <c:v>1.4</c:v>
                </c:pt>
                <c:pt idx="3103">
                  <c:v>1</c:v>
                </c:pt>
                <c:pt idx="3104">
                  <c:v>0.5</c:v>
                </c:pt>
                <c:pt idx="3105">
                  <c:v>2.4</c:v>
                </c:pt>
                <c:pt idx="3106">
                  <c:v>0.3</c:v>
                </c:pt>
                <c:pt idx="3107">
                  <c:v>0.4</c:v>
                </c:pt>
                <c:pt idx="3108">
                  <c:v>0.8</c:v>
                </c:pt>
                <c:pt idx="3109">
                  <c:v>1.3</c:v>
                </c:pt>
                <c:pt idx="3110">
                  <c:v>0.5</c:v>
                </c:pt>
                <c:pt idx="3111">
                  <c:v>0.8</c:v>
                </c:pt>
                <c:pt idx="3112">
                  <c:v>3.1</c:v>
                </c:pt>
                <c:pt idx="3113">
                  <c:v>0.4</c:v>
                </c:pt>
                <c:pt idx="3114">
                  <c:v>0.6</c:v>
                </c:pt>
                <c:pt idx="3115">
                  <c:v>1.8</c:v>
                </c:pt>
                <c:pt idx="3116">
                  <c:v>1.8</c:v>
                </c:pt>
                <c:pt idx="3117">
                  <c:v>0.1</c:v>
                </c:pt>
                <c:pt idx="3118">
                  <c:v>1.5</c:v>
                </c:pt>
                <c:pt idx="3119">
                  <c:v>1.1000000000000001</c:v>
                </c:pt>
                <c:pt idx="3120">
                  <c:v>2.4</c:v>
                </c:pt>
                <c:pt idx="3121">
                  <c:v>0.6</c:v>
                </c:pt>
                <c:pt idx="3122">
                  <c:v>0.6</c:v>
                </c:pt>
                <c:pt idx="3123">
                  <c:v>2.1</c:v>
                </c:pt>
                <c:pt idx="3124">
                  <c:v>0.2</c:v>
                </c:pt>
                <c:pt idx="3125">
                  <c:v>0.7</c:v>
                </c:pt>
                <c:pt idx="3126">
                  <c:v>0.6</c:v>
                </c:pt>
                <c:pt idx="3127">
                  <c:v>1.3</c:v>
                </c:pt>
                <c:pt idx="3128">
                  <c:v>1</c:v>
                </c:pt>
                <c:pt idx="3129">
                  <c:v>1.6</c:v>
                </c:pt>
                <c:pt idx="3130">
                  <c:v>0.3</c:v>
                </c:pt>
                <c:pt idx="3131">
                  <c:v>0.8</c:v>
                </c:pt>
                <c:pt idx="3132">
                  <c:v>0.3</c:v>
                </c:pt>
                <c:pt idx="3133">
                  <c:v>1.4</c:v>
                </c:pt>
                <c:pt idx="3134">
                  <c:v>0.9</c:v>
                </c:pt>
                <c:pt idx="3135">
                  <c:v>0.3</c:v>
                </c:pt>
                <c:pt idx="3136">
                  <c:v>1.4</c:v>
                </c:pt>
                <c:pt idx="3137">
                  <c:v>0.9</c:v>
                </c:pt>
                <c:pt idx="3138">
                  <c:v>0.8</c:v>
                </c:pt>
                <c:pt idx="3139">
                  <c:v>0.9</c:v>
                </c:pt>
                <c:pt idx="3140">
                  <c:v>0.8</c:v>
                </c:pt>
                <c:pt idx="3141">
                  <c:v>0.1</c:v>
                </c:pt>
                <c:pt idx="3142">
                  <c:v>0.7</c:v>
                </c:pt>
                <c:pt idx="3143">
                  <c:v>0.4</c:v>
                </c:pt>
                <c:pt idx="3144">
                  <c:v>1.3</c:v>
                </c:pt>
                <c:pt idx="3145">
                  <c:v>0.7</c:v>
                </c:pt>
                <c:pt idx="3146">
                  <c:v>1</c:v>
                </c:pt>
                <c:pt idx="3147">
                  <c:v>0.3</c:v>
                </c:pt>
                <c:pt idx="3148">
                  <c:v>0.6</c:v>
                </c:pt>
                <c:pt idx="3149">
                  <c:v>0.6</c:v>
                </c:pt>
                <c:pt idx="3150">
                  <c:v>0.5</c:v>
                </c:pt>
                <c:pt idx="3151">
                  <c:v>0.1</c:v>
                </c:pt>
                <c:pt idx="3152">
                  <c:v>1.2</c:v>
                </c:pt>
                <c:pt idx="3153">
                  <c:v>0.6</c:v>
                </c:pt>
                <c:pt idx="3154">
                  <c:v>1.1000000000000001</c:v>
                </c:pt>
                <c:pt idx="3155">
                  <c:v>2.1</c:v>
                </c:pt>
                <c:pt idx="3156">
                  <c:v>2.9</c:v>
                </c:pt>
                <c:pt idx="3157">
                  <c:v>3.4</c:v>
                </c:pt>
                <c:pt idx="3158">
                  <c:v>1.7</c:v>
                </c:pt>
                <c:pt idx="3159">
                  <c:v>0.6</c:v>
                </c:pt>
                <c:pt idx="3160">
                  <c:v>1.7</c:v>
                </c:pt>
                <c:pt idx="3161">
                  <c:v>1.9</c:v>
                </c:pt>
                <c:pt idx="3162">
                  <c:v>0.7</c:v>
                </c:pt>
                <c:pt idx="3163">
                  <c:v>0.2</c:v>
                </c:pt>
                <c:pt idx="3164">
                  <c:v>0.3</c:v>
                </c:pt>
                <c:pt idx="3165">
                  <c:v>0.9</c:v>
                </c:pt>
                <c:pt idx="3166">
                  <c:v>1.1000000000000001</c:v>
                </c:pt>
                <c:pt idx="3167">
                  <c:v>0.7</c:v>
                </c:pt>
                <c:pt idx="3168">
                  <c:v>0.4</c:v>
                </c:pt>
                <c:pt idx="3169">
                  <c:v>2.6</c:v>
                </c:pt>
                <c:pt idx="3170">
                  <c:v>2.4</c:v>
                </c:pt>
                <c:pt idx="3171">
                  <c:v>1</c:v>
                </c:pt>
                <c:pt idx="3172">
                  <c:v>0.1</c:v>
                </c:pt>
                <c:pt idx="3173">
                  <c:v>0.4</c:v>
                </c:pt>
                <c:pt idx="3174">
                  <c:v>0.6</c:v>
                </c:pt>
                <c:pt idx="3175">
                  <c:v>1.5</c:v>
                </c:pt>
                <c:pt idx="3176">
                  <c:v>0.3</c:v>
                </c:pt>
                <c:pt idx="3177">
                  <c:v>1.1000000000000001</c:v>
                </c:pt>
                <c:pt idx="3178">
                  <c:v>2.1</c:v>
                </c:pt>
                <c:pt idx="3179">
                  <c:v>1.6</c:v>
                </c:pt>
                <c:pt idx="3180">
                  <c:v>2.7</c:v>
                </c:pt>
                <c:pt idx="3181">
                  <c:v>0.4</c:v>
                </c:pt>
                <c:pt idx="3182">
                  <c:v>1.8</c:v>
                </c:pt>
                <c:pt idx="3183">
                  <c:v>2.7</c:v>
                </c:pt>
                <c:pt idx="3184">
                  <c:v>0.9</c:v>
                </c:pt>
                <c:pt idx="3185">
                  <c:v>1.4</c:v>
                </c:pt>
                <c:pt idx="3186">
                  <c:v>1.4</c:v>
                </c:pt>
                <c:pt idx="3187">
                  <c:v>2.2000000000000002</c:v>
                </c:pt>
                <c:pt idx="3188">
                  <c:v>0.9</c:v>
                </c:pt>
                <c:pt idx="3189">
                  <c:v>3.2</c:v>
                </c:pt>
                <c:pt idx="3190">
                  <c:v>0.8</c:v>
                </c:pt>
                <c:pt idx="3191">
                  <c:v>1.5</c:v>
                </c:pt>
                <c:pt idx="3192">
                  <c:v>1</c:v>
                </c:pt>
                <c:pt idx="3193">
                  <c:v>1.7</c:v>
                </c:pt>
                <c:pt idx="3194">
                  <c:v>1</c:v>
                </c:pt>
                <c:pt idx="3195">
                  <c:v>0.1</c:v>
                </c:pt>
                <c:pt idx="3196">
                  <c:v>0.5</c:v>
                </c:pt>
                <c:pt idx="3197">
                  <c:v>1</c:v>
                </c:pt>
                <c:pt idx="3198">
                  <c:v>1.3</c:v>
                </c:pt>
                <c:pt idx="3199">
                  <c:v>1.7</c:v>
                </c:pt>
                <c:pt idx="3200">
                  <c:v>0.7</c:v>
                </c:pt>
                <c:pt idx="3201">
                  <c:v>1</c:v>
                </c:pt>
                <c:pt idx="3202">
                  <c:v>0.7</c:v>
                </c:pt>
                <c:pt idx="3203">
                  <c:v>2.1</c:v>
                </c:pt>
                <c:pt idx="3204">
                  <c:v>1.9</c:v>
                </c:pt>
                <c:pt idx="3205">
                  <c:v>1.6</c:v>
                </c:pt>
                <c:pt idx="3206">
                  <c:v>3</c:v>
                </c:pt>
                <c:pt idx="3207">
                  <c:v>2.2999999999999998</c:v>
                </c:pt>
                <c:pt idx="3208">
                  <c:v>2.2999999999999998</c:v>
                </c:pt>
                <c:pt idx="3209">
                  <c:v>2.2000000000000002</c:v>
                </c:pt>
                <c:pt idx="3210">
                  <c:v>3.1</c:v>
                </c:pt>
                <c:pt idx="3211">
                  <c:v>0.5</c:v>
                </c:pt>
                <c:pt idx="3212">
                  <c:v>1.4</c:v>
                </c:pt>
                <c:pt idx="3213">
                  <c:v>1.2</c:v>
                </c:pt>
                <c:pt idx="3214">
                  <c:v>1.4</c:v>
                </c:pt>
                <c:pt idx="3215">
                  <c:v>0.7</c:v>
                </c:pt>
                <c:pt idx="3216">
                  <c:v>1.9</c:v>
                </c:pt>
                <c:pt idx="3217">
                  <c:v>2.5</c:v>
                </c:pt>
                <c:pt idx="3218">
                  <c:v>1.5</c:v>
                </c:pt>
                <c:pt idx="3219">
                  <c:v>2.2000000000000002</c:v>
                </c:pt>
                <c:pt idx="3220">
                  <c:v>3</c:v>
                </c:pt>
                <c:pt idx="3221">
                  <c:v>3.1</c:v>
                </c:pt>
                <c:pt idx="3222">
                  <c:v>1.1000000000000001</c:v>
                </c:pt>
                <c:pt idx="3223">
                  <c:v>0.5</c:v>
                </c:pt>
                <c:pt idx="3224">
                  <c:v>0.6</c:v>
                </c:pt>
                <c:pt idx="3225">
                  <c:v>1.2</c:v>
                </c:pt>
                <c:pt idx="3226">
                  <c:v>0.9</c:v>
                </c:pt>
                <c:pt idx="3227">
                  <c:v>2.7</c:v>
                </c:pt>
                <c:pt idx="3228">
                  <c:v>2.2000000000000002</c:v>
                </c:pt>
                <c:pt idx="3229">
                  <c:v>3.4</c:v>
                </c:pt>
                <c:pt idx="3230">
                  <c:v>1.5</c:v>
                </c:pt>
                <c:pt idx="3231">
                  <c:v>1</c:v>
                </c:pt>
                <c:pt idx="3232">
                  <c:v>1.7</c:v>
                </c:pt>
                <c:pt idx="3233">
                  <c:v>2.4</c:v>
                </c:pt>
                <c:pt idx="3234">
                  <c:v>0.6</c:v>
                </c:pt>
                <c:pt idx="3235">
                  <c:v>2.9</c:v>
                </c:pt>
                <c:pt idx="3236">
                  <c:v>2.2000000000000002</c:v>
                </c:pt>
                <c:pt idx="3237">
                  <c:v>1.6</c:v>
                </c:pt>
                <c:pt idx="3238">
                  <c:v>0.8</c:v>
                </c:pt>
                <c:pt idx="3239">
                  <c:v>2.2000000000000002</c:v>
                </c:pt>
                <c:pt idx="3240">
                  <c:v>0.6</c:v>
                </c:pt>
                <c:pt idx="3241">
                  <c:v>1.6</c:v>
                </c:pt>
                <c:pt idx="3242">
                  <c:v>2</c:v>
                </c:pt>
                <c:pt idx="3243">
                  <c:v>1.2</c:v>
                </c:pt>
                <c:pt idx="3244">
                  <c:v>1.8</c:v>
                </c:pt>
                <c:pt idx="3245">
                  <c:v>1.1000000000000001</c:v>
                </c:pt>
                <c:pt idx="3246">
                  <c:v>0.7</c:v>
                </c:pt>
                <c:pt idx="3247">
                  <c:v>1.4</c:v>
                </c:pt>
                <c:pt idx="3248">
                  <c:v>1.6</c:v>
                </c:pt>
                <c:pt idx="3249">
                  <c:v>0.8</c:v>
                </c:pt>
                <c:pt idx="3250">
                  <c:v>0.9</c:v>
                </c:pt>
                <c:pt idx="3251">
                  <c:v>1.4</c:v>
                </c:pt>
                <c:pt idx="3252">
                  <c:v>1.3</c:v>
                </c:pt>
                <c:pt idx="3253">
                  <c:v>1.5</c:v>
                </c:pt>
                <c:pt idx="3254">
                  <c:v>0.8</c:v>
                </c:pt>
                <c:pt idx="3255">
                  <c:v>1.2</c:v>
                </c:pt>
                <c:pt idx="3256">
                  <c:v>2</c:v>
                </c:pt>
                <c:pt idx="3257">
                  <c:v>2.2999999999999998</c:v>
                </c:pt>
                <c:pt idx="3258">
                  <c:v>1.4</c:v>
                </c:pt>
                <c:pt idx="3259">
                  <c:v>0.8</c:v>
                </c:pt>
                <c:pt idx="3260">
                  <c:v>2.2000000000000002</c:v>
                </c:pt>
                <c:pt idx="3261">
                  <c:v>1</c:v>
                </c:pt>
                <c:pt idx="3262">
                  <c:v>2.5</c:v>
                </c:pt>
                <c:pt idx="3263">
                  <c:v>2</c:v>
                </c:pt>
                <c:pt idx="3264">
                  <c:v>0.9</c:v>
                </c:pt>
                <c:pt idx="3265">
                  <c:v>1.4</c:v>
                </c:pt>
                <c:pt idx="3266">
                  <c:v>1.7</c:v>
                </c:pt>
                <c:pt idx="3267">
                  <c:v>2.2000000000000002</c:v>
                </c:pt>
                <c:pt idx="3268">
                  <c:v>1.3</c:v>
                </c:pt>
                <c:pt idx="3269">
                  <c:v>1.7</c:v>
                </c:pt>
                <c:pt idx="3270">
                  <c:v>2.1</c:v>
                </c:pt>
                <c:pt idx="3271">
                  <c:v>2.2000000000000002</c:v>
                </c:pt>
                <c:pt idx="3272">
                  <c:v>2.1</c:v>
                </c:pt>
                <c:pt idx="3273">
                  <c:v>1.4</c:v>
                </c:pt>
                <c:pt idx="3274">
                  <c:v>2.2000000000000002</c:v>
                </c:pt>
                <c:pt idx="3275">
                  <c:v>1.9</c:v>
                </c:pt>
                <c:pt idx="3276">
                  <c:v>1.5</c:v>
                </c:pt>
                <c:pt idx="3277">
                  <c:v>1.1000000000000001</c:v>
                </c:pt>
                <c:pt idx="3278">
                  <c:v>0.9</c:v>
                </c:pt>
                <c:pt idx="3279">
                  <c:v>0.7</c:v>
                </c:pt>
                <c:pt idx="3280">
                  <c:v>2.2999999999999998</c:v>
                </c:pt>
                <c:pt idx="3281">
                  <c:v>0.5</c:v>
                </c:pt>
                <c:pt idx="3282">
                  <c:v>1.8</c:v>
                </c:pt>
                <c:pt idx="3283">
                  <c:v>3.8</c:v>
                </c:pt>
                <c:pt idx="3284">
                  <c:v>1.5</c:v>
                </c:pt>
                <c:pt idx="3285">
                  <c:v>1.5</c:v>
                </c:pt>
                <c:pt idx="3286">
                  <c:v>2.2999999999999998</c:v>
                </c:pt>
                <c:pt idx="3287">
                  <c:v>2.2999999999999998</c:v>
                </c:pt>
                <c:pt idx="3288">
                  <c:v>1.2</c:v>
                </c:pt>
                <c:pt idx="3289">
                  <c:v>2.9</c:v>
                </c:pt>
                <c:pt idx="3290">
                  <c:v>1</c:v>
                </c:pt>
                <c:pt idx="3291">
                  <c:v>1.6</c:v>
                </c:pt>
                <c:pt idx="3292">
                  <c:v>1.6</c:v>
                </c:pt>
                <c:pt idx="3293">
                  <c:v>1.9</c:v>
                </c:pt>
                <c:pt idx="3294">
                  <c:v>1.5</c:v>
                </c:pt>
                <c:pt idx="3295">
                  <c:v>2.4</c:v>
                </c:pt>
                <c:pt idx="3296">
                  <c:v>2.9</c:v>
                </c:pt>
                <c:pt idx="3297">
                  <c:v>1</c:v>
                </c:pt>
                <c:pt idx="3298">
                  <c:v>1.5</c:v>
                </c:pt>
                <c:pt idx="3299">
                  <c:v>0.8</c:v>
                </c:pt>
                <c:pt idx="3300">
                  <c:v>2.2999999999999998</c:v>
                </c:pt>
                <c:pt idx="3301">
                  <c:v>1.6</c:v>
                </c:pt>
                <c:pt idx="3302">
                  <c:v>1.2</c:v>
                </c:pt>
                <c:pt idx="3303">
                  <c:v>2.7</c:v>
                </c:pt>
                <c:pt idx="3304">
                  <c:v>1.7</c:v>
                </c:pt>
                <c:pt idx="3305">
                  <c:v>3.1</c:v>
                </c:pt>
                <c:pt idx="3306">
                  <c:v>1.2</c:v>
                </c:pt>
                <c:pt idx="3307">
                  <c:v>2.4</c:v>
                </c:pt>
                <c:pt idx="3308">
                  <c:v>1.2</c:v>
                </c:pt>
                <c:pt idx="3309">
                  <c:v>0.7</c:v>
                </c:pt>
                <c:pt idx="3310">
                  <c:v>3.5</c:v>
                </c:pt>
                <c:pt idx="3311">
                  <c:v>4.4000000000000004</c:v>
                </c:pt>
                <c:pt idx="3312">
                  <c:v>1.3</c:v>
                </c:pt>
                <c:pt idx="3313">
                  <c:v>1.9</c:v>
                </c:pt>
                <c:pt idx="3314">
                  <c:v>0.7</c:v>
                </c:pt>
                <c:pt idx="3315">
                  <c:v>2.4</c:v>
                </c:pt>
                <c:pt idx="3316">
                  <c:v>1.5</c:v>
                </c:pt>
                <c:pt idx="3317">
                  <c:v>2.5</c:v>
                </c:pt>
                <c:pt idx="3318">
                  <c:v>0.8</c:v>
                </c:pt>
                <c:pt idx="3319">
                  <c:v>0.9</c:v>
                </c:pt>
                <c:pt idx="3320">
                  <c:v>2.8</c:v>
                </c:pt>
                <c:pt idx="3321">
                  <c:v>2.2999999999999998</c:v>
                </c:pt>
                <c:pt idx="3322">
                  <c:v>1.3</c:v>
                </c:pt>
                <c:pt idx="3323">
                  <c:v>0.9</c:v>
                </c:pt>
                <c:pt idx="3324">
                  <c:v>2.2000000000000002</c:v>
                </c:pt>
                <c:pt idx="3325">
                  <c:v>0.9</c:v>
                </c:pt>
                <c:pt idx="3326">
                  <c:v>0.8</c:v>
                </c:pt>
                <c:pt idx="3327">
                  <c:v>1.1000000000000001</c:v>
                </c:pt>
                <c:pt idx="3328">
                  <c:v>1</c:v>
                </c:pt>
                <c:pt idx="3329">
                  <c:v>0.8</c:v>
                </c:pt>
                <c:pt idx="3330">
                  <c:v>2.2000000000000002</c:v>
                </c:pt>
                <c:pt idx="3331">
                  <c:v>1.7</c:v>
                </c:pt>
                <c:pt idx="3332">
                  <c:v>1.3</c:v>
                </c:pt>
                <c:pt idx="3333">
                  <c:v>1.5</c:v>
                </c:pt>
                <c:pt idx="3334">
                  <c:v>0.9</c:v>
                </c:pt>
                <c:pt idx="3335">
                  <c:v>0.9</c:v>
                </c:pt>
                <c:pt idx="3336">
                  <c:v>2.1</c:v>
                </c:pt>
                <c:pt idx="3337">
                  <c:v>2</c:v>
                </c:pt>
                <c:pt idx="3338">
                  <c:v>2.1</c:v>
                </c:pt>
                <c:pt idx="3339">
                  <c:v>0.5</c:v>
                </c:pt>
                <c:pt idx="3340">
                  <c:v>0.8</c:v>
                </c:pt>
                <c:pt idx="3341">
                  <c:v>0.7</c:v>
                </c:pt>
                <c:pt idx="3342">
                  <c:v>0.5</c:v>
                </c:pt>
                <c:pt idx="3343">
                  <c:v>2</c:v>
                </c:pt>
                <c:pt idx="3344">
                  <c:v>1.2</c:v>
                </c:pt>
                <c:pt idx="3345">
                  <c:v>0.5</c:v>
                </c:pt>
                <c:pt idx="3346">
                  <c:v>0.8</c:v>
                </c:pt>
                <c:pt idx="3347">
                  <c:v>0.2</c:v>
                </c:pt>
                <c:pt idx="3348">
                  <c:v>2.4</c:v>
                </c:pt>
                <c:pt idx="3349">
                  <c:v>0.9</c:v>
                </c:pt>
                <c:pt idx="3350">
                  <c:v>0.2</c:v>
                </c:pt>
                <c:pt idx="3351">
                  <c:v>0.5</c:v>
                </c:pt>
                <c:pt idx="3352">
                  <c:v>3.7</c:v>
                </c:pt>
                <c:pt idx="3353">
                  <c:v>1</c:v>
                </c:pt>
                <c:pt idx="3354">
                  <c:v>0.5</c:v>
                </c:pt>
                <c:pt idx="3355">
                  <c:v>2.7</c:v>
                </c:pt>
                <c:pt idx="3356">
                  <c:v>2.8</c:v>
                </c:pt>
                <c:pt idx="3357">
                  <c:v>1</c:v>
                </c:pt>
                <c:pt idx="3358">
                  <c:v>0.8</c:v>
                </c:pt>
                <c:pt idx="3359">
                  <c:v>0.5</c:v>
                </c:pt>
                <c:pt idx="3360">
                  <c:v>1.6</c:v>
                </c:pt>
                <c:pt idx="3361">
                  <c:v>0.3</c:v>
                </c:pt>
                <c:pt idx="3362">
                  <c:v>1.4</c:v>
                </c:pt>
                <c:pt idx="3363">
                  <c:v>1.2</c:v>
                </c:pt>
                <c:pt idx="3364">
                  <c:v>0.8</c:v>
                </c:pt>
                <c:pt idx="3365">
                  <c:v>0.3</c:v>
                </c:pt>
                <c:pt idx="3366">
                  <c:v>0.5</c:v>
                </c:pt>
                <c:pt idx="3367">
                  <c:v>1.2</c:v>
                </c:pt>
                <c:pt idx="3368">
                  <c:v>1.4</c:v>
                </c:pt>
                <c:pt idx="3369">
                  <c:v>0.6</c:v>
                </c:pt>
                <c:pt idx="3370">
                  <c:v>1</c:v>
                </c:pt>
                <c:pt idx="3371">
                  <c:v>0.6</c:v>
                </c:pt>
                <c:pt idx="3372">
                  <c:v>1.7</c:v>
                </c:pt>
                <c:pt idx="3373">
                  <c:v>0.6</c:v>
                </c:pt>
                <c:pt idx="3374">
                  <c:v>1.1000000000000001</c:v>
                </c:pt>
                <c:pt idx="3375">
                  <c:v>1.7</c:v>
                </c:pt>
                <c:pt idx="3376">
                  <c:v>0.5</c:v>
                </c:pt>
                <c:pt idx="3377">
                  <c:v>1</c:v>
                </c:pt>
                <c:pt idx="3378">
                  <c:v>0.4</c:v>
                </c:pt>
                <c:pt idx="3379">
                  <c:v>0.3</c:v>
                </c:pt>
                <c:pt idx="3380">
                  <c:v>1.4</c:v>
                </c:pt>
                <c:pt idx="3381">
                  <c:v>0.6</c:v>
                </c:pt>
                <c:pt idx="3382">
                  <c:v>0.4</c:v>
                </c:pt>
                <c:pt idx="3383">
                  <c:v>0.3</c:v>
                </c:pt>
                <c:pt idx="3384">
                  <c:v>0.6</c:v>
                </c:pt>
                <c:pt idx="3385">
                  <c:v>0.2</c:v>
                </c:pt>
                <c:pt idx="3386">
                  <c:v>0.8</c:v>
                </c:pt>
                <c:pt idx="3387">
                  <c:v>0.4</c:v>
                </c:pt>
                <c:pt idx="3388">
                  <c:v>0.5</c:v>
                </c:pt>
                <c:pt idx="3389">
                  <c:v>0.8</c:v>
                </c:pt>
                <c:pt idx="3390">
                  <c:v>0.6</c:v>
                </c:pt>
                <c:pt idx="3391">
                  <c:v>1.2</c:v>
                </c:pt>
                <c:pt idx="3392">
                  <c:v>0.7</c:v>
                </c:pt>
                <c:pt idx="3393">
                  <c:v>0.6</c:v>
                </c:pt>
                <c:pt idx="3394">
                  <c:v>0.4</c:v>
                </c:pt>
                <c:pt idx="3395">
                  <c:v>0</c:v>
                </c:pt>
                <c:pt idx="3396">
                  <c:v>0.6</c:v>
                </c:pt>
                <c:pt idx="3397">
                  <c:v>0.5</c:v>
                </c:pt>
                <c:pt idx="3398">
                  <c:v>1</c:v>
                </c:pt>
                <c:pt idx="3399">
                  <c:v>2.4</c:v>
                </c:pt>
                <c:pt idx="3400">
                  <c:v>0.5</c:v>
                </c:pt>
                <c:pt idx="3401">
                  <c:v>0.5</c:v>
                </c:pt>
                <c:pt idx="3402">
                  <c:v>1</c:v>
                </c:pt>
                <c:pt idx="3403">
                  <c:v>1.6</c:v>
                </c:pt>
                <c:pt idx="3404">
                  <c:v>0.6</c:v>
                </c:pt>
                <c:pt idx="3405">
                  <c:v>1</c:v>
                </c:pt>
                <c:pt idx="3406">
                  <c:v>1.6</c:v>
                </c:pt>
                <c:pt idx="3407">
                  <c:v>0.8</c:v>
                </c:pt>
                <c:pt idx="3408">
                  <c:v>1</c:v>
                </c:pt>
                <c:pt idx="3409">
                  <c:v>2</c:v>
                </c:pt>
                <c:pt idx="3410">
                  <c:v>0.8</c:v>
                </c:pt>
                <c:pt idx="3411">
                  <c:v>1.6</c:v>
                </c:pt>
                <c:pt idx="3412">
                  <c:v>3</c:v>
                </c:pt>
                <c:pt idx="3413">
                  <c:v>0.5</c:v>
                </c:pt>
                <c:pt idx="3414">
                  <c:v>1.5</c:v>
                </c:pt>
                <c:pt idx="3415">
                  <c:v>1.1000000000000001</c:v>
                </c:pt>
                <c:pt idx="3416">
                  <c:v>1.8</c:v>
                </c:pt>
                <c:pt idx="3417">
                  <c:v>1</c:v>
                </c:pt>
                <c:pt idx="3418">
                  <c:v>1.1000000000000001</c:v>
                </c:pt>
                <c:pt idx="3419">
                  <c:v>1</c:v>
                </c:pt>
                <c:pt idx="3420">
                  <c:v>1</c:v>
                </c:pt>
                <c:pt idx="3421">
                  <c:v>2</c:v>
                </c:pt>
                <c:pt idx="3422">
                  <c:v>2.4</c:v>
                </c:pt>
                <c:pt idx="3423">
                  <c:v>2</c:v>
                </c:pt>
                <c:pt idx="3424">
                  <c:v>1.9</c:v>
                </c:pt>
                <c:pt idx="3425">
                  <c:v>0.3</c:v>
                </c:pt>
                <c:pt idx="3426">
                  <c:v>0.3</c:v>
                </c:pt>
                <c:pt idx="3427">
                  <c:v>1.3</c:v>
                </c:pt>
                <c:pt idx="3428">
                  <c:v>2.1</c:v>
                </c:pt>
                <c:pt idx="3429">
                  <c:v>0.4</c:v>
                </c:pt>
                <c:pt idx="3430">
                  <c:v>2</c:v>
                </c:pt>
                <c:pt idx="3431">
                  <c:v>1.3</c:v>
                </c:pt>
                <c:pt idx="3432">
                  <c:v>0.4</c:v>
                </c:pt>
                <c:pt idx="3433">
                  <c:v>0.4</c:v>
                </c:pt>
                <c:pt idx="3434">
                  <c:v>1.3</c:v>
                </c:pt>
                <c:pt idx="3435">
                  <c:v>1.2</c:v>
                </c:pt>
                <c:pt idx="3436">
                  <c:v>1.3</c:v>
                </c:pt>
                <c:pt idx="3437">
                  <c:v>1.7</c:v>
                </c:pt>
                <c:pt idx="3438">
                  <c:v>2</c:v>
                </c:pt>
                <c:pt idx="3439">
                  <c:v>2.8</c:v>
                </c:pt>
                <c:pt idx="3440">
                  <c:v>0.8</c:v>
                </c:pt>
                <c:pt idx="3441">
                  <c:v>1.7</c:v>
                </c:pt>
                <c:pt idx="3442">
                  <c:v>1</c:v>
                </c:pt>
                <c:pt idx="3443">
                  <c:v>1.9</c:v>
                </c:pt>
                <c:pt idx="3444">
                  <c:v>1.1000000000000001</c:v>
                </c:pt>
                <c:pt idx="3445">
                  <c:v>1.5</c:v>
                </c:pt>
                <c:pt idx="3446">
                  <c:v>1.8</c:v>
                </c:pt>
                <c:pt idx="3447">
                  <c:v>0.6</c:v>
                </c:pt>
                <c:pt idx="3448">
                  <c:v>2.4</c:v>
                </c:pt>
                <c:pt idx="3449">
                  <c:v>1.2</c:v>
                </c:pt>
                <c:pt idx="3450">
                  <c:v>0.8</c:v>
                </c:pt>
                <c:pt idx="3451">
                  <c:v>1.9</c:v>
                </c:pt>
                <c:pt idx="3452">
                  <c:v>0.4</c:v>
                </c:pt>
                <c:pt idx="3453">
                  <c:v>2.2999999999999998</c:v>
                </c:pt>
                <c:pt idx="3454">
                  <c:v>1.3</c:v>
                </c:pt>
                <c:pt idx="3455">
                  <c:v>1.7</c:v>
                </c:pt>
                <c:pt idx="3456">
                  <c:v>3.4</c:v>
                </c:pt>
                <c:pt idx="3457">
                  <c:v>1.3</c:v>
                </c:pt>
                <c:pt idx="3458">
                  <c:v>2.7</c:v>
                </c:pt>
                <c:pt idx="3459">
                  <c:v>2.2999999999999998</c:v>
                </c:pt>
                <c:pt idx="3460">
                  <c:v>1.3</c:v>
                </c:pt>
                <c:pt idx="3461">
                  <c:v>0.7</c:v>
                </c:pt>
                <c:pt idx="3462">
                  <c:v>1.6</c:v>
                </c:pt>
                <c:pt idx="3463">
                  <c:v>1.6</c:v>
                </c:pt>
                <c:pt idx="3464">
                  <c:v>1.5</c:v>
                </c:pt>
                <c:pt idx="3465">
                  <c:v>1.2</c:v>
                </c:pt>
                <c:pt idx="3466">
                  <c:v>1.3</c:v>
                </c:pt>
                <c:pt idx="3467">
                  <c:v>2.2999999999999998</c:v>
                </c:pt>
                <c:pt idx="3468">
                  <c:v>1</c:v>
                </c:pt>
                <c:pt idx="3469">
                  <c:v>0.4</c:v>
                </c:pt>
                <c:pt idx="3470">
                  <c:v>0.2</c:v>
                </c:pt>
                <c:pt idx="3471">
                  <c:v>1.3</c:v>
                </c:pt>
                <c:pt idx="3472">
                  <c:v>1.8</c:v>
                </c:pt>
                <c:pt idx="3473">
                  <c:v>0.8</c:v>
                </c:pt>
                <c:pt idx="3474">
                  <c:v>0.4</c:v>
                </c:pt>
                <c:pt idx="3475">
                  <c:v>1.6</c:v>
                </c:pt>
                <c:pt idx="3476">
                  <c:v>3.6</c:v>
                </c:pt>
                <c:pt idx="3477">
                  <c:v>2.2000000000000002</c:v>
                </c:pt>
                <c:pt idx="3478">
                  <c:v>2.5</c:v>
                </c:pt>
                <c:pt idx="3479">
                  <c:v>2.4</c:v>
                </c:pt>
                <c:pt idx="3480">
                  <c:v>0.3</c:v>
                </c:pt>
                <c:pt idx="3481">
                  <c:v>0.8</c:v>
                </c:pt>
                <c:pt idx="3482">
                  <c:v>1.1000000000000001</c:v>
                </c:pt>
                <c:pt idx="3483">
                  <c:v>0.6</c:v>
                </c:pt>
                <c:pt idx="3484">
                  <c:v>1.8</c:v>
                </c:pt>
                <c:pt idx="3485">
                  <c:v>1.3</c:v>
                </c:pt>
                <c:pt idx="3486">
                  <c:v>1.2</c:v>
                </c:pt>
                <c:pt idx="3487">
                  <c:v>0.6</c:v>
                </c:pt>
                <c:pt idx="3488">
                  <c:v>1.2</c:v>
                </c:pt>
                <c:pt idx="3489">
                  <c:v>0.3</c:v>
                </c:pt>
                <c:pt idx="3490">
                  <c:v>2.2000000000000002</c:v>
                </c:pt>
                <c:pt idx="3491">
                  <c:v>0.5</c:v>
                </c:pt>
                <c:pt idx="3492">
                  <c:v>0.5</c:v>
                </c:pt>
                <c:pt idx="3493">
                  <c:v>3</c:v>
                </c:pt>
                <c:pt idx="3494">
                  <c:v>1.1000000000000001</c:v>
                </c:pt>
                <c:pt idx="3495">
                  <c:v>0.2</c:v>
                </c:pt>
                <c:pt idx="3496">
                  <c:v>0.5</c:v>
                </c:pt>
                <c:pt idx="3497">
                  <c:v>2.1</c:v>
                </c:pt>
                <c:pt idx="3498">
                  <c:v>0.8</c:v>
                </c:pt>
                <c:pt idx="3499">
                  <c:v>0.6</c:v>
                </c:pt>
                <c:pt idx="3500">
                  <c:v>1.2</c:v>
                </c:pt>
                <c:pt idx="3501">
                  <c:v>1.1000000000000001</c:v>
                </c:pt>
                <c:pt idx="3502">
                  <c:v>1</c:v>
                </c:pt>
                <c:pt idx="3503">
                  <c:v>0.9</c:v>
                </c:pt>
                <c:pt idx="3504">
                  <c:v>2.4</c:v>
                </c:pt>
                <c:pt idx="3505">
                  <c:v>1.7</c:v>
                </c:pt>
                <c:pt idx="3506">
                  <c:v>1.7</c:v>
                </c:pt>
                <c:pt idx="3507">
                  <c:v>1.9</c:v>
                </c:pt>
                <c:pt idx="3508">
                  <c:v>1.1000000000000001</c:v>
                </c:pt>
                <c:pt idx="3509">
                  <c:v>0.3</c:v>
                </c:pt>
                <c:pt idx="3510">
                  <c:v>1.4</c:v>
                </c:pt>
                <c:pt idx="3511">
                  <c:v>1</c:v>
                </c:pt>
                <c:pt idx="3512">
                  <c:v>1.3</c:v>
                </c:pt>
                <c:pt idx="3513">
                  <c:v>1.4</c:v>
                </c:pt>
                <c:pt idx="3514">
                  <c:v>1.1000000000000001</c:v>
                </c:pt>
                <c:pt idx="3515">
                  <c:v>2.2000000000000002</c:v>
                </c:pt>
                <c:pt idx="3516">
                  <c:v>1</c:v>
                </c:pt>
                <c:pt idx="3517">
                  <c:v>1.3</c:v>
                </c:pt>
                <c:pt idx="3518">
                  <c:v>0.5</c:v>
                </c:pt>
                <c:pt idx="3519">
                  <c:v>2.7</c:v>
                </c:pt>
                <c:pt idx="3520">
                  <c:v>0.3</c:v>
                </c:pt>
                <c:pt idx="3521">
                  <c:v>2.1</c:v>
                </c:pt>
                <c:pt idx="3522">
                  <c:v>1.4</c:v>
                </c:pt>
                <c:pt idx="3523">
                  <c:v>1</c:v>
                </c:pt>
                <c:pt idx="3524">
                  <c:v>1.1000000000000001</c:v>
                </c:pt>
                <c:pt idx="3525">
                  <c:v>1.8</c:v>
                </c:pt>
                <c:pt idx="3526">
                  <c:v>2.4</c:v>
                </c:pt>
                <c:pt idx="3527">
                  <c:v>0.8</c:v>
                </c:pt>
                <c:pt idx="3528">
                  <c:v>1.7</c:v>
                </c:pt>
                <c:pt idx="3529">
                  <c:v>0.4</c:v>
                </c:pt>
                <c:pt idx="3530">
                  <c:v>1.3</c:v>
                </c:pt>
                <c:pt idx="3531">
                  <c:v>0.2</c:v>
                </c:pt>
                <c:pt idx="3532">
                  <c:v>2.1</c:v>
                </c:pt>
                <c:pt idx="3533">
                  <c:v>1.4</c:v>
                </c:pt>
                <c:pt idx="3534">
                  <c:v>1.1000000000000001</c:v>
                </c:pt>
                <c:pt idx="3535">
                  <c:v>1.8</c:v>
                </c:pt>
                <c:pt idx="3536">
                  <c:v>3</c:v>
                </c:pt>
                <c:pt idx="3537">
                  <c:v>1</c:v>
                </c:pt>
                <c:pt idx="3538">
                  <c:v>0.9</c:v>
                </c:pt>
                <c:pt idx="3539">
                  <c:v>1.1000000000000001</c:v>
                </c:pt>
                <c:pt idx="3540">
                  <c:v>2.1</c:v>
                </c:pt>
                <c:pt idx="3541">
                  <c:v>1.2</c:v>
                </c:pt>
                <c:pt idx="3542">
                  <c:v>1.1000000000000001</c:v>
                </c:pt>
                <c:pt idx="3543">
                  <c:v>0.7</c:v>
                </c:pt>
                <c:pt idx="3544">
                  <c:v>1.8</c:v>
                </c:pt>
                <c:pt idx="3545">
                  <c:v>1.8</c:v>
                </c:pt>
                <c:pt idx="3546">
                  <c:v>0.9</c:v>
                </c:pt>
                <c:pt idx="3547">
                  <c:v>1.1000000000000001</c:v>
                </c:pt>
                <c:pt idx="3548">
                  <c:v>2.2000000000000002</c:v>
                </c:pt>
                <c:pt idx="3549">
                  <c:v>1.3</c:v>
                </c:pt>
                <c:pt idx="3550">
                  <c:v>1.1000000000000001</c:v>
                </c:pt>
                <c:pt idx="3551">
                  <c:v>1.2</c:v>
                </c:pt>
                <c:pt idx="3552">
                  <c:v>1.4</c:v>
                </c:pt>
                <c:pt idx="3553">
                  <c:v>0.7</c:v>
                </c:pt>
                <c:pt idx="3554">
                  <c:v>2.2999999999999998</c:v>
                </c:pt>
                <c:pt idx="3555">
                  <c:v>1.4</c:v>
                </c:pt>
                <c:pt idx="3556">
                  <c:v>1.4</c:v>
                </c:pt>
                <c:pt idx="3557">
                  <c:v>0.2</c:v>
                </c:pt>
                <c:pt idx="3558">
                  <c:v>0.5</c:v>
                </c:pt>
                <c:pt idx="3559">
                  <c:v>1.7</c:v>
                </c:pt>
                <c:pt idx="3560">
                  <c:v>1.9</c:v>
                </c:pt>
                <c:pt idx="3561">
                  <c:v>2.1</c:v>
                </c:pt>
                <c:pt idx="3562">
                  <c:v>2</c:v>
                </c:pt>
                <c:pt idx="3563">
                  <c:v>1.4</c:v>
                </c:pt>
                <c:pt idx="3564">
                  <c:v>1.5</c:v>
                </c:pt>
                <c:pt idx="3565">
                  <c:v>1.2</c:v>
                </c:pt>
                <c:pt idx="3566">
                  <c:v>0.9</c:v>
                </c:pt>
                <c:pt idx="3567">
                  <c:v>1.3</c:v>
                </c:pt>
                <c:pt idx="3568">
                  <c:v>0.7</c:v>
                </c:pt>
                <c:pt idx="3569">
                  <c:v>0.9</c:v>
                </c:pt>
                <c:pt idx="3570">
                  <c:v>3.2</c:v>
                </c:pt>
                <c:pt idx="3571">
                  <c:v>0.4</c:v>
                </c:pt>
                <c:pt idx="3572">
                  <c:v>2.2999999999999998</c:v>
                </c:pt>
                <c:pt idx="3573">
                  <c:v>1.4</c:v>
                </c:pt>
                <c:pt idx="3574">
                  <c:v>0.7</c:v>
                </c:pt>
                <c:pt idx="3575">
                  <c:v>0.8</c:v>
                </c:pt>
                <c:pt idx="3576">
                  <c:v>0.9</c:v>
                </c:pt>
                <c:pt idx="3577">
                  <c:v>1</c:v>
                </c:pt>
                <c:pt idx="3578">
                  <c:v>3.6</c:v>
                </c:pt>
                <c:pt idx="3579">
                  <c:v>0.8</c:v>
                </c:pt>
                <c:pt idx="3580">
                  <c:v>2.8</c:v>
                </c:pt>
                <c:pt idx="3581">
                  <c:v>0.1</c:v>
                </c:pt>
                <c:pt idx="3582">
                  <c:v>0.8</c:v>
                </c:pt>
                <c:pt idx="3583">
                  <c:v>0.9</c:v>
                </c:pt>
                <c:pt idx="3584">
                  <c:v>1.5</c:v>
                </c:pt>
                <c:pt idx="3585">
                  <c:v>3</c:v>
                </c:pt>
                <c:pt idx="3586">
                  <c:v>1</c:v>
                </c:pt>
                <c:pt idx="3587">
                  <c:v>2.1</c:v>
                </c:pt>
                <c:pt idx="3588">
                  <c:v>1.2</c:v>
                </c:pt>
                <c:pt idx="3589">
                  <c:v>1.7</c:v>
                </c:pt>
                <c:pt idx="3590">
                  <c:v>0.4</c:v>
                </c:pt>
                <c:pt idx="3591">
                  <c:v>1.4</c:v>
                </c:pt>
                <c:pt idx="3592">
                  <c:v>1</c:v>
                </c:pt>
                <c:pt idx="3593">
                  <c:v>0.3</c:v>
                </c:pt>
                <c:pt idx="3594">
                  <c:v>1.3</c:v>
                </c:pt>
                <c:pt idx="3595">
                  <c:v>1.2</c:v>
                </c:pt>
                <c:pt idx="3596">
                  <c:v>0.8</c:v>
                </c:pt>
                <c:pt idx="3597">
                  <c:v>1.1000000000000001</c:v>
                </c:pt>
                <c:pt idx="3598">
                  <c:v>1.3</c:v>
                </c:pt>
                <c:pt idx="3599">
                  <c:v>0.7</c:v>
                </c:pt>
                <c:pt idx="3600">
                  <c:v>0.8</c:v>
                </c:pt>
                <c:pt idx="3601">
                  <c:v>1.3</c:v>
                </c:pt>
                <c:pt idx="3602">
                  <c:v>0.7</c:v>
                </c:pt>
                <c:pt idx="3603">
                  <c:v>1.4</c:v>
                </c:pt>
                <c:pt idx="3604">
                  <c:v>0.9</c:v>
                </c:pt>
                <c:pt idx="3605">
                  <c:v>1.3</c:v>
                </c:pt>
                <c:pt idx="3606">
                  <c:v>0.8</c:v>
                </c:pt>
                <c:pt idx="3607">
                  <c:v>1.7</c:v>
                </c:pt>
                <c:pt idx="3608">
                  <c:v>1.1000000000000001</c:v>
                </c:pt>
                <c:pt idx="3609">
                  <c:v>1.1000000000000001</c:v>
                </c:pt>
                <c:pt idx="3610">
                  <c:v>1.4</c:v>
                </c:pt>
                <c:pt idx="3611">
                  <c:v>0.6</c:v>
                </c:pt>
                <c:pt idx="3612">
                  <c:v>0.5</c:v>
                </c:pt>
                <c:pt idx="3613">
                  <c:v>1.2</c:v>
                </c:pt>
                <c:pt idx="3614">
                  <c:v>0.4</c:v>
                </c:pt>
                <c:pt idx="3615">
                  <c:v>0.7</c:v>
                </c:pt>
                <c:pt idx="3616">
                  <c:v>1.3</c:v>
                </c:pt>
                <c:pt idx="3617">
                  <c:v>0.8</c:v>
                </c:pt>
                <c:pt idx="3618">
                  <c:v>1.5</c:v>
                </c:pt>
                <c:pt idx="3619">
                  <c:v>1.8</c:v>
                </c:pt>
                <c:pt idx="3620">
                  <c:v>0.4</c:v>
                </c:pt>
                <c:pt idx="3621">
                  <c:v>1.1000000000000001</c:v>
                </c:pt>
                <c:pt idx="3622">
                  <c:v>0.5</c:v>
                </c:pt>
                <c:pt idx="3623">
                  <c:v>1.5</c:v>
                </c:pt>
                <c:pt idx="3624">
                  <c:v>0.9</c:v>
                </c:pt>
                <c:pt idx="3625">
                  <c:v>0.5</c:v>
                </c:pt>
                <c:pt idx="3626">
                  <c:v>1.6</c:v>
                </c:pt>
                <c:pt idx="3627">
                  <c:v>0.7</c:v>
                </c:pt>
                <c:pt idx="3628">
                  <c:v>1.5</c:v>
                </c:pt>
                <c:pt idx="3629">
                  <c:v>0.5</c:v>
                </c:pt>
                <c:pt idx="3630">
                  <c:v>0.4</c:v>
                </c:pt>
                <c:pt idx="3631">
                  <c:v>1.5</c:v>
                </c:pt>
                <c:pt idx="3632">
                  <c:v>1.1000000000000001</c:v>
                </c:pt>
                <c:pt idx="3633">
                  <c:v>1.1000000000000001</c:v>
                </c:pt>
                <c:pt idx="3634">
                  <c:v>0.6</c:v>
                </c:pt>
                <c:pt idx="3635">
                  <c:v>1.1000000000000001</c:v>
                </c:pt>
                <c:pt idx="3636">
                  <c:v>0.3</c:v>
                </c:pt>
                <c:pt idx="3637">
                  <c:v>1.6</c:v>
                </c:pt>
                <c:pt idx="3638">
                  <c:v>1.1000000000000001</c:v>
                </c:pt>
                <c:pt idx="3639">
                  <c:v>2.1</c:v>
                </c:pt>
                <c:pt idx="3640">
                  <c:v>0.5</c:v>
                </c:pt>
                <c:pt idx="3641">
                  <c:v>1.1000000000000001</c:v>
                </c:pt>
                <c:pt idx="3642">
                  <c:v>0.4</c:v>
                </c:pt>
                <c:pt idx="3643">
                  <c:v>1</c:v>
                </c:pt>
                <c:pt idx="3644">
                  <c:v>1.1000000000000001</c:v>
                </c:pt>
                <c:pt idx="3645">
                  <c:v>0.9</c:v>
                </c:pt>
                <c:pt idx="3646">
                  <c:v>0.3</c:v>
                </c:pt>
                <c:pt idx="3647">
                  <c:v>0.9</c:v>
                </c:pt>
                <c:pt idx="3648">
                  <c:v>1.3</c:v>
                </c:pt>
                <c:pt idx="3649">
                  <c:v>1.7</c:v>
                </c:pt>
                <c:pt idx="3650">
                  <c:v>2.1</c:v>
                </c:pt>
                <c:pt idx="3651">
                  <c:v>2.2000000000000002</c:v>
                </c:pt>
                <c:pt idx="3652">
                  <c:v>0.6</c:v>
                </c:pt>
                <c:pt idx="3653">
                  <c:v>1</c:v>
                </c:pt>
                <c:pt idx="3654">
                  <c:v>1</c:v>
                </c:pt>
                <c:pt idx="3655">
                  <c:v>2</c:v>
                </c:pt>
                <c:pt idx="3656">
                  <c:v>0.9</c:v>
                </c:pt>
                <c:pt idx="3657">
                  <c:v>1.7</c:v>
                </c:pt>
                <c:pt idx="3658">
                  <c:v>0.3</c:v>
                </c:pt>
                <c:pt idx="3659">
                  <c:v>1.4</c:v>
                </c:pt>
                <c:pt idx="3660">
                  <c:v>0.3</c:v>
                </c:pt>
                <c:pt idx="3661">
                  <c:v>0.7</c:v>
                </c:pt>
                <c:pt idx="3662">
                  <c:v>0.1</c:v>
                </c:pt>
                <c:pt idx="3663">
                  <c:v>0.2</c:v>
                </c:pt>
                <c:pt idx="3664">
                  <c:v>1</c:v>
                </c:pt>
                <c:pt idx="3665">
                  <c:v>0.2</c:v>
                </c:pt>
                <c:pt idx="3666">
                  <c:v>0.7</c:v>
                </c:pt>
                <c:pt idx="3667">
                  <c:v>2.5</c:v>
                </c:pt>
                <c:pt idx="3668">
                  <c:v>0.2</c:v>
                </c:pt>
                <c:pt idx="3669">
                  <c:v>0.8</c:v>
                </c:pt>
                <c:pt idx="3670">
                  <c:v>1.3</c:v>
                </c:pt>
                <c:pt idx="3671">
                  <c:v>0.5</c:v>
                </c:pt>
                <c:pt idx="3672">
                  <c:v>1</c:v>
                </c:pt>
                <c:pt idx="3673">
                  <c:v>0.7</c:v>
                </c:pt>
                <c:pt idx="3674">
                  <c:v>0.7</c:v>
                </c:pt>
                <c:pt idx="3675">
                  <c:v>0.7</c:v>
                </c:pt>
                <c:pt idx="3676">
                  <c:v>0.8</c:v>
                </c:pt>
                <c:pt idx="3677">
                  <c:v>1.2</c:v>
                </c:pt>
                <c:pt idx="3678">
                  <c:v>1.3</c:v>
                </c:pt>
                <c:pt idx="3679">
                  <c:v>0.4</c:v>
                </c:pt>
                <c:pt idx="3680">
                  <c:v>0.6</c:v>
                </c:pt>
                <c:pt idx="3681">
                  <c:v>0.7</c:v>
                </c:pt>
                <c:pt idx="3682">
                  <c:v>2</c:v>
                </c:pt>
                <c:pt idx="3683">
                  <c:v>0.5</c:v>
                </c:pt>
                <c:pt idx="3684">
                  <c:v>0.9</c:v>
                </c:pt>
                <c:pt idx="3685">
                  <c:v>1.3</c:v>
                </c:pt>
                <c:pt idx="3686">
                  <c:v>1.3</c:v>
                </c:pt>
                <c:pt idx="3687">
                  <c:v>0.9</c:v>
                </c:pt>
                <c:pt idx="3688">
                  <c:v>0.7</c:v>
                </c:pt>
                <c:pt idx="3689">
                  <c:v>0.7</c:v>
                </c:pt>
                <c:pt idx="3690">
                  <c:v>1.5</c:v>
                </c:pt>
                <c:pt idx="3691">
                  <c:v>0.8</c:v>
                </c:pt>
                <c:pt idx="3692">
                  <c:v>0.4</c:v>
                </c:pt>
                <c:pt idx="3693">
                  <c:v>0.7</c:v>
                </c:pt>
                <c:pt idx="3694">
                  <c:v>1.1000000000000001</c:v>
                </c:pt>
                <c:pt idx="3695">
                  <c:v>1.3</c:v>
                </c:pt>
                <c:pt idx="3696">
                  <c:v>0.8</c:v>
                </c:pt>
                <c:pt idx="3697">
                  <c:v>2.1</c:v>
                </c:pt>
                <c:pt idx="3698">
                  <c:v>0.6</c:v>
                </c:pt>
                <c:pt idx="3699">
                  <c:v>1.2</c:v>
                </c:pt>
                <c:pt idx="3700">
                  <c:v>0.7</c:v>
                </c:pt>
                <c:pt idx="3701">
                  <c:v>0.8</c:v>
                </c:pt>
                <c:pt idx="3702">
                  <c:v>0.7</c:v>
                </c:pt>
                <c:pt idx="3703">
                  <c:v>0.9</c:v>
                </c:pt>
                <c:pt idx="3704">
                  <c:v>0.9</c:v>
                </c:pt>
                <c:pt idx="3705">
                  <c:v>0.8</c:v>
                </c:pt>
                <c:pt idx="3706">
                  <c:v>2</c:v>
                </c:pt>
                <c:pt idx="3707">
                  <c:v>0.8</c:v>
                </c:pt>
                <c:pt idx="3708">
                  <c:v>1.3</c:v>
                </c:pt>
                <c:pt idx="3709">
                  <c:v>0.8</c:v>
                </c:pt>
                <c:pt idx="3710">
                  <c:v>0.8</c:v>
                </c:pt>
                <c:pt idx="3711">
                  <c:v>0.5</c:v>
                </c:pt>
                <c:pt idx="3712">
                  <c:v>1.1000000000000001</c:v>
                </c:pt>
                <c:pt idx="3713">
                  <c:v>2.7</c:v>
                </c:pt>
                <c:pt idx="3714">
                  <c:v>0.5</c:v>
                </c:pt>
                <c:pt idx="3715">
                  <c:v>0.6</c:v>
                </c:pt>
                <c:pt idx="3716">
                  <c:v>0.8</c:v>
                </c:pt>
                <c:pt idx="3717">
                  <c:v>0.9</c:v>
                </c:pt>
                <c:pt idx="3718">
                  <c:v>1.4</c:v>
                </c:pt>
                <c:pt idx="3719">
                  <c:v>0.8</c:v>
                </c:pt>
                <c:pt idx="3720">
                  <c:v>0.8</c:v>
                </c:pt>
                <c:pt idx="3721">
                  <c:v>0.3</c:v>
                </c:pt>
                <c:pt idx="3722">
                  <c:v>1.6</c:v>
                </c:pt>
                <c:pt idx="3723">
                  <c:v>0.5</c:v>
                </c:pt>
                <c:pt idx="3724">
                  <c:v>2.2000000000000002</c:v>
                </c:pt>
                <c:pt idx="3725">
                  <c:v>2.1</c:v>
                </c:pt>
                <c:pt idx="3726">
                  <c:v>1.1000000000000001</c:v>
                </c:pt>
                <c:pt idx="3727">
                  <c:v>1.2</c:v>
                </c:pt>
                <c:pt idx="3728">
                  <c:v>0.6</c:v>
                </c:pt>
                <c:pt idx="3729">
                  <c:v>0.6</c:v>
                </c:pt>
                <c:pt idx="3730">
                  <c:v>0.4</c:v>
                </c:pt>
                <c:pt idx="3731">
                  <c:v>1.7</c:v>
                </c:pt>
                <c:pt idx="3732">
                  <c:v>2.4</c:v>
                </c:pt>
                <c:pt idx="3733">
                  <c:v>0.9</c:v>
                </c:pt>
                <c:pt idx="3734">
                  <c:v>1.2</c:v>
                </c:pt>
                <c:pt idx="3735">
                  <c:v>2.1</c:v>
                </c:pt>
                <c:pt idx="3736">
                  <c:v>1.4</c:v>
                </c:pt>
                <c:pt idx="3737">
                  <c:v>0.7</c:v>
                </c:pt>
                <c:pt idx="3738">
                  <c:v>0.8</c:v>
                </c:pt>
                <c:pt idx="3739">
                  <c:v>1.2</c:v>
                </c:pt>
                <c:pt idx="3740">
                  <c:v>0.7</c:v>
                </c:pt>
                <c:pt idx="3741">
                  <c:v>1.3</c:v>
                </c:pt>
                <c:pt idx="3742">
                  <c:v>2.4</c:v>
                </c:pt>
                <c:pt idx="3743">
                  <c:v>1.9</c:v>
                </c:pt>
                <c:pt idx="3744">
                  <c:v>1.1000000000000001</c:v>
                </c:pt>
                <c:pt idx="3745">
                  <c:v>2.1</c:v>
                </c:pt>
                <c:pt idx="3746">
                  <c:v>2</c:v>
                </c:pt>
                <c:pt idx="3747">
                  <c:v>1</c:v>
                </c:pt>
                <c:pt idx="3748">
                  <c:v>1.8</c:v>
                </c:pt>
                <c:pt idx="3749">
                  <c:v>1.3</c:v>
                </c:pt>
                <c:pt idx="3750">
                  <c:v>0.8</c:v>
                </c:pt>
                <c:pt idx="3751">
                  <c:v>0.8</c:v>
                </c:pt>
                <c:pt idx="3752">
                  <c:v>1.5</c:v>
                </c:pt>
                <c:pt idx="3753">
                  <c:v>0.9</c:v>
                </c:pt>
                <c:pt idx="3754">
                  <c:v>1.5</c:v>
                </c:pt>
                <c:pt idx="3755">
                  <c:v>1</c:v>
                </c:pt>
                <c:pt idx="3756">
                  <c:v>0.2</c:v>
                </c:pt>
                <c:pt idx="3757">
                  <c:v>0.5</c:v>
                </c:pt>
                <c:pt idx="3758">
                  <c:v>1.2</c:v>
                </c:pt>
                <c:pt idx="3759">
                  <c:v>0.3</c:v>
                </c:pt>
                <c:pt idx="3760">
                  <c:v>1.6</c:v>
                </c:pt>
                <c:pt idx="3761">
                  <c:v>0.5</c:v>
                </c:pt>
                <c:pt idx="3762">
                  <c:v>0.5</c:v>
                </c:pt>
                <c:pt idx="3763">
                  <c:v>1.9</c:v>
                </c:pt>
                <c:pt idx="3764">
                  <c:v>0.7</c:v>
                </c:pt>
                <c:pt idx="3765">
                  <c:v>1.2</c:v>
                </c:pt>
                <c:pt idx="3766">
                  <c:v>0.5</c:v>
                </c:pt>
                <c:pt idx="3767">
                  <c:v>0.6</c:v>
                </c:pt>
                <c:pt idx="3768">
                  <c:v>1</c:v>
                </c:pt>
                <c:pt idx="3769">
                  <c:v>0.8</c:v>
                </c:pt>
                <c:pt idx="3770">
                  <c:v>1.3</c:v>
                </c:pt>
                <c:pt idx="3771">
                  <c:v>1.5</c:v>
                </c:pt>
                <c:pt idx="3772">
                  <c:v>1.3</c:v>
                </c:pt>
                <c:pt idx="3773">
                  <c:v>1.3</c:v>
                </c:pt>
                <c:pt idx="3774">
                  <c:v>0.5</c:v>
                </c:pt>
                <c:pt idx="3775">
                  <c:v>0.8</c:v>
                </c:pt>
                <c:pt idx="3776">
                  <c:v>1.4</c:v>
                </c:pt>
                <c:pt idx="3777">
                  <c:v>1.3</c:v>
                </c:pt>
                <c:pt idx="3778">
                  <c:v>1.1000000000000001</c:v>
                </c:pt>
                <c:pt idx="3779">
                  <c:v>0.9</c:v>
                </c:pt>
                <c:pt idx="3780">
                  <c:v>0.7</c:v>
                </c:pt>
                <c:pt idx="3781">
                  <c:v>1.5</c:v>
                </c:pt>
                <c:pt idx="3782">
                  <c:v>1.6</c:v>
                </c:pt>
                <c:pt idx="3783">
                  <c:v>0.8</c:v>
                </c:pt>
                <c:pt idx="3784">
                  <c:v>0.7</c:v>
                </c:pt>
                <c:pt idx="3785">
                  <c:v>1.6</c:v>
                </c:pt>
                <c:pt idx="3786">
                  <c:v>1.5</c:v>
                </c:pt>
                <c:pt idx="3787">
                  <c:v>2</c:v>
                </c:pt>
                <c:pt idx="3788">
                  <c:v>1.3</c:v>
                </c:pt>
                <c:pt idx="3789">
                  <c:v>0.8</c:v>
                </c:pt>
                <c:pt idx="3790">
                  <c:v>0.4</c:v>
                </c:pt>
                <c:pt idx="3791">
                  <c:v>1.2</c:v>
                </c:pt>
                <c:pt idx="3792">
                  <c:v>2.6</c:v>
                </c:pt>
                <c:pt idx="3793">
                  <c:v>2.4</c:v>
                </c:pt>
                <c:pt idx="3794">
                  <c:v>0.2</c:v>
                </c:pt>
                <c:pt idx="3795">
                  <c:v>2</c:v>
                </c:pt>
                <c:pt idx="3796">
                  <c:v>0.4</c:v>
                </c:pt>
                <c:pt idx="3797">
                  <c:v>0.9</c:v>
                </c:pt>
                <c:pt idx="3798">
                  <c:v>1.4</c:v>
                </c:pt>
                <c:pt idx="3799">
                  <c:v>1</c:v>
                </c:pt>
              </c:numCache>
            </c:numRef>
          </c:xVal>
          <c:yVal>
            <c:numRef>
              <c:f>Sheet1!$A$2:$A$3801</c:f>
              <c:numCache>
                <c:formatCode>General</c:formatCode>
                <c:ptCount val="380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0</c:v>
                </c:pt>
                <c:pt idx="30">
                  <c:v>3</c:v>
                </c:pt>
                <c:pt idx="31">
                  <c:v>1</c:v>
                </c:pt>
                <c:pt idx="32">
                  <c:v>0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0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1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3</c:v>
                </c:pt>
                <c:pt idx="54">
                  <c:v>2</c:v>
                </c:pt>
                <c:pt idx="55">
                  <c:v>4</c:v>
                </c:pt>
                <c:pt idx="56">
                  <c:v>5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4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5</c:v>
                </c:pt>
                <c:pt idx="76">
                  <c:v>2</c:v>
                </c:pt>
                <c:pt idx="77">
                  <c:v>4</c:v>
                </c:pt>
                <c:pt idx="78">
                  <c:v>3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5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4</c:v>
                </c:pt>
                <c:pt idx="92">
                  <c:v>0</c:v>
                </c:pt>
                <c:pt idx="93">
                  <c:v>2</c:v>
                </c:pt>
                <c:pt idx="94">
                  <c:v>3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4</c:v>
                </c:pt>
                <c:pt idx="99">
                  <c:v>1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2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3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5</c:v>
                </c:pt>
                <c:pt idx="114">
                  <c:v>2</c:v>
                </c:pt>
                <c:pt idx="115">
                  <c:v>1</c:v>
                </c:pt>
                <c:pt idx="116">
                  <c:v>2</c:v>
                </c:pt>
                <c:pt idx="117">
                  <c:v>3</c:v>
                </c:pt>
                <c:pt idx="118">
                  <c:v>1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5</c:v>
                </c:pt>
                <c:pt idx="124">
                  <c:v>0</c:v>
                </c:pt>
                <c:pt idx="125">
                  <c:v>3</c:v>
                </c:pt>
                <c:pt idx="126">
                  <c:v>1</c:v>
                </c:pt>
                <c:pt idx="127">
                  <c:v>2</c:v>
                </c:pt>
                <c:pt idx="128">
                  <c:v>4</c:v>
                </c:pt>
                <c:pt idx="129">
                  <c:v>0</c:v>
                </c:pt>
                <c:pt idx="130">
                  <c:v>2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5</c:v>
                </c:pt>
                <c:pt idx="135">
                  <c:v>2</c:v>
                </c:pt>
                <c:pt idx="136">
                  <c:v>3</c:v>
                </c:pt>
                <c:pt idx="137">
                  <c:v>6</c:v>
                </c:pt>
                <c:pt idx="138">
                  <c:v>5</c:v>
                </c:pt>
                <c:pt idx="139">
                  <c:v>4</c:v>
                </c:pt>
                <c:pt idx="140">
                  <c:v>6</c:v>
                </c:pt>
                <c:pt idx="141">
                  <c:v>2</c:v>
                </c:pt>
                <c:pt idx="142">
                  <c:v>0</c:v>
                </c:pt>
                <c:pt idx="143">
                  <c:v>2</c:v>
                </c:pt>
                <c:pt idx="144">
                  <c:v>3</c:v>
                </c:pt>
                <c:pt idx="145">
                  <c:v>0</c:v>
                </c:pt>
                <c:pt idx="146">
                  <c:v>2</c:v>
                </c:pt>
                <c:pt idx="147">
                  <c:v>5</c:v>
                </c:pt>
                <c:pt idx="148">
                  <c:v>3</c:v>
                </c:pt>
                <c:pt idx="149">
                  <c:v>3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4</c:v>
                </c:pt>
                <c:pt idx="158">
                  <c:v>3</c:v>
                </c:pt>
                <c:pt idx="159">
                  <c:v>0</c:v>
                </c:pt>
                <c:pt idx="160">
                  <c:v>2</c:v>
                </c:pt>
                <c:pt idx="161">
                  <c:v>0</c:v>
                </c:pt>
                <c:pt idx="162">
                  <c:v>1</c:v>
                </c:pt>
                <c:pt idx="163">
                  <c:v>3</c:v>
                </c:pt>
                <c:pt idx="164">
                  <c:v>5</c:v>
                </c:pt>
                <c:pt idx="165">
                  <c:v>2</c:v>
                </c:pt>
                <c:pt idx="166">
                  <c:v>1</c:v>
                </c:pt>
                <c:pt idx="167">
                  <c:v>0</c:v>
                </c:pt>
                <c:pt idx="168">
                  <c:v>5</c:v>
                </c:pt>
                <c:pt idx="169">
                  <c:v>1</c:v>
                </c:pt>
                <c:pt idx="170">
                  <c:v>3</c:v>
                </c:pt>
                <c:pt idx="171">
                  <c:v>1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5</c:v>
                </c:pt>
                <c:pt idx="176">
                  <c:v>2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4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3</c:v>
                </c:pt>
                <c:pt idx="192">
                  <c:v>7</c:v>
                </c:pt>
                <c:pt idx="193">
                  <c:v>1</c:v>
                </c:pt>
                <c:pt idx="194">
                  <c:v>0</c:v>
                </c:pt>
                <c:pt idx="195">
                  <c:v>3</c:v>
                </c:pt>
                <c:pt idx="196">
                  <c:v>3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3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0</c:v>
                </c:pt>
                <c:pt idx="206">
                  <c:v>2</c:v>
                </c:pt>
                <c:pt idx="207">
                  <c:v>2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3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2</c:v>
                </c:pt>
                <c:pt idx="223">
                  <c:v>1</c:v>
                </c:pt>
                <c:pt idx="224">
                  <c:v>0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1</c:v>
                </c:pt>
                <c:pt idx="231">
                  <c:v>0</c:v>
                </c:pt>
                <c:pt idx="232">
                  <c:v>3</c:v>
                </c:pt>
                <c:pt idx="233">
                  <c:v>1</c:v>
                </c:pt>
                <c:pt idx="234">
                  <c:v>1</c:v>
                </c:pt>
                <c:pt idx="235">
                  <c:v>2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2</c:v>
                </c:pt>
                <c:pt idx="240">
                  <c:v>2</c:v>
                </c:pt>
                <c:pt idx="241">
                  <c:v>1</c:v>
                </c:pt>
                <c:pt idx="242">
                  <c:v>2</c:v>
                </c:pt>
                <c:pt idx="243">
                  <c:v>0</c:v>
                </c:pt>
                <c:pt idx="244">
                  <c:v>2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3</c:v>
                </c:pt>
                <c:pt idx="250">
                  <c:v>0</c:v>
                </c:pt>
                <c:pt idx="251">
                  <c:v>0</c:v>
                </c:pt>
                <c:pt idx="252">
                  <c:v>2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2</c:v>
                </c:pt>
                <c:pt idx="261">
                  <c:v>3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2</c:v>
                </c:pt>
                <c:pt idx="266">
                  <c:v>0</c:v>
                </c:pt>
                <c:pt idx="267">
                  <c:v>2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4</c:v>
                </c:pt>
                <c:pt idx="278">
                  <c:v>0</c:v>
                </c:pt>
                <c:pt idx="279">
                  <c:v>3</c:v>
                </c:pt>
                <c:pt idx="280">
                  <c:v>2</c:v>
                </c:pt>
                <c:pt idx="281">
                  <c:v>1</c:v>
                </c:pt>
                <c:pt idx="282">
                  <c:v>2</c:v>
                </c:pt>
                <c:pt idx="283">
                  <c:v>1</c:v>
                </c:pt>
                <c:pt idx="284">
                  <c:v>2</c:v>
                </c:pt>
                <c:pt idx="285">
                  <c:v>1</c:v>
                </c:pt>
                <c:pt idx="286">
                  <c:v>2</c:v>
                </c:pt>
                <c:pt idx="287">
                  <c:v>1</c:v>
                </c:pt>
                <c:pt idx="288">
                  <c:v>2</c:v>
                </c:pt>
                <c:pt idx="289">
                  <c:v>2</c:v>
                </c:pt>
                <c:pt idx="290">
                  <c:v>1</c:v>
                </c:pt>
                <c:pt idx="291">
                  <c:v>1</c:v>
                </c:pt>
                <c:pt idx="292">
                  <c:v>3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3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2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4</c:v>
                </c:pt>
                <c:pt idx="306">
                  <c:v>3</c:v>
                </c:pt>
                <c:pt idx="307">
                  <c:v>0</c:v>
                </c:pt>
                <c:pt idx="308">
                  <c:v>3</c:v>
                </c:pt>
                <c:pt idx="309">
                  <c:v>1</c:v>
                </c:pt>
                <c:pt idx="310">
                  <c:v>6</c:v>
                </c:pt>
                <c:pt idx="311">
                  <c:v>1</c:v>
                </c:pt>
                <c:pt idx="312">
                  <c:v>4</c:v>
                </c:pt>
                <c:pt idx="313">
                  <c:v>3</c:v>
                </c:pt>
                <c:pt idx="314">
                  <c:v>0</c:v>
                </c:pt>
                <c:pt idx="315">
                  <c:v>3</c:v>
                </c:pt>
                <c:pt idx="316">
                  <c:v>2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2</c:v>
                </c:pt>
                <c:pt idx="321">
                  <c:v>1</c:v>
                </c:pt>
                <c:pt idx="322">
                  <c:v>2</c:v>
                </c:pt>
                <c:pt idx="323">
                  <c:v>3</c:v>
                </c:pt>
                <c:pt idx="324">
                  <c:v>0</c:v>
                </c:pt>
                <c:pt idx="325">
                  <c:v>1</c:v>
                </c:pt>
                <c:pt idx="326">
                  <c:v>5</c:v>
                </c:pt>
                <c:pt idx="327">
                  <c:v>1</c:v>
                </c:pt>
                <c:pt idx="328">
                  <c:v>2</c:v>
                </c:pt>
                <c:pt idx="329">
                  <c:v>4</c:v>
                </c:pt>
                <c:pt idx="330">
                  <c:v>3</c:v>
                </c:pt>
                <c:pt idx="331">
                  <c:v>0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3</c:v>
                </c:pt>
                <c:pt idx="336">
                  <c:v>2</c:v>
                </c:pt>
                <c:pt idx="337">
                  <c:v>3</c:v>
                </c:pt>
                <c:pt idx="338">
                  <c:v>2</c:v>
                </c:pt>
                <c:pt idx="339">
                  <c:v>0</c:v>
                </c:pt>
                <c:pt idx="340">
                  <c:v>3</c:v>
                </c:pt>
                <c:pt idx="341">
                  <c:v>0</c:v>
                </c:pt>
                <c:pt idx="342">
                  <c:v>2</c:v>
                </c:pt>
                <c:pt idx="343">
                  <c:v>0</c:v>
                </c:pt>
                <c:pt idx="344">
                  <c:v>2</c:v>
                </c:pt>
                <c:pt idx="345">
                  <c:v>3</c:v>
                </c:pt>
                <c:pt idx="346">
                  <c:v>3</c:v>
                </c:pt>
                <c:pt idx="347">
                  <c:v>2</c:v>
                </c:pt>
                <c:pt idx="348">
                  <c:v>0</c:v>
                </c:pt>
                <c:pt idx="349">
                  <c:v>3</c:v>
                </c:pt>
                <c:pt idx="350">
                  <c:v>1</c:v>
                </c:pt>
                <c:pt idx="351">
                  <c:v>1</c:v>
                </c:pt>
                <c:pt idx="352">
                  <c:v>0</c:v>
                </c:pt>
                <c:pt idx="353">
                  <c:v>2</c:v>
                </c:pt>
                <c:pt idx="354">
                  <c:v>0</c:v>
                </c:pt>
                <c:pt idx="355">
                  <c:v>3</c:v>
                </c:pt>
                <c:pt idx="356">
                  <c:v>1</c:v>
                </c:pt>
                <c:pt idx="357">
                  <c:v>1</c:v>
                </c:pt>
                <c:pt idx="358">
                  <c:v>2</c:v>
                </c:pt>
                <c:pt idx="359">
                  <c:v>0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1</c:v>
                </c:pt>
                <c:pt idx="370">
                  <c:v>1</c:v>
                </c:pt>
                <c:pt idx="371">
                  <c:v>3</c:v>
                </c:pt>
                <c:pt idx="372">
                  <c:v>2</c:v>
                </c:pt>
                <c:pt idx="373">
                  <c:v>3</c:v>
                </c:pt>
                <c:pt idx="374">
                  <c:v>4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2</c:v>
                </c:pt>
                <c:pt idx="379">
                  <c:v>0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3</c:v>
                </c:pt>
                <c:pt idx="386">
                  <c:v>1</c:v>
                </c:pt>
                <c:pt idx="387">
                  <c:v>0</c:v>
                </c:pt>
                <c:pt idx="388">
                  <c:v>2</c:v>
                </c:pt>
                <c:pt idx="389">
                  <c:v>2</c:v>
                </c:pt>
                <c:pt idx="390">
                  <c:v>0</c:v>
                </c:pt>
                <c:pt idx="391">
                  <c:v>0</c:v>
                </c:pt>
                <c:pt idx="392">
                  <c:v>2</c:v>
                </c:pt>
                <c:pt idx="393">
                  <c:v>3</c:v>
                </c:pt>
                <c:pt idx="394">
                  <c:v>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  <c:pt idx="400">
                  <c:v>0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2</c:v>
                </c:pt>
                <c:pt idx="405">
                  <c:v>1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1</c:v>
                </c:pt>
                <c:pt idx="410">
                  <c:v>3</c:v>
                </c:pt>
                <c:pt idx="411">
                  <c:v>0</c:v>
                </c:pt>
                <c:pt idx="412">
                  <c:v>1</c:v>
                </c:pt>
                <c:pt idx="413">
                  <c:v>4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1</c:v>
                </c:pt>
                <c:pt idx="420">
                  <c:v>0</c:v>
                </c:pt>
                <c:pt idx="421">
                  <c:v>2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3</c:v>
                </c:pt>
                <c:pt idx="431">
                  <c:v>2</c:v>
                </c:pt>
                <c:pt idx="432">
                  <c:v>2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1</c:v>
                </c:pt>
                <c:pt idx="437">
                  <c:v>0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2</c:v>
                </c:pt>
                <c:pt idx="442">
                  <c:v>0</c:v>
                </c:pt>
                <c:pt idx="443">
                  <c:v>2</c:v>
                </c:pt>
                <c:pt idx="444">
                  <c:v>2</c:v>
                </c:pt>
                <c:pt idx="445">
                  <c:v>4</c:v>
                </c:pt>
                <c:pt idx="446">
                  <c:v>2</c:v>
                </c:pt>
                <c:pt idx="447">
                  <c:v>1</c:v>
                </c:pt>
                <c:pt idx="448">
                  <c:v>1</c:v>
                </c:pt>
                <c:pt idx="449">
                  <c:v>2</c:v>
                </c:pt>
                <c:pt idx="450">
                  <c:v>1</c:v>
                </c:pt>
                <c:pt idx="451">
                  <c:v>1</c:v>
                </c:pt>
                <c:pt idx="452">
                  <c:v>3</c:v>
                </c:pt>
                <c:pt idx="453">
                  <c:v>0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3</c:v>
                </c:pt>
                <c:pt idx="459">
                  <c:v>0</c:v>
                </c:pt>
                <c:pt idx="460">
                  <c:v>0</c:v>
                </c:pt>
                <c:pt idx="461">
                  <c:v>3</c:v>
                </c:pt>
                <c:pt idx="462">
                  <c:v>0</c:v>
                </c:pt>
                <c:pt idx="463">
                  <c:v>2</c:v>
                </c:pt>
                <c:pt idx="464">
                  <c:v>1</c:v>
                </c:pt>
                <c:pt idx="465">
                  <c:v>2</c:v>
                </c:pt>
                <c:pt idx="466">
                  <c:v>2</c:v>
                </c:pt>
                <c:pt idx="467">
                  <c:v>1</c:v>
                </c:pt>
                <c:pt idx="468">
                  <c:v>4</c:v>
                </c:pt>
                <c:pt idx="469">
                  <c:v>1</c:v>
                </c:pt>
                <c:pt idx="470">
                  <c:v>2</c:v>
                </c:pt>
                <c:pt idx="471">
                  <c:v>1</c:v>
                </c:pt>
                <c:pt idx="472">
                  <c:v>3</c:v>
                </c:pt>
                <c:pt idx="473">
                  <c:v>0</c:v>
                </c:pt>
                <c:pt idx="474">
                  <c:v>2</c:v>
                </c:pt>
                <c:pt idx="475">
                  <c:v>1</c:v>
                </c:pt>
                <c:pt idx="476">
                  <c:v>2</c:v>
                </c:pt>
                <c:pt idx="477">
                  <c:v>4</c:v>
                </c:pt>
                <c:pt idx="478">
                  <c:v>5</c:v>
                </c:pt>
                <c:pt idx="479">
                  <c:v>0</c:v>
                </c:pt>
                <c:pt idx="480">
                  <c:v>3</c:v>
                </c:pt>
                <c:pt idx="481">
                  <c:v>0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2</c:v>
                </c:pt>
                <c:pt idx="491">
                  <c:v>0</c:v>
                </c:pt>
                <c:pt idx="492">
                  <c:v>1</c:v>
                </c:pt>
                <c:pt idx="493">
                  <c:v>2</c:v>
                </c:pt>
                <c:pt idx="494">
                  <c:v>2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3</c:v>
                </c:pt>
                <c:pt idx="500">
                  <c:v>2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2</c:v>
                </c:pt>
                <c:pt idx="510">
                  <c:v>0</c:v>
                </c:pt>
                <c:pt idx="511">
                  <c:v>0</c:v>
                </c:pt>
                <c:pt idx="512">
                  <c:v>2</c:v>
                </c:pt>
                <c:pt idx="513">
                  <c:v>1</c:v>
                </c:pt>
                <c:pt idx="514">
                  <c:v>0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3</c:v>
                </c:pt>
                <c:pt idx="522">
                  <c:v>2</c:v>
                </c:pt>
                <c:pt idx="523">
                  <c:v>1</c:v>
                </c:pt>
                <c:pt idx="524">
                  <c:v>4</c:v>
                </c:pt>
                <c:pt idx="525">
                  <c:v>2</c:v>
                </c:pt>
                <c:pt idx="526">
                  <c:v>2</c:v>
                </c:pt>
                <c:pt idx="527">
                  <c:v>0</c:v>
                </c:pt>
                <c:pt idx="528">
                  <c:v>0</c:v>
                </c:pt>
                <c:pt idx="529">
                  <c:v>3</c:v>
                </c:pt>
                <c:pt idx="530">
                  <c:v>3</c:v>
                </c:pt>
                <c:pt idx="531">
                  <c:v>1</c:v>
                </c:pt>
                <c:pt idx="532">
                  <c:v>2</c:v>
                </c:pt>
                <c:pt idx="533">
                  <c:v>4</c:v>
                </c:pt>
                <c:pt idx="534">
                  <c:v>2</c:v>
                </c:pt>
                <c:pt idx="535">
                  <c:v>1</c:v>
                </c:pt>
                <c:pt idx="536">
                  <c:v>1</c:v>
                </c:pt>
                <c:pt idx="537">
                  <c:v>5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3</c:v>
                </c:pt>
                <c:pt idx="550">
                  <c:v>2</c:v>
                </c:pt>
                <c:pt idx="551">
                  <c:v>0</c:v>
                </c:pt>
                <c:pt idx="552">
                  <c:v>3</c:v>
                </c:pt>
                <c:pt idx="553">
                  <c:v>1</c:v>
                </c:pt>
                <c:pt idx="554">
                  <c:v>1</c:v>
                </c:pt>
                <c:pt idx="555">
                  <c:v>3</c:v>
                </c:pt>
                <c:pt idx="556">
                  <c:v>0</c:v>
                </c:pt>
                <c:pt idx="557">
                  <c:v>2</c:v>
                </c:pt>
                <c:pt idx="558">
                  <c:v>1</c:v>
                </c:pt>
                <c:pt idx="559">
                  <c:v>3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2</c:v>
                </c:pt>
                <c:pt idx="566">
                  <c:v>0</c:v>
                </c:pt>
                <c:pt idx="567">
                  <c:v>2</c:v>
                </c:pt>
                <c:pt idx="568">
                  <c:v>3</c:v>
                </c:pt>
                <c:pt idx="569">
                  <c:v>1</c:v>
                </c:pt>
                <c:pt idx="570">
                  <c:v>2</c:v>
                </c:pt>
                <c:pt idx="571">
                  <c:v>3</c:v>
                </c:pt>
                <c:pt idx="572">
                  <c:v>1</c:v>
                </c:pt>
                <c:pt idx="573">
                  <c:v>2</c:v>
                </c:pt>
                <c:pt idx="574">
                  <c:v>0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3</c:v>
                </c:pt>
                <c:pt idx="579">
                  <c:v>2</c:v>
                </c:pt>
                <c:pt idx="580">
                  <c:v>3</c:v>
                </c:pt>
                <c:pt idx="581">
                  <c:v>0</c:v>
                </c:pt>
                <c:pt idx="582">
                  <c:v>0</c:v>
                </c:pt>
                <c:pt idx="583">
                  <c:v>3</c:v>
                </c:pt>
                <c:pt idx="584">
                  <c:v>1</c:v>
                </c:pt>
                <c:pt idx="585">
                  <c:v>0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3</c:v>
                </c:pt>
                <c:pt idx="590">
                  <c:v>2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2</c:v>
                </c:pt>
                <c:pt idx="596">
                  <c:v>2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0</c:v>
                </c:pt>
                <c:pt idx="601">
                  <c:v>3</c:v>
                </c:pt>
                <c:pt idx="602">
                  <c:v>2</c:v>
                </c:pt>
                <c:pt idx="603">
                  <c:v>5</c:v>
                </c:pt>
                <c:pt idx="604">
                  <c:v>0</c:v>
                </c:pt>
                <c:pt idx="605">
                  <c:v>0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0</c:v>
                </c:pt>
                <c:pt idx="610">
                  <c:v>3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5</c:v>
                </c:pt>
                <c:pt idx="615">
                  <c:v>1</c:v>
                </c:pt>
                <c:pt idx="616">
                  <c:v>4</c:v>
                </c:pt>
                <c:pt idx="617">
                  <c:v>1</c:v>
                </c:pt>
                <c:pt idx="618">
                  <c:v>3</c:v>
                </c:pt>
                <c:pt idx="619">
                  <c:v>0</c:v>
                </c:pt>
                <c:pt idx="620">
                  <c:v>4</c:v>
                </c:pt>
                <c:pt idx="621">
                  <c:v>1</c:v>
                </c:pt>
                <c:pt idx="622">
                  <c:v>4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5</c:v>
                </c:pt>
                <c:pt idx="628">
                  <c:v>2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1</c:v>
                </c:pt>
                <c:pt idx="633">
                  <c:v>4</c:v>
                </c:pt>
                <c:pt idx="634">
                  <c:v>1</c:v>
                </c:pt>
                <c:pt idx="635">
                  <c:v>0</c:v>
                </c:pt>
                <c:pt idx="636">
                  <c:v>2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4</c:v>
                </c:pt>
                <c:pt idx="643">
                  <c:v>1</c:v>
                </c:pt>
                <c:pt idx="644">
                  <c:v>2</c:v>
                </c:pt>
                <c:pt idx="645">
                  <c:v>1</c:v>
                </c:pt>
                <c:pt idx="646">
                  <c:v>1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0</c:v>
                </c:pt>
                <c:pt idx="654">
                  <c:v>2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1</c:v>
                </c:pt>
                <c:pt idx="660">
                  <c:v>2</c:v>
                </c:pt>
                <c:pt idx="661">
                  <c:v>0</c:v>
                </c:pt>
                <c:pt idx="662">
                  <c:v>3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2</c:v>
                </c:pt>
                <c:pt idx="674">
                  <c:v>3</c:v>
                </c:pt>
                <c:pt idx="675">
                  <c:v>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2</c:v>
                </c:pt>
                <c:pt idx="680">
                  <c:v>1</c:v>
                </c:pt>
                <c:pt idx="681">
                  <c:v>1</c:v>
                </c:pt>
                <c:pt idx="682">
                  <c:v>3</c:v>
                </c:pt>
                <c:pt idx="683">
                  <c:v>0</c:v>
                </c:pt>
                <c:pt idx="684">
                  <c:v>2</c:v>
                </c:pt>
                <c:pt idx="685">
                  <c:v>2</c:v>
                </c:pt>
                <c:pt idx="686">
                  <c:v>0</c:v>
                </c:pt>
                <c:pt idx="687">
                  <c:v>1</c:v>
                </c:pt>
                <c:pt idx="688">
                  <c:v>2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0</c:v>
                </c:pt>
                <c:pt idx="700">
                  <c:v>2</c:v>
                </c:pt>
                <c:pt idx="701">
                  <c:v>1</c:v>
                </c:pt>
                <c:pt idx="702">
                  <c:v>3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2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3</c:v>
                </c:pt>
                <c:pt idx="719">
                  <c:v>4</c:v>
                </c:pt>
                <c:pt idx="720">
                  <c:v>1</c:v>
                </c:pt>
                <c:pt idx="721">
                  <c:v>3</c:v>
                </c:pt>
                <c:pt idx="722">
                  <c:v>2</c:v>
                </c:pt>
                <c:pt idx="723">
                  <c:v>0</c:v>
                </c:pt>
                <c:pt idx="724">
                  <c:v>2</c:v>
                </c:pt>
                <c:pt idx="725">
                  <c:v>1</c:v>
                </c:pt>
                <c:pt idx="726">
                  <c:v>1</c:v>
                </c:pt>
                <c:pt idx="727">
                  <c:v>5</c:v>
                </c:pt>
                <c:pt idx="728">
                  <c:v>3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</c:v>
                </c:pt>
                <c:pt idx="733">
                  <c:v>4</c:v>
                </c:pt>
                <c:pt idx="734">
                  <c:v>3</c:v>
                </c:pt>
                <c:pt idx="735">
                  <c:v>1</c:v>
                </c:pt>
                <c:pt idx="736">
                  <c:v>3</c:v>
                </c:pt>
                <c:pt idx="737">
                  <c:v>2</c:v>
                </c:pt>
                <c:pt idx="738">
                  <c:v>4</c:v>
                </c:pt>
                <c:pt idx="739">
                  <c:v>3</c:v>
                </c:pt>
                <c:pt idx="740">
                  <c:v>2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4</c:v>
                </c:pt>
                <c:pt idx="745">
                  <c:v>2</c:v>
                </c:pt>
                <c:pt idx="746">
                  <c:v>1</c:v>
                </c:pt>
                <c:pt idx="747">
                  <c:v>3</c:v>
                </c:pt>
                <c:pt idx="748">
                  <c:v>2</c:v>
                </c:pt>
                <c:pt idx="749">
                  <c:v>1</c:v>
                </c:pt>
                <c:pt idx="750">
                  <c:v>2</c:v>
                </c:pt>
                <c:pt idx="751">
                  <c:v>1</c:v>
                </c:pt>
                <c:pt idx="752">
                  <c:v>6</c:v>
                </c:pt>
                <c:pt idx="753">
                  <c:v>1</c:v>
                </c:pt>
                <c:pt idx="754">
                  <c:v>1</c:v>
                </c:pt>
                <c:pt idx="755">
                  <c:v>3</c:v>
                </c:pt>
                <c:pt idx="756">
                  <c:v>1</c:v>
                </c:pt>
                <c:pt idx="757">
                  <c:v>3</c:v>
                </c:pt>
                <c:pt idx="758">
                  <c:v>1</c:v>
                </c:pt>
                <c:pt idx="759">
                  <c:v>1</c:v>
                </c:pt>
                <c:pt idx="760">
                  <c:v>4</c:v>
                </c:pt>
                <c:pt idx="761">
                  <c:v>4</c:v>
                </c:pt>
                <c:pt idx="762">
                  <c:v>1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1</c:v>
                </c:pt>
                <c:pt idx="767">
                  <c:v>2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3</c:v>
                </c:pt>
                <c:pt idx="773">
                  <c:v>2</c:v>
                </c:pt>
                <c:pt idx="774">
                  <c:v>2</c:v>
                </c:pt>
                <c:pt idx="775">
                  <c:v>1</c:v>
                </c:pt>
                <c:pt idx="776">
                  <c:v>0</c:v>
                </c:pt>
                <c:pt idx="777">
                  <c:v>1</c:v>
                </c:pt>
                <c:pt idx="778">
                  <c:v>4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</c:v>
                </c:pt>
                <c:pt idx="783">
                  <c:v>1</c:v>
                </c:pt>
                <c:pt idx="784">
                  <c:v>5</c:v>
                </c:pt>
                <c:pt idx="785">
                  <c:v>1</c:v>
                </c:pt>
                <c:pt idx="786">
                  <c:v>0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3</c:v>
                </c:pt>
                <c:pt idx="799">
                  <c:v>2</c:v>
                </c:pt>
                <c:pt idx="800">
                  <c:v>1</c:v>
                </c:pt>
                <c:pt idx="801">
                  <c:v>0</c:v>
                </c:pt>
                <c:pt idx="802">
                  <c:v>2</c:v>
                </c:pt>
                <c:pt idx="803">
                  <c:v>2</c:v>
                </c:pt>
                <c:pt idx="804">
                  <c:v>3</c:v>
                </c:pt>
                <c:pt idx="805">
                  <c:v>1</c:v>
                </c:pt>
                <c:pt idx="806">
                  <c:v>2</c:v>
                </c:pt>
                <c:pt idx="807">
                  <c:v>1</c:v>
                </c:pt>
                <c:pt idx="808">
                  <c:v>2</c:v>
                </c:pt>
                <c:pt idx="809">
                  <c:v>2</c:v>
                </c:pt>
                <c:pt idx="810">
                  <c:v>1</c:v>
                </c:pt>
                <c:pt idx="811">
                  <c:v>1</c:v>
                </c:pt>
                <c:pt idx="812">
                  <c:v>2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2</c:v>
                </c:pt>
                <c:pt idx="817">
                  <c:v>1</c:v>
                </c:pt>
                <c:pt idx="818">
                  <c:v>2</c:v>
                </c:pt>
                <c:pt idx="819">
                  <c:v>3</c:v>
                </c:pt>
                <c:pt idx="820">
                  <c:v>0</c:v>
                </c:pt>
                <c:pt idx="821">
                  <c:v>0</c:v>
                </c:pt>
                <c:pt idx="822">
                  <c:v>3</c:v>
                </c:pt>
                <c:pt idx="823">
                  <c:v>4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0</c:v>
                </c:pt>
                <c:pt idx="828">
                  <c:v>1</c:v>
                </c:pt>
                <c:pt idx="829">
                  <c:v>2</c:v>
                </c:pt>
                <c:pt idx="830">
                  <c:v>2</c:v>
                </c:pt>
                <c:pt idx="831">
                  <c:v>3</c:v>
                </c:pt>
                <c:pt idx="832">
                  <c:v>1</c:v>
                </c:pt>
                <c:pt idx="833">
                  <c:v>2</c:v>
                </c:pt>
                <c:pt idx="834">
                  <c:v>3</c:v>
                </c:pt>
                <c:pt idx="835">
                  <c:v>4</c:v>
                </c:pt>
                <c:pt idx="836">
                  <c:v>2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1</c:v>
                </c:pt>
                <c:pt idx="847">
                  <c:v>0</c:v>
                </c:pt>
                <c:pt idx="848">
                  <c:v>2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3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1</c:v>
                </c:pt>
                <c:pt idx="863">
                  <c:v>1</c:v>
                </c:pt>
                <c:pt idx="864">
                  <c:v>2</c:v>
                </c:pt>
                <c:pt idx="865">
                  <c:v>2</c:v>
                </c:pt>
                <c:pt idx="866">
                  <c:v>1</c:v>
                </c:pt>
                <c:pt idx="867">
                  <c:v>1</c:v>
                </c:pt>
                <c:pt idx="868">
                  <c:v>4</c:v>
                </c:pt>
                <c:pt idx="869">
                  <c:v>1</c:v>
                </c:pt>
                <c:pt idx="870">
                  <c:v>2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2</c:v>
                </c:pt>
                <c:pt idx="880">
                  <c:v>0</c:v>
                </c:pt>
                <c:pt idx="881">
                  <c:v>0</c:v>
                </c:pt>
                <c:pt idx="882">
                  <c:v>2</c:v>
                </c:pt>
                <c:pt idx="883">
                  <c:v>3</c:v>
                </c:pt>
                <c:pt idx="884">
                  <c:v>1</c:v>
                </c:pt>
                <c:pt idx="885">
                  <c:v>3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3</c:v>
                </c:pt>
                <c:pt idx="896">
                  <c:v>1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1</c:v>
                </c:pt>
                <c:pt idx="905">
                  <c:v>2</c:v>
                </c:pt>
                <c:pt idx="906">
                  <c:v>1</c:v>
                </c:pt>
                <c:pt idx="907">
                  <c:v>2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2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2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1</c:v>
                </c:pt>
                <c:pt idx="924">
                  <c:v>1</c:v>
                </c:pt>
                <c:pt idx="925">
                  <c:v>5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2</c:v>
                </c:pt>
                <c:pt idx="930">
                  <c:v>0</c:v>
                </c:pt>
                <c:pt idx="931">
                  <c:v>2</c:v>
                </c:pt>
                <c:pt idx="932">
                  <c:v>1</c:v>
                </c:pt>
                <c:pt idx="933">
                  <c:v>1</c:v>
                </c:pt>
                <c:pt idx="934">
                  <c:v>2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1</c:v>
                </c:pt>
                <c:pt idx="943">
                  <c:v>0</c:v>
                </c:pt>
                <c:pt idx="944">
                  <c:v>1</c:v>
                </c:pt>
                <c:pt idx="945">
                  <c:v>4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3</c:v>
                </c:pt>
                <c:pt idx="951">
                  <c:v>0</c:v>
                </c:pt>
                <c:pt idx="952">
                  <c:v>3</c:v>
                </c:pt>
                <c:pt idx="953">
                  <c:v>4</c:v>
                </c:pt>
                <c:pt idx="954">
                  <c:v>3</c:v>
                </c:pt>
                <c:pt idx="955">
                  <c:v>0</c:v>
                </c:pt>
                <c:pt idx="956">
                  <c:v>3</c:v>
                </c:pt>
                <c:pt idx="957">
                  <c:v>4</c:v>
                </c:pt>
                <c:pt idx="958">
                  <c:v>2</c:v>
                </c:pt>
                <c:pt idx="959">
                  <c:v>0</c:v>
                </c:pt>
                <c:pt idx="960">
                  <c:v>3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2</c:v>
                </c:pt>
                <c:pt idx="971">
                  <c:v>1</c:v>
                </c:pt>
                <c:pt idx="972">
                  <c:v>2</c:v>
                </c:pt>
                <c:pt idx="973">
                  <c:v>2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2</c:v>
                </c:pt>
                <c:pt idx="978">
                  <c:v>0</c:v>
                </c:pt>
                <c:pt idx="979">
                  <c:v>2</c:v>
                </c:pt>
                <c:pt idx="980">
                  <c:v>4</c:v>
                </c:pt>
                <c:pt idx="981">
                  <c:v>0</c:v>
                </c:pt>
                <c:pt idx="982">
                  <c:v>1</c:v>
                </c:pt>
                <c:pt idx="983">
                  <c:v>2</c:v>
                </c:pt>
                <c:pt idx="984">
                  <c:v>2</c:v>
                </c:pt>
                <c:pt idx="985">
                  <c:v>0</c:v>
                </c:pt>
                <c:pt idx="986">
                  <c:v>2</c:v>
                </c:pt>
                <c:pt idx="987">
                  <c:v>1</c:v>
                </c:pt>
                <c:pt idx="988">
                  <c:v>3</c:v>
                </c:pt>
                <c:pt idx="989">
                  <c:v>2</c:v>
                </c:pt>
                <c:pt idx="990">
                  <c:v>1</c:v>
                </c:pt>
                <c:pt idx="991">
                  <c:v>3</c:v>
                </c:pt>
                <c:pt idx="992">
                  <c:v>3</c:v>
                </c:pt>
                <c:pt idx="993">
                  <c:v>0</c:v>
                </c:pt>
                <c:pt idx="994">
                  <c:v>3</c:v>
                </c:pt>
                <c:pt idx="995">
                  <c:v>1</c:v>
                </c:pt>
                <c:pt idx="996">
                  <c:v>7</c:v>
                </c:pt>
                <c:pt idx="997">
                  <c:v>3</c:v>
                </c:pt>
                <c:pt idx="998">
                  <c:v>1</c:v>
                </c:pt>
                <c:pt idx="999">
                  <c:v>3</c:v>
                </c:pt>
                <c:pt idx="1000">
                  <c:v>1</c:v>
                </c:pt>
                <c:pt idx="1001">
                  <c:v>2</c:v>
                </c:pt>
                <c:pt idx="1002">
                  <c:v>2</c:v>
                </c:pt>
                <c:pt idx="1003">
                  <c:v>3</c:v>
                </c:pt>
                <c:pt idx="1004">
                  <c:v>1</c:v>
                </c:pt>
                <c:pt idx="1005">
                  <c:v>0</c:v>
                </c:pt>
                <c:pt idx="1006">
                  <c:v>3</c:v>
                </c:pt>
                <c:pt idx="1007">
                  <c:v>1</c:v>
                </c:pt>
                <c:pt idx="1008">
                  <c:v>2</c:v>
                </c:pt>
                <c:pt idx="1009">
                  <c:v>0</c:v>
                </c:pt>
                <c:pt idx="1010">
                  <c:v>1</c:v>
                </c:pt>
                <c:pt idx="1011">
                  <c:v>2</c:v>
                </c:pt>
                <c:pt idx="1012">
                  <c:v>1</c:v>
                </c:pt>
                <c:pt idx="1013">
                  <c:v>4</c:v>
                </c:pt>
                <c:pt idx="1014">
                  <c:v>3</c:v>
                </c:pt>
                <c:pt idx="1015">
                  <c:v>1</c:v>
                </c:pt>
                <c:pt idx="1016">
                  <c:v>1</c:v>
                </c:pt>
                <c:pt idx="1017">
                  <c:v>6</c:v>
                </c:pt>
                <c:pt idx="1018">
                  <c:v>2</c:v>
                </c:pt>
                <c:pt idx="1019">
                  <c:v>1</c:v>
                </c:pt>
                <c:pt idx="1020">
                  <c:v>1</c:v>
                </c:pt>
                <c:pt idx="1021">
                  <c:v>0</c:v>
                </c:pt>
                <c:pt idx="1022">
                  <c:v>2</c:v>
                </c:pt>
                <c:pt idx="1023">
                  <c:v>3</c:v>
                </c:pt>
                <c:pt idx="1024">
                  <c:v>1</c:v>
                </c:pt>
                <c:pt idx="1025">
                  <c:v>2</c:v>
                </c:pt>
                <c:pt idx="1026">
                  <c:v>1</c:v>
                </c:pt>
                <c:pt idx="1027">
                  <c:v>2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2</c:v>
                </c:pt>
                <c:pt idx="1032">
                  <c:v>2</c:v>
                </c:pt>
                <c:pt idx="1033">
                  <c:v>3</c:v>
                </c:pt>
                <c:pt idx="1034">
                  <c:v>2</c:v>
                </c:pt>
                <c:pt idx="1035">
                  <c:v>0</c:v>
                </c:pt>
                <c:pt idx="1036">
                  <c:v>1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2</c:v>
                </c:pt>
                <c:pt idx="1041">
                  <c:v>1</c:v>
                </c:pt>
                <c:pt idx="1042">
                  <c:v>0</c:v>
                </c:pt>
                <c:pt idx="1043">
                  <c:v>1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1</c:v>
                </c:pt>
                <c:pt idx="1051">
                  <c:v>3</c:v>
                </c:pt>
                <c:pt idx="1052">
                  <c:v>2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1</c:v>
                </c:pt>
                <c:pt idx="1059">
                  <c:v>3</c:v>
                </c:pt>
                <c:pt idx="1060">
                  <c:v>2</c:v>
                </c:pt>
                <c:pt idx="1061">
                  <c:v>0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3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2</c:v>
                </c:pt>
                <c:pt idx="1071">
                  <c:v>4</c:v>
                </c:pt>
                <c:pt idx="1072">
                  <c:v>2</c:v>
                </c:pt>
                <c:pt idx="1073">
                  <c:v>0</c:v>
                </c:pt>
                <c:pt idx="1074">
                  <c:v>4</c:v>
                </c:pt>
                <c:pt idx="1075">
                  <c:v>4</c:v>
                </c:pt>
                <c:pt idx="1076">
                  <c:v>1</c:v>
                </c:pt>
                <c:pt idx="1077">
                  <c:v>3</c:v>
                </c:pt>
                <c:pt idx="1078">
                  <c:v>1</c:v>
                </c:pt>
                <c:pt idx="1079">
                  <c:v>0</c:v>
                </c:pt>
                <c:pt idx="1080">
                  <c:v>2</c:v>
                </c:pt>
                <c:pt idx="1081">
                  <c:v>1</c:v>
                </c:pt>
                <c:pt idx="1082">
                  <c:v>2</c:v>
                </c:pt>
                <c:pt idx="1083">
                  <c:v>3</c:v>
                </c:pt>
                <c:pt idx="1084">
                  <c:v>1</c:v>
                </c:pt>
                <c:pt idx="1085">
                  <c:v>1</c:v>
                </c:pt>
                <c:pt idx="1086">
                  <c:v>2</c:v>
                </c:pt>
                <c:pt idx="1087">
                  <c:v>3</c:v>
                </c:pt>
                <c:pt idx="1088">
                  <c:v>1</c:v>
                </c:pt>
                <c:pt idx="1089">
                  <c:v>2</c:v>
                </c:pt>
                <c:pt idx="1090">
                  <c:v>3</c:v>
                </c:pt>
                <c:pt idx="1091">
                  <c:v>2</c:v>
                </c:pt>
                <c:pt idx="1092">
                  <c:v>4</c:v>
                </c:pt>
                <c:pt idx="1093">
                  <c:v>2</c:v>
                </c:pt>
                <c:pt idx="1094">
                  <c:v>6</c:v>
                </c:pt>
                <c:pt idx="1095">
                  <c:v>0</c:v>
                </c:pt>
                <c:pt idx="1096">
                  <c:v>2</c:v>
                </c:pt>
                <c:pt idx="1097">
                  <c:v>2</c:v>
                </c:pt>
                <c:pt idx="1098">
                  <c:v>5</c:v>
                </c:pt>
                <c:pt idx="1099">
                  <c:v>3</c:v>
                </c:pt>
                <c:pt idx="1100">
                  <c:v>2</c:v>
                </c:pt>
                <c:pt idx="1101">
                  <c:v>2</c:v>
                </c:pt>
                <c:pt idx="1102">
                  <c:v>0</c:v>
                </c:pt>
                <c:pt idx="1103">
                  <c:v>6</c:v>
                </c:pt>
                <c:pt idx="1104">
                  <c:v>1</c:v>
                </c:pt>
                <c:pt idx="1105">
                  <c:v>1</c:v>
                </c:pt>
                <c:pt idx="1106">
                  <c:v>3</c:v>
                </c:pt>
                <c:pt idx="1107">
                  <c:v>4</c:v>
                </c:pt>
                <c:pt idx="1108">
                  <c:v>1</c:v>
                </c:pt>
                <c:pt idx="1109">
                  <c:v>1</c:v>
                </c:pt>
                <c:pt idx="1110">
                  <c:v>2</c:v>
                </c:pt>
                <c:pt idx="1111">
                  <c:v>1</c:v>
                </c:pt>
                <c:pt idx="1112">
                  <c:v>1</c:v>
                </c:pt>
                <c:pt idx="1113">
                  <c:v>2</c:v>
                </c:pt>
                <c:pt idx="1114">
                  <c:v>3</c:v>
                </c:pt>
                <c:pt idx="1115">
                  <c:v>5</c:v>
                </c:pt>
                <c:pt idx="1116">
                  <c:v>4</c:v>
                </c:pt>
                <c:pt idx="1117">
                  <c:v>2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1</c:v>
                </c:pt>
                <c:pt idx="1122">
                  <c:v>2</c:v>
                </c:pt>
                <c:pt idx="1123">
                  <c:v>3</c:v>
                </c:pt>
                <c:pt idx="1124">
                  <c:v>1</c:v>
                </c:pt>
                <c:pt idx="1125">
                  <c:v>2</c:v>
                </c:pt>
                <c:pt idx="1126">
                  <c:v>0</c:v>
                </c:pt>
                <c:pt idx="1127">
                  <c:v>1</c:v>
                </c:pt>
                <c:pt idx="1128">
                  <c:v>4</c:v>
                </c:pt>
                <c:pt idx="1129">
                  <c:v>1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2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0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3</c:v>
                </c:pt>
                <c:pt idx="1142">
                  <c:v>1</c:v>
                </c:pt>
                <c:pt idx="1143">
                  <c:v>0</c:v>
                </c:pt>
                <c:pt idx="1144">
                  <c:v>1</c:v>
                </c:pt>
                <c:pt idx="1145">
                  <c:v>2</c:v>
                </c:pt>
                <c:pt idx="1146">
                  <c:v>0</c:v>
                </c:pt>
                <c:pt idx="1147">
                  <c:v>4</c:v>
                </c:pt>
                <c:pt idx="1148">
                  <c:v>0</c:v>
                </c:pt>
                <c:pt idx="1149">
                  <c:v>0</c:v>
                </c:pt>
                <c:pt idx="1150">
                  <c:v>5</c:v>
                </c:pt>
                <c:pt idx="1151">
                  <c:v>1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1</c:v>
                </c:pt>
                <c:pt idx="1156">
                  <c:v>2</c:v>
                </c:pt>
                <c:pt idx="1157">
                  <c:v>0</c:v>
                </c:pt>
                <c:pt idx="1158">
                  <c:v>0</c:v>
                </c:pt>
                <c:pt idx="1159">
                  <c:v>2</c:v>
                </c:pt>
                <c:pt idx="1160">
                  <c:v>1</c:v>
                </c:pt>
                <c:pt idx="1161">
                  <c:v>2</c:v>
                </c:pt>
                <c:pt idx="1162">
                  <c:v>0</c:v>
                </c:pt>
                <c:pt idx="1163">
                  <c:v>0</c:v>
                </c:pt>
                <c:pt idx="1164">
                  <c:v>2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0</c:v>
                </c:pt>
                <c:pt idx="1173">
                  <c:v>2</c:v>
                </c:pt>
                <c:pt idx="1174">
                  <c:v>1</c:v>
                </c:pt>
                <c:pt idx="1175">
                  <c:v>3</c:v>
                </c:pt>
                <c:pt idx="1176">
                  <c:v>1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2</c:v>
                </c:pt>
                <c:pt idx="1181">
                  <c:v>3</c:v>
                </c:pt>
                <c:pt idx="1182">
                  <c:v>0</c:v>
                </c:pt>
                <c:pt idx="1183">
                  <c:v>1</c:v>
                </c:pt>
                <c:pt idx="1184">
                  <c:v>2</c:v>
                </c:pt>
                <c:pt idx="1185">
                  <c:v>2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3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3</c:v>
                </c:pt>
                <c:pt idx="1194">
                  <c:v>2</c:v>
                </c:pt>
                <c:pt idx="1195">
                  <c:v>0</c:v>
                </c:pt>
                <c:pt idx="1196">
                  <c:v>3</c:v>
                </c:pt>
                <c:pt idx="1197">
                  <c:v>2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4</c:v>
                </c:pt>
                <c:pt idx="1204">
                  <c:v>1</c:v>
                </c:pt>
                <c:pt idx="1205">
                  <c:v>2</c:v>
                </c:pt>
                <c:pt idx="1206">
                  <c:v>0</c:v>
                </c:pt>
                <c:pt idx="1207">
                  <c:v>3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2</c:v>
                </c:pt>
                <c:pt idx="1212">
                  <c:v>1</c:v>
                </c:pt>
                <c:pt idx="1213">
                  <c:v>1</c:v>
                </c:pt>
                <c:pt idx="1214">
                  <c:v>2</c:v>
                </c:pt>
                <c:pt idx="1215">
                  <c:v>1</c:v>
                </c:pt>
                <c:pt idx="1216">
                  <c:v>0</c:v>
                </c:pt>
                <c:pt idx="1217">
                  <c:v>1</c:v>
                </c:pt>
                <c:pt idx="1218">
                  <c:v>3</c:v>
                </c:pt>
                <c:pt idx="1219">
                  <c:v>2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2</c:v>
                </c:pt>
                <c:pt idx="1224">
                  <c:v>0</c:v>
                </c:pt>
                <c:pt idx="1225">
                  <c:v>2</c:v>
                </c:pt>
                <c:pt idx="1226">
                  <c:v>0</c:v>
                </c:pt>
                <c:pt idx="1227">
                  <c:v>1</c:v>
                </c:pt>
                <c:pt idx="1228">
                  <c:v>2</c:v>
                </c:pt>
                <c:pt idx="1229">
                  <c:v>0</c:v>
                </c:pt>
                <c:pt idx="1230">
                  <c:v>0</c:v>
                </c:pt>
                <c:pt idx="1231">
                  <c:v>2</c:v>
                </c:pt>
                <c:pt idx="1232">
                  <c:v>0</c:v>
                </c:pt>
                <c:pt idx="1233">
                  <c:v>0</c:v>
                </c:pt>
                <c:pt idx="1234">
                  <c:v>1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2</c:v>
                </c:pt>
                <c:pt idx="1245">
                  <c:v>5</c:v>
                </c:pt>
                <c:pt idx="1246">
                  <c:v>2</c:v>
                </c:pt>
                <c:pt idx="1247">
                  <c:v>0</c:v>
                </c:pt>
                <c:pt idx="1248">
                  <c:v>0</c:v>
                </c:pt>
                <c:pt idx="1249">
                  <c:v>4</c:v>
                </c:pt>
                <c:pt idx="1250">
                  <c:v>0</c:v>
                </c:pt>
                <c:pt idx="1251">
                  <c:v>2</c:v>
                </c:pt>
                <c:pt idx="1252">
                  <c:v>2</c:v>
                </c:pt>
                <c:pt idx="1253">
                  <c:v>1</c:v>
                </c:pt>
                <c:pt idx="1254">
                  <c:v>1</c:v>
                </c:pt>
                <c:pt idx="1255">
                  <c:v>0</c:v>
                </c:pt>
                <c:pt idx="1256">
                  <c:v>1</c:v>
                </c:pt>
                <c:pt idx="1257">
                  <c:v>3</c:v>
                </c:pt>
                <c:pt idx="1258">
                  <c:v>1</c:v>
                </c:pt>
                <c:pt idx="1259">
                  <c:v>0</c:v>
                </c:pt>
                <c:pt idx="1260">
                  <c:v>1</c:v>
                </c:pt>
                <c:pt idx="1261">
                  <c:v>0</c:v>
                </c:pt>
                <c:pt idx="1262">
                  <c:v>0</c:v>
                </c:pt>
                <c:pt idx="1263">
                  <c:v>1</c:v>
                </c:pt>
                <c:pt idx="1264">
                  <c:v>2</c:v>
                </c:pt>
                <c:pt idx="1265">
                  <c:v>2</c:v>
                </c:pt>
                <c:pt idx="1266">
                  <c:v>1</c:v>
                </c:pt>
                <c:pt idx="1267">
                  <c:v>1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1</c:v>
                </c:pt>
                <c:pt idx="1273">
                  <c:v>3</c:v>
                </c:pt>
                <c:pt idx="1274">
                  <c:v>0</c:v>
                </c:pt>
                <c:pt idx="1275">
                  <c:v>3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3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0</c:v>
                </c:pt>
                <c:pt idx="1284">
                  <c:v>2</c:v>
                </c:pt>
                <c:pt idx="1285">
                  <c:v>1</c:v>
                </c:pt>
                <c:pt idx="1286">
                  <c:v>5</c:v>
                </c:pt>
                <c:pt idx="1287">
                  <c:v>2</c:v>
                </c:pt>
                <c:pt idx="1288">
                  <c:v>1</c:v>
                </c:pt>
                <c:pt idx="1289">
                  <c:v>4</c:v>
                </c:pt>
                <c:pt idx="1290">
                  <c:v>3</c:v>
                </c:pt>
                <c:pt idx="1291">
                  <c:v>5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2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2</c:v>
                </c:pt>
                <c:pt idx="1302">
                  <c:v>0</c:v>
                </c:pt>
                <c:pt idx="1303">
                  <c:v>2</c:v>
                </c:pt>
                <c:pt idx="1304">
                  <c:v>1</c:v>
                </c:pt>
                <c:pt idx="1305">
                  <c:v>1</c:v>
                </c:pt>
                <c:pt idx="1306">
                  <c:v>2</c:v>
                </c:pt>
                <c:pt idx="1307">
                  <c:v>3</c:v>
                </c:pt>
                <c:pt idx="1308">
                  <c:v>1</c:v>
                </c:pt>
                <c:pt idx="1309">
                  <c:v>0</c:v>
                </c:pt>
                <c:pt idx="1310">
                  <c:v>2</c:v>
                </c:pt>
                <c:pt idx="1311">
                  <c:v>1</c:v>
                </c:pt>
                <c:pt idx="1312">
                  <c:v>2</c:v>
                </c:pt>
                <c:pt idx="1313">
                  <c:v>2</c:v>
                </c:pt>
                <c:pt idx="1314">
                  <c:v>1</c:v>
                </c:pt>
                <c:pt idx="1315">
                  <c:v>2</c:v>
                </c:pt>
                <c:pt idx="1316">
                  <c:v>1</c:v>
                </c:pt>
                <c:pt idx="1317">
                  <c:v>2</c:v>
                </c:pt>
                <c:pt idx="1318">
                  <c:v>4</c:v>
                </c:pt>
                <c:pt idx="1319">
                  <c:v>1</c:v>
                </c:pt>
                <c:pt idx="1320">
                  <c:v>1</c:v>
                </c:pt>
                <c:pt idx="1321">
                  <c:v>2</c:v>
                </c:pt>
                <c:pt idx="1322">
                  <c:v>2</c:v>
                </c:pt>
                <c:pt idx="1323">
                  <c:v>0</c:v>
                </c:pt>
                <c:pt idx="1324">
                  <c:v>0</c:v>
                </c:pt>
                <c:pt idx="1325">
                  <c:v>2</c:v>
                </c:pt>
                <c:pt idx="1326">
                  <c:v>1</c:v>
                </c:pt>
                <c:pt idx="1327">
                  <c:v>2</c:v>
                </c:pt>
                <c:pt idx="1328">
                  <c:v>4</c:v>
                </c:pt>
                <c:pt idx="1329">
                  <c:v>1</c:v>
                </c:pt>
                <c:pt idx="1330">
                  <c:v>1</c:v>
                </c:pt>
                <c:pt idx="1331">
                  <c:v>5</c:v>
                </c:pt>
                <c:pt idx="1332">
                  <c:v>2</c:v>
                </c:pt>
                <c:pt idx="1333">
                  <c:v>4</c:v>
                </c:pt>
                <c:pt idx="1334">
                  <c:v>2</c:v>
                </c:pt>
                <c:pt idx="1335">
                  <c:v>0</c:v>
                </c:pt>
                <c:pt idx="1336">
                  <c:v>1</c:v>
                </c:pt>
                <c:pt idx="1337">
                  <c:v>1</c:v>
                </c:pt>
                <c:pt idx="1338">
                  <c:v>3</c:v>
                </c:pt>
                <c:pt idx="1339">
                  <c:v>0</c:v>
                </c:pt>
                <c:pt idx="1340">
                  <c:v>1</c:v>
                </c:pt>
                <c:pt idx="1341">
                  <c:v>1</c:v>
                </c:pt>
                <c:pt idx="1342">
                  <c:v>2</c:v>
                </c:pt>
                <c:pt idx="1343">
                  <c:v>2</c:v>
                </c:pt>
                <c:pt idx="1344">
                  <c:v>1</c:v>
                </c:pt>
                <c:pt idx="1345">
                  <c:v>0</c:v>
                </c:pt>
                <c:pt idx="1346">
                  <c:v>2</c:v>
                </c:pt>
                <c:pt idx="1347">
                  <c:v>1</c:v>
                </c:pt>
                <c:pt idx="1348">
                  <c:v>0</c:v>
                </c:pt>
                <c:pt idx="1349">
                  <c:v>2</c:v>
                </c:pt>
                <c:pt idx="1350">
                  <c:v>3</c:v>
                </c:pt>
                <c:pt idx="1351">
                  <c:v>0</c:v>
                </c:pt>
                <c:pt idx="1352">
                  <c:v>1</c:v>
                </c:pt>
                <c:pt idx="1353">
                  <c:v>2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0</c:v>
                </c:pt>
                <c:pt idx="1368">
                  <c:v>3</c:v>
                </c:pt>
                <c:pt idx="1369">
                  <c:v>2</c:v>
                </c:pt>
                <c:pt idx="1370">
                  <c:v>2</c:v>
                </c:pt>
                <c:pt idx="1371">
                  <c:v>3</c:v>
                </c:pt>
                <c:pt idx="1372">
                  <c:v>0</c:v>
                </c:pt>
                <c:pt idx="1373">
                  <c:v>2</c:v>
                </c:pt>
                <c:pt idx="1374">
                  <c:v>1</c:v>
                </c:pt>
                <c:pt idx="1375">
                  <c:v>0</c:v>
                </c:pt>
                <c:pt idx="1376">
                  <c:v>2</c:v>
                </c:pt>
                <c:pt idx="1377">
                  <c:v>1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1</c:v>
                </c:pt>
                <c:pt idx="1384">
                  <c:v>1</c:v>
                </c:pt>
                <c:pt idx="1385">
                  <c:v>2</c:v>
                </c:pt>
                <c:pt idx="1386">
                  <c:v>1</c:v>
                </c:pt>
                <c:pt idx="1387">
                  <c:v>0</c:v>
                </c:pt>
                <c:pt idx="1388">
                  <c:v>1</c:v>
                </c:pt>
                <c:pt idx="1389">
                  <c:v>3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1</c:v>
                </c:pt>
                <c:pt idx="1396">
                  <c:v>2</c:v>
                </c:pt>
                <c:pt idx="1397">
                  <c:v>1</c:v>
                </c:pt>
                <c:pt idx="1398">
                  <c:v>1</c:v>
                </c:pt>
                <c:pt idx="1399">
                  <c:v>0</c:v>
                </c:pt>
                <c:pt idx="1400">
                  <c:v>1</c:v>
                </c:pt>
                <c:pt idx="1401">
                  <c:v>2</c:v>
                </c:pt>
                <c:pt idx="1402">
                  <c:v>0</c:v>
                </c:pt>
                <c:pt idx="1403">
                  <c:v>2</c:v>
                </c:pt>
                <c:pt idx="1404">
                  <c:v>3</c:v>
                </c:pt>
                <c:pt idx="1405">
                  <c:v>1</c:v>
                </c:pt>
                <c:pt idx="1406">
                  <c:v>0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0</c:v>
                </c:pt>
                <c:pt idx="1412">
                  <c:v>1</c:v>
                </c:pt>
                <c:pt idx="1413">
                  <c:v>2</c:v>
                </c:pt>
                <c:pt idx="1414">
                  <c:v>1</c:v>
                </c:pt>
                <c:pt idx="1415">
                  <c:v>0</c:v>
                </c:pt>
                <c:pt idx="1416">
                  <c:v>0</c:v>
                </c:pt>
                <c:pt idx="1417">
                  <c:v>3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0</c:v>
                </c:pt>
                <c:pt idx="1426">
                  <c:v>1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2</c:v>
                </c:pt>
                <c:pt idx="1432">
                  <c:v>1</c:v>
                </c:pt>
                <c:pt idx="1433">
                  <c:v>2</c:v>
                </c:pt>
                <c:pt idx="1434">
                  <c:v>1</c:v>
                </c:pt>
                <c:pt idx="1435">
                  <c:v>0</c:v>
                </c:pt>
                <c:pt idx="1436">
                  <c:v>1</c:v>
                </c:pt>
                <c:pt idx="1437">
                  <c:v>0</c:v>
                </c:pt>
                <c:pt idx="1438">
                  <c:v>1</c:v>
                </c:pt>
                <c:pt idx="1439">
                  <c:v>2</c:v>
                </c:pt>
                <c:pt idx="1440">
                  <c:v>5</c:v>
                </c:pt>
                <c:pt idx="1441">
                  <c:v>0</c:v>
                </c:pt>
                <c:pt idx="1442">
                  <c:v>1</c:v>
                </c:pt>
                <c:pt idx="1443">
                  <c:v>1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2</c:v>
                </c:pt>
                <c:pt idx="1448">
                  <c:v>0</c:v>
                </c:pt>
                <c:pt idx="1449">
                  <c:v>3</c:v>
                </c:pt>
                <c:pt idx="1450">
                  <c:v>1</c:v>
                </c:pt>
                <c:pt idx="1451">
                  <c:v>3</c:v>
                </c:pt>
                <c:pt idx="1452">
                  <c:v>0</c:v>
                </c:pt>
                <c:pt idx="1453">
                  <c:v>1</c:v>
                </c:pt>
                <c:pt idx="1454">
                  <c:v>1</c:v>
                </c:pt>
                <c:pt idx="1455">
                  <c:v>3</c:v>
                </c:pt>
                <c:pt idx="1456">
                  <c:v>0</c:v>
                </c:pt>
                <c:pt idx="1457">
                  <c:v>1</c:v>
                </c:pt>
                <c:pt idx="1458">
                  <c:v>3</c:v>
                </c:pt>
                <c:pt idx="1459">
                  <c:v>2</c:v>
                </c:pt>
                <c:pt idx="1460">
                  <c:v>2</c:v>
                </c:pt>
                <c:pt idx="1461">
                  <c:v>1</c:v>
                </c:pt>
                <c:pt idx="1462">
                  <c:v>1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2</c:v>
                </c:pt>
                <c:pt idx="1467">
                  <c:v>0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0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0</c:v>
                </c:pt>
                <c:pt idx="1476">
                  <c:v>2</c:v>
                </c:pt>
                <c:pt idx="1477">
                  <c:v>2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0</c:v>
                </c:pt>
                <c:pt idx="1483">
                  <c:v>0</c:v>
                </c:pt>
                <c:pt idx="1484">
                  <c:v>2</c:v>
                </c:pt>
                <c:pt idx="1485">
                  <c:v>2</c:v>
                </c:pt>
                <c:pt idx="1486">
                  <c:v>1</c:v>
                </c:pt>
                <c:pt idx="1487">
                  <c:v>2</c:v>
                </c:pt>
                <c:pt idx="1488">
                  <c:v>0</c:v>
                </c:pt>
                <c:pt idx="1489">
                  <c:v>2</c:v>
                </c:pt>
                <c:pt idx="1490">
                  <c:v>1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4</c:v>
                </c:pt>
                <c:pt idx="1496">
                  <c:v>0</c:v>
                </c:pt>
                <c:pt idx="1497">
                  <c:v>0</c:v>
                </c:pt>
                <c:pt idx="1498">
                  <c:v>1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3</c:v>
                </c:pt>
                <c:pt idx="1503">
                  <c:v>1</c:v>
                </c:pt>
                <c:pt idx="1504">
                  <c:v>4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0</c:v>
                </c:pt>
                <c:pt idx="1512">
                  <c:v>1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2</c:v>
                </c:pt>
                <c:pt idx="1517">
                  <c:v>3</c:v>
                </c:pt>
                <c:pt idx="1518">
                  <c:v>2</c:v>
                </c:pt>
                <c:pt idx="1519">
                  <c:v>1</c:v>
                </c:pt>
                <c:pt idx="1520">
                  <c:v>0</c:v>
                </c:pt>
                <c:pt idx="1521">
                  <c:v>3</c:v>
                </c:pt>
                <c:pt idx="1522">
                  <c:v>0</c:v>
                </c:pt>
                <c:pt idx="1523">
                  <c:v>0</c:v>
                </c:pt>
                <c:pt idx="1524">
                  <c:v>1</c:v>
                </c:pt>
                <c:pt idx="1525">
                  <c:v>1</c:v>
                </c:pt>
                <c:pt idx="1526">
                  <c:v>2</c:v>
                </c:pt>
                <c:pt idx="1527">
                  <c:v>0</c:v>
                </c:pt>
                <c:pt idx="1528">
                  <c:v>2</c:v>
                </c:pt>
                <c:pt idx="1529">
                  <c:v>2</c:v>
                </c:pt>
                <c:pt idx="1530">
                  <c:v>0</c:v>
                </c:pt>
                <c:pt idx="1531">
                  <c:v>1</c:v>
                </c:pt>
                <c:pt idx="1532">
                  <c:v>0</c:v>
                </c:pt>
                <c:pt idx="1533">
                  <c:v>1</c:v>
                </c:pt>
                <c:pt idx="1534">
                  <c:v>0</c:v>
                </c:pt>
                <c:pt idx="1535">
                  <c:v>1</c:v>
                </c:pt>
                <c:pt idx="1536">
                  <c:v>0</c:v>
                </c:pt>
                <c:pt idx="1537">
                  <c:v>1</c:v>
                </c:pt>
                <c:pt idx="1538">
                  <c:v>0</c:v>
                </c:pt>
                <c:pt idx="1539">
                  <c:v>2</c:v>
                </c:pt>
                <c:pt idx="1540">
                  <c:v>0</c:v>
                </c:pt>
                <c:pt idx="1541">
                  <c:v>0</c:v>
                </c:pt>
                <c:pt idx="1542">
                  <c:v>2</c:v>
                </c:pt>
                <c:pt idx="1543">
                  <c:v>1</c:v>
                </c:pt>
                <c:pt idx="1544">
                  <c:v>1</c:v>
                </c:pt>
                <c:pt idx="1545">
                  <c:v>0</c:v>
                </c:pt>
                <c:pt idx="1546">
                  <c:v>0</c:v>
                </c:pt>
                <c:pt idx="1547">
                  <c:v>1</c:v>
                </c:pt>
                <c:pt idx="1548">
                  <c:v>0</c:v>
                </c:pt>
                <c:pt idx="1549">
                  <c:v>1</c:v>
                </c:pt>
                <c:pt idx="1550">
                  <c:v>1</c:v>
                </c:pt>
                <c:pt idx="1551">
                  <c:v>0</c:v>
                </c:pt>
                <c:pt idx="1552">
                  <c:v>1</c:v>
                </c:pt>
                <c:pt idx="1553">
                  <c:v>0</c:v>
                </c:pt>
                <c:pt idx="1554">
                  <c:v>0</c:v>
                </c:pt>
                <c:pt idx="1555">
                  <c:v>1</c:v>
                </c:pt>
                <c:pt idx="1556">
                  <c:v>1</c:v>
                </c:pt>
                <c:pt idx="1557">
                  <c:v>0</c:v>
                </c:pt>
                <c:pt idx="1558">
                  <c:v>2</c:v>
                </c:pt>
                <c:pt idx="1559">
                  <c:v>0</c:v>
                </c:pt>
                <c:pt idx="1560">
                  <c:v>3</c:v>
                </c:pt>
                <c:pt idx="1561">
                  <c:v>1</c:v>
                </c:pt>
                <c:pt idx="1562">
                  <c:v>2</c:v>
                </c:pt>
                <c:pt idx="1563">
                  <c:v>1</c:v>
                </c:pt>
                <c:pt idx="1564">
                  <c:v>3</c:v>
                </c:pt>
                <c:pt idx="1565">
                  <c:v>1</c:v>
                </c:pt>
                <c:pt idx="1566">
                  <c:v>1</c:v>
                </c:pt>
                <c:pt idx="1567">
                  <c:v>2</c:v>
                </c:pt>
                <c:pt idx="1568">
                  <c:v>3</c:v>
                </c:pt>
                <c:pt idx="1569">
                  <c:v>3</c:v>
                </c:pt>
                <c:pt idx="1570">
                  <c:v>0</c:v>
                </c:pt>
                <c:pt idx="1571">
                  <c:v>1</c:v>
                </c:pt>
                <c:pt idx="1572">
                  <c:v>1</c:v>
                </c:pt>
                <c:pt idx="1573">
                  <c:v>3</c:v>
                </c:pt>
                <c:pt idx="1574">
                  <c:v>2</c:v>
                </c:pt>
                <c:pt idx="1575">
                  <c:v>1</c:v>
                </c:pt>
                <c:pt idx="1576">
                  <c:v>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2</c:v>
                </c:pt>
                <c:pt idx="1581">
                  <c:v>1</c:v>
                </c:pt>
                <c:pt idx="1582">
                  <c:v>1</c:v>
                </c:pt>
                <c:pt idx="1583">
                  <c:v>2</c:v>
                </c:pt>
                <c:pt idx="1584">
                  <c:v>0</c:v>
                </c:pt>
                <c:pt idx="1585">
                  <c:v>1</c:v>
                </c:pt>
                <c:pt idx="1586">
                  <c:v>0</c:v>
                </c:pt>
                <c:pt idx="1587">
                  <c:v>3</c:v>
                </c:pt>
                <c:pt idx="1588">
                  <c:v>2</c:v>
                </c:pt>
                <c:pt idx="1589">
                  <c:v>0</c:v>
                </c:pt>
                <c:pt idx="1590">
                  <c:v>1</c:v>
                </c:pt>
                <c:pt idx="1591">
                  <c:v>0</c:v>
                </c:pt>
                <c:pt idx="1592">
                  <c:v>5</c:v>
                </c:pt>
                <c:pt idx="1593">
                  <c:v>2</c:v>
                </c:pt>
                <c:pt idx="1594">
                  <c:v>2</c:v>
                </c:pt>
                <c:pt idx="1595">
                  <c:v>1</c:v>
                </c:pt>
                <c:pt idx="1596">
                  <c:v>1</c:v>
                </c:pt>
                <c:pt idx="1597">
                  <c:v>0</c:v>
                </c:pt>
                <c:pt idx="1598">
                  <c:v>2</c:v>
                </c:pt>
                <c:pt idx="1599">
                  <c:v>1</c:v>
                </c:pt>
                <c:pt idx="1600">
                  <c:v>1</c:v>
                </c:pt>
                <c:pt idx="1601">
                  <c:v>0</c:v>
                </c:pt>
                <c:pt idx="1602">
                  <c:v>0</c:v>
                </c:pt>
                <c:pt idx="1603">
                  <c:v>3</c:v>
                </c:pt>
                <c:pt idx="1604">
                  <c:v>0</c:v>
                </c:pt>
                <c:pt idx="1605">
                  <c:v>1</c:v>
                </c:pt>
                <c:pt idx="1606">
                  <c:v>0</c:v>
                </c:pt>
                <c:pt idx="1607">
                  <c:v>1</c:v>
                </c:pt>
                <c:pt idx="1608">
                  <c:v>3</c:v>
                </c:pt>
                <c:pt idx="1609">
                  <c:v>3</c:v>
                </c:pt>
                <c:pt idx="1610">
                  <c:v>5</c:v>
                </c:pt>
                <c:pt idx="1611">
                  <c:v>5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2</c:v>
                </c:pt>
                <c:pt idx="1616">
                  <c:v>0</c:v>
                </c:pt>
                <c:pt idx="1617">
                  <c:v>0</c:v>
                </c:pt>
                <c:pt idx="1618">
                  <c:v>2</c:v>
                </c:pt>
                <c:pt idx="1619">
                  <c:v>3</c:v>
                </c:pt>
                <c:pt idx="1620">
                  <c:v>1</c:v>
                </c:pt>
                <c:pt idx="1621">
                  <c:v>2</c:v>
                </c:pt>
                <c:pt idx="1622">
                  <c:v>3</c:v>
                </c:pt>
                <c:pt idx="1623">
                  <c:v>1</c:v>
                </c:pt>
                <c:pt idx="1624">
                  <c:v>3</c:v>
                </c:pt>
                <c:pt idx="1625">
                  <c:v>3</c:v>
                </c:pt>
                <c:pt idx="1626">
                  <c:v>1</c:v>
                </c:pt>
                <c:pt idx="1627">
                  <c:v>0</c:v>
                </c:pt>
                <c:pt idx="1628">
                  <c:v>2</c:v>
                </c:pt>
                <c:pt idx="1629">
                  <c:v>1</c:v>
                </c:pt>
                <c:pt idx="1630">
                  <c:v>1</c:v>
                </c:pt>
                <c:pt idx="1631">
                  <c:v>0</c:v>
                </c:pt>
                <c:pt idx="1632">
                  <c:v>0</c:v>
                </c:pt>
                <c:pt idx="1633">
                  <c:v>4</c:v>
                </c:pt>
                <c:pt idx="1634">
                  <c:v>0</c:v>
                </c:pt>
                <c:pt idx="1635">
                  <c:v>2</c:v>
                </c:pt>
                <c:pt idx="1636">
                  <c:v>1</c:v>
                </c:pt>
                <c:pt idx="1637">
                  <c:v>1</c:v>
                </c:pt>
                <c:pt idx="1638">
                  <c:v>3</c:v>
                </c:pt>
                <c:pt idx="1639">
                  <c:v>1</c:v>
                </c:pt>
                <c:pt idx="1640">
                  <c:v>2</c:v>
                </c:pt>
                <c:pt idx="1641">
                  <c:v>1</c:v>
                </c:pt>
                <c:pt idx="1642">
                  <c:v>1</c:v>
                </c:pt>
                <c:pt idx="1643">
                  <c:v>2</c:v>
                </c:pt>
                <c:pt idx="1644">
                  <c:v>2</c:v>
                </c:pt>
                <c:pt idx="1645">
                  <c:v>1</c:v>
                </c:pt>
                <c:pt idx="1646">
                  <c:v>1</c:v>
                </c:pt>
                <c:pt idx="1647">
                  <c:v>3</c:v>
                </c:pt>
                <c:pt idx="1648">
                  <c:v>1</c:v>
                </c:pt>
                <c:pt idx="1649">
                  <c:v>2</c:v>
                </c:pt>
                <c:pt idx="1650">
                  <c:v>0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0</c:v>
                </c:pt>
                <c:pt idx="1657">
                  <c:v>2</c:v>
                </c:pt>
                <c:pt idx="1658">
                  <c:v>2</c:v>
                </c:pt>
                <c:pt idx="1659">
                  <c:v>0</c:v>
                </c:pt>
                <c:pt idx="1660">
                  <c:v>2</c:v>
                </c:pt>
                <c:pt idx="1661">
                  <c:v>1</c:v>
                </c:pt>
                <c:pt idx="1662">
                  <c:v>2</c:v>
                </c:pt>
                <c:pt idx="1663">
                  <c:v>1</c:v>
                </c:pt>
                <c:pt idx="1664">
                  <c:v>3</c:v>
                </c:pt>
                <c:pt idx="1665">
                  <c:v>0</c:v>
                </c:pt>
                <c:pt idx="1666">
                  <c:v>1</c:v>
                </c:pt>
                <c:pt idx="1667">
                  <c:v>2</c:v>
                </c:pt>
                <c:pt idx="1668">
                  <c:v>0</c:v>
                </c:pt>
                <c:pt idx="1669">
                  <c:v>1</c:v>
                </c:pt>
                <c:pt idx="1670">
                  <c:v>3</c:v>
                </c:pt>
                <c:pt idx="1671">
                  <c:v>0</c:v>
                </c:pt>
                <c:pt idx="1672">
                  <c:v>0</c:v>
                </c:pt>
                <c:pt idx="1673">
                  <c:v>1</c:v>
                </c:pt>
                <c:pt idx="1674">
                  <c:v>1</c:v>
                </c:pt>
                <c:pt idx="1675">
                  <c:v>0</c:v>
                </c:pt>
                <c:pt idx="1676">
                  <c:v>1</c:v>
                </c:pt>
                <c:pt idx="1677">
                  <c:v>2</c:v>
                </c:pt>
                <c:pt idx="1678">
                  <c:v>1</c:v>
                </c:pt>
                <c:pt idx="1679">
                  <c:v>0</c:v>
                </c:pt>
                <c:pt idx="1680">
                  <c:v>3</c:v>
                </c:pt>
                <c:pt idx="1681">
                  <c:v>1</c:v>
                </c:pt>
                <c:pt idx="1682">
                  <c:v>2</c:v>
                </c:pt>
                <c:pt idx="1683">
                  <c:v>1</c:v>
                </c:pt>
                <c:pt idx="1684">
                  <c:v>0</c:v>
                </c:pt>
                <c:pt idx="1685">
                  <c:v>0</c:v>
                </c:pt>
                <c:pt idx="1686">
                  <c:v>1</c:v>
                </c:pt>
                <c:pt idx="1687">
                  <c:v>2</c:v>
                </c:pt>
                <c:pt idx="1688">
                  <c:v>0</c:v>
                </c:pt>
                <c:pt idx="1689">
                  <c:v>0</c:v>
                </c:pt>
                <c:pt idx="1690">
                  <c:v>2</c:v>
                </c:pt>
                <c:pt idx="1691">
                  <c:v>2</c:v>
                </c:pt>
                <c:pt idx="1692">
                  <c:v>0</c:v>
                </c:pt>
                <c:pt idx="1693">
                  <c:v>0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2</c:v>
                </c:pt>
                <c:pt idx="1699">
                  <c:v>0</c:v>
                </c:pt>
                <c:pt idx="1700">
                  <c:v>2</c:v>
                </c:pt>
                <c:pt idx="1701">
                  <c:v>2</c:v>
                </c:pt>
                <c:pt idx="1702">
                  <c:v>1</c:v>
                </c:pt>
                <c:pt idx="1703">
                  <c:v>2</c:v>
                </c:pt>
                <c:pt idx="1704">
                  <c:v>0</c:v>
                </c:pt>
                <c:pt idx="1705">
                  <c:v>0</c:v>
                </c:pt>
                <c:pt idx="1706">
                  <c:v>2</c:v>
                </c:pt>
                <c:pt idx="1707">
                  <c:v>0</c:v>
                </c:pt>
                <c:pt idx="1708">
                  <c:v>0</c:v>
                </c:pt>
                <c:pt idx="1709">
                  <c:v>1</c:v>
                </c:pt>
                <c:pt idx="1710">
                  <c:v>3</c:v>
                </c:pt>
                <c:pt idx="1711">
                  <c:v>4</c:v>
                </c:pt>
                <c:pt idx="1712">
                  <c:v>1</c:v>
                </c:pt>
                <c:pt idx="1713">
                  <c:v>1</c:v>
                </c:pt>
                <c:pt idx="1714">
                  <c:v>0</c:v>
                </c:pt>
                <c:pt idx="1715">
                  <c:v>3</c:v>
                </c:pt>
                <c:pt idx="1716">
                  <c:v>1</c:v>
                </c:pt>
                <c:pt idx="1717">
                  <c:v>1</c:v>
                </c:pt>
                <c:pt idx="1718">
                  <c:v>0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5</c:v>
                </c:pt>
                <c:pt idx="1723">
                  <c:v>2</c:v>
                </c:pt>
                <c:pt idx="1724">
                  <c:v>1</c:v>
                </c:pt>
                <c:pt idx="1725">
                  <c:v>5</c:v>
                </c:pt>
                <c:pt idx="1726">
                  <c:v>0</c:v>
                </c:pt>
                <c:pt idx="1727">
                  <c:v>0</c:v>
                </c:pt>
                <c:pt idx="1728">
                  <c:v>2</c:v>
                </c:pt>
                <c:pt idx="1729">
                  <c:v>3</c:v>
                </c:pt>
                <c:pt idx="1730">
                  <c:v>1</c:v>
                </c:pt>
                <c:pt idx="1731">
                  <c:v>2</c:v>
                </c:pt>
                <c:pt idx="1732">
                  <c:v>2</c:v>
                </c:pt>
                <c:pt idx="1733">
                  <c:v>0</c:v>
                </c:pt>
                <c:pt idx="1734">
                  <c:v>3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1</c:v>
                </c:pt>
                <c:pt idx="1742">
                  <c:v>0</c:v>
                </c:pt>
                <c:pt idx="1743">
                  <c:v>0</c:v>
                </c:pt>
                <c:pt idx="1744">
                  <c:v>3</c:v>
                </c:pt>
                <c:pt idx="1745">
                  <c:v>4</c:v>
                </c:pt>
                <c:pt idx="1746">
                  <c:v>2</c:v>
                </c:pt>
                <c:pt idx="1747">
                  <c:v>3</c:v>
                </c:pt>
                <c:pt idx="1748">
                  <c:v>1</c:v>
                </c:pt>
                <c:pt idx="1749">
                  <c:v>2</c:v>
                </c:pt>
                <c:pt idx="1750">
                  <c:v>1</c:v>
                </c:pt>
                <c:pt idx="1751">
                  <c:v>0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0</c:v>
                </c:pt>
                <c:pt idx="1756">
                  <c:v>1</c:v>
                </c:pt>
                <c:pt idx="1757">
                  <c:v>2</c:v>
                </c:pt>
                <c:pt idx="1758">
                  <c:v>1</c:v>
                </c:pt>
                <c:pt idx="1759">
                  <c:v>1</c:v>
                </c:pt>
                <c:pt idx="1760">
                  <c:v>0</c:v>
                </c:pt>
                <c:pt idx="1761">
                  <c:v>1</c:v>
                </c:pt>
                <c:pt idx="1762">
                  <c:v>2</c:v>
                </c:pt>
                <c:pt idx="1763">
                  <c:v>2</c:v>
                </c:pt>
                <c:pt idx="1764">
                  <c:v>0</c:v>
                </c:pt>
                <c:pt idx="1765">
                  <c:v>1</c:v>
                </c:pt>
                <c:pt idx="1766">
                  <c:v>3</c:v>
                </c:pt>
                <c:pt idx="1767">
                  <c:v>3</c:v>
                </c:pt>
                <c:pt idx="1768">
                  <c:v>0</c:v>
                </c:pt>
                <c:pt idx="1769">
                  <c:v>3</c:v>
                </c:pt>
                <c:pt idx="1770">
                  <c:v>0</c:v>
                </c:pt>
                <c:pt idx="1771">
                  <c:v>2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2</c:v>
                </c:pt>
                <c:pt idx="1777">
                  <c:v>3</c:v>
                </c:pt>
                <c:pt idx="1778">
                  <c:v>1</c:v>
                </c:pt>
                <c:pt idx="1779">
                  <c:v>3</c:v>
                </c:pt>
                <c:pt idx="1780">
                  <c:v>0</c:v>
                </c:pt>
                <c:pt idx="1781">
                  <c:v>0</c:v>
                </c:pt>
                <c:pt idx="1782">
                  <c:v>1</c:v>
                </c:pt>
                <c:pt idx="1783">
                  <c:v>0</c:v>
                </c:pt>
                <c:pt idx="1784">
                  <c:v>1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3</c:v>
                </c:pt>
                <c:pt idx="1789">
                  <c:v>0</c:v>
                </c:pt>
                <c:pt idx="1790">
                  <c:v>1</c:v>
                </c:pt>
                <c:pt idx="1791">
                  <c:v>2</c:v>
                </c:pt>
                <c:pt idx="1792">
                  <c:v>0</c:v>
                </c:pt>
                <c:pt idx="1793">
                  <c:v>1</c:v>
                </c:pt>
                <c:pt idx="1794">
                  <c:v>0</c:v>
                </c:pt>
                <c:pt idx="1795">
                  <c:v>0</c:v>
                </c:pt>
                <c:pt idx="1796">
                  <c:v>2</c:v>
                </c:pt>
                <c:pt idx="1797">
                  <c:v>2</c:v>
                </c:pt>
                <c:pt idx="1798">
                  <c:v>4</c:v>
                </c:pt>
                <c:pt idx="1799">
                  <c:v>3</c:v>
                </c:pt>
                <c:pt idx="1800">
                  <c:v>1</c:v>
                </c:pt>
                <c:pt idx="1801">
                  <c:v>0</c:v>
                </c:pt>
                <c:pt idx="1802">
                  <c:v>2</c:v>
                </c:pt>
                <c:pt idx="1803">
                  <c:v>1</c:v>
                </c:pt>
                <c:pt idx="1804">
                  <c:v>0</c:v>
                </c:pt>
                <c:pt idx="1805">
                  <c:v>0</c:v>
                </c:pt>
                <c:pt idx="1806">
                  <c:v>2</c:v>
                </c:pt>
                <c:pt idx="1807">
                  <c:v>0</c:v>
                </c:pt>
                <c:pt idx="1808">
                  <c:v>0</c:v>
                </c:pt>
                <c:pt idx="1809">
                  <c:v>1</c:v>
                </c:pt>
                <c:pt idx="1810">
                  <c:v>0</c:v>
                </c:pt>
                <c:pt idx="1811">
                  <c:v>2</c:v>
                </c:pt>
                <c:pt idx="1812">
                  <c:v>4</c:v>
                </c:pt>
                <c:pt idx="1813">
                  <c:v>1</c:v>
                </c:pt>
                <c:pt idx="1814">
                  <c:v>2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2</c:v>
                </c:pt>
                <c:pt idx="1822">
                  <c:v>1</c:v>
                </c:pt>
                <c:pt idx="1823">
                  <c:v>1</c:v>
                </c:pt>
                <c:pt idx="1824">
                  <c:v>3</c:v>
                </c:pt>
                <c:pt idx="1825">
                  <c:v>4</c:v>
                </c:pt>
                <c:pt idx="1826">
                  <c:v>5</c:v>
                </c:pt>
                <c:pt idx="1827">
                  <c:v>0</c:v>
                </c:pt>
                <c:pt idx="1828">
                  <c:v>0</c:v>
                </c:pt>
                <c:pt idx="1829">
                  <c:v>1</c:v>
                </c:pt>
                <c:pt idx="1830">
                  <c:v>4</c:v>
                </c:pt>
                <c:pt idx="1831">
                  <c:v>1</c:v>
                </c:pt>
                <c:pt idx="1832">
                  <c:v>0</c:v>
                </c:pt>
                <c:pt idx="1833">
                  <c:v>1</c:v>
                </c:pt>
                <c:pt idx="1834">
                  <c:v>2</c:v>
                </c:pt>
                <c:pt idx="1835">
                  <c:v>3</c:v>
                </c:pt>
                <c:pt idx="1836">
                  <c:v>0</c:v>
                </c:pt>
                <c:pt idx="1837">
                  <c:v>2</c:v>
                </c:pt>
                <c:pt idx="1838">
                  <c:v>2</c:v>
                </c:pt>
                <c:pt idx="1839">
                  <c:v>1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1</c:v>
                </c:pt>
                <c:pt idx="1844">
                  <c:v>1</c:v>
                </c:pt>
                <c:pt idx="1845">
                  <c:v>2</c:v>
                </c:pt>
                <c:pt idx="1846">
                  <c:v>0</c:v>
                </c:pt>
                <c:pt idx="1847">
                  <c:v>3</c:v>
                </c:pt>
                <c:pt idx="1848">
                  <c:v>2</c:v>
                </c:pt>
                <c:pt idx="1849">
                  <c:v>1</c:v>
                </c:pt>
                <c:pt idx="1850">
                  <c:v>1</c:v>
                </c:pt>
                <c:pt idx="1851">
                  <c:v>2</c:v>
                </c:pt>
                <c:pt idx="1852">
                  <c:v>5</c:v>
                </c:pt>
                <c:pt idx="1853">
                  <c:v>0</c:v>
                </c:pt>
                <c:pt idx="1854">
                  <c:v>2</c:v>
                </c:pt>
                <c:pt idx="1855">
                  <c:v>3</c:v>
                </c:pt>
                <c:pt idx="1856">
                  <c:v>2</c:v>
                </c:pt>
                <c:pt idx="1857">
                  <c:v>1</c:v>
                </c:pt>
                <c:pt idx="1858">
                  <c:v>2</c:v>
                </c:pt>
                <c:pt idx="1859">
                  <c:v>2</c:v>
                </c:pt>
                <c:pt idx="1860">
                  <c:v>1</c:v>
                </c:pt>
                <c:pt idx="1861">
                  <c:v>2</c:v>
                </c:pt>
                <c:pt idx="1862">
                  <c:v>1</c:v>
                </c:pt>
                <c:pt idx="1863">
                  <c:v>1</c:v>
                </c:pt>
                <c:pt idx="1864">
                  <c:v>2</c:v>
                </c:pt>
                <c:pt idx="1865">
                  <c:v>0</c:v>
                </c:pt>
                <c:pt idx="1866">
                  <c:v>1</c:v>
                </c:pt>
                <c:pt idx="1867">
                  <c:v>2</c:v>
                </c:pt>
                <c:pt idx="1868">
                  <c:v>2</c:v>
                </c:pt>
                <c:pt idx="1869">
                  <c:v>4</c:v>
                </c:pt>
                <c:pt idx="1870">
                  <c:v>2</c:v>
                </c:pt>
                <c:pt idx="1871">
                  <c:v>0</c:v>
                </c:pt>
                <c:pt idx="1872">
                  <c:v>1</c:v>
                </c:pt>
                <c:pt idx="1873">
                  <c:v>0</c:v>
                </c:pt>
                <c:pt idx="1874">
                  <c:v>4</c:v>
                </c:pt>
                <c:pt idx="1875">
                  <c:v>2</c:v>
                </c:pt>
                <c:pt idx="1876">
                  <c:v>1</c:v>
                </c:pt>
                <c:pt idx="1877">
                  <c:v>4</c:v>
                </c:pt>
                <c:pt idx="1878">
                  <c:v>3</c:v>
                </c:pt>
                <c:pt idx="1879">
                  <c:v>1</c:v>
                </c:pt>
                <c:pt idx="1880">
                  <c:v>2</c:v>
                </c:pt>
                <c:pt idx="1881">
                  <c:v>1</c:v>
                </c:pt>
                <c:pt idx="1882">
                  <c:v>0</c:v>
                </c:pt>
                <c:pt idx="1883">
                  <c:v>2</c:v>
                </c:pt>
                <c:pt idx="1884">
                  <c:v>1</c:v>
                </c:pt>
                <c:pt idx="1885">
                  <c:v>2</c:v>
                </c:pt>
                <c:pt idx="1886">
                  <c:v>1</c:v>
                </c:pt>
                <c:pt idx="1887">
                  <c:v>0</c:v>
                </c:pt>
                <c:pt idx="1888">
                  <c:v>2</c:v>
                </c:pt>
                <c:pt idx="1889">
                  <c:v>1</c:v>
                </c:pt>
                <c:pt idx="1890">
                  <c:v>2</c:v>
                </c:pt>
                <c:pt idx="1891">
                  <c:v>1</c:v>
                </c:pt>
                <c:pt idx="1892">
                  <c:v>1</c:v>
                </c:pt>
                <c:pt idx="1893">
                  <c:v>0</c:v>
                </c:pt>
                <c:pt idx="1894">
                  <c:v>1</c:v>
                </c:pt>
                <c:pt idx="1895">
                  <c:v>1</c:v>
                </c:pt>
                <c:pt idx="1896">
                  <c:v>3</c:v>
                </c:pt>
                <c:pt idx="1897">
                  <c:v>5</c:v>
                </c:pt>
                <c:pt idx="1898">
                  <c:v>1</c:v>
                </c:pt>
                <c:pt idx="1899">
                  <c:v>4</c:v>
                </c:pt>
                <c:pt idx="1900">
                  <c:v>2</c:v>
                </c:pt>
                <c:pt idx="1901">
                  <c:v>2</c:v>
                </c:pt>
                <c:pt idx="1902">
                  <c:v>1</c:v>
                </c:pt>
                <c:pt idx="1903">
                  <c:v>1</c:v>
                </c:pt>
                <c:pt idx="1904">
                  <c:v>0</c:v>
                </c:pt>
                <c:pt idx="1905">
                  <c:v>2</c:v>
                </c:pt>
                <c:pt idx="1906">
                  <c:v>2</c:v>
                </c:pt>
                <c:pt idx="1907">
                  <c:v>4</c:v>
                </c:pt>
                <c:pt idx="1908">
                  <c:v>1</c:v>
                </c:pt>
                <c:pt idx="1909">
                  <c:v>0</c:v>
                </c:pt>
                <c:pt idx="1910">
                  <c:v>2</c:v>
                </c:pt>
                <c:pt idx="1911">
                  <c:v>4</c:v>
                </c:pt>
                <c:pt idx="1912">
                  <c:v>0</c:v>
                </c:pt>
                <c:pt idx="1913">
                  <c:v>2</c:v>
                </c:pt>
                <c:pt idx="1914">
                  <c:v>2</c:v>
                </c:pt>
                <c:pt idx="1915">
                  <c:v>0</c:v>
                </c:pt>
                <c:pt idx="1916">
                  <c:v>1</c:v>
                </c:pt>
                <c:pt idx="1917">
                  <c:v>0</c:v>
                </c:pt>
                <c:pt idx="1918">
                  <c:v>0</c:v>
                </c:pt>
                <c:pt idx="1919">
                  <c:v>2</c:v>
                </c:pt>
                <c:pt idx="1920">
                  <c:v>4</c:v>
                </c:pt>
                <c:pt idx="1921">
                  <c:v>4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0</c:v>
                </c:pt>
                <c:pt idx="1930">
                  <c:v>1</c:v>
                </c:pt>
                <c:pt idx="1931">
                  <c:v>2</c:v>
                </c:pt>
                <c:pt idx="1932">
                  <c:v>1</c:v>
                </c:pt>
                <c:pt idx="1933">
                  <c:v>2</c:v>
                </c:pt>
                <c:pt idx="1934">
                  <c:v>3</c:v>
                </c:pt>
                <c:pt idx="1935">
                  <c:v>0</c:v>
                </c:pt>
                <c:pt idx="1936">
                  <c:v>0</c:v>
                </c:pt>
                <c:pt idx="1937">
                  <c:v>2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2</c:v>
                </c:pt>
                <c:pt idx="1942">
                  <c:v>1</c:v>
                </c:pt>
                <c:pt idx="1943">
                  <c:v>2</c:v>
                </c:pt>
                <c:pt idx="1944">
                  <c:v>1</c:v>
                </c:pt>
                <c:pt idx="1945">
                  <c:v>3</c:v>
                </c:pt>
                <c:pt idx="1946">
                  <c:v>1</c:v>
                </c:pt>
                <c:pt idx="1947">
                  <c:v>1</c:v>
                </c:pt>
                <c:pt idx="1948">
                  <c:v>0</c:v>
                </c:pt>
                <c:pt idx="1949">
                  <c:v>1</c:v>
                </c:pt>
                <c:pt idx="1950">
                  <c:v>1</c:v>
                </c:pt>
                <c:pt idx="1951">
                  <c:v>3</c:v>
                </c:pt>
                <c:pt idx="1952">
                  <c:v>2</c:v>
                </c:pt>
                <c:pt idx="1953">
                  <c:v>0</c:v>
                </c:pt>
                <c:pt idx="1954">
                  <c:v>0</c:v>
                </c:pt>
                <c:pt idx="1955">
                  <c:v>1</c:v>
                </c:pt>
                <c:pt idx="1956">
                  <c:v>0</c:v>
                </c:pt>
                <c:pt idx="1957">
                  <c:v>1</c:v>
                </c:pt>
                <c:pt idx="1958">
                  <c:v>0</c:v>
                </c:pt>
                <c:pt idx="1959">
                  <c:v>0</c:v>
                </c:pt>
                <c:pt idx="1960">
                  <c:v>2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2</c:v>
                </c:pt>
                <c:pt idx="1970">
                  <c:v>0</c:v>
                </c:pt>
                <c:pt idx="1971">
                  <c:v>0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0</c:v>
                </c:pt>
                <c:pt idx="1976">
                  <c:v>4</c:v>
                </c:pt>
                <c:pt idx="1977">
                  <c:v>2</c:v>
                </c:pt>
                <c:pt idx="1978">
                  <c:v>3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1</c:v>
                </c:pt>
                <c:pt idx="1984">
                  <c:v>3</c:v>
                </c:pt>
                <c:pt idx="1985">
                  <c:v>1</c:v>
                </c:pt>
                <c:pt idx="1986">
                  <c:v>4</c:v>
                </c:pt>
                <c:pt idx="1987">
                  <c:v>1</c:v>
                </c:pt>
                <c:pt idx="1988">
                  <c:v>2</c:v>
                </c:pt>
                <c:pt idx="1989">
                  <c:v>7</c:v>
                </c:pt>
                <c:pt idx="1990">
                  <c:v>1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3</c:v>
                </c:pt>
                <c:pt idx="1996">
                  <c:v>3</c:v>
                </c:pt>
                <c:pt idx="1997">
                  <c:v>0</c:v>
                </c:pt>
                <c:pt idx="1998">
                  <c:v>1</c:v>
                </c:pt>
                <c:pt idx="1999">
                  <c:v>1</c:v>
                </c:pt>
                <c:pt idx="2000">
                  <c:v>0</c:v>
                </c:pt>
                <c:pt idx="2001">
                  <c:v>2</c:v>
                </c:pt>
                <c:pt idx="2002">
                  <c:v>0</c:v>
                </c:pt>
                <c:pt idx="2003">
                  <c:v>0</c:v>
                </c:pt>
                <c:pt idx="2004">
                  <c:v>1</c:v>
                </c:pt>
                <c:pt idx="2005">
                  <c:v>3</c:v>
                </c:pt>
                <c:pt idx="2006">
                  <c:v>2</c:v>
                </c:pt>
                <c:pt idx="2007">
                  <c:v>1</c:v>
                </c:pt>
                <c:pt idx="2008">
                  <c:v>1</c:v>
                </c:pt>
                <c:pt idx="2009">
                  <c:v>2</c:v>
                </c:pt>
                <c:pt idx="2010">
                  <c:v>4</c:v>
                </c:pt>
                <c:pt idx="2011">
                  <c:v>2</c:v>
                </c:pt>
                <c:pt idx="2012">
                  <c:v>3</c:v>
                </c:pt>
                <c:pt idx="2013">
                  <c:v>2</c:v>
                </c:pt>
                <c:pt idx="2014">
                  <c:v>3</c:v>
                </c:pt>
                <c:pt idx="2015">
                  <c:v>2</c:v>
                </c:pt>
                <c:pt idx="2016">
                  <c:v>1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2</c:v>
                </c:pt>
                <c:pt idx="2021">
                  <c:v>5</c:v>
                </c:pt>
                <c:pt idx="2022">
                  <c:v>5</c:v>
                </c:pt>
                <c:pt idx="2023">
                  <c:v>2</c:v>
                </c:pt>
                <c:pt idx="2024">
                  <c:v>2</c:v>
                </c:pt>
                <c:pt idx="2025">
                  <c:v>4</c:v>
                </c:pt>
                <c:pt idx="2026">
                  <c:v>4</c:v>
                </c:pt>
                <c:pt idx="2027">
                  <c:v>4</c:v>
                </c:pt>
                <c:pt idx="2028">
                  <c:v>1</c:v>
                </c:pt>
                <c:pt idx="2029">
                  <c:v>1</c:v>
                </c:pt>
                <c:pt idx="2030">
                  <c:v>3</c:v>
                </c:pt>
                <c:pt idx="2031">
                  <c:v>2</c:v>
                </c:pt>
                <c:pt idx="2032">
                  <c:v>0</c:v>
                </c:pt>
                <c:pt idx="2033">
                  <c:v>2</c:v>
                </c:pt>
                <c:pt idx="2034">
                  <c:v>3</c:v>
                </c:pt>
                <c:pt idx="2035">
                  <c:v>3</c:v>
                </c:pt>
                <c:pt idx="2036">
                  <c:v>2</c:v>
                </c:pt>
                <c:pt idx="2037">
                  <c:v>1</c:v>
                </c:pt>
                <c:pt idx="2038">
                  <c:v>3</c:v>
                </c:pt>
                <c:pt idx="2039">
                  <c:v>6</c:v>
                </c:pt>
                <c:pt idx="2040">
                  <c:v>1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4</c:v>
                </c:pt>
                <c:pt idx="2046">
                  <c:v>2</c:v>
                </c:pt>
                <c:pt idx="2047">
                  <c:v>1</c:v>
                </c:pt>
                <c:pt idx="2048">
                  <c:v>1</c:v>
                </c:pt>
                <c:pt idx="2049">
                  <c:v>2</c:v>
                </c:pt>
                <c:pt idx="2050">
                  <c:v>2</c:v>
                </c:pt>
                <c:pt idx="2051">
                  <c:v>3</c:v>
                </c:pt>
                <c:pt idx="2052">
                  <c:v>2</c:v>
                </c:pt>
                <c:pt idx="2053">
                  <c:v>1</c:v>
                </c:pt>
                <c:pt idx="2054">
                  <c:v>1</c:v>
                </c:pt>
                <c:pt idx="2055">
                  <c:v>9</c:v>
                </c:pt>
                <c:pt idx="2056">
                  <c:v>2</c:v>
                </c:pt>
                <c:pt idx="2057">
                  <c:v>0</c:v>
                </c:pt>
                <c:pt idx="2058">
                  <c:v>3</c:v>
                </c:pt>
                <c:pt idx="2059">
                  <c:v>2</c:v>
                </c:pt>
                <c:pt idx="2060">
                  <c:v>1</c:v>
                </c:pt>
                <c:pt idx="2061">
                  <c:v>1</c:v>
                </c:pt>
                <c:pt idx="2062">
                  <c:v>0</c:v>
                </c:pt>
                <c:pt idx="2063">
                  <c:v>1</c:v>
                </c:pt>
                <c:pt idx="2064">
                  <c:v>2</c:v>
                </c:pt>
                <c:pt idx="2065">
                  <c:v>3</c:v>
                </c:pt>
                <c:pt idx="2066">
                  <c:v>3</c:v>
                </c:pt>
                <c:pt idx="2067">
                  <c:v>2</c:v>
                </c:pt>
                <c:pt idx="2068">
                  <c:v>1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2</c:v>
                </c:pt>
                <c:pt idx="2073">
                  <c:v>2</c:v>
                </c:pt>
                <c:pt idx="2074">
                  <c:v>0</c:v>
                </c:pt>
                <c:pt idx="2075">
                  <c:v>2</c:v>
                </c:pt>
                <c:pt idx="2076">
                  <c:v>7</c:v>
                </c:pt>
                <c:pt idx="2077">
                  <c:v>0</c:v>
                </c:pt>
                <c:pt idx="2078">
                  <c:v>1</c:v>
                </c:pt>
                <c:pt idx="2079">
                  <c:v>0</c:v>
                </c:pt>
                <c:pt idx="2080">
                  <c:v>2</c:v>
                </c:pt>
                <c:pt idx="2081">
                  <c:v>6</c:v>
                </c:pt>
                <c:pt idx="2082">
                  <c:v>3</c:v>
                </c:pt>
                <c:pt idx="2083">
                  <c:v>2</c:v>
                </c:pt>
                <c:pt idx="2084">
                  <c:v>4</c:v>
                </c:pt>
                <c:pt idx="2085">
                  <c:v>1</c:v>
                </c:pt>
                <c:pt idx="2086">
                  <c:v>1</c:v>
                </c:pt>
                <c:pt idx="2087">
                  <c:v>3</c:v>
                </c:pt>
                <c:pt idx="2088">
                  <c:v>1</c:v>
                </c:pt>
                <c:pt idx="2089">
                  <c:v>4</c:v>
                </c:pt>
                <c:pt idx="2090">
                  <c:v>1</c:v>
                </c:pt>
                <c:pt idx="2091">
                  <c:v>3</c:v>
                </c:pt>
                <c:pt idx="2092">
                  <c:v>2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1</c:v>
                </c:pt>
                <c:pt idx="2097">
                  <c:v>2</c:v>
                </c:pt>
                <c:pt idx="2098">
                  <c:v>2</c:v>
                </c:pt>
                <c:pt idx="2099">
                  <c:v>3</c:v>
                </c:pt>
                <c:pt idx="2100">
                  <c:v>1</c:v>
                </c:pt>
                <c:pt idx="2101">
                  <c:v>3</c:v>
                </c:pt>
                <c:pt idx="2102">
                  <c:v>1</c:v>
                </c:pt>
                <c:pt idx="2103">
                  <c:v>4</c:v>
                </c:pt>
                <c:pt idx="2104">
                  <c:v>2</c:v>
                </c:pt>
                <c:pt idx="2105">
                  <c:v>2</c:v>
                </c:pt>
                <c:pt idx="2106">
                  <c:v>0</c:v>
                </c:pt>
                <c:pt idx="2107">
                  <c:v>1</c:v>
                </c:pt>
                <c:pt idx="2108">
                  <c:v>2</c:v>
                </c:pt>
                <c:pt idx="2109">
                  <c:v>4</c:v>
                </c:pt>
                <c:pt idx="2110">
                  <c:v>4</c:v>
                </c:pt>
                <c:pt idx="2111">
                  <c:v>4</c:v>
                </c:pt>
                <c:pt idx="2112">
                  <c:v>1</c:v>
                </c:pt>
                <c:pt idx="2113">
                  <c:v>3</c:v>
                </c:pt>
                <c:pt idx="2114">
                  <c:v>4</c:v>
                </c:pt>
                <c:pt idx="2115">
                  <c:v>4</c:v>
                </c:pt>
                <c:pt idx="2116">
                  <c:v>1</c:v>
                </c:pt>
                <c:pt idx="2117">
                  <c:v>1</c:v>
                </c:pt>
                <c:pt idx="2118">
                  <c:v>2</c:v>
                </c:pt>
                <c:pt idx="2119">
                  <c:v>3</c:v>
                </c:pt>
                <c:pt idx="2120">
                  <c:v>2</c:v>
                </c:pt>
                <c:pt idx="2121">
                  <c:v>0</c:v>
                </c:pt>
                <c:pt idx="2122">
                  <c:v>3</c:v>
                </c:pt>
                <c:pt idx="2123">
                  <c:v>0</c:v>
                </c:pt>
                <c:pt idx="2124">
                  <c:v>2</c:v>
                </c:pt>
                <c:pt idx="2125">
                  <c:v>4</c:v>
                </c:pt>
                <c:pt idx="2126">
                  <c:v>3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3</c:v>
                </c:pt>
                <c:pt idx="2131">
                  <c:v>0</c:v>
                </c:pt>
                <c:pt idx="2132">
                  <c:v>3</c:v>
                </c:pt>
                <c:pt idx="2133">
                  <c:v>2</c:v>
                </c:pt>
                <c:pt idx="2134">
                  <c:v>1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3</c:v>
                </c:pt>
                <c:pt idx="2140">
                  <c:v>2</c:v>
                </c:pt>
                <c:pt idx="2141">
                  <c:v>3</c:v>
                </c:pt>
                <c:pt idx="2142">
                  <c:v>2</c:v>
                </c:pt>
                <c:pt idx="2143">
                  <c:v>6</c:v>
                </c:pt>
                <c:pt idx="2144">
                  <c:v>3</c:v>
                </c:pt>
                <c:pt idx="2145">
                  <c:v>5</c:v>
                </c:pt>
                <c:pt idx="2146">
                  <c:v>2</c:v>
                </c:pt>
                <c:pt idx="2147">
                  <c:v>1</c:v>
                </c:pt>
                <c:pt idx="2148">
                  <c:v>2</c:v>
                </c:pt>
                <c:pt idx="2149">
                  <c:v>4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3</c:v>
                </c:pt>
                <c:pt idx="2157">
                  <c:v>1</c:v>
                </c:pt>
                <c:pt idx="2158">
                  <c:v>2</c:v>
                </c:pt>
                <c:pt idx="2159">
                  <c:v>2</c:v>
                </c:pt>
                <c:pt idx="2160">
                  <c:v>1</c:v>
                </c:pt>
                <c:pt idx="2161">
                  <c:v>5</c:v>
                </c:pt>
                <c:pt idx="2162">
                  <c:v>1</c:v>
                </c:pt>
                <c:pt idx="2163">
                  <c:v>2</c:v>
                </c:pt>
                <c:pt idx="2164">
                  <c:v>2</c:v>
                </c:pt>
                <c:pt idx="2165">
                  <c:v>1</c:v>
                </c:pt>
                <c:pt idx="2166">
                  <c:v>1</c:v>
                </c:pt>
                <c:pt idx="2167">
                  <c:v>0</c:v>
                </c:pt>
                <c:pt idx="2168">
                  <c:v>1</c:v>
                </c:pt>
                <c:pt idx="2169">
                  <c:v>0</c:v>
                </c:pt>
                <c:pt idx="2170">
                  <c:v>1</c:v>
                </c:pt>
                <c:pt idx="2171">
                  <c:v>2</c:v>
                </c:pt>
                <c:pt idx="2172">
                  <c:v>1</c:v>
                </c:pt>
                <c:pt idx="2173">
                  <c:v>0</c:v>
                </c:pt>
                <c:pt idx="2174">
                  <c:v>2</c:v>
                </c:pt>
                <c:pt idx="2175">
                  <c:v>1</c:v>
                </c:pt>
                <c:pt idx="2176">
                  <c:v>1</c:v>
                </c:pt>
                <c:pt idx="2177">
                  <c:v>0</c:v>
                </c:pt>
                <c:pt idx="2178">
                  <c:v>2</c:v>
                </c:pt>
                <c:pt idx="2179">
                  <c:v>1</c:v>
                </c:pt>
                <c:pt idx="2180">
                  <c:v>3</c:v>
                </c:pt>
                <c:pt idx="2181">
                  <c:v>1</c:v>
                </c:pt>
                <c:pt idx="2182">
                  <c:v>1</c:v>
                </c:pt>
                <c:pt idx="2183">
                  <c:v>3</c:v>
                </c:pt>
                <c:pt idx="2184">
                  <c:v>2</c:v>
                </c:pt>
                <c:pt idx="2185">
                  <c:v>1</c:v>
                </c:pt>
                <c:pt idx="2186">
                  <c:v>4</c:v>
                </c:pt>
                <c:pt idx="2187">
                  <c:v>4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2</c:v>
                </c:pt>
                <c:pt idx="2192">
                  <c:v>1</c:v>
                </c:pt>
                <c:pt idx="2193">
                  <c:v>3</c:v>
                </c:pt>
                <c:pt idx="2194">
                  <c:v>1</c:v>
                </c:pt>
                <c:pt idx="2195">
                  <c:v>1</c:v>
                </c:pt>
                <c:pt idx="2196">
                  <c:v>0</c:v>
                </c:pt>
                <c:pt idx="2197">
                  <c:v>2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2</c:v>
                </c:pt>
                <c:pt idx="2204">
                  <c:v>3</c:v>
                </c:pt>
                <c:pt idx="2205">
                  <c:v>2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0</c:v>
                </c:pt>
                <c:pt idx="2212">
                  <c:v>5</c:v>
                </c:pt>
                <c:pt idx="2213">
                  <c:v>2</c:v>
                </c:pt>
                <c:pt idx="2214">
                  <c:v>0</c:v>
                </c:pt>
                <c:pt idx="2215">
                  <c:v>1</c:v>
                </c:pt>
                <c:pt idx="2216">
                  <c:v>1</c:v>
                </c:pt>
                <c:pt idx="2217">
                  <c:v>2</c:v>
                </c:pt>
                <c:pt idx="2218">
                  <c:v>3</c:v>
                </c:pt>
                <c:pt idx="2219">
                  <c:v>1</c:v>
                </c:pt>
                <c:pt idx="2220">
                  <c:v>4</c:v>
                </c:pt>
                <c:pt idx="2221">
                  <c:v>2</c:v>
                </c:pt>
                <c:pt idx="2222">
                  <c:v>5</c:v>
                </c:pt>
                <c:pt idx="2223">
                  <c:v>1</c:v>
                </c:pt>
                <c:pt idx="2224">
                  <c:v>2</c:v>
                </c:pt>
                <c:pt idx="2225">
                  <c:v>4</c:v>
                </c:pt>
                <c:pt idx="2226">
                  <c:v>3</c:v>
                </c:pt>
                <c:pt idx="2227">
                  <c:v>3</c:v>
                </c:pt>
                <c:pt idx="2228">
                  <c:v>1</c:v>
                </c:pt>
                <c:pt idx="2229">
                  <c:v>2</c:v>
                </c:pt>
                <c:pt idx="2230">
                  <c:v>4</c:v>
                </c:pt>
                <c:pt idx="2231">
                  <c:v>0</c:v>
                </c:pt>
                <c:pt idx="2232">
                  <c:v>5</c:v>
                </c:pt>
                <c:pt idx="2233">
                  <c:v>3</c:v>
                </c:pt>
                <c:pt idx="2234">
                  <c:v>2</c:v>
                </c:pt>
                <c:pt idx="2235">
                  <c:v>1</c:v>
                </c:pt>
                <c:pt idx="2236">
                  <c:v>2</c:v>
                </c:pt>
                <c:pt idx="2237">
                  <c:v>2</c:v>
                </c:pt>
                <c:pt idx="2238">
                  <c:v>1</c:v>
                </c:pt>
                <c:pt idx="2239">
                  <c:v>4</c:v>
                </c:pt>
                <c:pt idx="2240">
                  <c:v>2</c:v>
                </c:pt>
                <c:pt idx="2241">
                  <c:v>5</c:v>
                </c:pt>
                <c:pt idx="2242">
                  <c:v>0</c:v>
                </c:pt>
                <c:pt idx="2243">
                  <c:v>5</c:v>
                </c:pt>
                <c:pt idx="2244">
                  <c:v>5</c:v>
                </c:pt>
                <c:pt idx="2245">
                  <c:v>1</c:v>
                </c:pt>
                <c:pt idx="2246">
                  <c:v>0</c:v>
                </c:pt>
                <c:pt idx="2247">
                  <c:v>1</c:v>
                </c:pt>
                <c:pt idx="2248">
                  <c:v>2</c:v>
                </c:pt>
                <c:pt idx="2249">
                  <c:v>2</c:v>
                </c:pt>
                <c:pt idx="2250">
                  <c:v>4</c:v>
                </c:pt>
                <c:pt idx="2251">
                  <c:v>0</c:v>
                </c:pt>
                <c:pt idx="2252">
                  <c:v>2</c:v>
                </c:pt>
                <c:pt idx="2253">
                  <c:v>3</c:v>
                </c:pt>
                <c:pt idx="2254">
                  <c:v>2</c:v>
                </c:pt>
                <c:pt idx="2255">
                  <c:v>2</c:v>
                </c:pt>
                <c:pt idx="2256">
                  <c:v>3</c:v>
                </c:pt>
                <c:pt idx="2257">
                  <c:v>1</c:v>
                </c:pt>
                <c:pt idx="2258">
                  <c:v>7</c:v>
                </c:pt>
                <c:pt idx="2259">
                  <c:v>4</c:v>
                </c:pt>
                <c:pt idx="2260">
                  <c:v>6</c:v>
                </c:pt>
                <c:pt idx="2261">
                  <c:v>1</c:v>
                </c:pt>
                <c:pt idx="2262">
                  <c:v>2</c:v>
                </c:pt>
                <c:pt idx="2263">
                  <c:v>1</c:v>
                </c:pt>
                <c:pt idx="2264">
                  <c:v>1</c:v>
                </c:pt>
                <c:pt idx="2265">
                  <c:v>2</c:v>
                </c:pt>
                <c:pt idx="2266">
                  <c:v>4</c:v>
                </c:pt>
                <c:pt idx="2267">
                  <c:v>2</c:v>
                </c:pt>
                <c:pt idx="2268">
                  <c:v>1</c:v>
                </c:pt>
                <c:pt idx="2269">
                  <c:v>4</c:v>
                </c:pt>
                <c:pt idx="2270">
                  <c:v>0</c:v>
                </c:pt>
                <c:pt idx="2271">
                  <c:v>2</c:v>
                </c:pt>
                <c:pt idx="2272">
                  <c:v>2</c:v>
                </c:pt>
                <c:pt idx="2273">
                  <c:v>3</c:v>
                </c:pt>
                <c:pt idx="2274">
                  <c:v>5</c:v>
                </c:pt>
                <c:pt idx="2275">
                  <c:v>4</c:v>
                </c:pt>
                <c:pt idx="2276">
                  <c:v>5</c:v>
                </c:pt>
                <c:pt idx="2277">
                  <c:v>5</c:v>
                </c:pt>
                <c:pt idx="2278">
                  <c:v>2</c:v>
                </c:pt>
                <c:pt idx="2279">
                  <c:v>3</c:v>
                </c:pt>
                <c:pt idx="2280">
                  <c:v>2</c:v>
                </c:pt>
                <c:pt idx="2281">
                  <c:v>4</c:v>
                </c:pt>
                <c:pt idx="2282">
                  <c:v>3</c:v>
                </c:pt>
                <c:pt idx="2283">
                  <c:v>4</c:v>
                </c:pt>
                <c:pt idx="2284">
                  <c:v>6</c:v>
                </c:pt>
                <c:pt idx="2285">
                  <c:v>1</c:v>
                </c:pt>
                <c:pt idx="2286">
                  <c:v>3</c:v>
                </c:pt>
                <c:pt idx="2287">
                  <c:v>6</c:v>
                </c:pt>
                <c:pt idx="2288">
                  <c:v>4</c:v>
                </c:pt>
                <c:pt idx="2289">
                  <c:v>0</c:v>
                </c:pt>
                <c:pt idx="2290">
                  <c:v>3</c:v>
                </c:pt>
                <c:pt idx="2291">
                  <c:v>1</c:v>
                </c:pt>
                <c:pt idx="2292">
                  <c:v>2</c:v>
                </c:pt>
                <c:pt idx="2293">
                  <c:v>1</c:v>
                </c:pt>
                <c:pt idx="2294">
                  <c:v>3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4</c:v>
                </c:pt>
                <c:pt idx="2299">
                  <c:v>3</c:v>
                </c:pt>
                <c:pt idx="2300">
                  <c:v>0</c:v>
                </c:pt>
                <c:pt idx="2301">
                  <c:v>3</c:v>
                </c:pt>
                <c:pt idx="2302">
                  <c:v>3</c:v>
                </c:pt>
                <c:pt idx="2303">
                  <c:v>1</c:v>
                </c:pt>
                <c:pt idx="2304">
                  <c:v>4</c:v>
                </c:pt>
                <c:pt idx="2305">
                  <c:v>2</c:v>
                </c:pt>
                <c:pt idx="2306">
                  <c:v>1</c:v>
                </c:pt>
                <c:pt idx="2307">
                  <c:v>4</c:v>
                </c:pt>
                <c:pt idx="2308">
                  <c:v>4</c:v>
                </c:pt>
                <c:pt idx="2309">
                  <c:v>3</c:v>
                </c:pt>
                <c:pt idx="2310">
                  <c:v>4</c:v>
                </c:pt>
                <c:pt idx="2311">
                  <c:v>2</c:v>
                </c:pt>
                <c:pt idx="2312">
                  <c:v>3</c:v>
                </c:pt>
                <c:pt idx="2313">
                  <c:v>2</c:v>
                </c:pt>
                <c:pt idx="2314">
                  <c:v>3</c:v>
                </c:pt>
                <c:pt idx="2315">
                  <c:v>1</c:v>
                </c:pt>
                <c:pt idx="2316">
                  <c:v>1</c:v>
                </c:pt>
                <c:pt idx="2317">
                  <c:v>0</c:v>
                </c:pt>
                <c:pt idx="2318">
                  <c:v>3</c:v>
                </c:pt>
                <c:pt idx="2319">
                  <c:v>1</c:v>
                </c:pt>
                <c:pt idx="2320">
                  <c:v>2</c:v>
                </c:pt>
                <c:pt idx="2321">
                  <c:v>5</c:v>
                </c:pt>
                <c:pt idx="2322">
                  <c:v>3</c:v>
                </c:pt>
                <c:pt idx="2323">
                  <c:v>2</c:v>
                </c:pt>
                <c:pt idx="2324">
                  <c:v>1</c:v>
                </c:pt>
                <c:pt idx="2325">
                  <c:v>0</c:v>
                </c:pt>
                <c:pt idx="2326">
                  <c:v>2</c:v>
                </c:pt>
                <c:pt idx="2327">
                  <c:v>3</c:v>
                </c:pt>
                <c:pt idx="2328">
                  <c:v>6</c:v>
                </c:pt>
                <c:pt idx="2329">
                  <c:v>4</c:v>
                </c:pt>
                <c:pt idx="2330">
                  <c:v>1</c:v>
                </c:pt>
                <c:pt idx="2331">
                  <c:v>3</c:v>
                </c:pt>
                <c:pt idx="2332">
                  <c:v>0</c:v>
                </c:pt>
                <c:pt idx="2333">
                  <c:v>2</c:v>
                </c:pt>
                <c:pt idx="2334">
                  <c:v>2</c:v>
                </c:pt>
                <c:pt idx="2335">
                  <c:v>3</c:v>
                </c:pt>
                <c:pt idx="2336">
                  <c:v>2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2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3</c:v>
                </c:pt>
                <c:pt idx="2345">
                  <c:v>1</c:v>
                </c:pt>
                <c:pt idx="2346">
                  <c:v>0</c:v>
                </c:pt>
                <c:pt idx="2347">
                  <c:v>4</c:v>
                </c:pt>
                <c:pt idx="2348">
                  <c:v>4</c:v>
                </c:pt>
                <c:pt idx="2349">
                  <c:v>5</c:v>
                </c:pt>
                <c:pt idx="2350">
                  <c:v>4</c:v>
                </c:pt>
                <c:pt idx="2351">
                  <c:v>2</c:v>
                </c:pt>
                <c:pt idx="2352">
                  <c:v>5</c:v>
                </c:pt>
                <c:pt idx="2353">
                  <c:v>4</c:v>
                </c:pt>
                <c:pt idx="2354">
                  <c:v>2</c:v>
                </c:pt>
                <c:pt idx="2355">
                  <c:v>3</c:v>
                </c:pt>
                <c:pt idx="2356">
                  <c:v>2</c:v>
                </c:pt>
                <c:pt idx="2357">
                  <c:v>4</c:v>
                </c:pt>
                <c:pt idx="2358">
                  <c:v>3</c:v>
                </c:pt>
                <c:pt idx="2359">
                  <c:v>2</c:v>
                </c:pt>
                <c:pt idx="2360">
                  <c:v>2</c:v>
                </c:pt>
                <c:pt idx="2361">
                  <c:v>1</c:v>
                </c:pt>
                <c:pt idx="2362">
                  <c:v>3</c:v>
                </c:pt>
                <c:pt idx="2363">
                  <c:v>2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0</c:v>
                </c:pt>
                <c:pt idx="2368">
                  <c:v>0</c:v>
                </c:pt>
                <c:pt idx="2369">
                  <c:v>3</c:v>
                </c:pt>
                <c:pt idx="2370">
                  <c:v>2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2</c:v>
                </c:pt>
                <c:pt idx="2375">
                  <c:v>4</c:v>
                </c:pt>
                <c:pt idx="2376">
                  <c:v>2</c:v>
                </c:pt>
                <c:pt idx="2377">
                  <c:v>6</c:v>
                </c:pt>
                <c:pt idx="2378">
                  <c:v>3</c:v>
                </c:pt>
                <c:pt idx="2379">
                  <c:v>1</c:v>
                </c:pt>
                <c:pt idx="2380">
                  <c:v>4</c:v>
                </c:pt>
                <c:pt idx="2381">
                  <c:v>0</c:v>
                </c:pt>
                <c:pt idx="2382">
                  <c:v>1</c:v>
                </c:pt>
                <c:pt idx="2383">
                  <c:v>0</c:v>
                </c:pt>
                <c:pt idx="2384">
                  <c:v>2</c:v>
                </c:pt>
                <c:pt idx="2385">
                  <c:v>2</c:v>
                </c:pt>
                <c:pt idx="2386">
                  <c:v>0</c:v>
                </c:pt>
                <c:pt idx="2387">
                  <c:v>5</c:v>
                </c:pt>
                <c:pt idx="2388">
                  <c:v>2</c:v>
                </c:pt>
                <c:pt idx="2389">
                  <c:v>2</c:v>
                </c:pt>
                <c:pt idx="2390">
                  <c:v>1</c:v>
                </c:pt>
                <c:pt idx="2391">
                  <c:v>0</c:v>
                </c:pt>
                <c:pt idx="2392">
                  <c:v>3</c:v>
                </c:pt>
                <c:pt idx="2393">
                  <c:v>2</c:v>
                </c:pt>
                <c:pt idx="2394">
                  <c:v>1</c:v>
                </c:pt>
                <c:pt idx="2395">
                  <c:v>3</c:v>
                </c:pt>
                <c:pt idx="2396">
                  <c:v>1</c:v>
                </c:pt>
                <c:pt idx="2397">
                  <c:v>4</c:v>
                </c:pt>
                <c:pt idx="2398">
                  <c:v>0</c:v>
                </c:pt>
                <c:pt idx="2399">
                  <c:v>0</c:v>
                </c:pt>
                <c:pt idx="2400">
                  <c:v>3</c:v>
                </c:pt>
                <c:pt idx="2401">
                  <c:v>1</c:v>
                </c:pt>
                <c:pt idx="2402">
                  <c:v>3</c:v>
                </c:pt>
                <c:pt idx="2403">
                  <c:v>3</c:v>
                </c:pt>
                <c:pt idx="2404">
                  <c:v>0</c:v>
                </c:pt>
                <c:pt idx="2405">
                  <c:v>3</c:v>
                </c:pt>
                <c:pt idx="2406">
                  <c:v>6</c:v>
                </c:pt>
                <c:pt idx="2407">
                  <c:v>2</c:v>
                </c:pt>
                <c:pt idx="2408">
                  <c:v>1</c:v>
                </c:pt>
                <c:pt idx="2409">
                  <c:v>2</c:v>
                </c:pt>
                <c:pt idx="2410">
                  <c:v>1</c:v>
                </c:pt>
                <c:pt idx="2411">
                  <c:v>0</c:v>
                </c:pt>
                <c:pt idx="2412">
                  <c:v>2</c:v>
                </c:pt>
                <c:pt idx="2413">
                  <c:v>1</c:v>
                </c:pt>
                <c:pt idx="2414">
                  <c:v>0</c:v>
                </c:pt>
                <c:pt idx="2415">
                  <c:v>9</c:v>
                </c:pt>
                <c:pt idx="2416">
                  <c:v>3</c:v>
                </c:pt>
                <c:pt idx="2417">
                  <c:v>1</c:v>
                </c:pt>
                <c:pt idx="2418">
                  <c:v>3</c:v>
                </c:pt>
                <c:pt idx="2419">
                  <c:v>0</c:v>
                </c:pt>
                <c:pt idx="2420">
                  <c:v>0</c:v>
                </c:pt>
                <c:pt idx="2421">
                  <c:v>2</c:v>
                </c:pt>
                <c:pt idx="2422">
                  <c:v>1</c:v>
                </c:pt>
                <c:pt idx="2423">
                  <c:v>2</c:v>
                </c:pt>
                <c:pt idx="2424">
                  <c:v>3</c:v>
                </c:pt>
                <c:pt idx="2425">
                  <c:v>3</c:v>
                </c:pt>
                <c:pt idx="2426">
                  <c:v>0</c:v>
                </c:pt>
                <c:pt idx="2427">
                  <c:v>3</c:v>
                </c:pt>
                <c:pt idx="2428">
                  <c:v>1</c:v>
                </c:pt>
                <c:pt idx="2429">
                  <c:v>2</c:v>
                </c:pt>
                <c:pt idx="2430">
                  <c:v>1</c:v>
                </c:pt>
                <c:pt idx="2431">
                  <c:v>2</c:v>
                </c:pt>
                <c:pt idx="2432">
                  <c:v>5</c:v>
                </c:pt>
                <c:pt idx="2433">
                  <c:v>1</c:v>
                </c:pt>
                <c:pt idx="2434">
                  <c:v>1</c:v>
                </c:pt>
                <c:pt idx="2435">
                  <c:v>4</c:v>
                </c:pt>
                <c:pt idx="2436">
                  <c:v>2</c:v>
                </c:pt>
                <c:pt idx="2437">
                  <c:v>0</c:v>
                </c:pt>
                <c:pt idx="2438">
                  <c:v>1</c:v>
                </c:pt>
                <c:pt idx="2439">
                  <c:v>2</c:v>
                </c:pt>
                <c:pt idx="2440">
                  <c:v>0</c:v>
                </c:pt>
                <c:pt idx="2441">
                  <c:v>3</c:v>
                </c:pt>
                <c:pt idx="2442">
                  <c:v>0</c:v>
                </c:pt>
                <c:pt idx="2443">
                  <c:v>1</c:v>
                </c:pt>
                <c:pt idx="2444">
                  <c:v>1</c:v>
                </c:pt>
                <c:pt idx="2445">
                  <c:v>3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3</c:v>
                </c:pt>
                <c:pt idx="2450">
                  <c:v>0</c:v>
                </c:pt>
                <c:pt idx="2451">
                  <c:v>2</c:v>
                </c:pt>
                <c:pt idx="2452">
                  <c:v>3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2</c:v>
                </c:pt>
                <c:pt idx="2457">
                  <c:v>4</c:v>
                </c:pt>
                <c:pt idx="2458">
                  <c:v>0</c:v>
                </c:pt>
                <c:pt idx="2459">
                  <c:v>1</c:v>
                </c:pt>
                <c:pt idx="2460">
                  <c:v>3</c:v>
                </c:pt>
                <c:pt idx="2461">
                  <c:v>1</c:v>
                </c:pt>
                <c:pt idx="2462">
                  <c:v>0</c:v>
                </c:pt>
                <c:pt idx="2463">
                  <c:v>3</c:v>
                </c:pt>
                <c:pt idx="2464">
                  <c:v>0</c:v>
                </c:pt>
                <c:pt idx="2465">
                  <c:v>1</c:v>
                </c:pt>
                <c:pt idx="2466">
                  <c:v>1</c:v>
                </c:pt>
                <c:pt idx="2467">
                  <c:v>3</c:v>
                </c:pt>
                <c:pt idx="2468">
                  <c:v>0</c:v>
                </c:pt>
                <c:pt idx="2469">
                  <c:v>0</c:v>
                </c:pt>
                <c:pt idx="2470">
                  <c:v>1</c:v>
                </c:pt>
                <c:pt idx="2471">
                  <c:v>0</c:v>
                </c:pt>
                <c:pt idx="2472">
                  <c:v>2</c:v>
                </c:pt>
                <c:pt idx="2473">
                  <c:v>1</c:v>
                </c:pt>
                <c:pt idx="2474">
                  <c:v>1</c:v>
                </c:pt>
                <c:pt idx="2475">
                  <c:v>3</c:v>
                </c:pt>
                <c:pt idx="2476">
                  <c:v>3</c:v>
                </c:pt>
                <c:pt idx="2477">
                  <c:v>2</c:v>
                </c:pt>
                <c:pt idx="2478">
                  <c:v>0</c:v>
                </c:pt>
                <c:pt idx="2479">
                  <c:v>2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2</c:v>
                </c:pt>
                <c:pt idx="2484">
                  <c:v>3</c:v>
                </c:pt>
                <c:pt idx="2485">
                  <c:v>1</c:v>
                </c:pt>
                <c:pt idx="2486">
                  <c:v>3</c:v>
                </c:pt>
                <c:pt idx="2487">
                  <c:v>2</c:v>
                </c:pt>
                <c:pt idx="2488">
                  <c:v>1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3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1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1</c:v>
                </c:pt>
                <c:pt idx="2502">
                  <c:v>0</c:v>
                </c:pt>
                <c:pt idx="2503">
                  <c:v>0</c:v>
                </c:pt>
                <c:pt idx="2504">
                  <c:v>2</c:v>
                </c:pt>
                <c:pt idx="2505">
                  <c:v>1</c:v>
                </c:pt>
                <c:pt idx="2506">
                  <c:v>4</c:v>
                </c:pt>
                <c:pt idx="2507">
                  <c:v>2</c:v>
                </c:pt>
                <c:pt idx="2508">
                  <c:v>1</c:v>
                </c:pt>
                <c:pt idx="2509">
                  <c:v>0</c:v>
                </c:pt>
                <c:pt idx="2510">
                  <c:v>3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0</c:v>
                </c:pt>
                <c:pt idx="2515">
                  <c:v>2</c:v>
                </c:pt>
                <c:pt idx="2516">
                  <c:v>2</c:v>
                </c:pt>
                <c:pt idx="2517">
                  <c:v>0</c:v>
                </c:pt>
                <c:pt idx="2518">
                  <c:v>1</c:v>
                </c:pt>
                <c:pt idx="2519">
                  <c:v>1</c:v>
                </c:pt>
                <c:pt idx="2520">
                  <c:v>3</c:v>
                </c:pt>
                <c:pt idx="2521">
                  <c:v>0</c:v>
                </c:pt>
                <c:pt idx="2522">
                  <c:v>2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3</c:v>
                </c:pt>
                <c:pt idx="2527">
                  <c:v>1</c:v>
                </c:pt>
                <c:pt idx="2528">
                  <c:v>2</c:v>
                </c:pt>
                <c:pt idx="2529">
                  <c:v>4</c:v>
                </c:pt>
                <c:pt idx="2530">
                  <c:v>3</c:v>
                </c:pt>
                <c:pt idx="2531">
                  <c:v>2</c:v>
                </c:pt>
                <c:pt idx="2532">
                  <c:v>2</c:v>
                </c:pt>
                <c:pt idx="2533">
                  <c:v>1</c:v>
                </c:pt>
                <c:pt idx="2534">
                  <c:v>1</c:v>
                </c:pt>
                <c:pt idx="2535">
                  <c:v>2</c:v>
                </c:pt>
                <c:pt idx="2536">
                  <c:v>1</c:v>
                </c:pt>
                <c:pt idx="2537">
                  <c:v>3</c:v>
                </c:pt>
                <c:pt idx="2538">
                  <c:v>2</c:v>
                </c:pt>
                <c:pt idx="2539">
                  <c:v>2</c:v>
                </c:pt>
                <c:pt idx="2540">
                  <c:v>4</c:v>
                </c:pt>
                <c:pt idx="2541">
                  <c:v>1</c:v>
                </c:pt>
                <c:pt idx="2542">
                  <c:v>0</c:v>
                </c:pt>
                <c:pt idx="2543">
                  <c:v>0</c:v>
                </c:pt>
                <c:pt idx="2544">
                  <c:v>3</c:v>
                </c:pt>
                <c:pt idx="2545">
                  <c:v>2</c:v>
                </c:pt>
                <c:pt idx="2546">
                  <c:v>1</c:v>
                </c:pt>
                <c:pt idx="2547">
                  <c:v>1</c:v>
                </c:pt>
                <c:pt idx="2548">
                  <c:v>0</c:v>
                </c:pt>
                <c:pt idx="2549">
                  <c:v>3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2</c:v>
                </c:pt>
                <c:pt idx="2554">
                  <c:v>1</c:v>
                </c:pt>
                <c:pt idx="2555">
                  <c:v>1</c:v>
                </c:pt>
                <c:pt idx="2556">
                  <c:v>3</c:v>
                </c:pt>
                <c:pt idx="2557">
                  <c:v>1</c:v>
                </c:pt>
                <c:pt idx="2558">
                  <c:v>4</c:v>
                </c:pt>
                <c:pt idx="2559">
                  <c:v>0</c:v>
                </c:pt>
                <c:pt idx="2560">
                  <c:v>2</c:v>
                </c:pt>
                <c:pt idx="2561">
                  <c:v>2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2</c:v>
                </c:pt>
                <c:pt idx="2566">
                  <c:v>3</c:v>
                </c:pt>
                <c:pt idx="2567">
                  <c:v>1</c:v>
                </c:pt>
                <c:pt idx="2568">
                  <c:v>1</c:v>
                </c:pt>
                <c:pt idx="2569">
                  <c:v>0</c:v>
                </c:pt>
                <c:pt idx="2570">
                  <c:v>0</c:v>
                </c:pt>
                <c:pt idx="2571">
                  <c:v>2</c:v>
                </c:pt>
                <c:pt idx="2572">
                  <c:v>3</c:v>
                </c:pt>
                <c:pt idx="2573">
                  <c:v>1</c:v>
                </c:pt>
                <c:pt idx="2574">
                  <c:v>3</c:v>
                </c:pt>
                <c:pt idx="2575">
                  <c:v>0</c:v>
                </c:pt>
                <c:pt idx="2576">
                  <c:v>0</c:v>
                </c:pt>
                <c:pt idx="2577">
                  <c:v>1</c:v>
                </c:pt>
                <c:pt idx="2578">
                  <c:v>0</c:v>
                </c:pt>
                <c:pt idx="2579">
                  <c:v>1</c:v>
                </c:pt>
                <c:pt idx="2580">
                  <c:v>3</c:v>
                </c:pt>
                <c:pt idx="2581">
                  <c:v>0</c:v>
                </c:pt>
                <c:pt idx="2582">
                  <c:v>0</c:v>
                </c:pt>
                <c:pt idx="2583">
                  <c:v>2</c:v>
                </c:pt>
                <c:pt idx="2584">
                  <c:v>2</c:v>
                </c:pt>
                <c:pt idx="2585">
                  <c:v>0</c:v>
                </c:pt>
                <c:pt idx="2586">
                  <c:v>1</c:v>
                </c:pt>
                <c:pt idx="2587">
                  <c:v>3</c:v>
                </c:pt>
                <c:pt idx="2588">
                  <c:v>1</c:v>
                </c:pt>
                <c:pt idx="2589">
                  <c:v>1</c:v>
                </c:pt>
                <c:pt idx="2590">
                  <c:v>2</c:v>
                </c:pt>
                <c:pt idx="2591">
                  <c:v>0</c:v>
                </c:pt>
                <c:pt idx="2592">
                  <c:v>0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1</c:v>
                </c:pt>
                <c:pt idx="2597">
                  <c:v>0</c:v>
                </c:pt>
                <c:pt idx="2598">
                  <c:v>0</c:v>
                </c:pt>
                <c:pt idx="2599">
                  <c:v>1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1</c:v>
                </c:pt>
                <c:pt idx="2604">
                  <c:v>2</c:v>
                </c:pt>
                <c:pt idx="2605">
                  <c:v>1</c:v>
                </c:pt>
                <c:pt idx="2606">
                  <c:v>3</c:v>
                </c:pt>
                <c:pt idx="2607">
                  <c:v>0</c:v>
                </c:pt>
                <c:pt idx="2608">
                  <c:v>1</c:v>
                </c:pt>
                <c:pt idx="2609">
                  <c:v>1</c:v>
                </c:pt>
                <c:pt idx="2610">
                  <c:v>0</c:v>
                </c:pt>
                <c:pt idx="2611">
                  <c:v>1</c:v>
                </c:pt>
                <c:pt idx="2612">
                  <c:v>0</c:v>
                </c:pt>
                <c:pt idx="2613">
                  <c:v>2</c:v>
                </c:pt>
                <c:pt idx="2614">
                  <c:v>2</c:v>
                </c:pt>
                <c:pt idx="2615">
                  <c:v>3</c:v>
                </c:pt>
                <c:pt idx="2616">
                  <c:v>1</c:v>
                </c:pt>
                <c:pt idx="2617">
                  <c:v>0</c:v>
                </c:pt>
                <c:pt idx="2618">
                  <c:v>4</c:v>
                </c:pt>
                <c:pt idx="2619">
                  <c:v>3</c:v>
                </c:pt>
                <c:pt idx="2620">
                  <c:v>1</c:v>
                </c:pt>
                <c:pt idx="2621">
                  <c:v>2</c:v>
                </c:pt>
                <c:pt idx="2622">
                  <c:v>2</c:v>
                </c:pt>
                <c:pt idx="2623">
                  <c:v>0</c:v>
                </c:pt>
                <c:pt idx="2624">
                  <c:v>2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2</c:v>
                </c:pt>
                <c:pt idx="2630">
                  <c:v>1</c:v>
                </c:pt>
                <c:pt idx="2631">
                  <c:v>0</c:v>
                </c:pt>
                <c:pt idx="2632">
                  <c:v>1</c:v>
                </c:pt>
                <c:pt idx="2633">
                  <c:v>3</c:v>
                </c:pt>
                <c:pt idx="2634">
                  <c:v>0</c:v>
                </c:pt>
                <c:pt idx="2635">
                  <c:v>1</c:v>
                </c:pt>
                <c:pt idx="2636">
                  <c:v>1</c:v>
                </c:pt>
                <c:pt idx="2637">
                  <c:v>0</c:v>
                </c:pt>
                <c:pt idx="2638">
                  <c:v>1</c:v>
                </c:pt>
                <c:pt idx="2639">
                  <c:v>0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3</c:v>
                </c:pt>
                <c:pt idx="2644">
                  <c:v>1</c:v>
                </c:pt>
                <c:pt idx="2645">
                  <c:v>1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0</c:v>
                </c:pt>
                <c:pt idx="2650">
                  <c:v>0</c:v>
                </c:pt>
                <c:pt idx="2651">
                  <c:v>1</c:v>
                </c:pt>
                <c:pt idx="2652">
                  <c:v>1</c:v>
                </c:pt>
                <c:pt idx="2653">
                  <c:v>2</c:v>
                </c:pt>
                <c:pt idx="2654">
                  <c:v>1</c:v>
                </c:pt>
                <c:pt idx="2655">
                  <c:v>3</c:v>
                </c:pt>
                <c:pt idx="2656">
                  <c:v>0</c:v>
                </c:pt>
                <c:pt idx="2657">
                  <c:v>0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0</c:v>
                </c:pt>
                <c:pt idx="2662">
                  <c:v>3</c:v>
                </c:pt>
                <c:pt idx="2663">
                  <c:v>1</c:v>
                </c:pt>
                <c:pt idx="2664">
                  <c:v>1</c:v>
                </c:pt>
                <c:pt idx="2665">
                  <c:v>0</c:v>
                </c:pt>
                <c:pt idx="2666">
                  <c:v>1</c:v>
                </c:pt>
                <c:pt idx="2667">
                  <c:v>4</c:v>
                </c:pt>
                <c:pt idx="2668">
                  <c:v>5</c:v>
                </c:pt>
                <c:pt idx="2669">
                  <c:v>0</c:v>
                </c:pt>
                <c:pt idx="2670">
                  <c:v>1</c:v>
                </c:pt>
                <c:pt idx="2671">
                  <c:v>2</c:v>
                </c:pt>
                <c:pt idx="2672">
                  <c:v>4</c:v>
                </c:pt>
                <c:pt idx="2673">
                  <c:v>4</c:v>
                </c:pt>
                <c:pt idx="2674">
                  <c:v>1</c:v>
                </c:pt>
                <c:pt idx="2675">
                  <c:v>3</c:v>
                </c:pt>
                <c:pt idx="2676">
                  <c:v>0</c:v>
                </c:pt>
                <c:pt idx="2677">
                  <c:v>0</c:v>
                </c:pt>
                <c:pt idx="2678">
                  <c:v>1</c:v>
                </c:pt>
                <c:pt idx="2679">
                  <c:v>0</c:v>
                </c:pt>
                <c:pt idx="2680">
                  <c:v>1</c:v>
                </c:pt>
                <c:pt idx="2681">
                  <c:v>1</c:v>
                </c:pt>
                <c:pt idx="2682">
                  <c:v>0</c:v>
                </c:pt>
                <c:pt idx="2683">
                  <c:v>0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5</c:v>
                </c:pt>
                <c:pt idx="2688">
                  <c:v>2</c:v>
                </c:pt>
                <c:pt idx="2689">
                  <c:v>0</c:v>
                </c:pt>
                <c:pt idx="2690">
                  <c:v>6</c:v>
                </c:pt>
                <c:pt idx="2691">
                  <c:v>4</c:v>
                </c:pt>
                <c:pt idx="2692">
                  <c:v>3</c:v>
                </c:pt>
                <c:pt idx="2693">
                  <c:v>0</c:v>
                </c:pt>
                <c:pt idx="2694">
                  <c:v>2</c:v>
                </c:pt>
                <c:pt idx="2695">
                  <c:v>4</c:v>
                </c:pt>
                <c:pt idx="2696">
                  <c:v>0</c:v>
                </c:pt>
                <c:pt idx="2697">
                  <c:v>1</c:v>
                </c:pt>
                <c:pt idx="2698">
                  <c:v>5</c:v>
                </c:pt>
                <c:pt idx="2699">
                  <c:v>0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8</c:v>
                </c:pt>
                <c:pt idx="2704">
                  <c:v>2</c:v>
                </c:pt>
                <c:pt idx="2705">
                  <c:v>2</c:v>
                </c:pt>
                <c:pt idx="2706">
                  <c:v>4</c:v>
                </c:pt>
                <c:pt idx="2707">
                  <c:v>2</c:v>
                </c:pt>
                <c:pt idx="2708">
                  <c:v>1</c:v>
                </c:pt>
                <c:pt idx="2709">
                  <c:v>0</c:v>
                </c:pt>
                <c:pt idx="2710">
                  <c:v>4</c:v>
                </c:pt>
                <c:pt idx="2711">
                  <c:v>1</c:v>
                </c:pt>
                <c:pt idx="2712">
                  <c:v>0</c:v>
                </c:pt>
                <c:pt idx="2713">
                  <c:v>1</c:v>
                </c:pt>
                <c:pt idx="2714">
                  <c:v>3</c:v>
                </c:pt>
                <c:pt idx="2715">
                  <c:v>0</c:v>
                </c:pt>
                <c:pt idx="2716">
                  <c:v>1</c:v>
                </c:pt>
                <c:pt idx="2717">
                  <c:v>2</c:v>
                </c:pt>
                <c:pt idx="2718">
                  <c:v>2</c:v>
                </c:pt>
                <c:pt idx="2719">
                  <c:v>3</c:v>
                </c:pt>
                <c:pt idx="2720">
                  <c:v>4</c:v>
                </c:pt>
                <c:pt idx="2721">
                  <c:v>3</c:v>
                </c:pt>
                <c:pt idx="2722">
                  <c:v>2</c:v>
                </c:pt>
                <c:pt idx="2723">
                  <c:v>1</c:v>
                </c:pt>
                <c:pt idx="2724">
                  <c:v>3</c:v>
                </c:pt>
                <c:pt idx="2725">
                  <c:v>2</c:v>
                </c:pt>
                <c:pt idx="2726">
                  <c:v>4</c:v>
                </c:pt>
                <c:pt idx="2727">
                  <c:v>1</c:v>
                </c:pt>
                <c:pt idx="2728">
                  <c:v>1</c:v>
                </c:pt>
                <c:pt idx="2729">
                  <c:v>4</c:v>
                </c:pt>
                <c:pt idx="2730">
                  <c:v>0</c:v>
                </c:pt>
                <c:pt idx="2731">
                  <c:v>5</c:v>
                </c:pt>
                <c:pt idx="2732">
                  <c:v>4</c:v>
                </c:pt>
                <c:pt idx="2733">
                  <c:v>1</c:v>
                </c:pt>
                <c:pt idx="2734">
                  <c:v>2</c:v>
                </c:pt>
                <c:pt idx="2735">
                  <c:v>4</c:v>
                </c:pt>
                <c:pt idx="2736">
                  <c:v>1</c:v>
                </c:pt>
                <c:pt idx="2737">
                  <c:v>1</c:v>
                </c:pt>
                <c:pt idx="2738">
                  <c:v>2</c:v>
                </c:pt>
                <c:pt idx="2739">
                  <c:v>2</c:v>
                </c:pt>
                <c:pt idx="2740">
                  <c:v>1</c:v>
                </c:pt>
                <c:pt idx="2741">
                  <c:v>1</c:v>
                </c:pt>
                <c:pt idx="2742">
                  <c:v>0</c:v>
                </c:pt>
                <c:pt idx="2743">
                  <c:v>0</c:v>
                </c:pt>
                <c:pt idx="2744">
                  <c:v>1</c:v>
                </c:pt>
                <c:pt idx="2745">
                  <c:v>1</c:v>
                </c:pt>
                <c:pt idx="2746">
                  <c:v>3</c:v>
                </c:pt>
                <c:pt idx="2747">
                  <c:v>0</c:v>
                </c:pt>
                <c:pt idx="2748">
                  <c:v>1</c:v>
                </c:pt>
                <c:pt idx="2749">
                  <c:v>3</c:v>
                </c:pt>
                <c:pt idx="2750">
                  <c:v>2</c:v>
                </c:pt>
                <c:pt idx="2751">
                  <c:v>4</c:v>
                </c:pt>
                <c:pt idx="2752">
                  <c:v>4</c:v>
                </c:pt>
                <c:pt idx="2753">
                  <c:v>3</c:v>
                </c:pt>
                <c:pt idx="2754">
                  <c:v>2</c:v>
                </c:pt>
                <c:pt idx="2755">
                  <c:v>2</c:v>
                </c:pt>
                <c:pt idx="2756">
                  <c:v>3</c:v>
                </c:pt>
                <c:pt idx="2757">
                  <c:v>1</c:v>
                </c:pt>
                <c:pt idx="2758">
                  <c:v>3</c:v>
                </c:pt>
                <c:pt idx="2759">
                  <c:v>1</c:v>
                </c:pt>
                <c:pt idx="2760">
                  <c:v>0</c:v>
                </c:pt>
                <c:pt idx="2761">
                  <c:v>4</c:v>
                </c:pt>
                <c:pt idx="2762">
                  <c:v>0</c:v>
                </c:pt>
                <c:pt idx="2763">
                  <c:v>1</c:v>
                </c:pt>
                <c:pt idx="2764">
                  <c:v>2</c:v>
                </c:pt>
                <c:pt idx="2765">
                  <c:v>3</c:v>
                </c:pt>
                <c:pt idx="2766">
                  <c:v>4</c:v>
                </c:pt>
                <c:pt idx="2767">
                  <c:v>5</c:v>
                </c:pt>
                <c:pt idx="2768">
                  <c:v>1</c:v>
                </c:pt>
                <c:pt idx="2769">
                  <c:v>3</c:v>
                </c:pt>
                <c:pt idx="2770">
                  <c:v>1</c:v>
                </c:pt>
                <c:pt idx="2771">
                  <c:v>2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1</c:v>
                </c:pt>
                <c:pt idx="2777">
                  <c:v>0</c:v>
                </c:pt>
                <c:pt idx="2778">
                  <c:v>1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1</c:v>
                </c:pt>
                <c:pt idx="2784">
                  <c:v>2</c:v>
                </c:pt>
                <c:pt idx="2785">
                  <c:v>2</c:v>
                </c:pt>
                <c:pt idx="2786">
                  <c:v>0</c:v>
                </c:pt>
                <c:pt idx="2787">
                  <c:v>1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2</c:v>
                </c:pt>
                <c:pt idx="2795">
                  <c:v>3</c:v>
                </c:pt>
                <c:pt idx="2796">
                  <c:v>1</c:v>
                </c:pt>
                <c:pt idx="2797">
                  <c:v>0</c:v>
                </c:pt>
                <c:pt idx="2798">
                  <c:v>1</c:v>
                </c:pt>
                <c:pt idx="2799">
                  <c:v>0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0</c:v>
                </c:pt>
                <c:pt idx="2804">
                  <c:v>2</c:v>
                </c:pt>
                <c:pt idx="2805">
                  <c:v>2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1</c:v>
                </c:pt>
                <c:pt idx="2811">
                  <c:v>0</c:v>
                </c:pt>
                <c:pt idx="2812">
                  <c:v>0</c:v>
                </c:pt>
                <c:pt idx="2813">
                  <c:v>1</c:v>
                </c:pt>
                <c:pt idx="2814">
                  <c:v>1</c:v>
                </c:pt>
                <c:pt idx="2815">
                  <c:v>0</c:v>
                </c:pt>
                <c:pt idx="2816">
                  <c:v>0</c:v>
                </c:pt>
                <c:pt idx="2817">
                  <c:v>2</c:v>
                </c:pt>
                <c:pt idx="2818">
                  <c:v>2</c:v>
                </c:pt>
                <c:pt idx="2819">
                  <c:v>0</c:v>
                </c:pt>
                <c:pt idx="2820">
                  <c:v>1</c:v>
                </c:pt>
                <c:pt idx="2821">
                  <c:v>0</c:v>
                </c:pt>
                <c:pt idx="2822">
                  <c:v>0</c:v>
                </c:pt>
                <c:pt idx="2823">
                  <c:v>1</c:v>
                </c:pt>
                <c:pt idx="2824">
                  <c:v>0</c:v>
                </c:pt>
                <c:pt idx="2825">
                  <c:v>2</c:v>
                </c:pt>
                <c:pt idx="2826">
                  <c:v>1</c:v>
                </c:pt>
                <c:pt idx="2827">
                  <c:v>0</c:v>
                </c:pt>
                <c:pt idx="2828">
                  <c:v>1</c:v>
                </c:pt>
                <c:pt idx="2829">
                  <c:v>1</c:v>
                </c:pt>
                <c:pt idx="2830">
                  <c:v>2</c:v>
                </c:pt>
                <c:pt idx="2831">
                  <c:v>1</c:v>
                </c:pt>
                <c:pt idx="2832">
                  <c:v>1</c:v>
                </c:pt>
                <c:pt idx="2833">
                  <c:v>0</c:v>
                </c:pt>
                <c:pt idx="2834">
                  <c:v>1</c:v>
                </c:pt>
                <c:pt idx="2835">
                  <c:v>0</c:v>
                </c:pt>
                <c:pt idx="2836">
                  <c:v>2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0</c:v>
                </c:pt>
                <c:pt idx="2842">
                  <c:v>0</c:v>
                </c:pt>
                <c:pt idx="2843">
                  <c:v>2</c:v>
                </c:pt>
                <c:pt idx="2844">
                  <c:v>3</c:v>
                </c:pt>
                <c:pt idx="2845">
                  <c:v>1</c:v>
                </c:pt>
                <c:pt idx="2846">
                  <c:v>4</c:v>
                </c:pt>
                <c:pt idx="2847">
                  <c:v>2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2</c:v>
                </c:pt>
                <c:pt idx="2852">
                  <c:v>2</c:v>
                </c:pt>
                <c:pt idx="2853">
                  <c:v>1</c:v>
                </c:pt>
                <c:pt idx="2854">
                  <c:v>1</c:v>
                </c:pt>
                <c:pt idx="2855">
                  <c:v>0</c:v>
                </c:pt>
                <c:pt idx="2856">
                  <c:v>1</c:v>
                </c:pt>
                <c:pt idx="2857">
                  <c:v>0</c:v>
                </c:pt>
                <c:pt idx="2858">
                  <c:v>2</c:v>
                </c:pt>
                <c:pt idx="2859">
                  <c:v>0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0</c:v>
                </c:pt>
                <c:pt idx="2864">
                  <c:v>0</c:v>
                </c:pt>
                <c:pt idx="2865">
                  <c:v>1</c:v>
                </c:pt>
                <c:pt idx="2866">
                  <c:v>0</c:v>
                </c:pt>
                <c:pt idx="2867">
                  <c:v>2</c:v>
                </c:pt>
                <c:pt idx="2868">
                  <c:v>3</c:v>
                </c:pt>
                <c:pt idx="2869">
                  <c:v>2</c:v>
                </c:pt>
                <c:pt idx="2870">
                  <c:v>2</c:v>
                </c:pt>
                <c:pt idx="2871">
                  <c:v>1</c:v>
                </c:pt>
                <c:pt idx="2872">
                  <c:v>1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0</c:v>
                </c:pt>
                <c:pt idx="2877">
                  <c:v>0</c:v>
                </c:pt>
                <c:pt idx="2878">
                  <c:v>1</c:v>
                </c:pt>
                <c:pt idx="2879">
                  <c:v>1</c:v>
                </c:pt>
                <c:pt idx="2880">
                  <c:v>3</c:v>
                </c:pt>
                <c:pt idx="2881">
                  <c:v>1</c:v>
                </c:pt>
                <c:pt idx="2882">
                  <c:v>2</c:v>
                </c:pt>
                <c:pt idx="2883">
                  <c:v>0</c:v>
                </c:pt>
                <c:pt idx="2884">
                  <c:v>0</c:v>
                </c:pt>
                <c:pt idx="2885">
                  <c:v>3</c:v>
                </c:pt>
                <c:pt idx="2886">
                  <c:v>2</c:v>
                </c:pt>
                <c:pt idx="2887">
                  <c:v>2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2</c:v>
                </c:pt>
                <c:pt idx="2893">
                  <c:v>0</c:v>
                </c:pt>
                <c:pt idx="2894">
                  <c:v>1</c:v>
                </c:pt>
                <c:pt idx="2895">
                  <c:v>1</c:v>
                </c:pt>
                <c:pt idx="2896">
                  <c:v>3</c:v>
                </c:pt>
                <c:pt idx="2897">
                  <c:v>3</c:v>
                </c:pt>
                <c:pt idx="2898">
                  <c:v>1</c:v>
                </c:pt>
                <c:pt idx="2899">
                  <c:v>0</c:v>
                </c:pt>
                <c:pt idx="2900">
                  <c:v>1</c:v>
                </c:pt>
                <c:pt idx="2901">
                  <c:v>0</c:v>
                </c:pt>
                <c:pt idx="2902">
                  <c:v>3</c:v>
                </c:pt>
                <c:pt idx="2903">
                  <c:v>2</c:v>
                </c:pt>
                <c:pt idx="2904">
                  <c:v>2</c:v>
                </c:pt>
                <c:pt idx="2905">
                  <c:v>1</c:v>
                </c:pt>
                <c:pt idx="2906">
                  <c:v>2</c:v>
                </c:pt>
                <c:pt idx="2907">
                  <c:v>3</c:v>
                </c:pt>
                <c:pt idx="2908">
                  <c:v>1</c:v>
                </c:pt>
                <c:pt idx="2909">
                  <c:v>3</c:v>
                </c:pt>
                <c:pt idx="2910">
                  <c:v>0</c:v>
                </c:pt>
                <c:pt idx="2911">
                  <c:v>7</c:v>
                </c:pt>
                <c:pt idx="2912">
                  <c:v>1</c:v>
                </c:pt>
                <c:pt idx="2913">
                  <c:v>3</c:v>
                </c:pt>
                <c:pt idx="2914">
                  <c:v>0</c:v>
                </c:pt>
                <c:pt idx="2915">
                  <c:v>1</c:v>
                </c:pt>
                <c:pt idx="2916">
                  <c:v>4</c:v>
                </c:pt>
                <c:pt idx="2917">
                  <c:v>1</c:v>
                </c:pt>
                <c:pt idx="2918">
                  <c:v>1</c:v>
                </c:pt>
                <c:pt idx="2919">
                  <c:v>0</c:v>
                </c:pt>
                <c:pt idx="2920">
                  <c:v>2</c:v>
                </c:pt>
                <c:pt idx="2921">
                  <c:v>0</c:v>
                </c:pt>
                <c:pt idx="2922">
                  <c:v>1</c:v>
                </c:pt>
                <c:pt idx="2923">
                  <c:v>2</c:v>
                </c:pt>
                <c:pt idx="2924">
                  <c:v>2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0</c:v>
                </c:pt>
                <c:pt idx="2933">
                  <c:v>1</c:v>
                </c:pt>
                <c:pt idx="2934">
                  <c:v>0</c:v>
                </c:pt>
                <c:pt idx="2935">
                  <c:v>0</c:v>
                </c:pt>
                <c:pt idx="2936">
                  <c:v>1</c:v>
                </c:pt>
                <c:pt idx="2937">
                  <c:v>0</c:v>
                </c:pt>
                <c:pt idx="2938">
                  <c:v>2</c:v>
                </c:pt>
                <c:pt idx="2939">
                  <c:v>1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1</c:v>
                </c:pt>
                <c:pt idx="2944">
                  <c:v>1</c:v>
                </c:pt>
                <c:pt idx="2945">
                  <c:v>2</c:v>
                </c:pt>
                <c:pt idx="2946">
                  <c:v>0</c:v>
                </c:pt>
                <c:pt idx="2947">
                  <c:v>2</c:v>
                </c:pt>
                <c:pt idx="2948">
                  <c:v>1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1</c:v>
                </c:pt>
                <c:pt idx="2953">
                  <c:v>0</c:v>
                </c:pt>
                <c:pt idx="2954">
                  <c:v>0</c:v>
                </c:pt>
                <c:pt idx="2955">
                  <c:v>1</c:v>
                </c:pt>
                <c:pt idx="2956">
                  <c:v>0</c:v>
                </c:pt>
                <c:pt idx="2957">
                  <c:v>0</c:v>
                </c:pt>
                <c:pt idx="2958">
                  <c:v>1</c:v>
                </c:pt>
                <c:pt idx="2959">
                  <c:v>0</c:v>
                </c:pt>
                <c:pt idx="2960">
                  <c:v>0</c:v>
                </c:pt>
                <c:pt idx="2961">
                  <c:v>1</c:v>
                </c:pt>
                <c:pt idx="2962">
                  <c:v>0</c:v>
                </c:pt>
                <c:pt idx="2963">
                  <c:v>1</c:v>
                </c:pt>
                <c:pt idx="2964">
                  <c:v>0</c:v>
                </c:pt>
                <c:pt idx="2965">
                  <c:v>1</c:v>
                </c:pt>
                <c:pt idx="2966">
                  <c:v>1</c:v>
                </c:pt>
                <c:pt idx="2967">
                  <c:v>2</c:v>
                </c:pt>
                <c:pt idx="2968">
                  <c:v>1</c:v>
                </c:pt>
                <c:pt idx="2969">
                  <c:v>0</c:v>
                </c:pt>
                <c:pt idx="2970">
                  <c:v>0</c:v>
                </c:pt>
                <c:pt idx="2971">
                  <c:v>1</c:v>
                </c:pt>
                <c:pt idx="2972">
                  <c:v>1</c:v>
                </c:pt>
                <c:pt idx="2973">
                  <c:v>0</c:v>
                </c:pt>
                <c:pt idx="2974">
                  <c:v>2</c:v>
                </c:pt>
                <c:pt idx="2975">
                  <c:v>1</c:v>
                </c:pt>
                <c:pt idx="2976">
                  <c:v>1</c:v>
                </c:pt>
                <c:pt idx="2977">
                  <c:v>0</c:v>
                </c:pt>
                <c:pt idx="2978">
                  <c:v>0</c:v>
                </c:pt>
                <c:pt idx="2979">
                  <c:v>1</c:v>
                </c:pt>
                <c:pt idx="2980">
                  <c:v>0</c:v>
                </c:pt>
                <c:pt idx="2981">
                  <c:v>1</c:v>
                </c:pt>
                <c:pt idx="2982">
                  <c:v>2</c:v>
                </c:pt>
                <c:pt idx="2983">
                  <c:v>0</c:v>
                </c:pt>
                <c:pt idx="2984">
                  <c:v>2</c:v>
                </c:pt>
                <c:pt idx="2985">
                  <c:v>2</c:v>
                </c:pt>
                <c:pt idx="2986">
                  <c:v>0</c:v>
                </c:pt>
                <c:pt idx="2987">
                  <c:v>3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2</c:v>
                </c:pt>
                <c:pt idx="2992">
                  <c:v>3</c:v>
                </c:pt>
                <c:pt idx="2993">
                  <c:v>1</c:v>
                </c:pt>
                <c:pt idx="2994">
                  <c:v>2</c:v>
                </c:pt>
                <c:pt idx="2995">
                  <c:v>0</c:v>
                </c:pt>
                <c:pt idx="2996">
                  <c:v>1</c:v>
                </c:pt>
                <c:pt idx="2997">
                  <c:v>2</c:v>
                </c:pt>
                <c:pt idx="2998">
                  <c:v>1</c:v>
                </c:pt>
                <c:pt idx="2999">
                  <c:v>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2</c:v>
                </c:pt>
                <c:pt idx="3004">
                  <c:v>1</c:v>
                </c:pt>
                <c:pt idx="3005">
                  <c:v>2</c:v>
                </c:pt>
                <c:pt idx="3006">
                  <c:v>3</c:v>
                </c:pt>
                <c:pt idx="3007">
                  <c:v>2</c:v>
                </c:pt>
                <c:pt idx="3008">
                  <c:v>4</c:v>
                </c:pt>
                <c:pt idx="3009">
                  <c:v>2</c:v>
                </c:pt>
                <c:pt idx="3010">
                  <c:v>1</c:v>
                </c:pt>
                <c:pt idx="3011">
                  <c:v>2</c:v>
                </c:pt>
                <c:pt idx="3012">
                  <c:v>2</c:v>
                </c:pt>
                <c:pt idx="3013">
                  <c:v>3</c:v>
                </c:pt>
                <c:pt idx="3014">
                  <c:v>1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1</c:v>
                </c:pt>
                <c:pt idx="3019">
                  <c:v>0</c:v>
                </c:pt>
                <c:pt idx="3020">
                  <c:v>1</c:v>
                </c:pt>
                <c:pt idx="3021">
                  <c:v>0</c:v>
                </c:pt>
                <c:pt idx="3022">
                  <c:v>0</c:v>
                </c:pt>
                <c:pt idx="3023">
                  <c:v>2</c:v>
                </c:pt>
                <c:pt idx="3024">
                  <c:v>1</c:v>
                </c:pt>
                <c:pt idx="3025">
                  <c:v>1</c:v>
                </c:pt>
                <c:pt idx="3026">
                  <c:v>0</c:v>
                </c:pt>
                <c:pt idx="3027">
                  <c:v>0</c:v>
                </c:pt>
                <c:pt idx="3028">
                  <c:v>2</c:v>
                </c:pt>
                <c:pt idx="3029">
                  <c:v>2</c:v>
                </c:pt>
                <c:pt idx="3030">
                  <c:v>1</c:v>
                </c:pt>
                <c:pt idx="3031">
                  <c:v>3</c:v>
                </c:pt>
                <c:pt idx="3032">
                  <c:v>0</c:v>
                </c:pt>
                <c:pt idx="3033">
                  <c:v>1</c:v>
                </c:pt>
                <c:pt idx="3034">
                  <c:v>1</c:v>
                </c:pt>
                <c:pt idx="3035">
                  <c:v>0</c:v>
                </c:pt>
                <c:pt idx="3036">
                  <c:v>3</c:v>
                </c:pt>
                <c:pt idx="3037">
                  <c:v>3</c:v>
                </c:pt>
                <c:pt idx="3038">
                  <c:v>0</c:v>
                </c:pt>
                <c:pt idx="3039">
                  <c:v>0</c:v>
                </c:pt>
                <c:pt idx="3040">
                  <c:v>1</c:v>
                </c:pt>
                <c:pt idx="3041">
                  <c:v>1</c:v>
                </c:pt>
                <c:pt idx="3042">
                  <c:v>2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1</c:v>
                </c:pt>
                <c:pt idx="3047">
                  <c:v>1</c:v>
                </c:pt>
                <c:pt idx="3048">
                  <c:v>2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0</c:v>
                </c:pt>
                <c:pt idx="3053">
                  <c:v>2</c:v>
                </c:pt>
                <c:pt idx="3054">
                  <c:v>1</c:v>
                </c:pt>
                <c:pt idx="3055">
                  <c:v>0</c:v>
                </c:pt>
                <c:pt idx="3056">
                  <c:v>2</c:v>
                </c:pt>
                <c:pt idx="3057">
                  <c:v>3</c:v>
                </c:pt>
                <c:pt idx="3058">
                  <c:v>1</c:v>
                </c:pt>
                <c:pt idx="3059">
                  <c:v>4</c:v>
                </c:pt>
                <c:pt idx="3060">
                  <c:v>1</c:v>
                </c:pt>
                <c:pt idx="3061">
                  <c:v>1</c:v>
                </c:pt>
                <c:pt idx="3062">
                  <c:v>3</c:v>
                </c:pt>
                <c:pt idx="3063">
                  <c:v>1</c:v>
                </c:pt>
                <c:pt idx="3064">
                  <c:v>2</c:v>
                </c:pt>
                <c:pt idx="3065">
                  <c:v>2</c:v>
                </c:pt>
                <c:pt idx="3066">
                  <c:v>0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0</c:v>
                </c:pt>
                <c:pt idx="3071">
                  <c:v>1</c:v>
                </c:pt>
                <c:pt idx="3072">
                  <c:v>0</c:v>
                </c:pt>
                <c:pt idx="3073">
                  <c:v>2</c:v>
                </c:pt>
                <c:pt idx="3074">
                  <c:v>1</c:v>
                </c:pt>
                <c:pt idx="3075">
                  <c:v>0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2</c:v>
                </c:pt>
                <c:pt idx="3080">
                  <c:v>2</c:v>
                </c:pt>
                <c:pt idx="3081">
                  <c:v>0</c:v>
                </c:pt>
                <c:pt idx="3082">
                  <c:v>2</c:v>
                </c:pt>
                <c:pt idx="3083">
                  <c:v>0</c:v>
                </c:pt>
                <c:pt idx="3084">
                  <c:v>0</c:v>
                </c:pt>
                <c:pt idx="3085">
                  <c:v>1</c:v>
                </c:pt>
                <c:pt idx="3086">
                  <c:v>0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0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0</c:v>
                </c:pt>
                <c:pt idx="3096">
                  <c:v>2</c:v>
                </c:pt>
                <c:pt idx="3097">
                  <c:v>0</c:v>
                </c:pt>
                <c:pt idx="3098">
                  <c:v>0</c:v>
                </c:pt>
                <c:pt idx="3099">
                  <c:v>1</c:v>
                </c:pt>
                <c:pt idx="3100">
                  <c:v>1</c:v>
                </c:pt>
                <c:pt idx="3101">
                  <c:v>0</c:v>
                </c:pt>
                <c:pt idx="3102">
                  <c:v>1</c:v>
                </c:pt>
                <c:pt idx="3103">
                  <c:v>0</c:v>
                </c:pt>
                <c:pt idx="3104">
                  <c:v>0</c:v>
                </c:pt>
                <c:pt idx="3105">
                  <c:v>3</c:v>
                </c:pt>
                <c:pt idx="3106">
                  <c:v>0</c:v>
                </c:pt>
                <c:pt idx="3107">
                  <c:v>1</c:v>
                </c:pt>
                <c:pt idx="3108">
                  <c:v>0</c:v>
                </c:pt>
                <c:pt idx="3109">
                  <c:v>3</c:v>
                </c:pt>
                <c:pt idx="3110">
                  <c:v>0</c:v>
                </c:pt>
                <c:pt idx="3111">
                  <c:v>1</c:v>
                </c:pt>
                <c:pt idx="3112">
                  <c:v>3</c:v>
                </c:pt>
                <c:pt idx="3113">
                  <c:v>0</c:v>
                </c:pt>
                <c:pt idx="3114">
                  <c:v>1</c:v>
                </c:pt>
                <c:pt idx="3115">
                  <c:v>4</c:v>
                </c:pt>
                <c:pt idx="3116">
                  <c:v>0</c:v>
                </c:pt>
                <c:pt idx="3117">
                  <c:v>0</c:v>
                </c:pt>
                <c:pt idx="3118">
                  <c:v>1</c:v>
                </c:pt>
                <c:pt idx="3119">
                  <c:v>0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2</c:v>
                </c:pt>
                <c:pt idx="3124">
                  <c:v>0</c:v>
                </c:pt>
                <c:pt idx="3125">
                  <c:v>1</c:v>
                </c:pt>
                <c:pt idx="3126">
                  <c:v>0</c:v>
                </c:pt>
                <c:pt idx="3127">
                  <c:v>2</c:v>
                </c:pt>
                <c:pt idx="3128">
                  <c:v>1</c:v>
                </c:pt>
                <c:pt idx="3129">
                  <c:v>1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1</c:v>
                </c:pt>
                <c:pt idx="3135">
                  <c:v>0</c:v>
                </c:pt>
                <c:pt idx="3136">
                  <c:v>1</c:v>
                </c:pt>
                <c:pt idx="3137">
                  <c:v>2</c:v>
                </c:pt>
                <c:pt idx="3138">
                  <c:v>1</c:v>
                </c:pt>
                <c:pt idx="3139">
                  <c:v>2</c:v>
                </c:pt>
                <c:pt idx="3140">
                  <c:v>1</c:v>
                </c:pt>
                <c:pt idx="3141">
                  <c:v>0</c:v>
                </c:pt>
                <c:pt idx="3142">
                  <c:v>0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0</c:v>
                </c:pt>
                <c:pt idx="3148">
                  <c:v>1</c:v>
                </c:pt>
                <c:pt idx="3149">
                  <c:v>1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1</c:v>
                </c:pt>
                <c:pt idx="3154">
                  <c:v>0</c:v>
                </c:pt>
                <c:pt idx="3155">
                  <c:v>5</c:v>
                </c:pt>
                <c:pt idx="3156">
                  <c:v>1</c:v>
                </c:pt>
                <c:pt idx="3157">
                  <c:v>6</c:v>
                </c:pt>
                <c:pt idx="3158">
                  <c:v>3</c:v>
                </c:pt>
                <c:pt idx="3159">
                  <c:v>1</c:v>
                </c:pt>
                <c:pt idx="3160">
                  <c:v>2</c:v>
                </c:pt>
                <c:pt idx="3161">
                  <c:v>1</c:v>
                </c:pt>
                <c:pt idx="3162">
                  <c:v>2</c:v>
                </c:pt>
                <c:pt idx="3163">
                  <c:v>0</c:v>
                </c:pt>
                <c:pt idx="3164">
                  <c:v>2</c:v>
                </c:pt>
                <c:pt idx="3165">
                  <c:v>1</c:v>
                </c:pt>
                <c:pt idx="3166">
                  <c:v>1</c:v>
                </c:pt>
                <c:pt idx="3167">
                  <c:v>0</c:v>
                </c:pt>
                <c:pt idx="3168">
                  <c:v>1</c:v>
                </c:pt>
                <c:pt idx="3169">
                  <c:v>3</c:v>
                </c:pt>
                <c:pt idx="3170">
                  <c:v>1</c:v>
                </c:pt>
                <c:pt idx="3171">
                  <c:v>3</c:v>
                </c:pt>
                <c:pt idx="3172">
                  <c:v>1</c:v>
                </c:pt>
                <c:pt idx="3173">
                  <c:v>0</c:v>
                </c:pt>
                <c:pt idx="3174">
                  <c:v>0</c:v>
                </c:pt>
                <c:pt idx="3175">
                  <c:v>2</c:v>
                </c:pt>
                <c:pt idx="3176">
                  <c:v>0</c:v>
                </c:pt>
                <c:pt idx="3177">
                  <c:v>1</c:v>
                </c:pt>
                <c:pt idx="3178">
                  <c:v>4</c:v>
                </c:pt>
                <c:pt idx="3179">
                  <c:v>1</c:v>
                </c:pt>
                <c:pt idx="3180">
                  <c:v>4</c:v>
                </c:pt>
                <c:pt idx="3181">
                  <c:v>1</c:v>
                </c:pt>
                <c:pt idx="3182">
                  <c:v>2</c:v>
                </c:pt>
                <c:pt idx="3183">
                  <c:v>2</c:v>
                </c:pt>
                <c:pt idx="3184">
                  <c:v>1</c:v>
                </c:pt>
                <c:pt idx="3185">
                  <c:v>2</c:v>
                </c:pt>
                <c:pt idx="3186">
                  <c:v>2</c:v>
                </c:pt>
                <c:pt idx="3187">
                  <c:v>4</c:v>
                </c:pt>
                <c:pt idx="3188">
                  <c:v>1</c:v>
                </c:pt>
                <c:pt idx="3189">
                  <c:v>2</c:v>
                </c:pt>
                <c:pt idx="3190">
                  <c:v>1</c:v>
                </c:pt>
                <c:pt idx="3191">
                  <c:v>4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0</c:v>
                </c:pt>
                <c:pt idx="3196">
                  <c:v>0</c:v>
                </c:pt>
                <c:pt idx="3197">
                  <c:v>1</c:v>
                </c:pt>
                <c:pt idx="3198">
                  <c:v>2</c:v>
                </c:pt>
                <c:pt idx="3199">
                  <c:v>3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2</c:v>
                </c:pt>
                <c:pt idx="3204">
                  <c:v>2</c:v>
                </c:pt>
                <c:pt idx="3205">
                  <c:v>3</c:v>
                </c:pt>
                <c:pt idx="3206">
                  <c:v>2</c:v>
                </c:pt>
                <c:pt idx="3207">
                  <c:v>3</c:v>
                </c:pt>
                <c:pt idx="3208">
                  <c:v>1</c:v>
                </c:pt>
                <c:pt idx="3209">
                  <c:v>1</c:v>
                </c:pt>
                <c:pt idx="3210">
                  <c:v>3</c:v>
                </c:pt>
                <c:pt idx="3211">
                  <c:v>0</c:v>
                </c:pt>
                <c:pt idx="3212">
                  <c:v>2</c:v>
                </c:pt>
                <c:pt idx="3213">
                  <c:v>0</c:v>
                </c:pt>
                <c:pt idx="3214">
                  <c:v>3</c:v>
                </c:pt>
                <c:pt idx="3215">
                  <c:v>0</c:v>
                </c:pt>
                <c:pt idx="3216">
                  <c:v>4</c:v>
                </c:pt>
                <c:pt idx="3217">
                  <c:v>5</c:v>
                </c:pt>
                <c:pt idx="3218">
                  <c:v>2</c:v>
                </c:pt>
                <c:pt idx="3219">
                  <c:v>2</c:v>
                </c:pt>
                <c:pt idx="3220">
                  <c:v>3</c:v>
                </c:pt>
                <c:pt idx="3221">
                  <c:v>5</c:v>
                </c:pt>
                <c:pt idx="3222">
                  <c:v>4</c:v>
                </c:pt>
                <c:pt idx="3223">
                  <c:v>0</c:v>
                </c:pt>
                <c:pt idx="3224">
                  <c:v>0</c:v>
                </c:pt>
                <c:pt idx="3225">
                  <c:v>3</c:v>
                </c:pt>
                <c:pt idx="3226">
                  <c:v>1</c:v>
                </c:pt>
                <c:pt idx="3227">
                  <c:v>3</c:v>
                </c:pt>
                <c:pt idx="3228">
                  <c:v>1</c:v>
                </c:pt>
                <c:pt idx="3229">
                  <c:v>5</c:v>
                </c:pt>
                <c:pt idx="3230">
                  <c:v>4</c:v>
                </c:pt>
                <c:pt idx="3231">
                  <c:v>2</c:v>
                </c:pt>
                <c:pt idx="3232">
                  <c:v>1</c:v>
                </c:pt>
                <c:pt idx="3233">
                  <c:v>2</c:v>
                </c:pt>
                <c:pt idx="3234">
                  <c:v>1</c:v>
                </c:pt>
                <c:pt idx="3235">
                  <c:v>2</c:v>
                </c:pt>
                <c:pt idx="3236">
                  <c:v>6</c:v>
                </c:pt>
                <c:pt idx="3237">
                  <c:v>1</c:v>
                </c:pt>
                <c:pt idx="3238">
                  <c:v>1</c:v>
                </c:pt>
                <c:pt idx="3239">
                  <c:v>2</c:v>
                </c:pt>
                <c:pt idx="3240">
                  <c:v>0</c:v>
                </c:pt>
                <c:pt idx="3241">
                  <c:v>1</c:v>
                </c:pt>
                <c:pt idx="3242">
                  <c:v>3</c:v>
                </c:pt>
                <c:pt idx="3243">
                  <c:v>1</c:v>
                </c:pt>
                <c:pt idx="3244">
                  <c:v>4</c:v>
                </c:pt>
                <c:pt idx="3245">
                  <c:v>2</c:v>
                </c:pt>
                <c:pt idx="3246">
                  <c:v>0</c:v>
                </c:pt>
                <c:pt idx="3247">
                  <c:v>4</c:v>
                </c:pt>
                <c:pt idx="3248">
                  <c:v>0</c:v>
                </c:pt>
                <c:pt idx="3249">
                  <c:v>2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2</c:v>
                </c:pt>
                <c:pt idx="3254">
                  <c:v>2</c:v>
                </c:pt>
                <c:pt idx="3255">
                  <c:v>0</c:v>
                </c:pt>
                <c:pt idx="3256">
                  <c:v>3</c:v>
                </c:pt>
                <c:pt idx="3257">
                  <c:v>3</c:v>
                </c:pt>
                <c:pt idx="3258">
                  <c:v>1</c:v>
                </c:pt>
                <c:pt idx="3259">
                  <c:v>2</c:v>
                </c:pt>
                <c:pt idx="3260">
                  <c:v>2</c:v>
                </c:pt>
                <c:pt idx="3261">
                  <c:v>1</c:v>
                </c:pt>
                <c:pt idx="3262">
                  <c:v>2</c:v>
                </c:pt>
                <c:pt idx="3263">
                  <c:v>3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4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5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1</c:v>
                </c:pt>
                <c:pt idx="3276">
                  <c:v>2</c:v>
                </c:pt>
                <c:pt idx="3277">
                  <c:v>2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3</c:v>
                </c:pt>
                <c:pt idx="3282">
                  <c:v>1</c:v>
                </c:pt>
                <c:pt idx="3283">
                  <c:v>4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3</c:v>
                </c:pt>
                <c:pt idx="3288">
                  <c:v>2</c:v>
                </c:pt>
                <c:pt idx="3289">
                  <c:v>3</c:v>
                </c:pt>
                <c:pt idx="3290">
                  <c:v>2</c:v>
                </c:pt>
                <c:pt idx="3291">
                  <c:v>2</c:v>
                </c:pt>
                <c:pt idx="3292">
                  <c:v>1</c:v>
                </c:pt>
                <c:pt idx="3293">
                  <c:v>3</c:v>
                </c:pt>
                <c:pt idx="3294">
                  <c:v>4</c:v>
                </c:pt>
                <c:pt idx="3295">
                  <c:v>0</c:v>
                </c:pt>
                <c:pt idx="3296">
                  <c:v>2</c:v>
                </c:pt>
                <c:pt idx="3297">
                  <c:v>1</c:v>
                </c:pt>
                <c:pt idx="3298">
                  <c:v>3</c:v>
                </c:pt>
                <c:pt idx="3299">
                  <c:v>0</c:v>
                </c:pt>
                <c:pt idx="3300">
                  <c:v>2</c:v>
                </c:pt>
                <c:pt idx="3301">
                  <c:v>0</c:v>
                </c:pt>
                <c:pt idx="3302">
                  <c:v>2</c:v>
                </c:pt>
                <c:pt idx="3303">
                  <c:v>2</c:v>
                </c:pt>
                <c:pt idx="3304">
                  <c:v>0</c:v>
                </c:pt>
                <c:pt idx="3305">
                  <c:v>3</c:v>
                </c:pt>
                <c:pt idx="3306">
                  <c:v>1</c:v>
                </c:pt>
                <c:pt idx="3307">
                  <c:v>4</c:v>
                </c:pt>
                <c:pt idx="3308">
                  <c:v>1</c:v>
                </c:pt>
                <c:pt idx="3309">
                  <c:v>0</c:v>
                </c:pt>
                <c:pt idx="3310">
                  <c:v>3</c:v>
                </c:pt>
                <c:pt idx="3311">
                  <c:v>3</c:v>
                </c:pt>
                <c:pt idx="3312">
                  <c:v>2</c:v>
                </c:pt>
                <c:pt idx="3313">
                  <c:v>4</c:v>
                </c:pt>
                <c:pt idx="3314">
                  <c:v>0</c:v>
                </c:pt>
                <c:pt idx="3315">
                  <c:v>4</c:v>
                </c:pt>
                <c:pt idx="3316">
                  <c:v>1</c:v>
                </c:pt>
                <c:pt idx="3317">
                  <c:v>4</c:v>
                </c:pt>
                <c:pt idx="3318">
                  <c:v>1</c:v>
                </c:pt>
                <c:pt idx="3319">
                  <c:v>0</c:v>
                </c:pt>
                <c:pt idx="3320">
                  <c:v>3</c:v>
                </c:pt>
                <c:pt idx="3321">
                  <c:v>5</c:v>
                </c:pt>
                <c:pt idx="3322">
                  <c:v>3</c:v>
                </c:pt>
                <c:pt idx="3323">
                  <c:v>0</c:v>
                </c:pt>
                <c:pt idx="3324">
                  <c:v>2</c:v>
                </c:pt>
                <c:pt idx="3325">
                  <c:v>1</c:v>
                </c:pt>
                <c:pt idx="3326">
                  <c:v>1</c:v>
                </c:pt>
                <c:pt idx="3327">
                  <c:v>2</c:v>
                </c:pt>
                <c:pt idx="3328">
                  <c:v>1</c:v>
                </c:pt>
                <c:pt idx="3329">
                  <c:v>2</c:v>
                </c:pt>
                <c:pt idx="3330">
                  <c:v>1</c:v>
                </c:pt>
                <c:pt idx="3331">
                  <c:v>4</c:v>
                </c:pt>
                <c:pt idx="3332">
                  <c:v>0</c:v>
                </c:pt>
                <c:pt idx="3333">
                  <c:v>2</c:v>
                </c:pt>
                <c:pt idx="3334">
                  <c:v>0</c:v>
                </c:pt>
                <c:pt idx="3335">
                  <c:v>0</c:v>
                </c:pt>
                <c:pt idx="3336">
                  <c:v>3</c:v>
                </c:pt>
                <c:pt idx="3337">
                  <c:v>2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0</c:v>
                </c:pt>
                <c:pt idx="3342">
                  <c:v>0</c:v>
                </c:pt>
                <c:pt idx="3343">
                  <c:v>1</c:v>
                </c:pt>
                <c:pt idx="3344">
                  <c:v>3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3</c:v>
                </c:pt>
                <c:pt idx="3349">
                  <c:v>1</c:v>
                </c:pt>
                <c:pt idx="3350">
                  <c:v>0</c:v>
                </c:pt>
                <c:pt idx="3351">
                  <c:v>0</c:v>
                </c:pt>
                <c:pt idx="3352">
                  <c:v>5</c:v>
                </c:pt>
                <c:pt idx="3353">
                  <c:v>0</c:v>
                </c:pt>
                <c:pt idx="3354">
                  <c:v>0</c:v>
                </c:pt>
                <c:pt idx="3355">
                  <c:v>4</c:v>
                </c:pt>
                <c:pt idx="3356">
                  <c:v>2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0</c:v>
                </c:pt>
                <c:pt idx="3362">
                  <c:v>1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1</c:v>
                </c:pt>
                <c:pt idx="3368">
                  <c:v>1</c:v>
                </c:pt>
                <c:pt idx="3369">
                  <c:v>0</c:v>
                </c:pt>
                <c:pt idx="3370">
                  <c:v>2</c:v>
                </c:pt>
                <c:pt idx="3371">
                  <c:v>0</c:v>
                </c:pt>
                <c:pt idx="3372">
                  <c:v>2</c:v>
                </c:pt>
                <c:pt idx="3373">
                  <c:v>0</c:v>
                </c:pt>
                <c:pt idx="3374">
                  <c:v>0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0</c:v>
                </c:pt>
                <c:pt idx="3379">
                  <c:v>0</c:v>
                </c:pt>
                <c:pt idx="3380">
                  <c:v>1</c:v>
                </c:pt>
                <c:pt idx="3381">
                  <c:v>1</c:v>
                </c:pt>
                <c:pt idx="3382">
                  <c:v>0</c:v>
                </c:pt>
                <c:pt idx="3383">
                  <c:v>2</c:v>
                </c:pt>
                <c:pt idx="3384">
                  <c:v>3</c:v>
                </c:pt>
                <c:pt idx="3385">
                  <c:v>0</c:v>
                </c:pt>
                <c:pt idx="3386">
                  <c:v>0</c:v>
                </c:pt>
                <c:pt idx="3387">
                  <c:v>1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0</c:v>
                </c:pt>
                <c:pt idx="3396">
                  <c:v>1</c:v>
                </c:pt>
                <c:pt idx="3397">
                  <c:v>0</c:v>
                </c:pt>
                <c:pt idx="3398">
                  <c:v>0</c:v>
                </c:pt>
                <c:pt idx="3399">
                  <c:v>3</c:v>
                </c:pt>
                <c:pt idx="3400">
                  <c:v>1</c:v>
                </c:pt>
                <c:pt idx="3401">
                  <c:v>0</c:v>
                </c:pt>
                <c:pt idx="3402">
                  <c:v>2</c:v>
                </c:pt>
                <c:pt idx="3403">
                  <c:v>1</c:v>
                </c:pt>
                <c:pt idx="3404">
                  <c:v>0</c:v>
                </c:pt>
                <c:pt idx="3405">
                  <c:v>1</c:v>
                </c:pt>
                <c:pt idx="3406">
                  <c:v>0</c:v>
                </c:pt>
                <c:pt idx="3407">
                  <c:v>1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5</c:v>
                </c:pt>
                <c:pt idx="3412">
                  <c:v>3</c:v>
                </c:pt>
                <c:pt idx="3413">
                  <c:v>0</c:v>
                </c:pt>
                <c:pt idx="3414">
                  <c:v>2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0</c:v>
                </c:pt>
                <c:pt idx="3421">
                  <c:v>1</c:v>
                </c:pt>
                <c:pt idx="3422">
                  <c:v>4</c:v>
                </c:pt>
                <c:pt idx="3423">
                  <c:v>3</c:v>
                </c:pt>
                <c:pt idx="3424">
                  <c:v>3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2</c:v>
                </c:pt>
                <c:pt idx="3430">
                  <c:v>1</c:v>
                </c:pt>
                <c:pt idx="3431">
                  <c:v>2</c:v>
                </c:pt>
                <c:pt idx="3432">
                  <c:v>1</c:v>
                </c:pt>
                <c:pt idx="3433">
                  <c:v>0</c:v>
                </c:pt>
                <c:pt idx="3434">
                  <c:v>2</c:v>
                </c:pt>
                <c:pt idx="3435">
                  <c:v>0</c:v>
                </c:pt>
                <c:pt idx="3436">
                  <c:v>1</c:v>
                </c:pt>
                <c:pt idx="3437">
                  <c:v>1</c:v>
                </c:pt>
                <c:pt idx="3438">
                  <c:v>2</c:v>
                </c:pt>
                <c:pt idx="3439">
                  <c:v>3</c:v>
                </c:pt>
                <c:pt idx="3440">
                  <c:v>1</c:v>
                </c:pt>
                <c:pt idx="3441">
                  <c:v>3</c:v>
                </c:pt>
                <c:pt idx="3442">
                  <c:v>0</c:v>
                </c:pt>
                <c:pt idx="3443">
                  <c:v>3</c:v>
                </c:pt>
                <c:pt idx="3444">
                  <c:v>2</c:v>
                </c:pt>
                <c:pt idx="3445">
                  <c:v>1</c:v>
                </c:pt>
                <c:pt idx="3446">
                  <c:v>2</c:v>
                </c:pt>
                <c:pt idx="3447">
                  <c:v>0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2</c:v>
                </c:pt>
                <c:pt idx="3452">
                  <c:v>0</c:v>
                </c:pt>
                <c:pt idx="3453">
                  <c:v>2</c:v>
                </c:pt>
                <c:pt idx="3454">
                  <c:v>0</c:v>
                </c:pt>
                <c:pt idx="3455">
                  <c:v>1</c:v>
                </c:pt>
                <c:pt idx="3456">
                  <c:v>3</c:v>
                </c:pt>
                <c:pt idx="3457">
                  <c:v>3</c:v>
                </c:pt>
                <c:pt idx="3458">
                  <c:v>4</c:v>
                </c:pt>
                <c:pt idx="3459">
                  <c:v>4</c:v>
                </c:pt>
                <c:pt idx="3460">
                  <c:v>2</c:v>
                </c:pt>
                <c:pt idx="3461">
                  <c:v>0</c:v>
                </c:pt>
                <c:pt idx="3462">
                  <c:v>1</c:v>
                </c:pt>
                <c:pt idx="3463">
                  <c:v>2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4</c:v>
                </c:pt>
                <c:pt idx="3468">
                  <c:v>3</c:v>
                </c:pt>
                <c:pt idx="3469">
                  <c:v>0</c:v>
                </c:pt>
                <c:pt idx="3470">
                  <c:v>1</c:v>
                </c:pt>
                <c:pt idx="3471">
                  <c:v>1</c:v>
                </c:pt>
                <c:pt idx="3472">
                  <c:v>3</c:v>
                </c:pt>
                <c:pt idx="3473">
                  <c:v>0</c:v>
                </c:pt>
                <c:pt idx="3474">
                  <c:v>0</c:v>
                </c:pt>
                <c:pt idx="3475">
                  <c:v>2</c:v>
                </c:pt>
                <c:pt idx="3476">
                  <c:v>4</c:v>
                </c:pt>
                <c:pt idx="3477">
                  <c:v>3</c:v>
                </c:pt>
                <c:pt idx="3478">
                  <c:v>2</c:v>
                </c:pt>
                <c:pt idx="3479">
                  <c:v>2</c:v>
                </c:pt>
                <c:pt idx="3480">
                  <c:v>0</c:v>
                </c:pt>
                <c:pt idx="3481">
                  <c:v>1</c:v>
                </c:pt>
                <c:pt idx="3482">
                  <c:v>2</c:v>
                </c:pt>
                <c:pt idx="3483">
                  <c:v>1</c:v>
                </c:pt>
                <c:pt idx="3484">
                  <c:v>1</c:v>
                </c:pt>
                <c:pt idx="3485">
                  <c:v>0</c:v>
                </c:pt>
                <c:pt idx="3486">
                  <c:v>2</c:v>
                </c:pt>
                <c:pt idx="3487">
                  <c:v>1</c:v>
                </c:pt>
                <c:pt idx="3488">
                  <c:v>2</c:v>
                </c:pt>
                <c:pt idx="3489">
                  <c:v>0</c:v>
                </c:pt>
                <c:pt idx="3490">
                  <c:v>1</c:v>
                </c:pt>
                <c:pt idx="3491">
                  <c:v>0</c:v>
                </c:pt>
                <c:pt idx="3492">
                  <c:v>1</c:v>
                </c:pt>
                <c:pt idx="3493">
                  <c:v>4</c:v>
                </c:pt>
                <c:pt idx="3494">
                  <c:v>2</c:v>
                </c:pt>
                <c:pt idx="3495">
                  <c:v>1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0</c:v>
                </c:pt>
                <c:pt idx="3503">
                  <c:v>2</c:v>
                </c:pt>
                <c:pt idx="3504">
                  <c:v>3</c:v>
                </c:pt>
                <c:pt idx="3505">
                  <c:v>1</c:v>
                </c:pt>
                <c:pt idx="3506">
                  <c:v>0</c:v>
                </c:pt>
                <c:pt idx="3507">
                  <c:v>2</c:v>
                </c:pt>
                <c:pt idx="3508">
                  <c:v>0</c:v>
                </c:pt>
                <c:pt idx="3509">
                  <c:v>1</c:v>
                </c:pt>
                <c:pt idx="3510">
                  <c:v>0</c:v>
                </c:pt>
                <c:pt idx="3511">
                  <c:v>1</c:v>
                </c:pt>
                <c:pt idx="3512">
                  <c:v>0</c:v>
                </c:pt>
                <c:pt idx="3513">
                  <c:v>2</c:v>
                </c:pt>
                <c:pt idx="3514">
                  <c:v>0</c:v>
                </c:pt>
                <c:pt idx="3515">
                  <c:v>2</c:v>
                </c:pt>
                <c:pt idx="3516">
                  <c:v>1</c:v>
                </c:pt>
                <c:pt idx="3517">
                  <c:v>1</c:v>
                </c:pt>
                <c:pt idx="3518">
                  <c:v>0</c:v>
                </c:pt>
                <c:pt idx="3519">
                  <c:v>4</c:v>
                </c:pt>
                <c:pt idx="3520">
                  <c:v>0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2</c:v>
                </c:pt>
                <c:pt idx="3526">
                  <c:v>4</c:v>
                </c:pt>
                <c:pt idx="3527">
                  <c:v>1</c:v>
                </c:pt>
                <c:pt idx="3528">
                  <c:v>3</c:v>
                </c:pt>
                <c:pt idx="3529">
                  <c:v>0</c:v>
                </c:pt>
                <c:pt idx="3530">
                  <c:v>1</c:v>
                </c:pt>
                <c:pt idx="3531">
                  <c:v>0</c:v>
                </c:pt>
                <c:pt idx="3532">
                  <c:v>3</c:v>
                </c:pt>
                <c:pt idx="3533">
                  <c:v>1</c:v>
                </c:pt>
                <c:pt idx="3534">
                  <c:v>1</c:v>
                </c:pt>
                <c:pt idx="3535">
                  <c:v>3</c:v>
                </c:pt>
                <c:pt idx="3536">
                  <c:v>3</c:v>
                </c:pt>
                <c:pt idx="3537">
                  <c:v>2</c:v>
                </c:pt>
                <c:pt idx="3538">
                  <c:v>1</c:v>
                </c:pt>
                <c:pt idx="3539">
                  <c:v>1</c:v>
                </c:pt>
                <c:pt idx="3540">
                  <c:v>2</c:v>
                </c:pt>
                <c:pt idx="3541">
                  <c:v>2</c:v>
                </c:pt>
                <c:pt idx="3542">
                  <c:v>1</c:v>
                </c:pt>
                <c:pt idx="3543">
                  <c:v>0</c:v>
                </c:pt>
                <c:pt idx="3544">
                  <c:v>2</c:v>
                </c:pt>
                <c:pt idx="3545">
                  <c:v>3</c:v>
                </c:pt>
                <c:pt idx="3546">
                  <c:v>2</c:v>
                </c:pt>
                <c:pt idx="3547">
                  <c:v>1</c:v>
                </c:pt>
                <c:pt idx="3548">
                  <c:v>2</c:v>
                </c:pt>
                <c:pt idx="3549">
                  <c:v>0</c:v>
                </c:pt>
                <c:pt idx="3550">
                  <c:v>3</c:v>
                </c:pt>
                <c:pt idx="3551">
                  <c:v>2</c:v>
                </c:pt>
                <c:pt idx="3552">
                  <c:v>2</c:v>
                </c:pt>
                <c:pt idx="3553">
                  <c:v>0</c:v>
                </c:pt>
                <c:pt idx="3554">
                  <c:v>2</c:v>
                </c:pt>
                <c:pt idx="3555">
                  <c:v>1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4</c:v>
                </c:pt>
                <c:pt idx="3560">
                  <c:v>3</c:v>
                </c:pt>
                <c:pt idx="3561">
                  <c:v>2</c:v>
                </c:pt>
                <c:pt idx="3562">
                  <c:v>1</c:v>
                </c:pt>
                <c:pt idx="3563">
                  <c:v>3</c:v>
                </c:pt>
                <c:pt idx="3564">
                  <c:v>1</c:v>
                </c:pt>
                <c:pt idx="3565">
                  <c:v>2</c:v>
                </c:pt>
                <c:pt idx="3566">
                  <c:v>0</c:v>
                </c:pt>
                <c:pt idx="3567">
                  <c:v>2</c:v>
                </c:pt>
                <c:pt idx="3568">
                  <c:v>2</c:v>
                </c:pt>
                <c:pt idx="3569">
                  <c:v>0</c:v>
                </c:pt>
                <c:pt idx="3570">
                  <c:v>3</c:v>
                </c:pt>
                <c:pt idx="3571">
                  <c:v>1</c:v>
                </c:pt>
                <c:pt idx="3572">
                  <c:v>1</c:v>
                </c:pt>
                <c:pt idx="3573">
                  <c:v>2</c:v>
                </c:pt>
                <c:pt idx="3574">
                  <c:v>1</c:v>
                </c:pt>
                <c:pt idx="3575">
                  <c:v>1</c:v>
                </c:pt>
                <c:pt idx="3576">
                  <c:v>0</c:v>
                </c:pt>
                <c:pt idx="3577">
                  <c:v>1</c:v>
                </c:pt>
                <c:pt idx="3578">
                  <c:v>4</c:v>
                </c:pt>
                <c:pt idx="3579">
                  <c:v>1</c:v>
                </c:pt>
                <c:pt idx="3580">
                  <c:v>2</c:v>
                </c:pt>
                <c:pt idx="3581">
                  <c:v>0</c:v>
                </c:pt>
                <c:pt idx="3582">
                  <c:v>0</c:v>
                </c:pt>
                <c:pt idx="3583">
                  <c:v>2</c:v>
                </c:pt>
                <c:pt idx="3584">
                  <c:v>2</c:v>
                </c:pt>
                <c:pt idx="3585">
                  <c:v>1</c:v>
                </c:pt>
                <c:pt idx="3586">
                  <c:v>2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0</c:v>
                </c:pt>
                <c:pt idx="3591">
                  <c:v>1</c:v>
                </c:pt>
                <c:pt idx="3592">
                  <c:v>3</c:v>
                </c:pt>
                <c:pt idx="3593">
                  <c:v>0</c:v>
                </c:pt>
                <c:pt idx="3594">
                  <c:v>1</c:v>
                </c:pt>
                <c:pt idx="3595">
                  <c:v>1</c:v>
                </c:pt>
                <c:pt idx="3596">
                  <c:v>0</c:v>
                </c:pt>
                <c:pt idx="3597">
                  <c:v>1</c:v>
                </c:pt>
                <c:pt idx="3598">
                  <c:v>2</c:v>
                </c:pt>
                <c:pt idx="3599">
                  <c:v>0</c:v>
                </c:pt>
                <c:pt idx="3600">
                  <c:v>1</c:v>
                </c:pt>
                <c:pt idx="3601">
                  <c:v>0</c:v>
                </c:pt>
                <c:pt idx="3602">
                  <c:v>2</c:v>
                </c:pt>
                <c:pt idx="3603">
                  <c:v>1</c:v>
                </c:pt>
                <c:pt idx="3604">
                  <c:v>1</c:v>
                </c:pt>
                <c:pt idx="3605">
                  <c:v>2</c:v>
                </c:pt>
                <c:pt idx="3606">
                  <c:v>1</c:v>
                </c:pt>
                <c:pt idx="3607">
                  <c:v>2</c:v>
                </c:pt>
                <c:pt idx="3608">
                  <c:v>1</c:v>
                </c:pt>
                <c:pt idx="3609">
                  <c:v>3</c:v>
                </c:pt>
                <c:pt idx="3610">
                  <c:v>2</c:v>
                </c:pt>
                <c:pt idx="3611">
                  <c:v>1</c:v>
                </c:pt>
                <c:pt idx="3612">
                  <c:v>0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2</c:v>
                </c:pt>
                <c:pt idx="3617">
                  <c:v>0</c:v>
                </c:pt>
                <c:pt idx="3618">
                  <c:v>1</c:v>
                </c:pt>
                <c:pt idx="3619">
                  <c:v>2</c:v>
                </c:pt>
                <c:pt idx="3620">
                  <c:v>0</c:v>
                </c:pt>
                <c:pt idx="3621">
                  <c:v>0</c:v>
                </c:pt>
                <c:pt idx="3622">
                  <c:v>2</c:v>
                </c:pt>
                <c:pt idx="3623">
                  <c:v>1</c:v>
                </c:pt>
                <c:pt idx="3624">
                  <c:v>1</c:v>
                </c:pt>
                <c:pt idx="3625">
                  <c:v>0</c:v>
                </c:pt>
                <c:pt idx="3626">
                  <c:v>3</c:v>
                </c:pt>
                <c:pt idx="3627">
                  <c:v>1</c:v>
                </c:pt>
                <c:pt idx="3628">
                  <c:v>2</c:v>
                </c:pt>
                <c:pt idx="3629">
                  <c:v>0</c:v>
                </c:pt>
                <c:pt idx="3630">
                  <c:v>0</c:v>
                </c:pt>
                <c:pt idx="3631">
                  <c:v>2</c:v>
                </c:pt>
                <c:pt idx="3632">
                  <c:v>0</c:v>
                </c:pt>
                <c:pt idx="3633">
                  <c:v>2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0</c:v>
                </c:pt>
                <c:pt idx="3638">
                  <c:v>0</c:v>
                </c:pt>
                <c:pt idx="3639">
                  <c:v>2</c:v>
                </c:pt>
                <c:pt idx="3640">
                  <c:v>1</c:v>
                </c:pt>
                <c:pt idx="3641">
                  <c:v>1</c:v>
                </c:pt>
                <c:pt idx="3642">
                  <c:v>0</c:v>
                </c:pt>
                <c:pt idx="3643">
                  <c:v>1</c:v>
                </c:pt>
                <c:pt idx="3644">
                  <c:v>2</c:v>
                </c:pt>
                <c:pt idx="3645">
                  <c:v>0</c:v>
                </c:pt>
                <c:pt idx="3646">
                  <c:v>0</c:v>
                </c:pt>
                <c:pt idx="3647">
                  <c:v>1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2</c:v>
                </c:pt>
                <c:pt idx="3652">
                  <c:v>0</c:v>
                </c:pt>
                <c:pt idx="3653">
                  <c:v>1</c:v>
                </c:pt>
                <c:pt idx="3654">
                  <c:v>2</c:v>
                </c:pt>
                <c:pt idx="3655">
                  <c:v>3</c:v>
                </c:pt>
                <c:pt idx="3656">
                  <c:v>1</c:v>
                </c:pt>
                <c:pt idx="3657">
                  <c:v>2</c:v>
                </c:pt>
                <c:pt idx="3658">
                  <c:v>0</c:v>
                </c:pt>
                <c:pt idx="3659">
                  <c:v>1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</c:v>
                </c:pt>
                <c:pt idx="3665">
                  <c:v>0</c:v>
                </c:pt>
                <c:pt idx="3666">
                  <c:v>1</c:v>
                </c:pt>
                <c:pt idx="3667">
                  <c:v>3</c:v>
                </c:pt>
                <c:pt idx="3668">
                  <c:v>2</c:v>
                </c:pt>
                <c:pt idx="3669">
                  <c:v>0</c:v>
                </c:pt>
                <c:pt idx="3670">
                  <c:v>2</c:v>
                </c:pt>
                <c:pt idx="3671">
                  <c:v>2</c:v>
                </c:pt>
                <c:pt idx="3672">
                  <c:v>1</c:v>
                </c:pt>
                <c:pt idx="3673">
                  <c:v>0</c:v>
                </c:pt>
                <c:pt idx="3674">
                  <c:v>0</c:v>
                </c:pt>
                <c:pt idx="3675">
                  <c:v>4</c:v>
                </c:pt>
                <c:pt idx="3676">
                  <c:v>1</c:v>
                </c:pt>
                <c:pt idx="3677">
                  <c:v>2</c:v>
                </c:pt>
                <c:pt idx="3678">
                  <c:v>2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2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0</c:v>
                </c:pt>
                <c:pt idx="3688">
                  <c:v>0</c:v>
                </c:pt>
                <c:pt idx="3689">
                  <c:v>1</c:v>
                </c:pt>
                <c:pt idx="3690">
                  <c:v>0</c:v>
                </c:pt>
                <c:pt idx="3691">
                  <c:v>1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1</c:v>
                </c:pt>
                <c:pt idx="3696">
                  <c:v>1</c:v>
                </c:pt>
                <c:pt idx="3697">
                  <c:v>0</c:v>
                </c:pt>
                <c:pt idx="3698">
                  <c:v>1</c:v>
                </c:pt>
                <c:pt idx="3699">
                  <c:v>2</c:v>
                </c:pt>
                <c:pt idx="3700">
                  <c:v>0</c:v>
                </c:pt>
                <c:pt idx="3701">
                  <c:v>2</c:v>
                </c:pt>
                <c:pt idx="3702">
                  <c:v>0</c:v>
                </c:pt>
                <c:pt idx="3703">
                  <c:v>1</c:v>
                </c:pt>
                <c:pt idx="3704">
                  <c:v>1</c:v>
                </c:pt>
                <c:pt idx="3705">
                  <c:v>0</c:v>
                </c:pt>
                <c:pt idx="3706">
                  <c:v>3</c:v>
                </c:pt>
                <c:pt idx="3707">
                  <c:v>2</c:v>
                </c:pt>
                <c:pt idx="3708">
                  <c:v>0</c:v>
                </c:pt>
                <c:pt idx="3709">
                  <c:v>1</c:v>
                </c:pt>
                <c:pt idx="3710">
                  <c:v>0</c:v>
                </c:pt>
                <c:pt idx="3711">
                  <c:v>1</c:v>
                </c:pt>
                <c:pt idx="3712">
                  <c:v>1</c:v>
                </c:pt>
                <c:pt idx="3713">
                  <c:v>2</c:v>
                </c:pt>
                <c:pt idx="3714">
                  <c:v>1</c:v>
                </c:pt>
                <c:pt idx="3715">
                  <c:v>1</c:v>
                </c:pt>
                <c:pt idx="3716">
                  <c:v>2</c:v>
                </c:pt>
                <c:pt idx="3717">
                  <c:v>1</c:v>
                </c:pt>
                <c:pt idx="3718">
                  <c:v>2</c:v>
                </c:pt>
                <c:pt idx="3719">
                  <c:v>0</c:v>
                </c:pt>
                <c:pt idx="3720">
                  <c:v>1</c:v>
                </c:pt>
                <c:pt idx="3721">
                  <c:v>0</c:v>
                </c:pt>
                <c:pt idx="3722">
                  <c:v>1</c:v>
                </c:pt>
                <c:pt idx="3723">
                  <c:v>0</c:v>
                </c:pt>
                <c:pt idx="3724">
                  <c:v>0</c:v>
                </c:pt>
                <c:pt idx="3725">
                  <c:v>1</c:v>
                </c:pt>
                <c:pt idx="3726">
                  <c:v>1</c:v>
                </c:pt>
                <c:pt idx="3727">
                  <c:v>2</c:v>
                </c:pt>
                <c:pt idx="3728">
                  <c:v>1</c:v>
                </c:pt>
                <c:pt idx="3729">
                  <c:v>1</c:v>
                </c:pt>
                <c:pt idx="3730">
                  <c:v>2</c:v>
                </c:pt>
                <c:pt idx="3731">
                  <c:v>1</c:v>
                </c:pt>
                <c:pt idx="3732">
                  <c:v>2</c:v>
                </c:pt>
                <c:pt idx="3733">
                  <c:v>2</c:v>
                </c:pt>
                <c:pt idx="3734">
                  <c:v>1</c:v>
                </c:pt>
                <c:pt idx="3735">
                  <c:v>2</c:v>
                </c:pt>
                <c:pt idx="3736">
                  <c:v>2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0</c:v>
                </c:pt>
                <c:pt idx="3741">
                  <c:v>2</c:v>
                </c:pt>
                <c:pt idx="3742">
                  <c:v>4</c:v>
                </c:pt>
                <c:pt idx="3743">
                  <c:v>3</c:v>
                </c:pt>
                <c:pt idx="3744">
                  <c:v>0</c:v>
                </c:pt>
                <c:pt idx="3745">
                  <c:v>3</c:v>
                </c:pt>
                <c:pt idx="3746">
                  <c:v>4</c:v>
                </c:pt>
                <c:pt idx="3747">
                  <c:v>0</c:v>
                </c:pt>
                <c:pt idx="3748">
                  <c:v>2</c:v>
                </c:pt>
                <c:pt idx="3749">
                  <c:v>1</c:v>
                </c:pt>
                <c:pt idx="3750">
                  <c:v>0</c:v>
                </c:pt>
                <c:pt idx="3751">
                  <c:v>2</c:v>
                </c:pt>
                <c:pt idx="3752">
                  <c:v>0</c:v>
                </c:pt>
                <c:pt idx="3753">
                  <c:v>1</c:v>
                </c:pt>
                <c:pt idx="3754">
                  <c:v>1</c:v>
                </c:pt>
                <c:pt idx="3755">
                  <c:v>2</c:v>
                </c:pt>
                <c:pt idx="3756">
                  <c:v>0</c:v>
                </c:pt>
                <c:pt idx="3757">
                  <c:v>0</c:v>
                </c:pt>
                <c:pt idx="3758">
                  <c:v>2</c:v>
                </c:pt>
                <c:pt idx="3759">
                  <c:v>1</c:v>
                </c:pt>
                <c:pt idx="3760">
                  <c:v>1</c:v>
                </c:pt>
                <c:pt idx="3761">
                  <c:v>0</c:v>
                </c:pt>
                <c:pt idx="3762">
                  <c:v>0</c:v>
                </c:pt>
                <c:pt idx="3763">
                  <c:v>2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3</c:v>
                </c:pt>
                <c:pt idx="3769">
                  <c:v>1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4</c:v>
                </c:pt>
                <c:pt idx="3774">
                  <c:v>2</c:v>
                </c:pt>
                <c:pt idx="3775">
                  <c:v>0</c:v>
                </c:pt>
                <c:pt idx="3776">
                  <c:v>1</c:v>
                </c:pt>
                <c:pt idx="3777">
                  <c:v>1</c:v>
                </c:pt>
                <c:pt idx="3778">
                  <c:v>3</c:v>
                </c:pt>
                <c:pt idx="3779">
                  <c:v>2</c:v>
                </c:pt>
                <c:pt idx="3780">
                  <c:v>2</c:v>
                </c:pt>
                <c:pt idx="3781">
                  <c:v>0</c:v>
                </c:pt>
                <c:pt idx="3782">
                  <c:v>0</c:v>
                </c:pt>
                <c:pt idx="3783">
                  <c:v>1</c:v>
                </c:pt>
                <c:pt idx="3784">
                  <c:v>0</c:v>
                </c:pt>
                <c:pt idx="3785">
                  <c:v>2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2</c:v>
                </c:pt>
                <c:pt idx="3791">
                  <c:v>1</c:v>
                </c:pt>
                <c:pt idx="3792">
                  <c:v>2</c:v>
                </c:pt>
                <c:pt idx="3793">
                  <c:v>4</c:v>
                </c:pt>
                <c:pt idx="3794">
                  <c:v>1</c:v>
                </c:pt>
                <c:pt idx="3795">
                  <c:v>3</c:v>
                </c:pt>
                <c:pt idx="3796">
                  <c:v>0</c:v>
                </c:pt>
                <c:pt idx="3797">
                  <c:v>0</c:v>
                </c:pt>
                <c:pt idx="3798">
                  <c:v>2</c:v>
                </c:pt>
                <c:pt idx="37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5C-4315-8FDA-E0683163F30B}"/>
            </c:ext>
          </c:extLst>
        </c:ser>
        <c:ser>
          <c:idx val="1"/>
          <c:order val="1"/>
          <c:tx>
            <c:v>Predicted goals_for</c:v>
          </c:tx>
          <c:spPr>
            <a:ln w="19050">
              <a:noFill/>
            </a:ln>
          </c:spPr>
          <c:xVal>
            <c:numRef>
              <c:f>Sheet1!$B$2:$B$3801</c:f>
              <c:numCache>
                <c:formatCode>General</c:formatCode>
                <c:ptCount val="3800"/>
                <c:pt idx="0">
                  <c:v>1.9</c:v>
                </c:pt>
                <c:pt idx="1">
                  <c:v>1.1000000000000001</c:v>
                </c:pt>
                <c:pt idx="2">
                  <c:v>1.3</c:v>
                </c:pt>
                <c:pt idx="3">
                  <c:v>0.6</c:v>
                </c:pt>
                <c:pt idx="4">
                  <c:v>0.9</c:v>
                </c:pt>
                <c:pt idx="5">
                  <c:v>0.7</c:v>
                </c:pt>
                <c:pt idx="6">
                  <c:v>1</c:v>
                </c:pt>
                <c:pt idx="7">
                  <c:v>1.5</c:v>
                </c:pt>
                <c:pt idx="8">
                  <c:v>0.9</c:v>
                </c:pt>
                <c:pt idx="9">
                  <c:v>1.5</c:v>
                </c:pt>
                <c:pt idx="10">
                  <c:v>0.6</c:v>
                </c:pt>
                <c:pt idx="11">
                  <c:v>1.6</c:v>
                </c:pt>
                <c:pt idx="12">
                  <c:v>0.6</c:v>
                </c:pt>
                <c:pt idx="13">
                  <c:v>1.4</c:v>
                </c:pt>
                <c:pt idx="14">
                  <c:v>2</c:v>
                </c:pt>
                <c:pt idx="15">
                  <c:v>1.1000000000000001</c:v>
                </c:pt>
                <c:pt idx="16">
                  <c:v>3.7</c:v>
                </c:pt>
                <c:pt idx="17">
                  <c:v>0.4</c:v>
                </c:pt>
                <c:pt idx="18">
                  <c:v>2.4</c:v>
                </c:pt>
                <c:pt idx="19">
                  <c:v>2.2000000000000002</c:v>
                </c:pt>
                <c:pt idx="20">
                  <c:v>0.9</c:v>
                </c:pt>
                <c:pt idx="21">
                  <c:v>0.8</c:v>
                </c:pt>
                <c:pt idx="22">
                  <c:v>0.8</c:v>
                </c:pt>
                <c:pt idx="23">
                  <c:v>2.2999999999999998</c:v>
                </c:pt>
                <c:pt idx="24">
                  <c:v>0.3</c:v>
                </c:pt>
                <c:pt idx="25">
                  <c:v>2.2999999999999998</c:v>
                </c:pt>
                <c:pt idx="26">
                  <c:v>2.5</c:v>
                </c:pt>
                <c:pt idx="27">
                  <c:v>1.7</c:v>
                </c:pt>
                <c:pt idx="28">
                  <c:v>1.4</c:v>
                </c:pt>
                <c:pt idx="29">
                  <c:v>0.1</c:v>
                </c:pt>
                <c:pt idx="30">
                  <c:v>1.7</c:v>
                </c:pt>
                <c:pt idx="31">
                  <c:v>2.7</c:v>
                </c:pt>
                <c:pt idx="32">
                  <c:v>0.8</c:v>
                </c:pt>
                <c:pt idx="33">
                  <c:v>2</c:v>
                </c:pt>
                <c:pt idx="34">
                  <c:v>0.9</c:v>
                </c:pt>
                <c:pt idx="35">
                  <c:v>0.6</c:v>
                </c:pt>
                <c:pt idx="36">
                  <c:v>1.8</c:v>
                </c:pt>
                <c:pt idx="37">
                  <c:v>0.8</c:v>
                </c:pt>
                <c:pt idx="38">
                  <c:v>1.3</c:v>
                </c:pt>
                <c:pt idx="39">
                  <c:v>0.3</c:v>
                </c:pt>
                <c:pt idx="40">
                  <c:v>0.2</c:v>
                </c:pt>
                <c:pt idx="41">
                  <c:v>2.7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0.4</c:v>
                </c:pt>
                <c:pt idx="45">
                  <c:v>1.7</c:v>
                </c:pt>
                <c:pt idx="46">
                  <c:v>2.7</c:v>
                </c:pt>
                <c:pt idx="47">
                  <c:v>0.7</c:v>
                </c:pt>
                <c:pt idx="48">
                  <c:v>1.6</c:v>
                </c:pt>
                <c:pt idx="49">
                  <c:v>0.4</c:v>
                </c:pt>
                <c:pt idx="50">
                  <c:v>2.5</c:v>
                </c:pt>
                <c:pt idx="51">
                  <c:v>1.4</c:v>
                </c:pt>
                <c:pt idx="52">
                  <c:v>1</c:v>
                </c:pt>
                <c:pt idx="53">
                  <c:v>1.8</c:v>
                </c:pt>
                <c:pt idx="54">
                  <c:v>2.8</c:v>
                </c:pt>
                <c:pt idx="55">
                  <c:v>3.5</c:v>
                </c:pt>
                <c:pt idx="56">
                  <c:v>2.5</c:v>
                </c:pt>
                <c:pt idx="57">
                  <c:v>0.8</c:v>
                </c:pt>
                <c:pt idx="58">
                  <c:v>1.2</c:v>
                </c:pt>
                <c:pt idx="59">
                  <c:v>1.8</c:v>
                </c:pt>
                <c:pt idx="60">
                  <c:v>1.7</c:v>
                </c:pt>
                <c:pt idx="61">
                  <c:v>3.1</c:v>
                </c:pt>
                <c:pt idx="62">
                  <c:v>1</c:v>
                </c:pt>
                <c:pt idx="63">
                  <c:v>2.4</c:v>
                </c:pt>
                <c:pt idx="64">
                  <c:v>0.5</c:v>
                </c:pt>
                <c:pt idx="65">
                  <c:v>1.3</c:v>
                </c:pt>
                <c:pt idx="66">
                  <c:v>0.8</c:v>
                </c:pt>
                <c:pt idx="67">
                  <c:v>1.9</c:v>
                </c:pt>
                <c:pt idx="68">
                  <c:v>1.7</c:v>
                </c:pt>
                <c:pt idx="69">
                  <c:v>2</c:v>
                </c:pt>
                <c:pt idx="70">
                  <c:v>2.2999999999999998</c:v>
                </c:pt>
                <c:pt idx="71">
                  <c:v>0.9</c:v>
                </c:pt>
                <c:pt idx="72">
                  <c:v>2</c:v>
                </c:pt>
                <c:pt idx="73">
                  <c:v>0.5</c:v>
                </c:pt>
                <c:pt idx="74">
                  <c:v>0.6</c:v>
                </c:pt>
                <c:pt idx="75">
                  <c:v>4.2</c:v>
                </c:pt>
                <c:pt idx="76">
                  <c:v>1</c:v>
                </c:pt>
                <c:pt idx="77">
                  <c:v>2.7</c:v>
                </c:pt>
                <c:pt idx="78">
                  <c:v>1.3</c:v>
                </c:pt>
                <c:pt idx="79">
                  <c:v>2.6</c:v>
                </c:pt>
                <c:pt idx="80">
                  <c:v>2.4</c:v>
                </c:pt>
                <c:pt idx="81">
                  <c:v>1.3</c:v>
                </c:pt>
                <c:pt idx="82">
                  <c:v>1.5</c:v>
                </c:pt>
                <c:pt idx="83">
                  <c:v>2.4</c:v>
                </c:pt>
                <c:pt idx="84">
                  <c:v>2.7</c:v>
                </c:pt>
                <c:pt idx="85">
                  <c:v>0.5</c:v>
                </c:pt>
                <c:pt idx="86">
                  <c:v>1</c:v>
                </c:pt>
                <c:pt idx="87">
                  <c:v>2.2999999999999998</c:v>
                </c:pt>
                <c:pt idx="88">
                  <c:v>2.1</c:v>
                </c:pt>
                <c:pt idx="89">
                  <c:v>2.1</c:v>
                </c:pt>
                <c:pt idx="90">
                  <c:v>2.1</c:v>
                </c:pt>
                <c:pt idx="91">
                  <c:v>2.9</c:v>
                </c:pt>
                <c:pt idx="92">
                  <c:v>1.1000000000000001</c:v>
                </c:pt>
                <c:pt idx="93">
                  <c:v>1.8</c:v>
                </c:pt>
                <c:pt idx="94">
                  <c:v>3.1</c:v>
                </c:pt>
                <c:pt idx="95">
                  <c:v>0.9</c:v>
                </c:pt>
                <c:pt idx="96">
                  <c:v>1.6</c:v>
                </c:pt>
                <c:pt idx="97">
                  <c:v>1.6</c:v>
                </c:pt>
                <c:pt idx="98">
                  <c:v>3.2</c:v>
                </c:pt>
                <c:pt idx="99">
                  <c:v>0.7</c:v>
                </c:pt>
                <c:pt idx="100">
                  <c:v>2.4</c:v>
                </c:pt>
                <c:pt idx="101">
                  <c:v>2.1</c:v>
                </c:pt>
                <c:pt idx="102">
                  <c:v>2.2999999999999998</c:v>
                </c:pt>
                <c:pt idx="103">
                  <c:v>1.6</c:v>
                </c:pt>
                <c:pt idx="104">
                  <c:v>3.8</c:v>
                </c:pt>
                <c:pt idx="105">
                  <c:v>1.4</c:v>
                </c:pt>
                <c:pt idx="106">
                  <c:v>2.7</c:v>
                </c:pt>
                <c:pt idx="107">
                  <c:v>2.4</c:v>
                </c:pt>
                <c:pt idx="108">
                  <c:v>0.5</c:v>
                </c:pt>
                <c:pt idx="109">
                  <c:v>1.7</c:v>
                </c:pt>
                <c:pt idx="110">
                  <c:v>1.3</c:v>
                </c:pt>
                <c:pt idx="111">
                  <c:v>0.9</c:v>
                </c:pt>
                <c:pt idx="112">
                  <c:v>0.6</c:v>
                </c:pt>
                <c:pt idx="113">
                  <c:v>2.8</c:v>
                </c:pt>
                <c:pt idx="114">
                  <c:v>0.8</c:v>
                </c:pt>
                <c:pt idx="115">
                  <c:v>2</c:v>
                </c:pt>
                <c:pt idx="116">
                  <c:v>3.2</c:v>
                </c:pt>
                <c:pt idx="117">
                  <c:v>2.2999999999999998</c:v>
                </c:pt>
                <c:pt idx="118">
                  <c:v>1</c:v>
                </c:pt>
                <c:pt idx="119">
                  <c:v>1.8</c:v>
                </c:pt>
                <c:pt idx="120">
                  <c:v>3.4</c:v>
                </c:pt>
                <c:pt idx="121">
                  <c:v>0.4</c:v>
                </c:pt>
                <c:pt idx="122">
                  <c:v>1</c:v>
                </c:pt>
                <c:pt idx="123">
                  <c:v>2.8</c:v>
                </c:pt>
                <c:pt idx="124">
                  <c:v>0.6</c:v>
                </c:pt>
                <c:pt idx="125">
                  <c:v>1.8</c:v>
                </c:pt>
                <c:pt idx="126">
                  <c:v>1.6</c:v>
                </c:pt>
                <c:pt idx="127">
                  <c:v>2.8</c:v>
                </c:pt>
                <c:pt idx="128">
                  <c:v>2.2000000000000002</c:v>
                </c:pt>
                <c:pt idx="129">
                  <c:v>1.4</c:v>
                </c:pt>
                <c:pt idx="130">
                  <c:v>2.2999999999999998</c:v>
                </c:pt>
                <c:pt idx="131">
                  <c:v>0.7</c:v>
                </c:pt>
                <c:pt idx="132">
                  <c:v>2.7</c:v>
                </c:pt>
                <c:pt idx="133">
                  <c:v>1.6</c:v>
                </c:pt>
                <c:pt idx="134">
                  <c:v>3.3</c:v>
                </c:pt>
                <c:pt idx="135">
                  <c:v>1.2</c:v>
                </c:pt>
                <c:pt idx="136">
                  <c:v>3.5</c:v>
                </c:pt>
                <c:pt idx="137">
                  <c:v>3.6</c:v>
                </c:pt>
                <c:pt idx="138">
                  <c:v>2.2999999999999998</c:v>
                </c:pt>
                <c:pt idx="139">
                  <c:v>2.8</c:v>
                </c:pt>
                <c:pt idx="140">
                  <c:v>2.2999999999999998</c:v>
                </c:pt>
                <c:pt idx="141">
                  <c:v>1.3</c:v>
                </c:pt>
                <c:pt idx="142">
                  <c:v>0.7</c:v>
                </c:pt>
                <c:pt idx="143">
                  <c:v>0.7</c:v>
                </c:pt>
                <c:pt idx="144">
                  <c:v>3.4</c:v>
                </c:pt>
                <c:pt idx="145">
                  <c:v>1.6</c:v>
                </c:pt>
                <c:pt idx="146">
                  <c:v>1.2</c:v>
                </c:pt>
                <c:pt idx="147">
                  <c:v>3.3</c:v>
                </c:pt>
                <c:pt idx="148">
                  <c:v>1</c:v>
                </c:pt>
                <c:pt idx="149">
                  <c:v>3.3</c:v>
                </c:pt>
                <c:pt idx="150">
                  <c:v>1.5</c:v>
                </c:pt>
                <c:pt idx="151">
                  <c:v>2.9</c:v>
                </c:pt>
                <c:pt idx="152">
                  <c:v>1.2</c:v>
                </c:pt>
                <c:pt idx="153">
                  <c:v>0.9</c:v>
                </c:pt>
                <c:pt idx="154">
                  <c:v>2.1</c:v>
                </c:pt>
                <c:pt idx="155">
                  <c:v>0.7</c:v>
                </c:pt>
                <c:pt idx="156">
                  <c:v>0.7</c:v>
                </c:pt>
                <c:pt idx="157">
                  <c:v>4.4000000000000004</c:v>
                </c:pt>
                <c:pt idx="158">
                  <c:v>2.8</c:v>
                </c:pt>
                <c:pt idx="159">
                  <c:v>0.7</c:v>
                </c:pt>
                <c:pt idx="160">
                  <c:v>0.9</c:v>
                </c:pt>
                <c:pt idx="161">
                  <c:v>1.1000000000000001</c:v>
                </c:pt>
                <c:pt idx="162">
                  <c:v>1.5</c:v>
                </c:pt>
                <c:pt idx="163">
                  <c:v>1.2</c:v>
                </c:pt>
                <c:pt idx="164">
                  <c:v>3.5</c:v>
                </c:pt>
                <c:pt idx="165">
                  <c:v>2.1</c:v>
                </c:pt>
                <c:pt idx="166">
                  <c:v>1.8</c:v>
                </c:pt>
                <c:pt idx="167">
                  <c:v>1.2</c:v>
                </c:pt>
                <c:pt idx="168">
                  <c:v>2.5</c:v>
                </c:pt>
                <c:pt idx="169">
                  <c:v>1.8</c:v>
                </c:pt>
                <c:pt idx="170">
                  <c:v>1.9</c:v>
                </c:pt>
                <c:pt idx="171">
                  <c:v>0.9</c:v>
                </c:pt>
                <c:pt idx="172">
                  <c:v>1.4</c:v>
                </c:pt>
                <c:pt idx="173">
                  <c:v>1.3</c:v>
                </c:pt>
                <c:pt idx="174">
                  <c:v>1</c:v>
                </c:pt>
                <c:pt idx="175">
                  <c:v>1</c:v>
                </c:pt>
                <c:pt idx="176">
                  <c:v>1.4</c:v>
                </c:pt>
                <c:pt idx="177">
                  <c:v>1.2</c:v>
                </c:pt>
                <c:pt idx="178">
                  <c:v>1</c:v>
                </c:pt>
                <c:pt idx="179">
                  <c:v>1.6</c:v>
                </c:pt>
                <c:pt idx="180">
                  <c:v>0.7</c:v>
                </c:pt>
                <c:pt idx="181">
                  <c:v>2.2000000000000002</c:v>
                </c:pt>
                <c:pt idx="182">
                  <c:v>1.8</c:v>
                </c:pt>
                <c:pt idx="183">
                  <c:v>1</c:v>
                </c:pt>
                <c:pt idx="184">
                  <c:v>2.4</c:v>
                </c:pt>
                <c:pt idx="185">
                  <c:v>1.2</c:v>
                </c:pt>
                <c:pt idx="186">
                  <c:v>1.4</c:v>
                </c:pt>
                <c:pt idx="187">
                  <c:v>2.6</c:v>
                </c:pt>
                <c:pt idx="188">
                  <c:v>0.6</c:v>
                </c:pt>
                <c:pt idx="189">
                  <c:v>2.2999999999999998</c:v>
                </c:pt>
                <c:pt idx="190">
                  <c:v>1</c:v>
                </c:pt>
                <c:pt idx="191">
                  <c:v>1.4</c:v>
                </c:pt>
                <c:pt idx="192">
                  <c:v>2.7</c:v>
                </c:pt>
                <c:pt idx="193">
                  <c:v>0.7</c:v>
                </c:pt>
                <c:pt idx="194">
                  <c:v>1.4</c:v>
                </c:pt>
                <c:pt idx="195">
                  <c:v>1.9</c:v>
                </c:pt>
                <c:pt idx="196">
                  <c:v>1.8</c:v>
                </c:pt>
                <c:pt idx="197">
                  <c:v>1.5</c:v>
                </c:pt>
                <c:pt idx="198">
                  <c:v>2.5</c:v>
                </c:pt>
                <c:pt idx="199">
                  <c:v>1.4</c:v>
                </c:pt>
                <c:pt idx="200">
                  <c:v>1.5</c:v>
                </c:pt>
                <c:pt idx="201">
                  <c:v>2.4</c:v>
                </c:pt>
                <c:pt idx="202">
                  <c:v>3.9</c:v>
                </c:pt>
                <c:pt idx="203">
                  <c:v>0.7</c:v>
                </c:pt>
                <c:pt idx="204">
                  <c:v>1.4</c:v>
                </c:pt>
                <c:pt idx="205">
                  <c:v>0.6</c:v>
                </c:pt>
                <c:pt idx="206">
                  <c:v>2.2999999999999998</c:v>
                </c:pt>
                <c:pt idx="207">
                  <c:v>2.2000000000000002</c:v>
                </c:pt>
                <c:pt idx="208">
                  <c:v>0.6</c:v>
                </c:pt>
                <c:pt idx="209">
                  <c:v>0.7</c:v>
                </c:pt>
                <c:pt idx="210">
                  <c:v>1.2</c:v>
                </c:pt>
                <c:pt idx="211">
                  <c:v>0.1</c:v>
                </c:pt>
                <c:pt idx="212">
                  <c:v>1.4</c:v>
                </c:pt>
                <c:pt idx="213">
                  <c:v>0.7</c:v>
                </c:pt>
                <c:pt idx="214">
                  <c:v>2.2999999999999998</c:v>
                </c:pt>
                <c:pt idx="215">
                  <c:v>0.6</c:v>
                </c:pt>
                <c:pt idx="216">
                  <c:v>0.9</c:v>
                </c:pt>
                <c:pt idx="217">
                  <c:v>0.4</c:v>
                </c:pt>
                <c:pt idx="218">
                  <c:v>1.5</c:v>
                </c:pt>
                <c:pt idx="219">
                  <c:v>0.5</c:v>
                </c:pt>
                <c:pt idx="220">
                  <c:v>0.7</c:v>
                </c:pt>
                <c:pt idx="221">
                  <c:v>3.2</c:v>
                </c:pt>
                <c:pt idx="222">
                  <c:v>1.6</c:v>
                </c:pt>
                <c:pt idx="223">
                  <c:v>0.5</c:v>
                </c:pt>
                <c:pt idx="224">
                  <c:v>0.6</c:v>
                </c:pt>
                <c:pt idx="225">
                  <c:v>1.4</c:v>
                </c:pt>
                <c:pt idx="226">
                  <c:v>1.4</c:v>
                </c:pt>
                <c:pt idx="227">
                  <c:v>1.1000000000000001</c:v>
                </c:pt>
                <c:pt idx="228">
                  <c:v>1.2</c:v>
                </c:pt>
                <c:pt idx="229">
                  <c:v>1.2</c:v>
                </c:pt>
                <c:pt idx="230">
                  <c:v>0.7</c:v>
                </c:pt>
                <c:pt idx="231">
                  <c:v>1.2</c:v>
                </c:pt>
                <c:pt idx="232">
                  <c:v>0.8</c:v>
                </c:pt>
                <c:pt idx="233">
                  <c:v>1</c:v>
                </c:pt>
                <c:pt idx="234">
                  <c:v>1.2</c:v>
                </c:pt>
                <c:pt idx="235">
                  <c:v>1</c:v>
                </c:pt>
                <c:pt idx="236">
                  <c:v>1.4</c:v>
                </c:pt>
                <c:pt idx="237">
                  <c:v>0.7</c:v>
                </c:pt>
                <c:pt idx="238">
                  <c:v>0.6</c:v>
                </c:pt>
                <c:pt idx="239">
                  <c:v>0.7</c:v>
                </c:pt>
                <c:pt idx="240">
                  <c:v>0.5</c:v>
                </c:pt>
                <c:pt idx="241">
                  <c:v>0.8</c:v>
                </c:pt>
                <c:pt idx="242">
                  <c:v>2.1</c:v>
                </c:pt>
                <c:pt idx="243">
                  <c:v>0.2</c:v>
                </c:pt>
                <c:pt idx="244">
                  <c:v>2</c:v>
                </c:pt>
                <c:pt idx="245">
                  <c:v>0.4</c:v>
                </c:pt>
                <c:pt idx="246">
                  <c:v>0.8</c:v>
                </c:pt>
                <c:pt idx="247">
                  <c:v>1.9</c:v>
                </c:pt>
                <c:pt idx="248">
                  <c:v>0.8</c:v>
                </c:pt>
                <c:pt idx="249">
                  <c:v>1.6</c:v>
                </c:pt>
                <c:pt idx="250">
                  <c:v>0.6</c:v>
                </c:pt>
                <c:pt idx="251">
                  <c:v>1.3</c:v>
                </c:pt>
                <c:pt idx="252">
                  <c:v>1</c:v>
                </c:pt>
                <c:pt idx="253">
                  <c:v>2.5</c:v>
                </c:pt>
                <c:pt idx="254">
                  <c:v>1.5</c:v>
                </c:pt>
                <c:pt idx="255">
                  <c:v>1.1000000000000001</c:v>
                </c:pt>
                <c:pt idx="256">
                  <c:v>0.5</c:v>
                </c:pt>
                <c:pt idx="257">
                  <c:v>2.1</c:v>
                </c:pt>
                <c:pt idx="258">
                  <c:v>1.6</c:v>
                </c:pt>
                <c:pt idx="259">
                  <c:v>0.9</c:v>
                </c:pt>
                <c:pt idx="260">
                  <c:v>1.8</c:v>
                </c:pt>
                <c:pt idx="261">
                  <c:v>2.1</c:v>
                </c:pt>
                <c:pt idx="262">
                  <c:v>1.4</c:v>
                </c:pt>
                <c:pt idx="263">
                  <c:v>1</c:v>
                </c:pt>
                <c:pt idx="264">
                  <c:v>1.5</c:v>
                </c:pt>
                <c:pt idx="265">
                  <c:v>0.2</c:v>
                </c:pt>
                <c:pt idx="266">
                  <c:v>0.7</c:v>
                </c:pt>
                <c:pt idx="267">
                  <c:v>2.2999999999999998</c:v>
                </c:pt>
                <c:pt idx="268">
                  <c:v>0.9</c:v>
                </c:pt>
                <c:pt idx="269">
                  <c:v>0.5</c:v>
                </c:pt>
                <c:pt idx="270">
                  <c:v>0.4</c:v>
                </c:pt>
                <c:pt idx="271">
                  <c:v>0.3</c:v>
                </c:pt>
                <c:pt idx="272">
                  <c:v>1.5</c:v>
                </c:pt>
                <c:pt idx="273">
                  <c:v>2.2000000000000002</c:v>
                </c:pt>
                <c:pt idx="274">
                  <c:v>0.7</c:v>
                </c:pt>
                <c:pt idx="275">
                  <c:v>1.8</c:v>
                </c:pt>
                <c:pt idx="276">
                  <c:v>1.2</c:v>
                </c:pt>
                <c:pt idx="277">
                  <c:v>2.8</c:v>
                </c:pt>
                <c:pt idx="278">
                  <c:v>0.4</c:v>
                </c:pt>
                <c:pt idx="279">
                  <c:v>0.6</c:v>
                </c:pt>
                <c:pt idx="280">
                  <c:v>1.5</c:v>
                </c:pt>
                <c:pt idx="281">
                  <c:v>1.4</c:v>
                </c:pt>
                <c:pt idx="282">
                  <c:v>1</c:v>
                </c:pt>
                <c:pt idx="283">
                  <c:v>1.8</c:v>
                </c:pt>
                <c:pt idx="284">
                  <c:v>1.2</c:v>
                </c:pt>
                <c:pt idx="285">
                  <c:v>1.4</c:v>
                </c:pt>
                <c:pt idx="286">
                  <c:v>1.7</c:v>
                </c:pt>
                <c:pt idx="287">
                  <c:v>0.3</c:v>
                </c:pt>
                <c:pt idx="288">
                  <c:v>0.5</c:v>
                </c:pt>
                <c:pt idx="289">
                  <c:v>1.9</c:v>
                </c:pt>
                <c:pt idx="290">
                  <c:v>1.2</c:v>
                </c:pt>
                <c:pt idx="291">
                  <c:v>1.5</c:v>
                </c:pt>
                <c:pt idx="292">
                  <c:v>3.5</c:v>
                </c:pt>
                <c:pt idx="293">
                  <c:v>0.9</c:v>
                </c:pt>
                <c:pt idx="294">
                  <c:v>1</c:v>
                </c:pt>
                <c:pt idx="295">
                  <c:v>1.3</c:v>
                </c:pt>
                <c:pt idx="296">
                  <c:v>1.9</c:v>
                </c:pt>
                <c:pt idx="297">
                  <c:v>1.5</c:v>
                </c:pt>
                <c:pt idx="298">
                  <c:v>1</c:v>
                </c:pt>
                <c:pt idx="299">
                  <c:v>0.6</c:v>
                </c:pt>
                <c:pt idx="300">
                  <c:v>1.5</c:v>
                </c:pt>
                <c:pt idx="301">
                  <c:v>1.2</c:v>
                </c:pt>
                <c:pt idx="302">
                  <c:v>1.3</c:v>
                </c:pt>
                <c:pt idx="303">
                  <c:v>2.8</c:v>
                </c:pt>
                <c:pt idx="304">
                  <c:v>1.8</c:v>
                </c:pt>
                <c:pt idx="305">
                  <c:v>2.9</c:v>
                </c:pt>
                <c:pt idx="306">
                  <c:v>2.5</c:v>
                </c:pt>
                <c:pt idx="307">
                  <c:v>0.7</c:v>
                </c:pt>
                <c:pt idx="308">
                  <c:v>3</c:v>
                </c:pt>
                <c:pt idx="309">
                  <c:v>1</c:v>
                </c:pt>
                <c:pt idx="310">
                  <c:v>1.6</c:v>
                </c:pt>
                <c:pt idx="311">
                  <c:v>1.6</c:v>
                </c:pt>
                <c:pt idx="312">
                  <c:v>1.9</c:v>
                </c:pt>
                <c:pt idx="313">
                  <c:v>2.2999999999999998</c:v>
                </c:pt>
                <c:pt idx="314">
                  <c:v>1.2</c:v>
                </c:pt>
                <c:pt idx="315">
                  <c:v>3</c:v>
                </c:pt>
                <c:pt idx="316">
                  <c:v>1.7</c:v>
                </c:pt>
                <c:pt idx="317">
                  <c:v>0.7</c:v>
                </c:pt>
                <c:pt idx="318">
                  <c:v>2.2999999999999998</c:v>
                </c:pt>
                <c:pt idx="319">
                  <c:v>0.6</c:v>
                </c:pt>
                <c:pt idx="320">
                  <c:v>1.4</c:v>
                </c:pt>
                <c:pt idx="321">
                  <c:v>0.9</c:v>
                </c:pt>
                <c:pt idx="322">
                  <c:v>1.7</c:v>
                </c:pt>
                <c:pt idx="323">
                  <c:v>3.2</c:v>
                </c:pt>
                <c:pt idx="324">
                  <c:v>1.2</c:v>
                </c:pt>
                <c:pt idx="325">
                  <c:v>1.4</c:v>
                </c:pt>
                <c:pt idx="326">
                  <c:v>2.2000000000000002</c:v>
                </c:pt>
                <c:pt idx="327">
                  <c:v>2.4</c:v>
                </c:pt>
                <c:pt idx="328">
                  <c:v>1.5</c:v>
                </c:pt>
                <c:pt idx="329">
                  <c:v>3.6</c:v>
                </c:pt>
                <c:pt idx="330">
                  <c:v>1.9</c:v>
                </c:pt>
                <c:pt idx="331">
                  <c:v>0.8</c:v>
                </c:pt>
                <c:pt idx="332">
                  <c:v>0.7</c:v>
                </c:pt>
                <c:pt idx="333">
                  <c:v>1</c:v>
                </c:pt>
                <c:pt idx="334">
                  <c:v>0.8</c:v>
                </c:pt>
                <c:pt idx="335">
                  <c:v>1.5</c:v>
                </c:pt>
                <c:pt idx="336">
                  <c:v>0.9</c:v>
                </c:pt>
                <c:pt idx="337">
                  <c:v>2.4</c:v>
                </c:pt>
                <c:pt idx="338">
                  <c:v>1.1000000000000001</c:v>
                </c:pt>
                <c:pt idx="339">
                  <c:v>0.1</c:v>
                </c:pt>
                <c:pt idx="340">
                  <c:v>3.1</c:v>
                </c:pt>
                <c:pt idx="341">
                  <c:v>0.9</c:v>
                </c:pt>
                <c:pt idx="342">
                  <c:v>2</c:v>
                </c:pt>
                <c:pt idx="343">
                  <c:v>1.2</c:v>
                </c:pt>
                <c:pt idx="344">
                  <c:v>1.4</c:v>
                </c:pt>
                <c:pt idx="345">
                  <c:v>2.1</c:v>
                </c:pt>
                <c:pt idx="346">
                  <c:v>1.7</c:v>
                </c:pt>
                <c:pt idx="347">
                  <c:v>0.8</c:v>
                </c:pt>
                <c:pt idx="348">
                  <c:v>0.5</c:v>
                </c:pt>
                <c:pt idx="349">
                  <c:v>1.6</c:v>
                </c:pt>
                <c:pt idx="350">
                  <c:v>1.8</c:v>
                </c:pt>
                <c:pt idx="351">
                  <c:v>1.8</c:v>
                </c:pt>
                <c:pt idx="352">
                  <c:v>1.2</c:v>
                </c:pt>
                <c:pt idx="353">
                  <c:v>3</c:v>
                </c:pt>
                <c:pt idx="354">
                  <c:v>1.2</c:v>
                </c:pt>
                <c:pt idx="355">
                  <c:v>2.4</c:v>
                </c:pt>
                <c:pt idx="356">
                  <c:v>2.2999999999999998</c:v>
                </c:pt>
                <c:pt idx="357">
                  <c:v>0.4</c:v>
                </c:pt>
                <c:pt idx="358">
                  <c:v>1.6</c:v>
                </c:pt>
                <c:pt idx="359">
                  <c:v>0.3</c:v>
                </c:pt>
                <c:pt idx="360">
                  <c:v>1.8</c:v>
                </c:pt>
                <c:pt idx="361">
                  <c:v>1.4</c:v>
                </c:pt>
                <c:pt idx="362">
                  <c:v>1.2</c:v>
                </c:pt>
                <c:pt idx="363">
                  <c:v>1</c:v>
                </c:pt>
                <c:pt idx="364">
                  <c:v>0.9</c:v>
                </c:pt>
                <c:pt idx="365">
                  <c:v>0.4</c:v>
                </c:pt>
                <c:pt idx="366">
                  <c:v>2.4</c:v>
                </c:pt>
                <c:pt idx="367">
                  <c:v>0.6</c:v>
                </c:pt>
                <c:pt idx="368">
                  <c:v>2.2999999999999998</c:v>
                </c:pt>
                <c:pt idx="369">
                  <c:v>0.4</c:v>
                </c:pt>
                <c:pt idx="370">
                  <c:v>1.3</c:v>
                </c:pt>
                <c:pt idx="371">
                  <c:v>1.2</c:v>
                </c:pt>
                <c:pt idx="372">
                  <c:v>3</c:v>
                </c:pt>
                <c:pt idx="373">
                  <c:v>3</c:v>
                </c:pt>
                <c:pt idx="374">
                  <c:v>2.2000000000000002</c:v>
                </c:pt>
                <c:pt idx="375">
                  <c:v>1.8</c:v>
                </c:pt>
                <c:pt idx="376">
                  <c:v>1</c:v>
                </c:pt>
                <c:pt idx="377">
                  <c:v>1</c:v>
                </c:pt>
                <c:pt idx="378">
                  <c:v>1.4</c:v>
                </c:pt>
                <c:pt idx="379">
                  <c:v>0.4</c:v>
                </c:pt>
                <c:pt idx="380">
                  <c:v>0.6</c:v>
                </c:pt>
                <c:pt idx="381">
                  <c:v>0.1</c:v>
                </c:pt>
                <c:pt idx="382">
                  <c:v>0.3</c:v>
                </c:pt>
                <c:pt idx="383">
                  <c:v>0.3</c:v>
                </c:pt>
                <c:pt idx="384">
                  <c:v>0.4</c:v>
                </c:pt>
                <c:pt idx="385">
                  <c:v>0.8</c:v>
                </c:pt>
                <c:pt idx="386">
                  <c:v>0.7</c:v>
                </c:pt>
                <c:pt idx="387">
                  <c:v>0.4</c:v>
                </c:pt>
                <c:pt idx="388">
                  <c:v>1.1000000000000001</c:v>
                </c:pt>
                <c:pt idx="389">
                  <c:v>1</c:v>
                </c:pt>
                <c:pt idx="390">
                  <c:v>1</c:v>
                </c:pt>
                <c:pt idx="391">
                  <c:v>0.4</c:v>
                </c:pt>
                <c:pt idx="392">
                  <c:v>0.5</c:v>
                </c:pt>
                <c:pt idx="393">
                  <c:v>1.5</c:v>
                </c:pt>
                <c:pt idx="394">
                  <c:v>2.4</c:v>
                </c:pt>
                <c:pt idx="395">
                  <c:v>0.5</c:v>
                </c:pt>
                <c:pt idx="396">
                  <c:v>0.6</c:v>
                </c:pt>
                <c:pt idx="397">
                  <c:v>0.6</c:v>
                </c:pt>
                <c:pt idx="398">
                  <c:v>0.6</c:v>
                </c:pt>
                <c:pt idx="399">
                  <c:v>1.4</c:v>
                </c:pt>
                <c:pt idx="400">
                  <c:v>1.1000000000000001</c:v>
                </c:pt>
                <c:pt idx="401">
                  <c:v>1.5</c:v>
                </c:pt>
                <c:pt idx="402">
                  <c:v>1.1000000000000001</c:v>
                </c:pt>
                <c:pt idx="403">
                  <c:v>1</c:v>
                </c:pt>
                <c:pt idx="404">
                  <c:v>1.3</c:v>
                </c:pt>
                <c:pt idx="405">
                  <c:v>0.9</c:v>
                </c:pt>
                <c:pt idx="406">
                  <c:v>1.3</c:v>
                </c:pt>
                <c:pt idx="407">
                  <c:v>2.6</c:v>
                </c:pt>
                <c:pt idx="408">
                  <c:v>1.7</c:v>
                </c:pt>
                <c:pt idx="409">
                  <c:v>1.9</c:v>
                </c:pt>
                <c:pt idx="410">
                  <c:v>1.3</c:v>
                </c:pt>
                <c:pt idx="411">
                  <c:v>1.5</c:v>
                </c:pt>
                <c:pt idx="412">
                  <c:v>0.9</c:v>
                </c:pt>
                <c:pt idx="413">
                  <c:v>1.9</c:v>
                </c:pt>
                <c:pt idx="414">
                  <c:v>1.2</c:v>
                </c:pt>
                <c:pt idx="415">
                  <c:v>0.3</c:v>
                </c:pt>
                <c:pt idx="416">
                  <c:v>1</c:v>
                </c:pt>
                <c:pt idx="417">
                  <c:v>0.5</c:v>
                </c:pt>
                <c:pt idx="418">
                  <c:v>1.3</c:v>
                </c:pt>
                <c:pt idx="419">
                  <c:v>1.3</c:v>
                </c:pt>
                <c:pt idx="420">
                  <c:v>0.7</c:v>
                </c:pt>
                <c:pt idx="421">
                  <c:v>2.1</c:v>
                </c:pt>
                <c:pt idx="422">
                  <c:v>1</c:v>
                </c:pt>
                <c:pt idx="423">
                  <c:v>1.1000000000000001</c:v>
                </c:pt>
                <c:pt idx="424">
                  <c:v>0.6</c:v>
                </c:pt>
                <c:pt idx="425">
                  <c:v>0.7</c:v>
                </c:pt>
                <c:pt idx="426">
                  <c:v>0.6</c:v>
                </c:pt>
                <c:pt idx="427">
                  <c:v>1.1000000000000001</c:v>
                </c:pt>
                <c:pt idx="428">
                  <c:v>0.9</c:v>
                </c:pt>
                <c:pt idx="429">
                  <c:v>2.4</c:v>
                </c:pt>
                <c:pt idx="430">
                  <c:v>2.9</c:v>
                </c:pt>
                <c:pt idx="431">
                  <c:v>2</c:v>
                </c:pt>
                <c:pt idx="432">
                  <c:v>1.8</c:v>
                </c:pt>
                <c:pt idx="433">
                  <c:v>1.5</c:v>
                </c:pt>
                <c:pt idx="434">
                  <c:v>1.6</c:v>
                </c:pt>
                <c:pt idx="435">
                  <c:v>1.8</c:v>
                </c:pt>
                <c:pt idx="436">
                  <c:v>1.7</c:v>
                </c:pt>
                <c:pt idx="437">
                  <c:v>1.4</c:v>
                </c:pt>
                <c:pt idx="438">
                  <c:v>1.2</c:v>
                </c:pt>
                <c:pt idx="439">
                  <c:v>1.3</c:v>
                </c:pt>
                <c:pt idx="440">
                  <c:v>1.8</c:v>
                </c:pt>
                <c:pt idx="441">
                  <c:v>2.2000000000000002</c:v>
                </c:pt>
                <c:pt idx="442">
                  <c:v>0.9</c:v>
                </c:pt>
                <c:pt idx="443">
                  <c:v>1.1000000000000001</c:v>
                </c:pt>
                <c:pt idx="444">
                  <c:v>3.3</c:v>
                </c:pt>
                <c:pt idx="445">
                  <c:v>2.2999999999999998</c:v>
                </c:pt>
                <c:pt idx="446">
                  <c:v>1.3</c:v>
                </c:pt>
                <c:pt idx="447">
                  <c:v>1.1000000000000001</c:v>
                </c:pt>
                <c:pt idx="448">
                  <c:v>0.4</c:v>
                </c:pt>
                <c:pt idx="449">
                  <c:v>1.6</c:v>
                </c:pt>
                <c:pt idx="450">
                  <c:v>1.8</c:v>
                </c:pt>
                <c:pt idx="451">
                  <c:v>1.9</c:v>
                </c:pt>
                <c:pt idx="452">
                  <c:v>1.9</c:v>
                </c:pt>
                <c:pt idx="453">
                  <c:v>0.5</c:v>
                </c:pt>
                <c:pt idx="454">
                  <c:v>0.7</c:v>
                </c:pt>
                <c:pt idx="455">
                  <c:v>2.2000000000000002</c:v>
                </c:pt>
                <c:pt idx="456">
                  <c:v>1.2</c:v>
                </c:pt>
                <c:pt idx="457">
                  <c:v>2.2000000000000002</c:v>
                </c:pt>
                <c:pt idx="458">
                  <c:v>2.4</c:v>
                </c:pt>
                <c:pt idx="459">
                  <c:v>1.7</c:v>
                </c:pt>
                <c:pt idx="460">
                  <c:v>1.1000000000000001</c:v>
                </c:pt>
                <c:pt idx="461">
                  <c:v>1.3</c:v>
                </c:pt>
                <c:pt idx="462">
                  <c:v>2.1</c:v>
                </c:pt>
                <c:pt idx="463">
                  <c:v>1.8</c:v>
                </c:pt>
                <c:pt idx="464">
                  <c:v>0.3</c:v>
                </c:pt>
                <c:pt idx="465">
                  <c:v>2</c:v>
                </c:pt>
                <c:pt idx="466">
                  <c:v>2.6</c:v>
                </c:pt>
                <c:pt idx="467">
                  <c:v>1.6</c:v>
                </c:pt>
                <c:pt idx="468">
                  <c:v>3.3</c:v>
                </c:pt>
                <c:pt idx="469">
                  <c:v>3.5</c:v>
                </c:pt>
                <c:pt idx="470">
                  <c:v>3.2</c:v>
                </c:pt>
                <c:pt idx="471">
                  <c:v>1.9</c:v>
                </c:pt>
                <c:pt idx="472">
                  <c:v>1.6</c:v>
                </c:pt>
                <c:pt idx="473">
                  <c:v>1.4</c:v>
                </c:pt>
                <c:pt idx="474">
                  <c:v>2</c:v>
                </c:pt>
                <c:pt idx="475">
                  <c:v>1.8</c:v>
                </c:pt>
                <c:pt idx="476">
                  <c:v>1.2</c:v>
                </c:pt>
                <c:pt idx="477">
                  <c:v>2</c:v>
                </c:pt>
                <c:pt idx="478">
                  <c:v>1.7</c:v>
                </c:pt>
                <c:pt idx="479">
                  <c:v>1.6</c:v>
                </c:pt>
                <c:pt idx="480">
                  <c:v>1.2</c:v>
                </c:pt>
                <c:pt idx="481">
                  <c:v>0.9</c:v>
                </c:pt>
                <c:pt idx="482">
                  <c:v>1.5</c:v>
                </c:pt>
                <c:pt idx="483">
                  <c:v>2.2000000000000002</c:v>
                </c:pt>
                <c:pt idx="484">
                  <c:v>1.6</c:v>
                </c:pt>
                <c:pt idx="485">
                  <c:v>1.8</c:v>
                </c:pt>
                <c:pt idx="486">
                  <c:v>2.1</c:v>
                </c:pt>
                <c:pt idx="487">
                  <c:v>1.4</c:v>
                </c:pt>
                <c:pt idx="488">
                  <c:v>0.7</c:v>
                </c:pt>
                <c:pt idx="489">
                  <c:v>0.5</c:v>
                </c:pt>
                <c:pt idx="490">
                  <c:v>0.9</c:v>
                </c:pt>
                <c:pt idx="491">
                  <c:v>0.8</c:v>
                </c:pt>
                <c:pt idx="492">
                  <c:v>1.1000000000000001</c:v>
                </c:pt>
                <c:pt idx="493">
                  <c:v>1.6</c:v>
                </c:pt>
                <c:pt idx="494">
                  <c:v>1.2</c:v>
                </c:pt>
                <c:pt idx="495">
                  <c:v>0.9</c:v>
                </c:pt>
                <c:pt idx="496">
                  <c:v>0.9</c:v>
                </c:pt>
                <c:pt idx="497">
                  <c:v>0.4</c:v>
                </c:pt>
                <c:pt idx="498">
                  <c:v>2.5</c:v>
                </c:pt>
                <c:pt idx="499">
                  <c:v>2.1</c:v>
                </c:pt>
                <c:pt idx="500">
                  <c:v>1.2</c:v>
                </c:pt>
                <c:pt idx="501">
                  <c:v>1.4</c:v>
                </c:pt>
                <c:pt idx="502">
                  <c:v>1</c:v>
                </c:pt>
                <c:pt idx="503">
                  <c:v>0.8</c:v>
                </c:pt>
                <c:pt idx="504">
                  <c:v>2.5</c:v>
                </c:pt>
                <c:pt idx="505">
                  <c:v>0.9</c:v>
                </c:pt>
                <c:pt idx="506">
                  <c:v>1.2</c:v>
                </c:pt>
                <c:pt idx="507">
                  <c:v>0.3</c:v>
                </c:pt>
                <c:pt idx="508">
                  <c:v>1</c:v>
                </c:pt>
                <c:pt idx="509">
                  <c:v>1.6</c:v>
                </c:pt>
                <c:pt idx="510">
                  <c:v>0.7</c:v>
                </c:pt>
                <c:pt idx="511">
                  <c:v>0.4</c:v>
                </c:pt>
                <c:pt idx="512">
                  <c:v>0.6</c:v>
                </c:pt>
                <c:pt idx="513">
                  <c:v>0.5</c:v>
                </c:pt>
                <c:pt idx="514">
                  <c:v>0.7</c:v>
                </c:pt>
                <c:pt idx="515">
                  <c:v>2.2999999999999998</c:v>
                </c:pt>
                <c:pt idx="516">
                  <c:v>1.1000000000000001</c:v>
                </c:pt>
                <c:pt idx="517">
                  <c:v>0.4</c:v>
                </c:pt>
                <c:pt idx="518">
                  <c:v>1.6</c:v>
                </c:pt>
                <c:pt idx="519">
                  <c:v>0.6</c:v>
                </c:pt>
                <c:pt idx="520">
                  <c:v>0.4</c:v>
                </c:pt>
                <c:pt idx="521">
                  <c:v>2</c:v>
                </c:pt>
                <c:pt idx="522">
                  <c:v>1.9</c:v>
                </c:pt>
                <c:pt idx="523">
                  <c:v>1.3</c:v>
                </c:pt>
                <c:pt idx="524">
                  <c:v>1.8</c:v>
                </c:pt>
                <c:pt idx="525">
                  <c:v>1.4</c:v>
                </c:pt>
                <c:pt idx="526">
                  <c:v>1.9</c:v>
                </c:pt>
                <c:pt idx="527">
                  <c:v>0.9</c:v>
                </c:pt>
                <c:pt idx="528">
                  <c:v>0.6</c:v>
                </c:pt>
                <c:pt idx="529">
                  <c:v>2.6</c:v>
                </c:pt>
                <c:pt idx="530">
                  <c:v>1.4</c:v>
                </c:pt>
                <c:pt idx="531">
                  <c:v>0.8</c:v>
                </c:pt>
                <c:pt idx="532">
                  <c:v>0.8</c:v>
                </c:pt>
                <c:pt idx="533">
                  <c:v>1.6</c:v>
                </c:pt>
                <c:pt idx="534">
                  <c:v>1.8</c:v>
                </c:pt>
                <c:pt idx="535">
                  <c:v>2.1</c:v>
                </c:pt>
                <c:pt idx="536">
                  <c:v>1.4</c:v>
                </c:pt>
                <c:pt idx="537">
                  <c:v>2.2999999999999998</c:v>
                </c:pt>
                <c:pt idx="538">
                  <c:v>0.5</c:v>
                </c:pt>
                <c:pt idx="539">
                  <c:v>0.9</c:v>
                </c:pt>
                <c:pt idx="540">
                  <c:v>1.2</c:v>
                </c:pt>
                <c:pt idx="541">
                  <c:v>1.5</c:v>
                </c:pt>
                <c:pt idx="542">
                  <c:v>1.3</c:v>
                </c:pt>
                <c:pt idx="543">
                  <c:v>0.9</c:v>
                </c:pt>
                <c:pt idx="544">
                  <c:v>1.4</c:v>
                </c:pt>
                <c:pt idx="545">
                  <c:v>1.5</c:v>
                </c:pt>
                <c:pt idx="546">
                  <c:v>1.3</c:v>
                </c:pt>
                <c:pt idx="547">
                  <c:v>2</c:v>
                </c:pt>
                <c:pt idx="548">
                  <c:v>1.6</c:v>
                </c:pt>
                <c:pt idx="549">
                  <c:v>1.6</c:v>
                </c:pt>
                <c:pt idx="550">
                  <c:v>1.4</c:v>
                </c:pt>
                <c:pt idx="551">
                  <c:v>0.4</c:v>
                </c:pt>
                <c:pt idx="552">
                  <c:v>2</c:v>
                </c:pt>
                <c:pt idx="553">
                  <c:v>2</c:v>
                </c:pt>
                <c:pt idx="554">
                  <c:v>0.9</c:v>
                </c:pt>
                <c:pt idx="555">
                  <c:v>2.1</c:v>
                </c:pt>
                <c:pt idx="556">
                  <c:v>2</c:v>
                </c:pt>
                <c:pt idx="557">
                  <c:v>1.9</c:v>
                </c:pt>
                <c:pt idx="558">
                  <c:v>0.6</c:v>
                </c:pt>
                <c:pt idx="559">
                  <c:v>1.6</c:v>
                </c:pt>
                <c:pt idx="560">
                  <c:v>0.7</c:v>
                </c:pt>
                <c:pt idx="561">
                  <c:v>2.6</c:v>
                </c:pt>
                <c:pt idx="562">
                  <c:v>1.1000000000000001</c:v>
                </c:pt>
                <c:pt idx="563">
                  <c:v>2.7</c:v>
                </c:pt>
                <c:pt idx="564">
                  <c:v>1.1000000000000001</c:v>
                </c:pt>
                <c:pt idx="565">
                  <c:v>1.6</c:v>
                </c:pt>
                <c:pt idx="566">
                  <c:v>0.2</c:v>
                </c:pt>
                <c:pt idx="567">
                  <c:v>3.4</c:v>
                </c:pt>
                <c:pt idx="568">
                  <c:v>1.2</c:v>
                </c:pt>
                <c:pt idx="569">
                  <c:v>1.3</c:v>
                </c:pt>
                <c:pt idx="570">
                  <c:v>2.2000000000000002</c:v>
                </c:pt>
                <c:pt idx="571">
                  <c:v>3.7</c:v>
                </c:pt>
                <c:pt idx="572">
                  <c:v>1</c:v>
                </c:pt>
                <c:pt idx="573">
                  <c:v>2.9</c:v>
                </c:pt>
                <c:pt idx="574">
                  <c:v>0.5</c:v>
                </c:pt>
                <c:pt idx="575">
                  <c:v>1</c:v>
                </c:pt>
                <c:pt idx="576">
                  <c:v>1.6</c:v>
                </c:pt>
                <c:pt idx="577">
                  <c:v>0.9</c:v>
                </c:pt>
                <c:pt idx="578">
                  <c:v>3.1</c:v>
                </c:pt>
                <c:pt idx="579">
                  <c:v>2.2000000000000002</c:v>
                </c:pt>
                <c:pt idx="580">
                  <c:v>1.5</c:v>
                </c:pt>
                <c:pt idx="581">
                  <c:v>1.6</c:v>
                </c:pt>
                <c:pt idx="582">
                  <c:v>1.1000000000000001</c:v>
                </c:pt>
                <c:pt idx="583">
                  <c:v>3.1</c:v>
                </c:pt>
                <c:pt idx="584">
                  <c:v>1.5</c:v>
                </c:pt>
                <c:pt idx="585">
                  <c:v>0.6</c:v>
                </c:pt>
                <c:pt idx="586">
                  <c:v>0.5</c:v>
                </c:pt>
                <c:pt idx="587">
                  <c:v>2.2000000000000002</c:v>
                </c:pt>
                <c:pt idx="588">
                  <c:v>1.4</c:v>
                </c:pt>
                <c:pt idx="589">
                  <c:v>1.2</c:v>
                </c:pt>
                <c:pt idx="590">
                  <c:v>1.6</c:v>
                </c:pt>
                <c:pt idx="591">
                  <c:v>1</c:v>
                </c:pt>
                <c:pt idx="592">
                  <c:v>1.9</c:v>
                </c:pt>
                <c:pt idx="593">
                  <c:v>1.6</c:v>
                </c:pt>
                <c:pt idx="594">
                  <c:v>0.4</c:v>
                </c:pt>
                <c:pt idx="595">
                  <c:v>0.9</c:v>
                </c:pt>
                <c:pt idx="596">
                  <c:v>1.8</c:v>
                </c:pt>
                <c:pt idx="597">
                  <c:v>1</c:v>
                </c:pt>
                <c:pt idx="598">
                  <c:v>1.1000000000000001</c:v>
                </c:pt>
                <c:pt idx="599">
                  <c:v>3.2</c:v>
                </c:pt>
                <c:pt idx="600">
                  <c:v>0.6</c:v>
                </c:pt>
                <c:pt idx="601">
                  <c:v>1.5</c:v>
                </c:pt>
                <c:pt idx="602">
                  <c:v>1</c:v>
                </c:pt>
                <c:pt idx="603">
                  <c:v>3.1</c:v>
                </c:pt>
                <c:pt idx="604">
                  <c:v>0.9</c:v>
                </c:pt>
                <c:pt idx="605">
                  <c:v>0.6</c:v>
                </c:pt>
                <c:pt idx="606">
                  <c:v>1.1000000000000001</c:v>
                </c:pt>
                <c:pt idx="607">
                  <c:v>1.1000000000000001</c:v>
                </c:pt>
                <c:pt idx="608">
                  <c:v>1.6</c:v>
                </c:pt>
                <c:pt idx="609">
                  <c:v>0.5</c:v>
                </c:pt>
                <c:pt idx="610">
                  <c:v>2.8</c:v>
                </c:pt>
                <c:pt idx="611">
                  <c:v>1</c:v>
                </c:pt>
                <c:pt idx="612">
                  <c:v>0.8</c:v>
                </c:pt>
                <c:pt idx="613">
                  <c:v>0.4</c:v>
                </c:pt>
                <c:pt idx="614">
                  <c:v>4.2</c:v>
                </c:pt>
                <c:pt idx="615">
                  <c:v>0.9</c:v>
                </c:pt>
                <c:pt idx="616">
                  <c:v>4</c:v>
                </c:pt>
                <c:pt idx="617">
                  <c:v>0.6</c:v>
                </c:pt>
                <c:pt idx="618">
                  <c:v>1.5</c:v>
                </c:pt>
                <c:pt idx="619">
                  <c:v>1.1000000000000001</c:v>
                </c:pt>
                <c:pt idx="620">
                  <c:v>2.4</c:v>
                </c:pt>
                <c:pt idx="621">
                  <c:v>0.9</c:v>
                </c:pt>
                <c:pt idx="622">
                  <c:v>1.2</c:v>
                </c:pt>
                <c:pt idx="623">
                  <c:v>1.6</c:v>
                </c:pt>
                <c:pt idx="624">
                  <c:v>0.7</c:v>
                </c:pt>
                <c:pt idx="625">
                  <c:v>1.1000000000000001</c:v>
                </c:pt>
                <c:pt idx="626">
                  <c:v>0.3</c:v>
                </c:pt>
                <c:pt idx="627">
                  <c:v>4.4000000000000004</c:v>
                </c:pt>
                <c:pt idx="628">
                  <c:v>2.5</c:v>
                </c:pt>
                <c:pt idx="629">
                  <c:v>0.7</c:v>
                </c:pt>
                <c:pt idx="630">
                  <c:v>1.3</c:v>
                </c:pt>
                <c:pt idx="631">
                  <c:v>2.1</c:v>
                </c:pt>
                <c:pt idx="632">
                  <c:v>1.6</c:v>
                </c:pt>
                <c:pt idx="633">
                  <c:v>1.5</c:v>
                </c:pt>
                <c:pt idx="634">
                  <c:v>1.4</c:v>
                </c:pt>
                <c:pt idx="635">
                  <c:v>0.8</c:v>
                </c:pt>
                <c:pt idx="636">
                  <c:v>0.8</c:v>
                </c:pt>
                <c:pt idx="637">
                  <c:v>1.5</c:v>
                </c:pt>
                <c:pt idx="638">
                  <c:v>1.1000000000000001</c:v>
                </c:pt>
                <c:pt idx="639">
                  <c:v>0.2</c:v>
                </c:pt>
                <c:pt idx="640">
                  <c:v>2.1</c:v>
                </c:pt>
                <c:pt idx="641">
                  <c:v>1.3</c:v>
                </c:pt>
                <c:pt idx="642">
                  <c:v>2.8</c:v>
                </c:pt>
                <c:pt idx="643">
                  <c:v>1.4</c:v>
                </c:pt>
                <c:pt idx="644">
                  <c:v>2.5</c:v>
                </c:pt>
                <c:pt idx="645">
                  <c:v>1.4</c:v>
                </c:pt>
                <c:pt idx="646">
                  <c:v>1.1000000000000001</c:v>
                </c:pt>
                <c:pt idx="647">
                  <c:v>1.8</c:v>
                </c:pt>
                <c:pt idx="648">
                  <c:v>2.5</c:v>
                </c:pt>
                <c:pt idx="649">
                  <c:v>1.3</c:v>
                </c:pt>
                <c:pt idx="650">
                  <c:v>1.7</c:v>
                </c:pt>
                <c:pt idx="651">
                  <c:v>0.5</c:v>
                </c:pt>
                <c:pt idx="652">
                  <c:v>0.3</c:v>
                </c:pt>
                <c:pt idx="653">
                  <c:v>1.5</c:v>
                </c:pt>
                <c:pt idx="654">
                  <c:v>1.4</c:v>
                </c:pt>
                <c:pt idx="655">
                  <c:v>2.2999999999999998</c:v>
                </c:pt>
                <c:pt idx="656">
                  <c:v>1.9</c:v>
                </c:pt>
                <c:pt idx="657">
                  <c:v>0.9</c:v>
                </c:pt>
                <c:pt idx="658">
                  <c:v>0.5</c:v>
                </c:pt>
                <c:pt idx="659">
                  <c:v>2.8</c:v>
                </c:pt>
                <c:pt idx="660">
                  <c:v>1.1000000000000001</c:v>
                </c:pt>
                <c:pt idx="661">
                  <c:v>0.8</c:v>
                </c:pt>
                <c:pt idx="662">
                  <c:v>2.2000000000000002</c:v>
                </c:pt>
                <c:pt idx="663">
                  <c:v>0.2</c:v>
                </c:pt>
                <c:pt idx="664">
                  <c:v>1.4</c:v>
                </c:pt>
                <c:pt idx="665">
                  <c:v>1.8</c:v>
                </c:pt>
                <c:pt idx="666">
                  <c:v>1.6</c:v>
                </c:pt>
                <c:pt idx="667">
                  <c:v>1.3</c:v>
                </c:pt>
                <c:pt idx="668">
                  <c:v>0.5</c:v>
                </c:pt>
                <c:pt idx="669">
                  <c:v>2.2000000000000002</c:v>
                </c:pt>
                <c:pt idx="670">
                  <c:v>2.4</c:v>
                </c:pt>
                <c:pt idx="671">
                  <c:v>2.9</c:v>
                </c:pt>
                <c:pt idx="672">
                  <c:v>0.8</c:v>
                </c:pt>
                <c:pt idx="673">
                  <c:v>0.8</c:v>
                </c:pt>
                <c:pt idx="674">
                  <c:v>0.9</c:v>
                </c:pt>
                <c:pt idx="675">
                  <c:v>1.2</c:v>
                </c:pt>
                <c:pt idx="676">
                  <c:v>1.2</c:v>
                </c:pt>
                <c:pt idx="677">
                  <c:v>0.5</c:v>
                </c:pt>
                <c:pt idx="678">
                  <c:v>2</c:v>
                </c:pt>
                <c:pt idx="679">
                  <c:v>2.2999999999999998</c:v>
                </c:pt>
                <c:pt idx="680">
                  <c:v>0.3</c:v>
                </c:pt>
                <c:pt idx="681">
                  <c:v>0.8</c:v>
                </c:pt>
                <c:pt idx="682">
                  <c:v>1.1000000000000001</c:v>
                </c:pt>
                <c:pt idx="683">
                  <c:v>0.2</c:v>
                </c:pt>
                <c:pt idx="684">
                  <c:v>1</c:v>
                </c:pt>
                <c:pt idx="685">
                  <c:v>1.3</c:v>
                </c:pt>
                <c:pt idx="686">
                  <c:v>0.7</c:v>
                </c:pt>
                <c:pt idx="687">
                  <c:v>0.3</c:v>
                </c:pt>
                <c:pt idx="688">
                  <c:v>1.7</c:v>
                </c:pt>
                <c:pt idx="689">
                  <c:v>0.8</c:v>
                </c:pt>
                <c:pt idx="690">
                  <c:v>1.1000000000000001</c:v>
                </c:pt>
                <c:pt idx="691">
                  <c:v>0.8</c:v>
                </c:pt>
                <c:pt idx="692">
                  <c:v>1.3</c:v>
                </c:pt>
                <c:pt idx="693">
                  <c:v>1</c:v>
                </c:pt>
                <c:pt idx="694">
                  <c:v>1.5</c:v>
                </c:pt>
                <c:pt idx="695">
                  <c:v>0.4</c:v>
                </c:pt>
                <c:pt idx="696">
                  <c:v>2.1</c:v>
                </c:pt>
                <c:pt idx="697">
                  <c:v>1.3</c:v>
                </c:pt>
                <c:pt idx="698">
                  <c:v>1.6</c:v>
                </c:pt>
                <c:pt idx="699">
                  <c:v>1.2</c:v>
                </c:pt>
                <c:pt idx="700">
                  <c:v>0.8</c:v>
                </c:pt>
                <c:pt idx="701">
                  <c:v>0.9</c:v>
                </c:pt>
                <c:pt idx="702">
                  <c:v>1.7</c:v>
                </c:pt>
                <c:pt idx="703">
                  <c:v>2</c:v>
                </c:pt>
                <c:pt idx="704">
                  <c:v>0.7</c:v>
                </c:pt>
                <c:pt idx="705">
                  <c:v>1.1000000000000001</c:v>
                </c:pt>
                <c:pt idx="706">
                  <c:v>1.6</c:v>
                </c:pt>
                <c:pt idx="707">
                  <c:v>0.7</c:v>
                </c:pt>
                <c:pt idx="708">
                  <c:v>0.6</c:v>
                </c:pt>
                <c:pt idx="709">
                  <c:v>0.7</c:v>
                </c:pt>
                <c:pt idx="710">
                  <c:v>1.5</c:v>
                </c:pt>
                <c:pt idx="711">
                  <c:v>0.5</c:v>
                </c:pt>
                <c:pt idx="712">
                  <c:v>0.7</c:v>
                </c:pt>
                <c:pt idx="713">
                  <c:v>2.8</c:v>
                </c:pt>
                <c:pt idx="714">
                  <c:v>0.6</c:v>
                </c:pt>
                <c:pt idx="715">
                  <c:v>0.6</c:v>
                </c:pt>
                <c:pt idx="716">
                  <c:v>0.2</c:v>
                </c:pt>
                <c:pt idx="717">
                  <c:v>1.7</c:v>
                </c:pt>
                <c:pt idx="718">
                  <c:v>2.6</c:v>
                </c:pt>
                <c:pt idx="719">
                  <c:v>2.2999999999999998</c:v>
                </c:pt>
                <c:pt idx="720">
                  <c:v>2.2000000000000002</c:v>
                </c:pt>
                <c:pt idx="721">
                  <c:v>1.6</c:v>
                </c:pt>
                <c:pt idx="722">
                  <c:v>1.5</c:v>
                </c:pt>
                <c:pt idx="723">
                  <c:v>1.5</c:v>
                </c:pt>
                <c:pt idx="724">
                  <c:v>1.7</c:v>
                </c:pt>
                <c:pt idx="725">
                  <c:v>2</c:v>
                </c:pt>
                <c:pt idx="726">
                  <c:v>1.4</c:v>
                </c:pt>
                <c:pt idx="727">
                  <c:v>2.6</c:v>
                </c:pt>
                <c:pt idx="728">
                  <c:v>1.4</c:v>
                </c:pt>
                <c:pt idx="729">
                  <c:v>0.7</c:v>
                </c:pt>
                <c:pt idx="730">
                  <c:v>1.9</c:v>
                </c:pt>
                <c:pt idx="731">
                  <c:v>1.7</c:v>
                </c:pt>
                <c:pt idx="732">
                  <c:v>0.5</c:v>
                </c:pt>
                <c:pt idx="733">
                  <c:v>2.4</c:v>
                </c:pt>
                <c:pt idx="734">
                  <c:v>1.5</c:v>
                </c:pt>
                <c:pt idx="735">
                  <c:v>0.6</c:v>
                </c:pt>
                <c:pt idx="736">
                  <c:v>0.6</c:v>
                </c:pt>
                <c:pt idx="737">
                  <c:v>1.2</c:v>
                </c:pt>
                <c:pt idx="738">
                  <c:v>2.2000000000000002</c:v>
                </c:pt>
                <c:pt idx="739">
                  <c:v>1.9</c:v>
                </c:pt>
                <c:pt idx="740">
                  <c:v>1.7</c:v>
                </c:pt>
                <c:pt idx="741">
                  <c:v>2.2000000000000002</c:v>
                </c:pt>
                <c:pt idx="742">
                  <c:v>2.5</c:v>
                </c:pt>
                <c:pt idx="743">
                  <c:v>2.2000000000000002</c:v>
                </c:pt>
                <c:pt idx="744">
                  <c:v>3.5</c:v>
                </c:pt>
                <c:pt idx="745">
                  <c:v>2.7</c:v>
                </c:pt>
                <c:pt idx="746">
                  <c:v>0.6</c:v>
                </c:pt>
                <c:pt idx="747">
                  <c:v>4.2</c:v>
                </c:pt>
                <c:pt idx="748">
                  <c:v>2.7</c:v>
                </c:pt>
                <c:pt idx="749">
                  <c:v>1.4</c:v>
                </c:pt>
                <c:pt idx="750">
                  <c:v>2.9</c:v>
                </c:pt>
                <c:pt idx="751">
                  <c:v>2.2999999999999998</c:v>
                </c:pt>
                <c:pt idx="752">
                  <c:v>3.3</c:v>
                </c:pt>
                <c:pt idx="753">
                  <c:v>2.2999999999999998</c:v>
                </c:pt>
                <c:pt idx="754">
                  <c:v>3.2</c:v>
                </c:pt>
                <c:pt idx="755">
                  <c:v>1.7</c:v>
                </c:pt>
                <c:pt idx="756">
                  <c:v>0.5</c:v>
                </c:pt>
                <c:pt idx="757">
                  <c:v>2.5</c:v>
                </c:pt>
                <c:pt idx="758">
                  <c:v>2.2000000000000002</c:v>
                </c:pt>
                <c:pt idx="759">
                  <c:v>1.4</c:v>
                </c:pt>
                <c:pt idx="760">
                  <c:v>4</c:v>
                </c:pt>
                <c:pt idx="761">
                  <c:v>2.2000000000000002</c:v>
                </c:pt>
                <c:pt idx="762">
                  <c:v>1.5</c:v>
                </c:pt>
                <c:pt idx="763">
                  <c:v>1.3</c:v>
                </c:pt>
                <c:pt idx="764">
                  <c:v>1.7</c:v>
                </c:pt>
                <c:pt idx="765">
                  <c:v>1.9</c:v>
                </c:pt>
                <c:pt idx="766">
                  <c:v>1.7</c:v>
                </c:pt>
                <c:pt idx="767">
                  <c:v>2.2999999999999998</c:v>
                </c:pt>
                <c:pt idx="768">
                  <c:v>0.8</c:v>
                </c:pt>
                <c:pt idx="769">
                  <c:v>1.4</c:v>
                </c:pt>
                <c:pt idx="770">
                  <c:v>0.5</c:v>
                </c:pt>
                <c:pt idx="771">
                  <c:v>1.5</c:v>
                </c:pt>
                <c:pt idx="772">
                  <c:v>1.3</c:v>
                </c:pt>
                <c:pt idx="773">
                  <c:v>1.1000000000000001</c:v>
                </c:pt>
                <c:pt idx="774">
                  <c:v>1.5</c:v>
                </c:pt>
                <c:pt idx="775">
                  <c:v>2.6</c:v>
                </c:pt>
                <c:pt idx="776">
                  <c:v>0.7</c:v>
                </c:pt>
                <c:pt idx="777">
                  <c:v>1.2</c:v>
                </c:pt>
                <c:pt idx="778">
                  <c:v>3.2</c:v>
                </c:pt>
                <c:pt idx="779">
                  <c:v>2.2999999999999998</c:v>
                </c:pt>
                <c:pt idx="780">
                  <c:v>1</c:v>
                </c:pt>
                <c:pt idx="781">
                  <c:v>0.9</c:v>
                </c:pt>
                <c:pt idx="782">
                  <c:v>1.4</c:v>
                </c:pt>
                <c:pt idx="783">
                  <c:v>1.2</c:v>
                </c:pt>
                <c:pt idx="784">
                  <c:v>2.9</c:v>
                </c:pt>
                <c:pt idx="785">
                  <c:v>1.4</c:v>
                </c:pt>
                <c:pt idx="786">
                  <c:v>1.3</c:v>
                </c:pt>
                <c:pt idx="787">
                  <c:v>0.4</c:v>
                </c:pt>
                <c:pt idx="788">
                  <c:v>0.5</c:v>
                </c:pt>
                <c:pt idx="789">
                  <c:v>1.1000000000000001</c:v>
                </c:pt>
                <c:pt idx="790">
                  <c:v>0.5</c:v>
                </c:pt>
                <c:pt idx="791">
                  <c:v>0.9</c:v>
                </c:pt>
                <c:pt idx="792">
                  <c:v>0.6</c:v>
                </c:pt>
                <c:pt idx="793">
                  <c:v>0.9</c:v>
                </c:pt>
                <c:pt idx="794">
                  <c:v>2.5</c:v>
                </c:pt>
                <c:pt idx="795">
                  <c:v>1.4</c:v>
                </c:pt>
                <c:pt idx="796">
                  <c:v>1.3</c:v>
                </c:pt>
                <c:pt idx="797">
                  <c:v>1.7</c:v>
                </c:pt>
                <c:pt idx="798">
                  <c:v>1.4</c:v>
                </c:pt>
                <c:pt idx="799">
                  <c:v>2.1</c:v>
                </c:pt>
                <c:pt idx="800">
                  <c:v>1.7</c:v>
                </c:pt>
                <c:pt idx="801">
                  <c:v>1.6</c:v>
                </c:pt>
                <c:pt idx="802">
                  <c:v>1</c:v>
                </c:pt>
                <c:pt idx="803">
                  <c:v>1.1000000000000001</c:v>
                </c:pt>
                <c:pt idx="804">
                  <c:v>1.8</c:v>
                </c:pt>
                <c:pt idx="805">
                  <c:v>1.1000000000000001</c:v>
                </c:pt>
                <c:pt idx="806">
                  <c:v>1.3</c:v>
                </c:pt>
                <c:pt idx="807">
                  <c:v>1</c:v>
                </c:pt>
                <c:pt idx="808">
                  <c:v>2.2999999999999998</c:v>
                </c:pt>
                <c:pt idx="809">
                  <c:v>0.9</c:v>
                </c:pt>
                <c:pt idx="810">
                  <c:v>1.7</c:v>
                </c:pt>
                <c:pt idx="811">
                  <c:v>1.4</c:v>
                </c:pt>
                <c:pt idx="812">
                  <c:v>1.5</c:v>
                </c:pt>
                <c:pt idx="813">
                  <c:v>1</c:v>
                </c:pt>
                <c:pt idx="814">
                  <c:v>0.9</c:v>
                </c:pt>
                <c:pt idx="815">
                  <c:v>1.3</c:v>
                </c:pt>
                <c:pt idx="816">
                  <c:v>1.1000000000000001</c:v>
                </c:pt>
                <c:pt idx="817">
                  <c:v>1.5</c:v>
                </c:pt>
                <c:pt idx="818">
                  <c:v>1</c:v>
                </c:pt>
                <c:pt idx="819">
                  <c:v>1.9</c:v>
                </c:pt>
                <c:pt idx="820">
                  <c:v>0.7</c:v>
                </c:pt>
                <c:pt idx="821">
                  <c:v>0.9</c:v>
                </c:pt>
                <c:pt idx="822">
                  <c:v>1.4</c:v>
                </c:pt>
                <c:pt idx="823">
                  <c:v>3.9</c:v>
                </c:pt>
                <c:pt idx="824">
                  <c:v>2.4</c:v>
                </c:pt>
                <c:pt idx="825">
                  <c:v>1.5</c:v>
                </c:pt>
                <c:pt idx="826">
                  <c:v>2</c:v>
                </c:pt>
                <c:pt idx="827">
                  <c:v>0.9</c:v>
                </c:pt>
                <c:pt idx="828">
                  <c:v>1</c:v>
                </c:pt>
                <c:pt idx="829">
                  <c:v>3.8</c:v>
                </c:pt>
                <c:pt idx="830">
                  <c:v>1.4</c:v>
                </c:pt>
                <c:pt idx="831">
                  <c:v>1.3</c:v>
                </c:pt>
                <c:pt idx="832">
                  <c:v>0.7</c:v>
                </c:pt>
                <c:pt idx="833">
                  <c:v>1.6</c:v>
                </c:pt>
                <c:pt idx="834">
                  <c:v>2.2000000000000002</c:v>
                </c:pt>
                <c:pt idx="835">
                  <c:v>2.2000000000000002</c:v>
                </c:pt>
                <c:pt idx="836">
                  <c:v>1.4</c:v>
                </c:pt>
                <c:pt idx="837">
                  <c:v>0.5</c:v>
                </c:pt>
                <c:pt idx="838">
                  <c:v>0.4</c:v>
                </c:pt>
                <c:pt idx="839">
                  <c:v>1.1000000000000001</c:v>
                </c:pt>
                <c:pt idx="840">
                  <c:v>1</c:v>
                </c:pt>
                <c:pt idx="841">
                  <c:v>0.5</c:v>
                </c:pt>
                <c:pt idx="842">
                  <c:v>0.5</c:v>
                </c:pt>
                <c:pt idx="843">
                  <c:v>1.5</c:v>
                </c:pt>
                <c:pt idx="844">
                  <c:v>0.5</c:v>
                </c:pt>
                <c:pt idx="845">
                  <c:v>0.8</c:v>
                </c:pt>
                <c:pt idx="846">
                  <c:v>1.4</c:v>
                </c:pt>
                <c:pt idx="847">
                  <c:v>0.3</c:v>
                </c:pt>
                <c:pt idx="848">
                  <c:v>1.7</c:v>
                </c:pt>
                <c:pt idx="849">
                  <c:v>1.5</c:v>
                </c:pt>
                <c:pt idx="850">
                  <c:v>1</c:v>
                </c:pt>
                <c:pt idx="851">
                  <c:v>0.9</c:v>
                </c:pt>
                <c:pt idx="852">
                  <c:v>0.5</c:v>
                </c:pt>
                <c:pt idx="853">
                  <c:v>1.1000000000000001</c:v>
                </c:pt>
                <c:pt idx="854">
                  <c:v>0.5</c:v>
                </c:pt>
                <c:pt idx="855">
                  <c:v>0.2</c:v>
                </c:pt>
                <c:pt idx="856">
                  <c:v>0.1</c:v>
                </c:pt>
                <c:pt idx="857">
                  <c:v>1.8</c:v>
                </c:pt>
                <c:pt idx="858">
                  <c:v>1.4</c:v>
                </c:pt>
                <c:pt idx="859">
                  <c:v>0.9</c:v>
                </c:pt>
                <c:pt idx="860">
                  <c:v>0.5</c:v>
                </c:pt>
                <c:pt idx="861">
                  <c:v>0.7</c:v>
                </c:pt>
                <c:pt idx="862">
                  <c:v>1.8</c:v>
                </c:pt>
                <c:pt idx="863">
                  <c:v>1.1000000000000001</c:v>
                </c:pt>
                <c:pt idx="864">
                  <c:v>0.8</c:v>
                </c:pt>
                <c:pt idx="865">
                  <c:v>1.5</c:v>
                </c:pt>
                <c:pt idx="866">
                  <c:v>2</c:v>
                </c:pt>
                <c:pt idx="867">
                  <c:v>0.9</c:v>
                </c:pt>
                <c:pt idx="868">
                  <c:v>2</c:v>
                </c:pt>
                <c:pt idx="869">
                  <c:v>2</c:v>
                </c:pt>
                <c:pt idx="870">
                  <c:v>1.5</c:v>
                </c:pt>
                <c:pt idx="871">
                  <c:v>1.3</c:v>
                </c:pt>
                <c:pt idx="872">
                  <c:v>0.8</c:v>
                </c:pt>
                <c:pt idx="873">
                  <c:v>1.1000000000000001</c:v>
                </c:pt>
                <c:pt idx="874">
                  <c:v>1.5</c:v>
                </c:pt>
                <c:pt idx="875">
                  <c:v>0.9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0.5</c:v>
                </c:pt>
                <c:pt idx="880">
                  <c:v>1.2</c:v>
                </c:pt>
                <c:pt idx="881">
                  <c:v>0.9</c:v>
                </c:pt>
                <c:pt idx="882">
                  <c:v>0.7</c:v>
                </c:pt>
                <c:pt idx="883">
                  <c:v>2.2999999999999998</c:v>
                </c:pt>
                <c:pt idx="884">
                  <c:v>0.7</c:v>
                </c:pt>
                <c:pt idx="885">
                  <c:v>1.5</c:v>
                </c:pt>
                <c:pt idx="886">
                  <c:v>0.2</c:v>
                </c:pt>
                <c:pt idx="887">
                  <c:v>0.6</c:v>
                </c:pt>
                <c:pt idx="888">
                  <c:v>0.8</c:v>
                </c:pt>
                <c:pt idx="889">
                  <c:v>1.1000000000000001</c:v>
                </c:pt>
                <c:pt idx="890">
                  <c:v>1</c:v>
                </c:pt>
                <c:pt idx="891">
                  <c:v>0.4</c:v>
                </c:pt>
                <c:pt idx="892">
                  <c:v>0.6</c:v>
                </c:pt>
                <c:pt idx="893">
                  <c:v>0.4</c:v>
                </c:pt>
                <c:pt idx="894">
                  <c:v>1.5</c:v>
                </c:pt>
                <c:pt idx="895">
                  <c:v>0.7</c:v>
                </c:pt>
                <c:pt idx="896">
                  <c:v>0.9</c:v>
                </c:pt>
                <c:pt idx="897">
                  <c:v>0.2</c:v>
                </c:pt>
                <c:pt idx="898">
                  <c:v>0.9</c:v>
                </c:pt>
                <c:pt idx="899">
                  <c:v>0.7</c:v>
                </c:pt>
                <c:pt idx="900">
                  <c:v>0.7</c:v>
                </c:pt>
                <c:pt idx="901">
                  <c:v>0.1</c:v>
                </c:pt>
                <c:pt idx="902">
                  <c:v>2</c:v>
                </c:pt>
                <c:pt idx="903">
                  <c:v>1.7</c:v>
                </c:pt>
                <c:pt idx="904">
                  <c:v>1.8</c:v>
                </c:pt>
                <c:pt idx="905">
                  <c:v>1.5</c:v>
                </c:pt>
                <c:pt idx="906">
                  <c:v>1.4</c:v>
                </c:pt>
                <c:pt idx="907">
                  <c:v>1.6</c:v>
                </c:pt>
                <c:pt idx="908">
                  <c:v>1.9</c:v>
                </c:pt>
                <c:pt idx="909">
                  <c:v>0.7</c:v>
                </c:pt>
                <c:pt idx="910">
                  <c:v>1.6</c:v>
                </c:pt>
                <c:pt idx="911">
                  <c:v>1.6</c:v>
                </c:pt>
                <c:pt idx="912">
                  <c:v>0.3</c:v>
                </c:pt>
                <c:pt idx="913">
                  <c:v>0.7</c:v>
                </c:pt>
                <c:pt idx="914">
                  <c:v>1.3</c:v>
                </c:pt>
                <c:pt idx="915">
                  <c:v>0.5</c:v>
                </c:pt>
                <c:pt idx="916">
                  <c:v>1.1000000000000001</c:v>
                </c:pt>
                <c:pt idx="917">
                  <c:v>0.6</c:v>
                </c:pt>
                <c:pt idx="918">
                  <c:v>1.1000000000000001</c:v>
                </c:pt>
                <c:pt idx="919">
                  <c:v>0.7</c:v>
                </c:pt>
                <c:pt idx="920">
                  <c:v>1.1000000000000001</c:v>
                </c:pt>
                <c:pt idx="921">
                  <c:v>0.8</c:v>
                </c:pt>
                <c:pt idx="922">
                  <c:v>1.1000000000000001</c:v>
                </c:pt>
                <c:pt idx="923">
                  <c:v>0.3</c:v>
                </c:pt>
                <c:pt idx="924">
                  <c:v>1.3</c:v>
                </c:pt>
                <c:pt idx="925">
                  <c:v>1.8</c:v>
                </c:pt>
                <c:pt idx="926">
                  <c:v>0.9</c:v>
                </c:pt>
                <c:pt idx="927">
                  <c:v>0.6</c:v>
                </c:pt>
                <c:pt idx="928">
                  <c:v>0.7</c:v>
                </c:pt>
                <c:pt idx="929">
                  <c:v>0.4</c:v>
                </c:pt>
                <c:pt idx="930">
                  <c:v>0.8</c:v>
                </c:pt>
                <c:pt idx="931">
                  <c:v>1.2</c:v>
                </c:pt>
                <c:pt idx="932">
                  <c:v>1.1000000000000001</c:v>
                </c:pt>
                <c:pt idx="933">
                  <c:v>1.4</c:v>
                </c:pt>
                <c:pt idx="934">
                  <c:v>1.8</c:v>
                </c:pt>
                <c:pt idx="935">
                  <c:v>1.3</c:v>
                </c:pt>
                <c:pt idx="936">
                  <c:v>0.3</c:v>
                </c:pt>
                <c:pt idx="937">
                  <c:v>0.1</c:v>
                </c:pt>
                <c:pt idx="938">
                  <c:v>1.5</c:v>
                </c:pt>
                <c:pt idx="939">
                  <c:v>0.7</c:v>
                </c:pt>
                <c:pt idx="940">
                  <c:v>2.8</c:v>
                </c:pt>
                <c:pt idx="941">
                  <c:v>1.6</c:v>
                </c:pt>
                <c:pt idx="942">
                  <c:v>1.3</c:v>
                </c:pt>
                <c:pt idx="943">
                  <c:v>0.5</c:v>
                </c:pt>
                <c:pt idx="944">
                  <c:v>1.7</c:v>
                </c:pt>
                <c:pt idx="945">
                  <c:v>2.2000000000000002</c:v>
                </c:pt>
                <c:pt idx="946">
                  <c:v>2.1</c:v>
                </c:pt>
                <c:pt idx="947">
                  <c:v>1</c:v>
                </c:pt>
                <c:pt idx="948">
                  <c:v>0.7</c:v>
                </c:pt>
                <c:pt idx="949">
                  <c:v>1.2</c:v>
                </c:pt>
                <c:pt idx="950">
                  <c:v>1.2</c:v>
                </c:pt>
                <c:pt idx="951">
                  <c:v>0.9</c:v>
                </c:pt>
                <c:pt idx="952">
                  <c:v>2</c:v>
                </c:pt>
                <c:pt idx="953">
                  <c:v>2.7</c:v>
                </c:pt>
                <c:pt idx="954">
                  <c:v>1.8</c:v>
                </c:pt>
                <c:pt idx="955">
                  <c:v>0.2</c:v>
                </c:pt>
                <c:pt idx="956">
                  <c:v>0.9</c:v>
                </c:pt>
                <c:pt idx="957">
                  <c:v>2.2000000000000002</c:v>
                </c:pt>
                <c:pt idx="958">
                  <c:v>1.5</c:v>
                </c:pt>
                <c:pt idx="959">
                  <c:v>0.8</c:v>
                </c:pt>
                <c:pt idx="960">
                  <c:v>4.0999999999999996</c:v>
                </c:pt>
                <c:pt idx="961">
                  <c:v>0.7</c:v>
                </c:pt>
                <c:pt idx="962">
                  <c:v>1</c:v>
                </c:pt>
                <c:pt idx="963">
                  <c:v>2</c:v>
                </c:pt>
                <c:pt idx="964">
                  <c:v>2.6</c:v>
                </c:pt>
                <c:pt idx="965">
                  <c:v>1.7</c:v>
                </c:pt>
                <c:pt idx="966">
                  <c:v>0.8</c:v>
                </c:pt>
                <c:pt idx="967">
                  <c:v>1.6</c:v>
                </c:pt>
                <c:pt idx="968">
                  <c:v>0.7</c:v>
                </c:pt>
                <c:pt idx="969">
                  <c:v>0.7</c:v>
                </c:pt>
                <c:pt idx="970">
                  <c:v>1.2</c:v>
                </c:pt>
                <c:pt idx="971">
                  <c:v>1.6</c:v>
                </c:pt>
                <c:pt idx="972">
                  <c:v>1.6</c:v>
                </c:pt>
                <c:pt idx="973">
                  <c:v>2.2000000000000002</c:v>
                </c:pt>
                <c:pt idx="974">
                  <c:v>1.2</c:v>
                </c:pt>
                <c:pt idx="975">
                  <c:v>1.1000000000000001</c:v>
                </c:pt>
                <c:pt idx="976">
                  <c:v>1</c:v>
                </c:pt>
                <c:pt idx="977">
                  <c:v>2.4</c:v>
                </c:pt>
                <c:pt idx="978">
                  <c:v>1</c:v>
                </c:pt>
                <c:pt idx="979">
                  <c:v>2.1</c:v>
                </c:pt>
                <c:pt idx="980">
                  <c:v>3.1</c:v>
                </c:pt>
                <c:pt idx="981">
                  <c:v>0.7</c:v>
                </c:pt>
                <c:pt idx="982">
                  <c:v>2.5</c:v>
                </c:pt>
                <c:pt idx="983">
                  <c:v>1.7</c:v>
                </c:pt>
                <c:pt idx="984">
                  <c:v>0.7</c:v>
                </c:pt>
                <c:pt idx="985">
                  <c:v>1.8</c:v>
                </c:pt>
                <c:pt idx="986">
                  <c:v>3.1</c:v>
                </c:pt>
                <c:pt idx="987">
                  <c:v>3.3</c:v>
                </c:pt>
                <c:pt idx="988">
                  <c:v>0.7</c:v>
                </c:pt>
                <c:pt idx="989">
                  <c:v>3.1</c:v>
                </c:pt>
                <c:pt idx="990">
                  <c:v>0.6</c:v>
                </c:pt>
                <c:pt idx="991">
                  <c:v>1.3</c:v>
                </c:pt>
                <c:pt idx="992">
                  <c:v>2.1</c:v>
                </c:pt>
                <c:pt idx="993">
                  <c:v>0.2</c:v>
                </c:pt>
                <c:pt idx="994">
                  <c:v>3.3</c:v>
                </c:pt>
                <c:pt idx="995">
                  <c:v>0.3</c:v>
                </c:pt>
                <c:pt idx="996">
                  <c:v>3.1</c:v>
                </c:pt>
                <c:pt idx="997">
                  <c:v>2.2000000000000002</c:v>
                </c:pt>
                <c:pt idx="998">
                  <c:v>1.8</c:v>
                </c:pt>
                <c:pt idx="999">
                  <c:v>2</c:v>
                </c:pt>
                <c:pt idx="1000">
                  <c:v>2.7</c:v>
                </c:pt>
                <c:pt idx="1001">
                  <c:v>0.9</c:v>
                </c:pt>
                <c:pt idx="1002">
                  <c:v>1.1000000000000001</c:v>
                </c:pt>
                <c:pt idx="1003">
                  <c:v>2.5</c:v>
                </c:pt>
                <c:pt idx="1004">
                  <c:v>2.9</c:v>
                </c:pt>
                <c:pt idx="1005">
                  <c:v>0.9</c:v>
                </c:pt>
                <c:pt idx="1006">
                  <c:v>2.6</c:v>
                </c:pt>
                <c:pt idx="1007">
                  <c:v>0.7</c:v>
                </c:pt>
                <c:pt idx="1008">
                  <c:v>1.2</c:v>
                </c:pt>
                <c:pt idx="1009">
                  <c:v>0.3</c:v>
                </c:pt>
                <c:pt idx="1010">
                  <c:v>0.7</c:v>
                </c:pt>
                <c:pt idx="1011">
                  <c:v>1.2</c:v>
                </c:pt>
                <c:pt idx="1012">
                  <c:v>0.9</c:v>
                </c:pt>
                <c:pt idx="1013">
                  <c:v>2.2999999999999998</c:v>
                </c:pt>
                <c:pt idx="1014">
                  <c:v>1.8</c:v>
                </c:pt>
                <c:pt idx="1015">
                  <c:v>1.1000000000000001</c:v>
                </c:pt>
                <c:pt idx="1016">
                  <c:v>1.3</c:v>
                </c:pt>
                <c:pt idx="1017">
                  <c:v>4.2</c:v>
                </c:pt>
                <c:pt idx="1018">
                  <c:v>0.7</c:v>
                </c:pt>
                <c:pt idx="1019">
                  <c:v>3</c:v>
                </c:pt>
                <c:pt idx="1020">
                  <c:v>1.9</c:v>
                </c:pt>
                <c:pt idx="1021">
                  <c:v>0.8</c:v>
                </c:pt>
                <c:pt idx="1022">
                  <c:v>1.7</c:v>
                </c:pt>
                <c:pt idx="1023">
                  <c:v>1.3</c:v>
                </c:pt>
                <c:pt idx="1024">
                  <c:v>1.6</c:v>
                </c:pt>
                <c:pt idx="1025">
                  <c:v>2.2000000000000002</c:v>
                </c:pt>
                <c:pt idx="1026">
                  <c:v>1.5</c:v>
                </c:pt>
                <c:pt idx="1027">
                  <c:v>1.6</c:v>
                </c:pt>
                <c:pt idx="1028">
                  <c:v>0.9</c:v>
                </c:pt>
                <c:pt idx="1029">
                  <c:v>1.8</c:v>
                </c:pt>
                <c:pt idx="1030">
                  <c:v>1.1000000000000001</c:v>
                </c:pt>
                <c:pt idx="1031">
                  <c:v>0.9</c:v>
                </c:pt>
                <c:pt idx="1032">
                  <c:v>1.1000000000000001</c:v>
                </c:pt>
                <c:pt idx="1033">
                  <c:v>1.9</c:v>
                </c:pt>
                <c:pt idx="1034">
                  <c:v>0.9</c:v>
                </c:pt>
                <c:pt idx="1035">
                  <c:v>0.9</c:v>
                </c:pt>
                <c:pt idx="1036">
                  <c:v>1.1000000000000001</c:v>
                </c:pt>
                <c:pt idx="1037">
                  <c:v>1.4</c:v>
                </c:pt>
                <c:pt idx="1038">
                  <c:v>0.3</c:v>
                </c:pt>
                <c:pt idx="1039">
                  <c:v>0.3</c:v>
                </c:pt>
                <c:pt idx="1040">
                  <c:v>1.8</c:v>
                </c:pt>
                <c:pt idx="1041">
                  <c:v>0.9</c:v>
                </c:pt>
                <c:pt idx="1042">
                  <c:v>0.4</c:v>
                </c:pt>
                <c:pt idx="1043">
                  <c:v>2.1</c:v>
                </c:pt>
                <c:pt idx="1044">
                  <c:v>1.5</c:v>
                </c:pt>
                <c:pt idx="1045">
                  <c:v>1.6</c:v>
                </c:pt>
                <c:pt idx="1046">
                  <c:v>1.3</c:v>
                </c:pt>
                <c:pt idx="1047">
                  <c:v>1.1000000000000001</c:v>
                </c:pt>
                <c:pt idx="1048">
                  <c:v>1.6</c:v>
                </c:pt>
                <c:pt idx="1049">
                  <c:v>0.4</c:v>
                </c:pt>
                <c:pt idx="1050">
                  <c:v>1.5</c:v>
                </c:pt>
                <c:pt idx="1051">
                  <c:v>1.6</c:v>
                </c:pt>
                <c:pt idx="1052">
                  <c:v>2.2999999999999998</c:v>
                </c:pt>
                <c:pt idx="1053">
                  <c:v>2.1</c:v>
                </c:pt>
                <c:pt idx="1054">
                  <c:v>2.2000000000000002</c:v>
                </c:pt>
                <c:pt idx="1055">
                  <c:v>1.1000000000000001</c:v>
                </c:pt>
                <c:pt idx="1056">
                  <c:v>0.5</c:v>
                </c:pt>
                <c:pt idx="1057">
                  <c:v>1.3</c:v>
                </c:pt>
                <c:pt idx="1058">
                  <c:v>0.8</c:v>
                </c:pt>
                <c:pt idx="1059">
                  <c:v>1.3</c:v>
                </c:pt>
                <c:pt idx="1060">
                  <c:v>1.2</c:v>
                </c:pt>
                <c:pt idx="1061">
                  <c:v>1.2</c:v>
                </c:pt>
                <c:pt idx="1062">
                  <c:v>1.9</c:v>
                </c:pt>
                <c:pt idx="1063">
                  <c:v>2.2000000000000002</c:v>
                </c:pt>
                <c:pt idx="1064">
                  <c:v>1.4</c:v>
                </c:pt>
                <c:pt idx="1065">
                  <c:v>2.5</c:v>
                </c:pt>
                <c:pt idx="1066">
                  <c:v>2.2000000000000002</c:v>
                </c:pt>
                <c:pt idx="1067">
                  <c:v>2.2999999999999998</c:v>
                </c:pt>
                <c:pt idx="1068">
                  <c:v>1.8</c:v>
                </c:pt>
                <c:pt idx="1069">
                  <c:v>1.3</c:v>
                </c:pt>
                <c:pt idx="1070">
                  <c:v>1.7</c:v>
                </c:pt>
                <c:pt idx="1071">
                  <c:v>1.9</c:v>
                </c:pt>
                <c:pt idx="1072">
                  <c:v>1.3</c:v>
                </c:pt>
                <c:pt idx="1073">
                  <c:v>1.9</c:v>
                </c:pt>
                <c:pt idx="1074">
                  <c:v>4.0999999999999996</c:v>
                </c:pt>
                <c:pt idx="1075">
                  <c:v>2.9</c:v>
                </c:pt>
                <c:pt idx="1076">
                  <c:v>0.5</c:v>
                </c:pt>
                <c:pt idx="1077">
                  <c:v>2.1</c:v>
                </c:pt>
                <c:pt idx="1078">
                  <c:v>1.5</c:v>
                </c:pt>
                <c:pt idx="1079">
                  <c:v>0.9</c:v>
                </c:pt>
                <c:pt idx="1080">
                  <c:v>3.1</c:v>
                </c:pt>
                <c:pt idx="1081">
                  <c:v>2</c:v>
                </c:pt>
                <c:pt idx="1082">
                  <c:v>2.6</c:v>
                </c:pt>
                <c:pt idx="1083">
                  <c:v>1.5</c:v>
                </c:pt>
                <c:pt idx="1084">
                  <c:v>2.2000000000000002</c:v>
                </c:pt>
                <c:pt idx="1085">
                  <c:v>0.6</c:v>
                </c:pt>
                <c:pt idx="1086">
                  <c:v>1.7</c:v>
                </c:pt>
                <c:pt idx="1087">
                  <c:v>1.4</c:v>
                </c:pt>
                <c:pt idx="1088">
                  <c:v>1.4</c:v>
                </c:pt>
                <c:pt idx="1089">
                  <c:v>1.8</c:v>
                </c:pt>
                <c:pt idx="1090">
                  <c:v>1.6</c:v>
                </c:pt>
                <c:pt idx="1091">
                  <c:v>4.2</c:v>
                </c:pt>
                <c:pt idx="1092">
                  <c:v>3</c:v>
                </c:pt>
                <c:pt idx="1093">
                  <c:v>0.3</c:v>
                </c:pt>
                <c:pt idx="1094">
                  <c:v>3.1</c:v>
                </c:pt>
                <c:pt idx="1095">
                  <c:v>1.6</c:v>
                </c:pt>
                <c:pt idx="1096">
                  <c:v>1.6</c:v>
                </c:pt>
                <c:pt idx="1097">
                  <c:v>2.2000000000000002</c:v>
                </c:pt>
                <c:pt idx="1098">
                  <c:v>4.0999999999999996</c:v>
                </c:pt>
                <c:pt idx="1099">
                  <c:v>1.6</c:v>
                </c:pt>
                <c:pt idx="1100">
                  <c:v>1.5</c:v>
                </c:pt>
                <c:pt idx="1101">
                  <c:v>1.1000000000000001</c:v>
                </c:pt>
                <c:pt idx="1102">
                  <c:v>1</c:v>
                </c:pt>
                <c:pt idx="1103">
                  <c:v>1.6</c:v>
                </c:pt>
                <c:pt idx="1104">
                  <c:v>2.4</c:v>
                </c:pt>
                <c:pt idx="1105">
                  <c:v>0.8</c:v>
                </c:pt>
                <c:pt idx="1106">
                  <c:v>2.2000000000000002</c:v>
                </c:pt>
                <c:pt idx="1107">
                  <c:v>4.2</c:v>
                </c:pt>
                <c:pt idx="1108">
                  <c:v>2.2999999999999998</c:v>
                </c:pt>
                <c:pt idx="1109">
                  <c:v>1</c:v>
                </c:pt>
                <c:pt idx="1110">
                  <c:v>1.6</c:v>
                </c:pt>
                <c:pt idx="1111">
                  <c:v>1.1000000000000001</c:v>
                </c:pt>
                <c:pt idx="1112">
                  <c:v>1.5</c:v>
                </c:pt>
                <c:pt idx="1113">
                  <c:v>2.7</c:v>
                </c:pt>
                <c:pt idx="1114">
                  <c:v>1.6</c:v>
                </c:pt>
                <c:pt idx="1115">
                  <c:v>5.2</c:v>
                </c:pt>
                <c:pt idx="1116">
                  <c:v>2.8</c:v>
                </c:pt>
                <c:pt idx="1117">
                  <c:v>2.2000000000000002</c:v>
                </c:pt>
                <c:pt idx="1118">
                  <c:v>1.2</c:v>
                </c:pt>
                <c:pt idx="1119">
                  <c:v>1.1000000000000001</c:v>
                </c:pt>
                <c:pt idx="1120">
                  <c:v>2</c:v>
                </c:pt>
                <c:pt idx="1121">
                  <c:v>1.2</c:v>
                </c:pt>
                <c:pt idx="1122">
                  <c:v>2.5</c:v>
                </c:pt>
                <c:pt idx="1123">
                  <c:v>3.1</c:v>
                </c:pt>
                <c:pt idx="1124">
                  <c:v>1.8</c:v>
                </c:pt>
                <c:pt idx="1125">
                  <c:v>1.6</c:v>
                </c:pt>
                <c:pt idx="1126">
                  <c:v>0.5</c:v>
                </c:pt>
                <c:pt idx="1127">
                  <c:v>2.2999999999999998</c:v>
                </c:pt>
                <c:pt idx="1128">
                  <c:v>2.4</c:v>
                </c:pt>
                <c:pt idx="1129">
                  <c:v>1.7</c:v>
                </c:pt>
                <c:pt idx="1130">
                  <c:v>0.4</c:v>
                </c:pt>
                <c:pt idx="1131">
                  <c:v>1</c:v>
                </c:pt>
                <c:pt idx="1132">
                  <c:v>1.2</c:v>
                </c:pt>
                <c:pt idx="1133">
                  <c:v>2.2000000000000002</c:v>
                </c:pt>
                <c:pt idx="1134">
                  <c:v>0.9</c:v>
                </c:pt>
                <c:pt idx="1135">
                  <c:v>0.8</c:v>
                </c:pt>
                <c:pt idx="1136">
                  <c:v>3.1</c:v>
                </c:pt>
                <c:pt idx="1137">
                  <c:v>0.7</c:v>
                </c:pt>
                <c:pt idx="1138">
                  <c:v>0.8</c:v>
                </c:pt>
                <c:pt idx="1139">
                  <c:v>1.1000000000000001</c:v>
                </c:pt>
                <c:pt idx="1140">
                  <c:v>1.1000000000000001</c:v>
                </c:pt>
                <c:pt idx="1141">
                  <c:v>1.6</c:v>
                </c:pt>
                <c:pt idx="1142">
                  <c:v>0.4</c:v>
                </c:pt>
                <c:pt idx="1143">
                  <c:v>0.2</c:v>
                </c:pt>
                <c:pt idx="1144">
                  <c:v>0.8</c:v>
                </c:pt>
                <c:pt idx="1145">
                  <c:v>2.5</c:v>
                </c:pt>
                <c:pt idx="1146">
                  <c:v>0.7</c:v>
                </c:pt>
                <c:pt idx="1147">
                  <c:v>0.9</c:v>
                </c:pt>
                <c:pt idx="1148">
                  <c:v>1.5</c:v>
                </c:pt>
                <c:pt idx="1149">
                  <c:v>0.6</c:v>
                </c:pt>
                <c:pt idx="1150">
                  <c:v>1.6</c:v>
                </c:pt>
                <c:pt idx="1151">
                  <c:v>1.6</c:v>
                </c:pt>
                <c:pt idx="1152">
                  <c:v>1.1000000000000001</c:v>
                </c:pt>
                <c:pt idx="1153">
                  <c:v>0.3</c:v>
                </c:pt>
                <c:pt idx="1154">
                  <c:v>0.9</c:v>
                </c:pt>
                <c:pt idx="1155">
                  <c:v>0.5</c:v>
                </c:pt>
                <c:pt idx="1156">
                  <c:v>0.6</c:v>
                </c:pt>
                <c:pt idx="1157">
                  <c:v>0.8</c:v>
                </c:pt>
                <c:pt idx="1158">
                  <c:v>0.1</c:v>
                </c:pt>
                <c:pt idx="1159">
                  <c:v>0.7</c:v>
                </c:pt>
                <c:pt idx="1160">
                  <c:v>1.4</c:v>
                </c:pt>
                <c:pt idx="1161">
                  <c:v>0.7</c:v>
                </c:pt>
                <c:pt idx="1162">
                  <c:v>0.4</c:v>
                </c:pt>
                <c:pt idx="1163">
                  <c:v>0.5</c:v>
                </c:pt>
                <c:pt idx="1164">
                  <c:v>0.2</c:v>
                </c:pt>
                <c:pt idx="1165">
                  <c:v>0.1</c:v>
                </c:pt>
                <c:pt idx="1166">
                  <c:v>0.9</c:v>
                </c:pt>
                <c:pt idx="1167">
                  <c:v>0.5</c:v>
                </c:pt>
                <c:pt idx="1168">
                  <c:v>1.2</c:v>
                </c:pt>
                <c:pt idx="1169">
                  <c:v>0.7</c:v>
                </c:pt>
                <c:pt idx="1170">
                  <c:v>0.4</c:v>
                </c:pt>
                <c:pt idx="1171">
                  <c:v>0.7</c:v>
                </c:pt>
                <c:pt idx="1172">
                  <c:v>0.9</c:v>
                </c:pt>
                <c:pt idx="1173">
                  <c:v>2</c:v>
                </c:pt>
                <c:pt idx="1174">
                  <c:v>1.5</c:v>
                </c:pt>
                <c:pt idx="1175">
                  <c:v>1.9</c:v>
                </c:pt>
                <c:pt idx="1176">
                  <c:v>1</c:v>
                </c:pt>
                <c:pt idx="1177">
                  <c:v>0.6</c:v>
                </c:pt>
                <c:pt idx="1178">
                  <c:v>0.2</c:v>
                </c:pt>
                <c:pt idx="1179">
                  <c:v>0.5</c:v>
                </c:pt>
                <c:pt idx="1180">
                  <c:v>1.1000000000000001</c:v>
                </c:pt>
                <c:pt idx="1181">
                  <c:v>2.1</c:v>
                </c:pt>
                <c:pt idx="1182">
                  <c:v>0.6</c:v>
                </c:pt>
                <c:pt idx="1183">
                  <c:v>1.4</c:v>
                </c:pt>
                <c:pt idx="1184">
                  <c:v>1.5</c:v>
                </c:pt>
                <c:pt idx="1185">
                  <c:v>0.7</c:v>
                </c:pt>
                <c:pt idx="1186">
                  <c:v>1.9</c:v>
                </c:pt>
                <c:pt idx="1187">
                  <c:v>0.7</c:v>
                </c:pt>
                <c:pt idx="1188">
                  <c:v>1.9</c:v>
                </c:pt>
                <c:pt idx="1189">
                  <c:v>1.9</c:v>
                </c:pt>
                <c:pt idx="1190">
                  <c:v>1</c:v>
                </c:pt>
                <c:pt idx="1191">
                  <c:v>1.1000000000000001</c:v>
                </c:pt>
                <c:pt idx="1192">
                  <c:v>0.5</c:v>
                </c:pt>
                <c:pt idx="1193">
                  <c:v>1.8</c:v>
                </c:pt>
                <c:pt idx="1194">
                  <c:v>1.2</c:v>
                </c:pt>
                <c:pt idx="1195">
                  <c:v>0.2</c:v>
                </c:pt>
                <c:pt idx="1196">
                  <c:v>1.9</c:v>
                </c:pt>
                <c:pt idx="1197">
                  <c:v>2.4</c:v>
                </c:pt>
                <c:pt idx="1198">
                  <c:v>0.2</c:v>
                </c:pt>
                <c:pt idx="1199">
                  <c:v>2.2000000000000002</c:v>
                </c:pt>
                <c:pt idx="1200">
                  <c:v>1.3</c:v>
                </c:pt>
                <c:pt idx="1201">
                  <c:v>0.3</c:v>
                </c:pt>
                <c:pt idx="1202">
                  <c:v>0.5</c:v>
                </c:pt>
                <c:pt idx="1203">
                  <c:v>1.1000000000000001</c:v>
                </c:pt>
                <c:pt idx="1204">
                  <c:v>1</c:v>
                </c:pt>
                <c:pt idx="1205">
                  <c:v>2.7</c:v>
                </c:pt>
                <c:pt idx="1206">
                  <c:v>0.6</c:v>
                </c:pt>
                <c:pt idx="1207">
                  <c:v>1.5</c:v>
                </c:pt>
                <c:pt idx="1208">
                  <c:v>1.4</c:v>
                </c:pt>
                <c:pt idx="1209">
                  <c:v>0.5</c:v>
                </c:pt>
                <c:pt idx="1210">
                  <c:v>1.9</c:v>
                </c:pt>
                <c:pt idx="1211">
                  <c:v>1.1000000000000001</c:v>
                </c:pt>
                <c:pt idx="1212">
                  <c:v>2.2000000000000002</c:v>
                </c:pt>
                <c:pt idx="1213">
                  <c:v>1.4</c:v>
                </c:pt>
                <c:pt idx="1214">
                  <c:v>1.1000000000000001</c:v>
                </c:pt>
                <c:pt idx="1215">
                  <c:v>0.6</c:v>
                </c:pt>
                <c:pt idx="1216">
                  <c:v>1.2</c:v>
                </c:pt>
                <c:pt idx="1217">
                  <c:v>1</c:v>
                </c:pt>
                <c:pt idx="1218">
                  <c:v>2.6</c:v>
                </c:pt>
                <c:pt idx="1219">
                  <c:v>0.1</c:v>
                </c:pt>
                <c:pt idx="1220">
                  <c:v>1</c:v>
                </c:pt>
                <c:pt idx="1221">
                  <c:v>1</c:v>
                </c:pt>
                <c:pt idx="1222">
                  <c:v>0.4</c:v>
                </c:pt>
                <c:pt idx="1223">
                  <c:v>1.1000000000000001</c:v>
                </c:pt>
                <c:pt idx="1224">
                  <c:v>0.4</c:v>
                </c:pt>
                <c:pt idx="1225">
                  <c:v>1.2</c:v>
                </c:pt>
                <c:pt idx="1226">
                  <c:v>0.9</c:v>
                </c:pt>
                <c:pt idx="1227">
                  <c:v>0.9</c:v>
                </c:pt>
                <c:pt idx="1228">
                  <c:v>1</c:v>
                </c:pt>
                <c:pt idx="1229">
                  <c:v>1.2</c:v>
                </c:pt>
                <c:pt idx="1230">
                  <c:v>0.4</c:v>
                </c:pt>
                <c:pt idx="1231">
                  <c:v>1.6</c:v>
                </c:pt>
                <c:pt idx="1232">
                  <c:v>0.8</c:v>
                </c:pt>
                <c:pt idx="1233">
                  <c:v>0.7</c:v>
                </c:pt>
                <c:pt idx="1234">
                  <c:v>0.5</c:v>
                </c:pt>
                <c:pt idx="1235">
                  <c:v>0.3</c:v>
                </c:pt>
                <c:pt idx="1236">
                  <c:v>1.3</c:v>
                </c:pt>
                <c:pt idx="1237">
                  <c:v>1.1000000000000001</c:v>
                </c:pt>
                <c:pt idx="1238">
                  <c:v>1.1000000000000001</c:v>
                </c:pt>
                <c:pt idx="1239">
                  <c:v>0.7</c:v>
                </c:pt>
                <c:pt idx="1240">
                  <c:v>0.2</c:v>
                </c:pt>
                <c:pt idx="1241">
                  <c:v>0.2</c:v>
                </c:pt>
                <c:pt idx="1242">
                  <c:v>1.1000000000000001</c:v>
                </c:pt>
                <c:pt idx="1243">
                  <c:v>0.8</c:v>
                </c:pt>
                <c:pt idx="1244">
                  <c:v>2.2999999999999998</c:v>
                </c:pt>
                <c:pt idx="1245">
                  <c:v>3</c:v>
                </c:pt>
                <c:pt idx="1246">
                  <c:v>0.9</c:v>
                </c:pt>
                <c:pt idx="1247">
                  <c:v>0.5</c:v>
                </c:pt>
                <c:pt idx="1248">
                  <c:v>0.8</c:v>
                </c:pt>
                <c:pt idx="1249">
                  <c:v>2.1</c:v>
                </c:pt>
                <c:pt idx="1250">
                  <c:v>0.4</c:v>
                </c:pt>
                <c:pt idx="1251">
                  <c:v>1.5</c:v>
                </c:pt>
                <c:pt idx="1252">
                  <c:v>1.6</c:v>
                </c:pt>
                <c:pt idx="1253">
                  <c:v>1.4</c:v>
                </c:pt>
                <c:pt idx="1254">
                  <c:v>1.9</c:v>
                </c:pt>
                <c:pt idx="1255">
                  <c:v>1</c:v>
                </c:pt>
                <c:pt idx="1256">
                  <c:v>0.8</c:v>
                </c:pt>
                <c:pt idx="1257">
                  <c:v>2.1</c:v>
                </c:pt>
                <c:pt idx="1258">
                  <c:v>1.2</c:v>
                </c:pt>
                <c:pt idx="1259">
                  <c:v>0.3</c:v>
                </c:pt>
                <c:pt idx="1260">
                  <c:v>0.9</c:v>
                </c:pt>
                <c:pt idx="1261">
                  <c:v>0.8</c:v>
                </c:pt>
                <c:pt idx="1262">
                  <c:v>1.2</c:v>
                </c:pt>
                <c:pt idx="1263">
                  <c:v>0.6</c:v>
                </c:pt>
                <c:pt idx="1264">
                  <c:v>1.3</c:v>
                </c:pt>
                <c:pt idx="1265">
                  <c:v>2.2000000000000002</c:v>
                </c:pt>
                <c:pt idx="1266">
                  <c:v>1.6</c:v>
                </c:pt>
                <c:pt idx="1267">
                  <c:v>0.9</c:v>
                </c:pt>
                <c:pt idx="1268">
                  <c:v>1</c:v>
                </c:pt>
                <c:pt idx="1269">
                  <c:v>1.7</c:v>
                </c:pt>
                <c:pt idx="1270">
                  <c:v>1.8</c:v>
                </c:pt>
                <c:pt idx="1271">
                  <c:v>1.3</c:v>
                </c:pt>
                <c:pt idx="1272">
                  <c:v>1.1000000000000001</c:v>
                </c:pt>
                <c:pt idx="1273">
                  <c:v>1</c:v>
                </c:pt>
                <c:pt idx="1274">
                  <c:v>0.3</c:v>
                </c:pt>
                <c:pt idx="1275">
                  <c:v>1.1000000000000001</c:v>
                </c:pt>
                <c:pt idx="1276">
                  <c:v>0.3</c:v>
                </c:pt>
                <c:pt idx="1277">
                  <c:v>0.6</c:v>
                </c:pt>
                <c:pt idx="1278">
                  <c:v>0.7</c:v>
                </c:pt>
                <c:pt idx="1279">
                  <c:v>2.4</c:v>
                </c:pt>
                <c:pt idx="1280">
                  <c:v>0.3</c:v>
                </c:pt>
                <c:pt idx="1281">
                  <c:v>2.7</c:v>
                </c:pt>
                <c:pt idx="1282">
                  <c:v>1.2</c:v>
                </c:pt>
                <c:pt idx="1283">
                  <c:v>0.2</c:v>
                </c:pt>
                <c:pt idx="1284">
                  <c:v>1.1000000000000001</c:v>
                </c:pt>
                <c:pt idx="1285">
                  <c:v>2</c:v>
                </c:pt>
                <c:pt idx="1286">
                  <c:v>2.4</c:v>
                </c:pt>
                <c:pt idx="1287">
                  <c:v>0.9</c:v>
                </c:pt>
                <c:pt idx="1288">
                  <c:v>1</c:v>
                </c:pt>
                <c:pt idx="1289">
                  <c:v>1.7</c:v>
                </c:pt>
                <c:pt idx="1290">
                  <c:v>2.6</c:v>
                </c:pt>
                <c:pt idx="1291">
                  <c:v>2.5</c:v>
                </c:pt>
                <c:pt idx="1292">
                  <c:v>1.2</c:v>
                </c:pt>
                <c:pt idx="1293">
                  <c:v>1.3</c:v>
                </c:pt>
                <c:pt idx="1294">
                  <c:v>0.5</c:v>
                </c:pt>
                <c:pt idx="1295">
                  <c:v>2.5</c:v>
                </c:pt>
                <c:pt idx="1296">
                  <c:v>1</c:v>
                </c:pt>
                <c:pt idx="1297">
                  <c:v>0.9</c:v>
                </c:pt>
                <c:pt idx="1298">
                  <c:v>0.6</c:v>
                </c:pt>
                <c:pt idx="1299">
                  <c:v>1</c:v>
                </c:pt>
                <c:pt idx="1300">
                  <c:v>0.8</c:v>
                </c:pt>
                <c:pt idx="1301">
                  <c:v>2.4</c:v>
                </c:pt>
                <c:pt idx="1302">
                  <c:v>1.5</c:v>
                </c:pt>
                <c:pt idx="1303">
                  <c:v>1.3</c:v>
                </c:pt>
                <c:pt idx="1304">
                  <c:v>1.7</c:v>
                </c:pt>
                <c:pt idx="1305">
                  <c:v>1.6</c:v>
                </c:pt>
                <c:pt idx="1306">
                  <c:v>1.3</c:v>
                </c:pt>
                <c:pt idx="1307">
                  <c:v>2.2000000000000002</c:v>
                </c:pt>
                <c:pt idx="1308">
                  <c:v>1.6</c:v>
                </c:pt>
                <c:pt idx="1309">
                  <c:v>0.4</c:v>
                </c:pt>
                <c:pt idx="1310">
                  <c:v>2</c:v>
                </c:pt>
                <c:pt idx="1311">
                  <c:v>1.1000000000000001</c:v>
                </c:pt>
                <c:pt idx="1312">
                  <c:v>1.8</c:v>
                </c:pt>
                <c:pt idx="1313">
                  <c:v>1.3</c:v>
                </c:pt>
                <c:pt idx="1314">
                  <c:v>1.1000000000000001</c:v>
                </c:pt>
                <c:pt idx="1315">
                  <c:v>2.6</c:v>
                </c:pt>
                <c:pt idx="1316">
                  <c:v>1.6</c:v>
                </c:pt>
                <c:pt idx="1317">
                  <c:v>1.3</c:v>
                </c:pt>
                <c:pt idx="1318">
                  <c:v>4.3</c:v>
                </c:pt>
                <c:pt idx="1319">
                  <c:v>3.2</c:v>
                </c:pt>
                <c:pt idx="1320">
                  <c:v>0.7</c:v>
                </c:pt>
                <c:pt idx="1321">
                  <c:v>0.6</c:v>
                </c:pt>
                <c:pt idx="1322">
                  <c:v>1.8</c:v>
                </c:pt>
                <c:pt idx="1323">
                  <c:v>2</c:v>
                </c:pt>
                <c:pt idx="1324">
                  <c:v>0.4</c:v>
                </c:pt>
                <c:pt idx="1325">
                  <c:v>1.7</c:v>
                </c:pt>
                <c:pt idx="1326">
                  <c:v>2.2999999999999998</c:v>
                </c:pt>
                <c:pt idx="1327">
                  <c:v>3.3</c:v>
                </c:pt>
                <c:pt idx="1328">
                  <c:v>1.7</c:v>
                </c:pt>
                <c:pt idx="1329">
                  <c:v>1.8</c:v>
                </c:pt>
                <c:pt idx="1330">
                  <c:v>1.2</c:v>
                </c:pt>
                <c:pt idx="1331">
                  <c:v>3.9</c:v>
                </c:pt>
                <c:pt idx="1332">
                  <c:v>1.9</c:v>
                </c:pt>
                <c:pt idx="1333">
                  <c:v>1.6</c:v>
                </c:pt>
                <c:pt idx="1334">
                  <c:v>1.2</c:v>
                </c:pt>
                <c:pt idx="1335">
                  <c:v>0.4</c:v>
                </c:pt>
                <c:pt idx="1336">
                  <c:v>1.5</c:v>
                </c:pt>
                <c:pt idx="1337">
                  <c:v>0.4</c:v>
                </c:pt>
                <c:pt idx="1338">
                  <c:v>2</c:v>
                </c:pt>
                <c:pt idx="1339">
                  <c:v>1.2</c:v>
                </c:pt>
                <c:pt idx="1340">
                  <c:v>2.2000000000000002</c:v>
                </c:pt>
                <c:pt idx="1341">
                  <c:v>1.2</c:v>
                </c:pt>
                <c:pt idx="1342">
                  <c:v>1.4</c:v>
                </c:pt>
                <c:pt idx="1343">
                  <c:v>0.6</c:v>
                </c:pt>
                <c:pt idx="1344">
                  <c:v>0.7</c:v>
                </c:pt>
                <c:pt idx="1345">
                  <c:v>0.4</c:v>
                </c:pt>
                <c:pt idx="1346">
                  <c:v>0.6</c:v>
                </c:pt>
                <c:pt idx="1347">
                  <c:v>0.5</c:v>
                </c:pt>
                <c:pt idx="1348">
                  <c:v>0.8</c:v>
                </c:pt>
                <c:pt idx="1349">
                  <c:v>1.6</c:v>
                </c:pt>
                <c:pt idx="1350">
                  <c:v>1.5</c:v>
                </c:pt>
                <c:pt idx="1351">
                  <c:v>0.3</c:v>
                </c:pt>
                <c:pt idx="1352">
                  <c:v>1</c:v>
                </c:pt>
                <c:pt idx="1353">
                  <c:v>1.6</c:v>
                </c:pt>
                <c:pt idx="1354">
                  <c:v>1.2</c:v>
                </c:pt>
                <c:pt idx="1355">
                  <c:v>1</c:v>
                </c:pt>
                <c:pt idx="1356">
                  <c:v>0.3</c:v>
                </c:pt>
                <c:pt idx="1357">
                  <c:v>1.5</c:v>
                </c:pt>
                <c:pt idx="1358">
                  <c:v>2.5</c:v>
                </c:pt>
                <c:pt idx="1359">
                  <c:v>0.4</c:v>
                </c:pt>
                <c:pt idx="1360">
                  <c:v>1.8</c:v>
                </c:pt>
                <c:pt idx="1361">
                  <c:v>0.5</c:v>
                </c:pt>
                <c:pt idx="1362">
                  <c:v>1</c:v>
                </c:pt>
                <c:pt idx="1363">
                  <c:v>1.5</c:v>
                </c:pt>
                <c:pt idx="1364">
                  <c:v>1</c:v>
                </c:pt>
                <c:pt idx="1365">
                  <c:v>1.4</c:v>
                </c:pt>
                <c:pt idx="1366">
                  <c:v>0.7</c:v>
                </c:pt>
                <c:pt idx="1367">
                  <c:v>1.1000000000000001</c:v>
                </c:pt>
                <c:pt idx="1368">
                  <c:v>2.4</c:v>
                </c:pt>
                <c:pt idx="1369">
                  <c:v>1.8</c:v>
                </c:pt>
                <c:pt idx="1370">
                  <c:v>1.4</c:v>
                </c:pt>
                <c:pt idx="1371">
                  <c:v>1.4</c:v>
                </c:pt>
                <c:pt idx="1372">
                  <c:v>0.7</c:v>
                </c:pt>
                <c:pt idx="1373">
                  <c:v>1.9</c:v>
                </c:pt>
                <c:pt idx="1374">
                  <c:v>1.3</c:v>
                </c:pt>
                <c:pt idx="1375">
                  <c:v>0.9</c:v>
                </c:pt>
                <c:pt idx="1376">
                  <c:v>1.5</c:v>
                </c:pt>
                <c:pt idx="1377">
                  <c:v>1.5</c:v>
                </c:pt>
                <c:pt idx="1378">
                  <c:v>0.6</c:v>
                </c:pt>
                <c:pt idx="1379">
                  <c:v>0.2</c:v>
                </c:pt>
                <c:pt idx="1380">
                  <c:v>1</c:v>
                </c:pt>
                <c:pt idx="1381">
                  <c:v>0.7</c:v>
                </c:pt>
                <c:pt idx="1382">
                  <c:v>0.9</c:v>
                </c:pt>
                <c:pt idx="1383">
                  <c:v>1</c:v>
                </c:pt>
                <c:pt idx="1384">
                  <c:v>0.6</c:v>
                </c:pt>
                <c:pt idx="1385">
                  <c:v>1.6</c:v>
                </c:pt>
                <c:pt idx="1386">
                  <c:v>0.6</c:v>
                </c:pt>
                <c:pt idx="1387">
                  <c:v>1.6</c:v>
                </c:pt>
                <c:pt idx="1388">
                  <c:v>0.7</c:v>
                </c:pt>
                <c:pt idx="1389">
                  <c:v>2.7</c:v>
                </c:pt>
                <c:pt idx="1390">
                  <c:v>0.3</c:v>
                </c:pt>
                <c:pt idx="1391">
                  <c:v>0.5</c:v>
                </c:pt>
                <c:pt idx="1392">
                  <c:v>0.2</c:v>
                </c:pt>
                <c:pt idx="1393">
                  <c:v>0.4</c:v>
                </c:pt>
                <c:pt idx="1394">
                  <c:v>0.7</c:v>
                </c:pt>
                <c:pt idx="1395">
                  <c:v>0.7</c:v>
                </c:pt>
                <c:pt idx="1396">
                  <c:v>2.4</c:v>
                </c:pt>
                <c:pt idx="1397">
                  <c:v>0.4</c:v>
                </c:pt>
                <c:pt idx="1398">
                  <c:v>1.8</c:v>
                </c:pt>
                <c:pt idx="1399">
                  <c:v>0.4</c:v>
                </c:pt>
                <c:pt idx="1400">
                  <c:v>0.8</c:v>
                </c:pt>
                <c:pt idx="1401">
                  <c:v>1.1000000000000001</c:v>
                </c:pt>
                <c:pt idx="1402">
                  <c:v>0.7</c:v>
                </c:pt>
                <c:pt idx="1403">
                  <c:v>2.1</c:v>
                </c:pt>
                <c:pt idx="1404">
                  <c:v>0.8</c:v>
                </c:pt>
                <c:pt idx="1405">
                  <c:v>1.1000000000000001</c:v>
                </c:pt>
                <c:pt idx="1406">
                  <c:v>0.7</c:v>
                </c:pt>
                <c:pt idx="1407">
                  <c:v>1.6</c:v>
                </c:pt>
                <c:pt idx="1408">
                  <c:v>1.5</c:v>
                </c:pt>
                <c:pt idx="1409">
                  <c:v>1.1000000000000001</c:v>
                </c:pt>
                <c:pt idx="1410">
                  <c:v>1</c:v>
                </c:pt>
                <c:pt idx="1411">
                  <c:v>1.7</c:v>
                </c:pt>
                <c:pt idx="1412">
                  <c:v>0.4</c:v>
                </c:pt>
                <c:pt idx="1413">
                  <c:v>2</c:v>
                </c:pt>
                <c:pt idx="1414">
                  <c:v>0.6</c:v>
                </c:pt>
                <c:pt idx="1415">
                  <c:v>0.4</c:v>
                </c:pt>
                <c:pt idx="1416">
                  <c:v>0.2</c:v>
                </c:pt>
                <c:pt idx="1417">
                  <c:v>1.4</c:v>
                </c:pt>
                <c:pt idx="1418">
                  <c:v>0.9</c:v>
                </c:pt>
                <c:pt idx="1419">
                  <c:v>1.2</c:v>
                </c:pt>
                <c:pt idx="1420">
                  <c:v>0.8</c:v>
                </c:pt>
                <c:pt idx="1421">
                  <c:v>1.7</c:v>
                </c:pt>
                <c:pt idx="1422">
                  <c:v>0.1</c:v>
                </c:pt>
                <c:pt idx="1423">
                  <c:v>1.3</c:v>
                </c:pt>
                <c:pt idx="1424">
                  <c:v>1.4</c:v>
                </c:pt>
                <c:pt idx="1425">
                  <c:v>0.5</c:v>
                </c:pt>
                <c:pt idx="1426">
                  <c:v>1.7</c:v>
                </c:pt>
                <c:pt idx="1427">
                  <c:v>0.4</c:v>
                </c:pt>
                <c:pt idx="1428">
                  <c:v>1.4</c:v>
                </c:pt>
                <c:pt idx="1429">
                  <c:v>1.6</c:v>
                </c:pt>
                <c:pt idx="1430">
                  <c:v>1.2</c:v>
                </c:pt>
                <c:pt idx="1431">
                  <c:v>1.7</c:v>
                </c:pt>
                <c:pt idx="1432">
                  <c:v>1</c:v>
                </c:pt>
                <c:pt idx="1433">
                  <c:v>1.2</c:v>
                </c:pt>
                <c:pt idx="1434">
                  <c:v>0.9</c:v>
                </c:pt>
                <c:pt idx="1435">
                  <c:v>1</c:v>
                </c:pt>
                <c:pt idx="1436">
                  <c:v>1.4</c:v>
                </c:pt>
                <c:pt idx="1437">
                  <c:v>0.4</c:v>
                </c:pt>
                <c:pt idx="1438">
                  <c:v>0.9</c:v>
                </c:pt>
                <c:pt idx="1439">
                  <c:v>3.1</c:v>
                </c:pt>
                <c:pt idx="1440">
                  <c:v>2.2999999999999998</c:v>
                </c:pt>
                <c:pt idx="1441">
                  <c:v>1.6</c:v>
                </c:pt>
                <c:pt idx="1442">
                  <c:v>2</c:v>
                </c:pt>
                <c:pt idx="1443">
                  <c:v>1</c:v>
                </c:pt>
                <c:pt idx="1444">
                  <c:v>2.7</c:v>
                </c:pt>
                <c:pt idx="1445">
                  <c:v>0.6</c:v>
                </c:pt>
                <c:pt idx="1446">
                  <c:v>1.3</c:v>
                </c:pt>
                <c:pt idx="1447">
                  <c:v>2.5</c:v>
                </c:pt>
                <c:pt idx="1448">
                  <c:v>0.3</c:v>
                </c:pt>
                <c:pt idx="1449">
                  <c:v>1.9</c:v>
                </c:pt>
                <c:pt idx="1450">
                  <c:v>2.9</c:v>
                </c:pt>
                <c:pt idx="1451">
                  <c:v>2.4</c:v>
                </c:pt>
                <c:pt idx="1452">
                  <c:v>0.1</c:v>
                </c:pt>
                <c:pt idx="1453">
                  <c:v>0.8</c:v>
                </c:pt>
                <c:pt idx="1454">
                  <c:v>0.7</c:v>
                </c:pt>
                <c:pt idx="1455">
                  <c:v>1.5</c:v>
                </c:pt>
                <c:pt idx="1456">
                  <c:v>2.4</c:v>
                </c:pt>
                <c:pt idx="1457">
                  <c:v>0.7</c:v>
                </c:pt>
                <c:pt idx="1458">
                  <c:v>3.3</c:v>
                </c:pt>
                <c:pt idx="1459">
                  <c:v>1.2</c:v>
                </c:pt>
                <c:pt idx="1460">
                  <c:v>1.4</c:v>
                </c:pt>
                <c:pt idx="1461">
                  <c:v>1.8</c:v>
                </c:pt>
                <c:pt idx="1462">
                  <c:v>1</c:v>
                </c:pt>
                <c:pt idx="1463">
                  <c:v>0.4</c:v>
                </c:pt>
                <c:pt idx="1464">
                  <c:v>1.1000000000000001</c:v>
                </c:pt>
                <c:pt idx="1465">
                  <c:v>1.9</c:v>
                </c:pt>
                <c:pt idx="1466">
                  <c:v>2.6</c:v>
                </c:pt>
                <c:pt idx="1467">
                  <c:v>0.3</c:v>
                </c:pt>
                <c:pt idx="1468">
                  <c:v>1.7</c:v>
                </c:pt>
                <c:pt idx="1469">
                  <c:v>0.3</c:v>
                </c:pt>
                <c:pt idx="1470">
                  <c:v>2.7</c:v>
                </c:pt>
                <c:pt idx="1471">
                  <c:v>1.6</c:v>
                </c:pt>
                <c:pt idx="1472">
                  <c:v>1</c:v>
                </c:pt>
                <c:pt idx="1473">
                  <c:v>1.4</c:v>
                </c:pt>
                <c:pt idx="1474">
                  <c:v>0.9</c:v>
                </c:pt>
                <c:pt idx="1475">
                  <c:v>1.5</c:v>
                </c:pt>
                <c:pt idx="1476">
                  <c:v>0.3</c:v>
                </c:pt>
                <c:pt idx="1477">
                  <c:v>1.2</c:v>
                </c:pt>
                <c:pt idx="1478">
                  <c:v>0.8</c:v>
                </c:pt>
                <c:pt idx="1479">
                  <c:v>1.4</c:v>
                </c:pt>
                <c:pt idx="1480">
                  <c:v>2.2999999999999998</c:v>
                </c:pt>
                <c:pt idx="1481">
                  <c:v>0.6</c:v>
                </c:pt>
                <c:pt idx="1482">
                  <c:v>0.5</c:v>
                </c:pt>
                <c:pt idx="1483">
                  <c:v>1</c:v>
                </c:pt>
                <c:pt idx="1484">
                  <c:v>1.8</c:v>
                </c:pt>
                <c:pt idx="1485">
                  <c:v>0.9</c:v>
                </c:pt>
                <c:pt idx="1486">
                  <c:v>1.1000000000000001</c:v>
                </c:pt>
                <c:pt idx="1487">
                  <c:v>0.9</c:v>
                </c:pt>
                <c:pt idx="1488">
                  <c:v>0.7</c:v>
                </c:pt>
                <c:pt idx="1489">
                  <c:v>1.7</c:v>
                </c:pt>
                <c:pt idx="1490">
                  <c:v>0.8</c:v>
                </c:pt>
                <c:pt idx="1491">
                  <c:v>1.6</c:v>
                </c:pt>
                <c:pt idx="1492">
                  <c:v>1.1000000000000001</c:v>
                </c:pt>
                <c:pt idx="1493">
                  <c:v>1.2</c:v>
                </c:pt>
                <c:pt idx="1494">
                  <c:v>0.6</c:v>
                </c:pt>
                <c:pt idx="1495">
                  <c:v>1</c:v>
                </c:pt>
                <c:pt idx="1496">
                  <c:v>0.1</c:v>
                </c:pt>
                <c:pt idx="1497">
                  <c:v>1</c:v>
                </c:pt>
                <c:pt idx="1498">
                  <c:v>0.7</c:v>
                </c:pt>
                <c:pt idx="1499">
                  <c:v>0.9</c:v>
                </c:pt>
                <c:pt idx="1500">
                  <c:v>0.7</c:v>
                </c:pt>
                <c:pt idx="1501">
                  <c:v>1.1000000000000001</c:v>
                </c:pt>
                <c:pt idx="1502">
                  <c:v>1.8</c:v>
                </c:pt>
                <c:pt idx="1503">
                  <c:v>0.8</c:v>
                </c:pt>
                <c:pt idx="1504">
                  <c:v>2.5</c:v>
                </c:pt>
                <c:pt idx="1505">
                  <c:v>1</c:v>
                </c:pt>
                <c:pt idx="1506">
                  <c:v>0.9</c:v>
                </c:pt>
                <c:pt idx="1507">
                  <c:v>1.6</c:v>
                </c:pt>
                <c:pt idx="1508">
                  <c:v>1.5</c:v>
                </c:pt>
                <c:pt idx="1509">
                  <c:v>1.2</c:v>
                </c:pt>
                <c:pt idx="1510">
                  <c:v>1</c:v>
                </c:pt>
                <c:pt idx="1511">
                  <c:v>0.9</c:v>
                </c:pt>
                <c:pt idx="1512">
                  <c:v>1.1000000000000001</c:v>
                </c:pt>
                <c:pt idx="1513">
                  <c:v>1.4</c:v>
                </c:pt>
                <c:pt idx="1514">
                  <c:v>0.9</c:v>
                </c:pt>
                <c:pt idx="1515">
                  <c:v>0.4</c:v>
                </c:pt>
                <c:pt idx="1516">
                  <c:v>0.6</c:v>
                </c:pt>
                <c:pt idx="1517">
                  <c:v>1.1000000000000001</c:v>
                </c:pt>
                <c:pt idx="1518">
                  <c:v>2.7</c:v>
                </c:pt>
                <c:pt idx="1519">
                  <c:v>1.2</c:v>
                </c:pt>
                <c:pt idx="1520">
                  <c:v>0.1</c:v>
                </c:pt>
                <c:pt idx="1521">
                  <c:v>1.7</c:v>
                </c:pt>
                <c:pt idx="1522">
                  <c:v>0.7</c:v>
                </c:pt>
                <c:pt idx="1523">
                  <c:v>0.9</c:v>
                </c:pt>
                <c:pt idx="1524">
                  <c:v>1.5</c:v>
                </c:pt>
                <c:pt idx="1525">
                  <c:v>1.1000000000000001</c:v>
                </c:pt>
                <c:pt idx="1526">
                  <c:v>1.5</c:v>
                </c:pt>
                <c:pt idx="1527">
                  <c:v>1.7</c:v>
                </c:pt>
                <c:pt idx="1528">
                  <c:v>1.9</c:v>
                </c:pt>
                <c:pt idx="1529">
                  <c:v>2.2000000000000002</c:v>
                </c:pt>
                <c:pt idx="1530">
                  <c:v>0.3</c:v>
                </c:pt>
                <c:pt idx="1531">
                  <c:v>1.5</c:v>
                </c:pt>
                <c:pt idx="1532">
                  <c:v>1</c:v>
                </c:pt>
                <c:pt idx="1533">
                  <c:v>1</c:v>
                </c:pt>
                <c:pt idx="1534">
                  <c:v>0.7</c:v>
                </c:pt>
                <c:pt idx="1535">
                  <c:v>1.1000000000000001</c:v>
                </c:pt>
                <c:pt idx="1536">
                  <c:v>0.7</c:v>
                </c:pt>
                <c:pt idx="1537">
                  <c:v>0.9</c:v>
                </c:pt>
                <c:pt idx="1538">
                  <c:v>0.5</c:v>
                </c:pt>
                <c:pt idx="1539">
                  <c:v>1.3</c:v>
                </c:pt>
                <c:pt idx="1540">
                  <c:v>0.6</c:v>
                </c:pt>
                <c:pt idx="1541">
                  <c:v>1.5</c:v>
                </c:pt>
                <c:pt idx="1542">
                  <c:v>2.5</c:v>
                </c:pt>
                <c:pt idx="1543">
                  <c:v>0.5</c:v>
                </c:pt>
                <c:pt idx="1544">
                  <c:v>1.2</c:v>
                </c:pt>
                <c:pt idx="1545">
                  <c:v>1.4</c:v>
                </c:pt>
                <c:pt idx="1546">
                  <c:v>0.7</c:v>
                </c:pt>
                <c:pt idx="1547">
                  <c:v>1.3</c:v>
                </c:pt>
                <c:pt idx="1548">
                  <c:v>0.3</c:v>
                </c:pt>
                <c:pt idx="1549">
                  <c:v>1.6</c:v>
                </c:pt>
                <c:pt idx="1550">
                  <c:v>1</c:v>
                </c:pt>
                <c:pt idx="1551">
                  <c:v>0.9</c:v>
                </c:pt>
                <c:pt idx="1552">
                  <c:v>0.9</c:v>
                </c:pt>
                <c:pt idx="1553">
                  <c:v>0.3</c:v>
                </c:pt>
                <c:pt idx="1554">
                  <c:v>1</c:v>
                </c:pt>
                <c:pt idx="1555">
                  <c:v>0.8</c:v>
                </c:pt>
                <c:pt idx="1556">
                  <c:v>0.9</c:v>
                </c:pt>
                <c:pt idx="1557">
                  <c:v>1</c:v>
                </c:pt>
                <c:pt idx="1558">
                  <c:v>1.2</c:v>
                </c:pt>
                <c:pt idx="1559">
                  <c:v>1.5</c:v>
                </c:pt>
                <c:pt idx="1560">
                  <c:v>2.4</c:v>
                </c:pt>
                <c:pt idx="1561">
                  <c:v>0.8</c:v>
                </c:pt>
                <c:pt idx="1562">
                  <c:v>0.7</c:v>
                </c:pt>
                <c:pt idx="1563">
                  <c:v>0.7</c:v>
                </c:pt>
                <c:pt idx="1564">
                  <c:v>0.9</c:v>
                </c:pt>
                <c:pt idx="1565">
                  <c:v>0.5</c:v>
                </c:pt>
                <c:pt idx="1566">
                  <c:v>0.7</c:v>
                </c:pt>
                <c:pt idx="1567">
                  <c:v>2.1</c:v>
                </c:pt>
                <c:pt idx="1568">
                  <c:v>2.1</c:v>
                </c:pt>
                <c:pt idx="1569">
                  <c:v>1.8</c:v>
                </c:pt>
                <c:pt idx="1570">
                  <c:v>1.9</c:v>
                </c:pt>
                <c:pt idx="1571">
                  <c:v>1</c:v>
                </c:pt>
                <c:pt idx="1572">
                  <c:v>1.4</c:v>
                </c:pt>
                <c:pt idx="1573">
                  <c:v>2.5</c:v>
                </c:pt>
                <c:pt idx="1574">
                  <c:v>1.5</c:v>
                </c:pt>
                <c:pt idx="1575">
                  <c:v>1.7</c:v>
                </c:pt>
                <c:pt idx="1576">
                  <c:v>1</c:v>
                </c:pt>
                <c:pt idx="1577">
                  <c:v>1.1000000000000001</c:v>
                </c:pt>
                <c:pt idx="1578">
                  <c:v>1</c:v>
                </c:pt>
                <c:pt idx="1579">
                  <c:v>0.6</c:v>
                </c:pt>
                <c:pt idx="1580">
                  <c:v>1.5</c:v>
                </c:pt>
                <c:pt idx="1581">
                  <c:v>0.3</c:v>
                </c:pt>
                <c:pt idx="1582">
                  <c:v>0.5</c:v>
                </c:pt>
                <c:pt idx="1583">
                  <c:v>1.4</c:v>
                </c:pt>
                <c:pt idx="1584">
                  <c:v>0.8</c:v>
                </c:pt>
                <c:pt idx="1585">
                  <c:v>0.8</c:v>
                </c:pt>
                <c:pt idx="1586">
                  <c:v>0.7</c:v>
                </c:pt>
                <c:pt idx="1587">
                  <c:v>1.8</c:v>
                </c:pt>
                <c:pt idx="1588">
                  <c:v>1.7</c:v>
                </c:pt>
                <c:pt idx="1589">
                  <c:v>0.1</c:v>
                </c:pt>
                <c:pt idx="1590">
                  <c:v>0.2</c:v>
                </c:pt>
                <c:pt idx="1591">
                  <c:v>0.9</c:v>
                </c:pt>
                <c:pt idx="1592">
                  <c:v>1.6</c:v>
                </c:pt>
                <c:pt idx="1593">
                  <c:v>1.4</c:v>
                </c:pt>
                <c:pt idx="1594">
                  <c:v>1.7</c:v>
                </c:pt>
                <c:pt idx="1595">
                  <c:v>1.8</c:v>
                </c:pt>
                <c:pt idx="1596">
                  <c:v>1.5</c:v>
                </c:pt>
                <c:pt idx="1597">
                  <c:v>0.5</c:v>
                </c:pt>
                <c:pt idx="1598">
                  <c:v>0.6</c:v>
                </c:pt>
                <c:pt idx="1599">
                  <c:v>1.4</c:v>
                </c:pt>
                <c:pt idx="1600">
                  <c:v>1</c:v>
                </c:pt>
                <c:pt idx="1601">
                  <c:v>0.6</c:v>
                </c:pt>
                <c:pt idx="1602">
                  <c:v>1.1000000000000001</c:v>
                </c:pt>
                <c:pt idx="1603">
                  <c:v>2.2000000000000002</c:v>
                </c:pt>
                <c:pt idx="1604">
                  <c:v>1</c:v>
                </c:pt>
                <c:pt idx="1605">
                  <c:v>0.7</c:v>
                </c:pt>
                <c:pt idx="1606">
                  <c:v>1</c:v>
                </c:pt>
                <c:pt idx="1607">
                  <c:v>0.9</c:v>
                </c:pt>
                <c:pt idx="1608">
                  <c:v>2.9</c:v>
                </c:pt>
                <c:pt idx="1609">
                  <c:v>1.2</c:v>
                </c:pt>
                <c:pt idx="1610">
                  <c:v>2.5</c:v>
                </c:pt>
                <c:pt idx="1611">
                  <c:v>2.2999999999999998</c:v>
                </c:pt>
                <c:pt idx="1612">
                  <c:v>0.3</c:v>
                </c:pt>
                <c:pt idx="1613">
                  <c:v>1.3</c:v>
                </c:pt>
                <c:pt idx="1614">
                  <c:v>0.3</c:v>
                </c:pt>
                <c:pt idx="1615">
                  <c:v>1.2</c:v>
                </c:pt>
                <c:pt idx="1616">
                  <c:v>0.8</c:v>
                </c:pt>
                <c:pt idx="1617">
                  <c:v>1.6</c:v>
                </c:pt>
                <c:pt idx="1618">
                  <c:v>1.5</c:v>
                </c:pt>
                <c:pt idx="1619">
                  <c:v>1.6</c:v>
                </c:pt>
                <c:pt idx="1620">
                  <c:v>1.5</c:v>
                </c:pt>
                <c:pt idx="1621">
                  <c:v>1.2</c:v>
                </c:pt>
                <c:pt idx="1622">
                  <c:v>1.3</c:v>
                </c:pt>
                <c:pt idx="1623">
                  <c:v>2.6</c:v>
                </c:pt>
                <c:pt idx="1624">
                  <c:v>2.6</c:v>
                </c:pt>
                <c:pt idx="1625">
                  <c:v>1.3</c:v>
                </c:pt>
                <c:pt idx="1626">
                  <c:v>1.5</c:v>
                </c:pt>
                <c:pt idx="1627">
                  <c:v>1.2</c:v>
                </c:pt>
                <c:pt idx="1628">
                  <c:v>3.2</c:v>
                </c:pt>
                <c:pt idx="1629">
                  <c:v>0.8</c:v>
                </c:pt>
                <c:pt idx="1630">
                  <c:v>1.1000000000000001</c:v>
                </c:pt>
                <c:pt idx="1631">
                  <c:v>1.3</c:v>
                </c:pt>
                <c:pt idx="1632">
                  <c:v>0.1</c:v>
                </c:pt>
                <c:pt idx="1633">
                  <c:v>1.1000000000000001</c:v>
                </c:pt>
                <c:pt idx="1634">
                  <c:v>0.4</c:v>
                </c:pt>
                <c:pt idx="1635">
                  <c:v>1.8</c:v>
                </c:pt>
                <c:pt idx="1636">
                  <c:v>0.9</c:v>
                </c:pt>
                <c:pt idx="1637">
                  <c:v>1.5</c:v>
                </c:pt>
                <c:pt idx="1638">
                  <c:v>2.2000000000000002</c:v>
                </c:pt>
                <c:pt idx="1639">
                  <c:v>1.3</c:v>
                </c:pt>
                <c:pt idx="1640">
                  <c:v>2.6</c:v>
                </c:pt>
                <c:pt idx="1641">
                  <c:v>1.8</c:v>
                </c:pt>
                <c:pt idx="1642">
                  <c:v>1.2</c:v>
                </c:pt>
                <c:pt idx="1643">
                  <c:v>1.3</c:v>
                </c:pt>
                <c:pt idx="1644">
                  <c:v>1.8</c:v>
                </c:pt>
                <c:pt idx="1645">
                  <c:v>1</c:v>
                </c:pt>
                <c:pt idx="1646">
                  <c:v>1.5</c:v>
                </c:pt>
                <c:pt idx="1647">
                  <c:v>1.1000000000000001</c:v>
                </c:pt>
                <c:pt idx="1648">
                  <c:v>0.2</c:v>
                </c:pt>
                <c:pt idx="1649">
                  <c:v>1.2</c:v>
                </c:pt>
                <c:pt idx="1650">
                  <c:v>0.9</c:v>
                </c:pt>
                <c:pt idx="1651">
                  <c:v>1.8</c:v>
                </c:pt>
                <c:pt idx="1652">
                  <c:v>1.1000000000000001</c:v>
                </c:pt>
                <c:pt idx="1653">
                  <c:v>2.2000000000000002</c:v>
                </c:pt>
                <c:pt idx="1654">
                  <c:v>1.7</c:v>
                </c:pt>
                <c:pt idx="1655">
                  <c:v>2</c:v>
                </c:pt>
                <c:pt idx="1656">
                  <c:v>0.7</c:v>
                </c:pt>
                <c:pt idx="1657">
                  <c:v>1.6</c:v>
                </c:pt>
                <c:pt idx="1658">
                  <c:v>2.1</c:v>
                </c:pt>
                <c:pt idx="1659">
                  <c:v>0.2</c:v>
                </c:pt>
                <c:pt idx="1660">
                  <c:v>1.7</c:v>
                </c:pt>
                <c:pt idx="1661">
                  <c:v>0.9</c:v>
                </c:pt>
                <c:pt idx="1662">
                  <c:v>1</c:v>
                </c:pt>
                <c:pt idx="1663">
                  <c:v>1</c:v>
                </c:pt>
                <c:pt idx="1664">
                  <c:v>0.7</c:v>
                </c:pt>
                <c:pt idx="1665">
                  <c:v>1</c:v>
                </c:pt>
                <c:pt idx="1666">
                  <c:v>0.3</c:v>
                </c:pt>
                <c:pt idx="1667">
                  <c:v>2.4</c:v>
                </c:pt>
                <c:pt idx="1668">
                  <c:v>0.9</c:v>
                </c:pt>
                <c:pt idx="1669">
                  <c:v>0.8</c:v>
                </c:pt>
                <c:pt idx="1670">
                  <c:v>1</c:v>
                </c:pt>
                <c:pt idx="1671">
                  <c:v>1.3</c:v>
                </c:pt>
                <c:pt idx="1672">
                  <c:v>0.5</c:v>
                </c:pt>
                <c:pt idx="1673">
                  <c:v>0.3</c:v>
                </c:pt>
                <c:pt idx="1674">
                  <c:v>0.4</c:v>
                </c:pt>
                <c:pt idx="1675">
                  <c:v>0.3</c:v>
                </c:pt>
                <c:pt idx="1676">
                  <c:v>1.6</c:v>
                </c:pt>
                <c:pt idx="1677">
                  <c:v>1.2</c:v>
                </c:pt>
                <c:pt idx="1678">
                  <c:v>0.6</c:v>
                </c:pt>
                <c:pt idx="1679">
                  <c:v>1.3</c:v>
                </c:pt>
                <c:pt idx="1680">
                  <c:v>1.3</c:v>
                </c:pt>
                <c:pt idx="1681">
                  <c:v>1</c:v>
                </c:pt>
                <c:pt idx="1682">
                  <c:v>1.6</c:v>
                </c:pt>
                <c:pt idx="1683">
                  <c:v>1.6</c:v>
                </c:pt>
                <c:pt idx="1684">
                  <c:v>0.6</c:v>
                </c:pt>
                <c:pt idx="1685">
                  <c:v>0.5</c:v>
                </c:pt>
                <c:pt idx="1686">
                  <c:v>1.3</c:v>
                </c:pt>
                <c:pt idx="1687">
                  <c:v>1.1000000000000001</c:v>
                </c:pt>
                <c:pt idx="1688">
                  <c:v>0.7</c:v>
                </c:pt>
                <c:pt idx="1689">
                  <c:v>0.2</c:v>
                </c:pt>
                <c:pt idx="1690">
                  <c:v>1.6</c:v>
                </c:pt>
                <c:pt idx="1691">
                  <c:v>1.5</c:v>
                </c:pt>
                <c:pt idx="1692">
                  <c:v>0.3</c:v>
                </c:pt>
                <c:pt idx="1693">
                  <c:v>0.5</c:v>
                </c:pt>
                <c:pt idx="1694">
                  <c:v>0.5</c:v>
                </c:pt>
                <c:pt idx="1695">
                  <c:v>1.8</c:v>
                </c:pt>
                <c:pt idx="1696">
                  <c:v>0.4</c:v>
                </c:pt>
                <c:pt idx="1697">
                  <c:v>1.1000000000000001</c:v>
                </c:pt>
                <c:pt idx="1698">
                  <c:v>1.4</c:v>
                </c:pt>
                <c:pt idx="1699">
                  <c:v>1.5</c:v>
                </c:pt>
                <c:pt idx="1700">
                  <c:v>0.4</c:v>
                </c:pt>
                <c:pt idx="1701">
                  <c:v>1.2</c:v>
                </c:pt>
                <c:pt idx="1702">
                  <c:v>0.8</c:v>
                </c:pt>
                <c:pt idx="1703">
                  <c:v>1.1000000000000001</c:v>
                </c:pt>
                <c:pt idx="1704">
                  <c:v>0.2</c:v>
                </c:pt>
                <c:pt idx="1705">
                  <c:v>0.1</c:v>
                </c:pt>
                <c:pt idx="1706">
                  <c:v>0.8</c:v>
                </c:pt>
                <c:pt idx="1707">
                  <c:v>0.9</c:v>
                </c:pt>
                <c:pt idx="1708">
                  <c:v>1.4</c:v>
                </c:pt>
                <c:pt idx="1709">
                  <c:v>0.7</c:v>
                </c:pt>
                <c:pt idx="1710">
                  <c:v>0.3</c:v>
                </c:pt>
                <c:pt idx="1711">
                  <c:v>1.4</c:v>
                </c:pt>
                <c:pt idx="1712">
                  <c:v>1.2</c:v>
                </c:pt>
                <c:pt idx="1713">
                  <c:v>2.4</c:v>
                </c:pt>
                <c:pt idx="1714">
                  <c:v>1</c:v>
                </c:pt>
                <c:pt idx="1715">
                  <c:v>2.7</c:v>
                </c:pt>
                <c:pt idx="1716">
                  <c:v>2.1</c:v>
                </c:pt>
                <c:pt idx="1717">
                  <c:v>0.8</c:v>
                </c:pt>
                <c:pt idx="1718">
                  <c:v>1.8</c:v>
                </c:pt>
                <c:pt idx="1719">
                  <c:v>2.9</c:v>
                </c:pt>
                <c:pt idx="1720">
                  <c:v>0.8</c:v>
                </c:pt>
                <c:pt idx="1721">
                  <c:v>1.6</c:v>
                </c:pt>
                <c:pt idx="1722">
                  <c:v>2.7</c:v>
                </c:pt>
                <c:pt idx="1723">
                  <c:v>1.8</c:v>
                </c:pt>
                <c:pt idx="1724">
                  <c:v>1.9</c:v>
                </c:pt>
                <c:pt idx="1725">
                  <c:v>1.2</c:v>
                </c:pt>
                <c:pt idx="1726">
                  <c:v>1.1000000000000001</c:v>
                </c:pt>
                <c:pt idx="1727">
                  <c:v>0.3</c:v>
                </c:pt>
                <c:pt idx="1728">
                  <c:v>0.7</c:v>
                </c:pt>
                <c:pt idx="1729">
                  <c:v>2.1</c:v>
                </c:pt>
                <c:pt idx="1730">
                  <c:v>1.3</c:v>
                </c:pt>
                <c:pt idx="1731">
                  <c:v>1.9</c:v>
                </c:pt>
                <c:pt idx="1732">
                  <c:v>0.9</c:v>
                </c:pt>
                <c:pt idx="1733">
                  <c:v>1.7</c:v>
                </c:pt>
                <c:pt idx="1734">
                  <c:v>1.3</c:v>
                </c:pt>
                <c:pt idx="1735">
                  <c:v>0.9</c:v>
                </c:pt>
                <c:pt idx="1736">
                  <c:v>1.4</c:v>
                </c:pt>
                <c:pt idx="1737">
                  <c:v>0.4</c:v>
                </c:pt>
                <c:pt idx="1738">
                  <c:v>1.3</c:v>
                </c:pt>
                <c:pt idx="1739">
                  <c:v>2.4</c:v>
                </c:pt>
                <c:pt idx="1740">
                  <c:v>0.1</c:v>
                </c:pt>
                <c:pt idx="1741">
                  <c:v>2.2999999999999998</c:v>
                </c:pt>
                <c:pt idx="1742">
                  <c:v>0.3</c:v>
                </c:pt>
                <c:pt idx="1743">
                  <c:v>0.6</c:v>
                </c:pt>
                <c:pt idx="1744">
                  <c:v>2.5</c:v>
                </c:pt>
                <c:pt idx="1745">
                  <c:v>1.5</c:v>
                </c:pt>
                <c:pt idx="1746">
                  <c:v>1.7</c:v>
                </c:pt>
                <c:pt idx="1747">
                  <c:v>2.2999999999999998</c:v>
                </c:pt>
                <c:pt idx="1748">
                  <c:v>0.5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1.5</c:v>
                </c:pt>
                <c:pt idx="1753">
                  <c:v>1.2</c:v>
                </c:pt>
                <c:pt idx="1754">
                  <c:v>1.3</c:v>
                </c:pt>
                <c:pt idx="1755">
                  <c:v>0.2</c:v>
                </c:pt>
                <c:pt idx="1756">
                  <c:v>1.6</c:v>
                </c:pt>
                <c:pt idx="1757">
                  <c:v>0.7</c:v>
                </c:pt>
                <c:pt idx="1758">
                  <c:v>1.3</c:v>
                </c:pt>
                <c:pt idx="1759">
                  <c:v>1.4</c:v>
                </c:pt>
                <c:pt idx="1760">
                  <c:v>0.6</c:v>
                </c:pt>
                <c:pt idx="1761">
                  <c:v>1.4</c:v>
                </c:pt>
                <c:pt idx="1762">
                  <c:v>1.2</c:v>
                </c:pt>
                <c:pt idx="1763">
                  <c:v>1.4</c:v>
                </c:pt>
                <c:pt idx="1764">
                  <c:v>0.3</c:v>
                </c:pt>
                <c:pt idx="1765">
                  <c:v>1.6</c:v>
                </c:pt>
                <c:pt idx="1766">
                  <c:v>1.9</c:v>
                </c:pt>
                <c:pt idx="1767">
                  <c:v>2.2000000000000002</c:v>
                </c:pt>
                <c:pt idx="1768">
                  <c:v>0.7</c:v>
                </c:pt>
                <c:pt idx="1769">
                  <c:v>1.8</c:v>
                </c:pt>
                <c:pt idx="1770">
                  <c:v>0.3</c:v>
                </c:pt>
                <c:pt idx="1771">
                  <c:v>1.8</c:v>
                </c:pt>
                <c:pt idx="1772">
                  <c:v>0.2</c:v>
                </c:pt>
                <c:pt idx="1773">
                  <c:v>1.5</c:v>
                </c:pt>
                <c:pt idx="1774">
                  <c:v>1.7</c:v>
                </c:pt>
                <c:pt idx="1775">
                  <c:v>0.2</c:v>
                </c:pt>
                <c:pt idx="1776">
                  <c:v>2.5</c:v>
                </c:pt>
                <c:pt idx="1777">
                  <c:v>2</c:v>
                </c:pt>
                <c:pt idx="1778">
                  <c:v>1.2</c:v>
                </c:pt>
                <c:pt idx="1779">
                  <c:v>0.7</c:v>
                </c:pt>
                <c:pt idx="1780">
                  <c:v>0.5</c:v>
                </c:pt>
                <c:pt idx="1781">
                  <c:v>1.3</c:v>
                </c:pt>
                <c:pt idx="1782">
                  <c:v>0.3</c:v>
                </c:pt>
                <c:pt idx="1783">
                  <c:v>0.4</c:v>
                </c:pt>
                <c:pt idx="1784">
                  <c:v>1.6</c:v>
                </c:pt>
                <c:pt idx="1785">
                  <c:v>1.3</c:v>
                </c:pt>
                <c:pt idx="1786">
                  <c:v>0.8</c:v>
                </c:pt>
                <c:pt idx="1787">
                  <c:v>1.8</c:v>
                </c:pt>
                <c:pt idx="1788">
                  <c:v>2.1</c:v>
                </c:pt>
                <c:pt idx="1789">
                  <c:v>1.8</c:v>
                </c:pt>
                <c:pt idx="1790">
                  <c:v>1</c:v>
                </c:pt>
                <c:pt idx="1791">
                  <c:v>1.7</c:v>
                </c:pt>
                <c:pt idx="1792">
                  <c:v>0.4</c:v>
                </c:pt>
                <c:pt idx="1793">
                  <c:v>1</c:v>
                </c:pt>
                <c:pt idx="1794">
                  <c:v>1.8</c:v>
                </c:pt>
                <c:pt idx="1795">
                  <c:v>1.3</c:v>
                </c:pt>
                <c:pt idx="1796">
                  <c:v>1.6</c:v>
                </c:pt>
                <c:pt idx="1797">
                  <c:v>1.8</c:v>
                </c:pt>
                <c:pt idx="1798">
                  <c:v>2.2000000000000002</c:v>
                </c:pt>
                <c:pt idx="1799">
                  <c:v>1.1000000000000001</c:v>
                </c:pt>
                <c:pt idx="1800">
                  <c:v>0.6</c:v>
                </c:pt>
                <c:pt idx="1801">
                  <c:v>0.4</c:v>
                </c:pt>
                <c:pt idx="1802">
                  <c:v>1.6</c:v>
                </c:pt>
                <c:pt idx="1803">
                  <c:v>2.4</c:v>
                </c:pt>
                <c:pt idx="1804">
                  <c:v>0.5</c:v>
                </c:pt>
                <c:pt idx="1805">
                  <c:v>0.9</c:v>
                </c:pt>
                <c:pt idx="1806">
                  <c:v>0.6</c:v>
                </c:pt>
                <c:pt idx="1807">
                  <c:v>1.8</c:v>
                </c:pt>
                <c:pt idx="1808">
                  <c:v>0.5</c:v>
                </c:pt>
                <c:pt idx="1809">
                  <c:v>0.9</c:v>
                </c:pt>
                <c:pt idx="1810">
                  <c:v>1</c:v>
                </c:pt>
                <c:pt idx="1811">
                  <c:v>0.9</c:v>
                </c:pt>
                <c:pt idx="1812">
                  <c:v>1.6</c:v>
                </c:pt>
                <c:pt idx="1813">
                  <c:v>0.7</c:v>
                </c:pt>
                <c:pt idx="1814">
                  <c:v>1.8</c:v>
                </c:pt>
                <c:pt idx="1815">
                  <c:v>0.9</c:v>
                </c:pt>
                <c:pt idx="1816">
                  <c:v>1.4</c:v>
                </c:pt>
                <c:pt idx="1817">
                  <c:v>0.8</c:v>
                </c:pt>
                <c:pt idx="1818">
                  <c:v>1.5</c:v>
                </c:pt>
                <c:pt idx="1819">
                  <c:v>1.6</c:v>
                </c:pt>
                <c:pt idx="1820">
                  <c:v>0.2</c:v>
                </c:pt>
                <c:pt idx="1821">
                  <c:v>2</c:v>
                </c:pt>
                <c:pt idx="1822">
                  <c:v>0.9</c:v>
                </c:pt>
                <c:pt idx="1823">
                  <c:v>1.5</c:v>
                </c:pt>
                <c:pt idx="1824">
                  <c:v>2.8</c:v>
                </c:pt>
                <c:pt idx="1825">
                  <c:v>1.2</c:v>
                </c:pt>
                <c:pt idx="1826">
                  <c:v>2.9</c:v>
                </c:pt>
                <c:pt idx="1827">
                  <c:v>0.6</c:v>
                </c:pt>
                <c:pt idx="1828">
                  <c:v>0.6</c:v>
                </c:pt>
                <c:pt idx="1829">
                  <c:v>0.7</c:v>
                </c:pt>
                <c:pt idx="1830">
                  <c:v>2.9</c:v>
                </c:pt>
                <c:pt idx="1831">
                  <c:v>2</c:v>
                </c:pt>
                <c:pt idx="1832">
                  <c:v>1.6</c:v>
                </c:pt>
                <c:pt idx="1833">
                  <c:v>1.2</c:v>
                </c:pt>
                <c:pt idx="1834">
                  <c:v>1.4</c:v>
                </c:pt>
                <c:pt idx="1835">
                  <c:v>1.5</c:v>
                </c:pt>
                <c:pt idx="1836">
                  <c:v>0.8</c:v>
                </c:pt>
                <c:pt idx="1837">
                  <c:v>1.7</c:v>
                </c:pt>
                <c:pt idx="1838">
                  <c:v>0.9</c:v>
                </c:pt>
                <c:pt idx="1839">
                  <c:v>1.9</c:v>
                </c:pt>
                <c:pt idx="1840">
                  <c:v>0.6</c:v>
                </c:pt>
                <c:pt idx="1841">
                  <c:v>2.2000000000000002</c:v>
                </c:pt>
                <c:pt idx="1842">
                  <c:v>1.4</c:v>
                </c:pt>
                <c:pt idx="1843">
                  <c:v>1.2</c:v>
                </c:pt>
                <c:pt idx="1844">
                  <c:v>1.8</c:v>
                </c:pt>
                <c:pt idx="1845">
                  <c:v>1.4</c:v>
                </c:pt>
                <c:pt idx="1846">
                  <c:v>0.8</c:v>
                </c:pt>
                <c:pt idx="1847">
                  <c:v>1.9</c:v>
                </c:pt>
                <c:pt idx="1848">
                  <c:v>1.1000000000000001</c:v>
                </c:pt>
                <c:pt idx="1849">
                  <c:v>0.4</c:v>
                </c:pt>
                <c:pt idx="1850">
                  <c:v>1.2</c:v>
                </c:pt>
                <c:pt idx="1851">
                  <c:v>0.9</c:v>
                </c:pt>
                <c:pt idx="1852">
                  <c:v>4</c:v>
                </c:pt>
                <c:pt idx="1853">
                  <c:v>0.3</c:v>
                </c:pt>
                <c:pt idx="1854">
                  <c:v>0.9</c:v>
                </c:pt>
                <c:pt idx="1855">
                  <c:v>2.1</c:v>
                </c:pt>
                <c:pt idx="1856">
                  <c:v>1.5</c:v>
                </c:pt>
                <c:pt idx="1857">
                  <c:v>1.9</c:v>
                </c:pt>
                <c:pt idx="1858">
                  <c:v>2.2000000000000002</c:v>
                </c:pt>
                <c:pt idx="1859">
                  <c:v>0.9</c:v>
                </c:pt>
                <c:pt idx="1860">
                  <c:v>0.8</c:v>
                </c:pt>
                <c:pt idx="1861">
                  <c:v>1.9</c:v>
                </c:pt>
                <c:pt idx="1862">
                  <c:v>0.5</c:v>
                </c:pt>
                <c:pt idx="1863">
                  <c:v>0.6</c:v>
                </c:pt>
                <c:pt idx="1864">
                  <c:v>1.5</c:v>
                </c:pt>
                <c:pt idx="1865">
                  <c:v>0.6</c:v>
                </c:pt>
                <c:pt idx="1866">
                  <c:v>1.6</c:v>
                </c:pt>
                <c:pt idx="1867">
                  <c:v>2.4</c:v>
                </c:pt>
                <c:pt idx="1868">
                  <c:v>1.2</c:v>
                </c:pt>
                <c:pt idx="1869">
                  <c:v>2.4</c:v>
                </c:pt>
                <c:pt idx="1870">
                  <c:v>1.5</c:v>
                </c:pt>
                <c:pt idx="1871">
                  <c:v>1.3</c:v>
                </c:pt>
                <c:pt idx="1872">
                  <c:v>0.7</c:v>
                </c:pt>
                <c:pt idx="1873">
                  <c:v>0.4</c:v>
                </c:pt>
                <c:pt idx="1874">
                  <c:v>2.1</c:v>
                </c:pt>
                <c:pt idx="1875">
                  <c:v>1.5</c:v>
                </c:pt>
                <c:pt idx="1876">
                  <c:v>1.1000000000000001</c:v>
                </c:pt>
                <c:pt idx="1877">
                  <c:v>2.6</c:v>
                </c:pt>
                <c:pt idx="1878">
                  <c:v>2.7</c:v>
                </c:pt>
                <c:pt idx="1879">
                  <c:v>0.4</c:v>
                </c:pt>
                <c:pt idx="1880">
                  <c:v>1.2</c:v>
                </c:pt>
                <c:pt idx="1881">
                  <c:v>1.4</c:v>
                </c:pt>
                <c:pt idx="1882">
                  <c:v>0.5</c:v>
                </c:pt>
                <c:pt idx="1883">
                  <c:v>1.4</c:v>
                </c:pt>
                <c:pt idx="1884">
                  <c:v>1.7</c:v>
                </c:pt>
                <c:pt idx="1885">
                  <c:v>1.5</c:v>
                </c:pt>
                <c:pt idx="1886">
                  <c:v>0.4</c:v>
                </c:pt>
                <c:pt idx="1887">
                  <c:v>0.4</c:v>
                </c:pt>
                <c:pt idx="1888">
                  <c:v>1</c:v>
                </c:pt>
                <c:pt idx="1889">
                  <c:v>0.8</c:v>
                </c:pt>
                <c:pt idx="1890">
                  <c:v>1</c:v>
                </c:pt>
                <c:pt idx="1891">
                  <c:v>0.6</c:v>
                </c:pt>
                <c:pt idx="1892">
                  <c:v>0.9</c:v>
                </c:pt>
                <c:pt idx="1893">
                  <c:v>0.3</c:v>
                </c:pt>
                <c:pt idx="1894">
                  <c:v>0.5</c:v>
                </c:pt>
                <c:pt idx="1895">
                  <c:v>1.5</c:v>
                </c:pt>
                <c:pt idx="1896">
                  <c:v>2</c:v>
                </c:pt>
                <c:pt idx="1897">
                  <c:v>2.5</c:v>
                </c:pt>
                <c:pt idx="1898">
                  <c:v>0.1</c:v>
                </c:pt>
                <c:pt idx="1899">
                  <c:v>3.4</c:v>
                </c:pt>
                <c:pt idx="1900">
                  <c:v>0.6</c:v>
                </c:pt>
                <c:pt idx="1901">
                  <c:v>0.5</c:v>
                </c:pt>
                <c:pt idx="1902">
                  <c:v>0.3</c:v>
                </c:pt>
                <c:pt idx="1903">
                  <c:v>2.5</c:v>
                </c:pt>
                <c:pt idx="1904">
                  <c:v>0.7</c:v>
                </c:pt>
                <c:pt idx="1905">
                  <c:v>1.4</c:v>
                </c:pt>
                <c:pt idx="1906">
                  <c:v>1.8</c:v>
                </c:pt>
                <c:pt idx="1907">
                  <c:v>1.3</c:v>
                </c:pt>
                <c:pt idx="1908">
                  <c:v>1</c:v>
                </c:pt>
                <c:pt idx="1909">
                  <c:v>1</c:v>
                </c:pt>
                <c:pt idx="1910">
                  <c:v>0.8</c:v>
                </c:pt>
                <c:pt idx="1911">
                  <c:v>0.9</c:v>
                </c:pt>
                <c:pt idx="1912">
                  <c:v>0.7</c:v>
                </c:pt>
                <c:pt idx="1913">
                  <c:v>2.2999999999999998</c:v>
                </c:pt>
                <c:pt idx="1914">
                  <c:v>1.8</c:v>
                </c:pt>
                <c:pt idx="1915">
                  <c:v>0.5</c:v>
                </c:pt>
                <c:pt idx="1916">
                  <c:v>1</c:v>
                </c:pt>
                <c:pt idx="1917">
                  <c:v>1.7</c:v>
                </c:pt>
                <c:pt idx="1918">
                  <c:v>1</c:v>
                </c:pt>
                <c:pt idx="1919">
                  <c:v>0.9</c:v>
                </c:pt>
                <c:pt idx="1920">
                  <c:v>2.6</c:v>
                </c:pt>
                <c:pt idx="1921">
                  <c:v>1.7</c:v>
                </c:pt>
                <c:pt idx="1922">
                  <c:v>1.6</c:v>
                </c:pt>
                <c:pt idx="1923">
                  <c:v>0</c:v>
                </c:pt>
                <c:pt idx="1924">
                  <c:v>1.9</c:v>
                </c:pt>
                <c:pt idx="1925">
                  <c:v>2.4</c:v>
                </c:pt>
                <c:pt idx="1926">
                  <c:v>1.3</c:v>
                </c:pt>
                <c:pt idx="1927">
                  <c:v>0.2</c:v>
                </c:pt>
                <c:pt idx="1928">
                  <c:v>0.5</c:v>
                </c:pt>
                <c:pt idx="1929">
                  <c:v>0.6</c:v>
                </c:pt>
                <c:pt idx="1930">
                  <c:v>2.2999999999999998</c:v>
                </c:pt>
                <c:pt idx="1931">
                  <c:v>2.4</c:v>
                </c:pt>
                <c:pt idx="1932">
                  <c:v>2.1</c:v>
                </c:pt>
                <c:pt idx="1933">
                  <c:v>3.4</c:v>
                </c:pt>
                <c:pt idx="1934">
                  <c:v>2.8</c:v>
                </c:pt>
                <c:pt idx="1935">
                  <c:v>0.4</c:v>
                </c:pt>
                <c:pt idx="1936">
                  <c:v>0.1</c:v>
                </c:pt>
                <c:pt idx="1937">
                  <c:v>1.4</c:v>
                </c:pt>
                <c:pt idx="1938">
                  <c:v>1</c:v>
                </c:pt>
                <c:pt idx="1939">
                  <c:v>0.6</c:v>
                </c:pt>
                <c:pt idx="1940">
                  <c:v>0.4</c:v>
                </c:pt>
                <c:pt idx="1941">
                  <c:v>1.2</c:v>
                </c:pt>
                <c:pt idx="1942">
                  <c:v>0.7</c:v>
                </c:pt>
                <c:pt idx="1943">
                  <c:v>0.3</c:v>
                </c:pt>
                <c:pt idx="1944">
                  <c:v>0.8</c:v>
                </c:pt>
                <c:pt idx="1945">
                  <c:v>3.1</c:v>
                </c:pt>
                <c:pt idx="1946">
                  <c:v>0.8</c:v>
                </c:pt>
                <c:pt idx="1947">
                  <c:v>1.5</c:v>
                </c:pt>
                <c:pt idx="1948">
                  <c:v>0.6</c:v>
                </c:pt>
                <c:pt idx="1949">
                  <c:v>1.1000000000000001</c:v>
                </c:pt>
                <c:pt idx="1950">
                  <c:v>1.1000000000000001</c:v>
                </c:pt>
                <c:pt idx="1951">
                  <c:v>1.7</c:v>
                </c:pt>
                <c:pt idx="1952">
                  <c:v>1.3</c:v>
                </c:pt>
                <c:pt idx="1953">
                  <c:v>0.2</c:v>
                </c:pt>
                <c:pt idx="1954">
                  <c:v>0.8</c:v>
                </c:pt>
                <c:pt idx="1955">
                  <c:v>0.3</c:v>
                </c:pt>
                <c:pt idx="1956">
                  <c:v>1.3</c:v>
                </c:pt>
                <c:pt idx="1957">
                  <c:v>0.4</c:v>
                </c:pt>
                <c:pt idx="1958">
                  <c:v>1.7</c:v>
                </c:pt>
                <c:pt idx="1959">
                  <c:v>0.6</c:v>
                </c:pt>
                <c:pt idx="1960">
                  <c:v>1.6</c:v>
                </c:pt>
                <c:pt idx="1961">
                  <c:v>0.3</c:v>
                </c:pt>
                <c:pt idx="1962">
                  <c:v>0.2</c:v>
                </c:pt>
                <c:pt idx="1963">
                  <c:v>0.5</c:v>
                </c:pt>
                <c:pt idx="1964">
                  <c:v>0.4</c:v>
                </c:pt>
                <c:pt idx="1965">
                  <c:v>0.1</c:v>
                </c:pt>
                <c:pt idx="1966">
                  <c:v>1</c:v>
                </c:pt>
                <c:pt idx="1967">
                  <c:v>0.1</c:v>
                </c:pt>
                <c:pt idx="1968">
                  <c:v>0.5</c:v>
                </c:pt>
                <c:pt idx="1969">
                  <c:v>1.5</c:v>
                </c:pt>
                <c:pt idx="1970">
                  <c:v>0.3</c:v>
                </c:pt>
                <c:pt idx="1971">
                  <c:v>1.1000000000000001</c:v>
                </c:pt>
                <c:pt idx="1972">
                  <c:v>1.4</c:v>
                </c:pt>
                <c:pt idx="1973">
                  <c:v>1.1000000000000001</c:v>
                </c:pt>
                <c:pt idx="1974">
                  <c:v>0.8</c:v>
                </c:pt>
                <c:pt idx="1975">
                  <c:v>0.3</c:v>
                </c:pt>
                <c:pt idx="1976">
                  <c:v>2.7</c:v>
                </c:pt>
                <c:pt idx="1977">
                  <c:v>2.1</c:v>
                </c:pt>
                <c:pt idx="1978">
                  <c:v>2.7</c:v>
                </c:pt>
                <c:pt idx="1979">
                  <c:v>1.8</c:v>
                </c:pt>
                <c:pt idx="1980">
                  <c:v>2.6</c:v>
                </c:pt>
                <c:pt idx="1981">
                  <c:v>2.2999999999999998</c:v>
                </c:pt>
                <c:pt idx="1982">
                  <c:v>1.7</c:v>
                </c:pt>
                <c:pt idx="1983">
                  <c:v>1.2</c:v>
                </c:pt>
                <c:pt idx="1984">
                  <c:v>3.1</c:v>
                </c:pt>
                <c:pt idx="1985">
                  <c:v>0.2</c:v>
                </c:pt>
                <c:pt idx="1986">
                  <c:v>1.2</c:v>
                </c:pt>
                <c:pt idx="1987">
                  <c:v>1.8</c:v>
                </c:pt>
                <c:pt idx="1988">
                  <c:v>1</c:v>
                </c:pt>
                <c:pt idx="1989">
                  <c:v>2.5</c:v>
                </c:pt>
                <c:pt idx="1990">
                  <c:v>1.5</c:v>
                </c:pt>
                <c:pt idx="1991">
                  <c:v>1.4</c:v>
                </c:pt>
                <c:pt idx="1992">
                  <c:v>1.5</c:v>
                </c:pt>
                <c:pt idx="1993">
                  <c:v>1.2</c:v>
                </c:pt>
                <c:pt idx="1994">
                  <c:v>1.6</c:v>
                </c:pt>
                <c:pt idx="1995">
                  <c:v>2.5</c:v>
                </c:pt>
                <c:pt idx="1996">
                  <c:v>2</c:v>
                </c:pt>
                <c:pt idx="1997">
                  <c:v>1</c:v>
                </c:pt>
                <c:pt idx="1998">
                  <c:v>1.2</c:v>
                </c:pt>
                <c:pt idx="1999">
                  <c:v>1.7</c:v>
                </c:pt>
                <c:pt idx="2000">
                  <c:v>1.4</c:v>
                </c:pt>
                <c:pt idx="2001">
                  <c:v>2.7</c:v>
                </c:pt>
                <c:pt idx="2002">
                  <c:v>0.3</c:v>
                </c:pt>
                <c:pt idx="2003">
                  <c:v>0.9</c:v>
                </c:pt>
                <c:pt idx="2004">
                  <c:v>0.9</c:v>
                </c:pt>
                <c:pt idx="2005">
                  <c:v>2.4</c:v>
                </c:pt>
                <c:pt idx="2006">
                  <c:v>2.2999999999999998</c:v>
                </c:pt>
                <c:pt idx="2007">
                  <c:v>1.4</c:v>
                </c:pt>
                <c:pt idx="2008">
                  <c:v>2.4</c:v>
                </c:pt>
                <c:pt idx="2009">
                  <c:v>1.7</c:v>
                </c:pt>
                <c:pt idx="2010">
                  <c:v>2.7</c:v>
                </c:pt>
                <c:pt idx="2011">
                  <c:v>1.9</c:v>
                </c:pt>
                <c:pt idx="2012">
                  <c:v>2.6</c:v>
                </c:pt>
                <c:pt idx="2013">
                  <c:v>1.6</c:v>
                </c:pt>
                <c:pt idx="2014">
                  <c:v>1.6</c:v>
                </c:pt>
                <c:pt idx="2015">
                  <c:v>2.7</c:v>
                </c:pt>
                <c:pt idx="2016">
                  <c:v>2.5</c:v>
                </c:pt>
                <c:pt idx="2017">
                  <c:v>4.3</c:v>
                </c:pt>
                <c:pt idx="2018">
                  <c:v>3.1</c:v>
                </c:pt>
                <c:pt idx="2019">
                  <c:v>2.8</c:v>
                </c:pt>
                <c:pt idx="2020">
                  <c:v>0.9</c:v>
                </c:pt>
                <c:pt idx="2021">
                  <c:v>3.3</c:v>
                </c:pt>
                <c:pt idx="2022">
                  <c:v>3.4</c:v>
                </c:pt>
                <c:pt idx="2023">
                  <c:v>1.5</c:v>
                </c:pt>
                <c:pt idx="2024">
                  <c:v>1.2</c:v>
                </c:pt>
                <c:pt idx="2025">
                  <c:v>4.3</c:v>
                </c:pt>
                <c:pt idx="2026">
                  <c:v>2.9</c:v>
                </c:pt>
                <c:pt idx="2027">
                  <c:v>2.4</c:v>
                </c:pt>
                <c:pt idx="2028">
                  <c:v>2.7</c:v>
                </c:pt>
                <c:pt idx="2029">
                  <c:v>2.2000000000000002</c:v>
                </c:pt>
                <c:pt idx="2030">
                  <c:v>2.7</c:v>
                </c:pt>
                <c:pt idx="2031">
                  <c:v>1.1000000000000001</c:v>
                </c:pt>
                <c:pt idx="2032">
                  <c:v>2.2999999999999998</c:v>
                </c:pt>
                <c:pt idx="2033">
                  <c:v>1.3</c:v>
                </c:pt>
                <c:pt idx="2034">
                  <c:v>2.7</c:v>
                </c:pt>
                <c:pt idx="2035">
                  <c:v>1.9</c:v>
                </c:pt>
                <c:pt idx="2036">
                  <c:v>1.8</c:v>
                </c:pt>
                <c:pt idx="2037">
                  <c:v>1.7</c:v>
                </c:pt>
                <c:pt idx="2038">
                  <c:v>3.6</c:v>
                </c:pt>
                <c:pt idx="2039">
                  <c:v>5.9</c:v>
                </c:pt>
                <c:pt idx="2040">
                  <c:v>2.4</c:v>
                </c:pt>
                <c:pt idx="2041">
                  <c:v>2.2000000000000002</c:v>
                </c:pt>
                <c:pt idx="2042">
                  <c:v>0.8</c:v>
                </c:pt>
                <c:pt idx="2043">
                  <c:v>2.2000000000000002</c:v>
                </c:pt>
                <c:pt idx="2044">
                  <c:v>1.3</c:v>
                </c:pt>
                <c:pt idx="2045">
                  <c:v>2</c:v>
                </c:pt>
                <c:pt idx="2046">
                  <c:v>1.7</c:v>
                </c:pt>
                <c:pt idx="2047">
                  <c:v>2.2999999999999998</c:v>
                </c:pt>
                <c:pt idx="2048">
                  <c:v>1.3</c:v>
                </c:pt>
                <c:pt idx="2049">
                  <c:v>1.8</c:v>
                </c:pt>
                <c:pt idx="2050">
                  <c:v>1.3</c:v>
                </c:pt>
                <c:pt idx="2051">
                  <c:v>2.7</c:v>
                </c:pt>
                <c:pt idx="2052">
                  <c:v>1.2</c:v>
                </c:pt>
                <c:pt idx="2053">
                  <c:v>2</c:v>
                </c:pt>
                <c:pt idx="2054">
                  <c:v>1.3</c:v>
                </c:pt>
                <c:pt idx="2055">
                  <c:v>3.3</c:v>
                </c:pt>
                <c:pt idx="2056">
                  <c:v>1.5</c:v>
                </c:pt>
                <c:pt idx="2057">
                  <c:v>2.1</c:v>
                </c:pt>
                <c:pt idx="2058">
                  <c:v>1.5</c:v>
                </c:pt>
                <c:pt idx="2059">
                  <c:v>1.1000000000000001</c:v>
                </c:pt>
                <c:pt idx="2060">
                  <c:v>2.1</c:v>
                </c:pt>
                <c:pt idx="2061">
                  <c:v>1.7</c:v>
                </c:pt>
                <c:pt idx="2062">
                  <c:v>1.6</c:v>
                </c:pt>
                <c:pt idx="2063">
                  <c:v>1.7</c:v>
                </c:pt>
                <c:pt idx="2064">
                  <c:v>1.2</c:v>
                </c:pt>
                <c:pt idx="2065">
                  <c:v>1.9</c:v>
                </c:pt>
                <c:pt idx="2066">
                  <c:v>2.7</c:v>
                </c:pt>
                <c:pt idx="2067">
                  <c:v>2.2000000000000002</c:v>
                </c:pt>
                <c:pt idx="2068">
                  <c:v>0.9</c:v>
                </c:pt>
                <c:pt idx="2069">
                  <c:v>1</c:v>
                </c:pt>
                <c:pt idx="2070">
                  <c:v>1.4</c:v>
                </c:pt>
                <c:pt idx="2071">
                  <c:v>1.8</c:v>
                </c:pt>
                <c:pt idx="2072">
                  <c:v>2.2999999999999998</c:v>
                </c:pt>
                <c:pt idx="2073">
                  <c:v>1.9</c:v>
                </c:pt>
                <c:pt idx="2074">
                  <c:v>0.9</c:v>
                </c:pt>
                <c:pt idx="2075">
                  <c:v>2.6</c:v>
                </c:pt>
                <c:pt idx="2076">
                  <c:v>2.8</c:v>
                </c:pt>
                <c:pt idx="2077">
                  <c:v>1.7</c:v>
                </c:pt>
                <c:pt idx="2078">
                  <c:v>0.3</c:v>
                </c:pt>
                <c:pt idx="2079">
                  <c:v>0.3</c:v>
                </c:pt>
                <c:pt idx="2080">
                  <c:v>3.9</c:v>
                </c:pt>
                <c:pt idx="2081">
                  <c:v>2.7</c:v>
                </c:pt>
                <c:pt idx="2082">
                  <c:v>2.8</c:v>
                </c:pt>
                <c:pt idx="2083">
                  <c:v>1.9</c:v>
                </c:pt>
                <c:pt idx="2084">
                  <c:v>2.2000000000000002</c:v>
                </c:pt>
                <c:pt idx="2085">
                  <c:v>1.8</c:v>
                </c:pt>
                <c:pt idx="2086">
                  <c:v>2.2000000000000002</c:v>
                </c:pt>
                <c:pt idx="2087">
                  <c:v>2.2000000000000002</c:v>
                </c:pt>
                <c:pt idx="2088">
                  <c:v>0.7</c:v>
                </c:pt>
                <c:pt idx="2089">
                  <c:v>4</c:v>
                </c:pt>
                <c:pt idx="2090">
                  <c:v>1.3</c:v>
                </c:pt>
                <c:pt idx="2091">
                  <c:v>3</c:v>
                </c:pt>
                <c:pt idx="2092">
                  <c:v>0.9</c:v>
                </c:pt>
                <c:pt idx="2093">
                  <c:v>2.5</c:v>
                </c:pt>
                <c:pt idx="2094">
                  <c:v>2.5</c:v>
                </c:pt>
                <c:pt idx="2095">
                  <c:v>3</c:v>
                </c:pt>
                <c:pt idx="2096">
                  <c:v>1.3</c:v>
                </c:pt>
                <c:pt idx="2097">
                  <c:v>2.2999999999999998</c:v>
                </c:pt>
                <c:pt idx="2098">
                  <c:v>2.2000000000000002</c:v>
                </c:pt>
                <c:pt idx="2099">
                  <c:v>3.2</c:v>
                </c:pt>
                <c:pt idx="2100">
                  <c:v>2.6</c:v>
                </c:pt>
                <c:pt idx="2101">
                  <c:v>1.7</c:v>
                </c:pt>
                <c:pt idx="2102">
                  <c:v>0.6</c:v>
                </c:pt>
                <c:pt idx="2103">
                  <c:v>2.1</c:v>
                </c:pt>
                <c:pt idx="2104">
                  <c:v>1.7</c:v>
                </c:pt>
                <c:pt idx="2105">
                  <c:v>1.2</c:v>
                </c:pt>
                <c:pt idx="2106">
                  <c:v>2.2999999999999998</c:v>
                </c:pt>
                <c:pt idx="2107">
                  <c:v>1</c:v>
                </c:pt>
                <c:pt idx="2108">
                  <c:v>1.8</c:v>
                </c:pt>
                <c:pt idx="2109">
                  <c:v>7</c:v>
                </c:pt>
                <c:pt idx="2110">
                  <c:v>1.5</c:v>
                </c:pt>
                <c:pt idx="2111">
                  <c:v>2.9</c:v>
                </c:pt>
                <c:pt idx="2112">
                  <c:v>0.4</c:v>
                </c:pt>
                <c:pt idx="2113">
                  <c:v>2.8</c:v>
                </c:pt>
                <c:pt idx="2114">
                  <c:v>2.8</c:v>
                </c:pt>
                <c:pt idx="2115">
                  <c:v>3.3</c:v>
                </c:pt>
                <c:pt idx="2116">
                  <c:v>2</c:v>
                </c:pt>
                <c:pt idx="2117">
                  <c:v>2.7</c:v>
                </c:pt>
                <c:pt idx="2118">
                  <c:v>2.8</c:v>
                </c:pt>
                <c:pt idx="2119">
                  <c:v>1.8</c:v>
                </c:pt>
                <c:pt idx="2120">
                  <c:v>3.6</c:v>
                </c:pt>
                <c:pt idx="2121">
                  <c:v>2.7</c:v>
                </c:pt>
                <c:pt idx="2122">
                  <c:v>1</c:v>
                </c:pt>
                <c:pt idx="2123">
                  <c:v>2.1</c:v>
                </c:pt>
                <c:pt idx="2124">
                  <c:v>1.7</c:v>
                </c:pt>
                <c:pt idx="2125">
                  <c:v>3.3</c:v>
                </c:pt>
                <c:pt idx="2126">
                  <c:v>1.7</c:v>
                </c:pt>
                <c:pt idx="2127">
                  <c:v>4.5</c:v>
                </c:pt>
                <c:pt idx="2128">
                  <c:v>2.6</c:v>
                </c:pt>
                <c:pt idx="2129">
                  <c:v>2.5</c:v>
                </c:pt>
                <c:pt idx="2130">
                  <c:v>1.8</c:v>
                </c:pt>
                <c:pt idx="2131">
                  <c:v>0.9</c:v>
                </c:pt>
                <c:pt idx="2132">
                  <c:v>2</c:v>
                </c:pt>
                <c:pt idx="2133">
                  <c:v>2.5</c:v>
                </c:pt>
                <c:pt idx="2134">
                  <c:v>1.4</c:v>
                </c:pt>
                <c:pt idx="2135">
                  <c:v>1.9</c:v>
                </c:pt>
                <c:pt idx="2136">
                  <c:v>0.8</c:v>
                </c:pt>
                <c:pt idx="2137">
                  <c:v>1.6</c:v>
                </c:pt>
                <c:pt idx="2138">
                  <c:v>2</c:v>
                </c:pt>
                <c:pt idx="2139">
                  <c:v>3.1</c:v>
                </c:pt>
                <c:pt idx="2140">
                  <c:v>3.4</c:v>
                </c:pt>
                <c:pt idx="2141">
                  <c:v>1.9</c:v>
                </c:pt>
                <c:pt idx="2142">
                  <c:v>2.1</c:v>
                </c:pt>
                <c:pt idx="2143">
                  <c:v>5.6</c:v>
                </c:pt>
                <c:pt idx="2144">
                  <c:v>2</c:v>
                </c:pt>
                <c:pt idx="2145">
                  <c:v>3.1</c:v>
                </c:pt>
                <c:pt idx="2146">
                  <c:v>2.7</c:v>
                </c:pt>
                <c:pt idx="2147">
                  <c:v>2</c:v>
                </c:pt>
                <c:pt idx="2148">
                  <c:v>3.4</c:v>
                </c:pt>
                <c:pt idx="2149">
                  <c:v>2</c:v>
                </c:pt>
                <c:pt idx="2150">
                  <c:v>2.5</c:v>
                </c:pt>
                <c:pt idx="2151">
                  <c:v>0.6</c:v>
                </c:pt>
                <c:pt idx="2152">
                  <c:v>1.7</c:v>
                </c:pt>
                <c:pt idx="2153">
                  <c:v>2.5</c:v>
                </c:pt>
                <c:pt idx="2154">
                  <c:v>0.7</c:v>
                </c:pt>
                <c:pt idx="2155">
                  <c:v>1.7</c:v>
                </c:pt>
                <c:pt idx="2156">
                  <c:v>3.9</c:v>
                </c:pt>
                <c:pt idx="2157">
                  <c:v>1.5</c:v>
                </c:pt>
                <c:pt idx="2158">
                  <c:v>1.5</c:v>
                </c:pt>
                <c:pt idx="2159">
                  <c:v>1.8</c:v>
                </c:pt>
                <c:pt idx="2160">
                  <c:v>2.5</c:v>
                </c:pt>
                <c:pt idx="2161">
                  <c:v>2.2000000000000002</c:v>
                </c:pt>
                <c:pt idx="2162">
                  <c:v>1</c:v>
                </c:pt>
                <c:pt idx="2163">
                  <c:v>2.4</c:v>
                </c:pt>
                <c:pt idx="2164">
                  <c:v>2.2000000000000002</c:v>
                </c:pt>
                <c:pt idx="2165">
                  <c:v>2.1</c:v>
                </c:pt>
                <c:pt idx="2166">
                  <c:v>1.5</c:v>
                </c:pt>
                <c:pt idx="2167">
                  <c:v>0.4</c:v>
                </c:pt>
                <c:pt idx="2168">
                  <c:v>1.4</c:v>
                </c:pt>
                <c:pt idx="2169">
                  <c:v>1.1000000000000001</c:v>
                </c:pt>
                <c:pt idx="2170">
                  <c:v>2.1</c:v>
                </c:pt>
                <c:pt idx="2171">
                  <c:v>0.9</c:v>
                </c:pt>
                <c:pt idx="2172">
                  <c:v>1.3</c:v>
                </c:pt>
                <c:pt idx="2173">
                  <c:v>0.8</c:v>
                </c:pt>
                <c:pt idx="2174">
                  <c:v>1.7</c:v>
                </c:pt>
                <c:pt idx="2175">
                  <c:v>0.5</c:v>
                </c:pt>
                <c:pt idx="2176">
                  <c:v>0.8</c:v>
                </c:pt>
                <c:pt idx="2177">
                  <c:v>0.4</c:v>
                </c:pt>
                <c:pt idx="2178">
                  <c:v>0.9</c:v>
                </c:pt>
                <c:pt idx="2179">
                  <c:v>0.2</c:v>
                </c:pt>
                <c:pt idx="2180">
                  <c:v>0.5</c:v>
                </c:pt>
                <c:pt idx="2181">
                  <c:v>0.3</c:v>
                </c:pt>
                <c:pt idx="2182">
                  <c:v>1.4</c:v>
                </c:pt>
                <c:pt idx="2183">
                  <c:v>0.6</c:v>
                </c:pt>
                <c:pt idx="2184">
                  <c:v>2.2999999999999998</c:v>
                </c:pt>
                <c:pt idx="2185">
                  <c:v>0.9</c:v>
                </c:pt>
                <c:pt idx="2186">
                  <c:v>3.1</c:v>
                </c:pt>
                <c:pt idx="2187">
                  <c:v>2.4</c:v>
                </c:pt>
                <c:pt idx="2188">
                  <c:v>1.8</c:v>
                </c:pt>
                <c:pt idx="2189">
                  <c:v>1.8</c:v>
                </c:pt>
                <c:pt idx="2190">
                  <c:v>0.9</c:v>
                </c:pt>
                <c:pt idx="2191">
                  <c:v>1.8</c:v>
                </c:pt>
                <c:pt idx="2192">
                  <c:v>0.8</c:v>
                </c:pt>
                <c:pt idx="2193">
                  <c:v>2</c:v>
                </c:pt>
                <c:pt idx="2194">
                  <c:v>0.6</c:v>
                </c:pt>
                <c:pt idx="2195">
                  <c:v>0.5</c:v>
                </c:pt>
                <c:pt idx="2196">
                  <c:v>0.3</c:v>
                </c:pt>
                <c:pt idx="2197">
                  <c:v>1.5</c:v>
                </c:pt>
                <c:pt idx="2198">
                  <c:v>0.5</c:v>
                </c:pt>
                <c:pt idx="2199">
                  <c:v>0.6</c:v>
                </c:pt>
                <c:pt idx="2200">
                  <c:v>0.6</c:v>
                </c:pt>
                <c:pt idx="2201">
                  <c:v>0.8</c:v>
                </c:pt>
                <c:pt idx="2202">
                  <c:v>0.3</c:v>
                </c:pt>
                <c:pt idx="2203">
                  <c:v>2</c:v>
                </c:pt>
                <c:pt idx="2204">
                  <c:v>1.9</c:v>
                </c:pt>
                <c:pt idx="2205">
                  <c:v>0.9</c:v>
                </c:pt>
                <c:pt idx="2206">
                  <c:v>1.2</c:v>
                </c:pt>
                <c:pt idx="2207">
                  <c:v>1.3</c:v>
                </c:pt>
                <c:pt idx="2208">
                  <c:v>1</c:v>
                </c:pt>
                <c:pt idx="2209">
                  <c:v>1.6</c:v>
                </c:pt>
                <c:pt idx="2210">
                  <c:v>1.4</c:v>
                </c:pt>
                <c:pt idx="2211">
                  <c:v>1.4</c:v>
                </c:pt>
                <c:pt idx="2212">
                  <c:v>1.7</c:v>
                </c:pt>
                <c:pt idx="2213">
                  <c:v>2.9</c:v>
                </c:pt>
                <c:pt idx="2214">
                  <c:v>1.3</c:v>
                </c:pt>
                <c:pt idx="2215">
                  <c:v>2.2000000000000002</c:v>
                </c:pt>
                <c:pt idx="2216">
                  <c:v>0.9</c:v>
                </c:pt>
                <c:pt idx="2217">
                  <c:v>3</c:v>
                </c:pt>
                <c:pt idx="2218">
                  <c:v>2.7</c:v>
                </c:pt>
                <c:pt idx="2219">
                  <c:v>2</c:v>
                </c:pt>
                <c:pt idx="2220">
                  <c:v>0.7</c:v>
                </c:pt>
                <c:pt idx="2221">
                  <c:v>3.4</c:v>
                </c:pt>
                <c:pt idx="2222">
                  <c:v>1.8</c:v>
                </c:pt>
                <c:pt idx="2223">
                  <c:v>1.5</c:v>
                </c:pt>
                <c:pt idx="2224">
                  <c:v>2</c:v>
                </c:pt>
                <c:pt idx="2225">
                  <c:v>3.5</c:v>
                </c:pt>
                <c:pt idx="2226">
                  <c:v>2.2000000000000002</c:v>
                </c:pt>
                <c:pt idx="2227">
                  <c:v>1</c:v>
                </c:pt>
                <c:pt idx="2228">
                  <c:v>1.8</c:v>
                </c:pt>
                <c:pt idx="2229">
                  <c:v>0.5</c:v>
                </c:pt>
                <c:pt idx="2230">
                  <c:v>3.3</c:v>
                </c:pt>
                <c:pt idx="2231">
                  <c:v>1.3</c:v>
                </c:pt>
                <c:pt idx="2232">
                  <c:v>2.6</c:v>
                </c:pt>
                <c:pt idx="2233">
                  <c:v>2.2000000000000002</c:v>
                </c:pt>
                <c:pt idx="2234">
                  <c:v>1.4</c:v>
                </c:pt>
                <c:pt idx="2235">
                  <c:v>2.1</c:v>
                </c:pt>
                <c:pt idx="2236">
                  <c:v>1.2</c:v>
                </c:pt>
                <c:pt idx="2237">
                  <c:v>1.7</c:v>
                </c:pt>
                <c:pt idx="2238">
                  <c:v>1.8</c:v>
                </c:pt>
                <c:pt idx="2239">
                  <c:v>1.5</c:v>
                </c:pt>
                <c:pt idx="2240">
                  <c:v>0.9</c:v>
                </c:pt>
                <c:pt idx="2241">
                  <c:v>2.5</c:v>
                </c:pt>
                <c:pt idx="2242">
                  <c:v>1.8</c:v>
                </c:pt>
                <c:pt idx="2243">
                  <c:v>2.6</c:v>
                </c:pt>
                <c:pt idx="2244">
                  <c:v>4.4000000000000004</c:v>
                </c:pt>
                <c:pt idx="2245">
                  <c:v>2.8</c:v>
                </c:pt>
                <c:pt idx="2246">
                  <c:v>1</c:v>
                </c:pt>
                <c:pt idx="2247">
                  <c:v>1.7</c:v>
                </c:pt>
                <c:pt idx="2248">
                  <c:v>1.2</c:v>
                </c:pt>
                <c:pt idx="2249">
                  <c:v>2.1</c:v>
                </c:pt>
                <c:pt idx="2250">
                  <c:v>3.8</c:v>
                </c:pt>
                <c:pt idx="2251">
                  <c:v>0.7</c:v>
                </c:pt>
                <c:pt idx="2252">
                  <c:v>1.6</c:v>
                </c:pt>
                <c:pt idx="2253">
                  <c:v>2.5</c:v>
                </c:pt>
                <c:pt idx="2254">
                  <c:v>2.1</c:v>
                </c:pt>
                <c:pt idx="2255">
                  <c:v>1</c:v>
                </c:pt>
                <c:pt idx="2256">
                  <c:v>3.1</c:v>
                </c:pt>
                <c:pt idx="2257">
                  <c:v>3.2</c:v>
                </c:pt>
                <c:pt idx="2258">
                  <c:v>3.1</c:v>
                </c:pt>
                <c:pt idx="2259">
                  <c:v>2.9</c:v>
                </c:pt>
                <c:pt idx="2260">
                  <c:v>3.6</c:v>
                </c:pt>
                <c:pt idx="2261">
                  <c:v>1.1000000000000001</c:v>
                </c:pt>
                <c:pt idx="2262">
                  <c:v>2</c:v>
                </c:pt>
                <c:pt idx="2263">
                  <c:v>1</c:v>
                </c:pt>
                <c:pt idx="2264">
                  <c:v>1.8</c:v>
                </c:pt>
                <c:pt idx="2265">
                  <c:v>1.9</c:v>
                </c:pt>
                <c:pt idx="2266">
                  <c:v>4.5999999999999996</c:v>
                </c:pt>
                <c:pt idx="2267">
                  <c:v>2.1</c:v>
                </c:pt>
                <c:pt idx="2268">
                  <c:v>1.8</c:v>
                </c:pt>
                <c:pt idx="2269">
                  <c:v>2.7</c:v>
                </c:pt>
                <c:pt idx="2270">
                  <c:v>2.8</c:v>
                </c:pt>
                <c:pt idx="2271">
                  <c:v>1.8</c:v>
                </c:pt>
                <c:pt idx="2272">
                  <c:v>1.3</c:v>
                </c:pt>
                <c:pt idx="2273">
                  <c:v>1.3</c:v>
                </c:pt>
                <c:pt idx="2274">
                  <c:v>3.6</c:v>
                </c:pt>
                <c:pt idx="2275">
                  <c:v>2.4</c:v>
                </c:pt>
                <c:pt idx="2276">
                  <c:v>3.1</c:v>
                </c:pt>
                <c:pt idx="2277">
                  <c:v>2.2999999999999998</c:v>
                </c:pt>
                <c:pt idx="2278">
                  <c:v>2.4</c:v>
                </c:pt>
                <c:pt idx="2279">
                  <c:v>3.4</c:v>
                </c:pt>
                <c:pt idx="2280">
                  <c:v>2.2000000000000002</c:v>
                </c:pt>
                <c:pt idx="2281">
                  <c:v>1.7</c:v>
                </c:pt>
                <c:pt idx="2282">
                  <c:v>2.1</c:v>
                </c:pt>
                <c:pt idx="2283">
                  <c:v>2.2000000000000002</c:v>
                </c:pt>
                <c:pt idx="2284">
                  <c:v>3.3</c:v>
                </c:pt>
                <c:pt idx="2285">
                  <c:v>2.1</c:v>
                </c:pt>
                <c:pt idx="2286">
                  <c:v>1.1000000000000001</c:v>
                </c:pt>
                <c:pt idx="2287">
                  <c:v>3.2</c:v>
                </c:pt>
                <c:pt idx="2288">
                  <c:v>2.4</c:v>
                </c:pt>
                <c:pt idx="2289">
                  <c:v>1</c:v>
                </c:pt>
                <c:pt idx="2290">
                  <c:v>1.6</c:v>
                </c:pt>
                <c:pt idx="2291">
                  <c:v>1</c:v>
                </c:pt>
                <c:pt idx="2292">
                  <c:v>2.1</c:v>
                </c:pt>
                <c:pt idx="2293">
                  <c:v>1.6</c:v>
                </c:pt>
                <c:pt idx="2294">
                  <c:v>4.3</c:v>
                </c:pt>
                <c:pt idx="2295">
                  <c:v>1.7</c:v>
                </c:pt>
                <c:pt idx="2296">
                  <c:v>2</c:v>
                </c:pt>
                <c:pt idx="2297">
                  <c:v>0.6</c:v>
                </c:pt>
                <c:pt idx="2298">
                  <c:v>2.2999999999999998</c:v>
                </c:pt>
                <c:pt idx="2299">
                  <c:v>2.8</c:v>
                </c:pt>
                <c:pt idx="2300">
                  <c:v>1.3</c:v>
                </c:pt>
                <c:pt idx="2301">
                  <c:v>3.3</c:v>
                </c:pt>
                <c:pt idx="2302">
                  <c:v>1.8</c:v>
                </c:pt>
                <c:pt idx="2303">
                  <c:v>2.4</c:v>
                </c:pt>
                <c:pt idx="2304">
                  <c:v>2.4</c:v>
                </c:pt>
                <c:pt idx="2305">
                  <c:v>1.3</c:v>
                </c:pt>
                <c:pt idx="2306">
                  <c:v>2.1</c:v>
                </c:pt>
                <c:pt idx="2307">
                  <c:v>2.9</c:v>
                </c:pt>
                <c:pt idx="2308">
                  <c:v>2.9</c:v>
                </c:pt>
                <c:pt idx="2309">
                  <c:v>1.6</c:v>
                </c:pt>
                <c:pt idx="2310">
                  <c:v>2.5</c:v>
                </c:pt>
                <c:pt idx="2311">
                  <c:v>2.5</c:v>
                </c:pt>
                <c:pt idx="2312">
                  <c:v>2.2999999999999998</c:v>
                </c:pt>
                <c:pt idx="2313">
                  <c:v>2.6</c:v>
                </c:pt>
                <c:pt idx="2314">
                  <c:v>0.8</c:v>
                </c:pt>
                <c:pt idx="2315">
                  <c:v>1.2</c:v>
                </c:pt>
                <c:pt idx="2316">
                  <c:v>1.8</c:v>
                </c:pt>
                <c:pt idx="2317">
                  <c:v>1.6</c:v>
                </c:pt>
                <c:pt idx="2318">
                  <c:v>1.9</c:v>
                </c:pt>
                <c:pt idx="2319">
                  <c:v>1</c:v>
                </c:pt>
                <c:pt idx="2320">
                  <c:v>3.5</c:v>
                </c:pt>
                <c:pt idx="2321">
                  <c:v>2.2000000000000002</c:v>
                </c:pt>
                <c:pt idx="2322">
                  <c:v>3.6</c:v>
                </c:pt>
                <c:pt idx="2323">
                  <c:v>1.3</c:v>
                </c:pt>
                <c:pt idx="2324">
                  <c:v>0.9</c:v>
                </c:pt>
                <c:pt idx="2325">
                  <c:v>0.5</c:v>
                </c:pt>
                <c:pt idx="2326">
                  <c:v>0.8</c:v>
                </c:pt>
                <c:pt idx="2327">
                  <c:v>4</c:v>
                </c:pt>
                <c:pt idx="2328">
                  <c:v>1.9</c:v>
                </c:pt>
                <c:pt idx="2329">
                  <c:v>2.9</c:v>
                </c:pt>
                <c:pt idx="2330">
                  <c:v>1.3</c:v>
                </c:pt>
                <c:pt idx="2331">
                  <c:v>2.6</c:v>
                </c:pt>
                <c:pt idx="2332">
                  <c:v>0.6</c:v>
                </c:pt>
                <c:pt idx="2333">
                  <c:v>1.6</c:v>
                </c:pt>
                <c:pt idx="2334">
                  <c:v>1.6</c:v>
                </c:pt>
                <c:pt idx="2335">
                  <c:v>2.4</c:v>
                </c:pt>
                <c:pt idx="2336">
                  <c:v>2.2000000000000002</c:v>
                </c:pt>
                <c:pt idx="2337">
                  <c:v>3</c:v>
                </c:pt>
                <c:pt idx="2338">
                  <c:v>1.7</c:v>
                </c:pt>
                <c:pt idx="2339">
                  <c:v>2.1</c:v>
                </c:pt>
                <c:pt idx="2340">
                  <c:v>1.6</c:v>
                </c:pt>
                <c:pt idx="2341">
                  <c:v>2.6</c:v>
                </c:pt>
                <c:pt idx="2342">
                  <c:v>2.2999999999999998</c:v>
                </c:pt>
                <c:pt idx="2343">
                  <c:v>1.6</c:v>
                </c:pt>
                <c:pt idx="2344">
                  <c:v>3.3</c:v>
                </c:pt>
                <c:pt idx="2345">
                  <c:v>1.6</c:v>
                </c:pt>
                <c:pt idx="2346">
                  <c:v>1</c:v>
                </c:pt>
                <c:pt idx="2347">
                  <c:v>3.4</c:v>
                </c:pt>
                <c:pt idx="2348">
                  <c:v>1.9</c:v>
                </c:pt>
                <c:pt idx="2349">
                  <c:v>4.2</c:v>
                </c:pt>
                <c:pt idx="2350">
                  <c:v>1.4</c:v>
                </c:pt>
                <c:pt idx="2351">
                  <c:v>0.9</c:v>
                </c:pt>
                <c:pt idx="2352">
                  <c:v>3.7</c:v>
                </c:pt>
                <c:pt idx="2353">
                  <c:v>3.2</c:v>
                </c:pt>
                <c:pt idx="2354">
                  <c:v>2.4</c:v>
                </c:pt>
                <c:pt idx="2355">
                  <c:v>1.9</c:v>
                </c:pt>
                <c:pt idx="2356">
                  <c:v>0.8</c:v>
                </c:pt>
                <c:pt idx="2357">
                  <c:v>3.3</c:v>
                </c:pt>
                <c:pt idx="2358">
                  <c:v>3</c:v>
                </c:pt>
                <c:pt idx="2359">
                  <c:v>2.1</c:v>
                </c:pt>
                <c:pt idx="2360">
                  <c:v>2.1</c:v>
                </c:pt>
                <c:pt idx="2361">
                  <c:v>0.9</c:v>
                </c:pt>
                <c:pt idx="2362">
                  <c:v>1.6</c:v>
                </c:pt>
                <c:pt idx="2363">
                  <c:v>1.6</c:v>
                </c:pt>
                <c:pt idx="2364">
                  <c:v>2.9</c:v>
                </c:pt>
                <c:pt idx="2365">
                  <c:v>1.6</c:v>
                </c:pt>
                <c:pt idx="2366">
                  <c:v>2.1</c:v>
                </c:pt>
                <c:pt idx="2367">
                  <c:v>2.1</c:v>
                </c:pt>
                <c:pt idx="2368">
                  <c:v>0.8</c:v>
                </c:pt>
                <c:pt idx="2369">
                  <c:v>2.4</c:v>
                </c:pt>
                <c:pt idx="2370">
                  <c:v>1.4</c:v>
                </c:pt>
                <c:pt idx="2371">
                  <c:v>0.9</c:v>
                </c:pt>
                <c:pt idx="2372">
                  <c:v>1</c:v>
                </c:pt>
                <c:pt idx="2373">
                  <c:v>2.1</c:v>
                </c:pt>
                <c:pt idx="2374">
                  <c:v>1.3</c:v>
                </c:pt>
                <c:pt idx="2375">
                  <c:v>1.9</c:v>
                </c:pt>
                <c:pt idx="2376">
                  <c:v>2.2000000000000002</c:v>
                </c:pt>
                <c:pt idx="2377">
                  <c:v>3</c:v>
                </c:pt>
                <c:pt idx="2378">
                  <c:v>2.2000000000000002</c:v>
                </c:pt>
                <c:pt idx="2379">
                  <c:v>0.8</c:v>
                </c:pt>
                <c:pt idx="2380">
                  <c:v>1.9</c:v>
                </c:pt>
                <c:pt idx="2381">
                  <c:v>0.6</c:v>
                </c:pt>
                <c:pt idx="2382">
                  <c:v>2.1</c:v>
                </c:pt>
                <c:pt idx="2383">
                  <c:v>0.9</c:v>
                </c:pt>
                <c:pt idx="2384">
                  <c:v>1.7</c:v>
                </c:pt>
                <c:pt idx="2385">
                  <c:v>2.2000000000000002</c:v>
                </c:pt>
                <c:pt idx="2386">
                  <c:v>0.5</c:v>
                </c:pt>
                <c:pt idx="2387">
                  <c:v>3.7</c:v>
                </c:pt>
                <c:pt idx="2388">
                  <c:v>2</c:v>
                </c:pt>
                <c:pt idx="2389">
                  <c:v>1.3</c:v>
                </c:pt>
                <c:pt idx="2390">
                  <c:v>0.7</c:v>
                </c:pt>
                <c:pt idx="2391">
                  <c:v>1.7</c:v>
                </c:pt>
                <c:pt idx="2392">
                  <c:v>1.5</c:v>
                </c:pt>
                <c:pt idx="2393">
                  <c:v>3</c:v>
                </c:pt>
                <c:pt idx="2394">
                  <c:v>1.2</c:v>
                </c:pt>
                <c:pt idx="2395">
                  <c:v>1.5</c:v>
                </c:pt>
                <c:pt idx="2396">
                  <c:v>0.9</c:v>
                </c:pt>
                <c:pt idx="2397">
                  <c:v>2.2999999999999998</c:v>
                </c:pt>
                <c:pt idx="2398">
                  <c:v>0.6</c:v>
                </c:pt>
                <c:pt idx="2399">
                  <c:v>0.4</c:v>
                </c:pt>
                <c:pt idx="2400">
                  <c:v>1.5</c:v>
                </c:pt>
                <c:pt idx="2401">
                  <c:v>2.4</c:v>
                </c:pt>
                <c:pt idx="2402">
                  <c:v>2.1</c:v>
                </c:pt>
                <c:pt idx="2403">
                  <c:v>1.7</c:v>
                </c:pt>
                <c:pt idx="2404">
                  <c:v>0.6</c:v>
                </c:pt>
                <c:pt idx="2405">
                  <c:v>1.9</c:v>
                </c:pt>
                <c:pt idx="2406">
                  <c:v>3.6</c:v>
                </c:pt>
                <c:pt idx="2407">
                  <c:v>1.7</c:v>
                </c:pt>
                <c:pt idx="2408">
                  <c:v>1.5</c:v>
                </c:pt>
                <c:pt idx="2409">
                  <c:v>2.1</c:v>
                </c:pt>
                <c:pt idx="2410">
                  <c:v>1.2</c:v>
                </c:pt>
                <c:pt idx="2411">
                  <c:v>1.1000000000000001</c:v>
                </c:pt>
                <c:pt idx="2412">
                  <c:v>1.7</c:v>
                </c:pt>
                <c:pt idx="2413">
                  <c:v>1.1000000000000001</c:v>
                </c:pt>
                <c:pt idx="2414">
                  <c:v>1.6</c:v>
                </c:pt>
                <c:pt idx="2415">
                  <c:v>4.7</c:v>
                </c:pt>
                <c:pt idx="2416">
                  <c:v>1.8</c:v>
                </c:pt>
                <c:pt idx="2417">
                  <c:v>0.5</c:v>
                </c:pt>
                <c:pt idx="2418">
                  <c:v>1.7</c:v>
                </c:pt>
                <c:pt idx="2419">
                  <c:v>0.4</c:v>
                </c:pt>
                <c:pt idx="2420">
                  <c:v>0.9</c:v>
                </c:pt>
                <c:pt idx="2421">
                  <c:v>1.7</c:v>
                </c:pt>
                <c:pt idx="2422">
                  <c:v>1.5</c:v>
                </c:pt>
                <c:pt idx="2423">
                  <c:v>1.5</c:v>
                </c:pt>
                <c:pt idx="2424">
                  <c:v>2.1</c:v>
                </c:pt>
                <c:pt idx="2425">
                  <c:v>2.5</c:v>
                </c:pt>
                <c:pt idx="2426">
                  <c:v>1.2</c:v>
                </c:pt>
                <c:pt idx="2427">
                  <c:v>1.7</c:v>
                </c:pt>
                <c:pt idx="2428">
                  <c:v>0.2</c:v>
                </c:pt>
                <c:pt idx="2429">
                  <c:v>1.9</c:v>
                </c:pt>
                <c:pt idx="2430">
                  <c:v>0.9</c:v>
                </c:pt>
                <c:pt idx="2431">
                  <c:v>2</c:v>
                </c:pt>
                <c:pt idx="2432">
                  <c:v>1.5</c:v>
                </c:pt>
                <c:pt idx="2433">
                  <c:v>1.8</c:v>
                </c:pt>
                <c:pt idx="2434">
                  <c:v>0.6</c:v>
                </c:pt>
                <c:pt idx="2435">
                  <c:v>2.5</c:v>
                </c:pt>
                <c:pt idx="2436">
                  <c:v>2</c:v>
                </c:pt>
                <c:pt idx="2437">
                  <c:v>2.2000000000000002</c:v>
                </c:pt>
                <c:pt idx="2438">
                  <c:v>1</c:v>
                </c:pt>
                <c:pt idx="2439">
                  <c:v>1.2</c:v>
                </c:pt>
                <c:pt idx="2440">
                  <c:v>1.6</c:v>
                </c:pt>
                <c:pt idx="2441">
                  <c:v>1.5</c:v>
                </c:pt>
                <c:pt idx="2442">
                  <c:v>0.9</c:v>
                </c:pt>
                <c:pt idx="2443">
                  <c:v>1.4</c:v>
                </c:pt>
                <c:pt idx="2444">
                  <c:v>0.9</c:v>
                </c:pt>
                <c:pt idx="2445">
                  <c:v>1.9</c:v>
                </c:pt>
                <c:pt idx="2446">
                  <c:v>0.9</c:v>
                </c:pt>
                <c:pt idx="2447">
                  <c:v>2</c:v>
                </c:pt>
                <c:pt idx="2448">
                  <c:v>1.6</c:v>
                </c:pt>
                <c:pt idx="2449">
                  <c:v>2.4</c:v>
                </c:pt>
                <c:pt idx="2450">
                  <c:v>0.8</c:v>
                </c:pt>
                <c:pt idx="2451">
                  <c:v>1</c:v>
                </c:pt>
                <c:pt idx="2452">
                  <c:v>2.2999999999999998</c:v>
                </c:pt>
                <c:pt idx="2453">
                  <c:v>1.9</c:v>
                </c:pt>
                <c:pt idx="2454">
                  <c:v>1.8</c:v>
                </c:pt>
                <c:pt idx="2455">
                  <c:v>2.1</c:v>
                </c:pt>
                <c:pt idx="2456">
                  <c:v>1.7</c:v>
                </c:pt>
                <c:pt idx="2457">
                  <c:v>2.2000000000000002</c:v>
                </c:pt>
                <c:pt idx="2458">
                  <c:v>2.8</c:v>
                </c:pt>
                <c:pt idx="2459">
                  <c:v>0.5</c:v>
                </c:pt>
                <c:pt idx="2460">
                  <c:v>1</c:v>
                </c:pt>
                <c:pt idx="2461">
                  <c:v>0.9</c:v>
                </c:pt>
                <c:pt idx="2462">
                  <c:v>0.8</c:v>
                </c:pt>
                <c:pt idx="2463">
                  <c:v>1.9</c:v>
                </c:pt>
                <c:pt idx="2464">
                  <c:v>0.1</c:v>
                </c:pt>
                <c:pt idx="2465">
                  <c:v>1.8</c:v>
                </c:pt>
                <c:pt idx="2466">
                  <c:v>0.5</c:v>
                </c:pt>
                <c:pt idx="2467">
                  <c:v>2</c:v>
                </c:pt>
                <c:pt idx="2468">
                  <c:v>0.9</c:v>
                </c:pt>
                <c:pt idx="2469">
                  <c:v>0.7</c:v>
                </c:pt>
                <c:pt idx="2470">
                  <c:v>1.4</c:v>
                </c:pt>
                <c:pt idx="2471">
                  <c:v>0.9</c:v>
                </c:pt>
                <c:pt idx="2472">
                  <c:v>1.8</c:v>
                </c:pt>
                <c:pt idx="2473">
                  <c:v>1.1000000000000001</c:v>
                </c:pt>
                <c:pt idx="2474">
                  <c:v>1.5</c:v>
                </c:pt>
                <c:pt idx="2475">
                  <c:v>1.5</c:v>
                </c:pt>
                <c:pt idx="2476">
                  <c:v>1.7</c:v>
                </c:pt>
                <c:pt idx="2477">
                  <c:v>1.4</c:v>
                </c:pt>
                <c:pt idx="2478">
                  <c:v>0.8</c:v>
                </c:pt>
                <c:pt idx="2479">
                  <c:v>1.5</c:v>
                </c:pt>
                <c:pt idx="2480">
                  <c:v>0.8</c:v>
                </c:pt>
                <c:pt idx="2481">
                  <c:v>1.2</c:v>
                </c:pt>
                <c:pt idx="2482">
                  <c:v>0.5</c:v>
                </c:pt>
                <c:pt idx="2483">
                  <c:v>2.5</c:v>
                </c:pt>
                <c:pt idx="2484">
                  <c:v>2.4</c:v>
                </c:pt>
                <c:pt idx="2485">
                  <c:v>2</c:v>
                </c:pt>
                <c:pt idx="2486">
                  <c:v>2.2000000000000002</c:v>
                </c:pt>
                <c:pt idx="2487">
                  <c:v>1.7</c:v>
                </c:pt>
                <c:pt idx="2488">
                  <c:v>2.1</c:v>
                </c:pt>
                <c:pt idx="2489">
                  <c:v>0.4</c:v>
                </c:pt>
                <c:pt idx="2490">
                  <c:v>2</c:v>
                </c:pt>
                <c:pt idx="2491">
                  <c:v>2</c:v>
                </c:pt>
                <c:pt idx="2492">
                  <c:v>1.1000000000000001</c:v>
                </c:pt>
                <c:pt idx="2493">
                  <c:v>4.4000000000000004</c:v>
                </c:pt>
                <c:pt idx="2494">
                  <c:v>0.8</c:v>
                </c:pt>
                <c:pt idx="2495">
                  <c:v>0.8</c:v>
                </c:pt>
                <c:pt idx="2496">
                  <c:v>0.4</c:v>
                </c:pt>
                <c:pt idx="2497">
                  <c:v>1.2</c:v>
                </c:pt>
                <c:pt idx="2498">
                  <c:v>3.4</c:v>
                </c:pt>
                <c:pt idx="2499">
                  <c:v>3.5</c:v>
                </c:pt>
                <c:pt idx="2500">
                  <c:v>2</c:v>
                </c:pt>
                <c:pt idx="2501">
                  <c:v>1.2</c:v>
                </c:pt>
                <c:pt idx="2502">
                  <c:v>1.4</c:v>
                </c:pt>
                <c:pt idx="2503">
                  <c:v>1.2</c:v>
                </c:pt>
                <c:pt idx="2504">
                  <c:v>3.2</c:v>
                </c:pt>
                <c:pt idx="2505">
                  <c:v>1.4</c:v>
                </c:pt>
                <c:pt idx="2506">
                  <c:v>5.2</c:v>
                </c:pt>
                <c:pt idx="2507">
                  <c:v>2.9</c:v>
                </c:pt>
                <c:pt idx="2508">
                  <c:v>2.2000000000000002</c:v>
                </c:pt>
                <c:pt idx="2509">
                  <c:v>2.1</c:v>
                </c:pt>
                <c:pt idx="2510">
                  <c:v>2.8</c:v>
                </c:pt>
                <c:pt idx="2511">
                  <c:v>0.9</c:v>
                </c:pt>
                <c:pt idx="2512">
                  <c:v>1</c:v>
                </c:pt>
                <c:pt idx="2513">
                  <c:v>1</c:v>
                </c:pt>
                <c:pt idx="2514">
                  <c:v>1.3</c:v>
                </c:pt>
                <c:pt idx="2515">
                  <c:v>1.4</c:v>
                </c:pt>
                <c:pt idx="2516">
                  <c:v>1.1000000000000001</c:v>
                </c:pt>
                <c:pt idx="2517">
                  <c:v>0.9</c:v>
                </c:pt>
                <c:pt idx="2518">
                  <c:v>0.7</c:v>
                </c:pt>
                <c:pt idx="2519">
                  <c:v>2.2000000000000002</c:v>
                </c:pt>
                <c:pt idx="2520">
                  <c:v>2.2000000000000002</c:v>
                </c:pt>
                <c:pt idx="2521">
                  <c:v>0.5</c:v>
                </c:pt>
                <c:pt idx="2522">
                  <c:v>4.0999999999999996</c:v>
                </c:pt>
                <c:pt idx="2523">
                  <c:v>1.1000000000000001</c:v>
                </c:pt>
                <c:pt idx="2524">
                  <c:v>0.8</c:v>
                </c:pt>
                <c:pt idx="2525">
                  <c:v>1</c:v>
                </c:pt>
                <c:pt idx="2526">
                  <c:v>1.1000000000000001</c:v>
                </c:pt>
                <c:pt idx="2527">
                  <c:v>0.8</c:v>
                </c:pt>
                <c:pt idx="2528">
                  <c:v>0.8</c:v>
                </c:pt>
                <c:pt idx="2529">
                  <c:v>3.3</c:v>
                </c:pt>
                <c:pt idx="2530">
                  <c:v>0.7</c:v>
                </c:pt>
                <c:pt idx="2531">
                  <c:v>1.8</c:v>
                </c:pt>
                <c:pt idx="2532">
                  <c:v>2.9</c:v>
                </c:pt>
                <c:pt idx="2533">
                  <c:v>1.7</c:v>
                </c:pt>
                <c:pt idx="2534">
                  <c:v>0.2</c:v>
                </c:pt>
                <c:pt idx="2535">
                  <c:v>2.7</c:v>
                </c:pt>
                <c:pt idx="2536">
                  <c:v>0.6</c:v>
                </c:pt>
                <c:pt idx="2537">
                  <c:v>1.5</c:v>
                </c:pt>
                <c:pt idx="2538">
                  <c:v>0.7</c:v>
                </c:pt>
                <c:pt idx="2539">
                  <c:v>1.2</c:v>
                </c:pt>
                <c:pt idx="2540">
                  <c:v>2.9</c:v>
                </c:pt>
                <c:pt idx="2541">
                  <c:v>2.7</c:v>
                </c:pt>
                <c:pt idx="2542">
                  <c:v>0.4</c:v>
                </c:pt>
                <c:pt idx="2543">
                  <c:v>0.5</c:v>
                </c:pt>
                <c:pt idx="2544">
                  <c:v>1.5</c:v>
                </c:pt>
                <c:pt idx="2545">
                  <c:v>1.3</c:v>
                </c:pt>
                <c:pt idx="2546">
                  <c:v>2.4</c:v>
                </c:pt>
                <c:pt idx="2547">
                  <c:v>1.4</c:v>
                </c:pt>
                <c:pt idx="2548">
                  <c:v>1.4</c:v>
                </c:pt>
                <c:pt idx="2549">
                  <c:v>2.6</c:v>
                </c:pt>
                <c:pt idx="2550">
                  <c:v>1.6</c:v>
                </c:pt>
                <c:pt idx="2551">
                  <c:v>1</c:v>
                </c:pt>
                <c:pt idx="2552">
                  <c:v>0.6</c:v>
                </c:pt>
                <c:pt idx="2553">
                  <c:v>1.3</c:v>
                </c:pt>
                <c:pt idx="2554">
                  <c:v>2.2999999999999998</c:v>
                </c:pt>
                <c:pt idx="2555">
                  <c:v>2</c:v>
                </c:pt>
                <c:pt idx="2556">
                  <c:v>0.8</c:v>
                </c:pt>
                <c:pt idx="2557">
                  <c:v>0.8</c:v>
                </c:pt>
                <c:pt idx="2558">
                  <c:v>1.1000000000000001</c:v>
                </c:pt>
                <c:pt idx="2559">
                  <c:v>0.2</c:v>
                </c:pt>
                <c:pt idx="2560">
                  <c:v>1.6</c:v>
                </c:pt>
                <c:pt idx="2561">
                  <c:v>2.1</c:v>
                </c:pt>
                <c:pt idx="2562">
                  <c:v>2.2000000000000002</c:v>
                </c:pt>
                <c:pt idx="2563">
                  <c:v>0.4</c:v>
                </c:pt>
                <c:pt idx="2564">
                  <c:v>0.8</c:v>
                </c:pt>
                <c:pt idx="2565">
                  <c:v>1</c:v>
                </c:pt>
                <c:pt idx="2566">
                  <c:v>3.4</c:v>
                </c:pt>
                <c:pt idx="2567">
                  <c:v>1.5</c:v>
                </c:pt>
                <c:pt idx="2568">
                  <c:v>0.3</c:v>
                </c:pt>
                <c:pt idx="2569">
                  <c:v>1.1000000000000001</c:v>
                </c:pt>
                <c:pt idx="2570">
                  <c:v>1.5</c:v>
                </c:pt>
                <c:pt idx="2571">
                  <c:v>0.4</c:v>
                </c:pt>
                <c:pt idx="2572">
                  <c:v>0.7</c:v>
                </c:pt>
                <c:pt idx="2573">
                  <c:v>1.5</c:v>
                </c:pt>
                <c:pt idx="2574">
                  <c:v>0.9</c:v>
                </c:pt>
                <c:pt idx="2575">
                  <c:v>1.6</c:v>
                </c:pt>
                <c:pt idx="2576">
                  <c:v>0.9</c:v>
                </c:pt>
                <c:pt idx="2577">
                  <c:v>0.7</c:v>
                </c:pt>
                <c:pt idx="2578">
                  <c:v>1.3</c:v>
                </c:pt>
                <c:pt idx="2579">
                  <c:v>2.2999999999999998</c:v>
                </c:pt>
                <c:pt idx="2580">
                  <c:v>1.5</c:v>
                </c:pt>
                <c:pt idx="2581">
                  <c:v>2.1</c:v>
                </c:pt>
                <c:pt idx="2582">
                  <c:v>0.3</c:v>
                </c:pt>
                <c:pt idx="2583">
                  <c:v>2.9</c:v>
                </c:pt>
                <c:pt idx="2584">
                  <c:v>1.6</c:v>
                </c:pt>
                <c:pt idx="2585">
                  <c:v>0.5</c:v>
                </c:pt>
                <c:pt idx="2586">
                  <c:v>1</c:v>
                </c:pt>
                <c:pt idx="2587">
                  <c:v>1.8</c:v>
                </c:pt>
                <c:pt idx="2588">
                  <c:v>0.9</c:v>
                </c:pt>
                <c:pt idx="2589">
                  <c:v>0.3</c:v>
                </c:pt>
                <c:pt idx="2590">
                  <c:v>2.9</c:v>
                </c:pt>
                <c:pt idx="2591">
                  <c:v>0.3</c:v>
                </c:pt>
                <c:pt idx="2592">
                  <c:v>0.3</c:v>
                </c:pt>
                <c:pt idx="2593">
                  <c:v>1.3</c:v>
                </c:pt>
                <c:pt idx="2594">
                  <c:v>0.8</c:v>
                </c:pt>
                <c:pt idx="2595">
                  <c:v>1.5</c:v>
                </c:pt>
                <c:pt idx="2596">
                  <c:v>1.4</c:v>
                </c:pt>
                <c:pt idx="2597">
                  <c:v>0.3</c:v>
                </c:pt>
                <c:pt idx="2598">
                  <c:v>0.5</c:v>
                </c:pt>
                <c:pt idx="2599">
                  <c:v>0.5</c:v>
                </c:pt>
                <c:pt idx="2600">
                  <c:v>0.6</c:v>
                </c:pt>
                <c:pt idx="2601">
                  <c:v>0.2</c:v>
                </c:pt>
                <c:pt idx="2602">
                  <c:v>0.5</c:v>
                </c:pt>
                <c:pt idx="2603">
                  <c:v>1.4</c:v>
                </c:pt>
                <c:pt idx="2604">
                  <c:v>1.7</c:v>
                </c:pt>
                <c:pt idx="2605">
                  <c:v>1.9</c:v>
                </c:pt>
                <c:pt idx="2606">
                  <c:v>0.7</c:v>
                </c:pt>
                <c:pt idx="2607">
                  <c:v>0.6</c:v>
                </c:pt>
                <c:pt idx="2608">
                  <c:v>0.4</c:v>
                </c:pt>
                <c:pt idx="2609">
                  <c:v>1.7</c:v>
                </c:pt>
                <c:pt idx="2610">
                  <c:v>0.5</c:v>
                </c:pt>
                <c:pt idx="2611">
                  <c:v>1.5</c:v>
                </c:pt>
                <c:pt idx="2612">
                  <c:v>0.1</c:v>
                </c:pt>
                <c:pt idx="2613">
                  <c:v>3.4</c:v>
                </c:pt>
                <c:pt idx="2614">
                  <c:v>1.2</c:v>
                </c:pt>
                <c:pt idx="2615">
                  <c:v>2.2000000000000002</c:v>
                </c:pt>
                <c:pt idx="2616">
                  <c:v>1</c:v>
                </c:pt>
                <c:pt idx="2617">
                  <c:v>0.3</c:v>
                </c:pt>
                <c:pt idx="2618">
                  <c:v>2.7</c:v>
                </c:pt>
                <c:pt idx="2619">
                  <c:v>2.2000000000000002</c:v>
                </c:pt>
                <c:pt idx="2620">
                  <c:v>1.6</c:v>
                </c:pt>
                <c:pt idx="2621">
                  <c:v>1.3</c:v>
                </c:pt>
                <c:pt idx="2622">
                  <c:v>1.8</c:v>
                </c:pt>
                <c:pt idx="2623">
                  <c:v>0.7</c:v>
                </c:pt>
                <c:pt idx="2624">
                  <c:v>1</c:v>
                </c:pt>
                <c:pt idx="2625">
                  <c:v>0.4</c:v>
                </c:pt>
                <c:pt idx="2626">
                  <c:v>1.3</c:v>
                </c:pt>
                <c:pt idx="2627">
                  <c:v>1.9</c:v>
                </c:pt>
                <c:pt idx="2628">
                  <c:v>0.6</c:v>
                </c:pt>
                <c:pt idx="2629">
                  <c:v>0.4</c:v>
                </c:pt>
                <c:pt idx="2630">
                  <c:v>0.3</c:v>
                </c:pt>
                <c:pt idx="2631">
                  <c:v>0.2</c:v>
                </c:pt>
                <c:pt idx="2632">
                  <c:v>0.3</c:v>
                </c:pt>
                <c:pt idx="2633">
                  <c:v>1.5</c:v>
                </c:pt>
                <c:pt idx="2634">
                  <c:v>0.3</c:v>
                </c:pt>
                <c:pt idx="2635">
                  <c:v>1.1000000000000001</c:v>
                </c:pt>
                <c:pt idx="2636">
                  <c:v>1</c:v>
                </c:pt>
                <c:pt idx="2637">
                  <c:v>1</c:v>
                </c:pt>
                <c:pt idx="2638">
                  <c:v>0.3</c:v>
                </c:pt>
                <c:pt idx="2639">
                  <c:v>0.3</c:v>
                </c:pt>
                <c:pt idx="2640">
                  <c:v>1.3</c:v>
                </c:pt>
                <c:pt idx="2641">
                  <c:v>1.2</c:v>
                </c:pt>
                <c:pt idx="2642">
                  <c:v>0.9</c:v>
                </c:pt>
                <c:pt idx="2643">
                  <c:v>1.9</c:v>
                </c:pt>
                <c:pt idx="2644">
                  <c:v>0.5</c:v>
                </c:pt>
                <c:pt idx="2645">
                  <c:v>0.8</c:v>
                </c:pt>
                <c:pt idx="2646">
                  <c:v>2.7</c:v>
                </c:pt>
                <c:pt idx="2647">
                  <c:v>1.7</c:v>
                </c:pt>
                <c:pt idx="2648">
                  <c:v>0.6</c:v>
                </c:pt>
                <c:pt idx="2649">
                  <c:v>0.3</c:v>
                </c:pt>
                <c:pt idx="2650">
                  <c:v>0.9</c:v>
                </c:pt>
                <c:pt idx="2651">
                  <c:v>0.5</c:v>
                </c:pt>
                <c:pt idx="2652">
                  <c:v>1.5</c:v>
                </c:pt>
                <c:pt idx="2653">
                  <c:v>1.8</c:v>
                </c:pt>
                <c:pt idx="2654">
                  <c:v>0.9</c:v>
                </c:pt>
                <c:pt idx="2655">
                  <c:v>1.9</c:v>
                </c:pt>
                <c:pt idx="2656">
                  <c:v>0.2</c:v>
                </c:pt>
                <c:pt idx="2657">
                  <c:v>0.8</c:v>
                </c:pt>
                <c:pt idx="2658">
                  <c:v>1.6</c:v>
                </c:pt>
                <c:pt idx="2659">
                  <c:v>1.8</c:v>
                </c:pt>
                <c:pt idx="2660">
                  <c:v>1.7</c:v>
                </c:pt>
                <c:pt idx="2661">
                  <c:v>0.2</c:v>
                </c:pt>
                <c:pt idx="2662">
                  <c:v>1.8</c:v>
                </c:pt>
                <c:pt idx="2663">
                  <c:v>1.7</c:v>
                </c:pt>
                <c:pt idx="2664">
                  <c:v>0.7</c:v>
                </c:pt>
                <c:pt idx="2665">
                  <c:v>2.8</c:v>
                </c:pt>
                <c:pt idx="2666">
                  <c:v>1.9</c:v>
                </c:pt>
                <c:pt idx="2667">
                  <c:v>3.3</c:v>
                </c:pt>
                <c:pt idx="2668">
                  <c:v>1.5</c:v>
                </c:pt>
                <c:pt idx="2669">
                  <c:v>0.8</c:v>
                </c:pt>
                <c:pt idx="2670">
                  <c:v>1.5</c:v>
                </c:pt>
                <c:pt idx="2671">
                  <c:v>1.2</c:v>
                </c:pt>
                <c:pt idx="2672">
                  <c:v>3.4</c:v>
                </c:pt>
                <c:pt idx="2673">
                  <c:v>0.9</c:v>
                </c:pt>
                <c:pt idx="2674">
                  <c:v>1</c:v>
                </c:pt>
                <c:pt idx="2675">
                  <c:v>1.9</c:v>
                </c:pt>
                <c:pt idx="2676">
                  <c:v>2.2000000000000002</c:v>
                </c:pt>
                <c:pt idx="2677">
                  <c:v>1</c:v>
                </c:pt>
                <c:pt idx="2678">
                  <c:v>2.2000000000000002</c:v>
                </c:pt>
                <c:pt idx="2679">
                  <c:v>1.2</c:v>
                </c:pt>
                <c:pt idx="2680">
                  <c:v>1</c:v>
                </c:pt>
                <c:pt idx="2681">
                  <c:v>1.3</c:v>
                </c:pt>
                <c:pt idx="2682">
                  <c:v>2</c:v>
                </c:pt>
                <c:pt idx="2683">
                  <c:v>0.4</c:v>
                </c:pt>
                <c:pt idx="2684">
                  <c:v>1.8</c:v>
                </c:pt>
                <c:pt idx="2685">
                  <c:v>2.4</c:v>
                </c:pt>
                <c:pt idx="2686">
                  <c:v>3.7</c:v>
                </c:pt>
                <c:pt idx="2687">
                  <c:v>3.3</c:v>
                </c:pt>
                <c:pt idx="2688">
                  <c:v>1.3</c:v>
                </c:pt>
                <c:pt idx="2689">
                  <c:v>0.5</c:v>
                </c:pt>
                <c:pt idx="2690">
                  <c:v>3.7</c:v>
                </c:pt>
                <c:pt idx="2691">
                  <c:v>2.4</c:v>
                </c:pt>
                <c:pt idx="2692">
                  <c:v>4.3</c:v>
                </c:pt>
                <c:pt idx="2693">
                  <c:v>1.3</c:v>
                </c:pt>
                <c:pt idx="2694">
                  <c:v>2.2999999999999998</c:v>
                </c:pt>
                <c:pt idx="2695">
                  <c:v>3.6</c:v>
                </c:pt>
                <c:pt idx="2696">
                  <c:v>2.1</c:v>
                </c:pt>
                <c:pt idx="2697">
                  <c:v>1.7</c:v>
                </c:pt>
                <c:pt idx="2698">
                  <c:v>3.3</c:v>
                </c:pt>
                <c:pt idx="2699">
                  <c:v>0.3</c:v>
                </c:pt>
                <c:pt idx="2700">
                  <c:v>2</c:v>
                </c:pt>
                <c:pt idx="2701">
                  <c:v>1.2</c:v>
                </c:pt>
                <c:pt idx="2702">
                  <c:v>1.4</c:v>
                </c:pt>
                <c:pt idx="2703">
                  <c:v>3.9</c:v>
                </c:pt>
                <c:pt idx="2704">
                  <c:v>3.1</c:v>
                </c:pt>
                <c:pt idx="2705">
                  <c:v>2</c:v>
                </c:pt>
                <c:pt idx="2706">
                  <c:v>2.4</c:v>
                </c:pt>
                <c:pt idx="2707">
                  <c:v>2.2000000000000002</c:v>
                </c:pt>
                <c:pt idx="2708">
                  <c:v>1</c:v>
                </c:pt>
                <c:pt idx="2709">
                  <c:v>0.5</c:v>
                </c:pt>
                <c:pt idx="2710">
                  <c:v>2.4</c:v>
                </c:pt>
                <c:pt idx="2711">
                  <c:v>2.4</c:v>
                </c:pt>
                <c:pt idx="2712">
                  <c:v>1.5</c:v>
                </c:pt>
                <c:pt idx="2713">
                  <c:v>1.7</c:v>
                </c:pt>
                <c:pt idx="2714">
                  <c:v>3.5</c:v>
                </c:pt>
                <c:pt idx="2715">
                  <c:v>1.4</c:v>
                </c:pt>
                <c:pt idx="2716">
                  <c:v>2.4</c:v>
                </c:pt>
                <c:pt idx="2717">
                  <c:v>0.6</c:v>
                </c:pt>
                <c:pt idx="2718">
                  <c:v>1.3</c:v>
                </c:pt>
                <c:pt idx="2719">
                  <c:v>2.6</c:v>
                </c:pt>
                <c:pt idx="2720">
                  <c:v>2.2999999999999998</c:v>
                </c:pt>
                <c:pt idx="2721">
                  <c:v>0.5</c:v>
                </c:pt>
                <c:pt idx="2722">
                  <c:v>2.2000000000000002</c:v>
                </c:pt>
                <c:pt idx="2723">
                  <c:v>0.2</c:v>
                </c:pt>
                <c:pt idx="2724">
                  <c:v>2.1</c:v>
                </c:pt>
                <c:pt idx="2725">
                  <c:v>0.7</c:v>
                </c:pt>
                <c:pt idx="2726">
                  <c:v>4.0999999999999996</c:v>
                </c:pt>
                <c:pt idx="2727">
                  <c:v>2.4</c:v>
                </c:pt>
                <c:pt idx="2728">
                  <c:v>1</c:v>
                </c:pt>
                <c:pt idx="2729">
                  <c:v>2.8</c:v>
                </c:pt>
                <c:pt idx="2730">
                  <c:v>0.4</c:v>
                </c:pt>
                <c:pt idx="2731">
                  <c:v>3.1</c:v>
                </c:pt>
                <c:pt idx="2732">
                  <c:v>3.4</c:v>
                </c:pt>
                <c:pt idx="2733">
                  <c:v>2.2000000000000002</c:v>
                </c:pt>
                <c:pt idx="2734">
                  <c:v>2.2000000000000002</c:v>
                </c:pt>
                <c:pt idx="2735">
                  <c:v>3.4</c:v>
                </c:pt>
                <c:pt idx="2736">
                  <c:v>0.3</c:v>
                </c:pt>
                <c:pt idx="2737">
                  <c:v>1.6</c:v>
                </c:pt>
                <c:pt idx="2738">
                  <c:v>1.8</c:v>
                </c:pt>
                <c:pt idx="2739">
                  <c:v>1.5</c:v>
                </c:pt>
                <c:pt idx="2740">
                  <c:v>1.5</c:v>
                </c:pt>
                <c:pt idx="2741">
                  <c:v>1.6</c:v>
                </c:pt>
                <c:pt idx="2742">
                  <c:v>2.1</c:v>
                </c:pt>
                <c:pt idx="2743">
                  <c:v>2</c:v>
                </c:pt>
                <c:pt idx="2744">
                  <c:v>1.8</c:v>
                </c:pt>
                <c:pt idx="2745">
                  <c:v>0.5</c:v>
                </c:pt>
                <c:pt idx="2746">
                  <c:v>1.6</c:v>
                </c:pt>
                <c:pt idx="2747">
                  <c:v>1.6</c:v>
                </c:pt>
                <c:pt idx="2748">
                  <c:v>0</c:v>
                </c:pt>
                <c:pt idx="2749">
                  <c:v>2.1</c:v>
                </c:pt>
                <c:pt idx="2750">
                  <c:v>1.5</c:v>
                </c:pt>
                <c:pt idx="2751">
                  <c:v>3.8</c:v>
                </c:pt>
                <c:pt idx="2752">
                  <c:v>2.2999999999999998</c:v>
                </c:pt>
                <c:pt idx="2753">
                  <c:v>2.7</c:v>
                </c:pt>
                <c:pt idx="2754">
                  <c:v>1.9</c:v>
                </c:pt>
                <c:pt idx="2755">
                  <c:v>2.5</c:v>
                </c:pt>
                <c:pt idx="2756">
                  <c:v>2.1</c:v>
                </c:pt>
                <c:pt idx="2757">
                  <c:v>0.8</c:v>
                </c:pt>
                <c:pt idx="2758">
                  <c:v>2.9</c:v>
                </c:pt>
                <c:pt idx="2759">
                  <c:v>0.8</c:v>
                </c:pt>
                <c:pt idx="2760">
                  <c:v>0.5</c:v>
                </c:pt>
                <c:pt idx="2761">
                  <c:v>2.9</c:v>
                </c:pt>
                <c:pt idx="2762">
                  <c:v>0.2</c:v>
                </c:pt>
                <c:pt idx="2763">
                  <c:v>1.4</c:v>
                </c:pt>
                <c:pt idx="2764">
                  <c:v>1.3</c:v>
                </c:pt>
                <c:pt idx="2765">
                  <c:v>3.2</c:v>
                </c:pt>
                <c:pt idx="2766">
                  <c:v>2.2000000000000002</c:v>
                </c:pt>
                <c:pt idx="2767">
                  <c:v>1.5</c:v>
                </c:pt>
                <c:pt idx="2768">
                  <c:v>1</c:v>
                </c:pt>
                <c:pt idx="2769">
                  <c:v>2.4</c:v>
                </c:pt>
                <c:pt idx="2770">
                  <c:v>1.7</c:v>
                </c:pt>
                <c:pt idx="2771">
                  <c:v>1.6</c:v>
                </c:pt>
                <c:pt idx="2772">
                  <c:v>1.5</c:v>
                </c:pt>
                <c:pt idx="2773">
                  <c:v>1.2</c:v>
                </c:pt>
                <c:pt idx="2774">
                  <c:v>1.4</c:v>
                </c:pt>
                <c:pt idx="2775">
                  <c:v>0.1</c:v>
                </c:pt>
                <c:pt idx="2776">
                  <c:v>1.5</c:v>
                </c:pt>
                <c:pt idx="2777">
                  <c:v>0.7</c:v>
                </c:pt>
                <c:pt idx="2778">
                  <c:v>1</c:v>
                </c:pt>
                <c:pt idx="2779">
                  <c:v>0.5</c:v>
                </c:pt>
                <c:pt idx="2780">
                  <c:v>0.6</c:v>
                </c:pt>
                <c:pt idx="2781">
                  <c:v>1.2</c:v>
                </c:pt>
                <c:pt idx="2782">
                  <c:v>0.1</c:v>
                </c:pt>
                <c:pt idx="2783">
                  <c:v>0.8</c:v>
                </c:pt>
                <c:pt idx="2784">
                  <c:v>1.2</c:v>
                </c:pt>
                <c:pt idx="2785">
                  <c:v>0.5</c:v>
                </c:pt>
                <c:pt idx="2786">
                  <c:v>1.6</c:v>
                </c:pt>
                <c:pt idx="2787">
                  <c:v>1.2</c:v>
                </c:pt>
                <c:pt idx="2788">
                  <c:v>1.2</c:v>
                </c:pt>
                <c:pt idx="2789">
                  <c:v>1.2</c:v>
                </c:pt>
                <c:pt idx="2790">
                  <c:v>0.5</c:v>
                </c:pt>
                <c:pt idx="2791">
                  <c:v>0.1</c:v>
                </c:pt>
                <c:pt idx="2792">
                  <c:v>0.9</c:v>
                </c:pt>
                <c:pt idx="2793">
                  <c:v>0.3</c:v>
                </c:pt>
                <c:pt idx="2794">
                  <c:v>1</c:v>
                </c:pt>
                <c:pt idx="2795">
                  <c:v>1.1000000000000001</c:v>
                </c:pt>
                <c:pt idx="2796">
                  <c:v>0.4</c:v>
                </c:pt>
                <c:pt idx="2797">
                  <c:v>0.4</c:v>
                </c:pt>
                <c:pt idx="2798">
                  <c:v>0.6</c:v>
                </c:pt>
                <c:pt idx="2799">
                  <c:v>0.6</c:v>
                </c:pt>
                <c:pt idx="2800">
                  <c:v>1</c:v>
                </c:pt>
                <c:pt idx="2801">
                  <c:v>1</c:v>
                </c:pt>
                <c:pt idx="2802">
                  <c:v>1.5</c:v>
                </c:pt>
                <c:pt idx="2803">
                  <c:v>0.4</c:v>
                </c:pt>
                <c:pt idx="2804">
                  <c:v>1.7</c:v>
                </c:pt>
                <c:pt idx="2805">
                  <c:v>1.5</c:v>
                </c:pt>
                <c:pt idx="2806">
                  <c:v>0.6</c:v>
                </c:pt>
                <c:pt idx="2807">
                  <c:v>0.5</c:v>
                </c:pt>
                <c:pt idx="2808">
                  <c:v>0.8</c:v>
                </c:pt>
                <c:pt idx="2809">
                  <c:v>1.1000000000000001</c:v>
                </c:pt>
                <c:pt idx="2810">
                  <c:v>1.1000000000000001</c:v>
                </c:pt>
                <c:pt idx="2811">
                  <c:v>0.5</c:v>
                </c:pt>
                <c:pt idx="2812">
                  <c:v>0.3</c:v>
                </c:pt>
                <c:pt idx="2813">
                  <c:v>1.3</c:v>
                </c:pt>
                <c:pt idx="2814">
                  <c:v>1</c:v>
                </c:pt>
                <c:pt idx="2815">
                  <c:v>0.9</c:v>
                </c:pt>
                <c:pt idx="2816">
                  <c:v>0.7</c:v>
                </c:pt>
                <c:pt idx="2817">
                  <c:v>1.9</c:v>
                </c:pt>
                <c:pt idx="2818">
                  <c:v>1.4</c:v>
                </c:pt>
                <c:pt idx="2819">
                  <c:v>1.1000000000000001</c:v>
                </c:pt>
                <c:pt idx="2820">
                  <c:v>0.3</c:v>
                </c:pt>
                <c:pt idx="2821">
                  <c:v>1.5</c:v>
                </c:pt>
                <c:pt idx="2822">
                  <c:v>0.1</c:v>
                </c:pt>
                <c:pt idx="2823">
                  <c:v>1.9</c:v>
                </c:pt>
                <c:pt idx="2824">
                  <c:v>0.4</c:v>
                </c:pt>
                <c:pt idx="2825">
                  <c:v>1.5</c:v>
                </c:pt>
                <c:pt idx="2826">
                  <c:v>1.1000000000000001</c:v>
                </c:pt>
                <c:pt idx="2827">
                  <c:v>0.7</c:v>
                </c:pt>
                <c:pt idx="2828">
                  <c:v>1.4</c:v>
                </c:pt>
                <c:pt idx="2829">
                  <c:v>1.4</c:v>
                </c:pt>
                <c:pt idx="2830">
                  <c:v>2.4</c:v>
                </c:pt>
                <c:pt idx="2831">
                  <c:v>1.9</c:v>
                </c:pt>
                <c:pt idx="2832">
                  <c:v>0.4</c:v>
                </c:pt>
                <c:pt idx="2833">
                  <c:v>0.7</c:v>
                </c:pt>
                <c:pt idx="2834">
                  <c:v>0.9</c:v>
                </c:pt>
                <c:pt idx="2835">
                  <c:v>0.4</c:v>
                </c:pt>
                <c:pt idx="2836">
                  <c:v>0.8</c:v>
                </c:pt>
                <c:pt idx="2837">
                  <c:v>1.5</c:v>
                </c:pt>
                <c:pt idx="2838">
                  <c:v>0.4</c:v>
                </c:pt>
                <c:pt idx="2839">
                  <c:v>1.3</c:v>
                </c:pt>
                <c:pt idx="2840">
                  <c:v>0.8</c:v>
                </c:pt>
                <c:pt idx="2841">
                  <c:v>0.2</c:v>
                </c:pt>
                <c:pt idx="2842">
                  <c:v>0.7</c:v>
                </c:pt>
                <c:pt idx="2843">
                  <c:v>0.9</c:v>
                </c:pt>
                <c:pt idx="2844">
                  <c:v>2.4</c:v>
                </c:pt>
                <c:pt idx="2845">
                  <c:v>0.7</c:v>
                </c:pt>
                <c:pt idx="2846">
                  <c:v>1.8</c:v>
                </c:pt>
                <c:pt idx="2847">
                  <c:v>1.3</c:v>
                </c:pt>
                <c:pt idx="2848">
                  <c:v>0.6</c:v>
                </c:pt>
                <c:pt idx="2849">
                  <c:v>0.5</c:v>
                </c:pt>
                <c:pt idx="2850">
                  <c:v>1.2</c:v>
                </c:pt>
                <c:pt idx="2851">
                  <c:v>1.4</c:v>
                </c:pt>
                <c:pt idx="2852">
                  <c:v>1.2</c:v>
                </c:pt>
                <c:pt idx="2853">
                  <c:v>0.8</c:v>
                </c:pt>
                <c:pt idx="2854">
                  <c:v>0.7</c:v>
                </c:pt>
                <c:pt idx="2855">
                  <c:v>1</c:v>
                </c:pt>
                <c:pt idx="2856">
                  <c:v>0.5</c:v>
                </c:pt>
                <c:pt idx="2857">
                  <c:v>1</c:v>
                </c:pt>
                <c:pt idx="2858">
                  <c:v>2.9</c:v>
                </c:pt>
                <c:pt idx="2859">
                  <c:v>0.4</c:v>
                </c:pt>
                <c:pt idx="2860">
                  <c:v>0.4</c:v>
                </c:pt>
                <c:pt idx="2861">
                  <c:v>1.7</c:v>
                </c:pt>
                <c:pt idx="2862">
                  <c:v>1.9</c:v>
                </c:pt>
                <c:pt idx="2863">
                  <c:v>0.7</c:v>
                </c:pt>
                <c:pt idx="2864">
                  <c:v>0.3</c:v>
                </c:pt>
                <c:pt idx="2865">
                  <c:v>1.3</c:v>
                </c:pt>
                <c:pt idx="2866">
                  <c:v>1.3</c:v>
                </c:pt>
                <c:pt idx="2867">
                  <c:v>1</c:v>
                </c:pt>
                <c:pt idx="2868">
                  <c:v>3.5</c:v>
                </c:pt>
                <c:pt idx="2869">
                  <c:v>0.7</c:v>
                </c:pt>
                <c:pt idx="2870">
                  <c:v>1.2</c:v>
                </c:pt>
                <c:pt idx="2871">
                  <c:v>0.5</c:v>
                </c:pt>
                <c:pt idx="2872">
                  <c:v>0.5</c:v>
                </c:pt>
                <c:pt idx="2873">
                  <c:v>1.5</c:v>
                </c:pt>
                <c:pt idx="2874">
                  <c:v>2.8</c:v>
                </c:pt>
                <c:pt idx="2875">
                  <c:v>2.6</c:v>
                </c:pt>
                <c:pt idx="2876">
                  <c:v>1</c:v>
                </c:pt>
                <c:pt idx="2877">
                  <c:v>0.7</c:v>
                </c:pt>
                <c:pt idx="2878">
                  <c:v>2</c:v>
                </c:pt>
                <c:pt idx="2879">
                  <c:v>0.9</c:v>
                </c:pt>
                <c:pt idx="2880">
                  <c:v>1.5</c:v>
                </c:pt>
                <c:pt idx="2881">
                  <c:v>1.5</c:v>
                </c:pt>
                <c:pt idx="2882">
                  <c:v>1.9</c:v>
                </c:pt>
                <c:pt idx="2883">
                  <c:v>0.9</c:v>
                </c:pt>
                <c:pt idx="2884">
                  <c:v>1.9</c:v>
                </c:pt>
                <c:pt idx="2885">
                  <c:v>1.4</c:v>
                </c:pt>
                <c:pt idx="2886">
                  <c:v>1.5</c:v>
                </c:pt>
                <c:pt idx="2887">
                  <c:v>1.7</c:v>
                </c:pt>
                <c:pt idx="2888">
                  <c:v>1.3</c:v>
                </c:pt>
                <c:pt idx="2889">
                  <c:v>2.2000000000000002</c:v>
                </c:pt>
                <c:pt idx="2890">
                  <c:v>1</c:v>
                </c:pt>
                <c:pt idx="2891">
                  <c:v>0.4</c:v>
                </c:pt>
                <c:pt idx="2892">
                  <c:v>1.4</c:v>
                </c:pt>
                <c:pt idx="2893">
                  <c:v>0.8</c:v>
                </c:pt>
                <c:pt idx="2894">
                  <c:v>0.9</c:v>
                </c:pt>
                <c:pt idx="2895">
                  <c:v>1.7</c:v>
                </c:pt>
                <c:pt idx="2896">
                  <c:v>1.7</c:v>
                </c:pt>
                <c:pt idx="2897">
                  <c:v>2.2000000000000002</c:v>
                </c:pt>
                <c:pt idx="2898">
                  <c:v>0.6</c:v>
                </c:pt>
                <c:pt idx="2899">
                  <c:v>0.3</c:v>
                </c:pt>
                <c:pt idx="2900">
                  <c:v>1.6</c:v>
                </c:pt>
                <c:pt idx="2901">
                  <c:v>1</c:v>
                </c:pt>
                <c:pt idx="2902">
                  <c:v>0.8</c:v>
                </c:pt>
                <c:pt idx="2903">
                  <c:v>1.7</c:v>
                </c:pt>
                <c:pt idx="2904">
                  <c:v>0.9</c:v>
                </c:pt>
                <c:pt idx="2905">
                  <c:v>1.1000000000000001</c:v>
                </c:pt>
                <c:pt idx="2906">
                  <c:v>1.5</c:v>
                </c:pt>
                <c:pt idx="2907">
                  <c:v>2.1</c:v>
                </c:pt>
                <c:pt idx="2908">
                  <c:v>0.3</c:v>
                </c:pt>
                <c:pt idx="2909">
                  <c:v>1.8</c:v>
                </c:pt>
                <c:pt idx="2910">
                  <c:v>1</c:v>
                </c:pt>
                <c:pt idx="2911">
                  <c:v>3.3</c:v>
                </c:pt>
                <c:pt idx="2912">
                  <c:v>0.4</c:v>
                </c:pt>
                <c:pt idx="2913">
                  <c:v>1.7</c:v>
                </c:pt>
                <c:pt idx="2914">
                  <c:v>0.4</c:v>
                </c:pt>
                <c:pt idx="2915">
                  <c:v>0.7</c:v>
                </c:pt>
                <c:pt idx="2916">
                  <c:v>1.5</c:v>
                </c:pt>
                <c:pt idx="2917">
                  <c:v>0.5</c:v>
                </c:pt>
                <c:pt idx="2918">
                  <c:v>1.5</c:v>
                </c:pt>
                <c:pt idx="2919">
                  <c:v>0.5</c:v>
                </c:pt>
                <c:pt idx="2920">
                  <c:v>0.5</c:v>
                </c:pt>
                <c:pt idx="2921">
                  <c:v>0.9</c:v>
                </c:pt>
                <c:pt idx="2922">
                  <c:v>0.7</c:v>
                </c:pt>
                <c:pt idx="2923">
                  <c:v>1.3</c:v>
                </c:pt>
                <c:pt idx="2924">
                  <c:v>1.9</c:v>
                </c:pt>
                <c:pt idx="2925">
                  <c:v>1.2</c:v>
                </c:pt>
                <c:pt idx="2926">
                  <c:v>1</c:v>
                </c:pt>
                <c:pt idx="2927">
                  <c:v>0.9</c:v>
                </c:pt>
                <c:pt idx="2928">
                  <c:v>1.4</c:v>
                </c:pt>
                <c:pt idx="2929">
                  <c:v>0.2</c:v>
                </c:pt>
                <c:pt idx="2930">
                  <c:v>1.7</c:v>
                </c:pt>
                <c:pt idx="2931">
                  <c:v>1.6</c:v>
                </c:pt>
                <c:pt idx="2932">
                  <c:v>0.5</c:v>
                </c:pt>
                <c:pt idx="2933">
                  <c:v>0.4</c:v>
                </c:pt>
                <c:pt idx="2934">
                  <c:v>0.9</c:v>
                </c:pt>
                <c:pt idx="2935">
                  <c:v>2.9</c:v>
                </c:pt>
                <c:pt idx="2936">
                  <c:v>0.2</c:v>
                </c:pt>
                <c:pt idx="2937">
                  <c:v>0.3</c:v>
                </c:pt>
                <c:pt idx="2938">
                  <c:v>1.5</c:v>
                </c:pt>
                <c:pt idx="2939">
                  <c:v>0.5</c:v>
                </c:pt>
                <c:pt idx="2940">
                  <c:v>1.4</c:v>
                </c:pt>
                <c:pt idx="2941">
                  <c:v>0.7</c:v>
                </c:pt>
                <c:pt idx="2942">
                  <c:v>0.4</c:v>
                </c:pt>
                <c:pt idx="2943">
                  <c:v>2.1</c:v>
                </c:pt>
                <c:pt idx="2944">
                  <c:v>0.9</c:v>
                </c:pt>
                <c:pt idx="2945">
                  <c:v>1</c:v>
                </c:pt>
                <c:pt idx="2946">
                  <c:v>0.2</c:v>
                </c:pt>
                <c:pt idx="2947">
                  <c:v>1.3</c:v>
                </c:pt>
                <c:pt idx="2948">
                  <c:v>0.6</c:v>
                </c:pt>
                <c:pt idx="2949">
                  <c:v>0.7</c:v>
                </c:pt>
                <c:pt idx="2950">
                  <c:v>0.9</c:v>
                </c:pt>
                <c:pt idx="2951">
                  <c:v>0.7</c:v>
                </c:pt>
                <c:pt idx="2952">
                  <c:v>0.9</c:v>
                </c:pt>
                <c:pt idx="2953">
                  <c:v>0.7</c:v>
                </c:pt>
                <c:pt idx="2954">
                  <c:v>0.1</c:v>
                </c:pt>
                <c:pt idx="2955">
                  <c:v>1.1000000000000001</c:v>
                </c:pt>
                <c:pt idx="2956">
                  <c:v>0.3</c:v>
                </c:pt>
                <c:pt idx="2957">
                  <c:v>0.5</c:v>
                </c:pt>
                <c:pt idx="2958">
                  <c:v>0.7</c:v>
                </c:pt>
                <c:pt idx="2959">
                  <c:v>0.5</c:v>
                </c:pt>
                <c:pt idx="2960">
                  <c:v>0.7</c:v>
                </c:pt>
                <c:pt idx="2961">
                  <c:v>1.2</c:v>
                </c:pt>
                <c:pt idx="2962">
                  <c:v>0.9</c:v>
                </c:pt>
                <c:pt idx="2963">
                  <c:v>0.5</c:v>
                </c:pt>
                <c:pt idx="2964">
                  <c:v>0.5</c:v>
                </c:pt>
                <c:pt idx="2965">
                  <c:v>0.5</c:v>
                </c:pt>
                <c:pt idx="2966">
                  <c:v>0.7</c:v>
                </c:pt>
                <c:pt idx="2967">
                  <c:v>1.2</c:v>
                </c:pt>
                <c:pt idx="2968">
                  <c:v>0.7</c:v>
                </c:pt>
                <c:pt idx="2969">
                  <c:v>0.9</c:v>
                </c:pt>
                <c:pt idx="2970">
                  <c:v>1.1000000000000001</c:v>
                </c:pt>
                <c:pt idx="2971">
                  <c:v>0.6</c:v>
                </c:pt>
                <c:pt idx="2972">
                  <c:v>1.4</c:v>
                </c:pt>
                <c:pt idx="2973">
                  <c:v>0</c:v>
                </c:pt>
                <c:pt idx="2974">
                  <c:v>1</c:v>
                </c:pt>
                <c:pt idx="2975">
                  <c:v>1.1000000000000001</c:v>
                </c:pt>
                <c:pt idx="2976">
                  <c:v>0.8</c:v>
                </c:pt>
                <c:pt idx="2977">
                  <c:v>0.4</c:v>
                </c:pt>
                <c:pt idx="2978">
                  <c:v>1</c:v>
                </c:pt>
                <c:pt idx="2979">
                  <c:v>0.8</c:v>
                </c:pt>
                <c:pt idx="2980">
                  <c:v>0.4</c:v>
                </c:pt>
                <c:pt idx="2981">
                  <c:v>0.6</c:v>
                </c:pt>
                <c:pt idx="2982">
                  <c:v>2.4</c:v>
                </c:pt>
                <c:pt idx="2983">
                  <c:v>0.3</c:v>
                </c:pt>
                <c:pt idx="2984">
                  <c:v>2.5</c:v>
                </c:pt>
                <c:pt idx="2985">
                  <c:v>0.8</c:v>
                </c:pt>
                <c:pt idx="2986">
                  <c:v>1.4</c:v>
                </c:pt>
                <c:pt idx="2987">
                  <c:v>1.7</c:v>
                </c:pt>
                <c:pt idx="2988">
                  <c:v>0.6</c:v>
                </c:pt>
                <c:pt idx="2989">
                  <c:v>0.6</c:v>
                </c:pt>
                <c:pt idx="2990">
                  <c:v>0.2</c:v>
                </c:pt>
                <c:pt idx="2991">
                  <c:v>1.2</c:v>
                </c:pt>
                <c:pt idx="2992">
                  <c:v>1.9</c:v>
                </c:pt>
                <c:pt idx="2993">
                  <c:v>0.6</c:v>
                </c:pt>
                <c:pt idx="2994">
                  <c:v>1.4</c:v>
                </c:pt>
                <c:pt idx="2995">
                  <c:v>0.8</c:v>
                </c:pt>
                <c:pt idx="2996">
                  <c:v>2.4</c:v>
                </c:pt>
                <c:pt idx="2997">
                  <c:v>0.8</c:v>
                </c:pt>
                <c:pt idx="2998">
                  <c:v>1.5</c:v>
                </c:pt>
                <c:pt idx="2999">
                  <c:v>2.2000000000000002</c:v>
                </c:pt>
                <c:pt idx="3000">
                  <c:v>0.6</c:v>
                </c:pt>
                <c:pt idx="3001">
                  <c:v>1</c:v>
                </c:pt>
                <c:pt idx="3002">
                  <c:v>0.9</c:v>
                </c:pt>
                <c:pt idx="3003">
                  <c:v>2</c:v>
                </c:pt>
                <c:pt idx="3004">
                  <c:v>0.6</c:v>
                </c:pt>
                <c:pt idx="3005">
                  <c:v>1.2</c:v>
                </c:pt>
                <c:pt idx="3006">
                  <c:v>1.9</c:v>
                </c:pt>
                <c:pt idx="3007">
                  <c:v>0.7</c:v>
                </c:pt>
                <c:pt idx="3008">
                  <c:v>0.7</c:v>
                </c:pt>
                <c:pt idx="3009">
                  <c:v>0.7</c:v>
                </c:pt>
                <c:pt idx="3010">
                  <c:v>1</c:v>
                </c:pt>
                <c:pt idx="3011">
                  <c:v>0.5</c:v>
                </c:pt>
                <c:pt idx="3012">
                  <c:v>1.4</c:v>
                </c:pt>
                <c:pt idx="3013">
                  <c:v>2</c:v>
                </c:pt>
                <c:pt idx="3014">
                  <c:v>1.2</c:v>
                </c:pt>
                <c:pt idx="3015">
                  <c:v>0.7</c:v>
                </c:pt>
                <c:pt idx="3016">
                  <c:v>0.2</c:v>
                </c:pt>
                <c:pt idx="3017">
                  <c:v>0.6</c:v>
                </c:pt>
                <c:pt idx="3018">
                  <c:v>0.4</c:v>
                </c:pt>
                <c:pt idx="3019">
                  <c:v>0.6</c:v>
                </c:pt>
                <c:pt idx="3020">
                  <c:v>0.8</c:v>
                </c:pt>
                <c:pt idx="3021">
                  <c:v>1.9</c:v>
                </c:pt>
                <c:pt idx="3022">
                  <c:v>0.5</c:v>
                </c:pt>
                <c:pt idx="3023">
                  <c:v>1.3</c:v>
                </c:pt>
                <c:pt idx="3024">
                  <c:v>0.8</c:v>
                </c:pt>
                <c:pt idx="3025">
                  <c:v>0.6</c:v>
                </c:pt>
                <c:pt idx="3026">
                  <c:v>0.9</c:v>
                </c:pt>
                <c:pt idx="3027">
                  <c:v>0.6</c:v>
                </c:pt>
                <c:pt idx="3028">
                  <c:v>1.9</c:v>
                </c:pt>
                <c:pt idx="3029">
                  <c:v>1.6</c:v>
                </c:pt>
                <c:pt idx="3030">
                  <c:v>0.6</c:v>
                </c:pt>
                <c:pt idx="3031">
                  <c:v>2.2000000000000002</c:v>
                </c:pt>
                <c:pt idx="3032">
                  <c:v>1.5</c:v>
                </c:pt>
                <c:pt idx="3033">
                  <c:v>0.8</c:v>
                </c:pt>
                <c:pt idx="3034">
                  <c:v>0.9</c:v>
                </c:pt>
                <c:pt idx="3035">
                  <c:v>1.1000000000000001</c:v>
                </c:pt>
                <c:pt idx="3036">
                  <c:v>1.2</c:v>
                </c:pt>
                <c:pt idx="3037">
                  <c:v>1.6</c:v>
                </c:pt>
                <c:pt idx="3038">
                  <c:v>1.6</c:v>
                </c:pt>
                <c:pt idx="3039">
                  <c:v>1.5</c:v>
                </c:pt>
                <c:pt idx="3040">
                  <c:v>0.8</c:v>
                </c:pt>
                <c:pt idx="3041">
                  <c:v>0.7</c:v>
                </c:pt>
                <c:pt idx="3042">
                  <c:v>3.6</c:v>
                </c:pt>
                <c:pt idx="3043">
                  <c:v>0.7</c:v>
                </c:pt>
                <c:pt idx="3044">
                  <c:v>0.4</c:v>
                </c:pt>
                <c:pt idx="3045">
                  <c:v>1</c:v>
                </c:pt>
                <c:pt idx="3046">
                  <c:v>1.3</c:v>
                </c:pt>
                <c:pt idx="3047">
                  <c:v>1.9</c:v>
                </c:pt>
                <c:pt idx="3048">
                  <c:v>1.6</c:v>
                </c:pt>
                <c:pt idx="3049">
                  <c:v>1.8</c:v>
                </c:pt>
                <c:pt idx="3050">
                  <c:v>0.6</c:v>
                </c:pt>
                <c:pt idx="3051">
                  <c:v>1</c:v>
                </c:pt>
                <c:pt idx="3052">
                  <c:v>1</c:v>
                </c:pt>
                <c:pt idx="3053">
                  <c:v>1.5</c:v>
                </c:pt>
                <c:pt idx="3054">
                  <c:v>1.6</c:v>
                </c:pt>
                <c:pt idx="3055">
                  <c:v>0.6</c:v>
                </c:pt>
                <c:pt idx="3056">
                  <c:v>0.6</c:v>
                </c:pt>
                <c:pt idx="3057">
                  <c:v>1.2</c:v>
                </c:pt>
                <c:pt idx="3058">
                  <c:v>0.4</c:v>
                </c:pt>
                <c:pt idx="3059">
                  <c:v>1.4</c:v>
                </c:pt>
                <c:pt idx="3060">
                  <c:v>0.8</c:v>
                </c:pt>
                <c:pt idx="3061">
                  <c:v>0.8</c:v>
                </c:pt>
                <c:pt idx="3062">
                  <c:v>2.2000000000000002</c:v>
                </c:pt>
                <c:pt idx="3063">
                  <c:v>0.8</c:v>
                </c:pt>
                <c:pt idx="3064">
                  <c:v>2.5</c:v>
                </c:pt>
                <c:pt idx="3065">
                  <c:v>2.6</c:v>
                </c:pt>
                <c:pt idx="3066">
                  <c:v>1.1000000000000001</c:v>
                </c:pt>
                <c:pt idx="3067">
                  <c:v>1.1000000000000001</c:v>
                </c:pt>
                <c:pt idx="3068">
                  <c:v>1.4</c:v>
                </c:pt>
                <c:pt idx="3069">
                  <c:v>1.4</c:v>
                </c:pt>
                <c:pt idx="3070">
                  <c:v>0.5</c:v>
                </c:pt>
                <c:pt idx="3071">
                  <c:v>0.8</c:v>
                </c:pt>
                <c:pt idx="3072">
                  <c:v>0.9</c:v>
                </c:pt>
                <c:pt idx="3073">
                  <c:v>0.9</c:v>
                </c:pt>
                <c:pt idx="3074">
                  <c:v>0.6</c:v>
                </c:pt>
                <c:pt idx="3075">
                  <c:v>1.4</c:v>
                </c:pt>
                <c:pt idx="3076">
                  <c:v>0.1</c:v>
                </c:pt>
                <c:pt idx="3077">
                  <c:v>1.1000000000000001</c:v>
                </c:pt>
                <c:pt idx="3078">
                  <c:v>0.5</c:v>
                </c:pt>
                <c:pt idx="3079">
                  <c:v>1.2</c:v>
                </c:pt>
                <c:pt idx="3080">
                  <c:v>0.9</c:v>
                </c:pt>
                <c:pt idx="3081">
                  <c:v>1.4</c:v>
                </c:pt>
                <c:pt idx="3082">
                  <c:v>1.1000000000000001</c:v>
                </c:pt>
                <c:pt idx="3083">
                  <c:v>1.2</c:v>
                </c:pt>
                <c:pt idx="3084">
                  <c:v>0.3</c:v>
                </c:pt>
                <c:pt idx="3085">
                  <c:v>1.7</c:v>
                </c:pt>
                <c:pt idx="3086">
                  <c:v>0.2</c:v>
                </c:pt>
                <c:pt idx="3087">
                  <c:v>0.5</c:v>
                </c:pt>
                <c:pt idx="3088">
                  <c:v>1</c:v>
                </c:pt>
                <c:pt idx="3089">
                  <c:v>0.7</c:v>
                </c:pt>
                <c:pt idx="3090">
                  <c:v>1.3</c:v>
                </c:pt>
                <c:pt idx="3091">
                  <c:v>1.7</c:v>
                </c:pt>
                <c:pt idx="3092">
                  <c:v>1.1000000000000001</c:v>
                </c:pt>
                <c:pt idx="3093">
                  <c:v>1.9</c:v>
                </c:pt>
                <c:pt idx="3094">
                  <c:v>0.8</c:v>
                </c:pt>
                <c:pt idx="3095">
                  <c:v>0.5</c:v>
                </c:pt>
                <c:pt idx="3096">
                  <c:v>1.2</c:v>
                </c:pt>
                <c:pt idx="3097">
                  <c:v>0.6</c:v>
                </c:pt>
                <c:pt idx="3098">
                  <c:v>0.7</c:v>
                </c:pt>
                <c:pt idx="3099">
                  <c:v>1.1000000000000001</c:v>
                </c:pt>
                <c:pt idx="3100">
                  <c:v>0.6</c:v>
                </c:pt>
                <c:pt idx="3101">
                  <c:v>0.4</c:v>
                </c:pt>
                <c:pt idx="3102">
                  <c:v>1.4</c:v>
                </c:pt>
                <c:pt idx="3103">
                  <c:v>1</c:v>
                </c:pt>
                <c:pt idx="3104">
                  <c:v>0.5</c:v>
                </c:pt>
                <c:pt idx="3105">
                  <c:v>2.4</c:v>
                </c:pt>
                <c:pt idx="3106">
                  <c:v>0.3</c:v>
                </c:pt>
                <c:pt idx="3107">
                  <c:v>0.4</c:v>
                </c:pt>
                <c:pt idx="3108">
                  <c:v>0.8</c:v>
                </c:pt>
                <c:pt idx="3109">
                  <c:v>1.3</c:v>
                </c:pt>
                <c:pt idx="3110">
                  <c:v>0.5</c:v>
                </c:pt>
                <c:pt idx="3111">
                  <c:v>0.8</c:v>
                </c:pt>
                <c:pt idx="3112">
                  <c:v>3.1</c:v>
                </c:pt>
                <c:pt idx="3113">
                  <c:v>0.4</c:v>
                </c:pt>
                <c:pt idx="3114">
                  <c:v>0.6</c:v>
                </c:pt>
                <c:pt idx="3115">
                  <c:v>1.8</c:v>
                </c:pt>
                <c:pt idx="3116">
                  <c:v>1.8</c:v>
                </c:pt>
                <c:pt idx="3117">
                  <c:v>0.1</c:v>
                </c:pt>
                <c:pt idx="3118">
                  <c:v>1.5</c:v>
                </c:pt>
                <c:pt idx="3119">
                  <c:v>1.1000000000000001</c:v>
                </c:pt>
                <c:pt idx="3120">
                  <c:v>2.4</c:v>
                </c:pt>
                <c:pt idx="3121">
                  <c:v>0.6</c:v>
                </c:pt>
                <c:pt idx="3122">
                  <c:v>0.6</c:v>
                </c:pt>
                <c:pt idx="3123">
                  <c:v>2.1</c:v>
                </c:pt>
                <c:pt idx="3124">
                  <c:v>0.2</c:v>
                </c:pt>
                <c:pt idx="3125">
                  <c:v>0.7</c:v>
                </c:pt>
                <c:pt idx="3126">
                  <c:v>0.6</c:v>
                </c:pt>
                <c:pt idx="3127">
                  <c:v>1.3</c:v>
                </c:pt>
                <c:pt idx="3128">
                  <c:v>1</c:v>
                </c:pt>
                <c:pt idx="3129">
                  <c:v>1.6</c:v>
                </c:pt>
                <c:pt idx="3130">
                  <c:v>0.3</c:v>
                </c:pt>
                <c:pt idx="3131">
                  <c:v>0.8</c:v>
                </c:pt>
                <c:pt idx="3132">
                  <c:v>0.3</c:v>
                </c:pt>
                <c:pt idx="3133">
                  <c:v>1.4</c:v>
                </c:pt>
                <c:pt idx="3134">
                  <c:v>0.9</c:v>
                </c:pt>
                <c:pt idx="3135">
                  <c:v>0.3</c:v>
                </c:pt>
                <c:pt idx="3136">
                  <c:v>1.4</c:v>
                </c:pt>
                <c:pt idx="3137">
                  <c:v>0.9</c:v>
                </c:pt>
                <c:pt idx="3138">
                  <c:v>0.8</c:v>
                </c:pt>
                <c:pt idx="3139">
                  <c:v>0.9</c:v>
                </c:pt>
                <c:pt idx="3140">
                  <c:v>0.8</c:v>
                </c:pt>
                <c:pt idx="3141">
                  <c:v>0.1</c:v>
                </c:pt>
                <c:pt idx="3142">
                  <c:v>0.7</c:v>
                </c:pt>
                <c:pt idx="3143">
                  <c:v>0.4</c:v>
                </c:pt>
                <c:pt idx="3144">
                  <c:v>1.3</c:v>
                </c:pt>
                <c:pt idx="3145">
                  <c:v>0.7</c:v>
                </c:pt>
                <c:pt idx="3146">
                  <c:v>1</c:v>
                </c:pt>
                <c:pt idx="3147">
                  <c:v>0.3</c:v>
                </c:pt>
                <c:pt idx="3148">
                  <c:v>0.6</c:v>
                </c:pt>
                <c:pt idx="3149">
                  <c:v>0.6</c:v>
                </c:pt>
                <c:pt idx="3150">
                  <c:v>0.5</c:v>
                </c:pt>
                <c:pt idx="3151">
                  <c:v>0.1</c:v>
                </c:pt>
                <c:pt idx="3152">
                  <c:v>1.2</c:v>
                </c:pt>
                <c:pt idx="3153">
                  <c:v>0.6</c:v>
                </c:pt>
                <c:pt idx="3154">
                  <c:v>1.1000000000000001</c:v>
                </c:pt>
                <c:pt idx="3155">
                  <c:v>2.1</c:v>
                </c:pt>
                <c:pt idx="3156">
                  <c:v>2.9</c:v>
                </c:pt>
                <c:pt idx="3157">
                  <c:v>3.4</c:v>
                </c:pt>
                <c:pt idx="3158">
                  <c:v>1.7</c:v>
                </c:pt>
                <c:pt idx="3159">
                  <c:v>0.6</c:v>
                </c:pt>
                <c:pt idx="3160">
                  <c:v>1.7</c:v>
                </c:pt>
                <c:pt idx="3161">
                  <c:v>1.9</c:v>
                </c:pt>
                <c:pt idx="3162">
                  <c:v>0.7</c:v>
                </c:pt>
                <c:pt idx="3163">
                  <c:v>0.2</c:v>
                </c:pt>
                <c:pt idx="3164">
                  <c:v>0.3</c:v>
                </c:pt>
                <c:pt idx="3165">
                  <c:v>0.9</c:v>
                </c:pt>
                <c:pt idx="3166">
                  <c:v>1.1000000000000001</c:v>
                </c:pt>
                <c:pt idx="3167">
                  <c:v>0.7</c:v>
                </c:pt>
                <c:pt idx="3168">
                  <c:v>0.4</c:v>
                </c:pt>
                <c:pt idx="3169">
                  <c:v>2.6</c:v>
                </c:pt>
                <c:pt idx="3170">
                  <c:v>2.4</c:v>
                </c:pt>
                <c:pt idx="3171">
                  <c:v>1</c:v>
                </c:pt>
                <c:pt idx="3172">
                  <c:v>0.1</c:v>
                </c:pt>
                <c:pt idx="3173">
                  <c:v>0.4</c:v>
                </c:pt>
                <c:pt idx="3174">
                  <c:v>0.6</c:v>
                </c:pt>
                <c:pt idx="3175">
                  <c:v>1.5</c:v>
                </c:pt>
                <c:pt idx="3176">
                  <c:v>0.3</c:v>
                </c:pt>
                <c:pt idx="3177">
                  <c:v>1.1000000000000001</c:v>
                </c:pt>
                <c:pt idx="3178">
                  <c:v>2.1</c:v>
                </c:pt>
                <c:pt idx="3179">
                  <c:v>1.6</c:v>
                </c:pt>
                <c:pt idx="3180">
                  <c:v>2.7</c:v>
                </c:pt>
                <c:pt idx="3181">
                  <c:v>0.4</c:v>
                </c:pt>
                <c:pt idx="3182">
                  <c:v>1.8</c:v>
                </c:pt>
                <c:pt idx="3183">
                  <c:v>2.7</c:v>
                </c:pt>
                <c:pt idx="3184">
                  <c:v>0.9</c:v>
                </c:pt>
                <c:pt idx="3185">
                  <c:v>1.4</c:v>
                </c:pt>
                <c:pt idx="3186">
                  <c:v>1.4</c:v>
                </c:pt>
                <c:pt idx="3187">
                  <c:v>2.2000000000000002</c:v>
                </c:pt>
                <c:pt idx="3188">
                  <c:v>0.9</c:v>
                </c:pt>
                <c:pt idx="3189">
                  <c:v>3.2</c:v>
                </c:pt>
                <c:pt idx="3190">
                  <c:v>0.8</c:v>
                </c:pt>
                <c:pt idx="3191">
                  <c:v>1.5</c:v>
                </c:pt>
                <c:pt idx="3192">
                  <c:v>1</c:v>
                </c:pt>
                <c:pt idx="3193">
                  <c:v>1.7</c:v>
                </c:pt>
                <c:pt idx="3194">
                  <c:v>1</c:v>
                </c:pt>
                <c:pt idx="3195">
                  <c:v>0.1</c:v>
                </c:pt>
                <c:pt idx="3196">
                  <c:v>0.5</c:v>
                </c:pt>
                <c:pt idx="3197">
                  <c:v>1</c:v>
                </c:pt>
                <c:pt idx="3198">
                  <c:v>1.3</c:v>
                </c:pt>
                <c:pt idx="3199">
                  <c:v>1.7</c:v>
                </c:pt>
                <c:pt idx="3200">
                  <c:v>0.7</c:v>
                </c:pt>
                <c:pt idx="3201">
                  <c:v>1</c:v>
                </c:pt>
                <c:pt idx="3202">
                  <c:v>0.7</c:v>
                </c:pt>
                <c:pt idx="3203">
                  <c:v>2.1</c:v>
                </c:pt>
                <c:pt idx="3204">
                  <c:v>1.9</c:v>
                </c:pt>
                <c:pt idx="3205">
                  <c:v>1.6</c:v>
                </c:pt>
                <c:pt idx="3206">
                  <c:v>3</c:v>
                </c:pt>
                <c:pt idx="3207">
                  <c:v>2.2999999999999998</c:v>
                </c:pt>
                <c:pt idx="3208">
                  <c:v>2.2999999999999998</c:v>
                </c:pt>
                <c:pt idx="3209">
                  <c:v>2.2000000000000002</c:v>
                </c:pt>
                <c:pt idx="3210">
                  <c:v>3.1</c:v>
                </c:pt>
                <c:pt idx="3211">
                  <c:v>0.5</c:v>
                </c:pt>
                <c:pt idx="3212">
                  <c:v>1.4</c:v>
                </c:pt>
                <c:pt idx="3213">
                  <c:v>1.2</c:v>
                </c:pt>
                <c:pt idx="3214">
                  <c:v>1.4</c:v>
                </c:pt>
                <c:pt idx="3215">
                  <c:v>0.7</c:v>
                </c:pt>
                <c:pt idx="3216">
                  <c:v>1.9</c:v>
                </c:pt>
                <c:pt idx="3217">
                  <c:v>2.5</c:v>
                </c:pt>
                <c:pt idx="3218">
                  <c:v>1.5</c:v>
                </c:pt>
                <c:pt idx="3219">
                  <c:v>2.2000000000000002</c:v>
                </c:pt>
                <c:pt idx="3220">
                  <c:v>3</c:v>
                </c:pt>
                <c:pt idx="3221">
                  <c:v>3.1</c:v>
                </c:pt>
                <c:pt idx="3222">
                  <c:v>1.1000000000000001</c:v>
                </c:pt>
                <c:pt idx="3223">
                  <c:v>0.5</c:v>
                </c:pt>
                <c:pt idx="3224">
                  <c:v>0.6</c:v>
                </c:pt>
                <c:pt idx="3225">
                  <c:v>1.2</c:v>
                </c:pt>
                <c:pt idx="3226">
                  <c:v>0.9</c:v>
                </c:pt>
                <c:pt idx="3227">
                  <c:v>2.7</c:v>
                </c:pt>
                <c:pt idx="3228">
                  <c:v>2.2000000000000002</c:v>
                </c:pt>
                <c:pt idx="3229">
                  <c:v>3.4</c:v>
                </c:pt>
                <c:pt idx="3230">
                  <c:v>1.5</c:v>
                </c:pt>
                <c:pt idx="3231">
                  <c:v>1</c:v>
                </c:pt>
                <c:pt idx="3232">
                  <c:v>1.7</c:v>
                </c:pt>
                <c:pt idx="3233">
                  <c:v>2.4</c:v>
                </c:pt>
                <c:pt idx="3234">
                  <c:v>0.6</c:v>
                </c:pt>
                <c:pt idx="3235">
                  <c:v>2.9</c:v>
                </c:pt>
                <c:pt idx="3236">
                  <c:v>2.2000000000000002</c:v>
                </c:pt>
                <c:pt idx="3237">
                  <c:v>1.6</c:v>
                </c:pt>
                <c:pt idx="3238">
                  <c:v>0.8</c:v>
                </c:pt>
                <c:pt idx="3239">
                  <c:v>2.2000000000000002</c:v>
                </c:pt>
                <c:pt idx="3240">
                  <c:v>0.6</c:v>
                </c:pt>
                <c:pt idx="3241">
                  <c:v>1.6</c:v>
                </c:pt>
                <c:pt idx="3242">
                  <c:v>2</c:v>
                </c:pt>
                <c:pt idx="3243">
                  <c:v>1.2</c:v>
                </c:pt>
                <c:pt idx="3244">
                  <c:v>1.8</c:v>
                </c:pt>
                <c:pt idx="3245">
                  <c:v>1.1000000000000001</c:v>
                </c:pt>
                <c:pt idx="3246">
                  <c:v>0.7</c:v>
                </c:pt>
                <c:pt idx="3247">
                  <c:v>1.4</c:v>
                </c:pt>
                <c:pt idx="3248">
                  <c:v>1.6</c:v>
                </c:pt>
                <c:pt idx="3249">
                  <c:v>0.8</c:v>
                </c:pt>
                <c:pt idx="3250">
                  <c:v>0.9</c:v>
                </c:pt>
                <c:pt idx="3251">
                  <c:v>1.4</c:v>
                </c:pt>
                <c:pt idx="3252">
                  <c:v>1.3</c:v>
                </c:pt>
                <c:pt idx="3253">
                  <c:v>1.5</c:v>
                </c:pt>
                <c:pt idx="3254">
                  <c:v>0.8</c:v>
                </c:pt>
                <c:pt idx="3255">
                  <c:v>1.2</c:v>
                </c:pt>
                <c:pt idx="3256">
                  <c:v>2</c:v>
                </c:pt>
                <c:pt idx="3257">
                  <c:v>2.2999999999999998</c:v>
                </c:pt>
                <c:pt idx="3258">
                  <c:v>1.4</c:v>
                </c:pt>
                <c:pt idx="3259">
                  <c:v>0.8</c:v>
                </c:pt>
                <c:pt idx="3260">
                  <c:v>2.2000000000000002</c:v>
                </c:pt>
                <c:pt idx="3261">
                  <c:v>1</c:v>
                </c:pt>
                <c:pt idx="3262">
                  <c:v>2.5</c:v>
                </c:pt>
                <c:pt idx="3263">
                  <c:v>2</c:v>
                </c:pt>
                <c:pt idx="3264">
                  <c:v>0.9</c:v>
                </c:pt>
                <c:pt idx="3265">
                  <c:v>1.4</c:v>
                </c:pt>
                <c:pt idx="3266">
                  <c:v>1.7</c:v>
                </c:pt>
                <c:pt idx="3267">
                  <c:v>2.2000000000000002</c:v>
                </c:pt>
                <c:pt idx="3268">
                  <c:v>1.3</c:v>
                </c:pt>
                <c:pt idx="3269">
                  <c:v>1.7</c:v>
                </c:pt>
                <c:pt idx="3270">
                  <c:v>2.1</c:v>
                </c:pt>
                <c:pt idx="3271">
                  <c:v>2.2000000000000002</c:v>
                </c:pt>
                <c:pt idx="3272">
                  <c:v>2.1</c:v>
                </c:pt>
                <c:pt idx="3273">
                  <c:v>1.4</c:v>
                </c:pt>
                <c:pt idx="3274">
                  <c:v>2.2000000000000002</c:v>
                </c:pt>
                <c:pt idx="3275">
                  <c:v>1.9</c:v>
                </c:pt>
                <c:pt idx="3276">
                  <c:v>1.5</c:v>
                </c:pt>
                <c:pt idx="3277">
                  <c:v>1.1000000000000001</c:v>
                </c:pt>
                <c:pt idx="3278">
                  <c:v>0.9</c:v>
                </c:pt>
                <c:pt idx="3279">
                  <c:v>0.7</c:v>
                </c:pt>
                <c:pt idx="3280">
                  <c:v>2.2999999999999998</c:v>
                </c:pt>
                <c:pt idx="3281">
                  <c:v>0.5</c:v>
                </c:pt>
                <c:pt idx="3282">
                  <c:v>1.8</c:v>
                </c:pt>
                <c:pt idx="3283">
                  <c:v>3.8</c:v>
                </c:pt>
                <c:pt idx="3284">
                  <c:v>1.5</c:v>
                </c:pt>
                <c:pt idx="3285">
                  <c:v>1.5</c:v>
                </c:pt>
                <c:pt idx="3286">
                  <c:v>2.2999999999999998</c:v>
                </c:pt>
                <c:pt idx="3287">
                  <c:v>2.2999999999999998</c:v>
                </c:pt>
                <c:pt idx="3288">
                  <c:v>1.2</c:v>
                </c:pt>
                <c:pt idx="3289">
                  <c:v>2.9</c:v>
                </c:pt>
                <c:pt idx="3290">
                  <c:v>1</c:v>
                </c:pt>
                <c:pt idx="3291">
                  <c:v>1.6</c:v>
                </c:pt>
                <c:pt idx="3292">
                  <c:v>1.6</c:v>
                </c:pt>
                <c:pt idx="3293">
                  <c:v>1.9</c:v>
                </c:pt>
                <c:pt idx="3294">
                  <c:v>1.5</c:v>
                </c:pt>
                <c:pt idx="3295">
                  <c:v>2.4</c:v>
                </c:pt>
                <c:pt idx="3296">
                  <c:v>2.9</c:v>
                </c:pt>
                <c:pt idx="3297">
                  <c:v>1</c:v>
                </c:pt>
                <c:pt idx="3298">
                  <c:v>1.5</c:v>
                </c:pt>
                <c:pt idx="3299">
                  <c:v>0.8</c:v>
                </c:pt>
                <c:pt idx="3300">
                  <c:v>2.2999999999999998</c:v>
                </c:pt>
                <c:pt idx="3301">
                  <c:v>1.6</c:v>
                </c:pt>
                <c:pt idx="3302">
                  <c:v>1.2</c:v>
                </c:pt>
                <c:pt idx="3303">
                  <c:v>2.7</c:v>
                </c:pt>
                <c:pt idx="3304">
                  <c:v>1.7</c:v>
                </c:pt>
                <c:pt idx="3305">
                  <c:v>3.1</c:v>
                </c:pt>
                <c:pt idx="3306">
                  <c:v>1.2</c:v>
                </c:pt>
                <c:pt idx="3307">
                  <c:v>2.4</c:v>
                </c:pt>
                <c:pt idx="3308">
                  <c:v>1.2</c:v>
                </c:pt>
                <c:pt idx="3309">
                  <c:v>0.7</c:v>
                </c:pt>
                <c:pt idx="3310">
                  <c:v>3.5</c:v>
                </c:pt>
                <c:pt idx="3311">
                  <c:v>4.4000000000000004</c:v>
                </c:pt>
                <c:pt idx="3312">
                  <c:v>1.3</c:v>
                </c:pt>
                <c:pt idx="3313">
                  <c:v>1.9</c:v>
                </c:pt>
                <c:pt idx="3314">
                  <c:v>0.7</c:v>
                </c:pt>
                <c:pt idx="3315">
                  <c:v>2.4</c:v>
                </c:pt>
                <c:pt idx="3316">
                  <c:v>1.5</c:v>
                </c:pt>
                <c:pt idx="3317">
                  <c:v>2.5</c:v>
                </c:pt>
                <c:pt idx="3318">
                  <c:v>0.8</c:v>
                </c:pt>
                <c:pt idx="3319">
                  <c:v>0.9</c:v>
                </c:pt>
                <c:pt idx="3320">
                  <c:v>2.8</c:v>
                </c:pt>
                <c:pt idx="3321">
                  <c:v>2.2999999999999998</c:v>
                </c:pt>
                <c:pt idx="3322">
                  <c:v>1.3</c:v>
                </c:pt>
                <c:pt idx="3323">
                  <c:v>0.9</c:v>
                </c:pt>
                <c:pt idx="3324">
                  <c:v>2.2000000000000002</c:v>
                </c:pt>
                <c:pt idx="3325">
                  <c:v>0.9</c:v>
                </c:pt>
                <c:pt idx="3326">
                  <c:v>0.8</c:v>
                </c:pt>
                <c:pt idx="3327">
                  <c:v>1.1000000000000001</c:v>
                </c:pt>
                <c:pt idx="3328">
                  <c:v>1</c:v>
                </c:pt>
                <c:pt idx="3329">
                  <c:v>0.8</c:v>
                </c:pt>
                <c:pt idx="3330">
                  <c:v>2.2000000000000002</c:v>
                </c:pt>
                <c:pt idx="3331">
                  <c:v>1.7</c:v>
                </c:pt>
                <c:pt idx="3332">
                  <c:v>1.3</c:v>
                </c:pt>
                <c:pt idx="3333">
                  <c:v>1.5</c:v>
                </c:pt>
                <c:pt idx="3334">
                  <c:v>0.9</c:v>
                </c:pt>
                <c:pt idx="3335">
                  <c:v>0.9</c:v>
                </c:pt>
                <c:pt idx="3336">
                  <c:v>2.1</c:v>
                </c:pt>
                <c:pt idx="3337">
                  <c:v>2</c:v>
                </c:pt>
                <c:pt idx="3338">
                  <c:v>2.1</c:v>
                </c:pt>
                <c:pt idx="3339">
                  <c:v>0.5</c:v>
                </c:pt>
                <c:pt idx="3340">
                  <c:v>0.8</c:v>
                </c:pt>
                <c:pt idx="3341">
                  <c:v>0.7</c:v>
                </c:pt>
                <c:pt idx="3342">
                  <c:v>0.5</c:v>
                </c:pt>
                <c:pt idx="3343">
                  <c:v>2</c:v>
                </c:pt>
                <c:pt idx="3344">
                  <c:v>1.2</c:v>
                </c:pt>
                <c:pt idx="3345">
                  <c:v>0.5</c:v>
                </c:pt>
                <c:pt idx="3346">
                  <c:v>0.8</c:v>
                </c:pt>
                <c:pt idx="3347">
                  <c:v>0.2</c:v>
                </c:pt>
                <c:pt idx="3348">
                  <c:v>2.4</c:v>
                </c:pt>
                <c:pt idx="3349">
                  <c:v>0.9</c:v>
                </c:pt>
                <c:pt idx="3350">
                  <c:v>0.2</c:v>
                </c:pt>
                <c:pt idx="3351">
                  <c:v>0.5</c:v>
                </c:pt>
                <c:pt idx="3352">
                  <c:v>3.7</c:v>
                </c:pt>
                <c:pt idx="3353">
                  <c:v>1</c:v>
                </c:pt>
                <c:pt idx="3354">
                  <c:v>0.5</c:v>
                </c:pt>
                <c:pt idx="3355">
                  <c:v>2.7</c:v>
                </c:pt>
                <c:pt idx="3356">
                  <c:v>2.8</c:v>
                </c:pt>
                <c:pt idx="3357">
                  <c:v>1</c:v>
                </c:pt>
                <c:pt idx="3358">
                  <c:v>0.8</c:v>
                </c:pt>
                <c:pt idx="3359">
                  <c:v>0.5</c:v>
                </c:pt>
                <c:pt idx="3360">
                  <c:v>1.6</c:v>
                </c:pt>
                <c:pt idx="3361">
                  <c:v>0.3</c:v>
                </c:pt>
                <c:pt idx="3362">
                  <c:v>1.4</c:v>
                </c:pt>
                <c:pt idx="3363">
                  <c:v>1.2</c:v>
                </c:pt>
                <c:pt idx="3364">
                  <c:v>0.8</c:v>
                </c:pt>
                <c:pt idx="3365">
                  <c:v>0.3</c:v>
                </c:pt>
                <c:pt idx="3366">
                  <c:v>0.5</c:v>
                </c:pt>
                <c:pt idx="3367">
                  <c:v>1.2</c:v>
                </c:pt>
                <c:pt idx="3368">
                  <c:v>1.4</c:v>
                </c:pt>
                <c:pt idx="3369">
                  <c:v>0.6</c:v>
                </c:pt>
                <c:pt idx="3370">
                  <c:v>1</c:v>
                </c:pt>
                <c:pt idx="3371">
                  <c:v>0.6</c:v>
                </c:pt>
                <c:pt idx="3372">
                  <c:v>1.7</c:v>
                </c:pt>
                <c:pt idx="3373">
                  <c:v>0.6</c:v>
                </c:pt>
                <c:pt idx="3374">
                  <c:v>1.1000000000000001</c:v>
                </c:pt>
                <c:pt idx="3375">
                  <c:v>1.7</c:v>
                </c:pt>
                <c:pt idx="3376">
                  <c:v>0.5</c:v>
                </c:pt>
                <c:pt idx="3377">
                  <c:v>1</c:v>
                </c:pt>
                <c:pt idx="3378">
                  <c:v>0.4</c:v>
                </c:pt>
                <c:pt idx="3379">
                  <c:v>0.3</c:v>
                </c:pt>
                <c:pt idx="3380">
                  <c:v>1.4</c:v>
                </c:pt>
                <c:pt idx="3381">
                  <c:v>0.6</c:v>
                </c:pt>
                <c:pt idx="3382">
                  <c:v>0.4</c:v>
                </c:pt>
                <c:pt idx="3383">
                  <c:v>0.3</c:v>
                </c:pt>
                <c:pt idx="3384">
                  <c:v>0.6</c:v>
                </c:pt>
                <c:pt idx="3385">
                  <c:v>0.2</c:v>
                </c:pt>
                <c:pt idx="3386">
                  <c:v>0.8</c:v>
                </c:pt>
                <c:pt idx="3387">
                  <c:v>0.4</c:v>
                </c:pt>
                <c:pt idx="3388">
                  <c:v>0.5</c:v>
                </c:pt>
                <c:pt idx="3389">
                  <c:v>0.8</c:v>
                </c:pt>
                <c:pt idx="3390">
                  <c:v>0.6</c:v>
                </c:pt>
                <c:pt idx="3391">
                  <c:v>1.2</c:v>
                </c:pt>
                <c:pt idx="3392">
                  <c:v>0.7</c:v>
                </c:pt>
                <c:pt idx="3393">
                  <c:v>0.6</c:v>
                </c:pt>
                <c:pt idx="3394">
                  <c:v>0.4</c:v>
                </c:pt>
                <c:pt idx="3395">
                  <c:v>0</c:v>
                </c:pt>
                <c:pt idx="3396">
                  <c:v>0.6</c:v>
                </c:pt>
                <c:pt idx="3397">
                  <c:v>0.5</c:v>
                </c:pt>
                <c:pt idx="3398">
                  <c:v>1</c:v>
                </c:pt>
                <c:pt idx="3399">
                  <c:v>2.4</c:v>
                </c:pt>
                <c:pt idx="3400">
                  <c:v>0.5</c:v>
                </c:pt>
                <c:pt idx="3401">
                  <c:v>0.5</c:v>
                </c:pt>
                <c:pt idx="3402">
                  <c:v>1</c:v>
                </c:pt>
                <c:pt idx="3403">
                  <c:v>1.6</c:v>
                </c:pt>
                <c:pt idx="3404">
                  <c:v>0.6</c:v>
                </c:pt>
                <c:pt idx="3405">
                  <c:v>1</c:v>
                </c:pt>
                <c:pt idx="3406">
                  <c:v>1.6</c:v>
                </c:pt>
                <c:pt idx="3407">
                  <c:v>0.8</c:v>
                </c:pt>
                <c:pt idx="3408">
                  <c:v>1</c:v>
                </c:pt>
                <c:pt idx="3409">
                  <c:v>2</c:v>
                </c:pt>
                <c:pt idx="3410">
                  <c:v>0.8</c:v>
                </c:pt>
                <c:pt idx="3411">
                  <c:v>1.6</c:v>
                </c:pt>
                <c:pt idx="3412">
                  <c:v>3</c:v>
                </c:pt>
                <c:pt idx="3413">
                  <c:v>0.5</c:v>
                </c:pt>
                <c:pt idx="3414">
                  <c:v>1.5</c:v>
                </c:pt>
                <c:pt idx="3415">
                  <c:v>1.1000000000000001</c:v>
                </c:pt>
                <c:pt idx="3416">
                  <c:v>1.8</c:v>
                </c:pt>
                <c:pt idx="3417">
                  <c:v>1</c:v>
                </c:pt>
                <c:pt idx="3418">
                  <c:v>1.1000000000000001</c:v>
                </c:pt>
                <c:pt idx="3419">
                  <c:v>1</c:v>
                </c:pt>
                <c:pt idx="3420">
                  <c:v>1</c:v>
                </c:pt>
                <c:pt idx="3421">
                  <c:v>2</c:v>
                </c:pt>
                <c:pt idx="3422">
                  <c:v>2.4</c:v>
                </c:pt>
                <c:pt idx="3423">
                  <c:v>2</c:v>
                </c:pt>
                <c:pt idx="3424">
                  <c:v>1.9</c:v>
                </c:pt>
                <c:pt idx="3425">
                  <c:v>0.3</c:v>
                </c:pt>
                <c:pt idx="3426">
                  <c:v>0.3</c:v>
                </c:pt>
                <c:pt idx="3427">
                  <c:v>1.3</c:v>
                </c:pt>
                <c:pt idx="3428">
                  <c:v>2.1</c:v>
                </c:pt>
                <c:pt idx="3429">
                  <c:v>0.4</c:v>
                </c:pt>
                <c:pt idx="3430">
                  <c:v>2</c:v>
                </c:pt>
                <c:pt idx="3431">
                  <c:v>1.3</c:v>
                </c:pt>
                <c:pt idx="3432">
                  <c:v>0.4</c:v>
                </c:pt>
                <c:pt idx="3433">
                  <c:v>0.4</c:v>
                </c:pt>
                <c:pt idx="3434">
                  <c:v>1.3</c:v>
                </c:pt>
                <c:pt idx="3435">
                  <c:v>1.2</c:v>
                </c:pt>
                <c:pt idx="3436">
                  <c:v>1.3</c:v>
                </c:pt>
                <c:pt idx="3437">
                  <c:v>1.7</c:v>
                </c:pt>
                <c:pt idx="3438">
                  <c:v>2</c:v>
                </c:pt>
                <c:pt idx="3439">
                  <c:v>2.8</c:v>
                </c:pt>
                <c:pt idx="3440">
                  <c:v>0.8</c:v>
                </c:pt>
                <c:pt idx="3441">
                  <c:v>1.7</c:v>
                </c:pt>
                <c:pt idx="3442">
                  <c:v>1</c:v>
                </c:pt>
                <c:pt idx="3443">
                  <c:v>1.9</c:v>
                </c:pt>
                <c:pt idx="3444">
                  <c:v>1.1000000000000001</c:v>
                </c:pt>
                <c:pt idx="3445">
                  <c:v>1.5</c:v>
                </c:pt>
                <c:pt idx="3446">
                  <c:v>1.8</c:v>
                </c:pt>
                <c:pt idx="3447">
                  <c:v>0.6</c:v>
                </c:pt>
                <c:pt idx="3448">
                  <c:v>2.4</c:v>
                </c:pt>
                <c:pt idx="3449">
                  <c:v>1.2</c:v>
                </c:pt>
                <c:pt idx="3450">
                  <c:v>0.8</c:v>
                </c:pt>
                <c:pt idx="3451">
                  <c:v>1.9</c:v>
                </c:pt>
                <c:pt idx="3452">
                  <c:v>0.4</c:v>
                </c:pt>
                <c:pt idx="3453">
                  <c:v>2.2999999999999998</c:v>
                </c:pt>
                <c:pt idx="3454">
                  <c:v>1.3</c:v>
                </c:pt>
                <c:pt idx="3455">
                  <c:v>1.7</c:v>
                </c:pt>
                <c:pt idx="3456">
                  <c:v>3.4</c:v>
                </c:pt>
                <c:pt idx="3457">
                  <c:v>1.3</c:v>
                </c:pt>
                <c:pt idx="3458">
                  <c:v>2.7</c:v>
                </c:pt>
                <c:pt idx="3459">
                  <c:v>2.2999999999999998</c:v>
                </c:pt>
                <c:pt idx="3460">
                  <c:v>1.3</c:v>
                </c:pt>
                <c:pt idx="3461">
                  <c:v>0.7</c:v>
                </c:pt>
                <c:pt idx="3462">
                  <c:v>1.6</c:v>
                </c:pt>
                <c:pt idx="3463">
                  <c:v>1.6</c:v>
                </c:pt>
                <c:pt idx="3464">
                  <c:v>1.5</c:v>
                </c:pt>
                <c:pt idx="3465">
                  <c:v>1.2</c:v>
                </c:pt>
                <c:pt idx="3466">
                  <c:v>1.3</c:v>
                </c:pt>
                <c:pt idx="3467">
                  <c:v>2.2999999999999998</c:v>
                </c:pt>
                <c:pt idx="3468">
                  <c:v>1</c:v>
                </c:pt>
                <c:pt idx="3469">
                  <c:v>0.4</c:v>
                </c:pt>
                <c:pt idx="3470">
                  <c:v>0.2</c:v>
                </c:pt>
                <c:pt idx="3471">
                  <c:v>1.3</c:v>
                </c:pt>
                <c:pt idx="3472">
                  <c:v>1.8</c:v>
                </c:pt>
                <c:pt idx="3473">
                  <c:v>0.8</c:v>
                </c:pt>
                <c:pt idx="3474">
                  <c:v>0.4</c:v>
                </c:pt>
                <c:pt idx="3475">
                  <c:v>1.6</c:v>
                </c:pt>
                <c:pt idx="3476">
                  <c:v>3.6</c:v>
                </c:pt>
                <c:pt idx="3477">
                  <c:v>2.2000000000000002</c:v>
                </c:pt>
                <c:pt idx="3478">
                  <c:v>2.5</c:v>
                </c:pt>
                <c:pt idx="3479">
                  <c:v>2.4</c:v>
                </c:pt>
                <c:pt idx="3480">
                  <c:v>0.3</c:v>
                </c:pt>
                <c:pt idx="3481">
                  <c:v>0.8</c:v>
                </c:pt>
                <c:pt idx="3482">
                  <c:v>1.1000000000000001</c:v>
                </c:pt>
                <c:pt idx="3483">
                  <c:v>0.6</c:v>
                </c:pt>
                <c:pt idx="3484">
                  <c:v>1.8</c:v>
                </c:pt>
                <c:pt idx="3485">
                  <c:v>1.3</c:v>
                </c:pt>
                <c:pt idx="3486">
                  <c:v>1.2</c:v>
                </c:pt>
                <c:pt idx="3487">
                  <c:v>0.6</c:v>
                </c:pt>
                <c:pt idx="3488">
                  <c:v>1.2</c:v>
                </c:pt>
                <c:pt idx="3489">
                  <c:v>0.3</c:v>
                </c:pt>
                <c:pt idx="3490">
                  <c:v>2.2000000000000002</c:v>
                </c:pt>
                <c:pt idx="3491">
                  <c:v>0.5</c:v>
                </c:pt>
                <c:pt idx="3492">
                  <c:v>0.5</c:v>
                </c:pt>
                <c:pt idx="3493">
                  <c:v>3</c:v>
                </c:pt>
                <c:pt idx="3494">
                  <c:v>1.1000000000000001</c:v>
                </c:pt>
                <c:pt idx="3495">
                  <c:v>0.2</c:v>
                </c:pt>
                <c:pt idx="3496">
                  <c:v>0.5</c:v>
                </c:pt>
                <c:pt idx="3497">
                  <c:v>2.1</c:v>
                </c:pt>
                <c:pt idx="3498">
                  <c:v>0.8</c:v>
                </c:pt>
                <c:pt idx="3499">
                  <c:v>0.6</c:v>
                </c:pt>
                <c:pt idx="3500">
                  <c:v>1.2</c:v>
                </c:pt>
                <c:pt idx="3501">
                  <c:v>1.1000000000000001</c:v>
                </c:pt>
                <c:pt idx="3502">
                  <c:v>1</c:v>
                </c:pt>
                <c:pt idx="3503">
                  <c:v>0.9</c:v>
                </c:pt>
                <c:pt idx="3504">
                  <c:v>2.4</c:v>
                </c:pt>
                <c:pt idx="3505">
                  <c:v>1.7</c:v>
                </c:pt>
                <c:pt idx="3506">
                  <c:v>1.7</c:v>
                </c:pt>
                <c:pt idx="3507">
                  <c:v>1.9</c:v>
                </c:pt>
                <c:pt idx="3508">
                  <c:v>1.1000000000000001</c:v>
                </c:pt>
                <c:pt idx="3509">
                  <c:v>0.3</c:v>
                </c:pt>
                <c:pt idx="3510">
                  <c:v>1.4</c:v>
                </c:pt>
                <c:pt idx="3511">
                  <c:v>1</c:v>
                </c:pt>
                <c:pt idx="3512">
                  <c:v>1.3</c:v>
                </c:pt>
                <c:pt idx="3513">
                  <c:v>1.4</c:v>
                </c:pt>
                <c:pt idx="3514">
                  <c:v>1.1000000000000001</c:v>
                </c:pt>
                <c:pt idx="3515">
                  <c:v>2.2000000000000002</c:v>
                </c:pt>
                <c:pt idx="3516">
                  <c:v>1</c:v>
                </c:pt>
                <c:pt idx="3517">
                  <c:v>1.3</c:v>
                </c:pt>
                <c:pt idx="3518">
                  <c:v>0.5</c:v>
                </c:pt>
                <c:pt idx="3519">
                  <c:v>2.7</c:v>
                </c:pt>
                <c:pt idx="3520">
                  <c:v>0.3</c:v>
                </c:pt>
                <c:pt idx="3521">
                  <c:v>2.1</c:v>
                </c:pt>
                <c:pt idx="3522">
                  <c:v>1.4</c:v>
                </c:pt>
                <c:pt idx="3523">
                  <c:v>1</c:v>
                </c:pt>
                <c:pt idx="3524">
                  <c:v>1.1000000000000001</c:v>
                </c:pt>
                <c:pt idx="3525">
                  <c:v>1.8</c:v>
                </c:pt>
                <c:pt idx="3526">
                  <c:v>2.4</c:v>
                </c:pt>
                <c:pt idx="3527">
                  <c:v>0.8</c:v>
                </c:pt>
                <c:pt idx="3528">
                  <c:v>1.7</c:v>
                </c:pt>
                <c:pt idx="3529">
                  <c:v>0.4</c:v>
                </c:pt>
                <c:pt idx="3530">
                  <c:v>1.3</c:v>
                </c:pt>
                <c:pt idx="3531">
                  <c:v>0.2</c:v>
                </c:pt>
                <c:pt idx="3532">
                  <c:v>2.1</c:v>
                </c:pt>
                <c:pt idx="3533">
                  <c:v>1.4</c:v>
                </c:pt>
                <c:pt idx="3534">
                  <c:v>1.1000000000000001</c:v>
                </c:pt>
                <c:pt idx="3535">
                  <c:v>1.8</c:v>
                </c:pt>
                <c:pt idx="3536">
                  <c:v>3</c:v>
                </c:pt>
                <c:pt idx="3537">
                  <c:v>1</c:v>
                </c:pt>
                <c:pt idx="3538">
                  <c:v>0.9</c:v>
                </c:pt>
                <c:pt idx="3539">
                  <c:v>1.1000000000000001</c:v>
                </c:pt>
                <c:pt idx="3540">
                  <c:v>2.1</c:v>
                </c:pt>
                <c:pt idx="3541">
                  <c:v>1.2</c:v>
                </c:pt>
                <c:pt idx="3542">
                  <c:v>1.1000000000000001</c:v>
                </c:pt>
                <c:pt idx="3543">
                  <c:v>0.7</c:v>
                </c:pt>
                <c:pt idx="3544">
                  <c:v>1.8</c:v>
                </c:pt>
                <c:pt idx="3545">
                  <c:v>1.8</c:v>
                </c:pt>
                <c:pt idx="3546">
                  <c:v>0.9</c:v>
                </c:pt>
                <c:pt idx="3547">
                  <c:v>1.1000000000000001</c:v>
                </c:pt>
                <c:pt idx="3548">
                  <c:v>2.2000000000000002</c:v>
                </c:pt>
                <c:pt idx="3549">
                  <c:v>1.3</c:v>
                </c:pt>
                <c:pt idx="3550">
                  <c:v>1.1000000000000001</c:v>
                </c:pt>
                <c:pt idx="3551">
                  <c:v>1.2</c:v>
                </c:pt>
                <c:pt idx="3552">
                  <c:v>1.4</c:v>
                </c:pt>
                <c:pt idx="3553">
                  <c:v>0.7</c:v>
                </c:pt>
                <c:pt idx="3554">
                  <c:v>2.2999999999999998</c:v>
                </c:pt>
                <c:pt idx="3555">
                  <c:v>1.4</c:v>
                </c:pt>
                <c:pt idx="3556">
                  <c:v>1.4</c:v>
                </c:pt>
                <c:pt idx="3557">
                  <c:v>0.2</c:v>
                </c:pt>
                <c:pt idx="3558">
                  <c:v>0.5</c:v>
                </c:pt>
                <c:pt idx="3559">
                  <c:v>1.7</c:v>
                </c:pt>
                <c:pt idx="3560">
                  <c:v>1.9</c:v>
                </c:pt>
                <c:pt idx="3561">
                  <c:v>2.1</c:v>
                </c:pt>
                <c:pt idx="3562">
                  <c:v>2</c:v>
                </c:pt>
                <c:pt idx="3563">
                  <c:v>1.4</c:v>
                </c:pt>
                <c:pt idx="3564">
                  <c:v>1.5</c:v>
                </c:pt>
                <c:pt idx="3565">
                  <c:v>1.2</c:v>
                </c:pt>
                <c:pt idx="3566">
                  <c:v>0.9</c:v>
                </c:pt>
                <c:pt idx="3567">
                  <c:v>1.3</c:v>
                </c:pt>
                <c:pt idx="3568">
                  <c:v>0.7</c:v>
                </c:pt>
                <c:pt idx="3569">
                  <c:v>0.9</c:v>
                </c:pt>
                <c:pt idx="3570">
                  <c:v>3.2</c:v>
                </c:pt>
                <c:pt idx="3571">
                  <c:v>0.4</c:v>
                </c:pt>
                <c:pt idx="3572">
                  <c:v>2.2999999999999998</c:v>
                </c:pt>
                <c:pt idx="3573">
                  <c:v>1.4</c:v>
                </c:pt>
                <c:pt idx="3574">
                  <c:v>0.7</c:v>
                </c:pt>
                <c:pt idx="3575">
                  <c:v>0.8</c:v>
                </c:pt>
                <c:pt idx="3576">
                  <c:v>0.9</c:v>
                </c:pt>
                <c:pt idx="3577">
                  <c:v>1</c:v>
                </c:pt>
                <c:pt idx="3578">
                  <c:v>3.6</c:v>
                </c:pt>
                <c:pt idx="3579">
                  <c:v>0.8</c:v>
                </c:pt>
                <c:pt idx="3580">
                  <c:v>2.8</c:v>
                </c:pt>
                <c:pt idx="3581">
                  <c:v>0.1</c:v>
                </c:pt>
                <c:pt idx="3582">
                  <c:v>0.8</c:v>
                </c:pt>
                <c:pt idx="3583">
                  <c:v>0.9</c:v>
                </c:pt>
                <c:pt idx="3584">
                  <c:v>1.5</c:v>
                </c:pt>
                <c:pt idx="3585">
                  <c:v>3</c:v>
                </c:pt>
                <c:pt idx="3586">
                  <c:v>1</c:v>
                </c:pt>
                <c:pt idx="3587">
                  <c:v>2.1</c:v>
                </c:pt>
                <c:pt idx="3588">
                  <c:v>1.2</c:v>
                </c:pt>
                <c:pt idx="3589">
                  <c:v>1.7</c:v>
                </c:pt>
                <c:pt idx="3590">
                  <c:v>0.4</c:v>
                </c:pt>
                <c:pt idx="3591">
                  <c:v>1.4</c:v>
                </c:pt>
                <c:pt idx="3592">
                  <c:v>1</c:v>
                </c:pt>
                <c:pt idx="3593">
                  <c:v>0.3</c:v>
                </c:pt>
                <c:pt idx="3594">
                  <c:v>1.3</c:v>
                </c:pt>
                <c:pt idx="3595">
                  <c:v>1.2</c:v>
                </c:pt>
                <c:pt idx="3596">
                  <c:v>0.8</c:v>
                </c:pt>
                <c:pt idx="3597">
                  <c:v>1.1000000000000001</c:v>
                </c:pt>
                <c:pt idx="3598">
                  <c:v>1.3</c:v>
                </c:pt>
                <c:pt idx="3599">
                  <c:v>0.7</c:v>
                </c:pt>
                <c:pt idx="3600">
                  <c:v>0.8</c:v>
                </c:pt>
                <c:pt idx="3601">
                  <c:v>1.3</c:v>
                </c:pt>
                <c:pt idx="3602">
                  <c:v>0.7</c:v>
                </c:pt>
                <c:pt idx="3603">
                  <c:v>1.4</c:v>
                </c:pt>
                <c:pt idx="3604">
                  <c:v>0.9</c:v>
                </c:pt>
                <c:pt idx="3605">
                  <c:v>1.3</c:v>
                </c:pt>
                <c:pt idx="3606">
                  <c:v>0.8</c:v>
                </c:pt>
                <c:pt idx="3607">
                  <c:v>1.7</c:v>
                </c:pt>
                <c:pt idx="3608">
                  <c:v>1.1000000000000001</c:v>
                </c:pt>
                <c:pt idx="3609">
                  <c:v>1.1000000000000001</c:v>
                </c:pt>
                <c:pt idx="3610">
                  <c:v>1.4</c:v>
                </c:pt>
                <c:pt idx="3611">
                  <c:v>0.6</c:v>
                </c:pt>
                <c:pt idx="3612">
                  <c:v>0.5</c:v>
                </c:pt>
                <c:pt idx="3613">
                  <c:v>1.2</c:v>
                </c:pt>
                <c:pt idx="3614">
                  <c:v>0.4</c:v>
                </c:pt>
                <c:pt idx="3615">
                  <c:v>0.7</c:v>
                </c:pt>
                <c:pt idx="3616">
                  <c:v>1.3</c:v>
                </c:pt>
                <c:pt idx="3617">
                  <c:v>0.8</c:v>
                </c:pt>
                <c:pt idx="3618">
                  <c:v>1.5</c:v>
                </c:pt>
                <c:pt idx="3619">
                  <c:v>1.8</c:v>
                </c:pt>
                <c:pt idx="3620">
                  <c:v>0.4</c:v>
                </c:pt>
                <c:pt idx="3621">
                  <c:v>1.1000000000000001</c:v>
                </c:pt>
                <c:pt idx="3622">
                  <c:v>0.5</c:v>
                </c:pt>
                <c:pt idx="3623">
                  <c:v>1.5</c:v>
                </c:pt>
                <c:pt idx="3624">
                  <c:v>0.9</c:v>
                </c:pt>
                <c:pt idx="3625">
                  <c:v>0.5</c:v>
                </c:pt>
                <c:pt idx="3626">
                  <c:v>1.6</c:v>
                </c:pt>
                <c:pt idx="3627">
                  <c:v>0.7</c:v>
                </c:pt>
                <c:pt idx="3628">
                  <c:v>1.5</c:v>
                </c:pt>
                <c:pt idx="3629">
                  <c:v>0.5</c:v>
                </c:pt>
                <c:pt idx="3630">
                  <c:v>0.4</c:v>
                </c:pt>
                <c:pt idx="3631">
                  <c:v>1.5</c:v>
                </c:pt>
                <c:pt idx="3632">
                  <c:v>1.1000000000000001</c:v>
                </c:pt>
                <c:pt idx="3633">
                  <c:v>1.1000000000000001</c:v>
                </c:pt>
                <c:pt idx="3634">
                  <c:v>0.6</c:v>
                </c:pt>
                <c:pt idx="3635">
                  <c:v>1.1000000000000001</c:v>
                </c:pt>
                <c:pt idx="3636">
                  <c:v>0.3</c:v>
                </c:pt>
                <c:pt idx="3637">
                  <c:v>1.6</c:v>
                </c:pt>
                <c:pt idx="3638">
                  <c:v>1.1000000000000001</c:v>
                </c:pt>
                <c:pt idx="3639">
                  <c:v>2.1</c:v>
                </c:pt>
                <c:pt idx="3640">
                  <c:v>0.5</c:v>
                </c:pt>
                <c:pt idx="3641">
                  <c:v>1.1000000000000001</c:v>
                </c:pt>
                <c:pt idx="3642">
                  <c:v>0.4</c:v>
                </c:pt>
                <c:pt idx="3643">
                  <c:v>1</c:v>
                </c:pt>
                <c:pt idx="3644">
                  <c:v>1.1000000000000001</c:v>
                </c:pt>
                <c:pt idx="3645">
                  <c:v>0.9</c:v>
                </c:pt>
                <c:pt idx="3646">
                  <c:v>0.3</c:v>
                </c:pt>
                <c:pt idx="3647">
                  <c:v>0.9</c:v>
                </c:pt>
                <c:pt idx="3648">
                  <c:v>1.3</c:v>
                </c:pt>
                <c:pt idx="3649">
                  <c:v>1.7</c:v>
                </c:pt>
                <c:pt idx="3650">
                  <c:v>2.1</c:v>
                </c:pt>
                <c:pt idx="3651">
                  <c:v>2.2000000000000002</c:v>
                </c:pt>
                <c:pt idx="3652">
                  <c:v>0.6</c:v>
                </c:pt>
                <c:pt idx="3653">
                  <c:v>1</c:v>
                </c:pt>
                <c:pt idx="3654">
                  <c:v>1</c:v>
                </c:pt>
                <c:pt idx="3655">
                  <c:v>2</c:v>
                </c:pt>
                <c:pt idx="3656">
                  <c:v>0.9</c:v>
                </c:pt>
                <c:pt idx="3657">
                  <c:v>1.7</c:v>
                </c:pt>
                <c:pt idx="3658">
                  <c:v>0.3</c:v>
                </c:pt>
                <c:pt idx="3659">
                  <c:v>1.4</c:v>
                </c:pt>
                <c:pt idx="3660">
                  <c:v>0.3</c:v>
                </c:pt>
                <c:pt idx="3661">
                  <c:v>0.7</c:v>
                </c:pt>
                <c:pt idx="3662">
                  <c:v>0.1</c:v>
                </c:pt>
                <c:pt idx="3663">
                  <c:v>0.2</c:v>
                </c:pt>
                <c:pt idx="3664">
                  <c:v>1</c:v>
                </c:pt>
                <c:pt idx="3665">
                  <c:v>0.2</c:v>
                </c:pt>
                <c:pt idx="3666">
                  <c:v>0.7</c:v>
                </c:pt>
                <c:pt idx="3667">
                  <c:v>2.5</c:v>
                </c:pt>
                <c:pt idx="3668">
                  <c:v>0.2</c:v>
                </c:pt>
                <c:pt idx="3669">
                  <c:v>0.8</c:v>
                </c:pt>
                <c:pt idx="3670">
                  <c:v>1.3</c:v>
                </c:pt>
                <c:pt idx="3671">
                  <c:v>0.5</c:v>
                </c:pt>
                <c:pt idx="3672">
                  <c:v>1</c:v>
                </c:pt>
                <c:pt idx="3673">
                  <c:v>0.7</c:v>
                </c:pt>
                <c:pt idx="3674">
                  <c:v>0.7</c:v>
                </c:pt>
                <c:pt idx="3675">
                  <c:v>0.7</c:v>
                </c:pt>
                <c:pt idx="3676">
                  <c:v>0.8</c:v>
                </c:pt>
                <c:pt idx="3677">
                  <c:v>1.2</c:v>
                </c:pt>
                <c:pt idx="3678">
                  <c:v>1.3</c:v>
                </c:pt>
                <c:pt idx="3679">
                  <c:v>0.4</c:v>
                </c:pt>
                <c:pt idx="3680">
                  <c:v>0.6</c:v>
                </c:pt>
                <c:pt idx="3681">
                  <c:v>0.7</c:v>
                </c:pt>
                <c:pt idx="3682">
                  <c:v>2</c:v>
                </c:pt>
                <c:pt idx="3683">
                  <c:v>0.5</c:v>
                </c:pt>
                <c:pt idx="3684">
                  <c:v>0.9</c:v>
                </c:pt>
                <c:pt idx="3685">
                  <c:v>1.3</c:v>
                </c:pt>
                <c:pt idx="3686">
                  <c:v>1.3</c:v>
                </c:pt>
                <c:pt idx="3687">
                  <c:v>0.9</c:v>
                </c:pt>
                <c:pt idx="3688">
                  <c:v>0.7</c:v>
                </c:pt>
                <c:pt idx="3689">
                  <c:v>0.7</c:v>
                </c:pt>
                <c:pt idx="3690">
                  <c:v>1.5</c:v>
                </c:pt>
                <c:pt idx="3691">
                  <c:v>0.8</c:v>
                </c:pt>
                <c:pt idx="3692">
                  <c:v>0.4</c:v>
                </c:pt>
                <c:pt idx="3693">
                  <c:v>0.7</c:v>
                </c:pt>
                <c:pt idx="3694">
                  <c:v>1.1000000000000001</c:v>
                </c:pt>
                <c:pt idx="3695">
                  <c:v>1.3</c:v>
                </c:pt>
                <c:pt idx="3696">
                  <c:v>0.8</c:v>
                </c:pt>
                <c:pt idx="3697">
                  <c:v>2.1</c:v>
                </c:pt>
                <c:pt idx="3698">
                  <c:v>0.6</c:v>
                </c:pt>
                <c:pt idx="3699">
                  <c:v>1.2</c:v>
                </c:pt>
                <c:pt idx="3700">
                  <c:v>0.7</c:v>
                </c:pt>
                <c:pt idx="3701">
                  <c:v>0.8</c:v>
                </c:pt>
                <c:pt idx="3702">
                  <c:v>0.7</c:v>
                </c:pt>
                <c:pt idx="3703">
                  <c:v>0.9</c:v>
                </c:pt>
                <c:pt idx="3704">
                  <c:v>0.9</c:v>
                </c:pt>
                <c:pt idx="3705">
                  <c:v>0.8</c:v>
                </c:pt>
                <c:pt idx="3706">
                  <c:v>2</c:v>
                </c:pt>
                <c:pt idx="3707">
                  <c:v>0.8</c:v>
                </c:pt>
                <c:pt idx="3708">
                  <c:v>1.3</c:v>
                </c:pt>
                <c:pt idx="3709">
                  <c:v>0.8</c:v>
                </c:pt>
                <c:pt idx="3710">
                  <c:v>0.8</c:v>
                </c:pt>
                <c:pt idx="3711">
                  <c:v>0.5</c:v>
                </c:pt>
                <c:pt idx="3712">
                  <c:v>1.1000000000000001</c:v>
                </c:pt>
                <c:pt idx="3713">
                  <c:v>2.7</c:v>
                </c:pt>
                <c:pt idx="3714">
                  <c:v>0.5</c:v>
                </c:pt>
                <c:pt idx="3715">
                  <c:v>0.6</c:v>
                </c:pt>
                <c:pt idx="3716">
                  <c:v>0.8</c:v>
                </c:pt>
                <c:pt idx="3717">
                  <c:v>0.9</c:v>
                </c:pt>
                <c:pt idx="3718">
                  <c:v>1.4</c:v>
                </c:pt>
                <c:pt idx="3719">
                  <c:v>0.8</c:v>
                </c:pt>
                <c:pt idx="3720">
                  <c:v>0.8</c:v>
                </c:pt>
                <c:pt idx="3721">
                  <c:v>0.3</c:v>
                </c:pt>
                <c:pt idx="3722">
                  <c:v>1.6</c:v>
                </c:pt>
                <c:pt idx="3723">
                  <c:v>0.5</c:v>
                </c:pt>
                <c:pt idx="3724">
                  <c:v>2.2000000000000002</c:v>
                </c:pt>
                <c:pt idx="3725">
                  <c:v>2.1</c:v>
                </c:pt>
                <c:pt idx="3726">
                  <c:v>1.1000000000000001</c:v>
                </c:pt>
                <c:pt idx="3727">
                  <c:v>1.2</c:v>
                </c:pt>
                <c:pt idx="3728">
                  <c:v>0.6</c:v>
                </c:pt>
                <c:pt idx="3729">
                  <c:v>0.6</c:v>
                </c:pt>
                <c:pt idx="3730">
                  <c:v>0.4</c:v>
                </c:pt>
                <c:pt idx="3731">
                  <c:v>1.7</c:v>
                </c:pt>
                <c:pt idx="3732">
                  <c:v>2.4</c:v>
                </c:pt>
                <c:pt idx="3733">
                  <c:v>0.9</c:v>
                </c:pt>
                <c:pt idx="3734">
                  <c:v>1.2</c:v>
                </c:pt>
                <c:pt idx="3735">
                  <c:v>2.1</c:v>
                </c:pt>
                <c:pt idx="3736">
                  <c:v>1.4</c:v>
                </c:pt>
                <c:pt idx="3737">
                  <c:v>0.7</c:v>
                </c:pt>
                <c:pt idx="3738">
                  <c:v>0.8</c:v>
                </c:pt>
                <c:pt idx="3739">
                  <c:v>1.2</c:v>
                </c:pt>
                <c:pt idx="3740">
                  <c:v>0.7</c:v>
                </c:pt>
                <c:pt idx="3741">
                  <c:v>1.3</c:v>
                </c:pt>
                <c:pt idx="3742">
                  <c:v>2.4</c:v>
                </c:pt>
                <c:pt idx="3743">
                  <c:v>1.9</c:v>
                </c:pt>
                <c:pt idx="3744">
                  <c:v>1.1000000000000001</c:v>
                </c:pt>
                <c:pt idx="3745">
                  <c:v>2.1</c:v>
                </c:pt>
                <c:pt idx="3746">
                  <c:v>2</c:v>
                </c:pt>
                <c:pt idx="3747">
                  <c:v>1</c:v>
                </c:pt>
                <c:pt idx="3748">
                  <c:v>1.8</c:v>
                </c:pt>
                <c:pt idx="3749">
                  <c:v>1.3</c:v>
                </c:pt>
                <c:pt idx="3750">
                  <c:v>0.8</c:v>
                </c:pt>
                <c:pt idx="3751">
                  <c:v>0.8</c:v>
                </c:pt>
                <c:pt idx="3752">
                  <c:v>1.5</c:v>
                </c:pt>
                <c:pt idx="3753">
                  <c:v>0.9</c:v>
                </c:pt>
                <c:pt idx="3754">
                  <c:v>1.5</c:v>
                </c:pt>
                <c:pt idx="3755">
                  <c:v>1</c:v>
                </c:pt>
                <c:pt idx="3756">
                  <c:v>0.2</c:v>
                </c:pt>
                <c:pt idx="3757">
                  <c:v>0.5</c:v>
                </c:pt>
                <c:pt idx="3758">
                  <c:v>1.2</c:v>
                </c:pt>
                <c:pt idx="3759">
                  <c:v>0.3</c:v>
                </c:pt>
                <c:pt idx="3760">
                  <c:v>1.6</c:v>
                </c:pt>
                <c:pt idx="3761">
                  <c:v>0.5</c:v>
                </c:pt>
                <c:pt idx="3762">
                  <c:v>0.5</c:v>
                </c:pt>
                <c:pt idx="3763">
                  <c:v>1.9</c:v>
                </c:pt>
                <c:pt idx="3764">
                  <c:v>0.7</c:v>
                </c:pt>
                <c:pt idx="3765">
                  <c:v>1.2</c:v>
                </c:pt>
                <c:pt idx="3766">
                  <c:v>0.5</c:v>
                </c:pt>
                <c:pt idx="3767">
                  <c:v>0.6</c:v>
                </c:pt>
                <c:pt idx="3768">
                  <c:v>1</c:v>
                </c:pt>
                <c:pt idx="3769">
                  <c:v>0.8</c:v>
                </c:pt>
                <c:pt idx="3770">
                  <c:v>1.3</c:v>
                </c:pt>
                <c:pt idx="3771">
                  <c:v>1.5</c:v>
                </c:pt>
                <c:pt idx="3772">
                  <c:v>1.3</c:v>
                </c:pt>
                <c:pt idx="3773">
                  <c:v>1.3</c:v>
                </c:pt>
                <c:pt idx="3774">
                  <c:v>0.5</c:v>
                </c:pt>
                <c:pt idx="3775">
                  <c:v>0.8</c:v>
                </c:pt>
                <c:pt idx="3776">
                  <c:v>1.4</c:v>
                </c:pt>
                <c:pt idx="3777">
                  <c:v>1.3</c:v>
                </c:pt>
                <c:pt idx="3778">
                  <c:v>1.1000000000000001</c:v>
                </c:pt>
                <c:pt idx="3779">
                  <c:v>0.9</c:v>
                </c:pt>
                <c:pt idx="3780">
                  <c:v>0.7</c:v>
                </c:pt>
                <c:pt idx="3781">
                  <c:v>1.5</c:v>
                </c:pt>
                <c:pt idx="3782">
                  <c:v>1.6</c:v>
                </c:pt>
                <c:pt idx="3783">
                  <c:v>0.8</c:v>
                </c:pt>
                <c:pt idx="3784">
                  <c:v>0.7</c:v>
                </c:pt>
                <c:pt idx="3785">
                  <c:v>1.6</c:v>
                </c:pt>
                <c:pt idx="3786">
                  <c:v>1.5</c:v>
                </c:pt>
                <c:pt idx="3787">
                  <c:v>2</c:v>
                </c:pt>
                <c:pt idx="3788">
                  <c:v>1.3</c:v>
                </c:pt>
                <c:pt idx="3789">
                  <c:v>0.8</c:v>
                </c:pt>
                <c:pt idx="3790">
                  <c:v>0.4</c:v>
                </c:pt>
                <c:pt idx="3791">
                  <c:v>1.2</c:v>
                </c:pt>
                <c:pt idx="3792">
                  <c:v>2.6</c:v>
                </c:pt>
                <c:pt idx="3793">
                  <c:v>2.4</c:v>
                </c:pt>
                <c:pt idx="3794">
                  <c:v>0.2</c:v>
                </c:pt>
                <c:pt idx="3795">
                  <c:v>2</c:v>
                </c:pt>
                <c:pt idx="3796">
                  <c:v>0.4</c:v>
                </c:pt>
                <c:pt idx="3797">
                  <c:v>0.9</c:v>
                </c:pt>
                <c:pt idx="3798">
                  <c:v>1.4</c:v>
                </c:pt>
                <c:pt idx="3799">
                  <c:v>1</c:v>
                </c:pt>
              </c:numCache>
            </c:numRef>
          </c:xVal>
          <c:yVal>
            <c:numRef>
              <c:f>'Linear Regression'!$B$26:$B$3825</c:f>
              <c:numCache>
                <c:formatCode>General</c:formatCode>
                <c:ptCount val="3800"/>
                <c:pt idx="0">
                  <c:v>1.8963164192631745</c:v>
                </c:pt>
                <c:pt idx="1">
                  <c:v>1.0433006258525364</c:v>
                </c:pt>
                <c:pt idx="2">
                  <c:v>1.1690538572817224</c:v>
                </c:pt>
                <c:pt idx="3">
                  <c:v>1.078920414973465</c:v>
                </c:pt>
                <c:pt idx="4">
                  <c:v>0.9175473944233502</c:v>
                </c:pt>
                <c:pt idx="5">
                  <c:v>0.96679559684111105</c:v>
                </c:pt>
                <c:pt idx="6">
                  <c:v>0.63042114244404934</c:v>
                </c:pt>
                <c:pt idx="7">
                  <c:v>1.1198056548639614</c:v>
                </c:pt>
                <c:pt idx="8">
                  <c:v>0.74254596057640332</c:v>
                </c:pt>
                <c:pt idx="9">
                  <c:v>1.1198056548639614</c:v>
                </c:pt>
                <c:pt idx="10">
                  <c:v>0.55391611343262404</c:v>
                </c:pt>
                <c:pt idx="11">
                  <c:v>1.8826880059663424</c:v>
                </c:pt>
                <c:pt idx="12">
                  <c:v>0.90391898112651803</c:v>
                </c:pt>
                <c:pt idx="13">
                  <c:v>0.88192760530242154</c:v>
                </c:pt>
                <c:pt idx="14">
                  <c:v>2.134194468824715</c:v>
                </c:pt>
                <c:pt idx="15">
                  <c:v>1.0433006258525364</c:v>
                </c:pt>
                <c:pt idx="16">
                  <c:v>4.0781041052075313</c:v>
                </c:pt>
                <c:pt idx="17">
                  <c:v>0.77816574969733199</c:v>
                </c:pt>
                <c:pt idx="18">
                  <c:v>2.3857009316830871</c:v>
                </c:pt>
                <c:pt idx="19">
                  <c:v>1.909944832560007</c:v>
                </c:pt>
                <c:pt idx="20">
                  <c:v>0.9175473944233502</c:v>
                </c:pt>
                <c:pt idx="21">
                  <c:v>0.85467077870875718</c:v>
                </c:pt>
                <c:pt idx="22">
                  <c:v>0.85467077870875718</c:v>
                </c:pt>
                <c:pt idx="23">
                  <c:v>1.9728214482745998</c:v>
                </c:pt>
                <c:pt idx="24">
                  <c:v>0.19028483244189792</c:v>
                </c:pt>
                <c:pt idx="25">
                  <c:v>1.7978200144276526</c:v>
                </c:pt>
                <c:pt idx="26">
                  <c:v>1.7485718120098923</c:v>
                </c:pt>
                <c:pt idx="27">
                  <c:v>1.2455588862931475</c:v>
                </c:pt>
                <c:pt idx="28">
                  <c:v>1.7569347745371564</c:v>
                </c:pt>
                <c:pt idx="29">
                  <c:v>0.23953303485965882</c:v>
                </c:pt>
                <c:pt idx="30">
                  <c:v>1.7705631878339885</c:v>
                </c:pt>
                <c:pt idx="31">
                  <c:v>2.3993293449799191</c:v>
                </c:pt>
                <c:pt idx="32">
                  <c:v>0.85467077870875718</c:v>
                </c:pt>
                <c:pt idx="33">
                  <c:v>1.784191601130821</c:v>
                </c:pt>
                <c:pt idx="34">
                  <c:v>1.6175531298111381</c:v>
                </c:pt>
                <c:pt idx="35">
                  <c:v>0.55391611343262404</c:v>
                </c:pt>
                <c:pt idx="36">
                  <c:v>1.4834369358546877</c:v>
                </c:pt>
                <c:pt idx="37">
                  <c:v>1.2046736464026511</c:v>
                </c:pt>
                <c:pt idx="38">
                  <c:v>1.3440552911286694</c:v>
                </c:pt>
                <c:pt idx="39">
                  <c:v>0.54028770013579186</c:v>
                </c:pt>
                <c:pt idx="40">
                  <c:v>-4.7593217119642067E-2</c:v>
                </c:pt>
                <c:pt idx="41">
                  <c:v>2.5743307788268659</c:v>
                </c:pt>
                <c:pt idx="42">
                  <c:v>1.0433006258525364</c:v>
                </c:pt>
                <c:pt idx="43">
                  <c:v>1.7433063612403243</c:v>
                </c:pt>
                <c:pt idx="44">
                  <c:v>0.42816288200343799</c:v>
                </c:pt>
                <c:pt idx="45">
                  <c:v>1.9455646216809352</c:v>
                </c:pt>
                <c:pt idx="46">
                  <c:v>2.9243336465207603</c:v>
                </c:pt>
                <c:pt idx="47">
                  <c:v>1.141797030688058</c:v>
                </c:pt>
                <c:pt idx="48">
                  <c:v>1.7076865721193957</c:v>
                </c:pt>
                <c:pt idx="49">
                  <c:v>0.60316431585038499</c:v>
                </c:pt>
                <c:pt idx="50">
                  <c:v>2.4485775473976803</c:v>
                </c:pt>
                <c:pt idx="51">
                  <c:v>1.9319362083841032</c:v>
                </c:pt>
                <c:pt idx="52">
                  <c:v>0.98042401013794322</c:v>
                </c:pt>
                <c:pt idx="53">
                  <c:v>1.8334398035485817</c:v>
                </c:pt>
                <c:pt idx="54">
                  <c:v>2.8122088283884059</c:v>
                </c:pt>
                <c:pt idx="55">
                  <c:v>4.1273523076252925</c:v>
                </c:pt>
                <c:pt idx="56">
                  <c:v>2.2735761135507331</c:v>
                </c:pt>
                <c:pt idx="57">
                  <c:v>0.6796693448618103</c:v>
                </c:pt>
                <c:pt idx="58">
                  <c:v>1.4561801092610231</c:v>
                </c:pt>
                <c:pt idx="59">
                  <c:v>1.3084355020077407</c:v>
                </c:pt>
                <c:pt idx="60">
                  <c:v>2.1205660555278825</c:v>
                </c:pt>
                <c:pt idx="61">
                  <c:v>2.6508358078382912</c:v>
                </c:pt>
                <c:pt idx="62">
                  <c:v>1.1554254439848903</c:v>
                </c:pt>
                <c:pt idx="63">
                  <c:v>2.3857009316830871</c:v>
                </c:pt>
                <c:pt idx="64">
                  <c:v>0.49103949771803101</c:v>
                </c:pt>
                <c:pt idx="65">
                  <c:v>1.1690538572817224</c:v>
                </c:pt>
                <c:pt idx="66">
                  <c:v>0.85467077870875718</c:v>
                </c:pt>
                <c:pt idx="67">
                  <c:v>1.7213149854162277</c:v>
                </c:pt>
                <c:pt idx="68">
                  <c:v>1.9455646216809352</c:v>
                </c:pt>
                <c:pt idx="69">
                  <c:v>1.6091901672838738</c:v>
                </c:pt>
                <c:pt idx="70">
                  <c:v>2.3228243159684938</c:v>
                </c:pt>
                <c:pt idx="71">
                  <c:v>1.6175531298111381</c:v>
                </c:pt>
                <c:pt idx="72">
                  <c:v>2.6591987703655557</c:v>
                </c:pt>
                <c:pt idx="73">
                  <c:v>1.016043799258872</c:v>
                </c:pt>
                <c:pt idx="74">
                  <c:v>0.55391611343262404</c:v>
                </c:pt>
                <c:pt idx="75">
                  <c:v>3.8674828822396554</c:v>
                </c:pt>
                <c:pt idx="76">
                  <c:v>0.80542257629099634</c:v>
                </c:pt>
                <c:pt idx="77">
                  <c:v>2.7493322126738131</c:v>
                </c:pt>
                <c:pt idx="78">
                  <c:v>1.6940581588225632</c:v>
                </c:pt>
                <c:pt idx="79">
                  <c:v>2.8614570308061671</c:v>
                </c:pt>
                <c:pt idx="80">
                  <c:v>2.7357037993769806</c:v>
                </c:pt>
                <c:pt idx="81">
                  <c:v>1.1690538572817224</c:v>
                </c:pt>
                <c:pt idx="82">
                  <c:v>1.9948128240986964</c:v>
                </c:pt>
                <c:pt idx="83">
                  <c:v>2.9107052332239278</c:v>
                </c:pt>
                <c:pt idx="84">
                  <c:v>2.5743307788268659</c:v>
                </c:pt>
                <c:pt idx="85">
                  <c:v>0.84104236541192501</c:v>
                </c:pt>
                <c:pt idx="86">
                  <c:v>0.98042401013794322</c:v>
                </c:pt>
                <c:pt idx="87">
                  <c:v>2.8478286175093346</c:v>
                </c:pt>
                <c:pt idx="88">
                  <c:v>1.4970653491515198</c:v>
                </c:pt>
                <c:pt idx="89">
                  <c:v>1.6720667829984666</c:v>
                </c:pt>
                <c:pt idx="90">
                  <c:v>2.0220696506923606</c:v>
                </c:pt>
                <c:pt idx="91">
                  <c:v>2.8750854441029992</c:v>
                </c:pt>
                <c:pt idx="92">
                  <c:v>1.2183020596994834</c:v>
                </c:pt>
                <c:pt idx="93">
                  <c:v>1.8334398035485817</c:v>
                </c:pt>
                <c:pt idx="94">
                  <c:v>2.6508358078382912</c:v>
                </c:pt>
                <c:pt idx="95">
                  <c:v>0.74254596057640332</c:v>
                </c:pt>
                <c:pt idx="96">
                  <c:v>2.0576894398132897</c:v>
                </c:pt>
                <c:pt idx="97">
                  <c:v>0.8326794028846608</c:v>
                </c:pt>
                <c:pt idx="98">
                  <c:v>2.7137124235528844</c:v>
                </c:pt>
                <c:pt idx="99">
                  <c:v>0.61679272914721706</c:v>
                </c:pt>
                <c:pt idx="100">
                  <c:v>2.2106994978361398</c:v>
                </c:pt>
                <c:pt idx="101">
                  <c:v>2.7220753860801485</c:v>
                </c:pt>
                <c:pt idx="102">
                  <c:v>2.4978257498154406</c:v>
                </c:pt>
                <c:pt idx="103">
                  <c:v>1.7076865721193957</c:v>
                </c:pt>
                <c:pt idx="104">
                  <c:v>2.9159706839934958</c:v>
                </c:pt>
                <c:pt idx="105">
                  <c:v>1.5819333406902094</c:v>
                </c:pt>
                <c:pt idx="106">
                  <c:v>2.3993293449799191</c:v>
                </c:pt>
                <c:pt idx="107">
                  <c:v>2.2106994978361398</c:v>
                </c:pt>
                <c:pt idx="108">
                  <c:v>0.49103949771803101</c:v>
                </c:pt>
                <c:pt idx="109">
                  <c:v>2.4705689232217765</c:v>
                </c:pt>
                <c:pt idx="110">
                  <c:v>1.6940581588225632</c:v>
                </c:pt>
                <c:pt idx="111">
                  <c:v>0.74254596057640332</c:v>
                </c:pt>
                <c:pt idx="112">
                  <c:v>0.72891754727957103</c:v>
                </c:pt>
                <c:pt idx="113">
                  <c:v>2.9872102622353527</c:v>
                </c:pt>
                <c:pt idx="114">
                  <c:v>1.5546765140965451</c:v>
                </c:pt>
                <c:pt idx="115">
                  <c:v>1.434188733436927</c:v>
                </c:pt>
                <c:pt idx="116">
                  <c:v>3.4137181589406724</c:v>
                </c:pt>
                <c:pt idx="117">
                  <c:v>2.1478228821215466</c:v>
                </c:pt>
                <c:pt idx="118">
                  <c:v>1.1554254439848903</c:v>
                </c:pt>
                <c:pt idx="119">
                  <c:v>1.6584383697016347</c:v>
                </c:pt>
                <c:pt idx="120">
                  <c:v>3.0144670888290168</c:v>
                </c:pt>
                <c:pt idx="121">
                  <c:v>0.42816288200343799</c:v>
                </c:pt>
                <c:pt idx="122">
                  <c:v>0.98042401013794322</c:v>
                </c:pt>
                <c:pt idx="123">
                  <c:v>2.6372073945414591</c:v>
                </c:pt>
                <c:pt idx="124">
                  <c:v>0.37891467958567704</c:v>
                </c:pt>
                <c:pt idx="125">
                  <c:v>2.0084412373955285</c:v>
                </c:pt>
                <c:pt idx="126">
                  <c:v>1.5326851382724487</c:v>
                </c:pt>
                <c:pt idx="127">
                  <c:v>2.6372073945414591</c:v>
                </c:pt>
                <c:pt idx="128">
                  <c:v>2.7849520017947418</c:v>
                </c:pt>
                <c:pt idx="129">
                  <c:v>1.2319304729963154</c:v>
                </c:pt>
                <c:pt idx="130">
                  <c:v>2.6728271836623874</c:v>
                </c:pt>
                <c:pt idx="131">
                  <c:v>0.61679272914721706</c:v>
                </c:pt>
                <c:pt idx="132">
                  <c:v>2.9243336465207603</c:v>
                </c:pt>
                <c:pt idx="133">
                  <c:v>1.3576837044255017</c:v>
                </c:pt>
                <c:pt idx="134">
                  <c:v>3.1265919069613712</c:v>
                </c:pt>
                <c:pt idx="135">
                  <c:v>1.1061772415671292</c:v>
                </c:pt>
                <c:pt idx="136">
                  <c:v>3.2523451383905573</c:v>
                </c:pt>
                <c:pt idx="137">
                  <c:v>4.0152274894929381</c:v>
                </c:pt>
                <c:pt idx="138">
                  <c:v>2.3228243159684938</c:v>
                </c:pt>
                <c:pt idx="139">
                  <c:v>2.8122088283884059</c:v>
                </c:pt>
                <c:pt idx="140">
                  <c:v>2.8478286175093346</c:v>
                </c:pt>
                <c:pt idx="141">
                  <c:v>1.5190567249756164</c:v>
                </c:pt>
                <c:pt idx="142">
                  <c:v>0.61679272914721706</c:v>
                </c:pt>
                <c:pt idx="143">
                  <c:v>0.96679559684111105</c:v>
                </c:pt>
                <c:pt idx="144">
                  <c:v>3.0144670888290168</c:v>
                </c:pt>
                <c:pt idx="145">
                  <c:v>1.5326851382724487</c:v>
                </c:pt>
                <c:pt idx="146">
                  <c:v>2.1561858446488111</c:v>
                </c:pt>
                <c:pt idx="147">
                  <c:v>3.6515962085022124</c:v>
                </c:pt>
                <c:pt idx="148">
                  <c:v>0.98042401013794322</c:v>
                </c:pt>
                <c:pt idx="149">
                  <c:v>3.301593340808318</c:v>
                </c:pt>
                <c:pt idx="150">
                  <c:v>1.6448099564048024</c:v>
                </c:pt>
                <c:pt idx="151">
                  <c:v>2.5250825764091052</c:v>
                </c:pt>
                <c:pt idx="152">
                  <c:v>1.6311815431079701</c:v>
                </c:pt>
                <c:pt idx="153">
                  <c:v>1.0925488282702971</c:v>
                </c:pt>
                <c:pt idx="154">
                  <c:v>2.3720725183862545</c:v>
                </c:pt>
                <c:pt idx="155">
                  <c:v>0.96679559684111105</c:v>
                </c:pt>
                <c:pt idx="156">
                  <c:v>0.79179416299416405</c:v>
                </c:pt>
                <c:pt idx="157">
                  <c:v>5.3932475844444179</c:v>
                </c:pt>
                <c:pt idx="158">
                  <c:v>2.6372073945414591</c:v>
                </c:pt>
                <c:pt idx="159">
                  <c:v>0.44179129530027017</c:v>
                </c:pt>
                <c:pt idx="160">
                  <c:v>0.9175473944233502</c:v>
                </c:pt>
                <c:pt idx="161">
                  <c:v>0.51829632431169548</c:v>
                </c:pt>
                <c:pt idx="162">
                  <c:v>1.2948070887109084</c:v>
                </c:pt>
                <c:pt idx="163">
                  <c:v>1.6311815431079701</c:v>
                </c:pt>
                <c:pt idx="164">
                  <c:v>2.9023422706966633</c:v>
                </c:pt>
                <c:pt idx="165">
                  <c:v>2.1970710845393073</c:v>
                </c:pt>
                <c:pt idx="166">
                  <c:v>1.6584383697016347</c:v>
                </c:pt>
                <c:pt idx="167">
                  <c:v>1.4561801092610231</c:v>
                </c:pt>
                <c:pt idx="168">
                  <c:v>2.4485775473976803</c:v>
                </c:pt>
                <c:pt idx="169">
                  <c:v>1.8334398035485817</c:v>
                </c:pt>
                <c:pt idx="170">
                  <c:v>1.7213149854162277</c:v>
                </c:pt>
                <c:pt idx="171">
                  <c:v>0.9175473944233502</c:v>
                </c:pt>
                <c:pt idx="172">
                  <c:v>1.4069319068432624</c:v>
                </c:pt>
                <c:pt idx="173">
                  <c:v>1.6940581588225632</c:v>
                </c:pt>
                <c:pt idx="174">
                  <c:v>0.98042401013794322</c:v>
                </c:pt>
                <c:pt idx="175">
                  <c:v>1.6804297455257311</c:v>
                </c:pt>
                <c:pt idx="176">
                  <c:v>1.5819333406902094</c:v>
                </c:pt>
                <c:pt idx="177">
                  <c:v>0.93117580772018238</c:v>
                </c:pt>
                <c:pt idx="178">
                  <c:v>0.63042114244404934</c:v>
                </c:pt>
                <c:pt idx="179">
                  <c:v>1.8826880059663424</c:v>
                </c:pt>
                <c:pt idx="180">
                  <c:v>0.96679559684111105</c:v>
                </c:pt>
                <c:pt idx="181">
                  <c:v>1.909944832560007</c:v>
                </c:pt>
                <c:pt idx="182">
                  <c:v>1.6584383697016347</c:v>
                </c:pt>
                <c:pt idx="183">
                  <c:v>0.98042401013794322</c:v>
                </c:pt>
                <c:pt idx="184">
                  <c:v>2.5607023655300338</c:v>
                </c:pt>
                <c:pt idx="185">
                  <c:v>1.2811786754140764</c:v>
                </c:pt>
                <c:pt idx="186">
                  <c:v>1.4069319068432624</c:v>
                </c:pt>
                <c:pt idx="187">
                  <c:v>2.5114541631122727</c:v>
                </c:pt>
                <c:pt idx="188">
                  <c:v>0.90391898112651803</c:v>
                </c:pt>
                <c:pt idx="189">
                  <c:v>2.4978257498154406</c:v>
                </c:pt>
                <c:pt idx="190">
                  <c:v>0.80542257629099634</c:v>
                </c:pt>
                <c:pt idx="191">
                  <c:v>1.5819333406902094</c:v>
                </c:pt>
                <c:pt idx="192">
                  <c:v>3.4493379480616011</c:v>
                </c:pt>
                <c:pt idx="193">
                  <c:v>0.96679559684111105</c:v>
                </c:pt>
                <c:pt idx="194">
                  <c:v>1.2319304729963154</c:v>
                </c:pt>
                <c:pt idx="195">
                  <c:v>2.5963221546509625</c:v>
                </c:pt>
                <c:pt idx="196">
                  <c:v>1.8334398035485817</c:v>
                </c:pt>
                <c:pt idx="197">
                  <c:v>1.4698085225578554</c:v>
                </c:pt>
                <c:pt idx="198">
                  <c:v>2.4485775473976803</c:v>
                </c:pt>
                <c:pt idx="199">
                  <c:v>0.88192760530242154</c:v>
                </c:pt>
                <c:pt idx="200">
                  <c:v>1.8198113902517492</c:v>
                </c:pt>
                <c:pt idx="201">
                  <c:v>2.9107052332239278</c:v>
                </c:pt>
                <c:pt idx="202">
                  <c:v>3.8538544689428234</c:v>
                </c:pt>
                <c:pt idx="203">
                  <c:v>0.61679272914721706</c:v>
                </c:pt>
                <c:pt idx="204">
                  <c:v>1.5819333406902094</c:v>
                </c:pt>
                <c:pt idx="205">
                  <c:v>0.90391898112651803</c:v>
                </c:pt>
                <c:pt idx="206">
                  <c:v>2.1478228821215466</c:v>
                </c:pt>
                <c:pt idx="207">
                  <c:v>2.9599534356416886</c:v>
                </c:pt>
                <c:pt idx="208">
                  <c:v>0.90391898112651803</c:v>
                </c:pt>
                <c:pt idx="209">
                  <c:v>0.61679272914721706</c:v>
                </c:pt>
                <c:pt idx="210">
                  <c:v>1.9811844108018641</c:v>
                </c:pt>
                <c:pt idx="211">
                  <c:v>6.4531601012711839E-2</c:v>
                </c:pt>
                <c:pt idx="212">
                  <c:v>1.0569290391493684</c:v>
                </c:pt>
                <c:pt idx="213">
                  <c:v>0.96679559684111105</c:v>
                </c:pt>
                <c:pt idx="214">
                  <c:v>1.9728214482745998</c:v>
                </c:pt>
                <c:pt idx="215">
                  <c:v>0.37891467958567704</c:v>
                </c:pt>
                <c:pt idx="216">
                  <c:v>1.4425516959641911</c:v>
                </c:pt>
                <c:pt idx="217">
                  <c:v>0.253161448156491</c:v>
                </c:pt>
                <c:pt idx="218">
                  <c:v>1.4698085225578554</c:v>
                </c:pt>
                <c:pt idx="219">
                  <c:v>1.016043799258872</c:v>
                </c:pt>
                <c:pt idx="220">
                  <c:v>0.79179416299416405</c:v>
                </c:pt>
                <c:pt idx="221">
                  <c:v>3.5887195927876192</c:v>
                </c:pt>
                <c:pt idx="222">
                  <c:v>1.7076865721193957</c:v>
                </c:pt>
                <c:pt idx="223">
                  <c:v>1.016043799258872</c:v>
                </c:pt>
                <c:pt idx="224">
                  <c:v>0.55391611343262404</c:v>
                </c:pt>
                <c:pt idx="225">
                  <c:v>1.5819333406902094</c:v>
                </c:pt>
                <c:pt idx="226">
                  <c:v>1.4069319068432624</c:v>
                </c:pt>
                <c:pt idx="227">
                  <c:v>0.86829919200558936</c:v>
                </c:pt>
                <c:pt idx="228">
                  <c:v>0.75617437387323538</c:v>
                </c:pt>
                <c:pt idx="229">
                  <c:v>0.75617437387323538</c:v>
                </c:pt>
                <c:pt idx="230">
                  <c:v>1.141797030688058</c:v>
                </c:pt>
                <c:pt idx="231">
                  <c:v>1.6311815431079701</c:v>
                </c:pt>
                <c:pt idx="232">
                  <c:v>0.85467077870875718</c:v>
                </c:pt>
                <c:pt idx="233">
                  <c:v>0.98042401013794322</c:v>
                </c:pt>
                <c:pt idx="234">
                  <c:v>1.1061772415671292</c:v>
                </c:pt>
                <c:pt idx="235">
                  <c:v>1.3304268778318371</c:v>
                </c:pt>
                <c:pt idx="236">
                  <c:v>1.4069319068432624</c:v>
                </c:pt>
                <c:pt idx="237">
                  <c:v>0.79179416299416405</c:v>
                </c:pt>
                <c:pt idx="238">
                  <c:v>0.72891754727957103</c:v>
                </c:pt>
                <c:pt idx="239">
                  <c:v>1.141797030688058</c:v>
                </c:pt>
                <c:pt idx="240">
                  <c:v>0.66604093156497801</c:v>
                </c:pt>
                <c:pt idx="241">
                  <c:v>0.85467077870875718</c:v>
                </c:pt>
                <c:pt idx="242">
                  <c:v>1.8470682168454138</c:v>
                </c:pt>
                <c:pt idx="243">
                  <c:v>-4.7593217119642067E-2</c:v>
                </c:pt>
                <c:pt idx="244">
                  <c:v>2.134194468824715</c:v>
                </c:pt>
                <c:pt idx="245">
                  <c:v>0.253161448156491</c:v>
                </c:pt>
                <c:pt idx="246">
                  <c:v>1.2046736464026511</c:v>
                </c:pt>
                <c:pt idx="247">
                  <c:v>2.5963221546509625</c:v>
                </c:pt>
                <c:pt idx="248">
                  <c:v>0.85467077870875718</c:v>
                </c:pt>
                <c:pt idx="249">
                  <c:v>1.5326851382724487</c:v>
                </c:pt>
                <c:pt idx="250">
                  <c:v>0.37891467958567704</c:v>
                </c:pt>
                <c:pt idx="251">
                  <c:v>0.81905098958782852</c:v>
                </c:pt>
                <c:pt idx="252">
                  <c:v>1.1554254439848903</c:v>
                </c:pt>
                <c:pt idx="253">
                  <c:v>2.9735818489385211</c:v>
                </c:pt>
                <c:pt idx="254">
                  <c:v>2.3448156917925904</c:v>
                </c:pt>
                <c:pt idx="255">
                  <c:v>1.7433063612403243</c:v>
                </c:pt>
                <c:pt idx="256">
                  <c:v>0.31603806387108402</c:v>
                </c:pt>
                <c:pt idx="257">
                  <c:v>1.8470682168454138</c:v>
                </c:pt>
                <c:pt idx="258">
                  <c:v>2.2326908736602364</c:v>
                </c:pt>
                <c:pt idx="259">
                  <c:v>0.9175473944233502</c:v>
                </c:pt>
                <c:pt idx="260">
                  <c:v>2.0084412373955285</c:v>
                </c:pt>
                <c:pt idx="261">
                  <c:v>2.3720725183862545</c:v>
                </c:pt>
                <c:pt idx="262">
                  <c:v>1.4069319068432624</c:v>
                </c:pt>
                <c:pt idx="263">
                  <c:v>1.1554254439848903</c:v>
                </c:pt>
                <c:pt idx="264">
                  <c:v>2.3448156917925904</c:v>
                </c:pt>
                <c:pt idx="265">
                  <c:v>0.30240965057425184</c:v>
                </c:pt>
                <c:pt idx="266">
                  <c:v>0.61679272914721706</c:v>
                </c:pt>
                <c:pt idx="267">
                  <c:v>1.7978200144276526</c:v>
                </c:pt>
                <c:pt idx="268">
                  <c:v>1.2675502621172443</c:v>
                </c:pt>
                <c:pt idx="269">
                  <c:v>0.66604093156497801</c:v>
                </c:pt>
                <c:pt idx="270">
                  <c:v>0.60316431585038499</c:v>
                </c:pt>
                <c:pt idx="271">
                  <c:v>0.19028483244189792</c:v>
                </c:pt>
                <c:pt idx="272">
                  <c:v>1.2948070887109084</c:v>
                </c:pt>
                <c:pt idx="273">
                  <c:v>2.2599477002539006</c:v>
                </c:pt>
                <c:pt idx="274">
                  <c:v>0.61679272914721706</c:v>
                </c:pt>
                <c:pt idx="275">
                  <c:v>2.1834426712424757</c:v>
                </c:pt>
                <c:pt idx="276">
                  <c:v>1.6311815431079701</c:v>
                </c:pt>
                <c:pt idx="277">
                  <c:v>3.3372131299292471</c:v>
                </c:pt>
                <c:pt idx="278">
                  <c:v>7.8160014309544057E-2</c:v>
                </c:pt>
                <c:pt idx="279">
                  <c:v>0.90391898112651803</c:v>
                </c:pt>
                <c:pt idx="280">
                  <c:v>0.94480422101701456</c:v>
                </c:pt>
                <c:pt idx="281">
                  <c:v>1.7569347745371564</c:v>
                </c:pt>
                <c:pt idx="282">
                  <c:v>1.1554254439848903</c:v>
                </c:pt>
                <c:pt idx="283">
                  <c:v>1.4834369358546877</c:v>
                </c:pt>
                <c:pt idx="284">
                  <c:v>1.4561801092610231</c:v>
                </c:pt>
                <c:pt idx="285">
                  <c:v>1.5819333406902094</c:v>
                </c:pt>
                <c:pt idx="286">
                  <c:v>1.5955617539870415</c:v>
                </c:pt>
                <c:pt idx="287">
                  <c:v>0.36528626628884486</c:v>
                </c:pt>
                <c:pt idx="288">
                  <c:v>1.016043799258872</c:v>
                </c:pt>
                <c:pt idx="289">
                  <c:v>1.7213149854162277</c:v>
                </c:pt>
                <c:pt idx="290">
                  <c:v>0.75617437387323538</c:v>
                </c:pt>
                <c:pt idx="291">
                  <c:v>1.4698085225578554</c:v>
                </c:pt>
                <c:pt idx="292">
                  <c:v>3.6023480060844513</c:v>
                </c:pt>
                <c:pt idx="293">
                  <c:v>0.74254596057640332</c:v>
                </c:pt>
                <c:pt idx="294">
                  <c:v>1.3304268778318371</c:v>
                </c:pt>
                <c:pt idx="295">
                  <c:v>1.1690538572817224</c:v>
                </c:pt>
                <c:pt idx="296">
                  <c:v>2.0713178531101217</c:v>
                </c:pt>
                <c:pt idx="297">
                  <c:v>1.1198056548639614</c:v>
                </c:pt>
                <c:pt idx="298">
                  <c:v>0.98042401013794322</c:v>
                </c:pt>
                <c:pt idx="299">
                  <c:v>0.37891467958567704</c:v>
                </c:pt>
                <c:pt idx="300">
                  <c:v>1.2948070887109084</c:v>
                </c:pt>
                <c:pt idx="301">
                  <c:v>1.2811786754140764</c:v>
                </c:pt>
                <c:pt idx="302">
                  <c:v>1.1690538572817224</c:v>
                </c:pt>
                <c:pt idx="303">
                  <c:v>2.4622059606945119</c:v>
                </c:pt>
                <c:pt idx="304">
                  <c:v>2.0084412373955285</c:v>
                </c:pt>
                <c:pt idx="305">
                  <c:v>2.7000840102560524</c:v>
                </c:pt>
                <c:pt idx="306">
                  <c:v>2.4485775473976803</c:v>
                </c:pt>
                <c:pt idx="307">
                  <c:v>0.79179416299416405</c:v>
                </c:pt>
                <c:pt idx="308">
                  <c:v>2.4129577582767512</c:v>
                </c:pt>
                <c:pt idx="309">
                  <c:v>1.6804297455257311</c:v>
                </c:pt>
                <c:pt idx="310">
                  <c:v>2.4076923075071837</c:v>
                </c:pt>
                <c:pt idx="311">
                  <c:v>1.5326851382724487</c:v>
                </c:pt>
                <c:pt idx="312">
                  <c:v>2.0713178531101217</c:v>
                </c:pt>
                <c:pt idx="313">
                  <c:v>2.3228243159684938</c:v>
                </c:pt>
                <c:pt idx="314">
                  <c:v>1.1061772415671292</c:v>
                </c:pt>
                <c:pt idx="315">
                  <c:v>2.7629606259706447</c:v>
                </c:pt>
                <c:pt idx="316">
                  <c:v>1.7705631878339885</c:v>
                </c:pt>
                <c:pt idx="317">
                  <c:v>0.79179416299416405</c:v>
                </c:pt>
                <c:pt idx="318">
                  <c:v>2.4978257498154406</c:v>
                </c:pt>
                <c:pt idx="319">
                  <c:v>0.72891754727957103</c:v>
                </c:pt>
                <c:pt idx="320">
                  <c:v>1.5819333406902094</c:v>
                </c:pt>
                <c:pt idx="321">
                  <c:v>1.0925488282702971</c:v>
                </c:pt>
                <c:pt idx="322">
                  <c:v>1.4205603201400945</c:v>
                </c:pt>
                <c:pt idx="323">
                  <c:v>2.8887138573998312</c:v>
                </c:pt>
                <c:pt idx="324">
                  <c:v>1.2811786754140764</c:v>
                </c:pt>
                <c:pt idx="325">
                  <c:v>1.5819333406902094</c:v>
                </c:pt>
                <c:pt idx="326">
                  <c:v>2.7849520017947418</c:v>
                </c:pt>
                <c:pt idx="327">
                  <c:v>2.9107052332239278</c:v>
                </c:pt>
                <c:pt idx="328">
                  <c:v>1.2948070887109084</c:v>
                </c:pt>
                <c:pt idx="329">
                  <c:v>3.1402203202582033</c:v>
                </c:pt>
                <c:pt idx="330">
                  <c:v>2.4213207208040153</c:v>
                </c:pt>
                <c:pt idx="331">
                  <c:v>0.5046679110148633</c:v>
                </c:pt>
                <c:pt idx="332">
                  <c:v>1.141797030688058</c:v>
                </c:pt>
                <c:pt idx="333">
                  <c:v>1.3304268778318371</c:v>
                </c:pt>
                <c:pt idx="334">
                  <c:v>0.85467077870875718</c:v>
                </c:pt>
                <c:pt idx="335">
                  <c:v>1.2948070887109084</c:v>
                </c:pt>
                <c:pt idx="336">
                  <c:v>0.74254596057640332</c:v>
                </c:pt>
                <c:pt idx="337">
                  <c:v>2.2106994978361398</c:v>
                </c:pt>
                <c:pt idx="338">
                  <c:v>1.2183020596994834</c:v>
                </c:pt>
                <c:pt idx="339">
                  <c:v>6.4531601012711839E-2</c:v>
                </c:pt>
                <c:pt idx="340">
                  <c:v>2.6508358078382912</c:v>
                </c:pt>
                <c:pt idx="341">
                  <c:v>0.74254596057640332</c:v>
                </c:pt>
                <c:pt idx="342">
                  <c:v>1.6091901672838738</c:v>
                </c:pt>
                <c:pt idx="343">
                  <c:v>1.1061772415671292</c:v>
                </c:pt>
                <c:pt idx="344">
                  <c:v>1.5819333406902094</c:v>
                </c:pt>
                <c:pt idx="345">
                  <c:v>2.3720725183862545</c:v>
                </c:pt>
                <c:pt idx="346">
                  <c:v>1.4205603201400945</c:v>
                </c:pt>
                <c:pt idx="347">
                  <c:v>0.85467077870875718</c:v>
                </c:pt>
                <c:pt idx="348">
                  <c:v>0.31603806387108402</c:v>
                </c:pt>
                <c:pt idx="349">
                  <c:v>1.7076865721193957</c:v>
                </c:pt>
                <c:pt idx="350">
                  <c:v>2.3584441050894225</c:v>
                </c:pt>
                <c:pt idx="351">
                  <c:v>1.1334340681607937</c:v>
                </c:pt>
                <c:pt idx="352">
                  <c:v>0.93117580772018238</c:v>
                </c:pt>
                <c:pt idx="353">
                  <c:v>2.4129577582767512</c:v>
                </c:pt>
                <c:pt idx="354">
                  <c:v>1.1061772415671292</c:v>
                </c:pt>
                <c:pt idx="355">
                  <c:v>2.9107052332239278</c:v>
                </c:pt>
                <c:pt idx="356">
                  <c:v>1.9728214482745998</c:v>
                </c:pt>
                <c:pt idx="357">
                  <c:v>0.42816288200343799</c:v>
                </c:pt>
                <c:pt idx="358">
                  <c:v>1.8826880059663424</c:v>
                </c:pt>
                <c:pt idx="359">
                  <c:v>0.19028483244189792</c:v>
                </c:pt>
                <c:pt idx="360">
                  <c:v>1.4834369358546877</c:v>
                </c:pt>
                <c:pt idx="361">
                  <c:v>1.5819333406902094</c:v>
                </c:pt>
                <c:pt idx="362">
                  <c:v>1.1061772415671292</c:v>
                </c:pt>
                <c:pt idx="363">
                  <c:v>1.1554254439848903</c:v>
                </c:pt>
                <c:pt idx="364">
                  <c:v>1.0925488282702971</c:v>
                </c:pt>
                <c:pt idx="365">
                  <c:v>0.60316431585038499</c:v>
                </c:pt>
                <c:pt idx="366">
                  <c:v>2.3857009316830871</c:v>
                </c:pt>
                <c:pt idx="367">
                  <c:v>0.72891754727957103</c:v>
                </c:pt>
                <c:pt idx="368">
                  <c:v>2.3228243159684938</c:v>
                </c:pt>
                <c:pt idx="369">
                  <c:v>0.42816288200343799</c:v>
                </c:pt>
                <c:pt idx="370">
                  <c:v>1.3440552911286694</c:v>
                </c:pt>
                <c:pt idx="371">
                  <c:v>1.4561801092610231</c:v>
                </c:pt>
                <c:pt idx="372">
                  <c:v>3.1129634936645392</c:v>
                </c:pt>
                <c:pt idx="373">
                  <c:v>3.1129634936645392</c:v>
                </c:pt>
                <c:pt idx="374">
                  <c:v>2.7849520017947418</c:v>
                </c:pt>
                <c:pt idx="375">
                  <c:v>1.3084355020077407</c:v>
                </c:pt>
                <c:pt idx="376">
                  <c:v>0.98042401013794322</c:v>
                </c:pt>
                <c:pt idx="377">
                  <c:v>0.98042401013794322</c:v>
                </c:pt>
                <c:pt idx="378">
                  <c:v>1.9319362083841032</c:v>
                </c:pt>
                <c:pt idx="379">
                  <c:v>0.253161448156491</c:v>
                </c:pt>
                <c:pt idx="380">
                  <c:v>0.72891754727957103</c:v>
                </c:pt>
                <c:pt idx="381">
                  <c:v>6.4531601012711839E-2</c:v>
                </c:pt>
                <c:pt idx="382">
                  <c:v>0.19028483244189792</c:v>
                </c:pt>
                <c:pt idx="383">
                  <c:v>0.36528626628884486</c:v>
                </c:pt>
                <c:pt idx="384">
                  <c:v>0.42816288200343799</c:v>
                </c:pt>
                <c:pt idx="385">
                  <c:v>0.85467077870875718</c:v>
                </c:pt>
                <c:pt idx="386">
                  <c:v>0.79179416299416405</c:v>
                </c:pt>
                <c:pt idx="387">
                  <c:v>7.8160014309544057E-2</c:v>
                </c:pt>
                <c:pt idx="388">
                  <c:v>1.2183020596994834</c:v>
                </c:pt>
                <c:pt idx="389">
                  <c:v>1.5054283116787841</c:v>
                </c:pt>
                <c:pt idx="390">
                  <c:v>0.98042401013794322</c:v>
                </c:pt>
                <c:pt idx="391">
                  <c:v>0.60316431585038499</c:v>
                </c:pt>
                <c:pt idx="392">
                  <c:v>0.84104236541192501</c:v>
                </c:pt>
                <c:pt idx="393">
                  <c:v>1.6448099564048024</c:v>
                </c:pt>
                <c:pt idx="394">
                  <c:v>2.7357037993769806</c:v>
                </c:pt>
                <c:pt idx="395">
                  <c:v>0.84104236541192501</c:v>
                </c:pt>
                <c:pt idx="396">
                  <c:v>0.55391611343262404</c:v>
                </c:pt>
                <c:pt idx="397">
                  <c:v>0.90391898112651803</c:v>
                </c:pt>
                <c:pt idx="398">
                  <c:v>0.55391611343262404</c:v>
                </c:pt>
                <c:pt idx="399">
                  <c:v>1.2319304729963154</c:v>
                </c:pt>
                <c:pt idx="400">
                  <c:v>0.86829919200558936</c:v>
                </c:pt>
                <c:pt idx="401">
                  <c:v>1.4698085225578554</c:v>
                </c:pt>
                <c:pt idx="402">
                  <c:v>0.69329775815864247</c:v>
                </c:pt>
                <c:pt idx="403">
                  <c:v>0.80542257629099634</c:v>
                </c:pt>
                <c:pt idx="404">
                  <c:v>1.3440552911286694</c:v>
                </c:pt>
                <c:pt idx="405">
                  <c:v>0.74254596057640332</c:v>
                </c:pt>
                <c:pt idx="406">
                  <c:v>1.1690538572817224</c:v>
                </c:pt>
                <c:pt idx="407">
                  <c:v>2.5114541631122727</c:v>
                </c:pt>
                <c:pt idx="408">
                  <c:v>1.4205603201400945</c:v>
                </c:pt>
                <c:pt idx="409">
                  <c:v>2.2463192869570685</c:v>
                </c:pt>
                <c:pt idx="410">
                  <c:v>1.6940581588225632</c:v>
                </c:pt>
                <c:pt idx="411">
                  <c:v>1.6448099564048024</c:v>
                </c:pt>
                <c:pt idx="412">
                  <c:v>0.74254596057640332</c:v>
                </c:pt>
                <c:pt idx="413">
                  <c:v>2.2463192869570685</c:v>
                </c:pt>
                <c:pt idx="414">
                  <c:v>1.2811786754140764</c:v>
                </c:pt>
                <c:pt idx="415">
                  <c:v>1.5283398594950953E-2</c:v>
                </c:pt>
                <c:pt idx="416">
                  <c:v>1.1554254439848903</c:v>
                </c:pt>
                <c:pt idx="417">
                  <c:v>0.31603806387108402</c:v>
                </c:pt>
                <c:pt idx="418">
                  <c:v>1.5190567249756164</c:v>
                </c:pt>
                <c:pt idx="419">
                  <c:v>1.5190567249756164</c:v>
                </c:pt>
                <c:pt idx="420">
                  <c:v>0.79179416299416405</c:v>
                </c:pt>
                <c:pt idx="421">
                  <c:v>2.0220696506923606</c:v>
                </c:pt>
                <c:pt idx="422">
                  <c:v>1.1554254439848903</c:v>
                </c:pt>
                <c:pt idx="423">
                  <c:v>1.0433006258525364</c:v>
                </c:pt>
                <c:pt idx="424">
                  <c:v>0.37891467958567704</c:v>
                </c:pt>
                <c:pt idx="425">
                  <c:v>0.79179416299416405</c:v>
                </c:pt>
                <c:pt idx="426">
                  <c:v>0.90391898112651803</c:v>
                </c:pt>
                <c:pt idx="427">
                  <c:v>1.5683049273933771</c:v>
                </c:pt>
                <c:pt idx="428">
                  <c:v>0.56754452672945632</c:v>
                </c:pt>
                <c:pt idx="429">
                  <c:v>3.085706667070875</c:v>
                </c:pt>
                <c:pt idx="430">
                  <c:v>3.5750911794907871</c:v>
                </c:pt>
                <c:pt idx="431">
                  <c:v>2.3091959026716617</c:v>
                </c:pt>
                <c:pt idx="432">
                  <c:v>1.6584383697016347</c:v>
                </c:pt>
                <c:pt idx="433">
                  <c:v>1.4698085225578554</c:v>
                </c:pt>
                <c:pt idx="434">
                  <c:v>1.8826880059663424</c:v>
                </c:pt>
                <c:pt idx="435">
                  <c:v>1.4834369358546877</c:v>
                </c:pt>
                <c:pt idx="436">
                  <c:v>1.5955617539870415</c:v>
                </c:pt>
                <c:pt idx="437">
                  <c:v>0.88192760530242154</c:v>
                </c:pt>
                <c:pt idx="438">
                  <c:v>1.2811786754140764</c:v>
                </c:pt>
                <c:pt idx="439">
                  <c:v>0.81905098958782852</c:v>
                </c:pt>
                <c:pt idx="440">
                  <c:v>1.6584383697016347</c:v>
                </c:pt>
                <c:pt idx="441">
                  <c:v>2.2599477002539006</c:v>
                </c:pt>
                <c:pt idx="442">
                  <c:v>1.0925488282702971</c:v>
                </c:pt>
                <c:pt idx="443">
                  <c:v>1.0433006258525364</c:v>
                </c:pt>
                <c:pt idx="444">
                  <c:v>3.8265976423491592</c:v>
                </c:pt>
                <c:pt idx="445">
                  <c:v>2.8478286175093346</c:v>
                </c:pt>
                <c:pt idx="446">
                  <c:v>1.3440552911286694</c:v>
                </c:pt>
                <c:pt idx="447">
                  <c:v>1.5683049273933771</c:v>
                </c:pt>
                <c:pt idx="448">
                  <c:v>0.253161448156491</c:v>
                </c:pt>
                <c:pt idx="449">
                  <c:v>1.7076865721193957</c:v>
                </c:pt>
                <c:pt idx="450">
                  <c:v>1.6584383697016347</c:v>
                </c:pt>
                <c:pt idx="451">
                  <c:v>2.0713178531101217</c:v>
                </c:pt>
                <c:pt idx="452">
                  <c:v>2.0713178531101217</c:v>
                </c:pt>
                <c:pt idx="453">
                  <c:v>0.49103949771803101</c:v>
                </c:pt>
                <c:pt idx="454">
                  <c:v>0.96679559684111105</c:v>
                </c:pt>
                <c:pt idx="455">
                  <c:v>2.0849462664069538</c:v>
                </c:pt>
                <c:pt idx="456">
                  <c:v>1.2811786754140764</c:v>
                </c:pt>
                <c:pt idx="457">
                  <c:v>1.909944832560007</c:v>
                </c:pt>
                <c:pt idx="458">
                  <c:v>2.5607023655300338</c:v>
                </c:pt>
                <c:pt idx="459">
                  <c:v>1.9455646216809352</c:v>
                </c:pt>
                <c:pt idx="460">
                  <c:v>1.5683049273933771</c:v>
                </c:pt>
                <c:pt idx="461">
                  <c:v>1.6940581588225632</c:v>
                </c:pt>
                <c:pt idx="462">
                  <c:v>1.4970653491515198</c:v>
                </c:pt>
                <c:pt idx="463">
                  <c:v>1.4834369358546877</c:v>
                </c:pt>
                <c:pt idx="464">
                  <c:v>0.54028770013579186</c:v>
                </c:pt>
                <c:pt idx="465">
                  <c:v>2.134194468824715</c:v>
                </c:pt>
                <c:pt idx="466">
                  <c:v>1.9864498615714319</c:v>
                </c:pt>
                <c:pt idx="467">
                  <c:v>1.7076865721193957</c:v>
                </c:pt>
                <c:pt idx="468">
                  <c:v>2.7765890392674772</c:v>
                </c:pt>
                <c:pt idx="469">
                  <c:v>3.4273465722375045</c:v>
                </c:pt>
                <c:pt idx="470">
                  <c:v>2.8887138573998312</c:v>
                </c:pt>
                <c:pt idx="471">
                  <c:v>2.5963221546509625</c:v>
                </c:pt>
                <c:pt idx="472">
                  <c:v>1.5326851382724487</c:v>
                </c:pt>
                <c:pt idx="473">
                  <c:v>1.2319304729963154</c:v>
                </c:pt>
                <c:pt idx="474">
                  <c:v>2.4841973365186085</c:v>
                </c:pt>
                <c:pt idx="475">
                  <c:v>2.3584441050894225</c:v>
                </c:pt>
                <c:pt idx="476">
                  <c:v>0.93117580772018238</c:v>
                </c:pt>
                <c:pt idx="477">
                  <c:v>2.834200204212503</c:v>
                </c:pt>
                <c:pt idx="478">
                  <c:v>2.6455703570687232</c:v>
                </c:pt>
                <c:pt idx="479">
                  <c:v>1.3576837044255017</c:v>
                </c:pt>
                <c:pt idx="480">
                  <c:v>1.8061829769549171</c:v>
                </c:pt>
                <c:pt idx="481">
                  <c:v>0.9175473944233502</c:v>
                </c:pt>
                <c:pt idx="482">
                  <c:v>1.6448099564048024</c:v>
                </c:pt>
                <c:pt idx="483">
                  <c:v>2.609950567947795</c:v>
                </c:pt>
                <c:pt idx="484">
                  <c:v>1.7076865721193957</c:v>
                </c:pt>
                <c:pt idx="485">
                  <c:v>2.0084412373955285</c:v>
                </c:pt>
                <c:pt idx="486">
                  <c:v>1.8470682168454138</c:v>
                </c:pt>
                <c:pt idx="487">
                  <c:v>1.2319304729963154</c:v>
                </c:pt>
                <c:pt idx="488">
                  <c:v>0.96679559684111105</c:v>
                </c:pt>
                <c:pt idx="489">
                  <c:v>0.31603806387108402</c:v>
                </c:pt>
                <c:pt idx="490">
                  <c:v>0.74254596057640332</c:v>
                </c:pt>
                <c:pt idx="491">
                  <c:v>1.0296722125557043</c:v>
                </c:pt>
                <c:pt idx="492">
                  <c:v>0.86829919200558936</c:v>
                </c:pt>
                <c:pt idx="493">
                  <c:v>2.0576894398132897</c:v>
                </c:pt>
                <c:pt idx="494">
                  <c:v>1.1061772415671292</c:v>
                </c:pt>
                <c:pt idx="495">
                  <c:v>0.9175473944233502</c:v>
                </c:pt>
                <c:pt idx="496">
                  <c:v>0.74254596057640332</c:v>
                </c:pt>
                <c:pt idx="497">
                  <c:v>0.253161448156491</c:v>
                </c:pt>
                <c:pt idx="498">
                  <c:v>1.7485718120098923</c:v>
                </c:pt>
                <c:pt idx="499">
                  <c:v>1.6720667829984666</c:v>
                </c:pt>
                <c:pt idx="500">
                  <c:v>1.6311815431079701</c:v>
                </c:pt>
                <c:pt idx="501">
                  <c:v>1.7569347745371564</c:v>
                </c:pt>
                <c:pt idx="502">
                  <c:v>1.3304268778318371</c:v>
                </c:pt>
                <c:pt idx="503">
                  <c:v>1.0296722125557043</c:v>
                </c:pt>
                <c:pt idx="504">
                  <c:v>2.6235789812446271</c:v>
                </c:pt>
                <c:pt idx="505">
                  <c:v>0.9175473944233502</c:v>
                </c:pt>
                <c:pt idx="506">
                  <c:v>1.1061772415671292</c:v>
                </c:pt>
                <c:pt idx="507">
                  <c:v>0.36528626628884486</c:v>
                </c:pt>
                <c:pt idx="508">
                  <c:v>0.98042401013794322</c:v>
                </c:pt>
                <c:pt idx="509">
                  <c:v>1.5326851382724487</c:v>
                </c:pt>
                <c:pt idx="510">
                  <c:v>1.141797030688058</c:v>
                </c:pt>
                <c:pt idx="511">
                  <c:v>0.42816288200343799</c:v>
                </c:pt>
                <c:pt idx="512">
                  <c:v>0.90391898112651803</c:v>
                </c:pt>
                <c:pt idx="513">
                  <c:v>0.84104236541192501</c:v>
                </c:pt>
                <c:pt idx="514">
                  <c:v>0.44179129530027017</c:v>
                </c:pt>
                <c:pt idx="515">
                  <c:v>2.8478286175093346</c:v>
                </c:pt>
                <c:pt idx="516">
                  <c:v>0.69329775815864247</c:v>
                </c:pt>
                <c:pt idx="517">
                  <c:v>0.42816288200343799</c:v>
                </c:pt>
                <c:pt idx="518">
                  <c:v>1.1826822705785547</c:v>
                </c:pt>
                <c:pt idx="519">
                  <c:v>0.55391611343262404</c:v>
                </c:pt>
                <c:pt idx="520">
                  <c:v>0.253161448156491</c:v>
                </c:pt>
                <c:pt idx="521">
                  <c:v>1.784191601130821</c:v>
                </c:pt>
                <c:pt idx="522">
                  <c:v>1.3713121177223337</c:v>
                </c:pt>
                <c:pt idx="523">
                  <c:v>1.6940581588225632</c:v>
                </c:pt>
                <c:pt idx="524">
                  <c:v>2.0084412373955285</c:v>
                </c:pt>
                <c:pt idx="525">
                  <c:v>1.9319362083841032</c:v>
                </c:pt>
                <c:pt idx="526">
                  <c:v>1.8963164192631745</c:v>
                </c:pt>
                <c:pt idx="527">
                  <c:v>0.56754452672945632</c:v>
                </c:pt>
                <c:pt idx="528">
                  <c:v>0.90391898112651803</c:v>
                </c:pt>
                <c:pt idx="529">
                  <c:v>2.3364527292653259</c:v>
                </c:pt>
                <c:pt idx="530">
                  <c:v>1.7569347745371564</c:v>
                </c:pt>
                <c:pt idx="531">
                  <c:v>1.2046736464026511</c:v>
                </c:pt>
                <c:pt idx="532">
                  <c:v>0.85467077870875718</c:v>
                </c:pt>
                <c:pt idx="533">
                  <c:v>2.0576894398132897</c:v>
                </c:pt>
                <c:pt idx="534">
                  <c:v>1.8334398035485817</c:v>
                </c:pt>
                <c:pt idx="535">
                  <c:v>2.0220696506923606</c:v>
                </c:pt>
                <c:pt idx="536">
                  <c:v>1.2319304729963154</c:v>
                </c:pt>
                <c:pt idx="537">
                  <c:v>2.4978257498154406</c:v>
                </c:pt>
                <c:pt idx="538">
                  <c:v>0.49103949771803101</c:v>
                </c:pt>
                <c:pt idx="539">
                  <c:v>1.0925488282702971</c:v>
                </c:pt>
                <c:pt idx="540">
                  <c:v>0.93117580772018238</c:v>
                </c:pt>
                <c:pt idx="541">
                  <c:v>0.94480422101701456</c:v>
                </c:pt>
                <c:pt idx="542">
                  <c:v>1.5190567249756164</c:v>
                </c:pt>
                <c:pt idx="543">
                  <c:v>0.9175473944233502</c:v>
                </c:pt>
                <c:pt idx="544">
                  <c:v>1.2319304729963154</c:v>
                </c:pt>
                <c:pt idx="545">
                  <c:v>0.94480422101701456</c:v>
                </c:pt>
                <c:pt idx="546">
                  <c:v>1.8690595926695104</c:v>
                </c:pt>
                <c:pt idx="547">
                  <c:v>1.784191601130821</c:v>
                </c:pt>
                <c:pt idx="548">
                  <c:v>1.8826880059663424</c:v>
                </c:pt>
                <c:pt idx="549">
                  <c:v>2.0576894398132897</c:v>
                </c:pt>
                <c:pt idx="550">
                  <c:v>1.2319304729963154</c:v>
                </c:pt>
                <c:pt idx="551">
                  <c:v>7.8160014309544057E-2</c:v>
                </c:pt>
                <c:pt idx="552">
                  <c:v>1.6091901672838738</c:v>
                </c:pt>
                <c:pt idx="553">
                  <c:v>1.434188733436927</c:v>
                </c:pt>
                <c:pt idx="554">
                  <c:v>1.2675502621172443</c:v>
                </c:pt>
                <c:pt idx="555">
                  <c:v>2.0220696506923606</c:v>
                </c:pt>
                <c:pt idx="556">
                  <c:v>1.6091901672838738</c:v>
                </c:pt>
                <c:pt idx="557">
                  <c:v>1.7213149854162277</c:v>
                </c:pt>
                <c:pt idx="558">
                  <c:v>0.55391611343262404</c:v>
                </c:pt>
                <c:pt idx="559">
                  <c:v>1.7076865721193957</c:v>
                </c:pt>
                <c:pt idx="560">
                  <c:v>0.44179129530027017</c:v>
                </c:pt>
                <c:pt idx="561">
                  <c:v>2.1614512954183791</c:v>
                </c:pt>
                <c:pt idx="562">
                  <c:v>1.0433006258525364</c:v>
                </c:pt>
                <c:pt idx="563">
                  <c:v>2.3993293449799191</c:v>
                </c:pt>
                <c:pt idx="564">
                  <c:v>0.69329775815864247</c:v>
                </c:pt>
                <c:pt idx="565">
                  <c:v>2.2326908736602364</c:v>
                </c:pt>
                <c:pt idx="566">
                  <c:v>0.1274082167273049</c:v>
                </c:pt>
                <c:pt idx="567">
                  <c:v>3.539471390369858</c:v>
                </c:pt>
                <c:pt idx="568">
                  <c:v>1.2811786754140764</c:v>
                </c:pt>
                <c:pt idx="569">
                  <c:v>1.3440552911286694</c:v>
                </c:pt>
                <c:pt idx="570">
                  <c:v>2.0849462664069538</c:v>
                </c:pt>
                <c:pt idx="571">
                  <c:v>3.3780983698197438</c:v>
                </c:pt>
                <c:pt idx="572">
                  <c:v>0.63042114244404934</c:v>
                </c:pt>
                <c:pt idx="573">
                  <c:v>2.8750854441029992</c:v>
                </c:pt>
                <c:pt idx="574">
                  <c:v>0.49103949771803101</c:v>
                </c:pt>
                <c:pt idx="575">
                  <c:v>0.80542257629099634</c:v>
                </c:pt>
                <c:pt idx="576">
                  <c:v>1.3576837044255017</c:v>
                </c:pt>
                <c:pt idx="577">
                  <c:v>0.9175473944233502</c:v>
                </c:pt>
                <c:pt idx="578">
                  <c:v>3.3508415432260792</c:v>
                </c:pt>
                <c:pt idx="579">
                  <c:v>2.0849462664069538</c:v>
                </c:pt>
                <c:pt idx="580">
                  <c:v>1.4698085225578554</c:v>
                </c:pt>
                <c:pt idx="581">
                  <c:v>1.3576837044255017</c:v>
                </c:pt>
                <c:pt idx="582">
                  <c:v>0.69329775815864247</c:v>
                </c:pt>
                <c:pt idx="583">
                  <c:v>2.825837241685238</c:v>
                </c:pt>
                <c:pt idx="584">
                  <c:v>0.76980278717006756</c:v>
                </c:pt>
                <c:pt idx="585">
                  <c:v>0.90391898112651803</c:v>
                </c:pt>
                <c:pt idx="586">
                  <c:v>0.66604093156497801</c:v>
                </c:pt>
                <c:pt idx="587">
                  <c:v>1.909944832560007</c:v>
                </c:pt>
                <c:pt idx="588">
                  <c:v>1.4069319068432624</c:v>
                </c:pt>
                <c:pt idx="589">
                  <c:v>1.4561801092610231</c:v>
                </c:pt>
                <c:pt idx="590">
                  <c:v>1.7076865721193957</c:v>
                </c:pt>
                <c:pt idx="591">
                  <c:v>0.80542257629099634</c:v>
                </c:pt>
                <c:pt idx="592">
                  <c:v>2.0713178531101217</c:v>
                </c:pt>
                <c:pt idx="593">
                  <c:v>1.8826880059663424</c:v>
                </c:pt>
                <c:pt idx="594">
                  <c:v>0.42816288200343799</c:v>
                </c:pt>
                <c:pt idx="595">
                  <c:v>1.6175531298111381</c:v>
                </c:pt>
                <c:pt idx="596">
                  <c:v>1.8334398035485817</c:v>
                </c:pt>
                <c:pt idx="597">
                  <c:v>1.1554254439848903</c:v>
                </c:pt>
                <c:pt idx="598">
                  <c:v>1.3933034935464303</c:v>
                </c:pt>
                <c:pt idx="599">
                  <c:v>2.7137124235528844</c:v>
                </c:pt>
                <c:pt idx="600">
                  <c:v>0.55391611343262404</c:v>
                </c:pt>
                <c:pt idx="601">
                  <c:v>1.2948070887109084</c:v>
                </c:pt>
                <c:pt idx="602">
                  <c:v>1.3304268778318371</c:v>
                </c:pt>
                <c:pt idx="603">
                  <c:v>3.3508415432260792</c:v>
                </c:pt>
                <c:pt idx="604">
                  <c:v>1.0925488282702971</c:v>
                </c:pt>
                <c:pt idx="605">
                  <c:v>0.55391611343262404</c:v>
                </c:pt>
                <c:pt idx="606">
                  <c:v>1.2183020596994834</c:v>
                </c:pt>
                <c:pt idx="607">
                  <c:v>1.3933034935464303</c:v>
                </c:pt>
                <c:pt idx="608">
                  <c:v>1.7076865721193957</c:v>
                </c:pt>
                <c:pt idx="609">
                  <c:v>0.49103949771803101</c:v>
                </c:pt>
                <c:pt idx="610">
                  <c:v>2.8122088283884059</c:v>
                </c:pt>
                <c:pt idx="611">
                  <c:v>1.3304268778318371</c:v>
                </c:pt>
                <c:pt idx="612">
                  <c:v>1.3796750802495981</c:v>
                </c:pt>
                <c:pt idx="613">
                  <c:v>0.60316431585038499</c:v>
                </c:pt>
                <c:pt idx="614">
                  <c:v>4.3924871837804966</c:v>
                </c:pt>
                <c:pt idx="615">
                  <c:v>0.74254596057640332</c:v>
                </c:pt>
                <c:pt idx="616">
                  <c:v>3.7417296508104698</c:v>
                </c:pt>
                <c:pt idx="617">
                  <c:v>0.55391611343262404</c:v>
                </c:pt>
                <c:pt idx="618">
                  <c:v>1.8198113902517492</c:v>
                </c:pt>
                <c:pt idx="619">
                  <c:v>0.86829919200558936</c:v>
                </c:pt>
                <c:pt idx="620">
                  <c:v>2.3857009316830871</c:v>
                </c:pt>
                <c:pt idx="621">
                  <c:v>0.56754452672945632</c:v>
                </c:pt>
                <c:pt idx="622">
                  <c:v>1.8061829769549171</c:v>
                </c:pt>
                <c:pt idx="623">
                  <c:v>1.5326851382724487</c:v>
                </c:pt>
                <c:pt idx="624">
                  <c:v>0.79179416299416405</c:v>
                </c:pt>
                <c:pt idx="625">
                  <c:v>1.0433006258525364</c:v>
                </c:pt>
                <c:pt idx="626">
                  <c:v>0.36528626628884486</c:v>
                </c:pt>
                <c:pt idx="627">
                  <c:v>4.1682375475157887</c:v>
                </c:pt>
                <c:pt idx="628">
                  <c:v>2.2735761135507331</c:v>
                </c:pt>
                <c:pt idx="629">
                  <c:v>1.316798464535005</c:v>
                </c:pt>
                <c:pt idx="630">
                  <c:v>1.5190567249756164</c:v>
                </c:pt>
                <c:pt idx="631">
                  <c:v>1.6720667829984666</c:v>
                </c:pt>
                <c:pt idx="632">
                  <c:v>1.7076865721193957</c:v>
                </c:pt>
                <c:pt idx="633">
                  <c:v>1.8198113902517492</c:v>
                </c:pt>
                <c:pt idx="634">
                  <c:v>1.2319304729963154</c:v>
                </c:pt>
                <c:pt idx="635">
                  <c:v>0.85467077870875718</c:v>
                </c:pt>
                <c:pt idx="636">
                  <c:v>1.0296722125557043</c:v>
                </c:pt>
                <c:pt idx="637">
                  <c:v>1.1198056548639614</c:v>
                </c:pt>
                <c:pt idx="638">
                  <c:v>0.86829919200558936</c:v>
                </c:pt>
                <c:pt idx="639">
                  <c:v>0.30240965057425184</c:v>
                </c:pt>
                <c:pt idx="640">
                  <c:v>2.5470739522332018</c:v>
                </c:pt>
                <c:pt idx="641">
                  <c:v>1.1690538572817224</c:v>
                </c:pt>
                <c:pt idx="642">
                  <c:v>2.6372073945414591</c:v>
                </c:pt>
                <c:pt idx="643">
                  <c:v>1.5819333406902094</c:v>
                </c:pt>
                <c:pt idx="644">
                  <c:v>2.0985746797037863</c:v>
                </c:pt>
                <c:pt idx="645">
                  <c:v>1.9319362083841032</c:v>
                </c:pt>
                <c:pt idx="646">
                  <c:v>1.0433006258525364</c:v>
                </c:pt>
                <c:pt idx="647">
                  <c:v>1.8334398035485817</c:v>
                </c:pt>
                <c:pt idx="648">
                  <c:v>2.0985746797037863</c:v>
                </c:pt>
                <c:pt idx="649">
                  <c:v>1.1690538572817224</c:v>
                </c:pt>
                <c:pt idx="650">
                  <c:v>1.4205603201400945</c:v>
                </c:pt>
                <c:pt idx="651">
                  <c:v>0.66604093156497801</c:v>
                </c:pt>
                <c:pt idx="652">
                  <c:v>0.36528626628884486</c:v>
                </c:pt>
                <c:pt idx="653">
                  <c:v>1.2948070887109084</c:v>
                </c:pt>
                <c:pt idx="654">
                  <c:v>1.2319304729963154</c:v>
                </c:pt>
                <c:pt idx="655">
                  <c:v>1.6228185805807058</c:v>
                </c:pt>
                <c:pt idx="656">
                  <c:v>1.5463135515692805</c:v>
                </c:pt>
                <c:pt idx="657">
                  <c:v>1.0925488282702971</c:v>
                </c:pt>
                <c:pt idx="658">
                  <c:v>0.84104236541192501</c:v>
                </c:pt>
                <c:pt idx="659">
                  <c:v>2.2872045268475651</c:v>
                </c:pt>
                <c:pt idx="660">
                  <c:v>1.2183020596994834</c:v>
                </c:pt>
                <c:pt idx="661">
                  <c:v>0.6796693448618103</c:v>
                </c:pt>
                <c:pt idx="662">
                  <c:v>1.7349433987130598</c:v>
                </c:pt>
                <c:pt idx="663">
                  <c:v>0.1274082167273049</c:v>
                </c:pt>
                <c:pt idx="664">
                  <c:v>1.0569290391493684</c:v>
                </c:pt>
                <c:pt idx="665">
                  <c:v>1.8334398035485817</c:v>
                </c:pt>
                <c:pt idx="666">
                  <c:v>1.3576837044255017</c:v>
                </c:pt>
                <c:pt idx="667">
                  <c:v>1.3440552911286694</c:v>
                </c:pt>
                <c:pt idx="668">
                  <c:v>0.49103949771803101</c:v>
                </c:pt>
                <c:pt idx="669">
                  <c:v>2.7849520017947418</c:v>
                </c:pt>
                <c:pt idx="670">
                  <c:v>2.2106994978361398</c:v>
                </c:pt>
                <c:pt idx="671">
                  <c:v>2.7000840102560524</c:v>
                </c:pt>
                <c:pt idx="672">
                  <c:v>0.6796693448618103</c:v>
                </c:pt>
                <c:pt idx="673">
                  <c:v>1.3796750802495981</c:v>
                </c:pt>
                <c:pt idx="674">
                  <c:v>1.4425516959641911</c:v>
                </c:pt>
                <c:pt idx="675">
                  <c:v>1.1061772415671292</c:v>
                </c:pt>
                <c:pt idx="676">
                  <c:v>1.1061772415671292</c:v>
                </c:pt>
                <c:pt idx="677">
                  <c:v>0.49103949771803101</c:v>
                </c:pt>
                <c:pt idx="678">
                  <c:v>1.784191601130821</c:v>
                </c:pt>
                <c:pt idx="679">
                  <c:v>1.9728214482745998</c:v>
                </c:pt>
                <c:pt idx="680">
                  <c:v>0.54028770013579186</c:v>
                </c:pt>
                <c:pt idx="681">
                  <c:v>0.6796693448618103</c:v>
                </c:pt>
                <c:pt idx="682">
                  <c:v>1.5683049273933771</c:v>
                </c:pt>
                <c:pt idx="683">
                  <c:v>0.1274082167273049</c:v>
                </c:pt>
                <c:pt idx="684">
                  <c:v>1.5054283116787841</c:v>
                </c:pt>
                <c:pt idx="685">
                  <c:v>1.1690538572817224</c:v>
                </c:pt>
                <c:pt idx="686">
                  <c:v>0.79179416299416405</c:v>
                </c:pt>
                <c:pt idx="687">
                  <c:v>0.36528626628884486</c:v>
                </c:pt>
                <c:pt idx="688">
                  <c:v>1.5955617539870415</c:v>
                </c:pt>
                <c:pt idx="689">
                  <c:v>1.0296722125557043</c:v>
                </c:pt>
                <c:pt idx="690">
                  <c:v>0.86829919200558936</c:v>
                </c:pt>
                <c:pt idx="691">
                  <c:v>0.85467077870875718</c:v>
                </c:pt>
                <c:pt idx="692">
                  <c:v>1.3440552911286694</c:v>
                </c:pt>
                <c:pt idx="693">
                  <c:v>1.5054283116787841</c:v>
                </c:pt>
                <c:pt idx="694">
                  <c:v>1.4698085225578554</c:v>
                </c:pt>
                <c:pt idx="695">
                  <c:v>0.42816288200343799</c:v>
                </c:pt>
                <c:pt idx="696">
                  <c:v>1.8470682168454138</c:v>
                </c:pt>
                <c:pt idx="697">
                  <c:v>1.1690538572817224</c:v>
                </c:pt>
                <c:pt idx="698">
                  <c:v>1.5326851382724487</c:v>
                </c:pt>
                <c:pt idx="699">
                  <c:v>0.93117580772018238</c:v>
                </c:pt>
                <c:pt idx="700">
                  <c:v>1.2046736464026511</c:v>
                </c:pt>
                <c:pt idx="701">
                  <c:v>1.4425516959641911</c:v>
                </c:pt>
                <c:pt idx="702">
                  <c:v>1.7705631878339885</c:v>
                </c:pt>
                <c:pt idx="703">
                  <c:v>1.6091901672838738</c:v>
                </c:pt>
                <c:pt idx="704">
                  <c:v>0.61679272914721706</c:v>
                </c:pt>
                <c:pt idx="705">
                  <c:v>1.2183020596994834</c:v>
                </c:pt>
                <c:pt idx="706">
                  <c:v>1.7076865721193957</c:v>
                </c:pt>
                <c:pt idx="707">
                  <c:v>0.79179416299416405</c:v>
                </c:pt>
                <c:pt idx="708">
                  <c:v>0.37891467958567704</c:v>
                </c:pt>
                <c:pt idx="709">
                  <c:v>0.44179129530027017</c:v>
                </c:pt>
                <c:pt idx="710">
                  <c:v>1.4698085225578554</c:v>
                </c:pt>
                <c:pt idx="711">
                  <c:v>0.66604093156497801</c:v>
                </c:pt>
                <c:pt idx="712">
                  <c:v>0.26678986145332317</c:v>
                </c:pt>
                <c:pt idx="713">
                  <c:v>2.2872045268475651</c:v>
                </c:pt>
                <c:pt idx="714">
                  <c:v>0.72891754727957103</c:v>
                </c:pt>
                <c:pt idx="715">
                  <c:v>0.90391898112651803</c:v>
                </c:pt>
                <c:pt idx="716">
                  <c:v>0.1274082167273049</c:v>
                </c:pt>
                <c:pt idx="717">
                  <c:v>1.7705631878339885</c:v>
                </c:pt>
                <c:pt idx="718">
                  <c:v>2.8614570308061671</c:v>
                </c:pt>
                <c:pt idx="719">
                  <c:v>2.1478228821215466</c:v>
                </c:pt>
                <c:pt idx="720">
                  <c:v>2.2599477002539006</c:v>
                </c:pt>
                <c:pt idx="721">
                  <c:v>2.0576894398132897</c:v>
                </c:pt>
                <c:pt idx="722">
                  <c:v>1.4698085225578554</c:v>
                </c:pt>
                <c:pt idx="723">
                  <c:v>1.6448099564048024</c:v>
                </c:pt>
                <c:pt idx="724">
                  <c:v>1.0705574524462005</c:v>
                </c:pt>
                <c:pt idx="725">
                  <c:v>1.784191601130821</c:v>
                </c:pt>
                <c:pt idx="726">
                  <c:v>1.0569290391493684</c:v>
                </c:pt>
                <c:pt idx="727">
                  <c:v>3.2114598985000606</c:v>
                </c:pt>
                <c:pt idx="728">
                  <c:v>1.7569347745371564</c:v>
                </c:pt>
                <c:pt idx="729">
                  <c:v>0.96679559684111105</c:v>
                </c:pt>
                <c:pt idx="730">
                  <c:v>2.2463192869570685</c:v>
                </c:pt>
                <c:pt idx="731">
                  <c:v>2.1205660555278825</c:v>
                </c:pt>
                <c:pt idx="732">
                  <c:v>0.49103949771803101</c:v>
                </c:pt>
                <c:pt idx="733">
                  <c:v>2.5607023655300338</c:v>
                </c:pt>
                <c:pt idx="734">
                  <c:v>2.1698142579456432</c:v>
                </c:pt>
                <c:pt idx="735">
                  <c:v>0.55391611343262404</c:v>
                </c:pt>
                <c:pt idx="736">
                  <c:v>0.90391898112651803</c:v>
                </c:pt>
                <c:pt idx="737">
                  <c:v>1.4561801092610231</c:v>
                </c:pt>
                <c:pt idx="738">
                  <c:v>2.609950567947795</c:v>
                </c:pt>
                <c:pt idx="739">
                  <c:v>2.4213207208040153</c:v>
                </c:pt>
                <c:pt idx="740">
                  <c:v>1.5955617539870415</c:v>
                </c:pt>
                <c:pt idx="741">
                  <c:v>2.2599477002539006</c:v>
                </c:pt>
                <c:pt idx="742">
                  <c:v>2.6235789812446271</c:v>
                </c:pt>
                <c:pt idx="743">
                  <c:v>2.4349491341008478</c:v>
                </c:pt>
                <c:pt idx="744">
                  <c:v>3.4273465722375045</c:v>
                </c:pt>
                <c:pt idx="745">
                  <c:v>2.0493264772860251</c:v>
                </c:pt>
                <c:pt idx="746">
                  <c:v>1.078920414973465</c:v>
                </c:pt>
                <c:pt idx="747">
                  <c:v>4.7424900514743911</c:v>
                </c:pt>
                <c:pt idx="748">
                  <c:v>2.5743307788268659</c:v>
                </c:pt>
                <c:pt idx="749">
                  <c:v>1.4069319068432624</c:v>
                </c:pt>
                <c:pt idx="750">
                  <c:v>3.4000897456438404</c:v>
                </c:pt>
                <c:pt idx="751">
                  <c:v>2.4978257498154406</c:v>
                </c:pt>
                <c:pt idx="752">
                  <c:v>3.301593340808318</c:v>
                </c:pt>
                <c:pt idx="753">
                  <c:v>2.1478228821215466</c:v>
                </c:pt>
                <c:pt idx="754">
                  <c:v>2.7137124235528844</c:v>
                </c:pt>
                <c:pt idx="755">
                  <c:v>1.9455646216809352</c:v>
                </c:pt>
                <c:pt idx="756">
                  <c:v>0.49103949771803101</c:v>
                </c:pt>
                <c:pt idx="757">
                  <c:v>2.7985804150915738</c:v>
                </c:pt>
                <c:pt idx="758">
                  <c:v>2.4349491341008478</c:v>
                </c:pt>
                <c:pt idx="759">
                  <c:v>1.4069319068432624</c:v>
                </c:pt>
                <c:pt idx="760">
                  <c:v>4.266733952351311</c:v>
                </c:pt>
                <c:pt idx="761">
                  <c:v>2.609950567947795</c:v>
                </c:pt>
                <c:pt idx="762">
                  <c:v>2.5198171256395372</c:v>
                </c:pt>
                <c:pt idx="763">
                  <c:v>1.6940581588225632</c:v>
                </c:pt>
                <c:pt idx="764">
                  <c:v>2.2955674893748292</c:v>
                </c:pt>
                <c:pt idx="765">
                  <c:v>1.7213149854162277</c:v>
                </c:pt>
                <c:pt idx="766">
                  <c:v>1.4205603201400945</c:v>
                </c:pt>
                <c:pt idx="767">
                  <c:v>1.7978200144276526</c:v>
                </c:pt>
                <c:pt idx="768">
                  <c:v>0.85467077870875718</c:v>
                </c:pt>
                <c:pt idx="769">
                  <c:v>1.7569347745371564</c:v>
                </c:pt>
                <c:pt idx="770">
                  <c:v>0.49103949771803101</c:v>
                </c:pt>
                <c:pt idx="771">
                  <c:v>1.8198113902517492</c:v>
                </c:pt>
                <c:pt idx="772">
                  <c:v>1.3440552911286694</c:v>
                </c:pt>
                <c:pt idx="773">
                  <c:v>2.0933092289342183</c:v>
                </c:pt>
                <c:pt idx="774">
                  <c:v>1.9948128240986964</c:v>
                </c:pt>
                <c:pt idx="775">
                  <c:v>3.3864613323470079</c:v>
                </c:pt>
                <c:pt idx="776">
                  <c:v>0.44179129530027017</c:v>
                </c:pt>
                <c:pt idx="777">
                  <c:v>1.6311815431079701</c:v>
                </c:pt>
                <c:pt idx="778">
                  <c:v>3.0637152912467784</c:v>
                </c:pt>
                <c:pt idx="779">
                  <c:v>2.6728271836623874</c:v>
                </c:pt>
                <c:pt idx="780">
                  <c:v>0.98042401013794322</c:v>
                </c:pt>
                <c:pt idx="781">
                  <c:v>0.74254596057640332</c:v>
                </c:pt>
                <c:pt idx="782">
                  <c:v>1.7569347745371564</c:v>
                </c:pt>
                <c:pt idx="783">
                  <c:v>0.93117580772018238</c:v>
                </c:pt>
                <c:pt idx="784">
                  <c:v>3.2250883117968931</c:v>
                </c:pt>
                <c:pt idx="785">
                  <c:v>1.9319362083841032</c:v>
                </c:pt>
                <c:pt idx="786">
                  <c:v>1.5190567249756164</c:v>
                </c:pt>
                <c:pt idx="787">
                  <c:v>0.60316431585038499</c:v>
                </c:pt>
                <c:pt idx="788">
                  <c:v>0.66604093156497801</c:v>
                </c:pt>
                <c:pt idx="789">
                  <c:v>1.5683049273933771</c:v>
                </c:pt>
                <c:pt idx="790">
                  <c:v>0.49103949771803101</c:v>
                </c:pt>
                <c:pt idx="791">
                  <c:v>1.7925545636580851</c:v>
                </c:pt>
                <c:pt idx="792">
                  <c:v>0.72891754727957103</c:v>
                </c:pt>
                <c:pt idx="793">
                  <c:v>0.56754452672945632</c:v>
                </c:pt>
                <c:pt idx="794">
                  <c:v>2.6235789812446271</c:v>
                </c:pt>
                <c:pt idx="795">
                  <c:v>1.4069319068432624</c:v>
                </c:pt>
                <c:pt idx="796">
                  <c:v>0.9940524234347754</c:v>
                </c:pt>
                <c:pt idx="797">
                  <c:v>1.2455588862931475</c:v>
                </c:pt>
                <c:pt idx="798">
                  <c:v>1.5819333406902094</c:v>
                </c:pt>
                <c:pt idx="799">
                  <c:v>1.8470682168454138</c:v>
                </c:pt>
                <c:pt idx="800">
                  <c:v>1.5955617539870415</c:v>
                </c:pt>
                <c:pt idx="801">
                  <c:v>1.8826880059663424</c:v>
                </c:pt>
                <c:pt idx="802">
                  <c:v>0.98042401013794322</c:v>
                </c:pt>
                <c:pt idx="803">
                  <c:v>1.3933034935464303</c:v>
                </c:pt>
                <c:pt idx="804">
                  <c:v>1.6584383697016347</c:v>
                </c:pt>
                <c:pt idx="805">
                  <c:v>1.3933034935464303</c:v>
                </c:pt>
                <c:pt idx="806">
                  <c:v>1.6940581588225632</c:v>
                </c:pt>
                <c:pt idx="807">
                  <c:v>1.3304268778318371</c:v>
                </c:pt>
                <c:pt idx="808">
                  <c:v>1.9728214482745998</c:v>
                </c:pt>
                <c:pt idx="809">
                  <c:v>1.0925488282702971</c:v>
                </c:pt>
                <c:pt idx="810">
                  <c:v>1.7705631878339885</c:v>
                </c:pt>
                <c:pt idx="811">
                  <c:v>1.2319304729963154</c:v>
                </c:pt>
                <c:pt idx="812">
                  <c:v>1.9948128240986964</c:v>
                </c:pt>
                <c:pt idx="813">
                  <c:v>1.3304268778318371</c:v>
                </c:pt>
                <c:pt idx="814">
                  <c:v>1.4425516959641911</c:v>
                </c:pt>
                <c:pt idx="815">
                  <c:v>1.8690595926695104</c:v>
                </c:pt>
                <c:pt idx="816">
                  <c:v>1.2183020596994834</c:v>
                </c:pt>
                <c:pt idx="817">
                  <c:v>1.2948070887109084</c:v>
                </c:pt>
                <c:pt idx="818">
                  <c:v>1.3304268778318371</c:v>
                </c:pt>
                <c:pt idx="819">
                  <c:v>1.5463135515692805</c:v>
                </c:pt>
                <c:pt idx="820">
                  <c:v>0.44179129530027017</c:v>
                </c:pt>
                <c:pt idx="821">
                  <c:v>1.2675502621172443</c:v>
                </c:pt>
                <c:pt idx="822">
                  <c:v>1.5819333406902094</c:v>
                </c:pt>
                <c:pt idx="823">
                  <c:v>4.3788587704836637</c:v>
                </c:pt>
                <c:pt idx="824">
                  <c:v>1.8606966301422458</c:v>
                </c:pt>
                <c:pt idx="825">
                  <c:v>1.2948070887109084</c:v>
                </c:pt>
                <c:pt idx="826">
                  <c:v>1.6091901672838738</c:v>
                </c:pt>
                <c:pt idx="827">
                  <c:v>1.0925488282702971</c:v>
                </c:pt>
                <c:pt idx="828">
                  <c:v>1.3304268778318371</c:v>
                </c:pt>
                <c:pt idx="829">
                  <c:v>3.0909721178404426</c:v>
                </c:pt>
                <c:pt idx="830">
                  <c:v>1.2319304729963154</c:v>
                </c:pt>
                <c:pt idx="831">
                  <c:v>2.2190624603634044</c:v>
                </c:pt>
                <c:pt idx="832">
                  <c:v>0.61679272914721706</c:v>
                </c:pt>
                <c:pt idx="833">
                  <c:v>1.0076808367316077</c:v>
                </c:pt>
                <c:pt idx="834">
                  <c:v>3.3099563033355826</c:v>
                </c:pt>
                <c:pt idx="835">
                  <c:v>2.4349491341008478</c:v>
                </c:pt>
                <c:pt idx="836">
                  <c:v>1.5819333406902094</c:v>
                </c:pt>
                <c:pt idx="837">
                  <c:v>0.49103949771803101</c:v>
                </c:pt>
                <c:pt idx="838">
                  <c:v>0.60316431585038499</c:v>
                </c:pt>
                <c:pt idx="839">
                  <c:v>1.2183020596994834</c:v>
                </c:pt>
                <c:pt idx="840">
                  <c:v>0.98042401013794322</c:v>
                </c:pt>
                <c:pt idx="841">
                  <c:v>0.14103663002413708</c:v>
                </c:pt>
                <c:pt idx="842">
                  <c:v>0.31603806387108402</c:v>
                </c:pt>
                <c:pt idx="843">
                  <c:v>1.4698085225578554</c:v>
                </c:pt>
                <c:pt idx="844">
                  <c:v>0.31603806387108402</c:v>
                </c:pt>
                <c:pt idx="845">
                  <c:v>0.85467077870875718</c:v>
                </c:pt>
                <c:pt idx="846">
                  <c:v>1.0569290391493684</c:v>
                </c:pt>
                <c:pt idx="847">
                  <c:v>0.71528913398273886</c:v>
                </c:pt>
                <c:pt idx="848">
                  <c:v>1.5955617539870415</c:v>
                </c:pt>
                <c:pt idx="849">
                  <c:v>1.8198113902517492</c:v>
                </c:pt>
                <c:pt idx="850">
                  <c:v>0.98042401013794322</c:v>
                </c:pt>
                <c:pt idx="851">
                  <c:v>0.39254309288250933</c:v>
                </c:pt>
                <c:pt idx="852">
                  <c:v>0.49103949771803101</c:v>
                </c:pt>
                <c:pt idx="853">
                  <c:v>1.0433006258525364</c:v>
                </c:pt>
                <c:pt idx="854">
                  <c:v>1.016043799258872</c:v>
                </c:pt>
                <c:pt idx="855">
                  <c:v>-4.7593217119642067E-2</c:v>
                </c:pt>
                <c:pt idx="856">
                  <c:v>-0.11046983283423513</c:v>
                </c:pt>
                <c:pt idx="857">
                  <c:v>2.1834426712424757</c:v>
                </c:pt>
                <c:pt idx="858">
                  <c:v>1.4069319068432624</c:v>
                </c:pt>
                <c:pt idx="859">
                  <c:v>0.9175473944233502</c:v>
                </c:pt>
                <c:pt idx="860">
                  <c:v>0.31603806387108402</c:v>
                </c:pt>
                <c:pt idx="861">
                  <c:v>0.79179416299416405</c:v>
                </c:pt>
                <c:pt idx="862">
                  <c:v>2.1834426712424757</c:v>
                </c:pt>
                <c:pt idx="863">
                  <c:v>1.3933034935464303</c:v>
                </c:pt>
                <c:pt idx="864">
                  <c:v>1.2046736464026511</c:v>
                </c:pt>
                <c:pt idx="865">
                  <c:v>1.4698085225578554</c:v>
                </c:pt>
                <c:pt idx="866">
                  <c:v>1.784191601130821</c:v>
                </c:pt>
                <c:pt idx="867">
                  <c:v>0.9175473944233502</c:v>
                </c:pt>
                <c:pt idx="868">
                  <c:v>2.3091959026716617</c:v>
                </c:pt>
                <c:pt idx="869">
                  <c:v>1.25918729958998</c:v>
                </c:pt>
                <c:pt idx="870">
                  <c:v>1.6448099564048024</c:v>
                </c:pt>
                <c:pt idx="871">
                  <c:v>1.3440552911286694</c:v>
                </c:pt>
                <c:pt idx="872">
                  <c:v>0.85467077870875718</c:v>
                </c:pt>
                <c:pt idx="873">
                  <c:v>1.0433006258525364</c:v>
                </c:pt>
                <c:pt idx="874">
                  <c:v>1.2948070887109084</c:v>
                </c:pt>
                <c:pt idx="875">
                  <c:v>0.9175473944233502</c:v>
                </c:pt>
                <c:pt idx="876">
                  <c:v>0.98042401013794322</c:v>
                </c:pt>
                <c:pt idx="877">
                  <c:v>1.5054283116787841</c:v>
                </c:pt>
                <c:pt idx="878">
                  <c:v>0.98042401013794322</c:v>
                </c:pt>
                <c:pt idx="879">
                  <c:v>0.66604093156497801</c:v>
                </c:pt>
                <c:pt idx="880">
                  <c:v>1.2811786754140764</c:v>
                </c:pt>
                <c:pt idx="881">
                  <c:v>0.74254596057640332</c:v>
                </c:pt>
                <c:pt idx="882">
                  <c:v>1.141797030688058</c:v>
                </c:pt>
                <c:pt idx="883">
                  <c:v>2.1478228821215466</c:v>
                </c:pt>
                <c:pt idx="884">
                  <c:v>0.61679272914721706</c:v>
                </c:pt>
                <c:pt idx="885">
                  <c:v>2.3448156917925904</c:v>
                </c:pt>
                <c:pt idx="886">
                  <c:v>0.1274082167273049</c:v>
                </c:pt>
                <c:pt idx="887">
                  <c:v>0.37891467958567704</c:v>
                </c:pt>
                <c:pt idx="888">
                  <c:v>0.5046679110148633</c:v>
                </c:pt>
                <c:pt idx="889">
                  <c:v>1.0433006258525364</c:v>
                </c:pt>
                <c:pt idx="890">
                  <c:v>0.80542257629099634</c:v>
                </c:pt>
                <c:pt idx="891">
                  <c:v>0.253161448156491</c:v>
                </c:pt>
                <c:pt idx="892">
                  <c:v>0.55391611343262404</c:v>
                </c:pt>
                <c:pt idx="893">
                  <c:v>0.60316431585038499</c:v>
                </c:pt>
                <c:pt idx="894">
                  <c:v>1.6448099564048024</c:v>
                </c:pt>
                <c:pt idx="895">
                  <c:v>0.96679559684111105</c:v>
                </c:pt>
                <c:pt idx="896">
                  <c:v>1.0925488282702971</c:v>
                </c:pt>
                <c:pt idx="897">
                  <c:v>0.1274082167273049</c:v>
                </c:pt>
                <c:pt idx="898">
                  <c:v>0.74254596057640332</c:v>
                </c:pt>
                <c:pt idx="899">
                  <c:v>0.26678986145332317</c:v>
                </c:pt>
                <c:pt idx="900">
                  <c:v>0.44179129530027017</c:v>
                </c:pt>
                <c:pt idx="901">
                  <c:v>6.4531601012711839E-2</c:v>
                </c:pt>
                <c:pt idx="902">
                  <c:v>1.784191601130821</c:v>
                </c:pt>
                <c:pt idx="903">
                  <c:v>1.4205603201400945</c:v>
                </c:pt>
                <c:pt idx="904">
                  <c:v>1.1334340681607937</c:v>
                </c:pt>
                <c:pt idx="905">
                  <c:v>1.8198113902517492</c:v>
                </c:pt>
                <c:pt idx="906">
                  <c:v>1.5819333406902094</c:v>
                </c:pt>
                <c:pt idx="907">
                  <c:v>1.8826880059663424</c:v>
                </c:pt>
                <c:pt idx="908">
                  <c:v>2.0713178531101217</c:v>
                </c:pt>
                <c:pt idx="909">
                  <c:v>0.44179129530027017</c:v>
                </c:pt>
                <c:pt idx="910">
                  <c:v>1.3576837044255017</c:v>
                </c:pt>
                <c:pt idx="911">
                  <c:v>1.5326851382724487</c:v>
                </c:pt>
                <c:pt idx="912">
                  <c:v>0.19028483244189792</c:v>
                </c:pt>
                <c:pt idx="913">
                  <c:v>0.61679272914721706</c:v>
                </c:pt>
                <c:pt idx="914">
                  <c:v>1.3440552911286694</c:v>
                </c:pt>
                <c:pt idx="915">
                  <c:v>0.66604093156497801</c:v>
                </c:pt>
                <c:pt idx="916">
                  <c:v>1.2183020596994834</c:v>
                </c:pt>
                <c:pt idx="917">
                  <c:v>0.55391611343262404</c:v>
                </c:pt>
                <c:pt idx="918">
                  <c:v>1.2183020596994834</c:v>
                </c:pt>
                <c:pt idx="919">
                  <c:v>0.79179416299416405</c:v>
                </c:pt>
                <c:pt idx="920">
                  <c:v>0.69329775815864247</c:v>
                </c:pt>
                <c:pt idx="921">
                  <c:v>0.85467077870875718</c:v>
                </c:pt>
                <c:pt idx="922">
                  <c:v>1.3933034935464303</c:v>
                </c:pt>
                <c:pt idx="923">
                  <c:v>0.89029056782968585</c:v>
                </c:pt>
                <c:pt idx="924">
                  <c:v>1.3440552911286694</c:v>
                </c:pt>
                <c:pt idx="925">
                  <c:v>2.1834426712424757</c:v>
                </c:pt>
                <c:pt idx="926">
                  <c:v>0.9175473944233502</c:v>
                </c:pt>
                <c:pt idx="927">
                  <c:v>0.72891754727957103</c:v>
                </c:pt>
                <c:pt idx="928">
                  <c:v>0.61679272914721706</c:v>
                </c:pt>
                <c:pt idx="929">
                  <c:v>0.42816288200343799</c:v>
                </c:pt>
                <c:pt idx="930">
                  <c:v>0.32966647716791631</c:v>
                </c:pt>
                <c:pt idx="931">
                  <c:v>1.4561801092610231</c:v>
                </c:pt>
                <c:pt idx="932">
                  <c:v>1.7433063612403243</c:v>
                </c:pt>
                <c:pt idx="933">
                  <c:v>1.2319304729963154</c:v>
                </c:pt>
                <c:pt idx="934">
                  <c:v>1.6584383697016347</c:v>
                </c:pt>
                <c:pt idx="935">
                  <c:v>1.3440552911286694</c:v>
                </c:pt>
                <c:pt idx="936">
                  <c:v>1.5283398594950953E-2</c:v>
                </c:pt>
                <c:pt idx="937">
                  <c:v>-0.11046983283423513</c:v>
                </c:pt>
                <c:pt idx="938">
                  <c:v>1.6448099564048024</c:v>
                </c:pt>
                <c:pt idx="939">
                  <c:v>0.96679559684111105</c:v>
                </c:pt>
                <c:pt idx="940">
                  <c:v>2.4622059606945119</c:v>
                </c:pt>
                <c:pt idx="941">
                  <c:v>1.8826880059663424</c:v>
                </c:pt>
                <c:pt idx="942">
                  <c:v>1.6940581588225632</c:v>
                </c:pt>
                <c:pt idx="943">
                  <c:v>0.31603806387108402</c:v>
                </c:pt>
                <c:pt idx="944">
                  <c:v>1.4205603201400945</c:v>
                </c:pt>
                <c:pt idx="945">
                  <c:v>2.7849520017947418</c:v>
                </c:pt>
                <c:pt idx="946">
                  <c:v>2.1970710845393073</c:v>
                </c:pt>
                <c:pt idx="947">
                  <c:v>1.3304268778318371</c:v>
                </c:pt>
                <c:pt idx="948">
                  <c:v>0.79179416299416405</c:v>
                </c:pt>
                <c:pt idx="949">
                  <c:v>1.1061772415671292</c:v>
                </c:pt>
                <c:pt idx="950">
                  <c:v>1.2811786754140764</c:v>
                </c:pt>
                <c:pt idx="951">
                  <c:v>0.74254596057640332</c:v>
                </c:pt>
                <c:pt idx="952">
                  <c:v>2.834200204212503</c:v>
                </c:pt>
                <c:pt idx="953">
                  <c:v>2.2243279111329723</c:v>
                </c:pt>
                <c:pt idx="954">
                  <c:v>1.8334398035485817</c:v>
                </c:pt>
                <c:pt idx="955">
                  <c:v>0.1274082167273049</c:v>
                </c:pt>
                <c:pt idx="956">
                  <c:v>1.9675559975050321</c:v>
                </c:pt>
                <c:pt idx="957">
                  <c:v>2.7849520017947418</c:v>
                </c:pt>
                <c:pt idx="958">
                  <c:v>1.2948070887109084</c:v>
                </c:pt>
                <c:pt idx="959">
                  <c:v>0.85467077870875718</c:v>
                </c:pt>
                <c:pt idx="960">
                  <c:v>4.1546091342189566</c:v>
                </c:pt>
                <c:pt idx="961">
                  <c:v>0.79179416299416405</c:v>
                </c:pt>
                <c:pt idx="962">
                  <c:v>0.98042401013794322</c:v>
                </c:pt>
                <c:pt idx="963">
                  <c:v>2.3091959026716617</c:v>
                </c:pt>
                <c:pt idx="964">
                  <c:v>1.8114484277244851</c:v>
                </c:pt>
                <c:pt idx="965">
                  <c:v>1.7705631878339885</c:v>
                </c:pt>
                <c:pt idx="966">
                  <c:v>0.6796693448618103</c:v>
                </c:pt>
                <c:pt idx="967">
                  <c:v>1.8826880059663424</c:v>
                </c:pt>
                <c:pt idx="968">
                  <c:v>1.141797030688058</c:v>
                </c:pt>
                <c:pt idx="969">
                  <c:v>1.141797030688058</c:v>
                </c:pt>
                <c:pt idx="970">
                  <c:v>1.9811844108018641</c:v>
                </c:pt>
                <c:pt idx="971">
                  <c:v>1.0076808367316077</c:v>
                </c:pt>
                <c:pt idx="972">
                  <c:v>1.0076808367316077</c:v>
                </c:pt>
                <c:pt idx="973">
                  <c:v>2.0849462664069538</c:v>
                </c:pt>
                <c:pt idx="974">
                  <c:v>0.93117580772018238</c:v>
                </c:pt>
                <c:pt idx="975">
                  <c:v>1.5683049273933771</c:v>
                </c:pt>
                <c:pt idx="976">
                  <c:v>1.1554254439848903</c:v>
                </c:pt>
                <c:pt idx="977">
                  <c:v>2.7357037993769806</c:v>
                </c:pt>
                <c:pt idx="978">
                  <c:v>1.8554311793726781</c:v>
                </c:pt>
                <c:pt idx="979">
                  <c:v>2.3720725183862545</c:v>
                </c:pt>
                <c:pt idx="980">
                  <c:v>3.3508415432260792</c:v>
                </c:pt>
                <c:pt idx="981">
                  <c:v>0.96679559684111105</c:v>
                </c:pt>
                <c:pt idx="982">
                  <c:v>2.4485775473976803</c:v>
                </c:pt>
                <c:pt idx="983">
                  <c:v>1.7705631878339885</c:v>
                </c:pt>
                <c:pt idx="984">
                  <c:v>1.141797030688058</c:v>
                </c:pt>
                <c:pt idx="985">
                  <c:v>1.6584383697016347</c:v>
                </c:pt>
                <c:pt idx="986">
                  <c:v>2.6508358078382912</c:v>
                </c:pt>
                <c:pt idx="987">
                  <c:v>3.1265919069613712</c:v>
                </c:pt>
                <c:pt idx="988">
                  <c:v>1.316798464535005</c:v>
                </c:pt>
                <c:pt idx="989">
                  <c:v>2.6508358078382912</c:v>
                </c:pt>
                <c:pt idx="990">
                  <c:v>0.72891754727957103</c:v>
                </c:pt>
                <c:pt idx="991">
                  <c:v>1.3440552911286694</c:v>
                </c:pt>
                <c:pt idx="992">
                  <c:v>2.7220753860801485</c:v>
                </c:pt>
                <c:pt idx="993">
                  <c:v>-4.7593217119642067E-2</c:v>
                </c:pt>
                <c:pt idx="994">
                  <c:v>3.4765947746552652</c:v>
                </c:pt>
                <c:pt idx="995">
                  <c:v>0.19028483244189792</c:v>
                </c:pt>
                <c:pt idx="996">
                  <c:v>3.87584584476692</c:v>
                </c:pt>
                <c:pt idx="997">
                  <c:v>2.0849462664069538</c:v>
                </c:pt>
                <c:pt idx="998">
                  <c:v>1.6584383697016347</c:v>
                </c:pt>
                <c:pt idx="999">
                  <c:v>2.3091959026716617</c:v>
                </c:pt>
                <c:pt idx="1000">
                  <c:v>2.3993293449799191</c:v>
                </c:pt>
                <c:pt idx="1001">
                  <c:v>1.0925488282702971</c:v>
                </c:pt>
                <c:pt idx="1002">
                  <c:v>1.7433063612403243</c:v>
                </c:pt>
                <c:pt idx="1003">
                  <c:v>2.0985746797037863</c:v>
                </c:pt>
                <c:pt idx="1004">
                  <c:v>3.4000897456438404</c:v>
                </c:pt>
                <c:pt idx="1005">
                  <c:v>0.56754452672945632</c:v>
                </c:pt>
                <c:pt idx="1006">
                  <c:v>1.8114484277244851</c:v>
                </c:pt>
                <c:pt idx="1007">
                  <c:v>1.141797030688058</c:v>
                </c:pt>
                <c:pt idx="1008">
                  <c:v>1.6311815431079701</c:v>
                </c:pt>
                <c:pt idx="1009">
                  <c:v>0.19028483244189792</c:v>
                </c:pt>
                <c:pt idx="1010">
                  <c:v>0.79179416299416405</c:v>
                </c:pt>
                <c:pt idx="1011">
                  <c:v>1.8061829769549171</c:v>
                </c:pt>
                <c:pt idx="1012">
                  <c:v>0.9175473944233502</c:v>
                </c:pt>
                <c:pt idx="1013">
                  <c:v>2.1478228821215466</c:v>
                </c:pt>
                <c:pt idx="1014">
                  <c:v>2.1834426712424757</c:v>
                </c:pt>
                <c:pt idx="1015">
                  <c:v>1.0433006258525364</c:v>
                </c:pt>
                <c:pt idx="1016">
                  <c:v>2.0440610265164572</c:v>
                </c:pt>
                <c:pt idx="1017">
                  <c:v>4.917491485321337</c:v>
                </c:pt>
                <c:pt idx="1018">
                  <c:v>0.61679272914721706</c:v>
                </c:pt>
                <c:pt idx="1019">
                  <c:v>2.4129577582767512</c:v>
                </c:pt>
                <c:pt idx="1020">
                  <c:v>2.0713178531101217</c:v>
                </c:pt>
                <c:pt idx="1021">
                  <c:v>1.2046736464026511</c:v>
                </c:pt>
                <c:pt idx="1022">
                  <c:v>1.7705631878339885</c:v>
                </c:pt>
                <c:pt idx="1023">
                  <c:v>1.1690538572817224</c:v>
                </c:pt>
                <c:pt idx="1024">
                  <c:v>2.0576894398132897</c:v>
                </c:pt>
                <c:pt idx="1025">
                  <c:v>2.609950567947795</c:v>
                </c:pt>
                <c:pt idx="1026">
                  <c:v>1.6448099564048024</c:v>
                </c:pt>
                <c:pt idx="1027">
                  <c:v>1.3576837044255017</c:v>
                </c:pt>
                <c:pt idx="1028">
                  <c:v>0.9175473944233502</c:v>
                </c:pt>
                <c:pt idx="1029">
                  <c:v>1.6584383697016347</c:v>
                </c:pt>
                <c:pt idx="1030">
                  <c:v>1.2183020596994834</c:v>
                </c:pt>
                <c:pt idx="1031">
                  <c:v>0.9175473944233502</c:v>
                </c:pt>
                <c:pt idx="1032">
                  <c:v>1.0433006258525364</c:v>
                </c:pt>
                <c:pt idx="1033">
                  <c:v>2.2463192869570685</c:v>
                </c:pt>
                <c:pt idx="1034">
                  <c:v>1.0925488282702971</c:v>
                </c:pt>
                <c:pt idx="1035">
                  <c:v>1.2675502621172443</c:v>
                </c:pt>
                <c:pt idx="1036">
                  <c:v>0.69329775815864247</c:v>
                </c:pt>
                <c:pt idx="1037">
                  <c:v>1.9319362083841032</c:v>
                </c:pt>
                <c:pt idx="1038">
                  <c:v>0.19028483244189792</c:v>
                </c:pt>
                <c:pt idx="1039">
                  <c:v>0.36528626628884486</c:v>
                </c:pt>
                <c:pt idx="1040">
                  <c:v>1.8334398035485817</c:v>
                </c:pt>
                <c:pt idx="1041">
                  <c:v>0.74254596057640332</c:v>
                </c:pt>
                <c:pt idx="1042">
                  <c:v>0.42816288200343799</c:v>
                </c:pt>
                <c:pt idx="1043">
                  <c:v>2.8970768199270953</c:v>
                </c:pt>
                <c:pt idx="1044">
                  <c:v>1.6448099564048024</c:v>
                </c:pt>
                <c:pt idx="1045">
                  <c:v>1.1826822705785547</c:v>
                </c:pt>
                <c:pt idx="1046">
                  <c:v>0.9940524234347754</c:v>
                </c:pt>
                <c:pt idx="1047">
                  <c:v>1.2183020596994834</c:v>
                </c:pt>
                <c:pt idx="1048">
                  <c:v>1.5326851382724487</c:v>
                </c:pt>
                <c:pt idx="1049">
                  <c:v>0.42816288200343799</c:v>
                </c:pt>
                <c:pt idx="1050">
                  <c:v>1.2948070887109084</c:v>
                </c:pt>
                <c:pt idx="1051">
                  <c:v>1.8826880059663424</c:v>
                </c:pt>
                <c:pt idx="1052">
                  <c:v>2.3228243159684938</c:v>
                </c:pt>
                <c:pt idx="1053">
                  <c:v>2.3720725183862545</c:v>
                </c:pt>
                <c:pt idx="1054">
                  <c:v>1.559941964866113</c:v>
                </c:pt>
                <c:pt idx="1055">
                  <c:v>0.69329775815864247</c:v>
                </c:pt>
                <c:pt idx="1056">
                  <c:v>0.49103949771803101</c:v>
                </c:pt>
                <c:pt idx="1057">
                  <c:v>1.3440552911286694</c:v>
                </c:pt>
                <c:pt idx="1058">
                  <c:v>1.0296722125557043</c:v>
                </c:pt>
                <c:pt idx="1059">
                  <c:v>1.5190567249756164</c:v>
                </c:pt>
                <c:pt idx="1060">
                  <c:v>1.6311815431079701</c:v>
                </c:pt>
                <c:pt idx="1061">
                  <c:v>1.6311815431079701</c:v>
                </c:pt>
                <c:pt idx="1062">
                  <c:v>1.8963164192631745</c:v>
                </c:pt>
                <c:pt idx="1063">
                  <c:v>1.909944832560007</c:v>
                </c:pt>
                <c:pt idx="1064">
                  <c:v>1.4069319068432624</c:v>
                </c:pt>
                <c:pt idx="1065">
                  <c:v>1.9235732458568391</c:v>
                </c:pt>
                <c:pt idx="1066">
                  <c:v>2.609950567947795</c:v>
                </c:pt>
                <c:pt idx="1067">
                  <c:v>1.6228185805807058</c:v>
                </c:pt>
                <c:pt idx="1068">
                  <c:v>2.0084412373955285</c:v>
                </c:pt>
                <c:pt idx="1069">
                  <c:v>1.3440552911286694</c:v>
                </c:pt>
                <c:pt idx="1070">
                  <c:v>1.5955617539870415</c:v>
                </c:pt>
                <c:pt idx="1071">
                  <c:v>1.7213149854162277</c:v>
                </c:pt>
                <c:pt idx="1072">
                  <c:v>1.3440552911286694</c:v>
                </c:pt>
                <c:pt idx="1073">
                  <c:v>1.3713121177223337</c:v>
                </c:pt>
                <c:pt idx="1074">
                  <c:v>3.4546033988311686</c:v>
                </c:pt>
                <c:pt idx="1075">
                  <c:v>3.0500868779499459</c:v>
                </c:pt>
                <c:pt idx="1076">
                  <c:v>0.84104236541192501</c:v>
                </c:pt>
                <c:pt idx="1077">
                  <c:v>1.6720667829984666</c:v>
                </c:pt>
                <c:pt idx="1078">
                  <c:v>1.2948070887109084</c:v>
                </c:pt>
                <c:pt idx="1079">
                  <c:v>1.0925488282702971</c:v>
                </c:pt>
                <c:pt idx="1080">
                  <c:v>2.825837241685238</c:v>
                </c:pt>
                <c:pt idx="1081">
                  <c:v>1.784191601130821</c:v>
                </c:pt>
                <c:pt idx="1082">
                  <c:v>1.8114484277244851</c:v>
                </c:pt>
                <c:pt idx="1083">
                  <c:v>2.1698142579456432</c:v>
                </c:pt>
                <c:pt idx="1084">
                  <c:v>1.559941964866113</c:v>
                </c:pt>
                <c:pt idx="1085">
                  <c:v>0.72891754727957103</c:v>
                </c:pt>
                <c:pt idx="1086">
                  <c:v>1.5955617539870415</c:v>
                </c:pt>
                <c:pt idx="1087">
                  <c:v>1.5819333406902094</c:v>
                </c:pt>
                <c:pt idx="1088">
                  <c:v>1.7569347745371564</c:v>
                </c:pt>
                <c:pt idx="1089">
                  <c:v>1.8334398035485817</c:v>
                </c:pt>
                <c:pt idx="1090">
                  <c:v>2.0576894398132897</c:v>
                </c:pt>
                <c:pt idx="1091">
                  <c:v>4.5674886176274434</c:v>
                </c:pt>
                <c:pt idx="1092">
                  <c:v>3.1129634936645392</c:v>
                </c:pt>
                <c:pt idx="1093">
                  <c:v>0.54028770013579186</c:v>
                </c:pt>
                <c:pt idx="1094">
                  <c:v>3.3508415432260792</c:v>
                </c:pt>
                <c:pt idx="1095">
                  <c:v>1.0076808367316077</c:v>
                </c:pt>
                <c:pt idx="1096">
                  <c:v>1.7076865721193957</c:v>
                </c:pt>
                <c:pt idx="1097">
                  <c:v>1.909944832560007</c:v>
                </c:pt>
                <c:pt idx="1098">
                  <c:v>4.8546148696067437</c:v>
                </c:pt>
                <c:pt idx="1099">
                  <c:v>1.7076865721193957</c:v>
                </c:pt>
                <c:pt idx="1100">
                  <c:v>1.8198113902517492</c:v>
                </c:pt>
                <c:pt idx="1101">
                  <c:v>1.5683049273933771</c:v>
                </c:pt>
                <c:pt idx="1102">
                  <c:v>0.98042401013794322</c:v>
                </c:pt>
                <c:pt idx="1103">
                  <c:v>2.2326908736602364</c:v>
                </c:pt>
                <c:pt idx="1104">
                  <c:v>2.5607023655300338</c:v>
                </c:pt>
                <c:pt idx="1105">
                  <c:v>0.85467077870875718</c:v>
                </c:pt>
                <c:pt idx="1106">
                  <c:v>2.0849462664069538</c:v>
                </c:pt>
                <c:pt idx="1107">
                  <c:v>3.3424785806988146</c:v>
                </c:pt>
                <c:pt idx="1108">
                  <c:v>2.6728271836623874</c:v>
                </c:pt>
                <c:pt idx="1109">
                  <c:v>0.80542257629099634</c:v>
                </c:pt>
                <c:pt idx="1110">
                  <c:v>2.0576894398132897</c:v>
                </c:pt>
                <c:pt idx="1111">
                  <c:v>1.0433006258525364</c:v>
                </c:pt>
                <c:pt idx="1112">
                  <c:v>1.2948070887109084</c:v>
                </c:pt>
                <c:pt idx="1113">
                  <c:v>2.5743307788268659</c:v>
                </c:pt>
                <c:pt idx="1114">
                  <c:v>2.2326908736602364</c:v>
                </c:pt>
                <c:pt idx="1115">
                  <c:v>5.0212533409264273</c:v>
                </c:pt>
                <c:pt idx="1116">
                  <c:v>2.6372073945414591</c:v>
                </c:pt>
                <c:pt idx="1117">
                  <c:v>2.609950567947795</c:v>
                </c:pt>
                <c:pt idx="1118">
                  <c:v>1.2811786754140764</c:v>
                </c:pt>
                <c:pt idx="1119">
                  <c:v>1.9183077950872711</c:v>
                </c:pt>
                <c:pt idx="1120">
                  <c:v>1.784191601130821</c:v>
                </c:pt>
                <c:pt idx="1121">
                  <c:v>0.75617437387323538</c:v>
                </c:pt>
                <c:pt idx="1122">
                  <c:v>3.1485832827854683</c:v>
                </c:pt>
                <c:pt idx="1123">
                  <c:v>2.825837241685238</c:v>
                </c:pt>
                <c:pt idx="1124">
                  <c:v>1.6584383697016347</c:v>
                </c:pt>
                <c:pt idx="1125">
                  <c:v>1.3576837044255017</c:v>
                </c:pt>
                <c:pt idx="1126">
                  <c:v>0.14103663002413708</c:v>
                </c:pt>
                <c:pt idx="1127">
                  <c:v>2.3228243159684938</c:v>
                </c:pt>
                <c:pt idx="1128">
                  <c:v>3.085706667070875</c:v>
                </c:pt>
                <c:pt idx="1129">
                  <c:v>1.9455646216809352</c:v>
                </c:pt>
                <c:pt idx="1130">
                  <c:v>0.42816288200343799</c:v>
                </c:pt>
                <c:pt idx="1131">
                  <c:v>1.3304268778318371</c:v>
                </c:pt>
                <c:pt idx="1132">
                  <c:v>1.4561801092610231</c:v>
                </c:pt>
                <c:pt idx="1133">
                  <c:v>2.7849520017947418</c:v>
                </c:pt>
                <c:pt idx="1134">
                  <c:v>1.6175531298111381</c:v>
                </c:pt>
                <c:pt idx="1135">
                  <c:v>1.5546765140965451</c:v>
                </c:pt>
                <c:pt idx="1136">
                  <c:v>2.6508358078382912</c:v>
                </c:pt>
                <c:pt idx="1137">
                  <c:v>0.79179416299416405</c:v>
                </c:pt>
                <c:pt idx="1138">
                  <c:v>0.85467077870875718</c:v>
                </c:pt>
                <c:pt idx="1139">
                  <c:v>0.86829919200558936</c:v>
                </c:pt>
                <c:pt idx="1140">
                  <c:v>1.0433006258525364</c:v>
                </c:pt>
                <c:pt idx="1141">
                  <c:v>1.5326851382724487</c:v>
                </c:pt>
                <c:pt idx="1142">
                  <c:v>0.253161448156491</c:v>
                </c:pt>
                <c:pt idx="1143">
                  <c:v>-4.7593217119642067E-2</c:v>
                </c:pt>
                <c:pt idx="1144">
                  <c:v>0.32966647716791631</c:v>
                </c:pt>
                <c:pt idx="1145">
                  <c:v>3.1485832827854683</c:v>
                </c:pt>
                <c:pt idx="1146">
                  <c:v>0.61679272914721706</c:v>
                </c:pt>
                <c:pt idx="1147">
                  <c:v>1.4425516959641911</c:v>
                </c:pt>
                <c:pt idx="1148">
                  <c:v>1.6448099564048024</c:v>
                </c:pt>
                <c:pt idx="1149">
                  <c:v>0.72891754727957103</c:v>
                </c:pt>
                <c:pt idx="1150">
                  <c:v>1.8826880059663424</c:v>
                </c:pt>
                <c:pt idx="1151">
                  <c:v>1.7076865721193957</c:v>
                </c:pt>
                <c:pt idx="1152">
                  <c:v>0.86829919200558936</c:v>
                </c:pt>
                <c:pt idx="1153">
                  <c:v>0.54028770013579186</c:v>
                </c:pt>
                <c:pt idx="1154">
                  <c:v>1.4425516959641911</c:v>
                </c:pt>
                <c:pt idx="1155">
                  <c:v>0.31603806387108402</c:v>
                </c:pt>
                <c:pt idx="1156">
                  <c:v>0.90391898112651803</c:v>
                </c:pt>
                <c:pt idx="1157">
                  <c:v>0.6796693448618103</c:v>
                </c:pt>
                <c:pt idx="1158">
                  <c:v>-0.11046983283423513</c:v>
                </c:pt>
                <c:pt idx="1159">
                  <c:v>0.79179416299416405</c:v>
                </c:pt>
                <c:pt idx="1160">
                  <c:v>1.0569290391493684</c:v>
                </c:pt>
                <c:pt idx="1161">
                  <c:v>0.79179416299416405</c:v>
                </c:pt>
                <c:pt idx="1162">
                  <c:v>0.60316431585038499</c:v>
                </c:pt>
                <c:pt idx="1163">
                  <c:v>0.66604093156497801</c:v>
                </c:pt>
                <c:pt idx="1164">
                  <c:v>0.30240965057425184</c:v>
                </c:pt>
                <c:pt idx="1165">
                  <c:v>-0.11046983283423513</c:v>
                </c:pt>
                <c:pt idx="1166">
                  <c:v>0.74254596057640332</c:v>
                </c:pt>
                <c:pt idx="1167">
                  <c:v>0.31603806387108402</c:v>
                </c:pt>
                <c:pt idx="1168">
                  <c:v>1.1061772415671292</c:v>
                </c:pt>
                <c:pt idx="1169">
                  <c:v>1.316798464535005</c:v>
                </c:pt>
                <c:pt idx="1170">
                  <c:v>0.253161448156491</c:v>
                </c:pt>
                <c:pt idx="1171">
                  <c:v>0.61679272914721706</c:v>
                </c:pt>
                <c:pt idx="1172">
                  <c:v>1.0925488282702971</c:v>
                </c:pt>
                <c:pt idx="1173">
                  <c:v>2.4841973365186085</c:v>
                </c:pt>
                <c:pt idx="1174">
                  <c:v>1.2948070887109084</c:v>
                </c:pt>
                <c:pt idx="1175">
                  <c:v>2.4213207208040153</c:v>
                </c:pt>
                <c:pt idx="1176">
                  <c:v>1.5054283116787841</c:v>
                </c:pt>
                <c:pt idx="1177">
                  <c:v>0.90391898112651803</c:v>
                </c:pt>
                <c:pt idx="1178">
                  <c:v>0.1274082167273049</c:v>
                </c:pt>
                <c:pt idx="1179">
                  <c:v>0.49103949771803101</c:v>
                </c:pt>
                <c:pt idx="1180">
                  <c:v>0.86829919200558936</c:v>
                </c:pt>
                <c:pt idx="1181">
                  <c:v>1.6720667829984666</c:v>
                </c:pt>
                <c:pt idx="1182">
                  <c:v>0.55391611343262404</c:v>
                </c:pt>
                <c:pt idx="1183">
                  <c:v>1.0569290391493684</c:v>
                </c:pt>
                <c:pt idx="1184">
                  <c:v>1.4698085225578554</c:v>
                </c:pt>
                <c:pt idx="1185">
                  <c:v>1.316798464535005</c:v>
                </c:pt>
                <c:pt idx="1186">
                  <c:v>1.5463135515692805</c:v>
                </c:pt>
                <c:pt idx="1187">
                  <c:v>0.79179416299416405</c:v>
                </c:pt>
                <c:pt idx="1188">
                  <c:v>2.0713178531101217</c:v>
                </c:pt>
                <c:pt idx="1189">
                  <c:v>2.4213207208040153</c:v>
                </c:pt>
                <c:pt idx="1190">
                  <c:v>0.98042401013794322</c:v>
                </c:pt>
                <c:pt idx="1191">
                  <c:v>0.69329775815864247</c:v>
                </c:pt>
                <c:pt idx="1192">
                  <c:v>0.49103949771803101</c:v>
                </c:pt>
                <c:pt idx="1193">
                  <c:v>2.0084412373955285</c:v>
                </c:pt>
                <c:pt idx="1194">
                  <c:v>1.6311815431079701</c:v>
                </c:pt>
                <c:pt idx="1195">
                  <c:v>-4.7593217119642067E-2</c:v>
                </c:pt>
                <c:pt idx="1196">
                  <c:v>1.8963164192631745</c:v>
                </c:pt>
                <c:pt idx="1197">
                  <c:v>2.3857009316830871</c:v>
                </c:pt>
                <c:pt idx="1198">
                  <c:v>0.1274082167273049</c:v>
                </c:pt>
                <c:pt idx="1199">
                  <c:v>2.0849462664069538</c:v>
                </c:pt>
                <c:pt idx="1200">
                  <c:v>1.5190567249756164</c:v>
                </c:pt>
                <c:pt idx="1201">
                  <c:v>0.54028770013579186</c:v>
                </c:pt>
                <c:pt idx="1202">
                  <c:v>0.14103663002413708</c:v>
                </c:pt>
                <c:pt idx="1203">
                  <c:v>1.3933034935464303</c:v>
                </c:pt>
                <c:pt idx="1204">
                  <c:v>1.1554254439848903</c:v>
                </c:pt>
                <c:pt idx="1205">
                  <c:v>2.7493322126738131</c:v>
                </c:pt>
                <c:pt idx="1206">
                  <c:v>0.37891467958567704</c:v>
                </c:pt>
                <c:pt idx="1207">
                  <c:v>1.4698085225578554</c:v>
                </c:pt>
                <c:pt idx="1208">
                  <c:v>1.0569290391493684</c:v>
                </c:pt>
                <c:pt idx="1209">
                  <c:v>0.49103949771803101</c:v>
                </c:pt>
                <c:pt idx="1210">
                  <c:v>2.2463192869570685</c:v>
                </c:pt>
                <c:pt idx="1211">
                  <c:v>1.3933034935464303</c:v>
                </c:pt>
                <c:pt idx="1212">
                  <c:v>2.2599477002539006</c:v>
                </c:pt>
                <c:pt idx="1213">
                  <c:v>1.4069319068432624</c:v>
                </c:pt>
                <c:pt idx="1214">
                  <c:v>1.3933034935464303</c:v>
                </c:pt>
                <c:pt idx="1215">
                  <c:v>0.72891754727957103</c:v>
                </c:pt>
                <c:pt idx="1216">
                  <c:v>0.93117580772018238</c:v>
                </c:pt>
                <c:pt idx="1217">
                  <c:v>0.98042401013794322</c:v>
                </c:pt>
                <c:pt idx="1218">
                  <c:v>2.8614570308061671</c:v>
                </c:pt>
                <c:pt idx="1219">
                  <c:v>0.23953303485965882</c:v>
                </c:pt>
                <c:pt idx="1220">
                  <c:v>1.1554254439848903</c:v>
                </c:pt>
                <c:pt idx="1221">
                  <c:v>2.0304326132196251</c:v>
                </c:pt>
                <c:pt idx="1222">
                  <c:v>0.60316431585038499</c:v>
                </c:pt>
                <c:pt idx="1223">
                  <c:v>1.3933034935464303</c:v>
                </c:pt>
                <c:pt idx="1224">
                  <c:v>0.253161448156491</c:v>
                </c:pt>
                <c:pt idx="1225">
                  <c:v>1.2811786754140764</c:v>
                </c:pt>
                <c:pt idx="1226">
                  <c:v>0.74254596057640332</c:v>
                </c:pt>
                <c:pt idx="1227">
                  <c:v>0.9175473944233502</c:v>
                </c:pt>
                <c:pt idx="1228">
                  <c:v>1.5054283116787841</c:v>
                </c:pt>
                <c:pt idx="1229">
                  <c:v>0.58117294002628839</c:v>
                </c:pt>
                <c:pt idx="1230">
                  <c:v>7.8160014309544057E-2</c:v>
                </c:pt>
                <c:pt idx="1231">
                  <c:v>1.8826880059663424</c:v>
                </c:pt>
                <c:pt idx="1232">
                  <c:v>1.0296722125557043</c:v>
                </c:pt>
                <c:pt idx="1233">
                  <c:v>1.141797030688058</c:v>
                </c:pt>
                <c:pt idx="1234">
                  <c:v>1.016043799258872</c:v>
                </c:pt>
                <c:pt idx="1235">
                  <c:v>0.19028483244189792</c:v>
                </c:pt>
                <c:pt idx="1236">
                  <c:v>1.1690538572817224</c:v>
                </c:pt>
                <c:pt idx="1237">
                  <c:v>0.69329775815864247</c:v>
                </c:pt>
                <c:pt idx="1238">
                  <c:v>1.2183020596994834</c:v>
                </c:pt>
                <c:pt idx="1239">
                  <c:v>0.26678986145332317</c:v>
                </c:pt>
                <c:pt idx="1240">
                  <c:v>-4.7593217119642067E-2</c:v>
                </c:pt>
                <c:pt idx="1241">
                  <c:v>-4.7593217119642067E-2</c:v>
                </c:pt>
                <c:pt idx="1242">
                  <c:v>1.0433006258525364</c:v>
                </c:pt>
                <c:pt idx="1243">
                  <c:v>1.2046736464026511</c:v>
                </c:pt>
                <c:pt idx="1244">
                  <c:v>2.8478286175093346</c:v>
                </c:pt>
                <c:pt idx="1245">
                  <c:v>2.937962059817592</c:v>
                </c:pt>
                <c:pt idx="1246">
                  <c:v>0.74254596057640332</c:v>
                </c:pt>
                <c:pt idx="1247">
                  <c:v>0.49103949771803101</c:v>
                </c:pt>
                <c:pt idx="1248">
                  <c:v>1.0296722125557043</c:v>
                </c:pt>
                <c:pt idx="1249">
                  <c:v>2.0220696506923606</c:v>
                </c:pt>
                <c:pt idx="1250">
                  <c:v>0.42816288200343799</c:v>
                </c:pt>
                <c:pt idx="1251">
                  <c:v>1.6448099564048024</c:v>
                </c:pt>
                <c:pt idx="1252">
                  <c:v>1.7076865721193957</c:v>
                </c:pt>
                <c:pt idx="1253">
                  <c:v>1.2319304729963154</c:v>
                </c:pt>
                <c:pt idx="1254">
                  <c:v>2.4213207208040153</c:v>
                </c:pt>
                <c:pt idx="1255">
                  <c:v>0.80542257629099634</c:v>
                </c:pt>
                <c:pt idx="1256">
                  <c:v>1.2046736464026511</c:v>
                </c:pt>
                <c:pt idx="1257">
                  <c:v>2.8970768199270953</c:v>
                </c:pt>
                <c:pt idx="1258">
                  <c:v>1.1061772415671292</c:v>
                </c:pt>
                <c:pt idx="1259">
                  <c:v>0.54028770013579186</c:v>
                </c:pt>
                <c:pt idx="1260">
                  <c:v>0.74254596057640332</c:v>
                </c:pt>
                <c:pt idx="1261">
                  <c:v>0.6796693448618103</c:v>
                </c:pt>
                <c:pt idx="1262">
                  <c:v>1.1061772415671292</c:v>
                </c:pt>
                <c:pt idx="1263">
                  <c:v>0.72891754727957103</c:v>
                </c:pt>
                <c:pt idx="1264">
                  <c:v>1.1690538572817224</c:v>
                </c:pt>
                <c:pt idx="1265">
                  <c:v>1.7349433987130598</c:v>
                </c:pt>
                <c:pt idx="1266">
                  <c:v>2.2326908736602364</c:v>
                </c:pt>
                <c:pt idx="1267">
                  <c:v>0.74254596057640332</c:v>
                </c:pt>
                <c:pt idx="1268">
                  <c:v>0.98042401013794322</c:v>
                </c:pt>
                <c:pt idx="1269">
                  <c:v>1.4205603201400945</c:v>
                </c:pt>
                <c:pt idx="1270">
                  <c:v>1.1334340681607937</c:v>
                </c:pt>
                <c:pt idx="1271">
                  <c:v>1.1690538572817224</c:v>
                </c:pt>
                <c:pt idx="1272">
                  <c:v>1.3933034935464303</c:v>
                </c:pt>
                <c:pt idx="1273">
                  <c:v>1.5054283116787841</c:v>
                </c:pt>
                <c:pt idx="1274">
                  <c:v>0.89029056782968585</c:v>
                </c:pt>
                <c:pt idx="1275">
                  <c:v>1.2183020596994834</c:v>
                </c:pt>
                <c:pt idx="1276">
                  <c:v>0.89029056782968585</c:v>
                </c:pt>
                <c:pt idx="1277">
                  <c:v>0.90391898112651803</c:v>
                </c:pt>
                <c:pt idx="1278">
                  <c:v>0.79179416299416405</c:v>
                </c:pt>
                <c:pt idx="1279">
                  <c:v>2.2106994978361398</c:v>
                </c:pt>
                <c:pt idx="1280">
                  <c:v>0.19028483244189792</c:v>
                </c:pt>
                <c:pt idx="1281">
                  <c:v>2.2243279111329723</c:v>
                </c:pt>
                <c:pt idx="1282">
                  <c:v>1.1061772415671292</c:v>
                </c:pt>
                <c:pt idx="1283">
                  <c:v>0.30240965057425184</c:v>
                </c:pt>
                <c:pt idx="1284">
                  <c:v>1.2183020596994834</c:v>
                </c:pt>
                <c:pt idx="1285">
                  <c:v>1.784191601130821</c:v>
                </c:pt>
                <c:pt idx="1286">
                  <c:v>2.5607023655300338</c:v>
                </c:pt>
                <c:pt idx="1287">
                  <c:v>1.6175531298111381</c:v>
                </c:pt>
                <c:pt idx="1288">
                  <c:v>1.1554254439848903</c:v>
                </c:pt>
                <c:pt idx="1289">
                  <c:v>2.6455703570687232</c:v>
                </c:pt>
                <c:pt idx="1290">
                  <c:v>1.9864498615714319</c:v>
                </c:pt>
                <c:pt idx="1291">
                  <c:v>2.9735818489385211</c:v>
                </c:pt>
                <c:pt idx="1292">
                  <c:v>1.6311815431079701</c:v>
                </c:pt>
                <c:pt idx="1293">
                  <c:v>0.9940524234347754</c:v>
                </c:pt>
                <c:pt idx="1294">
                  <c:v>0.66604093156497801</c:v>
                </c:pt>
                <c:pt idx="1295">
                  <c:v>1.9235732458568391</c:v>
                </c:pt>
                <c:pt idx="1296">
                  <c:v>1.1554254439848903</c:v>
                </c:pt>
                <c:pt idx="1297">
                  <c:v>1.0925488282702971</c:v>
                </c:pt>
                <c:pt idx="1298">
                  <c:v>1.078920414973465</c:v>
                </c:pt>
                <c:pt idx="1299">
                  <c:v>1.6804297455257311</c:v>
                </c:pt>
                <c:pt idx="1300">
                  <c:v>1.3796750802495981</c:v>
                </c:pt>
                <c:pt idx="1301">
                  <c:v>2.3857009316830871</c:v>
                </c:pt>
                <c:pt idx="1302">
                  <c:v>1.4698085225578554</c:v>
                </c:pt>
                <c:pt idx="1303">
                  <c:v>1.6940581588225632</c:v>
                </c:pt>
                <c:pt idx="1304">
                  <c:v>1.4205603201400945</c:v>
                </c:pt>
                <c:pt idx="1305">
                  <c:v>1.3576837044255017</c:v>
                </c:pt>
                <c:pt idx="1306">
                  <c:v>1.1690538572817224</c:v>
                </c:pt>
                <c:pt idx="1307">
                  <c:v>2.0849462664069538</c:v>
                </c:pt>
                <c:pt idx="1308">
                  <c:v>1.8826880059663424</c:v>
                </c:pt>
                <c:pt idx="1309">
                  <c:v>0.77816574969733199</c:v>
                </c:pt>
                <c:pt idx="1310">
                  <c:v>2.6591987703655557</c:v>
                </c:pt>
                <c:pt idx="1311">
                  <c:v>1.5683049273933771</c:v>
                </c:pt>
                <c:pt idx="1312">
                  <c:v>1.6584383697016347</c:v>
                </c:pt>
                <c:pt idx="1313">
                  <c:v>1.6940581588225632</c:v>
                </c:pt>
                <c:pt idx="1314">
                  <c:v>1.3933034935464303</c:v>
                </c:pt>
                <c:pt idx="1315">
                  <c:v>1.9864498615714319</c:v>
                </c:pt>
                <c:pt idx="1316">
                  <c:v>1.8826880059663424</c:v>
                </c:pt>
                <c:pt idx="1317">
                  <c:v>1.5190567249756164</c:v>
                </c:pt>
                <c:pt idx="1318">
                  <c:v>3.5803566302603542</c:v>
                </c:pt>
                <c:pt idx="1319">
                  <c:v>2.5387109897059377</c:v>
                </c:pt>
                <c:pt idx="1320">
                  <c:v>0.79179416299416405</c:v>
                </c:pt>
                <c:pt idx="1321">
                  <c:v>0.72891754727957103</c:v>
                </c:pt>
                <c:pt idx="1322">
                  <c:v>1.4834369358546877</c:v>
                </c:pt>
                <c:pt idx="1323">
                  <c:v>1.434188733436927</c:v>
                </c:pt>
                <c:pt idx="1324">
                  <c:v>7.8160014309544057E-2</c:v>
                </c:pt>
                <c:pt idx="1325">
                  <c:v>1.5955617539870415</c:v>
                </c:pt>
                <c:pt idx="1326">
                  <c:v>1.6228185805807058</c:v>
                </c:pt>
                <c:pt idx="1327">
                  <c:v>3.4765947746552652</c:v>
                </c:pt>
                <c:pt idx="1328">
                  <c:v>2.6455703570687232</c:v>
                </c:pt>
                <c:pt idx="1329">
                  <c:v>1.8334398035485817</c:v>
                </c:pt>
                <c:pt idx="1330">
                  <c:v>1.2811786754140764</c:v>
                </c:pt>
                <c:pt idx="1331">
                  <c:v>3.5038516012489294</c:v>
                </c:pt>
                <c:pt idx="1332">
                  <c:v>1.7213149854162277</c:v>
                </c:pt>
                <c:pt idx="1333">
                  <c:v>1.8826880059663424</c:v>
                </c:pt>
                <c:pt idx="1334">
                  <c:v>1.4561801092610231</c:v>
                </c:pt>
                <c:pt idx="1335">
                  <c:v>0.42816288200343799</c:v>
                </c:pt>
                <c:pt idx="1336">
                  <c:v>1.4698085225578554</c:v>
                </c:pt>
                <c:pt idx="1337">
                  <c:v>0.253161448156491</c:v>
                </c:pt>
                <c:pt idx="1338">
                  <c:v>2.3091959026716617</c:v>
                </c:pt>
                <c:pt idx="1339">
                  <c:v>1.9811844108018641</c:v>
                </c:pt>
                <c:pt idx="1340">
                  <c:v>2.2599477002539006</c:v>
                </c:pt>
                <c:pt idx="1341">
                  <c:v>1.1061772415671292</c:v>
                </c:pt>
                <c:pt idx="1342">
                  <c:v>1.7569347745371564</c:v>
                </c:pt>
                <c:pt idx="1343">
                  <c:v>0.55391611343262404</c:v>
                </c:pt>
                <c:pt idx="1344">
                  <c:v>0.79179416299416405</c:v>
                </c:pt>
                <c:pt idx="1345">
                  <c:v>0.42816288200343799</c:v>
                </c:pt>
                <c:pt idx="1346">
                  <c:v>0.72891754727957103</c:v>
                </c:pt>
                <c:pt idx="1347">
                  <c:v>0.49103949771803101</c:v>
                </c:pt>
                <c:pt idx="1348">
                  <c:v>0.85467077870875718</c:v>
                </c:pt>
                <c:pt idx="1349">
                  <c:v>1.8826880059663424</c:v>
                </c:pt>
                <c:pt idx="1350">
                  <c:v>1.2948070887109084</c:v>
                </c:pt>
                <c:pt idx="1351">
                  <c:v>0.36528626628884486</c:v>
                </c:pt>
                <c:pt idx="1352">
                  <c:v>0.80542257629099634</c:v>
                </c:pt>
                <c:pt idx="1353">
                  <c:v>1.7076865721193957</c:v>
                </c:pt>
                <c:pt idx="1354">
                  <c:v>0.75617437387323538</c:v>
                </c:pt>
                <c:pt idx="1355">
                  <c:v>0.98042401013794322</c:v>
                </c:pt>
                <c:pt idx="1356">
                  <c:v>0.19028483244189792</c:v>
                </c:pt>
                <c:pt idx="1357">
                  <c:v>1.4698085225578554</c:v>
                </c:pt>
                <c:pt idx="1358">
                  <c:v>2.6235789812446271</c:v>
                </c:pt>
                <c:pt idx="1359">
                  <c:v>0.253161448156491</c:v>
                </c:pt>
                <c:pt idx="1360">
                  <c:v>2.0084412373955285</c:v>
                </c:pt>
                <c:pt idx="1361">
                  <c:v>0.31603806387108402</c:v>
                </c:pt>
                <c:pt idx="1362">
                  <c:v>0.98042401013794322</c:v>
                </c:pt>
                <c:pt idx="1363">
                  <c:v>1.2948070887109084</c:v>
                </c:pt>
                <c:pt idx="1364">
                  <c:v>1.3304268778318371</c:v>
                </c:pt>
                <c:pt idx="1365">
                  <c:v>1.7569347745371564</c:v>
                </c:pt>
                <c:pt idx="1366">
                  <c:v>0.96679559684111105</c:v>
                </c:pt>
                <c:pt idx="1367">
                  <c:v>0.86829919200558936</c:v>
                </c:pt>
                <c:pt idx="1368">
                  <c:v>2.3857009316830871</c:v>
                </c:pt>
                <c:pt idx="1369">
                  <c:v>2.1834426712424757</c:v>
                </c:pt>
                <c:pt idx="1370">
                  <c:v>1.4069319068432624</c:v>
                </c:pt>
                <c:pt idx="1371">
                  <c:v>1.7569347745371564</c:v>
                </c:pt>
                <c:pt idx="1372">
                  <c:v>0.44179129530027017</c:v>
                </c:pt>
                <c:pt idx="1373">
                  <c:v>1.5463135515692805</c:v>
                </c:pt>
                <c:pt idx="1374">
                  <c:v>0.9940524234347754</c:v>
                </c:pt>
                <c:pt idx="1375">
                  <c:v>0.74254596057640332</c:v>
                </c:pt>
                <c:pt idx="1376">
                  <c:v>1.4698085225578554</c:v>
                </c:pt>
                <c:pt idx="1377">
                  <c:v>1.6448099564048024</c:v>
                </c:pt>
                <c:pt idx="1378">
                  <c:v>0.55391611343262404</c:v>
                </c:pt>
                <c:pt idx="1379">
                  <c:v>0.1274082167273049</c:v>
                </c:pt>
                <c:pt idx="1380">
                  <c:v>1.3304268778318371</c:v>
                </c:pt>
                <c:pt idx="1381">
                  <c:v>0.61679272914721706</c:v>
                </c:pt>
                <c:pt idx="1382">
                  <c:v>1.2675502621172443</c:v>
                </c:pt>
                <c:pt idx="1383">
                  <c:v>1.5054283116787841</c:v>
                </c:pt>
                <c:pt idx="1384">
                  <c:v>0.72891754727957103</c:v>
                </c:pt>
                <c:pt idx="1385">
                  <c:v>1.8826880059663424</c:v>
                </c:pt>
                <c:pt idx="1386">
                  <c:v>1.078920414973465</c:v>
                </c:pt>
                <c:pt idx="1387">
                  <c:v>0.8326794028846608</c:v>
                </c:pt>
                <c:pt idx="1388">
                  <c:v>0.61679272914721706</c:v>
                </c:pt>
                <c:pt idx="1389">
                  <c:v>3.2743365142146539</c:v>
                </c:pt>
                <c:pt idx="1390">
                  <c:v>1.5283398594950953E-2</c:v>
                </c:pt>
                <c:pt idx="1391">
                  <c:v>0.49103949771803101</c:v>
                </c:pt>
                <c:pt idx="1392">
                  <c:v>-4.7593217119642067E-2</c:v>
                </c:pt>
                <c:pt idx="1393">
                  <c:v>0.42816288200343799</c:v>
                </c:pt>
                <c:pt idx="1394">
                  <c:v>0.79179416299416405</c:v>
                </c:pt>
                <c:pt idx="1395">
                  <c:v>0.61679272914721706</c:v>
                </c:pt>
                <c:pt idx="1396">
                  <c:v>1.6856951962952991</c:v>
                </c:pt>
                <c:pt idx="1397">
                  <c:v>0.60316431585038499</c:v>
                </c:pt>
                <c:pt idx="1398">
                  <c:v>1.4834369358546877</c:v>
                </c:pt>
                <c:pt idx="1399">
                  <c:v>0.253161448156491</c:v>
                </c:pt>
                <c:pt idx="1400">
                  <c:v>1.0296722125557043</c:v>
                </c:pt>
                <c:pt idx="1401">
                  <c:v>1.2183020596994834</c:v>
                </c:pt>
                <c:pt idx="1402">
                  <c:v>1.141797030688058</c:v>
                </c:pt>
                <c:pt idx="1403">
                  <c:v>1.8470682168454138</c:v>
                </c:pt>
                <c:pt idx="1404">
                  <c:v>1.3796750802495981</c:v>
                </c:pt>
                <c:pt idx="1405">
                  <c:v>0.86829919200558936</c:v>
                </c:pt>
                <c:pt idx="1406">
                  <c:v>0.79179416299416405</c:v>
                </c:pt>
                <c:pt idx="1407">
                  <c:v>1.5326851382724487</c:v>
                </c:pt>
                <c:pt idx="1408">
                  <c:v>2.1698142579456432</c:v>
                </c:pt>
                <c:pt idx="1409">
                  <c:v>1.7433063612403243</c:v>
                </c:pt>
                <c:pt idx="1410">
                  <c:v>0.80542257629099634</c:v>
                </c:pt>
                <c:pt idx="1411">
                  <c:v>1.4205603201400945</c:v>
                </c:pt>
                <c:pt idx="1412">
                  <c:v>0.42816288200343799</c:v>
                </c:pt>
                <c:pt idx="1413">
                  <c:v>1.9591930349777678</c:v>
                </c:pt>
                <c:pt idx="1414">
                  <c:v>0.55391611343262404</c:v>
                </c:pt>
                <c:pt idx="1415">
                  <c:v>7.8160014309544057E-2</c:v>
                </c:pt>
                <c:pt idx="1416">
                  <c:v>-4.7593217119642067E-2</c:v>
                </c:pt>
                <c:pt idx="1417">
                  <c:v>1.7569347745371564</c:v>
                </c:pt>
                <c:pt idx="1418">
                  <c:v>1.0925488282702971</c:v>
                </c:pt>
                <c:pt idx="1419">
                  <c:v>0.93117580772018238</c:v>
                </c:pt>
                <c:pt idx="1420">
                  <c:v>0.85467077870875718</c:v>
                </c:pt>
                <c:pt idx="1421">
                  <c:v>1.7705631878339885</c:v>
                </c:pt>
                <c:pt idx="1422">
                  <c:v>6.4531601012711839E-2</c:v>
                </c:pt>
                <c:pt idx="1423">
                  <c:v>1.1690538572817224</c:v>
                </c:pt>
                <c:pt idx="1424">
                  <c:v>1.4069319068432624</c:v>
                </c:pt>
                <c:pt idx="1425">
                  <c:v>0.49103949771803101</c:v>
                </c:pt>
                <c:pt idx="1426">
                  <c:v>1.5955617539870415</c:v>
                </c:pt>
                <c:pt idx="1427">
                  <c:v>0.253161448156491</c:v>
                </c:pt>
                <c:pt idx="1428">
                  <c:v>1.4069319068432624</c:v>
                </c:pt>
                <c:pt idx="1429">
                  <c:v>1.5326851382724487</c:v>
                </c:pt>
                <c:pt idx="1430">
                  <c:v>1.4561801092610231</c:v>
                </c:pt>
                <c:pt idx="1431">
                  <c:v>1.2455588862931475</c:v>
                </c:pt>
                <c:pt idx="1432">
                  <c:v>1.5054283116787841</c:v>
                </c:pt>
                <c:pt idx="1433">
                  <c:v>1.1061772415671292</c:v>
                </c:pt>
                <c:pt idx="1434">
                  <c:v>1.4425516959641911</c:v>
                </c:pt>
                <c:pt idx="1435">
                  <c:v>0.63042114244404934</c:v>
                </c:pt>
                <c:pt idx="1436">
                  <c:v>1.9319362083841032</c:v>
                </c:pt>
                <c:pt idx="1437">
                  <c:v>0.95316718354427898</c:v>
                </c:pt>
                <c:pt idx="1438">
                  <c:v>1.2675502621172443</c:v>
                </c:pt>
                <c:pt idx="1439">
                  <c:v>3.0008386755321852</c:v>
                </c:pt>
                <c:pt idx="1440">
                  <c:v>2.1478228821215466</c:v>
                </c:pt>
                <c:pt idx="1441">
                  <c:v>1.1826822705785547</c:v>
                </c:pt>
                <c:pt idx="1442">
                  <c:v>1.784191601130821</c:v>
                </c:pt>
                <c:pt idx="1443">
                  <c:v>1.5054283116787841</c:v>
                </c:pt>
                <c:pt idx="1444">
                  <c:v>3.0993350803677071</c:v>
                </c:pt>
                <c:pt idx="1445">
                  <c:v>0.55391611343262404</c:v>
                </c:pt>
                <c:pt idx="1446">
                  <c:v>1.8690595926695104</c:v>
                </c:pt>
                <c:pt idx="1447">
                  <c:v>2.4485775473976803</c:v>
                </c:pt>
                <c:pt idx="1448">
                  <c:v>0.19028483244189792</c:v>
                </c:pt>
                <c:pt idx="1449">
                  <c:v>2.0713178531101217</c:v>
                </c:pt>
                <c:pt idx="1450">
                  <c:v>2.3500811425621584</c:v>
                </c:pt>
                <c:pt idx="1451">
                  <c:v>2.7357037993769806</c:v>
                </c:pt>
                <c:pt idx="1452">
                  <c:v>6.4531601012711839E-2</c:v>
                </c:pt>
                <c:pt idx="1453">
                  <c:v>1.0296722125557043</c:v>
                </c:pt>
                <c:pt idx="1454">
                  <c:v>0.96679559684111105</c:v>
                </c:pt>
                <c:pt idx="1455">
                  <c:v>1.4698085225578554</c:v>
                </c:pt>
                <c:pt idx="1456">
                  <c:v>2.3857009316830871</c:v>
                </c:pt>
                <c:pt idx="1457">
                  <c:v>0.61679272914721706</c:v>
                </c:pt>
                <c:pt idx="1458">
                  <c:v>2.9515904731144245</c:v>
                </c:pt>
                <c:pt idx="1459">
                  <c:v>1.4561801092610231</c:v>
                </c:pt>
                <c:pt idx="1460">
                  <c:v>1.7569347745371564</c:v>
                </c:pt>
                <c:pt idx="1461">
                  <c:v>2.3584441050894225</c:v>
                </c:pt>
                <c:pt idx="1462">
                  <c:v>0.80542257629099634</c:v>
                </c:pt>
                <c:pt idx="1463">
                  <c:v>7.8160014309544057E-2</c:v>
                </c:pt>
                <c:pt idx="1464">
                  <c:v>0.86829919200558936</c:v>
                </c:pt>
                <c:pt idx="1465">
                  <c:v>1.3713121177223337</c:v>
                </c:pt>
                <c:pt idx="1466">
                  <c:v>2.1614512954183791</c:v>
                </c:pt>
                <c:pt idx="1467">
                  <c:v>0.19028483244189792</c:v>
                </c:pt>
                <c:pt idx="1468">
                  <c:v>1.5955617539870415</c:v>
                </c:pt>
                <c:pt idx="1469">
                  <c:v>0.36528626628884486</c:v>
                </c:pt>
                <c:pt idx="1470">
                  <c:v>3.0993350803677071</c:v>
                </c:pt>
                <c:pt idx="1471">
                  <c:v>1.8826880059663424</c:v>
                </c:pt>
                <c:pt idx="1472">
                  <c:v>0.98042401013794322</c:v>
                </c:pt>
                <c:pt idx="1473">
                  <c:v>1.0569290391493684</c:v>
                </c:pt>
                <c:pt idx="1474">
                  <c:v>0.9175473944233502</c:v>
                </c:pt>
                <c:pt idx="1475">
                  <c:v>1.1198056548639614</c:v>
                </c:pt>
                <c:pt idx="1476">
                  <c:v>0.71528913398273886</c:v>
                </c:pt>
                <c:pt idx="1477">
                  <c:v>1.6311815431079701</c:v>
                </c:pt>
                <c:pt idx="1478">
                  <c:v>0.5046679110148633</c:v>
                </c:pt>
                <c:pt idx="1479">
                  <c:v>1.0569290391493684</c:v>
                </c:pt>
                <c:pt idx="1480">
                  <c:v>2.3228243159684938</c:v>
                </c:pt>
                <c:pt idx="1481">
                  <c:v>0.55391611343262404</c:v>
                </c:pt>
                <c:pt idx="1482">
                  <c:v>0.31603806387108402</c:v>
                </c:pt>
                <c:pt idx="1483">
                  <c:v>0.63042114244404934</c:v>
                </c:pt>
                <c:pt idx="1484">
                  <c:v>2.3584441050894225</c:v>
                </c:pt>
                <c:pt idx="1485">
                  <c:v>0.74254596057640332</c:v>
                </c:pt>
                <c:pt idx="1486">
                  <c:v>1.3933034935464303</c:v>
                </c:pt>
                <c:pt idx="1487">
                  <c:v>0.74254596057640332</c:v>
                </c:pt>
                <c:pt idx="1488">
                  <c:v>0.61679272914721706</c:v>
                </c:pt>
                <c:pt idx="1489">
                  <c:v>2.2955674893748292</c:v>
                </c:pt>
                <c:pt idx="1490">
                  <c:v>1.2046736464026511</c:v>
                </c:pt>
                <c:pt idx="1491">
                  <c:v>1.7076865721193957</c:v>
                </c:pt>
                <c:pt idx="1492">
                  <c:v>1.2183020596994834</c:v>
                </c:pt>
                <c:pt idx="1493">
                  <c:v>1.4561801092610231</c:v>
                </c:pt>
                <c:pt idx="1494">
                  <c:v>0.55391611343262404</c:v>
                </c:pt>
                <c:pt idx="1495">
                  <c:v>1.1554254439848903</c:v>
                </c:pt>
                <c:pt idx="1496">
                  <c:v>-0.11046983283423513</c:v>
                </c:pt>
                <c:pt idx="1497">
                  <c:v>1.1554254439848903</c:v>
                </c:pt>
                <c:pt idx="1498">
                  <c:v>0.79179416299416405</c:v>
                </c:pt>
                <c:pt idx="1499">
                  <c:v>0.74254596057640332</c:v>
                </c:pt>
                <c:pt idx="1500">
                  <c:v>0.26678986145332317</c:v>
                </c:pt>
                <c:pt idx="1501">
                  <c:v>0.86829919200558936</c:v>
                </c:pt>
                <c:pt idx="1502">
                  <c:v>2.0084412373955285</c:v>
                </c:pt>
                <c:pt idx="1503">
                  <c:v>0.32966647716791631</c:v>
                </c:pt>
                <c:pt idx="1504">
                  <c:v>2.6235789812446271</c:v>
                </c:pt>
                <c:pt idx="1505">
                  <c:v>0.98042401013794322</c:v>
                </c:pt>
                <c:pt idx="1506">
                  <c:v>1.4425516959641911</c:v>
                </c:pt>
                <c:pt idx="1507">
                  <c:v>2.2326908736602364</c:v>
                </c:pt>
                <c:pt idx="1508">
                  <c:v>1.4698085225578554</c:v>
                </c:pt>
                <c:pt idx="1509">
                  <c:v>1.2811786754140764</c:v>
                </c:pt>
                <c:pt idx="1510">
                  <c:v>1.3304268778318371</c:v>
                </c:pt>
                <c:pt idx="1511">
                  <c:v>0.39254309288250933</c:v>
                </c:pt>
                <c:pt idx="1512">
                  <c:v>0.69329775815864247</c:v>
                </c:pt>
                <c:pt idx="1513">
                  <c:v>1.5819333406902094</c:v>
                </c:pt>
                <c:pt idx="1514">
                  <c:v>0.74254596057640332</c:v>
                </c:pt>
                <c:pt idx="1515">
                  <c:v>0.60316431585038499</c:v>
                </c:pt>
                <c:pt idx="1516">
                  <c:v>0.72891754727957103</c:v>
                </c:pt>
                <c:pt idx="1517">
                  <c:v>1.7433063612403243</c:v>
                </c:pt>
                <c:pt idx="1518">
                  <c:v>2.2243279111329723</c:v>
                </c:pt>
                <c:pt idx="1519">
                  <c:v>1.6311815431079701</c:v>
                </c:pt>
                <c:pt idx="1520">
                  <c:v>0.23953303485965882</c:v>
                </c:pt>
                <c:pt idx="1521">
                  <c:v>1.7705631878339885</c:v>
                </c:pt>
                <c:pt idx="1522">
                  <c:v>0.61679272914721706</c:v>
                </c:pt>
                <c:pt idx="1523">
                  <c:v>0.74254596057640332</c:v>
                </c:pt>
                <c:pt idx="1524">
                  <c:v>1.8198113902517492</c:v>
                </c:pt>
                <c:pt idx="1525">
                  <c:v>1.0433006258525364</c:v>
                </c:pt>
                <c:pt idx="1526">
                  <c:v>1.4698085225578554</c:v>
                </c:pt>
                <c:pt idx="1527">
                  <c:v>1.2455588862931475</c:v>
                </c:pt>
                <c:pt idx="1528">
                  <c:v>2.0713178531101217</c:v>
                </c:pt>
                <c:pt idx="1529">
                  <c:v>1.909944832560007</c:v>
                </c:pt>
                <c:pt idx="1530">
                  <c:v>0.19028483244189792</c:v>
                </c:pt>
                <c:pt idx="1531">
                  <c:v>1.6448099564048024</c:v>
                </c:pt>
                <c:pt idx="1532">
                  <c:v>1.1554254439848903</c:v>
                </c:pt>
                <c:pt idx="1533">
                  <c:v>1.1554254439848903</c:v>
                </c:pt>
                <c:pt idx="1534">
                  <c:v>0.44179129530027017</c:v>
                </c:pt>
                <c:pt idx="1535">
                  <c:v>1.2183020596994834</c:v>
                </c:pt>
                <c:pt idx="1536">
                  <c:v>0.61679272914721706</c:v>
                </c:pt>
                <c:pt idx="1537">
                  <c:v>1.2675502621172443</c:v>
                </c:pt>
                <c:pt idx="1538">
                  <c:v>0.49103949771803101</c:v>
                </c:pt>
                <c:pt idx="1539">
                  <c:v>1.8690595926695104</c:v>
                </c:pt>
                <c:pt idx="1540">
                  <c:v>0.37891467958567704</c:v>
                </c:pt>
                <c:pt idx="1541">
                  <c:v>1.1198056548639614</c:v>
                </c:pt>
                <c:pt idx="1542">
                  <c:v>1.9235732458568391</c:v>
                </c:pt>
                <c:pt idx="1543">
                  <c:v>0.66604093156497801</c:v>
                </c:pt>
                <c:pt idx="1544">
                  <c:v>1.4561801092610231</c:v>
                </c:pt>
                <c:pt idx="1545">
                  <c:v>1.4069319068432624</c:v>
                </c:pt>
                <c:pt idx="1546">
                  <c:v>0.79179416299416405</c:v>
                </c:pt>
                <c:pt idx="1547">
                  <c:v>1.1690538572817224</c:v>
                </c:pt>
                <c:pt idx="1548">
                  <c:v>1.5283398594950953E-2</c:v>
                </c:pt>
                <c:pt idx="1549">
                  <c:v>1.8826880059663424</c:v>
                </c:pt>
                <c:pt idx="1550">
                  <c:v>1.6804297455257311</c:v>
                </c:pt>
                <c:pt idx="1551">
                  <c:v>0.9175473944233502</c:v>
                </c:pt>
                <c:pt idx="1552">
                  <c:v>0.39254309288250933</c:v>
                </c:pt>
                <c:pt idx="1553">
                  <c:v>0.54028770013579186</c:v>
                </c:pt>
                <c:pt idx="1554">
                  <c:v>0.98042401013794322</c:v>
                </c:pt>
                <c:pt idx="1555">
                  <c:v>0.85467077870875718</c:v>
                </c:pt>
                <c:pt idx="1556">
                  <c:v>1.2675502621172443</c:v>
                </c:pt>
                <c:pt idx="1557">
                  <c:v>0.45541970859710235</c:v>
                </c:pt>
                <c:pt idx="1558">
                  <c:v>0.93117580772018238</c:v>
                </c:pt>
                <c:pt idx="1559">
                  <c:v>1.1198056548639614</c:v>
                </c:pt>
                <c:pt idx="1560">
                  <c:v>2.9107052332239278</c:v>
                </c:pt>
                <c:pt idx="1561">
                  <c:v>0.85467077870875718</c:v>
                </c:pt>
                <c:pt idx="1562">
                  <c:v>0.79179416299416405</c:v>
                </c:pt>
                <c:pt idx="1563">
                  <c:v>0.79179416299416405</c:v>
                </c:pt>
                <c:pt idx="1564">
                  <c:v>1.6175531298111381</c:v>
                </c:pt>
                <c:pt idx="1565">
                  <c:v>0.31603806387108402</c:v>
                </c:pt>
                <c:pt idx="1566">
                  <c:v>0.61679272914721706</c:v>
                </c:pt>
                <c:pt idx="1567">
                  <c:v>1.6720667829984666</c:v>
                </c:pt>
                <c:pt idx="1568">
                  <c:v>2.1970710845393073</c:v>
                </c:pt>
                <c:pt idx="1569">
                  <c:v>1.6584383697016347</c:v>
                </c:pt>
                <c:pt idx="1570">
                  <c:v>2.0713178531101217</c:v>
                </c:pt>
                <c:pt idx="1571">
                  <c:v>0.63042114244404934</c:v>
                </c:pt>
                <c:pt idx="1572">
                  <c:v>1.9319362083841032</c:v>
                </c:pt>
                <c:pt idx="1573">
                  <c:v>3.1485832827854683</c:v>
                </c:pt>
                <c:pt idx="1574">
                  <c:v>0.94480422101701456</c:v>
                </c:pt>
                <c:pt idx="1575">
                  <c:v>1.2455588862931475</c:v>
                </c:pt>
                <c:pt idx="1576">
                  <c:v>0.98042401013794322</c:v>
                </c:pt>
                <c:pt idx="1577">
                  <c:v>0.51829632431169548</c:v>
                </c:pt>
                <c:pt idx="1578">
                  <c:v>1.3304268778318371</c:v>
                </c:pt>
                <c:pt idx="1579">
                  <c:v>0.90391898112651803</c:v>
                </c:pt>
                <c:pt idx="1580">
                  <c:v>1.2948070887109084</c:v>
                </c:pt>
                <c:pt idx="1581">
                  <c:v>0.36528626628884486</c:v>
                </c:pt>
                <c:pt idx="1582">
                  <c:v>1.016043799258872</c:v>
                </c:pt>
                <c:pt idx="1583">
                  <c:v>1.5819333406902094</c:v>
                </c:pt>
                <c:pt idx="1584">
                  <c:v>0.6796693448618103</c:v>
                </c:pt>
                <c:pt idx="1585">
                  <c:v>0.6796693448618103</c:v>
                </c:pt>
                <c:pt idx="1586">
                  <c:v>0.79179416299416405</c:v>
                </c:pt>
                <c:pt idx="1587">
                  <c:v>2.1834426712424757</c:v>
                </c:pt>
                <c:pt idx="1588">
                  <c:v>1.7705631878339885</c:v>
                </c:pt>
                <c:pt idx="1589">
                  <c:v>-0.11046983283423513</c:v>
                </c:pt>
                <c:pt idx="1590">
                  <c:v>0.1274082167273049</c:v>
                </c:pt>
                <c:pt idx="1591">
                  <c:v>0.9175473944233502</c:v>
                </c:pt>
                <c:pt idx="1592">
                  <c:v>2.0576894398132897</c:v>
                </c:pt>
                <c:pt idx="1593">
                  <c:v>1.2319304729963154</c:v>
                </c:pt>
                <c:pt idx="1594">
                  <c:v>1.4205603201400945</c:v>
                </c:pt>
                <c:pt idx="1595">
                  <c:v>1.3084355020077407</c:v>
                </c:pt>
                <c:pt idx="1596">
                  <c:v>1.1198056548639614</c:v>
                </c:pt>
                <c:pt idx="1597">
                  <c:v>0.49103949771803101</c:v>
                </c:pt>
                <c:pt idx="1598">
                  <c:v>0.72891754727957103</c:v>
                </c:pt>
                <c:pt idx="1599">
                  <c:v>1.4069319068432624</c:v>
                </c:pt>
                <c:pt idx="1600">
                  <c:v>0.80542257629099634</c:v>
                </c:pt>
                <c:pt idx="1601">
                  <c:v>1.078920414973465</c:v>
                </c:pt>
                <c:pt idx="1602">
                  <c:v>1.0433006258525364</c:v>
                </c:pt>
                <c:pt idx="1603">
                  <c:v>2.2599477002539006</c:v>
                </c:pt>
                <c:pt idx="1604">
                  <c:v>0.98042401013794322</c:v>
                </c:pt>
                <c:pt idx="1605">
                  <c:v>1.141797030688058</c:v>
                </c:pt>
                <c:pt idx="1606">
                  <c:v>0.80542257629099634</c:v>
                </c:pt>
                <c:pt idx="1607">
                  <c:v>1.2675502621172443</c:v>
                </c:pt>
                <c:pt idx="1608">
                  <c:v>2.3500811425621584</c:v>
                </c:pt>
                <c:pt idx="1609">
                  <c:v>1.4561801092610231</c:v>
                </c:pt>
                <c:pt idx="1610">
                  <c:v>2.4485775473976803</c:v>
                </c:pt>
                <c:pt idx="1611">
                  <c:v>2.6728271836623874</c:v>
                </c:pt>
                <c:pt idx="1612">
                  <c:v>0.71528913398273886</c:v>
                </c:pt>
                <c:pt idx="1613">
                  <c:v>1.5190567249756164</c:v>
                </c:pt>
                <c:pt idx="1614">
                  <c:v>0.54028770013579186</c:v>
                </c:pt>
                <c:pt idx="1615">
                  <c:v>1.2811786754140764</c:v>
                </c:pt>
                <c:pt idx="1616">
                  <c:v>1.0296722125557043</c:v>
                </c:pt>
                <c:pt idx="1617">
                  <c:v>1.7076865721193957</c:v>
                </c:pt>
                <c:pt idx="1618">
                  <c:v>1.9948128240986964</c:v>
                </c:pt>
                <c:pt idx="1619">
                  <c:v>1.8826880059663424</c:v>
                </c:pt>
                <c:pt idx="1620">
                  <c:v>1.4698085225578554</c:v>
                </c:pt>
                <c:pt idx="1621">
                  <c:v>1.4561801092610231</c:v>
                </c:pt>
                <c:pt idx="1622">
                  <c:v>1.5190567249756164</c:v>
                </c:pt>
                <c:pt idx="1623">
                  <c:v>2.5114541631122727</c:v>
                </c:pt>
                <c:pt idx="1624">
                  <c:v>2.6864555969592199</c:v>
                </c:pt>
                <c:pt idx="1625">
                  <c:v>2.2190624603634044</c:v>
                </c:pt>
                <c:pt idx="1626">
                  <c:v>1.2948070887109084</c:v>
                </c:pt>
                <c:pt idx="1627">
                  <c:v>1.2811786754140764</c:v>
                </c:pt>
                <c:pt idx="1628">
                  <c:v>3.5887195927876192</c:v>
                </c:pt>
                <c:pt idx="1629">
                  <c:v>1.2046736464026511</c:v>
                </c:pt>
                <c:pt idx="1630">
                  <c:v>0.86829919200558936</c:v>
                </c:pt>
                <c:pt idx="1631">
                  <c:v>1.1690538572817224</c:v>
                </c:pt>
                <c:pt idx="1632">
                  <c:v>6.4531601012711839E-2</c:v>
                </c:pt>
                <c:pt idx="1633">
                  <c:v>1.9183077950872711</c:v>
                </c:pt>
                <c:pt idx="1634">
                  <c:v>0.42816288200343799</c:v>
                </c:pt>
                <c:pt idx="1635">
                  <c:v>2.0084412373955285</c:v>
                </c:pt>
                <c:pt idx="1636">
                  <c:v>1.0925488282702971</c:v>
                </c:pt>
                <c:pt idx="1637">
                  <c:v>1.6448099564048024</c:v>
                </c:pt>
                <c:pt idx="1638">
                  <c:v>3.1349548694886358</c:v>
                </c:pt>
                <c:pt idx="1639">
                  <c:v>0.81905098958782852</c:v>
                </c:pt>
                <c:pt idx="1640">
                  <c:v>2.1614512954183791</c:v>
                </c:pt>
                <c:pt idx="1641">
                  <c:v>1.4834369358546877</c:v>
                </c:pt>
                <c:pt idx="1642">
                  <c:v>1.1061772415671292</c:v>
                </c:pt>
                <c:pt idx="1643">
                  <c:v>2.7440667619042451</c:v>
                </c:pt>
                <c:pt idx="1644">
                  <c:v>2.1834426712424757</c:v>
                </c:pt>
                <c:pt idx="1645">
                  <c:v>0.98042401013794322</c:v>
                </c:pt>
                <c:pt idx="1646">
                  <c:v>1.8198113902517492</c:v>
                </c:pt>
                <c:pt idx="1647">
                  <c:v>0.86829919200558936</c:v>
                </c:pt>
                <c:pt idx="1648">
                  <c:v>0.30240965057425184</c:v>
                </c:pt>
                <c:pt idx="1649">
                  <c:v>1.1061772415671292</c:v>
                </c:pt>
                <c:pt idx="1650">
                  <c:v>1.2675502621172443</c:v>
                </c:pt>
                <c:pt idx="1651">
                  <c:v>2.1834426712424757</c:v>
                </c:pt>
                <c:pt idx="1652">
                  <c:v>1.5683049273933771</c:v>
                </c:pt>
                <c:pt idx="1653">
                  <c:v>1.559941964866113</c:v>
                </c:pt>
                <c:pt idx="1654">
                  <c:v>1.5955617539870415</c:v>
                </c:pt>
                <c:pt idx="1655">
                  <c:v>1.434188733436927</c:v>
                </c:pt>
                <c:pt idx="1656">
                  <c:v>0.61679272914721706</c:v>
                </c:pt>
                <c:pt idx="1657">
                  <c:v>1.5326851382724487</c:v>
                </c:pt>
                <c:pt idx="1658">
                  <c:v>2.8970768199270953</c:v>
                </c:pt>
                <c:pt idx="1659">
                  <c:v>-4.7593217119642067E-2</c:v>
                </c:pt>
                <c:pt idx="1660">
                  <c:v>1.7705631878339885</c:v>
                </c:pt>
                <c:pt idx="1661">
                  <c:v>0.56754452672945632</c:v>
                </c:pt>
                <c:pt idx="1662">
                  <c:v>1.1554254439848903</c:v>
                </c:pt>
                <c:pt idx="1663">
                  <c:v>0.98042401013794322</c:v>
                </c:pt>
                <c:pt idx="1664">
                  <c:v>1.316798464535005</c:v>
                </c:pt>
                <c:pt idx="1665">
                  <c:v>1.6804297455257311</c:v>
                </c:pt>
                <c:pt idx="1666">
                  <c:v>0.19028483244189792</c:v>
                </c:pt>
                <c:pt idx="1667">
                  <c:v>2.2106994978361398</c:v>
                </c:pt>
                <c:pt idx="1668">
                  <c:v>0.9175473944233502</c:v>
                </c:pt>
                <c:pt idx="1669">
                  <c:v>1.3796750802495981</c:v>
                </c:pt>
                <c:pt idx="1670">
                  <c:v>1.6804297455257311</c:v>
                </c:pt>
                <c:pt idx="1671">
                  <c:v>1.1690538572817224</c:v>
                </c:pt>
                <c:pt idx="1672">
                  <c:v>0.49103949771803101</c:v>
                </c:pt>
                <c:pt idx="1673">
                  <c:v>0.19028483244189792</c:v>
                </c:pt>
                <c:pt idx="1674">
                  <c:v>0.77816574969733199</c:v>
                </c:pt>
                <c:pt idx="1675">
                  <c:v>0.19028483244189792</c:v>
                </c:pt>
                <c:pt idx="1676">
                  <c:v>1.8826880059663424</c:v>
                </c:pt>
                <c:pt idx="1677">
                  <c:v>1.4561801092610231</c:v>
                </c:pt>
                <c:pt idx="1678">
                  <c:v>0.55391611343262404</c:v>
                </c:pt>
                <c:pt idx="1679">
                  <c:v>0.9940524234347754</c:v>
                </c:pt>
                <c:pt idx="1680">
                  <c:v>1.5190567249756164</c:v>
                </c:pt>
                <c:pt idx="1681">
                  <c:v>0.80542257629099634</c:v>
                </c:pt>
                <c:pt idx="1682">
                  <c:v>1.3576837044255017</c:v>
                </c:pt>
                <c:pt idx="1683">
                  <c:v>1.8826880059663424</c:v>
                </c:pt>
                <c:pt idx="1684">
                  <c:v>0.55391611343262404</c:v>
                </c:pt>
                <c:pt idx="1685">
                  <c:v>0.49103949771803101</c:v>
                </c:pt>
                <c:pt idx="1686">
                  <c:v>1.5190567249756164</c:v>
                </c:pt>
                <c:pt idx="1687">
                  <c:v>1.0433006258525364</c:v>
                </c:pt>
                <c:pt idx="1688">
                  <c:v>0.61679272914721706</c:v>
                </c:pt>
                <c:pt idx="1689">
                  <c:v>-4.7593217119642067E-2</c:v>
                </c:pt>
                <c:pt idx="1690">
                  <c:v>1.7076865721193957</c:v>
                </c:pt>
                <c:pt idx="1691">
                  <c:v>1.1198056548639614</c:v>
                </c:pt>
                <c:pt idx="1692">
                  <c:v>0.54028770013579186</c:v>
                </c:pt>
                <c:pt idx="1693">
                  <c:v>0.84104236541192501</c:v>
                </c:pt>
                <c:pt idx="1694">
                  <c:v>0.66604093156497801</c:v>
                </c:pt>
                <c:pt idx="1695">
                  <c:v>2.0084412373955285</c:v>
                </c:pt>
                <c:pt idx="1696">
                  <c:v>0.60316431585038499</c:v>
                </c:pt>
                <c:pt idx="1697">
                  <c:v>1.3933034935464303</c:v>
                </c:pt>
                <c:pt idx="1698">
                  <c:v>1.2319304729963154</c:v>
                </c:pt>
                <c:pt idx="1699">
                  <c:v>1.9948128240986964</c:v>
                </c:pt>
                <c:pt idx="1700">
                  <c:v>0.60316431585038499</c:v>
                </c:pt>
                <c:pt idx="1701">
                  <c:v>0.93117580772018238</c:v>
                </c:pt>
                <c:pt idx="1702">
                  <c:v>0.6796693448618103</c:v>
                </c:pt>
                <c:pt idx="1703">
                  <c:v>1.2183020596994834</c:v>
                </c:pt>
                <c:pt idx="1704">
                  <c:v>-4.7593217119642067E-2</c:v>
                </c:pt>
                <c:pt idx="1705">
                  <c:v>-0.11046983283423513</c:v>
                </c:pt>
                <c:pt idx="1706">
                  <c:v>1.2046736464026511</c:v>
                </c:pt>
                <c:pt idx="1707">
                  <c:v>1.0925488282702971</c:v>
                </c:pt>
                <c:pt idx="1708">
                  <c:v>1.0569290391493684</c:v>
                </c:pt>
                <c:pt idx="1709">
                  <c:v>0.96679559684111105</c:v>
                </c:pt>
                <c:pt idx="1710">
                  <c:v>0.54028770013579186</c:v>
                </c:pt>
                <c:pt idx="1711">
                  <c:v>1.7569347745371564</c:v>
                </c:pt>
                <c:pt idx="1712">
                  <c:v>1.9811844108018641</c:v>
                </c:pt>
                <c:pt idx="1713">
                  <c:v>2.5607023655300338</c:v>
                </c:pt>
                <c:pt idx="1714">
                  <c:v>0.80542257629099634</c:v>
                </c:pt>
                <c:pt idx="1715">
                  <c:v>3.0993350803677071</c:v>
                </c:pt>
                <c:pt idx="1716">
                  <c:v>1.8470682168454138</c:v>
                </c:pt>
                <c:pt idx="1717">
                  <c:v>0.85467077870875718</c:v>
                </c:pt>
                <c:pt idx="1718">
                  <c:v>1.6584383697016347</c:v>
                </c:pt>
                <c:pt idx="1719">
                  <c:v>2.7000840102560524</c:v>
                </c:pt>
                <c:pt idx="1720">
                  <c:v>0.85467077870875718</c:v>
                </c:pt>
                <c:pt idx="1721">
                  <c:v>1.8826880059663424</c:v>
                </c:pt>
                <c:pt idx="1722">
                  <c:v>3.2743365142146539</c:v>
                </c:pt>
                <c:pt idx="1723">
                  <c:v>1.6584383697016347</c:v>
                </c:pt>
                <c:pt idx="1724">
                  <c:v>1.5463135515692805</c:v>
                </c:pt>
                <c:pt idx="1725">
                  <c:v>1.6311815431079701</c:v>
                </c:pt>
                <c:pt idx="1726">
                  <c:v>1.3933034935464303</c:v>
                </c:pt>
                <c:pt idx="1727">
                  <c:v>0.36528626628884486</c:v>
                </c:pt>
                <c:pt idx="1728">
                  <c:v>0.61679272914721706</c:v>
                </c:pt>
                <c:pt idx="1729">
                  <c:v>2.1970710845393073</c:v>
                </c:pt>
                <c:pt idx="1730">
                  <c:v>1.8690595926695104</c:v>
                </c:pt>
                <c:pt idx="1731">
                  <c:v>2.2463192869570685</c:v>
                </c:pt>
                <c:pt idx="1732">
                  <c:v>1.2675502621172443</c:v>
                </c:pt>
                <c:pt idx="1733">
                  <c:v>2.1205660555278825</c:v>
                </c:pt>
                <c:pt idx="1734">
                  <c:v>1.8690595926695104</c:v>
                </c:pt>
                <c:pt idx="1735">
                  <c:v>0.9175473944233502</c:v>
                </c:pt>
                <c:pt idx="1736">
                  <c:v>1.0569290391493684</c:v>
                </c:pt>
                <c:pt idx="1737">
                  <c:v>0.77816574969733199</c:v>
                </c:pt>
                <c:pt idx="1738">
                  <c:v>1.3440552911286694</c:v>
                </c:pt>
                <c:pt idx="1739">
                  <c:v>2.7357037993769806</c:v>
                </c:pt>
                <c:pt idx="1740">
                  <c:v>0.23953303485965882</c:v>
                </c:pt>
                <c:pt idx="1741">
                  <c:v>2.1478228821215466</c:v>
                </c:pt>
                <c:pt idx="1742">
                  <c:v>0.54028770013579186</c:v>
                </c:pt>
                <c:pt idx="1743">
                  <c:v>0.55391611343262404</c:v>
                </c:pt>
                <c:pt idx="1744">
                  <c:v>2.6235789812446271</c:v>
                </c:pt>
                <c:pt idx="1745">
                  <c:v>1.8198113902517492</c:v>
                </c:pt>
                <c:pt idx="1746">
                  <c:v>2.1205660555278825</c:v>
                </c:pt>
                <c:pt idx="1747">
                  <c:v>2.6728271836623874</c:v>
                </c:pt>
                <c:pt idx="1748">
                  <c:v>0.66604093156497801</c:v>
                </c:pt>
                <c:pt idx="1749">
                  <c:v>1.2811786754140764</c:v>
                </c:pt>
                <c:pt idx="1750">
                  <c:v>0.93117580772018238</c:v>
                </c:pt>
                <c:pt idx="1751">
                  <c:v>1.2811786754140764</c:v>
                </c:pt>
                <c:pt idx="1752">
                  <c:v>2.3448156917925904</c:v>
                </c:pt>
                <c:pt idx="1753">
                  <c:v>1.4561801092610231</c:v>
                </c:pt>
                <c:pt idx="1754">
                  <c:v>1.1690538572817224</c:v>
                </c:pt>
                <c:pt idx="1755">
                  <c:v>-4.7593217119642067E-2</c:v>
                </c:pt>
                <c:pt idx="1756">
                  <c:v>1.3576837044255017</c:v>
                </c:pt>
                <c:pt idx="1757">
                  <c:v>1.141797030688058</c:v>
                </c:pt>
                <c:pt idx="1758">
                  <c:v>1.5190567249756164</c:v>
                </c:pt>
                <c:pt idx="1759">
                  <c:v>1.9319362083841032</c:v>
                </c:pt>
                <c:pt idx="1760">
                  <c:v>0.90391898112651803</c:v>
                </c:pt>
                <c:pt idx="1761">
                  <c:v>1.0569290391493684</c:v>
                </c:pt>
                <c:pt idx="1762">
                  <c:v>1.6311815431079701</c:v>
                </c:pt>
                <c:pt idx="1763">
                  <c:v>1.4069319068432624</c:v>
                </c:pt>
                <c:pt idx="1764">
                  <c:v>0.54028770013579186</c:v>
                </c:pt>
                <c:pt idx="1765">
                  <c:v>1.0076808367316077</c:v>
                </c:pt>
                <c:pt idx="1766">
                  <c:v>2.2463192869570685</c:v>
                </c:pt>
                <c:pt idx="1767">
                  <c:v>2.0849462664069538</c:v>
                </c:pt>
                <c:pt idx="1768">
                  <c:v>0.96679559684111105</c:v>
                </c:pt>
                <c:pt idx="1769">
                  <c:v>2.1834426712424757</c:v>
                </c:pt>
                <c:pt idx="1770">
                  <c:v>1.5283398594950953E-2</c:v>
                </c:pt>
                <c:pt idx="1771">
                  <c:v>2.0084412373955285</c:v>
                </c:pt>
                <c:pt idx="1772">
                  <c:v>0.30240965057425184</c:v>
                </c:pt>
                <c:pt idx="1773">
                  <c:v>1.1198056548639614</c:v>
                </c:pt>
                <c:pt idx="1774">
                  <c:v>1.5955617539870415</c:v>
                </c:pt>
                <c:pt idx="1775">
                  <c:v>0.1274082167273049</c:v>
                </c:pt>
                <c:pt idx="1776">
                  <c:v>2.6235789812446271</c:v>
                </c:pt>
                <c:pt idx="1777">
                  <c:v>1.9591930349777678</c:v>
                </c:pt>
                <c:pt idx="1778">
                  <c:v>1.1061772415671292</c:v>
                </c:pt>
                <c:pt idx="1779">
                  <c:v>1.141797030688058</c:v>
                </c:pt>
                <c:pt idx="1780">
                  <c:v>0.49103949771803101</c:v>
                </c:pt>
                <c:pt idx="1781">
                  <c:v>0.81905098958782852</c:v>
                </c:pt>
                <c:pt idx="1782">
                  <c:v>0.36528626628884486</c:v>
                </c:pt>
                <c:pt idx="1783">
                  <c:v>7.8160014309544057E-2</c:v>
                </c:pt>
                <c:pt idx="1784">
                  <c:v>1.5326851382724487</c:v>
                </c:pt>
                <c:pt idx="1785">
                  <c:v>1.5190567249756164</c:v>
                </c:pt>
                <c:pt idx="1786">
                  <c:v>1.0296722125557043</c:v>
                </c:pt>
                <c:pt idx="1787">
                  <c:v>1.8334398035485817</c:v>
                </c:pt>
                <c:pt idx="1788">
                  <c:v>2.1970710845393073</c:v>
                </c:pt>
                <c:pt idx="1789">
                  <c:v>1.3084355020077407</c:v>
                </c:pt>
                <c:pt idx="1790">
                  <c:v>1.3304268778318371</c:v>
                </c:pt>
                <c:pt idx="1791">
                  <c:v>1.9455646216809352</c:v>
                </c:pt>
                <c:pt idx="1792">
                  <c:v>0.253161448156491</c:v>
                </c:pt>
                <c:pt idx="1793">
                  <c:v>1.1554254439848903</c:v>
                </c:pt>
                <c:pt idx="1794">
                  <c:v>1.6584383697016347</c:v>
                </c:pt>
                <c:pt idx="1795">
                  <c:v>0.9940524234347754</c:v>
                </c:pt>
                <c:pt idx="1796">
                  <c:v>1.7076865721193957</c:v>
                </c:pt>
                <c:pt idx="1797">
                  <c:v>2.0084412373955285</c:v>
                </c:pt>
                <c:pt idx="1798">
                  <c:v>1.7349433987130598</c:v>
                </c:pt>
                <c:pt idx="1799">
                  <c:v>1.3933034935464303</c:v>
                </c:pt>
                <c:pt idx="1800">
                  <c:v>0.37891467958567704</c:v>
                </c:pt>
                <c:pt idx="1801">
                  <c:v>0.253161448156491</c:v>
                </c:pt>
                <c:pt idx="1802">
                  <c:v>1.7076865721193957</c:v>
                </c:pt>
                <c:pt idx="1803">
                  <c:v>1.8606966301422458</c:v>
                </c:pt>
                <c:pt idx="1804">
                  <c:v>1.016043799258872</c:v>
                </c:pt>
                <c:pt idx="1805">
                  <c:v>1.0925488282702971</c:v>
                </c:pt>
                <c:pt idx="1806">
                  <c:v>0.55391611343262404</c:v>
                </c:pt>
                <c:pt idx="1807">
                  <c:v>2.0084412373955285</c:v>
                </c:pt>
                <c:pt idx="1808">
                  <c:v>0.14103663002413708</c:v>
                </c:pt>
                <c:pt idx="1809">
                  <c:v>1.0925488282702971</c:v>
                </c:pt>
                <c:pt idx="1810">
                  <c:v>0.80542257629099634</c:v>
                </c:pt>
                <c:pt idx="1811">
                  <c:v>1.0925488282702971</c:v>
                </c:pt>
                <c:pt idx="1812">
                  <c:v>1.5326851382724487</c:v>
                </c:pt>
                <c:pt idx="1813">
                  <c:v>1.141797030688058</c:v>
                </c:pt>
                <c:pt idx="1814">
                  <c:v>2.0084412373955285</c:v>
                </c:pt>
                <c:pt idx="1815">
                  <c:v>1.6175531298111381</c:v>
                </c:pt>
                <c:pt idx="1816">
                  <c:v>1.2319304729963154</c:v>
                </c:pt>
                <c:pt idx="1817">
                  <c:v>0.6796693448618103</c:v>
                </c:pt>
                <c:pt idx="1818">
                  <c:v>1.2948070887109084</c:v>
                </c:pt>
                <c:pt idx="1819">
                  <c:v>1.8826880059663424</c:v>
                </c:pt>
                <c:pt idx="1820">
                  <c:v>0.30240965057425184</c:v>
                </c:pt>
                <c:pt idx="1821">
                  <c:v>1.6091901672838738</c:v>
                </c:pt>
                <c:pt idx="1822">
                  <c:v>0.9175473944233502</c:v>
                </c:pt>
                <c:pt idx="1823">
                  <c:v>1.1198056548639614</c:v>
                </c:pt>
                <c:pt idx="1824">
                  <c:v>2.4622059606945119</c:v>
                </c:pt>
                <c:pt idx="1825">
                  <c:v>1.6311815431079701</c:v>
                </c:pt>
                <c:pt idx="1826">
                  <c:v>2.3500811425621584</c:v>
                </c:pt>
                <c:pt idx="1827">
                  <c:v>0.2039132457387301</c:v>
                </c:pt>
                <c:pt idx="1828">
                  <c:v>1.078920414973465</c:v>
                </c:pt>
                <c:pt idx="1829">
                  <c:v>0.61679272914721706</c:v>
                </c:pt>
                <c:pt idx="1830">
                  <c:v>2.8750854441029992</c:v>
                </c:pt>
                <c:pt idx="1831">
                  <c:v>1.25918729958998</c:v>
                </c:pt>
                <c:pt idx="1832">
                  <c:v>1.5326851382724487</c:v>
                </c:pt>
                <c:pt idx="1833">
                  <c:v>1.1061772415671292</c:v>
                </c:pt>
                <c:pt idx="1834">
                  <c:v>1.4069319068432624</c:v>
                </c:pt>
                <c:pt idx="1835">
                  <c:v>1.8198113902517492</c:v>
                </c:pt>
                <c:pt idx="1836">
                  <c:v>0.6796693448618103</c:v>
                </c:pt>
                <c:pt idx="1837">
                  <c:v>1.4205603201400945</c:v>
                </c:pt>
                <c:pt idx="1838">
                  <c:v>0.74254596057640332</c:v>
                </c:pt>
                <c:pt idx="1839">
                  <c:v>1.3713121177223337</c:v>
                </c:pt>
                <c:pt idx="1840">
                  <c:v>0.72891754727957103</c:v>
                </c:pt>
                <c:pt idx="1841">
                  <c:v>1.909944832560007</c:v>
                </c:pt>
                <c:pt idx="1842">
                  <c:v>1.7569347745371564</c:v>
                </c:pt>
                <c:pt idx="1843">
                  <c:v>1.6311815431079701</c:v>
                </c:pt>
                <c:pt idx="1844">
                  <c:v>2.3584441050894225</c:v>
                </c:pt>
                <c:pt idx="1845">
                  <c:v>1.5819333406902094</c:v>
                </c:pt>
                <c:pt idx="1846">
                  <c:v>0.85467077870875718</c:v>
                </c:pt>
                <c:pt idx="1847">
                  <c:v>2.0713178531101217</c:v>
                </c:pt>
                <c:pt idx="1848">
                  <c:v>1.7433063612403243</c:v>
                </c:pt>
                <c:pt idx="1849">
                  <c:v>0.60316431585038499</c:v>
                </c:pt>
                <c:pt idx="1850">
                  <c:v>1.2811786754140764</c:v>
                </c:pt>
                <c:pt idx="1851">
                  <c:v>1.0925488282702971</c:v>
                </c:pt>
                <c:pt idx="1852">
                  <c:v>3.9167310846574166</c:v>
                </c:pt>
                <c:pt idx="1853">
                  <c:v>0.36528626628884486</c:v>
                </c:pt>
                <c:pt idx="1854">
                  <c:v>1.0925488282702971</c:v>
                </c:pt>
                <c:pt idx="1855">
                  <c:v>2.3720725183862545</c:v>
                </c:pt>
                <c:pt idx="1856">
                  <c:v>1.6448099564048024</c:v>
                </c:pt>
                <c:pt idx="1857">
                  <c:v>2.5963221546509625</c:v>
                </c:pt>
                <c:pt idx="1858">
                  <c:v>2.7849520017947418</c:v>
                </c:pt>
                <c:pt idx="1859">
                  <c:v>0.9175473944233502</c:v>
                </c:pt>
                <c:pt idx="1860">
                  <c:v>0.85467077870875718</c:v>
                </c:pt>
                <c:pt idx="1861">
                  <c:v>1.7213149854162277</c:v>
                </c:pt>
                <c:pt idx="1862">
                  <c:v>1.016043799258872</c:v>
                </c:pt>
                <c:pt idx="1863">
                  <c:v>0.37891467958567704</c:v>
                </c:pt>
                <c:pt idx="1864">
                  <c:v>1.2948070887109084</c:v>
                </c:pt>
                <c:pt idx="1865">
                  <c:v>0.37891467958567704</c:v>
                </c:pt>
                <c:pt idx="1866">
                  <c:v>1.3576837044255017</c:v>
                </c:pt>
                <c:pt idx="1867">
                  <c:v>2.0356980639891931</c:v>
                </c:pt>
                <c:pt idx="1868">
                  <c:v>1.4561801092610231</c:v>
                </c:pt>
                <c:pt idx="1869">
                  <c:v>3.2607081009178218</c:v>
                </c:pt>
                <c:pt idx="1870">
                  <c:v>1.8198113902517492</c:v>
                </c:pt>
                <c:pt idx="1871">
                  <c:v>2.0440610265164572</c:v>
                </c:pt>
                <c:pt idx="1872">
                  <c:v>0.79179416299416405</c:v>
                </c:pt>
                <c:pt idx="1873">
                  <c:v>0.60316431585038499</c:v>
                </c:pt>
                <c:pt idx="1874">
                  <c:v>2.5470739522332018</c:v>
                </c:pt>
                <c:pt idx="1875">
                  <c:v>1.8198113902517492</c:v>
                </c:pt>
                <c:pt idx="1876">
                  <c:v>1.2183020596994834</c:v>
                </c:pt>
                <c:pt idx="1877">
                  <c:v>2.1614512954183791</c:v>
                </c:pt>
                <c:pt idx="1878">
                  <c:v>2.9243336465207603</c:v>
                </c:pt>
                <c:pt idx="1879">
                  <c:v>0.253161448156491</c:v>
                </c:pt>
                <c:pt idx="1880">
                  <c:v>1.2811786754140764</c:v>
                </c:pt>
                <c:pt idx="1881">
                  <c:v>1.5819333406902094</c:v>
                </c:pt>
                <c:pt idx="1882">
                  <c:v>0.31603806387108402</c:v>
                </c:pt>
                <c:pt idx="1883">
                  <c:v>0.88192760530242154</c:v>
                </c:pt>
                <c:pt idx="1884">
                  <c:v>2.1205660555278825</c:v>
                </c:pt>
                <c:pt idx="1885">
                  <c:v>1.8198113902517492</c:v>
                </c:pt>
                <c:pt idx="1886">
                  <c:v>0.77816574969733199</c:v>
                </c:pt>
                <c:pt idx="1887">
                  <c:v>0.60316431585038499</c:v>
                </c:pt>
                <c:pt idx="1888">
                  <c:v>1.1554254439848903</c:v>
                </c:pt>
                <c:pt idx="1889">
                  <c:v>0.85467077870875718</c:v>
                </c:pt>
                <c:pt idx="1890">
                  <c:v>0.98042401013794322</c:v>
                </c:pt>
                <c:pt idx="1891">
                  <c:v>0.55391611343262404</c:v>
                </c:pt>
                <c:pt idx="1892">
                  <c:v>0.9175473944233502</c:v>
                </c:pt>
                <c:pt idx="1893">
                  <c:v>0.36528626628884486</c:v>
                </c:pt>
                <c:pt idx="1894">
                  <c:v>0.49103949771803101</c:v>
                </c:pt>
                <c:pt idx="1895">
                  <c:v>2.1698142579456432</c:v>
                </c:pt>
                <c:pt idx="1896">
                  <c:v>2.4841973365186085</c:v>
                </c:pt>
                <c:pt idx="1897">
                  <c:v>2.6235789812446271</c:v>
                </c:pt>
                <c:pt idx="1898">
                  <c:v>6.4531601012711839E-2</c:v>
                </c:pt>
                <c:pt idx="1899">
                  <c:v>3.0144670888290168</c:v>
                </c:pt>
                <c:pt idx="1900">
                  <c:v>1.078920414973465</c:v>
                </c:pt>
                <c:pt idx="1901">
                  <c:v>0.49103949771803101</c:v>
                </c:pt>
                <c:pt idx="1902">
                  <c:v>0.19028483244189792</c:v>
                </c:pt>
                <c:pt idx="1903">
                  <c:v>2.2735761135507331</c:v>
                </c:pt>
                <c:pt idx="1904">
                  <c:v>0.61679272914721706</c:v>
                </c:pt>
                <c:pt idx="1905">
                  <c:v>1.4069319068432624</c:v>
                </c:pt>
                <c:pt idx="1906">
                  <c:v>2.0084412373955285</c:v>
                </c:pt>
                <c:pt idx="1907">
                  <c:v>1.8690595926695104</c:v>
                </c:pt>
                <c:pt idx="1908">
                  <c:v>1.3304268778318371</c:v>
                </c:pt>
                <c:pt idx="1909">
                  <c:v>1.3304268778318371</c:v>
                </c:pt>
                <c:pt idx="1910">
                  <c:v>0.5046679110148633</c:v>
                </c:pt>
                <c:pt idx="1911">
                  <c:v>1.0925488282702971</c:v>
                </c:pt>
                <c:pt idx="1912">
                  <c:v>1.141797030688058</c:v>
                </c:pt>
                <c:pt idx="1913">
                  <c:v>2.6728271836623874</c:v>
                </c:pt>
                <c:pt idx="1914">
                  <c:v>1.8334398035485817</c:v>
                </c:pt>
                <c:pt idx="1915">
                  <c:v>0.49103949771803101</c:v>
                </c:pt>
                <c:pt idx="1916">
                  <c:v>0.80542257629099634</c:v>
                </c:pt>
                <c:pt idx="1917">
                  <c:v>1.9455646216809352</c:v>
                </c:pt>
                <c:pt idx="1918">
                  <c:v>0.63042114244404934</c:v>
                </c:pt>
                <c:pt idx="1919">
                  <c:v>0.74254596057640332</c:v>
                </c:pt>
                <c:pt idx="1920">
                  <c:v>2.3364527292653259</c:v>
                </c:pt>
                <c:pt idx="1921">
                  <c:v>1.9455646216809352</c:v>
                </c:pt>
                <c:pt idx="1922">
                  <c:v>1.3576837044255017</c:v>
                </c:pt>
                <c:pt idx="1923">
                  <c:v>-0.17334644854882819</c:v>
                </c:pt>
                <c:pt idx="1924">
                  <c:v>1.0213092500284398</c:v>
                </c:pt>
                <c:pt idx="1925">
                  <c:v>2.3857009316830871</c:v>
                </c:pt>
                <c:pt idx="1926">
                  <c:v>0.81905098958782852</c:v>
                </c:pt>
                <c:pt idx="1927">
                  <c:v>0.30240965057425184</c:v>
                </c:pt>
                <c:pt idx="1928">
                  <c:v>0.84104236541192501</c:v>
                </c:pt>
                <c:pt idx="1929">
                  <c:v>0.90391898112651803</c:v>
                </c:pt>
                <c:pt idx="1930">
                  <c:v>1.9728214482745998</c:v>
                </c:pt>
                <c:pt idx="1931">
                  <c:v>2.3857009316830871</c:v>
                </c:pt>
                <c:pt idx="1932">
                  <c:v>1.6720667829984666</c:v>
                </c:pt>
                <c:pt idx="1933">
                  <c:v>2.6644642211351233</c:v>
                </c:pt>
                <c:pt idx="1934">
                  <c:v>2.8122088283884059</c:v>
                </c:pt>
                <c:pt idx="1935">
                  <c:v>0.77816574969733199</c:v>
                </c:pt>
                <c:pt idx="1936">
                  <c:v>6.4531601012711839E-2</c:v>
                </c:pt>
                <c:pt idx="1937">
                  <c:v>1.4069319068432624</c:v>
                </c:pt>
                <c:pt idx="1938">
                  <c:v>0.98042401013794322</c:v>
                </c:pt>
                <c:pt idx="1939">
                  <c:v>0.90391898112651803</c:v>
                </c:pt>
                <c:pt idx="1940">
                  <c:v>0.60316431585038499</c:v>
                </c:pt>
                <c:pt idx="1941">
                  <c:v>1.2811786754140764</c:v>
                </c:pt>
                <c:pt idx="1942">
                  <c:v>0.61679272914721706</c:v>
                </c:pt>
                <c:pt idx="1943">
                  <c:v>0.54028770013579186</c:v>
                </c:pt>
                <c:pt idx="1944">
                  <c:v>0.6796693448618103</c:v>
                </c:pt>
                <c:pt idx="1945">
                  <c:v>2.3008329401443972</c:v>
                </c:pt>
                <c:pt idx="1946">
                  <c:v>0.5046679110148633</c:v>
                </c:pt>
                <c:pt idx="1947">
                  <c:v>1.6448099564048024</c:v>
                </c:pt>
                <c:pt idx="1948">
                  <c:v>1.078920414973465</c:v>
                </c:pt>
                <c:pt idx="1949">
                  <c:v>0.51829632431169548</c:v>
                </c:pt>
                <c:pt idx="1950">
                  <c:v>1.0433006258525364</c:v>
                </c:pt>
                <c:pt idx="1951">
                  <c:v>1.9455646216809352</c:v>
                </c:pt>
                <c:pt idx="1952">
                  <c:v>1.1690538572817224</c:v>
                </c:pt>
                <c:pt idx="1953">
                  <c:v>0.1274082167273049</c:v>
                </c:pt>
                <c:pt idx="1954">
                  <c:v>1.0296722125557043</c:v>
                </c:pt>
                <c:pt idx="1955">
                  <c:v>0.19028483244189792</c:v>
                </c:pt>
                <c:pt idx="1956">
                  <c:v>1.1690538572817224</c:v>
                </c:pt>
                <c:pt idx="1957">
                  <c:v>0.42816288200343799</c:v>
                </c:pt>
                <c:pt idx="1958">
                  <c:v>1.5955617539870415</c:v>
                </c:pt>
                <c:pt idx="1959">
                  <c:v>0.90391898112651803</c:v>
                </c:pt>
                <c:pt idx="1960">
                  <c:v>1.3576837044255017</c:v>
                </c:pt>
                <c:pt idx="1961">
                  <c:v>0.19028483244189792</c:v>
                </c:pt>
                <c:pt idx="1962">
                  <c:v>0.30240965057425184</c:v>
                </c:pt>
                <c:pt idx="1963">
                  <c:v>0.66604093156497801</c:v>
                </c:pt>
                <c:pt idx="1964">
                  <c:v>0.42816288200343799</c:v>
                </c:pt>
                <c:pt idx="1965">
                  <c:v>0.41453446870660576</c:v>
                </c:pt>
                <c:pt idx="1966">
                  <c:v>0.98042401013794322</c:v>
                </c:pt>
                <c:pt idx="1967">
                  <c:v>-0.11046983283423513</c:v>
                </c:pt>
                <c:pt idx="1968">
                  <c:v>0.49103949771803101</c:v>
                </c:pt>
                <c:pt idx="1969">
                  <c:v>1.8198113902517492</c:v>
                </c:pt>
                <c:pt idx="1970">
                  <c:v>1.5283398594950953E-2</c:v>
                </c:pt>
                <c:pt idx="1971">
                  <c:v>0.69329775815864247</c:v>
                </c:pt>
                <c:pt idx="1972">
                  <c:v>1.4069319068432624</c:v>
                </c:pt>
                <c:pt idx="1973">
                  <c:v>1.5683049273933771</c:v>
                </c:pt>
                <c:pt idx="1974">
                  <c:v>0.85467077870875718</c:v>
                </c:pt>
                <c:pt idx="1975">
                  <c:v>1.5283398594950953E-2</c:v>
                </c:pt>
                <c:pt idx="1976">
                  <c:v>2.2243279111329723</c:v>
                </c:pt>
                <c:pt idx="1977">
                  <c:v>2.0220696506923606</c:v>
                </c:pt>
                <c:pt idx="1978">
                  <c:v>2.9243336465207603</c:v>
                </c:pt>
                <c:pt idx="1979">
                  <c:v>2.3584441050894225</c:v>
                </c:pt>
                <c:pt idx="1980">
                  <c:v>2.8614570308061671</c:v>
                </c:pt>
                <c:pt idx="1981">
                  <c:v>2.1478228821215466</c:v>
                </c:pt>
                <c:pt idx="1982">
                  <c:v>1.5955617539870415</c:v>
                </c:pt>
                <c:pt idx="1983">
                  <c:v>0.93117580772018238</c:v>
                </c:pt>
                <c:pt idx="1984">
                  <c:v>3.7008444109199732</c:v>
                </c:pt>
                <c:pt idx="1985">
                  <c:v>0.30240965057425184</c:v>
                </c:pt>
                <c:pt idx="1986">
                  <c:v>1.6311815431079701</c:v>
                </c:pt>
                <c:pt idx="1987">
                  <c:v>1.8334398035485817</c:v>
                </c:pt>
                <c:pt idx="1988">
                  <c:v>2.3804354809135191</c:v>
                </c:pt>
                <c:pt idx="1989">
                  <c:v>2.6235789812446271</c:v>
                </c:pt>
                <c:pt idx="1990">
                  <c:v>1.1198056548639614</c:v>
                </c:pt>
                <c:pt idx="1991">
                  <c:v>1.4069319068432624</c:v>
                </c:pt>
                <c:pt idx="1992">
                  <c:v>0.94480422101701456</c:v>
                </c:pt>
                <c:pt idx="1993">
                  <c:v>1.1061772415671292</c:v>
                </c:pt>
                <c:pt idx="1994">
                  <c:v>1.8826880059663424</c:v>
                </c:pt>
                <c:pt idx="1995">
                  <c:v>2.6235789812446271</c:v>
                </c:pt>
                <c:pt idx="1996">
                  <c:v>1.9591930349777678</c:v>
                </c:pt>
                <c:pt idx="1997">
                  <c:v>0.63042114244404934</c:v>
                </c:pt>
                <c:pt idx="1998">
                  <c:v>0.93117580772018238</c:v>
                </c:pt>
                <c:pt idx="1999">
                  <c:v>1.5955617539870415</c:v>
                </c:pt>
                <c:pt idx="2000">
                  <c:v>1.7569347745371564</c:v>
                </c:pt>
                <c:pt idx="2001">
                  <c:v>2.9243336465207603</c:v>
                </c:pt>
                <c:pt idx="2002">
                  <c:v>0.19028483244189792</c:v>
                </c:pt>
                <c:pt idx="2003">
                  <c:v>0.9175473944233502</c:v>
                </c:pt>
                <c:pt idx="2004">
                  <c:v>1.0925488282702971</c:v>
                </c:pt>
                <c:pt idx="2005">
                  <c:v>2.5607023655300338</c:v>
                </c:pt>
                <c:pt idx="2006">
                  <c:v>3.0228300513562818</c:v>
                </c:pt>
                <c:pt idx="2007">
                  <c:v>1.9319362083841032</c:v>
                </c:pt>
                <c:pt idx="2008">
                  <c:v>2.9107052332239278</c:v>
                </c:pt>
                <c:pt idx="2009">
                  <c:v>1.9455646216809352</c:v>
                </c:pt>
                <c:pt idx="2010">
                  <c:v>2.9243336465207603</c:v>
                </c:pt>
                <c:pt idx="2011">
                  <c:v>2.0713178531101217</c:v>
                </c:pt>
                <c:pt idx="2012">
                  <c:v>1.9864498615714319</c:v>
                </c:pt>
                <c:pt idx="2013">
                  <c:v>1.7076865721193957</c:v>
                </c:pt>
                <c:pt idx="2014">
                  <c:v>1.8826880059663424</c:v>
                </c:pt>
                <c:pt idx="2015">
                  <c:v>2.9243336465207603</c:v>
                </c:pt>
                <c:pt idx="2016">
                  <c:v>2.4485775473976803</c:v>
                </c:pt>
                <c:pt idx="2017">
                  <c:v>3.9303594979542487</c:v>
                </c:pt>
                <c:pt idx="2018">
                  <c:v>3.525842977073026</c:v>
                </c:pt>
                <c:pt idx="2019">
                  <c:v>2.4622059606945119</c:v>
                </c:pt>
                <c:pt idx="2020">
                  <c:v>0.9175473944233502</c:v>
                </c:pt>
                <c:pt idx="2021">
                  <c:v>3.301593340808318</c:v>
                </c:pt>
                <c:pt idx="2022">
                  <c:v>3.3644699565229113</c:v>
                </c:pt>
                <c:pt idx="2023">
                  <c:v>1.2948070887109084</c:v>
                </c:pt>
                <c:pt idx="2024">
                  <c:v>1.4561801092610231</c:v>
                </c:pt>
                <c:pt idx="2025">
                  <c:v>4.1053609318011954</c:v>
                </c:pt>
                <c:pt idx="2026">
                  <c:v>2.7000840102560524</c:v>
                </c:pt>
                <c:pt idx="2027">
                  <c:v>2.5607023655300338</c:v>
                </c:pt>
                <c:pt idx="2028">
                  <c:v>2.2243279111329723</c:v>
                </c:pt>
                <c:pt idx="2029">
                  <c:v>1.909944832560007</c:v>
                </c:pt>
                <c:pt idx="2030">
                  <c:v>2.9243336465207603</c:v>
                </c:pt>
                <c:pt idx="2031">
                  <c:v>1.5683049273933771</c:v>
                </c:pt>
                <c:pt idx="2032">
                  <c:v>1.7978200144276526</c:v>
                </c:pt>
                <c:pt idx="2033">
                  <c:v>1.6940581588225632</c:v>
                </c:pt>
                <c:pt idx="2034">
                  <c:v>3.7993408157554951</c:v>
                </c:pt>
                <c:pt idx="2035">
                  <c:v>2.0713178531101217</c:v>
                </c:pt>
                <c:pt idx="2036">
                  <c:v>2.8834484066302637</c:v>
                </c:pt>
                <c:pt idx="2037">
                  <c:v>1.5955617539870415</c:v>
                </c:pt>
                <c:pt idx="2038">
                  <c:v>3.3152217541051505</c:v>
                </c:pt>
                <c:pt idx="2039">
                  <c:v>5.636391084775525</c:v>
                </c:pt>
                <c:pt idx="2040">
                  <c:v>2.2106994978361398</c:v>
                </c:pt>
                <c:pt idx="2041">
                  <c:v>2.609950567947795</c:v>
                </c:pt>
                <c:pt idx="2042">
                  <c:v>0.85467077870875718</c:v>
                </c:pt>
                <c:pt idx="2043">
                  <c:v>1.559941964866113</c:v>
                </c:pt>
                <c:pt idx="2044">
                  <c:v>1.3440552911286694</c:v>
                </c:pt>
                <c:pt idx="2045">
                  <c:v>1.9591930349777678</c:v>
                </c:pt>
                <c:pt idx="2046">
                  <c:v>1.5955617539870415</c:v>
                </c:pt>
                <c:pt idx="2047">
                  <c:v>3.0228300513562818</c:v>
                </c:pt>
                <c:pt idx="2048">
                  <c:v>1.1690538572817224</c:v>
                </c:pt>
                <c:pt idx="2049">
                  <c:v>1.8334398035485817</c:v>
                </c:pt>
                <c:pt idx="2050">
                  <c:v>1.5190567249756164</c:v>
                </c:pt>
                <c:pt idx="2051">
                  <c:v>2.7493322126738131</c:v>
                </c:pt>
                <c:pt idx="2052">
                  <c:v>1.1061772415671292</c:v>
                </c:pt>
                <c:pt idx="2053">
                  <c:v>1.784191601130821</c:v>
                </c:pt>
                <c:pt idx="2054">
                  <c:v>1.5190567249756164</c:v>
                </c:pt>
                <c:pt idx="2055">
                  <c:v>4.001599076196106</c:v>
                </c:pt>
                <c:pt idx="2056">
                  <c:v>1.8198113902517492</c:v>
                </c:pt>
                <c:pt idx="2057">
                  <c:v>2.5470739522332018</c:v>
                </c:pt>
                <c:pt idx="2058">
                  <c:v>1.9948128240986964</c:v>
                </c:pt>
                <c:pt idx="2059">
                  <c:v>1.0433006258525364</c:v>
                </c:pt>
                <c:pt idx="2060">
                  <c:v>1.4970653491515198</c:v>
                </c:pt>
                <c:pt idx="2061">
                  <c:v>2.1205660555278825</c:v>
                </c:pt>
                <c:pt idx="2062">
                  <c:v>2.0576894398132897</c:v>
                </c:pt>
                <c:pt idx="2063">
                  <c:v>2.6455703570687232</c:v>
                </c:pt>
                <c:pt idx="2064">
                  <c:v>1.6311815431079701</c:v>
                </c:pt>
                <c:pt idx="2065">
                  <c:v>2.2463192869570685</c:v>
                </c:pt>
                <c:pt idx="2066">
                  <c:v>3.0993350803677071</c:v>
                </c:pt>
                <c:pt idx="2067">
                  <c:v>2.0849462664069538</c:v>
                </c:pt>
                <c:pt idx="2068">
                  <c:v>1.2675502621172443</c:v>
                </c:pt>
                <c:pt idx="2069">
                  <c:v>0.80542257629099634</c:v>
                </c:pt>
                <c:pt idx="2070">
                  <c:v>1.2319304729963154</c:v>
                </c:pt>
                <c:pt idx="2071">
                  <c:v>1.3084355020077407</c:v>
                </c:pt>
                <c:pt idx="2072">
                  <c:v>2.3228243159684938</c:v>
                </c:pt>
                <c:pt idx="2073">
                  <c:v>2.2463192869570685</c:v>
                </c:pt>
                <c:pt idx="2074">
                  <c:v>1.0925488282702971</c:v>
                </c:pt>
                <c:pt idx="2075">
                  <c:v>2.5114541631122727</c:v>
                </c:pt>
                <c:pt idx="2076">
                  <c:v>2.9872102622353527</c:v>
                </c:pt>
                <c:pt idx="2077">
                  <c:v>1.7705631878339885</c:v>
                </c:pt>
                <c:pt idx="2078">
                  <c:v>0.19028483244189792</c:v>
                </c:pt>
                <c:pt idx="2079">
                  <c:v>0.54028770013579186</c:v>
                </c:pt>
                <c:pt idx="2080">
                  <c:v>3.3288501674019821</c:v>
                </c:pt>
                <c:pt idx="2081">
                  <c:v>2.7493322126738131</c:v>
                </c:pt>
                <c:pt idx="2082">
                  <c:v>2.4622059606945119</c:v>
                </c:pt>
                <c:pt idx="2083">
                  <c:v>1.7213149854162277</c:v>
                </c:pt>
                <c:pt idx="2084">
                  <c:v>1.7349433987130598</c:v>
                </c:pt>
                <c:pt idx="2085">
                  <c:v>1.3084355020077407</c:v>
                </c:pt>
                <c:pt idx="2086">
                  <c:v>2.0849462664069538</c:v>
                </c:pt>
                <c:pt idx="2087">
                  <c:v>2.0849462664069538</c:v>
                </c:pt>
                <c:pt idx="2088">
                  <c:v>1.141797030688058</c:v>
                </c:pt>
                <c:pt idx="2089">
                  <c:v>3.7417296508104698</c:v>
                </c:pt>
                <c:pt idx="2090">
                  <c:v>0.81905098958782852</c:v>
                </c:pt>
                <c:pt idx="2091">
                  <c:v>3.2879649275114859</c:v>
                </c:pt>
                <c:pt idx="2092">
                  <c:v>1.0925488282702971</c:v>
                </c:pt>
                <c:pt idx="2093">
                  <c:v>2.0985746797037863</c:v>
                </c:pt>
                <c:pt idx="2094">
                  <c:v>2.2735761135507331</c:v>
                </c:pt>
                <c:pt idx="2095">
                  <c:v>2.7629606259706447</c:v>
                </c:pt>
                <c:pt idx="2096">
                  <c:v>1.3440552911286694</c:v>
                </c:pt>
                <c:pt idx="2097">
                  <c:v>1.7978200144276526</c:v>
                </c:pt>
                <c:pt idx="2098">
                  <c:v>2.0849462664069538</c:v>
                </c:pt>
                <c:pt idx="2099">
                  <c:v>3.2387167250937257</c:v>
                </c:pt>
                <c:pt idx="2100">
                  <c:v>2.5114541631122727</c:v>
                </c:pt>
                <c:pt idx="2101">
                  <c:v>2.6455703570687232</c:v>
                </c:pt>
                <c:pt idx="2102">
                  <c:v>0.72891754727957103</c:v>
                </c:pt>
                <c:pt idx="2103">
                  <c:v>3.2470796876209893</c:v>
                </c:pt>
                <c:pt idx="2104">
                  <c:v>2.2955674893748292</c:v>
                </c:pt>
                <c:pt idx="2105">
                  <c:v>0.93117580772018238</c:v>
                </c:pt>
                <c:pt idx="2106">
                  <c:v>2.6728271836623874</c:v>
                </c:pt>
                <c:pt idx="2107">
                  <c:v>0.98042401013794322</c:v>
                </c:pt>
                <c:pt idx="2108">
                  <c:v>2.7084469727833165</c:v>
                </c:pt>
                <c:pt idx="2109">
                  <c:v>6.3280338576360489</c:v>
                </c:pt>
                <c:pt idx="2110">
                  <c:v>1.9948128240986964</c:v>
                </c:pt>
                <c:pt idx="2111">
                  <c:v>3.9250940471846811</c:v>
                </c:pt>
                <c:pt idx="2112">
                  <c:v>0.253161448156491</c:v>
                </c:pt>
                <c:pt idx="2113">
                  <c:v>3.3372131299292471</c:v>
                </c:pt>
                <c:pt idx="2114">
                  <c:v>2.9872102622353527</c:v>
                </c:pt>
                <c:pt idx="2115">
                  <c:v>4.1766005100430537</c:v>
                </c:pt>
                <c:pt idx="2116">
                  <c:v>1.25918729958998</c:v>
                </c:pt>
                <c:pt idx="2117">
                  <c:v>2.3993293449799191</c:v>
                </c:pt>
                <c:pt idx="2118">
                  <c:v>2.9872102622353527</c:v>
                </c:pt>
                <c:pt idx="2119">
                  <c:v>2.5334455389363697</c:v>
                </c:pt>
                <c:pt idx="2120">
                  <c:v>3.1402203202582033</c:v>
                </c:pt>
                <c:pt idx="2121">
                  <c:v>2.3993293449799191</c:v>
                </c:pt>
                <c:pt idx="2122">
                  <c:v>1.6804297455257311</c:v>
                </c:pt>
                <c:pt idx="2123">
                  <c:v>2.3720725183862545</c:v>
                </c:pt>
                <c:pt idx="2124">
                  <c:v>2.2955674893748292</c:v>
                </c:pt>
                <c:pt idx="2125">
                  <c:v>4.001599076196106</c:v>
                </c:pt>
                <c:pt idx="2126">
                  <c:v>2.1205660555278825</c:v>
                </c:pt>
                <c:pt idx="2127">
                  <c:v>4.9311198986181699</c:v>
                </c:pt>
                <c:pt idx="2128">
                  <c:v>2.3364527292653259</c:v>
                </c:pt>
                <c:pt idx="2129">
                  <c:v>2.7985804150915738</c:v>
                </c:pt>
                <c:pt idx="2130">
                  <c:v>1.4834369358546877</c:v>
                </c:pt>
                <c:pt idx="2131">
                  <c:v>1.2675502621172443</c:v>
                </c:pt>
                <c:pt idx="2132">
                  <c:v>3.1842030719063965</c:v>
                </c:pt>
                <c:pt idx="2133">
                  <c:v>2.2735761135507331</c:v>
                </c:pt>
                <c:pt idx="2134">
                  <c:v>1.4069319068432624</c:v>
                </c:pt>
                <c:pt idx="2135">
                  <c:v>1.7213149854162277</c:v>
                </c:pt>
                <c:pt idx="2136">
                  <c:v>1.0296722125557043</c:v>
                </c:pt>
                <c:pt idx="2137">
                  <c:v>2.2326908736602364</c:v>
                </c:pt>
                <c:pt idx="2138">
                  <c:v>1.9591930349777678</c:v>
                </c:pt>
                <c:pt idx="2139">
                  <c:v>3.525842977073026</c:v>
                </c:pt>
                <c:pt idx="2140">
                  <c:v>3.0144670888290168</c:v>
                </c:pt>
                <c:pt idx="2141">
                  <c:v>1.8963164192631745</c:v>
                </c:pt>
                <c:pt idx="2142">
                  <c:v>1.8470682168454138</c:v>
                </c:pt>
                <c:pt idx="2143">
                  <c:v>5.2727598037847994</c:v>
                </c:pt>
                <c:pt idx="2144">
                  <c:v>2.3091959026716617</c:v>
                </c:pt>
                <c:pt idx="2145">
                  <c:v>4.0508472786138672</c:v>
                </c:pt>
                <c:pt idx="2146">
                  <c:v>2.3993293449799191</c:v>
                </c:pt>
                <c:pt idx="2147">
                  <c:v>2.134194468824715</c:v>
                </c:pt>
                <c:pt idx="2148">
                  <c:v>3.3644699565229113</c:v>
                </c:pt>
                <c:pt idx="2149">
                  <c:v>2.134194468824715</c:v>
                </c:pt>
                <c:pt idx="2150">
                  <c:v>2.4485775473976803</c:v>
                </c:pt>
                <c:pt idx="2151">
                  <c:v>0.90391898112651803</c:v>
                </c:pt>
                <c:pt idx="2152">
                  <c:v>1.2455588862931475</c:v>
                </c:pt>
                <c:pt idx="2153">
                  <c:v>1.9235732458568391</c:v>
                </c:pt>
                <c:pt idx="2154">
                  <c:v>0.96679559684111105</c:v>
                </c:pt>
                <c:pt idx="2155">
                  <c:v>1.4205603201400945</c:v>
                </c:pt>
                <c:pt idx="2156">
                  <c:v>3.1538487335550354</c:v>
                </c:pt>
                <c:pt idx="2157">
                  <c:v>1.2948070887109084</c:v>
                </c:pt>
                <c:pt idx="2158">
                  <c:v>1.8198113902517492</c:v>
                </c:pt>
                <c:pt idx="2159">
                  <c:v>2.0084412373955285</c:v>
                </c:pt>
                <c:pt idx="2160">
                  <c:v>2.7985804150915738</c:v>
                </c:pt>
                <c:pt idx="2161">
                  <c:v>2.2599477002539006</c:v>
                </c:pt>
                <c:pt idx="2162">
                  <c:v>0.80542257629099634</c:v>
                </c:pt>
                <c:pt idx="2163">
                  <c:v>2.2106994978361398</c:v>
                </c:pt>
                <c:pt idx="2164">
                  <c:v>2.0849462664069538</c:v>
                </c:pt>
                <c:pt idx="2165">
                  <c:v>1.6720667829984666</c:v>
                </c:pt>
                <c:pt idx="2166">
                  <c:v>1.1198056548639614</c:v>
                </c:pt>
                <c:pt idx="2167">
                  <c:v>0.253161448156491</c:v>
                </c:pt>
                <c:pt idx="2168">
                  <c:v>0.88192760530242154</c:v>
                </c:pt>
                <c:pt idx="2169">
                  <c:v>0.86829919200558936</c:v>
                </c:pt>
                <c:pt idx="2170">
                  <c:v>1.6720667829984666</c:v>
                </c:pt>
                <c:pt idx="2171">
                  <c:v>0.74254596057640332</c:v>
                </c:pt>
                <c:pt idx="2172">
                  <c:v>0.9940524234347754</c:v>
                </c:pt>
                <c:pt idx="2173">
                  <c:v>0.6796693448618103</c:v>
                </c:pt>
                <c:pt idx="2174">
                  <c:v>1.5955617539870415</c:v>
                </c:pt>
                <c:pt idx="2175">
                  <c:v>0.31603806387108402</c:v>
                </c:pt>
                <c:pt idx="2176">
                  <c:v>1.2046736464026511</c:v>
                </c:pt>
                <c:pt idx="2177">
                  <c:v>0.77816574969733199</c:v>
                </c:pt>
                <c:pt idx="2178">
                  <c:v>0.9175473944233502</c:v>
                </c:pt>
                <c:pt idx="2179">
                  <c:v>0.1274082167273049</c:v>
                </c:pt>
                <c:pt idx="2180">
                  <c:v>0.84104236541192501</c:v>
                </c:pt>
                <c:pt idx="2181">
                  <c:v>0.36528626628884486</c:v>
                </c:pt>
                <c:pt idx="2182">
                  <c:v>1.5819333406902094</c:v>
                </c:pt>
                <c:pt idx="2183">
                  <c:v>0.90391898112651803</c:v>
                </c:pt>
                <c:pt idx="2184">
                  <c:v>2.3228243159684938</c:v>
                </c:pt>
                <c:pt idx="2185">
                  <c:v>1.2675502621172443</c:v>
                </c:pt>
                <c:pt idx="2186">
                  <c:v>3.1758401093791324</c:v>
                </c:pt>
                <c:pt idx="2187">
                  <c:v>2.5607023655300338</c:v>
                </c:pt>
                <c:pt idx="2188">
                  <c:v>1.6584383697016347</c:v>
                </c:pt>
                <c:pt idx="2189">
                  <c:v>1.6584383697016347</c:v>
                </c:pt>
                <c:pt idx="2190">
                  <c:v>0.9175473944233502</c:v>
                </c:pt>
                <c:pt idx="2191">
                  <c:v>1.6584383697016347</c:v>
                </c:pt>
                <c:pt idx="2192">
                  <c:v>0.6796693448618103</c:v>
                </c:pt>
                <c:pt idx="2193">
                  <c:v>1.784191601130821</c:v>
                </c:pt>
                <c:pt idx="2194">
                  <c:v>0.90391898112651803</c:v>
                </c:pt>
                <c:pt idx="2195">
                  <c:v>0.66604093156497801</c:v>
                </c:pt>
                <c:pt idx="2196">
                  <c:v>0.19028483244189792</c:v>
                </c:pt>
                <c:pt idx="2197">
                  <c:v>2.3448156917925904</c:v>
                </c:pt>
                <c:pt idx="2198">
                  <c:v>0.49103949771803101</c:v>
                </c:pt>
                <c:pt idx="2199">
                  <c:v>0.72891754727957103</c:v>
                </c:pt>
                <c:pt idx="2200">
                  <c:v>1.2539218488204118</c:v>
                </c:pt>
                <c:pt idx="2201">
                  <c:v>1.2046736464026511</c:v>
                </c:pt>
                <c:pt idx="2202">
                  <c:v>0.19028483244189792</c:v>
                </c:pt>
                <c:pt idx="2203">
                  <c:v>1.9591930349777678</c:v>
                </c:pt>
                <c:pt idx="2204">
                  <c:v>2.4213207208040153</c:v>
                </c:pt>
                <c:pt idx="2205">
                  <c:v>1.2675502621172443</c:v>
                </c:pt>
                <c:pt idx="2206">
                  <c:v>0.75617437387323538</c:v>
                </c:pt>
                <c:pt idx="2207">
                  <c:v>1.5190567249756164</c:v>
                </c:pt>
                <c:pt idx="2208">
                  <c:v>1.6804297455257311</c:v>
                </c:pt>
                <c:pt idx="2209">
                  <c:v>2.2326908736602364</c:v>
                </c:pt>
                <c:pt idx="2210">
                  <c:v>1.0569290391493684</c:v>
                </c:pt>
                <c:pt idx="2211">
                  <c:v>1.5819333406902094</c:v>
                </c:pt>
                <c:pt idx="2212">
                  <c:v>1.9455646216809352</c:v>
                </c:pt>
                <c:pt idx="2213">
                  <c:v>2.3500811425621584</c:v>
                </c:pt>
                <c:pt idx="2214">
                  <c:v>0.9940524234347754</c:v>
                </c:pt>
                <c:pt idx="2215">
                  <c:v>2.4349491341008478</c:v>
                </c:pt>
                <c:pt idx="2216">
                  <c:v>1.2675502621172443</c:v>
                </c:pt>
                <c:pt idx="2217">
                  <c:v>2.7629606259706447</c:v>
                </c:pt>
                <c:pt idx="2218">
                  <c:v>2.5743307788268659</c:v>
                </c:pt>
                <c:pt idx="2219">
                  <c:v>2.134194468824715</c:v>
                </c:pt>
                <c:pt idx="2220">
                  <c:v>1.316798464535005</c:v>
                </c:pt>
                <c:pt idx="2221">
                  <c:v>3.3644699565229113</c:v>
                </c:pt>
                <c:pt idx="2222">
                  <c:v>2.1834426712424757</c:v>
                </c:pt>
                <c:pt idx="2223">
                  <c:v>1.6448099564048024</c:v>
                </c:pt>
                <c:pt idx="2224">
                  <c:v>2.134194468824715</c:v>
                </c:pt>
                <c:pt idx="2225">
                  <c:v>2.9023422706966633</c:v>
                </c:pt>
                <c:pt idx="2226">
                  <c:v>2.0849462664069538</c:v>
                </c:pt>
                <c:pt idx="2227">
                  <c:v>1.6804297455257311</c:v>
                </c:pt>
                <c:pt idx="2228">
                  <c:v>1.4834369358546877</c:v>
                </c:pt>
                <c:pt idx="2229">
                  <c:v>0.66604093156497801</c:v>
                </c:pt>
                <c:pt idx="2230">
                  <c:v>3.6515962085022124</c:v>
                </c:pt>
                <c:pt idx="2231">
                  <c:v>1.6940581588225632</c:v>
                </c:pt>
                <c:pt idx="2232">
                  <c:v>3.2114598985000606</c:v>
                </c:pt>
                <c:pt idx="2233">
                  <c:v>2.2599477002539006</c:v>
                </c:pt>
                <c:pt idx="2234">
                  <c:v>1.4069319068432624</c:v>
                </c:pt>
                <c:pt idx="2235">
                  <c:v>2.3720725183862545</c:v>
                </c:pt>
                <c:pt idx="2236">
                  <c:v>1.1061772415671292</c:v>
                </c:pt>
                <c:pt idx="2237">
                  <c:v>1.4205603201400945</c:v>
                </c:pt>
                <c:pt idx="2238">
                  <c:v>1.4834369358546877</c:v>
                </c:pt>
                <c:pt idx="2239">
                  <c:v>1.8198113902517492</c:v>
                </c:pt>
                <c:pt idx="2240">
                  <c:v>1.0925488282702971</c:v>
                </c:pt>
                <c:pt idx="2241">
                  <c:v>3.3235847166324151</c:v>
                </c:pt>
                <c:pt idx="2242">
                  <c:v>1.6584383697016347</c:v>
                </c:pt>
                <c:pt idx="2243">
                  <c:v>2.1614512954183791</c:v>
                </c:pt>
                <c:pt idx="2244">
                  <c:v>4.3432389813627363</c:v>
                </c:pt>
                <c:pt idx="2245">
                  <c:v>2.9872102622353527</c:v>
                </c:pt>
                <c:pt idx="2246">
                  <c:v>0.63042114244404934</c:v>
                </c:pt>
                <c:pt idx="2247">
                  <c:v>1.4205603201400945</c:v>
                </c:pt>
                <c:pt idx="2248">
                  <c:v>1.1061772415671292</c:v>
                </c:pt>
                <c:pt idx="2249">
                  <c:v>2.1970710845393073</c:v>
                </c:pt>
                <c:pt idx="2250">
                  <c:v>4.3159821547690713</c:v>
                </c:pt>
                <c:pt idx="2251">
                  <c:v>0.79179416299416405</c:v>
                </c:pt>
                <c:pt idx="2252">
                  <c:v>1.7076865721193957</c:v>
                </c:pt>
                <c:pt idx="2253">
                  <c:v>2.6235789812446271</c:v>
                </c:pt>
                <c:pt idx="2254">
                  <c:v>2.5470739522332018</c:v>
                </c:pt>
                <c:pt idx="2255">
                  <c:v>1.6804297455257311</c:v>
                </c:pt>
                <c:pt idx="2256">
                  <c:v>3.87584584476692</c:v>
                </c:pt>
                <c:pt idx="2257">
                  <c:v>3.2387167250937257</c:v>
                </c:pt>
                <c:pt idx="2258">
                  <c:v>4.4008501463077607</c:v>
                </c:pt>
                <c:pt idx="2259">
                  <c:v>2.8750854441029992</c:v>
                </c:pt>
                <c:pt idx="2260">
                  <c:v>3.1402203202582033</c:v>
                </c:pt>
                <c:pt idx="2261">
                  <c:v>1.0433006258525364</c:v>
                </c:pt>
                <c:pt idx="2262">
                  <c:v>1.25918729958998</c:v>
                </c:pt>
                <c:pt idx="2263">
                  <c:v>1.5054283116787841</c:v>
                </c:pt>
                <c:pt idx="2264">
                  <c:v>1.8334398035485817</c:v>
                </c:pt>
                <c:pt idx="2265">
                  <c:v>2.0713178531101217</c:v>
                </c:pt>
                <c:pt idx="2266">
                  <c:v>4.1189893450980275</c:v>
                </c:pt>
                <c:pt idx="2267">
                  <c:v>1.6720667829984666</c:v>
                </c:pt>
                <c:pt idx="2268">
                  <c:v>2.3584441050894225</c:v>
                </c:pt>
                <c:pt idx="2269">
                  <c:v>3.2743365142146539</c:v>
                </c:pt>
                <c:pt idx="2270">
                  <c:v>2.2872045268475651</c:v>
                </c:pt>
                <c:pt idx="2271">
                  <c:v>2.0084412373955285</c:v>
                </c:pt>
                <c:pt idx="2272">
                  <c:v>1.3440552911286694</c:v>
                </c:pt>
                <c:pt idx="2273">
                  <c:v>1.5190567249756164</c:v>
                </c:pt>
                <c:pt idx="2274">
                  <c:v>3.3152217541051505</c:v>
                </c:pt>
                <c:pt idx="2275">
                  <c:v>2.3857009316830871</c:v>
                </c:pt>
                <c:pt idx="2276">
                  <c:v>3.3508415432260792</c:v>
                </c:pt>
                <c:pt idx="2277">
                  <c:v>2.1478228821215466</c:v>
                </c:pt>
                <c:pt idx="2278">
                  <c:v>2.5607023655300338</c:v>
                </c:pt>
                <c:pt idx="2279">
                  <c:v>2.83946565498207</c:v>
                </c:pt>
                <c:pt idx="2280">
                  <c:v>1.384940531019166</c:v>
                </c:pt>
                <c:pt idx="2281">
                  <c:v>2.1205660555278825</c:v>
                </c:pt>
                <c:pt idx="2282">
                  <c:v>2.8970768199270953</c:v>
                </c:pt>
                <c:pt idx="2283">
                  <c:v>2.0849462664069538</c:v>
                </c:pt>
                <c:pt idx="2284">
                  <c:v>3.4765947746552652</c:v>
                </c:pt>
                <c:pt idx="2285">
                  <c:v>1.8470682168454138</c:v>
                </c:pt>
                <c:pt idx="2286">
                  <c:v>1.7433063612403243</c:v>
                </c:pt>
                <c:pt idx="2287">
                  <c:v>3.4137181589406724</c:v>
                </c:pt>
                <c:pt idx="2288">
                  <c:v>2.7357037993769806</c:v>
                </c:pt>
                <c:pt idx="2289">
                  <c:v>1.5054283116787841</c:v>
                </c:pt>
                <c:pt idx="2290">
                  <c:v>1.3576837044255017</c:v>
                </c:pt>
                <c:pt idx="2291">
                  <c:v>1.3304268778318371</c:v>
                </c:pt>
                <c:pt idx="2292">
                  <c:v>1.8470682168454138</c:v>
                </c:pt>
                <c:pt idx="2293">
                  <c:v>1.8826880059663424</c:v>
                </c:pt>
                <c:pt idx="2294">
                  <c:v>4.1053609318011954</c:v>
                </c:pt>
                <c:pt idx="2295">
                  <c:v>1.4205603201400945</c:v>
                </c:pt>
                <c:pt idx="2296">
                  <c:v>1.6091901672838738</c:v>
                </c:pt>
                <c:pt idx="2297">
                  <c:v>0.37891467958567704</c:v>
                </c:pt>
                <c:pt idx="2298">
                  <c:v>2.3228243159684938</c:v>
                </c:pt>
                <c:pt idx="2299">
                  <c:v>2.4622059606945119</c:v>
                </c:pt>
                <c:pt idx="2300">
                  <c:v>1.5190567249756164</c:v>
                </c:pt>
                <c:pt idx="2301">
                  <c:v>3.1265919069613712</c:v>
                </c:pt>
                <c:pt idx="2302">
                  <c:v>1.8334398035485817</c:v>
                </c:pt>
                <c:pt idx="2303">
                  <c:v>2.3857009316830871</c:v>
                </c:pt>
                <c:pt idx="2304">
                  <c:v>2.2106994978361398</c:v>
                </c:pt>
                <c:pt idx="2305">
                  <c:v>1.1690538572817224</c:v>
                </c:pt>
                <c:pt idx="2306">
                  <c:v>1.6720667829984666</c:v>
                </c:pt>
                <c:pt idx="2307">
                  <c:v>3.0500868779499459</c:v>
                </c:pt>
                <c:pt idx="2308">
                  <c:v>2.8750854441029992</c:v>
                </c:pt>
                <c:pt idx="2309">
                  <c:v>1.3576837044255017</c:v>
                </c:pt>
                <c:pt idx="2310">
                  <c:v>2.9735818489385211</c:v>
                </c:pt>
                <c:pt idx="2311">
                  <c:v>2.7985804150915738</c:v>
                </c:pt>
                <c:pt idx="2312">
                  <c:v>2.4978257498154406</c:v>
                </c:pt>
                <c:pt idx="2313">
                  <c:v>2.5114541631122727</c:v>
                </c:pt>
                <c:pt idx="2314">
                  <c:v>1.0296722125557043</c:v>
                </c:pt>
                <c:pt idx="2315">
                  <c:v>0.93117580772018238</c:v>
                </c:pt>
                <c:pt idx="2316">
                  <c:v>1.6584383697016347</c:v>
                </c:pt>
                <c:pt idx="2317">
                  <c:v>1.1826822705785547</c:v>
                </c:pt>
                <c:pt idx="2318">
                  <c:v>2.4213207208040153</c:v>
                </c:pt>
                <c:pt idx="2319">
                  <c:v>1.1554254439848903</c:v>
                </c:pt>
                <c:pt idx="2320">
                  <c:v>3.6023480060844513</c:v>
                </c:pt>
                <c:pt idx="2321">
                  <c:v>1.909944832560007</c:v>
                </c:pt>
                <c:pt idx="2322">
                  <c:v>4.3652303571868325</c:v>
                </c:pt>
                <c:pt idx="2323">
                  <c:v>1.3440552911286694</c:v>
                </c:pt>
                <c:pt idx="2324">
                  <c:v>1.7925545636580851</c:v>
                </c:pt>
                <c:pt idx="2325">
                  <c:v>0.14103663002413708</c:v>
                </c:pt>
                <c:pt idx="2326">
                  <c:v>1.2046736464026511</c:v>
                </c:pt>
                <c:pt idx="2327">
                  <c:v>3.9167310846574166</c:v>
                </c:pt>
                <c:pt idx="2328">
                  <c:v>2.4213207208040153</c:v>
                </c:pt>
                <c:pt idx="2329">
                  <c:v>3.2250883117968931</c:v>
                </c:pt>
                <c:pt idx="2330">
                  <c:v>1.5190567249756164</c:v>
                </c:pt>
                <c:pt idx="2331">
                  <c:v>2.1614512954183791</c:v>
                </c:pt>
                <c:pt idx="2332">
                  <c:v>0.55391611343262404</c:v>
                </c:pt>
                <c:pt idx="2333">
                  <c:v>1.8826880059663424</c:v>
                </c:pt>
                <c:pt idx="2334">
                  <c:v>2.4076923075071837</c:v>
                </c:pt>
                <c:pt idx="2335">
                  <c:v>2.7357037993769806</c:v>
                </c:pt>
                <c:pt idx="2336">
                  <c:v>1.909944832560007</c:v>
                </c:pt>
                <c:pt idx="2337">
                  <c:v>3.6379677952053799</c:v>
                </c:pt>
                <c:pt idx="2338">
                  <c:v>1.5955617539870415</c:v>
                </c:pt>
                <c:pt idx="2339">
                  <c:v>3.7720839891618305</c:v>
                </c:pt>
                <c:pt idx="2340">
                  <c:v>1.3576837044255017</c:v>
                </c:pt>
                <c:pt idx="2341">
                  <c:v>2.3364527292653259</c:v>
                </c:pt>
                <c:pt idx="2342">
                  <c:v>3.0228300513562818</c:v>
                </c:pt>
                <c:pt idx="2343">
                  <c:v>1.8826880059663424</c:v>
                </c:pt>
                <c:pt idx="2344">
                  <c:v>3.301593340808318</c:v>
                </c:pt>
                <c:pt idx="2345">
                  <c:v>1.8826880059663424</c:v>
                </c:pt>
                <c:pt idx="2346">
                  <c:v>0.63042114244404934</c:v>
                </c:pt>
                <c:pt idx="2347">
                  <c:v>3.889474258063752</c:v>
                </c:pt>
                <c:pt idx="2348">
                  <c:v>2.4213207208040153</c:v>
                </c:pt>
                <c:pt idx="2349">
                  <c:v>4.5674886176274434</c:v>
                </c:pt>
                <c:pt idx="2350">
                  <c:v>1.7569347745371564</c:v>
                </c:pt>
                <c:pt idx="2351">
                  <c:v>1.2675502621172443</c:v>
                </c:pt>
                <c:pt idx="2352">
                  <c:v>3.9031026713605845</c:v>
                </c:pt>
                <c:pt idx="2353">
                  <c:v>3.2387167250937257</c:v>
                </c:pt>
                <c:pt idx="2354">
                  <c:v>2.0356980639891931</c:v>
                </c:pt>
                <c:pt idx="2355">
                  <c:v>3.1213264561918033</c:v>
                </c:pt>
                <c:pt idx="2356">
                  <c:v>1.2046736464026511</c:v>
                </c:pt>
                <c:pt idx="2357">
                  <c:v>2.6015876054205305</c:v>
                </c:pt>
                <c:pt idx="2358">
                  <c:v>3.1129634936645392</c:v>
                </c:pt>
                <c:pt idx="2359">
                  <c:v>2.3720725183862545</c:v>
                </c:pt>
                <c:pt idx="2360">
                  <c:v>3.0720782537740425</c:v>
                </c:pt>
                <c:pt idx="2361">
                  <c:v>1.4425516959641911</c:v>
                </c:pt>
                <c:pt idx="2362">
                  <c:v>2.0576894398132897</c:v>
                </c:pt>
                <c:pt idx="2363">
                  <c:v>2.0576894398132897</c:v>
                </c:pt>
                <c:pt idx="2364">
                  <c:v>2.8750854441029992</c:v>
                </c:pt>
                <c:pt idx="2365">
                  <c:v>1.5326851382724487</c:v>
                </c:pt>
                <c:pt idx="2366">
                  <c:v>2.1970710845393073</c:v>
                </c:pt>
                <c:pt idx="2367">
                  <c:v>2.0220696506923606</c:v>
                </c:pt>
                <c:pt idx="2368">
                  <c:v>0.6796693448618103</c:v>
                </c:pt>
                <c:pt idx="2369">
                  <c:v>2.3857009316830871</c:v>
                </c:pt>
                <c:pt idx="2370">
                  <c:v>1.4069319068432624</c:v>
                </c:pt>
                <c:pt idx="2371">
                  <c:v>0.9175473944233502</c:v>
                </c:pt>
                <c:pt idx="2372">
                  <c:v>1.5054283116787841</c:v>
                </c:pt>
                <c:pt idx="2373">
                  <c:v>1.8470682168454138</c:v>
                </c:pt>
                <c:pt idx="2374">
                  <c:v>1.5190567249756164</c:v>
                </c:pt>
                <c:pt idx="2375">
                  <c:v>2.2463192869570685</c:v>
                </c:pt>
                <c:pt idx="2376">
                  <c:v>2.609950567947795</c:v>
                </c:pt>
                <c:pt idx="2377">
                  <c:v>3.2879649275114859</c:v>
                </c:pt>
                <c:pt idx="2378">
                  <c:v>2.2599477002539006</c:v>
                </c:pt>
                <c:pt idx="2379">
                  <c:v>1.0296722125557043</c:v>
                </c:pt>
                <c:pt idx="2380">
                  <c:v>2.2463192869570685</c:v>
                </c:pt>
                <c:pt idx="2381">
                  <c:v>1.078920414973465</c:v>
                </c:pt>
                <c:pt idx="2382">
                  <c:v>2.0220696506923606</c:v>
                </c:pt>
                <c:pt idx="2383">
                  <c:v>0.9175473944233502</c:v>
                </c:pt>
                <c:pt idx="2384">
                  <c:v>1.2455588862931475</c:v>
                </c:pt>
                <c:pt idx="2385">
                  <c:v>2.0849462664069538</c:v>
                </c:pt>
                <c:pt idx="2386">
                  <c:v>1.016043799258872</c:v>
                </c:pt>
                <c:pt idx="2387">
                  <c:v>3.553099803666691</c:v>
                </c:pt>
                <c:pt idx="2388">
                  <c:v>2.134194468824715</c:v>
                </c:pt>
                <c:pt idx="2389">
                  <c:v>1.6940581588225632</c:v>
                </c:pt>
                <c:pt idx="2390">
                  <c:v>0.61679272914721706</c:v>
                </c:pt>
                <c:pt idx="2391">
                  <c:v>1.5955617539870415</c:v>
                </c:pt>
                <c:pt idx="2392">
                  <c:v>1.6448099564048024</c:v>
                </c:pt>
                <c:pt idx="2393">
                  <c:v>2.4129577582767512</c:v>
                </c:pt>
                <c:pt idx="2394">
                  <c:v>1.2811786754140764</c:v>
                </c:pt>
                <c:pt idx="2395">
                  <c:v>1.1198056548639614</c:v>
                </c:pt>
                <c:pt idx="2396">
                  <c:v>0.56754452672945632</c:v>
                </c:pt>
                <c:pt idx="2397">
                  <c:v>3.1978314852032286</c:v>
                </c:pt>
                <c:pt idx="2398">
                  <c:v>0.90391898112651803</c:v>
                </c:pt>
                <c:pt idx="2399">
                  <c:v>0.42816288200343799</c:v>
                </c:pt>
                <c:pt idx="2400">
                  <c:v>1.6448099564048024</c:v>
                </c:pt>
                <c:pt idx="2401">
                  <c:v>2.3857009316830871</c:v>
                </c:pt>
                <c:pt idx="2402">
                  <c:v>2.1970710845393073</c:v>
                </c:pt>
                <c:pt idx="2403">
                  <c:v>1.9455646216809352</c:v>
                </c:pt>
                <c:pt idx="2404">
                  <c:v>0.55391611343262404</c:v>
                </c:pt>
                <c:pt idx="2405">
                  <c:v>2.4213207208040153</c:v>
                </c:pt>
                <c:pt idx="2406">
                  <c:v>4.3652303571868325</c:v>
                </c:pt>
                <c:pt idx="2407">
                  <c:v>1.5955617539870415</c:v>
                </c:pt>
                <c:pt idx="2408">
                  <c:v>1.2948070887109084</c:v>
                </c:pt>
                <c:pt idx="2409">
                  <c:v>2.5470739522332018</c:v>
                </c:pt>
                <c:pt idx="2410">
                  <c:v>1.8061829769549171</c:v>
                </c:pt>
                <c:pt idx="2411">
                  <c:v>1.2183020596994834</c:v>
                </c:pt>
                <c:pt idx="2412">
                  <c:v>1.7705631878339885</c:v>
                </c:pt>
                <c:pt idx="2413">
                  <c:v>1.2183020596994834</c:v>
                </c:pt>
                <c:pt idx="2414">
                  <c:v>1.3576837044255017</c:v>
                </c:pt>
                <c:pt idx="2415">
                  <c:v>5.0568731300473555</c:v>
                </c:pt>
                <c:pt idx="2416">
                  <c:v>1.8334398035485817</c:v>
                </c:pt>
                <c:pt idx="2417">
                  <c:v>1.1910452331058188</c:v>
                </c:pt>
                <c:pt idx="2418">
                  <c:v>1.9455646216809352</c:v>
                </c:pt>
                <c:pt idx="2419">
                  <c:v>0.77816574969733199</c:v>
                </c:pt>
                <c:pt idx="2420">
                  <c:v>0.56754452672945632</c:v>
                </c:pt>
                <c:pt idx="2421">
                  <c:v>1.7705631878339885</c:v>
                </c:pt>
                <c:pt idx="2422">
                  <c:v>1.4698085225578554</c:v>
                </c:pt>
                <c:pt idx="2423">
                  <c:v>1.9948128240986964</c:v>
                </c:pt>
                <c:pt idx="2424">
                  <c:v>2.3720725183862545</c:v>
                </c:pt>
                <c:pt idx="2425">
                  <c:v>2.7985804150915738</c:v>
                </c:pt>
                <c:pt idx="2426">
                  <c:v>1.2811786754140764</c:v>
                </c:pt>
                <c:pt idx="2427">
                  <c:v>1.9455646216809352</c:v>
                </c:pt>
                <c:pt idx="2428">
                  <c:v>0.1274082167273049</c:v>
                </c:pt>
                <c:pt idx="2429">
                  <c:v>1.3713121177223337</c:v>
                </c:pt>
                <c:pt idx="2430">
                  <c:v>1.4425516959641911</c:v>
                </c:pt>
                <c:pt idx="2431">
                  <c:v>1.6091901672838738</c:v>
                </c:pt>
                <c:pt idx="2432">
                  <c:v>2.1698142579456432</c:v>
                </c:pt>
                <c:pt idx="2433">
                  <c:v>1.4834369358546877</c:v>
                </c:pt>
                <c:pt idx="2434">
                  <c:v>0.72891754727957103</c:v>
                </c:pt>
                <c:pt idx="2435">
                  <c:v>2.4485775473976803</c:v>
                </c:pt>
                <c:pt idx="2436">
                  <c:v>2.834200204212503</c:v>
                </c:pt>
                <c:pt idx="2437">
                  <c:v>1.909944832560007</c:v>
                </c:pt>
                <c:pt idx="2438">
                  <c:v>1.5054283116787841</c:v>
                </c:pt>
                <c:pt idx="2439">
                  <c:v>1.6311815431079701</c:v>
                </c:pt>
                <c:pt idx="2440">
                  <c:v>1.3576837044255017</c:v>
                </c:pt>
                <c:pt idx="2441">
                  <c:v>1.4698085225578554</c:v>
                </c:pt>
                <c:pt idx="2442">
                  <c:v>0.56754452672945632</c:v>
                </c:pt>
                <c:pt idx="2443">
                  <c:v>1.2319304729963154</c:v>
                </c:pt>
                <c:pt idx="2444">
                  <c:v>0.74254596057640332</c:v>
                </c:pt>
                <c:pt idx="2445">
                  <c:v>2.5963221546509625</c:v>
                </c:pt>
                <c:pt idx="2446">
                  <c:v>0.9175473944233502</c:v>
                </c:pt>
                <c:pt idx="2447">
                  <c:v>1.784191601130821</c:v>
                </c:pt>
                <c:pt idx="2448">
                  <c:v>1.3576837044255017</c:v>
                </c:pt>
                <c:pt idx="2449">
                  <c:v>2.3857009316830871</c:v>
                </c:pt>
                <c:pt idx="2450">
                  <c:v>0.6796693448618103</c:v>
                </c:pt>
                <c:pt idx="2451">
                  <c:v>1.5054283116787841</c:v>
                </c:pt>
                <c:pt idx="2452">
                  <c:v>2.1478228821215466</c:v>
                </c:pt>
                <c:pt idx="2453">
                  <c:v>1.5463135515692805</c:v>
                </c:pt>
                <c:pt idx="2454">
                  <c:v>1.8334398035485817</c:v>
                </c:pt>
                <c:pt idx="2455">
                  <c:v>2.3720725183862545</c:v>
                </c:pt>
                <c:pt idx="2456">
                  <c:v>2.1205660555278825</c:v>
                </c:pt>
                <c:pt idx="2457">
                  <c:v>2.7849520017947418</c:v>
                </c:pt>
                <c:pt idx="2458">
                  <c:v>2.1122030930006179</c:v>
                </c:pt>
                <c:pt idx="2459">
                  <c:v>0.49103949771803101</c:v>
                </c:pt>
                <c:pt idx="2460">
                  <c:v>1.5054283116787841</c:v>
                </c:pt>
                <c:pt idx="2461">
                  <c:v>1.2675502621172443</c:v>
                </c:pt>
                <c:pt idx="2462">
                  <c:v>1.0296722125557043</c:v>
                </c:pt>
                <c:pt idx="2463">
                  <c:v>2.5963221546509625</c:v>
                </c:pt>
                <c:pt idx="2464">
                  <c:v>6.4531601012711839E-2</c:v>
                </c:pt>
                <c:pt idx="2465">
                  <c:v>1.8334398035485817</c:v>
                </c:pt>
                <c:pt idx="2466">
                  <c:v>0.66604093156497801</c:v>
                </c:pt>
                <c:pt idx="2467">
                  <c:v>1.784191601130821</c:v>
                </c:pt>
                <c:pt idx="2468">
                  <c:v>1.2675502621172443</c:v>
                </c:pt>
                <c:pt idx="2469">
                  <c:v>0.96679559684111105</c:v>
                </c:pt>
                <c:pt idx="2470">
                  <c:v>1.5819333406902094</c:v>
                </c:pt>
                <c:pt idx="2471">
                  <c:v>1.0925488282702971</c:v>
                </c:pt>
                <c:pt idx="2472">
                  <c:v>1.8334398035485817</c:v>
                </c:pt>
                <c:pt idx="2473">
                  <c:v>1.2183020596994834</c:v>
                </c:pt>
                <c:pt idx="2474">
                  <c:v>1.1198056548639614</c:v>
                </c:pt>
                <c:pt idx="2475">
                  <c:v>1.8198113902517492</c:v>
                </c:pt>
                <c:pt idx="2476">
                  <c:v>2.1205660555278825</c:v>
                </c:pt>
                <c:pt idx="2477">
                  <c:v>1.4069319068432624</c:v>
                </c:pt>
                <c:pt idx="2478">
                  <c:v>0.6796693448618103</c:v>
                </c:pt>
                <c:pt idx="2479">
                  <c:v>2.5198171256395372</c:v>
                </c:pt>
                <c:pt idx="2480">
                  <c:v>1.3796750802495981</c:v>
                </c:pt>
                <c:pt idx="2481">
                  <c:v>1.1061772415671292</c:v>
                </c:pt>
                <c:pt idx="2482">
                  <c:v>0.66604093156497801</c:v>
                </c:pt>
                <c:pt idx="2483">
                  <c:v>2.9735818489385211</c:v>
                </c:pt>
                <c:pt idx="2484">
                  <c:v>2.7357037993769806</c:v>
                </c:pt>
                <c:pt idx="2485">
                  <c:v>2.134194468824715</c:v>
                </c:pt>
                <c:pt idx="2486">
                  <c:v>2.2599477002539006</c:v>
                </c:pt>
                <c:pt idx="2487">
                  <c:v>1.4205603201400945</c:v>
                </c:pt>
                <c:pt idx="2488">
                  <c:v>1.8470682168454138</c:v>
                </c:pt>
                <c:pt idx="2489">
                  <c:v>0.77816574969733199</c:v>
                </c:pt>
                <c:pt idx="2490">
                  <c:v>1.784191601130821</c:v>
                </c:pt>
                <c:pt idx="2491">
                  <c:v>2.134194468824715</c:v>
                </c:pt>
                <c:pt idx="2492">
                  <c:v>1.3933034935464303</c:v>
                </c:pt>
                <c:pt idx="2493">
                  <c:v>3.9932361136688419</c:v>
                </c:pt>
                <c:pt idx="2494">
                  <c:v>1.0296722125557043</c:v>
                </c:pt>
                <c:pt idx="2495">
                  <c:v>1.0296722125557043</c:v>
                </c:pt>
                <c:pt idx="2496">
                  <c:v>0.253161448156491</c:v>
                </c:pt>
                <c:pt idx="2497">
                  <c:v>1.1061772415671292</c:v>
                </c:pt>
                <c:pt idx="2498">
                  <c:v>3.889474258063752</c:v>
                </c:pt>
                <c:pt idx="2499">
                  <c:v>3.2523451383905573</c:v>
                </c:pt>
                <c:pt idx="2500">
                  <c:v>2.3091959026716617</c:v>
                </c:pt>
                <c:pt idx="2501">
                  <c:v>1.6311815431079701</c:v>
                </c:pt>
                <c:pt idx="2502">
                  <c:v>1.5819333406902094</c:v>
                </c:pt>
                <c:pt idx="2503">
                  <c:v>1.2811786754140764</c:v>
                </c:pt>
                <c:pt idx="2504">
                  <c:v>3.4137181589406724</c:v>
                </c:pt>
                <c:pt idx="2505">
                  <c:v>1.5819333406902094</c:v>
                </c:pt>
                <c:pt idx="2506">
                  <c:v>4.4962490393855861</c:v>
                </c:pt>
                <c:pt idx="2507">
                  <c:v>3.0500868779499459</c:v>
                </c:pt>
                <c:pt idx="2508">
                  <c:v>1.559941964866113</c:v>
                </c:pt>
                <c:pt idx="2509">
                  <c:v>2.1970710845393073</c:v>
                </c:pt>
                <c:pt idx="2510">
                  <c:v>2.9872102622353527</c:v>
                </c:pt>
                <c:pt idx="2511">
                  <c:v>0.74254596057640332</c:v>
                </c:pt>
                <c:pt idx="2512">
                  <c:v>1.1554254439848903</c:v>
                </c:pt>
                <c:pt idx="2513">
                  <c:v>1.1554254439848903</c:v>
                </c:pt>
                <c:pt idx="2514">
                  <c:v>1.1690538572817224</c:v>
                </c:pt>
                <c:pt idx="2515">
                  <c:v>2.1069376422310504</c:v>
                </c:pt>
                <c:pt idx="2516">
                  <c:v>1.3933034935464303</c:v>
                </c:pt>
                <c:pt idx="2517">
                  <c:v>0.9175473944233502</c:v>
                </c:pt>
                <c:pt idx="2518">
                  <c:v>1.141797030688058</c:v>
                </c:pt>
                <c:pt idx="2519">
                  <c:v>1.909944832560007</c:v>
                </c:pt>
                <c:pt idx="2520">
                  <c:v>1.7349433987130598</c:v>
                </c:pt>
                <c:pt idx="2521">
                  <c:v>0.31603806387108402</c:v>
                </c:pt>
                <c:pt idx="2522">
                  <c:v>3.8046062665250622</c:v>
                </c:pt>
                <c:pt idx="2523">
                  <c:v>1.0433006258525364</c:v>
                </c:pt>
                <c:pt idx="2524">
                  <c:v>0.5046679110148633</c:v>
                </c:pt>
                <c:pt idx="2525">
                  <c:v>0.98042401013794322</c:v>
                </c:pt>
                <c:pt idx="2526">
                  <c:v>1.7433063612403243</c:v>
                </c:pt>
                <c:pt idx="2527">
                  <c:v>1.2046736464026511</c:v>
                </c:pt>
                <c:pt idx="2528">
                  <c:v>0.6796693448618103</c:v>
                </c:pt>
                <c:pt idx="2529">
                  <c:v>3.301593340808318</c:v>
                </c:pt>
                <c:pt idx="2530">
                  <c:v>1.141797030688058</c:v>
                </c:pt>
                <c:pt idx="2531">
                  <c:v>1.8334398035485817</c:v>
                </c:pt>
                <c:pt idx="2532">
                  <c:v>3.0500868779499459</c:v>
                </c:pt>
                <c:pt idx="2533">
                  <c:v>2.2955674893748292</c:v>
                </c:pt>
                <c:pt idx="2534">
                  <c:v>0.1274082167273049</c:v>
                </c:pt>
                <c:pt idx="2535">
                  <c:v>2.5743307788268659</c:v>
                </c:pt>
                <c:pt idx="2536">
                  <c:v>1.078920414973465</c:v>
                </c:pt>
                <c:pt idx="2537">
                  <c:v>1.6448099564048024</c:v>
                </c:pt>
                <c:pt idx="2538">
                  <c:v>1.141797030688058</c:v>
                </c:pt>
                <c:pt idx="2539">
                  <c:v>0.75617437387323538</c:v>
                </c:pt>
                <c:pt idx="2540">
                  <c:v>3.7500926133377339</c:v>
                </c:pt>
                <c:pt idx="2541">
                  <c:v>3.2743365142146539</c:v>
                </c:pt>
                <c:pt idx="2542">
                  <c:v>0.42816288200343799</c:v>
                </c:pt>
                <c:pt idx="2543">
                  <c:v>0.49103949771803101</c:v>
                </c:pt>
                <c:pt idx="2544">
                  <c:v>2.1698142579456432</c:v>
                </c:pt>
                <c:pt idx="2545">
                  <c:v>1.3440552911286694</c:v>
                </c:pt>
                <c:pt idx="2546">
                  <c:v>2.2106994978361398</c:v>
                </c:pt>
                <c:pt idx="2547">
                  <c:v>1.2319304729963154</c:v>
                </c:pt>
                <c:pt idx="2548">
                  <c:v>1.2319304729963154</c:v>
                </c:pt>
                <c:pt idx="2549">
                  <c:v>3.2114598985000606</c:v>
                </c:pt>
                <c:pt idx="2550">
                  <c:v>1.8826880059663424</c:v>
                </c:pt>
                <c:pt idx="2551">
                  <c:v>0.80542257629099634</c:v>
                </c:pt>
                <c:pt idx="2552">
                  <c:v>0.90391898112651803</c:v>
                </c:pt>
                <c:pt idx="2553">
                  <c:v>2.5690653280572984</c:v>
                </c:pt>
                <c:pt idx="2554">
                  <c:v>2.1478228821215466</c:v>
                </c:pt>
                <c:pt idx="2555">
                  <c:v>1.6091901672838738</c:v>
                </c:pt>
                <c:pt idx="2556">
                  <c:v>0.85467077870875718</c:v>
                </c:pt>
                <c:pt idx="2557">
                  <c:v>1.0296722125557043</c:v>
                </c:pt>
                <c:pt idx="2558">
                  <c:v>1.3933034935464303</c:v>
                </c:pt>
                <c:pt idx="2559">
                  <c:v>0.30240965057425184</c:v>
                </c:pt>
                <c:pt idx="2560">
                  <c:v>2.0576894398132897</c:v>
                </c:pt>
                <c:pt idx="2561">
                  <c:v>1.4970653491515198</c:v>
                </c:pt>
                <c:pt idx="2562">
                  <c:v>2.4349491341008478</c:v>
                </c:pt>
                <c:pt idx="2563">
                  <c:v>0.77816574969733199</c:v>
                </c:pt>
                <c:pt idx="2564">
                  <c:v>0.32966647716791631</c:v>
                </c:pt>
                <c:pt idx="2565">
                  <c:v>1.1554254439848903</c:v>
                </c:pt>
                <c:pt idx="2566">
                  <c:v>3.539471390369858</c:v>
                </c:pt>
                <c:pt idx="2567">
                  <c:v>0.76980278717006756</c:v>
                </c:pt>
                <c:pt idx="2568">
                  <c:v>0.19028483244189792</c:v>
                </c:pt>
                <c:pt idx="2569">
                  <c:v>0.86829919200558936</c:v>
                </c:pt>
                <c:pt idx="2570">
                  <c:v>1.8198113902517492</c:v>
                </c:pt>
                <c:pt idx="2571">
                  <c:v>0.60316431585038499</c:v>
                </c:pt>
                <c:pt idx="2572">
                  <c:v>1.316798464535005</c:v>
                </c:pt>
                <c:pt idx="2573">
                  <c:v>1.8198113902517492</c:v>
                </c:pt>
                <c:pt idx="2574">
                  <c:v>1.2675502621172443</c:v>
                </c:pt>
                <c:pt idx="2575">
                  <c:v>1.7076865721193957</c:v>
                </c:pt>
                <c:pt idx="2576">
                  <c:v>0.74254596057640332</c:v>
                </c:pt>
                <c:pt idx="2577">
                  <c:v>1.141797030688058</c:v>
                </c:pt>
                <c:pt idx="2578">
                  <c:v>0.9940524234347754</c:v>
                </c:pt>
                <c:pt idx="2579">
                  <c:v>2.3228243159684938</c:v>
                </c:pt>
                <c:pt idx="2580">
                  <c:v>1.6448099564048024</c:v>
                </c:pt>
                <c:pt idx="2581">
                  <c:v>2.0220696506923606</c:v>
                </c:pt>
                <c:pt idx="2582">
                  <c:v>0.19028483244189792</c:v>
                </c:pt>
                <c:pt idx="2583">
                  <c:v>3.2250883117968931</c:v>
                </c:pt>
                <c:pt idx="2584">
                  <c:v>1.1826822705785547</c:v>
                </c:pt>
                <c:pt idx="2585">
                  <c:v>0.14103663002413708</c:v>
                </c:pt>
                <c:pt idx="2586">
                  <c:v>0.45541970859710235</c:v>
                </c:pt>
                <c:pt idx="2587">
                  <c:v>1.6584383697016347</c:v>
                </c:pt>
                <c:pt idx="2588">
                  <c:v>1.0925488282702971</c:v>
                </c:pt>
                <c:pt idx="2589">
                  <c:v>0.36528626628884486</c:v>
                </c:pt>
                <c:pt idx="2590">
                  <c:v>2.1750797087152112</c:v>
                </c:pt>
                <c:pt idx="2591">
                  <c:v>0.36528626628884486</c:v>
                </c:pt>
                <c:pt idx="2592">
                  <c:v>0.19028483244189792</c:v>
                </c:pt>
                <c:pt idx="2593">
                  <c:v>1.8690595926695104</c:v>
                </c:pt>
                <c:pt idx="2594">
                  <c:v>1.3796750802495981</c:v>
                </c:pt>
                <c:pt idx="2595">
                  <c:v>1.4698085225578554</c:v>
                </c:pt>
                <c:pt idx="2596">
                  <c:v>1.4069319068432624</c:v>
                </c:pt>
                <c:pt idx="2597">
                  <c:v>0.36528626628884486</c:v>
                </c:pt>
                <c:pt idx="2598">
                  <c:v>0.49103949771803101</c:v>
                </c:pt>
                <c:pt idx="2599">
                  <c:v>0.49103949771803101</c:v>
                </c:pt>
                <c:pt idx="2600">
                  <c:v>0.72891754727957103</c:v>
                </c:pt>
                <c:pt idx="2601">
                  <c:v>0.1274082167273049</c:v>
                </c:pt>
                <c:pt idx="2602">
                  <c:v>0.31603806387108402</c:v>
                </c:pt>
                <c:pt idx="2603">
                  <c:v>1.5819333406902094</c:v>
                </c:pt>
                <c:pt idx="2604">
                  <c:v>1.4205603201400945</c:v>
                </c:pt>
                <c:pt idx="2605">
                  <c:v>1.8963164192631745</c:v>
                </c:pt>
                <c:pt idx="2606">
                  <c:v>0.96679559684111105</c:v>
                </c:pt>
                <c:pt idx="2607">
                  <c:v>0.90391898112651803</c:v>
                </c:pt>
                <c:pt idx="2608">
                  <c:v>1.1281686173912258</c:v>
                </c:pt>
                <c:pt idx="2609">
                  <c:v>1.9455646216809352</c:v>
                </c:pt>
                <c:pt idx="2610">
                  <c:v>1.016043799258872</c:v>
                </c:pt>
                <c:pt idx="2611">
                  <c:v>1.2948070887109084</c:v>
                </c:pt>
                <c:pt idx="2612">
                  <c:v>6.4531601012711839E-2</c:v>
                </c:pt>
                <c:pt idx="2613">
                  <c:v>3.0144670888290168</c:v>
                </c:pt>
                <c:pt idx="2614">
                  <c:v>1.2811786754140764</c:v>
                </c:pt>
                <c:pt idx="2615">
                  <c:v>2.2599477002539006</c:v>
                </c:pt>
                <c:pt idx="2616">
                  <c:v>1.1554254439848903</c:v>
                </c:pt>
                <c:pt idx="2617">
                  <c:v>0.19028483244189792</c:v>
                </c:pt>
                <c:pt idx="2618">
                  <c:v>2.5743307788268659</c:v>
                </c:pt>
                <c:pt idx="2619">
                  <c:v>1.7349433987130598</c:v>
                </c:pt>
                <c:pt idx="2620">
                  <c:v>1.7076865721193957</c:v>
                </c:pt>
                <c:pt idx="2621">
                  <c:v>1.1690538572817224</c:v>
                </c:pt>
                <c:pt idx="2622">
                  <c:v>1.4834369358546877</c:v>
                </c:pt>
                <c:pt idx="2623">
                  <c:v>0.44179129530027017</c:v>
                </c:pt>
                <c:pt idx="2624">
                  <c:v>1.1554254439848903</c:v>
                </c:pt>
                <c:pt idx="2625">
                  <c:v>0.60316431585038499</c:v>
                </c:pt>
                <c:pt idx="2626">
                  <c:v>1.8690595926695104</c:v>
                </c:pt>
                <c:pt idx="2627">
                  <c:v>2.0713178531101217</c:v>
                </c:pt>
                <c:pt idx="2628">
                  <c:v>0.55391611343262404</c:v>
                </c:pt>
                <c:pt idx="2629">
                  <c:v>0.253161448156491</c:v>
                </c:pt>
                <c:pt idx="2630">
                  <c:v>0.19028483244189792</c:v>
                </c:pt>
                <c:pt idx="2631">
                  <c:v>0.1274082167273049</c:v>
                </c:pt>
                <c:pt idx="2632">
                  <c:v>0.19028483244189792</c:v>
                </c:pt>
                <c:pt idx="2633">
                  <c:v>2.1698142579456432</c:v>
                </c:pt>
                <c:pt idx="2634">
                  <c:v>0.89029056782968585</c:v>
                </c:pt>
                <c:pt idx="2635">
                  <c:v>0.51829632431169548</c:v>
                </c:pt>
                <c:pt idx="2636">
                  <c:v>1.1554254439848903</c:v>
                </c:pt>
                <c:pt idx="2637">
                  <c:v>0.98042401013794322</c:v>
                </c:pt>
                <c:pt idx="2638">
                  <c:v>0.54028770013579186</c:v>
                </c:pt>
                <c:pt idx="2639">
                  <c:v>0.19028483244189792</c:v>
                </c:pt>
                <c:pt idx="2640">
                  <c:v>2.0440610265164572</c:v>
                </c:pt>
                <c:pt idx="2641">
                  <c:v>0.75617437387323538</c:v>
                </c:pt>
                <c:pt idx="2642">
                  <c:v>0.9175473944233502</c:v>
                </c:pt>
                <c:pt idx="2643">
                  <c:v>2.5963221546509625</c:v>
                </c:pt>
                <c:pt idx="2644">
                  <c:v>0.49103949771803101</c:v>
                </c:pt>
                <c:pt idx="2645">
                  <c:v>0.85467077870875718</c:v>
                </c:pt>
                <c:pt idx="2646">
                  <c:v>3.4493379480616011</c:v>
                </c:pt>
                <c:pt idx="2647">
                  <c:v>1.5955617539870415</c:v>
                </c:pt>
                <c:pt idx="2648">
                  <c:v>0.72891754727957103</c:v>
                </c:pt>
                <c:pt idx="2649">
                  <c:v>0.36528626628884486</c:v>
                </c:pt>
                <c:pt idx="2650">
                  <c:v>1.4425516959641911</c:v>
                </c:pt>
                <c:pt idx="2651">
                  <c:v>0.31603806387108402</c:v>
                </c:pt>
                <c:pt idx="2652">
                  <c:v>1.2948070887109084</c:v>
                </c:pt>
                <c:pt idx="2653">
                  <c:v>2.1834426712424757</c:v>
                </c:pt>
                <c:pt idx="2654">
                  <c:v>1.0925488282702971</c:v>
                </c:pt>
                <c:pt idx="2655">
                  <c:v>2.2463192869570685</c:v>
                </c:pt>
                <c:pt idx="2656">
                  <c:v>0.30240965057425184</c:v>
                </c:pt>
                <c:pt idx="2657">
                  <c:v>0.85467077870875718</c:v>
                </c:pt>
                <c:pt idx="2658">
                  <c:v>1.5326851382724487</c:v>
                </c:pt>
                <c:pt idx="2659">
                  <c:v>1.8334398035485817</c:v>
                </c:pt>
                <c:pt idx="2660">
                  <c:v>2.4705689232217765</c:v>
                </c:pt>
                <c:pt idx="2661">
                  <c:v>0.1274082167273049</c:v>
                </c:pt>
                <c:pt idx="2662">
                  <c:v>1.8334398035485817</c:v>
                </c:pt>
                <c:pt idx="2663">
                  <c:v>1.9455646216809352</c:v>
                </c:pt>
                <c:pt idx="2664">
                  <c:v>0.61679272914721706</c:v>
                </c:pt>
                <c:pt idx="2665">
                  <c:v>2.4622059606945119</c:v>
                </c:pt>
                <c:pt idx="2666">
                  <c:v>2.0713178531101217</c:v>
                </c:pt>
                <c:pt idx="2667">
                  <c:v>3.6515962085022124</c:v>
                </c:pt>
                <c:pt idx="2668">
                  <c:v>1.8198113902517492</c:v>
                </c:pt>
                <c:pt idx="2669">
                  <c:v>0.6796693448618103</c:v>
                </c:pt>
                <c:pt idx="2670">
                  <c:v>1.4698085225578554</c:v>
                </c:pt>
                <c:pt idx="2671">
                  <c:v>1.4561801092610231</c:v>
                </c:pt>
                <c:pt idx="2672">
                  <c:v>3.0144670888290168</c:v>
                </c:pt>
                <c:pt idx="2673">
                  <c:v>1.0925488282702971</c:v>
                </c:pt>
                <c:pt idx="2674">
                  <c:v>0.98042401013794322</c:v>
                </c:pt>
                <c:pt idx="2675">
                  <c:v>1.7213149854162277</c:v>
                </c:pt>
                <c:pt idx="2676">
                  <c:v>2.0849462664069538</c:v>
                </c:pt>
                <c:pt idx="2677">
                  <c:v>0.63042114244404934</c:v>
                </c:pt>
                <c:pt idx="2678">
                  <c:v>2.0849462664069538</c:v>
                </c:pt>
                <c:pt idx="2679">
                  <c:v>1.8061829769549171</c:v>
                </c:pt>
                <c:pt idx="2680">
                  <c:v>0.80542257629099634</c:v>
                </c:pt>
                <c:pt idx="2681">
                  <c:v>1.8690595926695104</c:v>
                </c:pt>
                <c:pt idx="2682">
                  <c:v>1.784191601130821</c:v>
                </c:pt>
                <c:pt idx="2683">
                  <c:v>0.42816288200343799</c:v>
                </c:pt>
                <c:pt idx="2684">
                  <c:v>2.3584441050894225</c:v>
                </c:pt>
                <c:pt idx="2685">
                  <c:v>1.8606966301422458</c:v>
                </c:pt>
                <c:pt idx="2686">
                  <c:v>3.2030969359727965</c:v>
                </c:pt>
                <c:pt idx="2687">
                  <c:v>3.1265919069613712</c:v>
                </c:pt>
                <c:pt idx="2688">
                  <c:v>1.3440552911286694</c:v>
                </c:pt>
                <c:pt idx="2689">
                  <c:v>0.49103949771803101</c:v>
                </c:pt>
                <c:pt idx="2690">
                  <c:v>3.553099803666691</c:v>
                </c:pt>
                <c:pt idx="2691">
                  <c:v>2.5607023655300338</c:v>
                </c:pt>
                <c:pt idx="2692">
                  <c:v>3.4053551964134074</c:v>
                </c:pt>
                <c:pt idx="2693">
                  <c:v>1.5190567249756164</c:v>
                </c:pt>
                <c:pt idx="2694">
                  <c:v>1.7978200144276526</c:v>
                </c:pt>
                <c:pt idx="2695">
                  <c:v>3.4902231879520977</c:v>
                </c:pt>
                <c:pt idx="2696">
                  <c:v>1.6720667829984666</c:v>
                </c:pt>
                <c:pt idx="2697">
                  <c:v>1.5955617539870415</c:v>
                </c:pt>
                <c:pt idx="2698">
                  <c:v>4.001599076196106</c:v>
                </c:pt>
                <c:pt idx="2699">
                  <c:v>0.19028483244189792</c:v>
                </c:pt>
                <c:pt idx="2700">
                  <c:v>2.4841973365186085</c:v>
                </c:pt>
                <c:pt idx="2701">
                  <c:v>0.93117580772018238</c:v>
                </c:pt>
                <c:pt idx="2702">
                  <c:v>0.88192760530242154</c:v>
                </c:pt>
                <c:pt idx="2703">
                  <c:v>4.9038630720245049</c:v>
                </c:pt>
                <c:pt idx="2704">
                  <c:v>2.825837241685238</c:v>
                </c:pt>
                <c:pt idx="2705">
                  <c:v>1.6091901672838738</c:v>
                </c:pt>
                <c:pt idx="2706">
                  <c:v>2.5607023655300338</c:v>
                </c:pt>
                <c:pt idx="2707">
                  <c:v>1.7349433987130598</c:v>
                </c:pt>
                <c:pt idx="2708">
                  <c:v>0.63042114244404934</c:v>
                </c:pt>
                <c:pt idx="2709">
                  <c:v>1.016043799258872</c:v>
                </c:pt>
                <c:pt idx="2710">
                  <c:v>2.2106994978361398</c:v>
                </c:pt>
                <c:pt idx="2711">
                  <c:v>2.0356980639891931</c:v>
                </c:pt>
                <c:pt idx="2712">
                  <c:v>1.2948070887109084</c:v>
                </c:pt>
                <c:pt idx="2713">
                  <c:v>1.4205603201400945</c:v>
                </c:pt>
                <c:pt idx="2714">
                  <c:v>3.777349439931398</c:v>
                </c:pt>
                <c:pt idx="2715">
                  <c:v>1.0569290391493684</c:v>
                </c:pt>
                <c:pt idx="2716">
                  <c:v>2.2106994978361398</c:v>
                </c:pt>
                <c:pt idx="2717">
                  <c:v>0.72891754727957103</c:v>
                </c:pt>
                <c:pt idx="2718">
                  <c:v>1.5190567249756164</c:v>
                </c:pt>
                <c:pt idx="2719">
                  <c:v>2.3364527292653259</c:v>
                </c:pt>
                <c:pt idx="2720">
                  <c:v>2.3228243159684938</c:v>
                </c:pt>
                <c:pt idx="2721">
                  <c:v>1.016043799258872</c:v>
                </c:pt>
                <c:pt idx="2722">
                  <c:v>1.909944832560007</c:v>
                </c:pt>
                <c:pt idx="2723">
                  <c:v>0.30240965057425184</c:v>
                </c:pt>
                <c:pt idx="2724">
                  <c:v>2.1970710845393073</c:v>
                </c:pt>
                <c:pt idx="2725">
                  <c:v>0.79179416299416405</c:v>
                </c:pt>
                <c:pt idx="2726">
                  <c:v>3.6296048326781154</c:v>
                </c:pt>
                <c:pt idx="2727">
                  <c:v>2.2106994978361398</c:v>
                </c:pt>
                <c:pt idx="2728">
                  <c:v>1.3304268778318371</c:v>
                </c:pt>
                <c:pt idx="2729">
                  <c:v>2.4622059606945119</c:v>
                </c:pt>
                <c:pt idx="2730">
                  <c:v>0.42816288200343799</c:v>
                </c:pt>
                <c:pt idx="2731">
                  <c:v>2.825837241685238</c:v>
                </c:pt>
                <c:pt idx="2732">
                  <c:v>3.7144728242168048</c:v>
                </c:pt>
                <c:pt idx="2733">
                  <c:v>2.4349491341008478</c:v>
                </c:pt>
                <c:pt idx="2734">
                  <c:v>2.4349491341008478</c:v>
                </c:pt>
                <c:pt idx="2735">
                  <c:v>3.189468522675964</c:v>
                </c:pt>
                <c:pt idx="2736">
                  <c:v>0.19028483244189792</c:v>
                </c:pt>
                <c:pt idx="2737">
                  <c:v>1.7076865721193957</c:v>
                </c:pt>
                <c:pt idx="2738">
                  <c:v>1.4834369358546877</c:v>
                </c:pt>
                <c:pt idx="2739">
                  <c:v>1.8198113902517492</c:v>
                </c:pt>
                <c:pt idx="2740">
                  <c:v>1.6448099564048024</c:v>
                </c:pt>
                <c:pt idx="2741">
                  <c:v>1.3576837044255017</c:v>
                </c:pt>
                <c:pt idx="2742">
                  <c:v>1.3220639153045728</c:v>
                </c:pt>
                <c:pt idx="2743">
                  <c:v>2.134194468824715</c:v>
                </c:pt>
                <c:pt idx="2744">
                  <c:v>1.3084355020077407</c:v>
                </c:pt>
                <c:pt idx="2745">
                  <c:v>0.84104236541192501</c:v>
                </c:pt>
                <c:pt idx="2746">
                  <c:v>1.8826880059663424</c:v>
                </c:pt>
                <c:pt idx="2747">
                  <c:v>1.1826822705785547</c:v>
                </c:pt>
                <c:pt idx="2748">
                  <c:v>-0.17334644854882819</c:v>
                </c:pt>
                <c:pt idx="2749">
                  <c:v>2.1970710845393073</c:v>
                </c:pt>
                <c:pt idx="2750">
                  <c:v>1.2948070887109084</c:v>
                </c:pt>
                <c:pt idx="2751">
                  <c:v>4.1409807209221245</c:v>
                </c:pt>
                <c:pt idx="2752">
                  <c:v>2.4978257498154406</c:v>
                </c:pt>
                <c:pt idx="2753">
                  <c:v>2.7493322126738131</c:v>
                </c:pt>
                <c:pt idx="2754">
                  <c:v>1.7213149854162277</c:v>
                </c:pt>
                <c:pt idx="2755">
                  <c:v>2.0985746797037863</c:v>
                </c:pt>
                <c:pt idx="2756">
                  <c:v>2.0220696506923606</c:v>
                </c:pt>
                <c:pt idx="2757">
                  <c:v>1.0296722125557043</c:v>
                </c:pt>
                <c:pt idx="2758">
                  <c:v>2.8750854441029992</c:v>
                </c:pt>
                <c:pt idx="2759">
                  <c:v>1.0296722125557043</c:v>
                </c:pt>
                <c:pt idx="2760">
                  <c:v>0.31603806387108402</c:v>
                </c:pt>
                <c:pt idx="2761">
                  <c:v>2.3500811425621584</c:v>
                </c:pt>
                <c:pt idx="2762">
                  <c:v>-4.7593217119642067E-2</c:v>
                </c:pt>
                <c:pt idx="2763">
                  <c:v>1.2319304729963154</c:v>
                </c:pt>
                <c:pt idx="2764">
                  <c:v>1.3440552911286694</c:v>
                </c:pt>
                <c:pt idx="2765">
                  <c:v>2.7137124235528844</c:v>
                </c:pt>
                <c:pt idx="2766">
                  <c:v>2.2599477002539006</c:v>
                </c:pt>
                <c:pt idx="2767">
                  <c:v>1.9948128240986964</c:v>
                </c:pt>
                <c:pt idx="2768">
                  <c:v>0.98042401013794322</c:v>
                </c:pt>
                <c:pt idx="2769">
                  <c:v>1.8606966301422458</c:v>
                </c:pt>
                <c:pt idx="2770">
                  <c:v>1.5955617539870415</c:v>
                </c:pt>
                <c:pt idx="2771">
                  <c:v>1.8826880059663424</c:v>
                </c:pt>
                <c:pt idx="2772">
                  <c:v>1.6448099564048024</c:v>
                </c:pt>
                <c:pt idx="2773">
                  <c:v>1.6311815431079701</c:v>
                </c:pt>
                <c:pt idx="2774">
                  <c:v>1.2319304729963154</c:v>
                </c:pt>
                <c:pt idx="2775">
                  <c:v>-0.11046983283423513</c:v>
                </c:pt>
                <c:pt idx="2776">
                  <c:v>1.2948070887109084</c:v>
                </c:pt>
                <c:pt idx="2777">
                  <c:v>0.44179129530027017</c:v>
                </c:pt>
                <c:pt idx="2778">
                  <c:v>1.3304268778318371</c:v>
                </c:pt>
                <c:pt idx="2779">
                  <c:v>0.49103949771803101</c:v>
                </c:pt>
                <c:pt idx="2780">
                  <c:v>0.55391611343262404</c:v>
                </c:pt>
                <c:pt idx="2781">
                  <c:v>0.93117580772018238</c:v>
                </c:pt>
                <c:pt idx="2782">
                  <c:v>6.4531601012711839E-2</c:v>
                </c:pt>
                <c:pt idx="2783">
                  <c:v>0.85467077870875718</c:v>
                </c:pt>
                <c:pt idx="2784">
                  <c:v>1.2811786754140764</c:v>
                </c:pt>
                <c:pt idx="2785">
                  <c:v>0.84104236541192501</c:v>
                </c:pt>
                <c:pt idx="2786">
                  <c:v>1.5326851382724487</c:v>
                </c:pt>
                <c:pt idx="2787">
                  <c:v>1.6311815431079701</c:v>
                </c:pt>
                <c:pt idx="2788">
                  <c:v>0.75617437387323538</c:v>
                </c:pt>
                <c:pt idx="2789">
                  <c:v>1.4561801092610231</c:v>
                </c:pt>
                <c:pt idx="2790">
                  <c:v>0.66604093156497801</c:v>
                </c:pt>
                <c:pt idx="2791">
                  <c:v>0.23953303485965882</c:v>
                </c:pt>
                <c:pt idx="2792">
                  <c:v>0.74254596057640332</c:v>
                </c:pt>
                <c:pt idx="2793">
                  <c:v>0.54028770013579186</c:v>
                </c:pt>
                <c:pt idx="2794">
                  <c:v>0.98042401013794322</c:v>
                </c:pt>
                <c:pt idx="2795">
                  <c:v>0.86829919200558936</c:v>
                </c:pt>
                <c:pt idx="2796">
                  <c:v>0.253161448156491</c:v>
                </c:pt>
                <c:pt idx="2797">
                  <c:v>0.60316431585038499</c:v>
                </c:pt>
                <c:pt idx="2798">
                  <c:v>0.37891467958567704</c:v>
                </c:pt>
                <c:pt idx="2799">
                  <c:v>0.37891467958567704</c:v>
                </c:pt>
                <c:pt idx="2800">
                  <c:v>1.6804297455257311</c:v>
                </c:pt>
                <c:pt idx="2801">
                  <c:v>0.80542257629099634</c:v>
                </c:pt>
                <c:pt idx="2802">
                  <c:v>1.4698085225578554</c:v>
                </c:pt>
                <c:pt idx="2803">
                  <c:v>7.8160014309544057E-2</c:v>
                </c:pt>
                <c:pt idx="2804">
                  <c:v>1.9455646216809352</c:v>
                </c:pt>
                <c:pt idx="2805">
                  <c:v>1.4698085225578554</c:v>
                </c:pt>
                <c:pt idx="2806">
                  <c:v>0.55391611343262404</c:v>
                </c:pt>
                <c:pt idx="2807">
                  <c:v>0.66604093156497801</c:v>
                </c:pt>
                <c:pt idx="2808">
                  <c:v>0.6796693448618103</c:v>
                </c:pt>
                <c:pt idx="2809">
                  <c:v>1.3933034935464303</c:v>
                </c:pt>
                <c:pt idx="2810">
                  <c:v>0.86829919200558936</c:v>
                </c:pt>
                <c:pt idx="2811">
                  <c:v>0.14103663002413708</c:v>
                </c:pt>
                <c:pt idx="2812">
                  <c:v>1.5283398594950953E-2</c:v>
                </c:pt>
                <c:pt idx="2813">
                  <c:v>1.6940581588225632</c:v>
                </c:pt>
                <c:pt idx="2814">
                  <c:v>1.3304268778318371</c:v>
                </c:pt>
                <c:pt idx="2815">
                  <c:v>0.56754452672945632</c:v>
                </c:pt>
                <c:pt idx="2816">
                  <c:v>0.44179129530027017</c:v>
                </c:pt>
                <c:pt idx="2817">
                  <c:v>1.3713121177223337</c:v>
                </c:pt>
                <c:pt idx="2818">
                  <c:v>1.2319304729963154</c:v>
                </c:pt>
                <c:pt idx="2819">
                  <c:v>1.0433006258525364</c:v>
                </c:pt>
                <c:pt idx="2820">
                  <c:v>0.54028770013579186</c:v>
                </c:pt>
                <c:pt idx="2821">
                  <c:v>0.94480422101701456</c:v>
                </c:pt>
                <c:pt idx="2822">
                  <c:v>-0.11046983283423513</c:v>
                </c:pt>
                <c:pt idx="2823">
                  <c:v>2.2463192869570685</c:v>
                </c:pt>
                <c:pt idx="2824">
                  <c:v>0.42816288200343799</c:v>
                </c:pt>
                <c:pt idx="2825">
                  <c:v>1.8198113902517492</c:v>
                </c:pt>
                <c:pt idx="2826">
                  <c:v>0.86829919200558936</c:v>
                </c:pt>
                <c:pt idx="2827">
                  <c:v>0.79179416299416405</c:v>
                </c:pt>
                <c:pt idx="2828">
                  <c:v>1.5819333406902094</c:v>
                </c:pt>
                <c:pt idx="2829">
                  <c:v>0.88192760530242154</c:v>
                </c:pt>
                <c:pt idx="2830">
                  <c:v>2.2106994978361398</c:v>
                </c:pt>
                <c:pt idx="2831">
                  <c:v>1.8963164192631745</c:v>
                </c:pt>
                <c:pt idx="2832">
                  <c:v>0.42816288200343799</c:v>
                </c:pt>
                <c:pt idx="2833">
                  <c:v>0.44179129530027017</c:v>
                </c:pt>
                <c:pt idx="2834">
                  <c:v>0.56754452672945632</c:v>
                </c:pt>
                <c:pt idx="2835">
                  <c:v>0.60316431585038499</c:v>
                </c:pt>
                <c:pt idx="2836">
                  <c:v>1.0296722125557043</c:v>
                </c:pt>
                <c:pt idx="2837">
                  <c:v>1.4698085225578554</c:v>
                </c:pt>
                <c:pt idx="2838">
                  <c:v>0.60316431585038499</c:v>
                </c:pt>
                <c:pt idx="2839">
                  <c:v>1.8690595926695104</c:v>
                </c:pt>
                <c:pt idx="2840">
                  <c:v>0.5046679110148633</c:v>
                </c:pt>
                <c:pt idx="2841">
                  <c:v>0.30240965057425184</c:v>
                </c:pt>
                <c:pt idx="2842">
                  <c:v>0.26678986145332317</c:v>
                </c:pt>
                <c:pt idx="2843">
                  <c:v>1.2675502621172443</c:v>
                </c:pt>
                <c:pt idx="2844">
                  <c:v>1.8606966301422458</c:v>
                </c:pt>
                <c:pt idx="2845">
                  <c:v>0.79179416299416405</c:v>
                </c:pt>
                <c:pt idx="2846">
                  <c:v>1.4834369358546877</c:v>
                </c:pt>
                <c:pt idx="2847">
                  <c:v>0.9940524234347754</c:v>
                </c:pt>
                <c:pt idx="2848">
                  <c:v>0.55391611343262404</c:v>
                </c:pt>
                <c:pt idx="2849">
                  <c:v>0.84104236541192501</c:v>
                </c:pt>
                <c:pt idx="2850">
                  <c:v>0.93117580772018238</c:v>
                </c:pt>
                <c:pt idx="2851">
                  <c:v>1.4069319068432624</c:v>
                </c:pt>
                <c:pt idx="2852">
                  <c:v>1.2811786754140764</c:v>
                </c:pt>
                <c:pt idx="2853">
                  <c:v>0.85467077870875718</c:v>
                </c:pt>
                <c:pt idx="2854">
                  <c:v>0.96679559684111105</c:v>
                </c:pt>
                <c:pt idx="2855">
                  <c:v>0.98042401013794322</c:v>
                </c:pt>
                <c:pt idx="2856">
                  <c:v>0.31603806387108402</c:v>
                </c:pt>
                <c:pt idx="2857">
                  <c:v>1.3304268778318371</c:v>
                </c:pt>
                <c:pt idx="2858">
                  <c:v>3.0500868779499459</c:v>
                </c:pt>
                <c:pt idx="2859">
                  <c:v>0.253161448156491</c:v>
                </c:pt>
                <c:pt idx="2860">
                  <c:v>0.60316431585038499</c:v>
                </c:pt>
                <c:pt idx="2861">
                  <c:v>1.7705631878339885</c:v>
                </c:pt>
                <c:pt idx="2862">
                  <c:v>1.7213149854162277</c:v>
                </c:pt>
                <c:pt idx="2863">
                  <c:v>0.61679272914721706</c:v>
                </c:pt>
                <c:pt idx="2864">
                  <c:v>0.19028483244189792</c:v>
                </c:pt>
                <c:pt idx="2865">
                  <c:v>0.9940524234347754</c:v>
                </c:pt>
                <c:pt idx="2866">
                  <c:v>0.81905098958782852</c:v>
                </c:pt>
                <c:pt idx="2867">
                  <c:v>1.1554254439848903</c:v>
                </c:pt>
                <c:pt idx="2868">
                  <c:v>3.0773437045436101</c:v>
                </c:pt>
                <c:pt idx="2869">
                  <c:v>0.61679272914721706</c:v>
                </c:pt>
                <c:pt idx="2870">
                  <c:v>1.1061772415671292</c:v>
                </c:pt>
                <c:pt idx="2871">
                  <c:v>0.66604093156497801</c:v>
                </c:pt>
                <c:pt idx="2872">
                  <c:v>1.1910452331058188</c:v>
                </c:pt>
                <c:pt idx="2873">
                  <c:v>1.2948070887109084</c:v>
                </c:pt>
                <c:pt idx="2874">
                  <c:v>2.9872102622353527</c:v>
                </c:pt>
                <c:pt idx="2875">
                  <c:v>1.9864498615714319</c:v>
                </c:pt>
                <c:pt idx="2876">
                  <c:v>0.80542257629099634</c:v>
                </c:pt>
                <c:pt idx="2877">
                  <c:v>0.96679559684111105</c:v>
                </c:pt>
                <c:pt idx="2878">
                  <c:v>1.6091901672838738</c:v>
                </c:pt>
                <c:pt idx="2879">
                  <c:v>1.2675502621172443</c:v>
                </c:pt>
                <c:pt idx="2880">
                  <c:v>1.4698085225578554</c:v>
                </c:pt>
                <c:pt idx="2881">
                  <c:v>1.8198113902517492</c:v>
                </c:pt>
                <c:pt idx="2882">
                  <c:v>2.5963221546509625</c:v>
                </c:pt>
                <c:pt idx="2883">
                  <c:v>0.9175473944233502</c:v>
                </c:pt>
                <c:pt idx="2884">
                  <c:v>1.3713121177223337</c:v>
                </c:pt>
                <c:pt idx="2885">
                  <c:v>1.4069319068432624</c:v>
                </c:pt>
                <c:pt idx="2886">
                  <c:v>1.4698085225578554</c:v>
                </c:pt>
                <c:pt idx="2887">
                  <c:v>1.9455646216809352</c:v>
                </c:pt>
                <c:pt idx="2888">
                  <c:v>2.0440610265164572</c:v>
                </c:pt>
                <c:pt idx="2889">
                  <c:v>2.609950567947795</c:v>
                </c:pt>
                <c:pt idx="2890">
                  <c:v>1.3304268778318371</c:v>
                </c:pt>
                <c:pt idx="2891">
                  <c:v>0.60316431585038499</c:v>
                </c:pt>
                <c:pt idx="2892">
                  <c:v>1.0569290391493684</c:v>
                </c:pt>
                <c:pt idx="2893">
                  <c:v>0.5046679110148633</c:v>
                </c:pt>
                <c:pt idx="2894">
                  <c:v>1.9675559975050321</c:v>
                </c:pt>
                <c:pt idx="2895">
                  <c:v>1.9455646216809352</c:v>
                </c:pt>
                <c:pt idx="2896">
                  <c:v>1.7705631878339885</c:v>
                </c:pt>
                <c:pt idx="2897">
                  <c:v>2.2599477002539006</c:v>
                </c:pt>
                <c:pt idx="2898">
                  <c:v>0.72891754727957103</c:v>
                </c:pt>
                <c:pt idx="2899">
                  <c:v>1.5283398594950953E-2</c:v>
                </c:pt>
                <c:pt idx="2900">
                  <c:v>1.5326851382724487</c:v>
                </c:pt>
                <c:pt idx="2901">
                  <c:v>0.98042401013794322</c:v>
                </c:pt>
                <c:pt idx="2902">
                  <c:v>0.85467077870875718</c:v>
                </c:pt>
                <c:pt idx="2903">
                  <c:v>1.9455646216809352</c:v>
                </c:pt>
                <c:pt idx="2904">
                  <c:v>1.4425516959641911</c:v>
                </c:pt>
                <c:pt idx="2905">
                  <c:v>1.0433006258525364</c:v>
                </c:pt>
                <c:pt idx="2906">
                  <c:v>1.9948128240986964</c:v>
                </c:pt>
                <c:pt idx="2907">
                  <c:v>1.6720667829984666</c:v>
                </c:pt>
                <c:pt idx="2908">
                  <c:v>0.54028770013579186</c:v>
                </c:pt>
                <c:pt idx="2909">
                  <c:v>1.6584383697016347</c:v>
                </c:pt>
                <c:pt idx="2910">
                  <c:v>1.1554254439848903</c:v>
                </c:pt>
                <c:pt idx="2911">
                  <c:v>3.301593340808318</c:v>
                </c:pt>
                <c:pt idx="2912">
                  <c:v>0.42816288200343799</c:v>
                </c:pt>
                <c:pt idx="2913">
                  <c:v>1.7705631878339885</c:v>
                </c:pt>
                <c:pt idx="2914">
                  <c:v>0.42816288200343799</c:v>
                </c:pt>
                <c:pt idx="2915">
                  <c:v>0.96679559684111105</c:v>
                </c:pt>
                <c:pt idx="2916">
                  <c:v>1.8198113902517492</c:v>
                </c:pt>
                <c:pt idx="2917">
                  <c:v>0.49103949771803101</c:v>
                </c:pt>
                <c:pt idx="2918">
                  <c:v>1.2948070887109084</c:v>
                </c:pt>
                <c:pt idx="2919">
                  <c:v>1.016043799258872</c:v>
                </c:pt>
                <c:pt idx="2920">
                  <c:v>0.66604093156497801</c:v>
                </c:pt>
                <c:pt idx="2921">
                  <c:v>1.2675502621172443</c:v>
                </c:pt>
                <c:pt idx="2922">
                  <c:v>0.96679559684111105</c:v>
                </c:pt>
                <c:pt idx="2923">
                  <c:v>1.3440552911286694</c:v>
                </c:pt>
                <c:pt idx="2924">
                  <c:v>1.8963164192631745</c:v>
                </c:pt>
                <c:pt idx="2925">
                  <c:v>0.93117580772018238</c:v>
                </c:pt>
                <c:pt idx="2926">
                  <c:v>0.63042114244404934</c:v>
                </c:pt>
                <c:pt idx="2927">
                  <c:v>0.39254309288250933</c:v>
                </c:pt>
                <c:pt idx="2928">
                  <c:v>1.4069319068432624</c:v>
                </c:pt>
                <c:pt idx="2929">
                  <c:v>0.30240965057425184</c:v>
                </c:pt>
                <c:pt idx="2930">
                  <c:v>1.7705631878339885</c:v>
                </c:pt>
                <c:pt idx="2931">
                  <c:v>1.0076808367316077</c:v>
                </c:pt>
                <c:pt idx="2932">
                  <c:v>0.31603806387108402</c:v>
                </c:pt>
                <c:pt idx="2933">
                  <c:v>0.60316431585038499</c:v>
                </c:pt>
                <c:pt idx="2934">
                  <c:v>1.2675502621172443</c:v>
                </c:pt>
                <c:pt idx="2935">
                  <c:v>2.5250825764091052</c:v>
                </c:pt>
                <c:pt idx="2936">
                  <c:v>0.1274082167273049</c:v>
                </c:pt>
                <c:pt idx="2937">
                  <c:v>1.5283398594950953E-2</c:v>
                </c:pt>
                <c:pt idx="2938">
                  <c:v>1.8198113902517492</c:v>
                </c:pt>
                <c:pt idx="2939">
                  <c:v>0.66604093156497801</c:v>
                </c:pt>
                <c:pt idx="2940">
                  <c:v>0.88192760530242154</c:v>
                </c:pt>
                <c:pt idx="2941">
                  <c:v>0.61679272914721706</c:v>
                </c:pt>
                <c:pt idx="2942">
                  <c:v>0.42816288200343799</c:v>
                </c:pt>
                <c:pt idx="2943">
                  <c:v>1.6720667829984666</c:v>
                </c:pt>
                <c:pt idx="2944">
                  <c:v>1.2675502621172443</c:v>
                </c:pt>
                <c:pt idx="2945">
                  <c:v>0.98042401013794322</c:v>
                </c:pt>
                <c:pt idx="2946">
                  <c:v>0.1274082167273049</c:v>
                </c:pt>
                <c:pt idx="2947">
                  <c:v>1.6940581588225632</c:v>
                </c:pt>
                <c:pt idx="2948">
                  <c:v>0.72891754727957103</c:v>
                </c:pt>
                <c:pt idx="2949">
                  <c:v>1.141797030688058</c:v>
                </c:pt>
                <c:pt idx="2950">
                  <c:v>0.74254596057640332</c:v>
                </c:pt>
                <c:pt idx="2951">
                  <c:v>0.61679272914721706</c:v>
                </c:pt>
                <c:pt idx="2952">
                  <c:v>0.74254596057640332</c:v>
                </c:pt>
                <c:pt idx="2953">
                  <c:v>0.61679272914721706</c:v>
                </c:pt>
                <c:pt idx="2954">
                  <c:v>-0.11046983283423513</c:v>
                </c:pt>
                <c:pt idx="2955">
                  <c:v>0.69329775815864247</c:v>
                </c:pt>
                <c:pt idx="2956">
                  <c:v>0.36528626628884486</c:v>
                </c:pt>
                <c:pt idx="2957">
                  <c:v>0.49103949771803101</c:v>
                </c:pt>
                <c:pt idx="2958">
                  <c:v>0.79179416299416405</c:v>
                </c:pt>
                <c:pt idx="2959">
                  <c:v>0.31603806387108402</c:v>
                </c:pt>
                <c:pt idx="2960">
                  <c:v>0.26678986145332317</c:v>
                </c:pt>
                <c:pt idx="2961">
                  <c:v>1.1061772415671292</c:v>
                </c:pt>
                <c:pt idx="2962">
                  <c:v>0.56754452672945632</c:v>
                </c:pt>
                <c:pt idx="2963">
                  <c:v>0.66604093156497801</c:v>
                </c:pt>
                <c:pt idx="2964">
                  <c:v>0.31603806387108402</c:v>
                </c:pt>
                <c:pt idx="2965">
                  <c:v>0.66604093156497801</c:v>
                </c:pt>
                <c:pt idx="2966">
                  <c:v>0.44179129530027017</c:v>
                </c:pt>
                <c:pt idx="2967">
                  <c:v>1.8061829769549171</c:v>
                </c:pt>
                <c:pt idx="2968">
                  <c:v>1.141797030688058</c:v>
                </c:pt>
                <c:pt idx="2969">
                  <c:v>0.56754452672945632</c:v>
                </c:pt>
                <c:pt idx="2970">
                  <c:v>0.86829919200558936</c:v>
                </c:pt>
                <c:pt idx="2971">
                  <c:v>0.55391611343262404</c:v>
                </c:pt>
                <c:pt idx="2972">
                  <c:v>1.5819333406902094</c:v>
                </c:pt>
                <c:pt idx="2973">
                  <c:v>-0.17334644854882819</c:v>
                </c:pt>
                <c:pt idx="2974">
                  <c:v>0.63042114244404934</c:v>
                </c:pt>
                <c:pt idx="2975">
                  <c:v>0.69329775815864247</c:v>
                </c:pt>
                <c:pt idx="2976">
                  <c:v>0.6796693448618103</c:v>
                </c:pt>
                <c:pt idx="2977">
                  <c:v>0.60316431585038499</c:v>
                </c:pt>
                <c:pt idx="2978">
                  <c:v>0.63042114244404934</c:v>
                </c:pt>
                <c:pt idx="2979">
                  <c:v>1.0296722125557043</c:v>
                </c:pt>
                <c:pt idx="2980">
                  <c:v>0.253161448156491</c:v>
                </c:pt>
                <c:pt idx="2981">
                  <c:v>0.55391611343262404</c:v>
                </c:pt>
                <c:pt idx="2982">
                  <c:v>2.0356980639891931</c:v>
                </c:pt>
                <c:pt idx="2983">
                  <c:v>0.36528626628884486</c:v>
                </c:pt>
                <c:pt idx="2984">
                  <c:v>2.2735761135507331</c:v>
                </c:pt>
                <c:pt idx="2985">
                  <c:v>1.2046736464026511</c:v>
                </c:pt>
                <c:pt idx="2986">
                  <c:v>1.4069319068432624</c:v>
                </c:pt>
                <c:pt idx="2987">
                  <c:v>1.2455588862931475</c:v>
                </c:pt>
                <c:pt idx="2988">
                  <c:v>0.37891467958567704</c:v>
                </c:pt>
                <c:pt idx="2989">
                  <c:v>0.90391898112651803</c:v>
                </c:pt>
                <c:pt idx="2990">
                  <c:v>-4.7593217119642067E-2</c:v>
                </c:pt>
                <c:pt idx="2991">
                  <c:v>2.1561858446488111</c:v>
                </c:pt>
                <c:pt idx="2992">
                  <c:v>1.7213149854162277</c:v>
                </c:pt>
                <c:pt idx="2993">
                  <c:v>0.72891754727957103</c:v>
                </c:pt>
                <c:pt idx="2994">
                  <c:v>1.5819333406902094</c:v>
                </c:pt>
                <c:pt idx="2995">
                  <c:v>0.6796693448618103</c:v>
                </c:pt>
                <c:pt idx="2996">
                  <c:v>3.2607081009178218</c:v>
                </c:pt>
                <c:pt idx="2997">
                  <c:v>1.0296722125557043</c:v>
                </c:pt>
                <c:pt idx="2998">
                  <c:v>1.4698085225578554</c:v>
                </c:pt>
                <c:pt idx="2999">
                  <c:v>1.909944832560007</c:v>
                </c:pt>
                <c:pt idx="3000">
                  <c:v>0.37891467958567704</c:v>
                </c:pt>
                <c:pt idx="3001">
                  <c:v>0.63042114244404934</c:v>
                </c:pt>
                <c:pt idx="3002">
                  <c:v>1.2675502621172443</c:v>
                </c:pt>
                <c:pt idx="3003">
                  <c:v>2.134194468824715</c:v>
                </c:pt>
                <c:pt idx="3004">
                  <c:v>0.37891467958567704</c:v>
                </c:pt>
                <c:pt idx="3005">
                  <c:v>1.8061829769549171</c:v>
                </c:pt>
                <c:pt idx="3006">
                  <c:v>2.0713178531101217</c:v>
                </c:pt>
                <c:pt idx="3007">
                  <c:v>1.316798464535005</c:v>
                </c:pt>
                <c:pt idx="3008">
                  <c:v>0.96679559684111105</c:v>
                </c:pt>
                <c:pt idx="3009">
                  <c:v>1.4917998983819518</c:v>
                </c:pt>
                <c:pt idx="3010">
                  <c:v>0.80542257629099634</c:v>
                </c:pt>
                <c:pt idx="3011">
                  <c:v>1.016043799258872</c:v>
                </c:pt>
                <c:pt idx="3012">
                  <c:v>1.0569290391493684</c:v>
                </c:pt>
                <c:pt idx="3013">
                  <c:v>2.134194468824715</c:v>
                </c:pt>
                <c:pt idx="3014">
                  <c:v>1.1061772415671292</c:v>
                </c:pt>
                <c:pt idx="3015">
                  <c:v>0.79179416299416405</c:v>
                </c:pt>
                <c:pt idx="3016">
                  <c:v>0.30240965057425184</c:v>
                </c:pt>
                <c:pt idx="3017">
                  <c:v>0.72891754727957103</c:v>
                </c:pt>
                <c:pt idx="3018">
                  <c:v>0.42816288200343799</c:v>
                </c:pt>
                <c:pt idx="3019">
                  <c:v>0.72891754727957103</c:v>
                </c:pt>
                <c:pt idx="3020">
                  <c:v>1.2046736464026511</c:v>
                </c:pt>
                <c:pt idx="3021">
                  <c:v>1.7213149854162277</c:v>
                </c:pt>
                <c:pt idx="3022">
                  <c:v>0.31603806387108402</c:v>
                </c:pt>
                <c:pt idx="3023">
                  <c:v>1.5190567249756164</c:v>
                </c:pt>
                <c:pt idx="3024">
                  <c:v>0.85467077870875718</c:v>
                </c:pt>
                <c:pt idx="3025">
                  <c:v>0.37891467958567704</c:v>
                </c:pt>
                <c:pt idx="3026">
                  <c:v>1.2675502621172443</c:v>
                </c:pt>
                <c:pt idx="3027">
                  <c:v>0.37891467958567704</c:v>
                </c:pt>
                <c:pt idx="3028">
                  <c:v>2.0713178531101217</c:v>
                </c:pt>
                <c:pt idx="3029">
                  <c:v>1.7076865721193957</c:v>
                </c:pt>
                <c:pt idx="3030">
                  <c:v>0.90391898112651803</c:v>
                </c:pt>
                <c:pt idx="3031">
                  <c:v>2.609950567947795</c:v>
                </c:pt>
                <c:pt idx="3032">
                  <c:v>1.2948070887109084</c:v>
                </c:pt>
                <c:pt idx="3033">
                  <c:v>1.2046736464026511</c:v>
                </c:pt>
                <c:pt idx="3034">
                  <c:v>0.74254596057640332</c:v>
                </c:pt>
                <c:pt idx="3035">
                  <c:v>1.5683049273933771</c:v>
                </c:pt>
                <c:pt idx="3036">
                  <c:v>1.6311815431079701</c:v>
                </c:pt>
                <c:pt idx="3037">
                  <c:v>1.8826880059663424</c:v>
                </c:pt>
                <c:pt idx="3038">
                  <c:v>1.3576837044255017</c:v>
                </c:pt>
                <c:pt idx="3039">
                  <c:v>1.6448099564048024</c:v>
                </c:pt>
                <c:pt idx="3040">
                  <c:v>0.85467077870875718</c:v>
                </c:pt>
                <c:pt idx="3041">
                  <c:v>0.79179416299416405</c:v>
                </c:pt>
                <c:pt idx="3042">
                  <c:v>2.9652188864112565</c:v>
                </c:pt>
                <c:pt idx="3043">
                  <c:v>0.61679272914721706</c:v>
                </c:pt>
                <c:pt idx="3044">
                  <c:v>0.42816288200343799</c:v>
                </c:pt>
                <c:pt idx="3045">
                  <c:v>1.5054283116787841</c:v>
                </c:pt>
                <c:pt idx="3046">
                  <c:v>0.81905098958782852</c:v>
                </c:pt>
                <c:pt idx="3047">
                  <c:v>1.7213149854162277</c:v>
                </c:pt>
                <c:pt idx="3048">
                  <c:v>1.5326851382724487</c:v>
                </c:pt>
                <c:pt idx="3049">
                  <c:v>1.1334340681607937</c:v>
                </c:pt>
                <c:pt idx="3050">
                  <c:v>0.72891754727957103</c:v>
                </c:pt>
                <c:pt idx="3051">
                  <c:v>1.3304268778318371</c:v>
                </c:pt>
                <c:pt idx="3052">
                  <c:v>0.98042401013794322</c:v>
                </c:pt>
                <c:pt idx="3053">
                  <c:v>1.9948128240986964</c:v>
                </c:pt>
                <c:pt idx="3054">
                  <c:v>1.5326851382724487</c:v>
                </c:pt>
                <c:pt idx="3055">
                  <c:v>1.2539218488204118</c:v>
                </c:pt>
                <c:pt idx="3056">
                  <c:v>0.90391898112651803</c:v>
                </c:pt>
                <c:pt idx="3057">
                  <c:v>1.4561801092610231</c:v>
                </c:pt>
                <c:pt idx="3058">
                  <c:v>0.42816288200343799</c:v>
                </c:pt>
                <c:pt idx="3059">
                  <c:v>1.7569347745371564</c:v>
                </c:pt>
                <c:pt idx="3060">
                  <c:v>2.0796808156373858</c:v>
                </c:pt>
                <c:pt idx="3061">
                  <c:v>0.85467077870875718</c:v>
                </c:pt>
                <c:pt idx="3062">
                  <c:v>2.7849520017947418</c:v>
                </c:pt>
                <c:pt idx="3063">
                  <c:v>1.0296722125557043</c:v>
                </c:pt>
                <c:pt idx="3064">
                  <c:v>3.3235847166324151</c:v>
                </c:pt>
                <c:pt idx="3065">
                  <c:v>3.0364584646531139</c:v>
                </c:pt>
                <c:pt idx="3066">
                  <c:v>0.69329775815864247</c:v>
                </c:pt>
                <c:pt idx="3067">
                  <c:v>1.3933034935464303</c:v>
                </c:pt>
                <c:pt idx="3068">
                  <c:v>1.7569347745371564</c:v>
                </c:pt>
                <c:pt idx="3069">
                  <c:v>1.5819333406902094</c:v>
                </c:pt>
                <c:pt idx="3070">
                  <c:v>0.31603806387108402</c:v>
                </c:pt>
                <c:pt idx="3071">
                  <c:v>0.85467077870875718</c:v>
                </c:pt>
                <c:pt idx="3072">
                  <c:v>0.9175473944233502</c:v>
                </c:pt>
                <c:pt idx="3073">
                  <c:v>1.2675502621172443</c:v>
                </c:pt>
                <c:pt idx="3074">
                  <c:v>0.72891754727957103</c:v>
                </c:pt>
                <c:pt idx="3075">
                  <c:v>1.4069319068432624</c:v>
                </c:pt>
                <c:pt idx="3076">
                  <c:v>0.23953303485965882</c:v>
                </c:pt>
                <c:pt idx="3077">
                  <c:v>0.69329775815864247</c:v>
                </c:pt>
                <c:pt idx="3078">
                  <c:v>0.49103949771803101</c:v>
                </c:pt>
                <c:pt idx="3079">
                  <c:v>1.2811786754140764</c:v>
                </c:pt>
                <c:pt idx="3080">
                  <c:v>0.9175473944233502</c:v>
                </c:pt>
                <c:pt idx="3081">
                  <c:v>1.4069319068432624</c:v>
                </c:pt>
                <c:pt idx="3082">
                  <c:v>1.3933034935464303</c:v>
                </c:pt>
                <c:pt idx="3083">
                  <c:v>0.75617437387323538</c:v>
                </c:pt>
                <c:pt idx="3084">
                  <c:v>0.19028483244189792</c:v>
                </c:pt>
                <c:pt idx="3085">
                  <c:v>1.9455646216809352</c:v>
                </c:pt>
                <c:pt idx="3086">
                  <c:v>-4.7593217119642067E-2</c:v>
                </c:pt>
                <c:pt idx="3087">
                  <c:v>1.5410481007997128</c:v>
                </c:pt>
                <c:pt idx="3088">
                  <c:v>0.98042401013794322</c:v>
                </c:pt>
                <c:pt idx="3089">
                  <c:v>0.79179416299416405</c:v>
                </c:pt>
                <c:pt idx="3090">
                  <c:v>1.3440552911286694</c:v>
                </c:pt>
                <c:pt idx="3091">
                  <c:v>1.7705631878339885</c:v>
                </c:pt>
                <c:pt idx="3092">
                  <c:v>1.3933034935464303</c:v>
                </c:pt>
                <c:pt idx="3093">
                  <c:v>1.5463135515692805</c:v>
                </c:pt>
                <c:pt idx="3094">
                  <c:v>0.85467077870875718</c:v>
                </c:pt>
                <c:pt idx="3095">
                  <c:v>0.14103663002413708</c:v>
                </c:pt>
                <c:pt idx="3096">
                  <c:v>1.4561801092610231</c:v>
                </c:pt>
                <c:pt idx="3097">
                  <c:v>1.078920414973465</c:v>
                </c:pt>
                <c:pt idx="3098">
                  <c:v>1.141797030688058</c:v>
                </c:pt>
                <c:pt idx="3099">
                  <c:v>0.86829919200558936</c:v>
                </c:pt>
                <c:pt idx="3100">
                  <c:v>0.90391898112651803</c:v>
                </c:pt>
                <c:pt idx="3101">
                  <c:v>0.42816288200343799</c:v>
                </c:pt>
                <c:pt idx="3102">
                  <c:v>1.4069319068432624</c:v>
                </c:pt>
                <c:pt idx="3103">
                  <c:v>1.1554254439848903</c:v>
                </c:pt>
                <c:pt idx="3104">
                  <c:v>0.14103663002413708</c:v>
                </c:pt>
                <c:pt idx="3105">
                  <c:v>2.3857009316830871</c:v>
                </c:pt>
                <c:pt idx="3106">
                  <c:v>0.54028770013579186</c:v>
                </c:pt>
                <c:pt idx="3107">
                  <c:v>0.253161448156491</c:v>
                </c:pt>
                <c:pt idx="3108">
                  <c:v>1.0296722125557043</c:v>
                </c:pt>
                <c:pt idx="3109">
                  <c:v>1.6940581588225632</c:v>
                </c:pt>
                <c:pt idx="3110">
                  <c:v>0.49103949771803101</c:v>
                </c:pt>
                <c:pt idx="3111">
                  <c:v>0.85467077870875718</c:v>
                </c:pt>
                <c:pt idx="3112">
                  <c:v>2.4758343739913444</c:v>
                </c:pt>
                <c:pt idx="3113">
                  <c:v>0.253161448156491</c:v>
                </c:pt>
                <c:pt idx="3114">
                  <c:v>0.37891467958567704</c:v>
                </c:pt>
                <c:pt idx="3115">
                  <c:v>2.7084469727833165</c:v>
                </c:pt>
                <c:pt idx="3116">
                  <c:v>1.4834369358546877</c:v>
                </c:pt>
                <c:pt idx="3117">
                  <c:v>6.4531601012711839E-2</c:v>
                </c:pt>
                <c:pt idx="3118">
                  <c:v>1.8198113902517492</c:v>
                </c:pt>
                <c:pt idx="3119">
                  <c:v>0.86829919200558936</c:v>
                </c:pt>
                <c:pt idx="3120">
                  <c:v>1.8606966301422458</c:v>
                </c:pt>
                <c:pt idx="3121">
                  <c:v>0.72891754727957103</c:v>
                </c:pt>
                <c:pt idx="3122">
                  <c:v>0.55391611343262404</c:v>
                </c:pt>
                <c:pt idx="3123">
                  <c:v>2.3720725183862545</c:v>
                </c:pt>
                <c:pt idx="3124">
                  <c:v>0.30240965057425184</c:v>
                </c:pt>
                <c:pt idx="3125">
                  <c:v>0.61679272914721706</c:v>
                </c:pt>
                <c:pt idx="3126">
                  <c:v>0.2039132457387301</c:v>
                </c:pt>
                <c:pt idx="3127">
                  <c:v>1.3440552911286694</c:v>
                </c:pt>
                <c:pt idx="3128">
                  <c:v>0.80542257629099634</c:v>
                </c:pt>
                <c:pt idx="3129">
                  <c:v>1.5326851382724487</c:v>
                </c:pt>
                <c:pt idx="3130">
                  <c:v>1.5283398594950953E-2</c:v>
                </c:pt>
                <c:pt idx="3131">
                  <c:v>0.85467077870875718</c:v>
                </c:pt>
                <c:pt idx="3132">
                  <c:v>0.19028483244189792</c:v>
                </c:pt>
                <c:pt idx="3133">
                  <c:v>1.5819333406902094</c:v>
                </c:pt>
                <c:pt idx="3134">
                  <c:v>0.9175473944233502</c:v>
                </c:pt>
                <c:pt idx="3135">
                  <c:v>0.19028483244189792</c:v>
                </c:pt>
                <c:pt idx="3136">
                  <c:v>1.5819333406902094</c:v>
                </c:pt>
                <c:pt idx="3137">
                  <c:v>0.9175473944233502</c:v>
                </c:pt>
                <c:pt idx="3138">
                  <c:v>1.2046736464026511</c:v>
                </c:pt>
                <c:pt idx="3139">
                  <c:v>1.0925488282702971</c:v>
                </c:pt>
                <c:pt idx="3140">
                  <c:v>1.0296722125557043</c:v>
                </c:pt>
                <c:pt idx="3141">
                  <c:v>6.4531601012711839E-2</c:v>
                </c:pt>
                <c:pt idx="3142">
                  <c:v>0.61679272914721706</c:v>
                </c:pt>
                <c:pt idx="3143">
                  <c:v>0.77816574969733199</c:v>
                </c:pt>
                <c:pt idx="3144">
                  <c:v>1.1690538572817224</c:v>
                </c:pt>
                <c:pt idx="3145">
                  <c:v>0.61679272914721706</c:v>
                </c:pt>
                <c:pt idx="3146">
                  <c:v>1.1554254439848903</c:v>
                </c:pt>
                <c:pt idx="3147">
                  <c:v>0.36528626628884486</c:v>
                </c:pt>
                <c:pt idx="3148">
                  <c:v>0.90391898112651803</c:v>
                </c:pt>
                <c:pt idx="3149">
                  <c:v>0.72891754727957103</c:v>
                </c:pt>
                <c:pt idx="3150">
                  <c:v>0.49103949771803101</c:v>
                </c:pt>
                <c:pt idx="3151">
                  <c:v>-0.11046983283423513</c:v>
                </c:pt>
                <c:pt idx="3152">
                  <c:v>0.93117580772018238</c:v>
                </c:pt>
                <c:pt idx="3153">
                  <c:v>0.55391611343262404</c:v>
                </c:pt>
                <c:pt idx="3154">
                  <c:v>1.3933034935464303</c:v>
                </c:pt>
                <c:pt idx="3155">
                  <c:v>2.1970710845393073</c:v>
                </c:pt>
                <c:pt idx="3156">
                  <c:v>3.7500926133377339</c:v>
                </c:pt>
                <c:pt idx="3157">
                  <c:v>3.189468522675964</c:v>
                </c:pt>
                <c:pt idx="3158">
                  <c:v>1.9455646216809352</c:v>
                </c:pt>
                <c:pt idx="3159">
                  <c:v>0.72891754727957103</c:v>
                </c:pt>
                <c:pt idx="3160">
                  <c:v>1.2455588862931475</c:v>
                </c:pt>
                <c:pt idx="3161">
                  <c:v>1.8963164192631745</c:v>
                </c:pt>
                <c:pt idx="3162">
                  <c:v>0.61679272914721706</c:v>
                </c:pt>
                <c:pt idx="3163">
                  <c:v>0.1274082167273049</c:v>
                </c:pt>
                <c:pt idx="3164">
                  <c:v>0.54028770013579186</c:v>
                </c:pt>
                <c:pt idx="3165">
                  <c:v>1.4425516959641911</c:v>
                </c:pt>
                <c:pt idx="3166">
                  <c:v>0.86829919200558936</c:v>
                </c:pt>
                <c:pt idx="3167">
                  <c:v>0.79179416299416405</c:v>
                </c:pt>
                <c:pt idx="3168">
                  <c:v>0.60316431585038499</c:v>
                </c:pt>
                <c:pt idx="3169">
                  <c:v>2.5114541631122727</c:v>
                </c:pt>
                <c:pt idx="3170">
                  <c:v>2.3857009316830871</c:v>
                </c:pt>
                <c:pt idx="3171">
                  <c:v>1.3304268778318371</c:v>
                </c:pt>
                <c:pt idx="3172">
                  <c:v>0.23953303485965882</c:v>
                </c:pt>
                <c:pt idx="3173">
                  <c:v>0.77816574969733199</c:v>
                </c:pt>
                <c:pt idx="3174">
                  <c:v>0.55391611343262404</c:v>
                </c:pt>
                <c:pt idx="3175">
                  <c:v>1.8198113902517492</c:v>
                </c:pt>
                <c:pt idx="3176">
                  <c:v>0.54028770013579186</c:v>
                </c:pt>
                <c:pt idx="3177">
                  <c:v>1.2183020596994834</c:v>
                </c:pt>
                <c:pt idx="3178">
                  <c:v>2.3720725183862545</c:v>
                </c:pt>
                <c:pt idx="3179">
                  <c:v>1.1826822705785547</c:v>
                </c:pt>
                <c:pt idx="3180">
                  <c:v>2.3993293449799191</c:v>
                </c:pt>
                <c:pt idx="3181">
                  <c:v>0.60316431585038499</c:v>
                </c:pt>
                <c:pt idx="3182">
                  <c:v>1.3084355020077407</c:v>
                </c:pt>
                <c:pt idx="3183">
                  <c:v>2.2243279111329723</c:v>
                </c:pt>
                <c:pt idx="3184">
                  <c:v>0.9175473944233502</c:v>
                </c:pt>
                <c:pt idx="3185">
                  <c:v>1.2319304729963154</c:v>
                </c:pt>
                <c:pt idx="3186">
                  <c:v>1.0569290391493684</c:v>
                </c:pt>
                <c:pt idx="3187">
                  <c:v>2.9599534356416886</c:v>
                </c:pt>
                <c:pt idx="3188">
                  <c:v>0.9175473944233502</c:v>
                </c:pt>
                <c:pt idx="3189">
                  <c:v>3.7637210266345664</c:v>
                </c:pt>
                <c:pt idx="3190">
                  <c:v>1.0296722125557043</c:v>
                </c:pt>
                <c:pt idx="3191">
                  <c:v>1.4698085225578554</c:v>
                </c:pt>
                <c:pt idx="3192">
                  <c:v>0.80542257629099634</c:v>
                </c:pt>
                <c:pt idx="3193">
                  <c:v>1.7705631878339885</c:v>
                </c:pt>
                <c:pt idx="3194">
                  <c:v>1.8554311793726781</c:v>
                </c:pt>
                <c:pt idx="3195">
                  <c:v>6.4531601012711839E-2</c:v>
                </c:pt>
                <c:pt idx="3196">
                  <c:v>0.49103949771803101</c:v>
                </c:pt>
                <c:pt idx="3197">
                  <c:v>1.1554254439848903</c:v>
                </c:pt>
                <c:pt idx="3198">
                  <c:v>1.8690595926695104</c:v>
                </c:pt>
                <c:pt idx="3199">
                  <c:v>1.5955617539870415</c:v>
                </c:pt>
                <c:pt idx="3200">
                  <c:v>0.96679559684111105</c:v>
                </c:pt>
                <c:pt idx="3201">
                  <c:v>0.45541970859710235</c:v>
                </c:pt>
                <c:pt idx="3202">
                  <c:v>0.26678986145332317</c:v>
                </c:pt>
                <c:pt idx="3203">
                  <c:v>1.8470682168454138</c:v>
                </c:pt>
                <c:pt idx="3204">
                  <c:v>2.0713178531101217</c:v>
                </c:pt>
                <c:pt idx="3205">
                  <c:v>2.0576894398132897</c:v>
                </c:pt>
                <c:pt idx="3206">
                  <c:v>2.587959192123698</c:v>
                </c:pt>
                <c:pt idx="3207">
                  <c:v>2.3228243159684938</c:v>
                </c:pt>
                <c:pt idx="3208">
                  <c:v>3.0228300513562818</c:v>
                </c:pt>
                <c:pt idx="3209">
                  <c:v>2.7849520017947418</c:v>
                </c:pt>
                <c:pt idx="3210">
                  <c:v>3.1758401093791324</c:v>
                </c:pt>
                <c:pt idx="3211">
                  <c:v>0.66604093156497801</c:v>
                </c:pt>
                <c:pt idx="3212">
                  <c:v>1.2319304729963154</c:v>
                </c:pt>
                <c:pt idx="3213">
                  <c:v>1.8061829769549171</c:v>
                </c:pt>
                <c:pt idx="3214">
                  <c:v>1.5819333406902094</c:v>
                </c:pt>
                <c:pt idx="3215">
                  <c:v>0.61679272914721706</c:v>
                </c:pt>
                <c:pt idx="3216">
                  <c:v>2.7713235884979097</c:v>
                </c:pt>
                <c:pt idx="3217">
                  <c:v>2.6235789812446271</c:v>
                </c:pt>
                <c:pt idx="3218">
                  <c:v>0.94480422101701456</c:v>
                </c:pt>
                <c:pt idx="3219">
                  <c:v>2.4349491341008478</c:v>
                </c:pt>
                <c:pt idx="3220">
                  <c:v>2.4129577582767512</c:v>
                </c:pt>
                <c:pt idx="3221">
                  <c:v>2.825837241685238</c:v>
                </c:pt>
                <c:pt idx="3222">
                  <c:v>1.3933034935464303</c:v>
                </c:pt>
                <c:pt idx="3223">
                  <c:v>0.14103663002413708</c:v>
                </c:pt>
                <c:pt idx="3224">
                  <c:v>0.2039132457387301</c:v>
                </c:pt>
                <c:pt idx="3225">
                  <c:v>1.8061829769549171</c:v>
                </c:pt>
                <c:pt idx="3226">
                  <c:v>0.9175473944233502</c:v>
                </c:pt>
                <c:pt idx="3227">
                  <c:v>2.3993293449799191</c:v>
                </c:pt>
                <c:pt idx="3228">
                  <c:v>2.2599477002539006</c:v>
                </c:pt>
                <c:pt idx="3229">
                  <c:v>4.0644756919106992</c:v>
                </c:pt>
                <c:pt idx="3230">
                  <c:v>2.1698142579456432</c:v>
                </c:pt>
                <c:pt idx="3231">
                  <c:v>1.3304268778318371</c:v>
                </c:pt>
                <c:pt idx="3232">
                  <c:v>1.5955617539870415</c:v>
                </c:pt>
                <c:pt idx="3233">
                  <c:v>2.2106994978361398</c:v>
                </c:pt>
                <c:pt idx="3234">
                  <c:v>0.72891754727957103</c:v>
                </c:pt>
                <c:pt idx="3235">
                  <c:v>3.4000897456438404</c:v>
                </c:pt>
                <c:pt idx="3236">
                  <c:v>3.1349548694886358</c:v>
                </c:pt>
                <c:pt idx="3237">
                  <c:v>1.1826822705785547</c:v>
                </c:pt>
                <c:pt idx="3238">
                  <c:v>0.85467077870875718</c:v>
                </c:pt>
                <c:pt idx="3239">
                  <c:v>2.2599477002539006</c:v>
                </c:pt>
                <c:pt idx="3240">
                  <c:v>0.55391611343262404</c:v>
                </c:pt>
                <c:pt idx="3241">
                  <c:v>1.5326851382724487</c:v>
                </c:pt>
                <c:pt idx="3242">
                  <c:v>2.3091959026716617</c:v>
                </c:pt>
                <c:pt idx="3243">
                  <c:v>1.4561801092610231</c:v>
                </c:pt>
                <c:pt idx="3244">
                  <c:v>2.1834426712424757</c:v>
                </c:pt>
                <c:pt idx="3245">
                  <c:v>1.9183077950872711</c:v>
                </c:pt>
                <c:pt idx="3246">
                  <c:v>0.44179129530027017</c:v>
                </c:pt>
                <c:pt idx="3247">
                  <c:v>1.7569347745371564</c:v>
                </c:pt>
                <c:pt idx="3248">
                  <c:v>2.0576894398132897</c:v>
                </c:pt>
                <c:pt idx="3249">
                  <c:v>0.85467077870875718</c:v>
                </c:pt>
                <c:pt idx="3250">
                  <c:v>0.9175473944233502</c:v>
                </c:pt>
                <c:pt idx="3251">
                  <c:v>1.2319304729963154</c:v>
                </c:pt>
                <c:pt idx="3252">
                  <c:v>1.3440552911286694</c:v>
                </c:pt>
                <c:pt idx="3253">
                  <c:v>1.8198113902517492</c:v>
                </c:pt>
                <c:pt idx="3254">
                  <c:v>0.85467077870875718</c:v>
                </c:pt>
                <c:pt idx="3255">
                  <c:v>1.6311815431079701</c:v>
                </c:pt>
                <c:pt idx="3256">
                  <c:v>2.134194468824715</c:v>
                </c:pt>
                <c:pt idx="3257">
                  <c:v>1.7978200144276526</c:v>
                </c:pt>
                <c:pt idx="3258">
                  <c:v>0.70692617145547454</c:v>
                </c:pt>
                <c:pt idx="3259">
                  <c:v>0.85467077870875718</c:v>
                </c:pt>
                <c:pt idx="3260">
                  <c:v>2.609950567947795</c:v>
                </c:pt>
                <c:pt idx="3261">
                  <c:v>0.98042401013794322</c:v>
                </c:pt>
                <c:pt idx="3262">
                  <c:v>2.6235789812446271</c:v>
                </c:pt>
                <c:pt idx="3263">
                  <c:v>2.134194468824715</c:v>
                </c:pt>
                <c:pt idx="3264">
                  <c:v>0.9175473944233502</c:v>
                </c:pt>
                <c:pt idx="3265">
                  <c:v>0.88192760530242154</c:v>
                </c:pt>
                <c:pt idx="3266">
                  <c:v>2.1205660555278825</c:v>
                </c:pt>
                <c:pt idx="3267">
                  <c:v>2.4349491341008478</c:v>
                </c:pt>
                <c:pt idx="3268">
                  <c:v>1.6940581588225632</c:v>
                </c:pt>
                <c:pt idx="3269">
                  <c:v>1.9455646216809352</c:v>
                </c:pt>
                <c:pt idx="3270">
                  <c:v>2.1970710845393073</c:v>
                </c:pt>
                <c:pt idx="3271">
                  <c:v>3.1349548694886358</c:v>
                </c:pt>
                <c:pt idx="3272">
                  <c:v>2.8970768199270953</c:v>
                </c:pt>
                <c:pt idx="3273">
                  <c:v>1.5819333406902094</c:v>
                </c:pt>
                <c:pt idx="3274">
                  <c:v>2.609950567947795</c:v>
                </c:pt>
                <c:pt idx="3275">
                  <c:v>1.7213149854162277</c:v>
                </c:pt>
                <c:pt idx="3276">
                  <c:v>1.6448099564048024</c:v>
                </c:pt>
                <c:pt idx="3277">
                  <c:v>0.69329775815864247</c:v>
                </c:pt>
                <c:pt idx="3278">
                  <c:v>1.2675502621172443</c:v>
                </c:pt>
                <c:pt idx="3279">
                  <c:v>0.61679272914721706</c:v>
                </c:pt>
                <c:pt idx="3280">
                  <c:v>2.4978257498154406</c:v>
                </c:pt>
                <c:pt idx="3281">
                  <c:v>0.84104236541192501</c:v>
                </c:pt>
                <c:pt idx="3282">
                  <c:v>2.0084412373955285</c:v>
                </c:pt>
                <c:pt idx="3283">
                  <c:v>3.9659792870751778</c:v>
                </c:pt>
                <c:pt idx="3284">
                  <c:v>1.8198113902517492</c:v>
                </c:pt>
                <c:pt idx="3285">
                  <c:v>1.8198113902517492</c:v>
                </c:pt>
                <c:pt idx="3286">
                  <c:v>1.7978200144276526</c:v>
                </c:pt>
                <c:pt idx="3287">
                  <c:v>2.3228243159684938</c:v>
                </c:pt>
                <c:pt idx="3288">
                  <c:v>1.4561801092610231</c:v>
                </c:pt>
                <c:pt idx="3289">
                  <c:v>2.5250825764091052</c:v>
                </c:pt>
                <c:pt idx="3290">
                  <c:v>1.5054283116787841</c:v>
                </c:pt>
                <c:pt idx="3291">
                  <c:v>1.8826880059663424</c:v>
                </c:pt>
                <c:pt idx="3292">
                  <c:v>1.5326851382724487</c:v>
                </c:pt>
                <c:pt idx="3293">
                  <c:v>2.0713178531101217</c:v>
                </c:pt>
                <c:pt idx="3294">
                  <c:v>1.6448099564048024</c:v>
                </c:pt>
                <c:pt idx="3295">
                  <c:v>2.2106994978361398</c:v>
                </c:pt>
                <c:pt idx="3296">
                  <c:v>2.0000782748682644</c:v>
                </c:pt>
                <c:pt idx="3297">
                  <c:v>1.1554254439848903</c:v>
                </c:pt>
                <c:pt idx="3298">
                  <c:v>1.9948128240986964</c:v>
                </c:pt>
                <c:pt idx="3299">
                  <c:v>0.6796693448618103</c:v>
                </c:pt>
                <c:pt idx="3300">
                  <c:v>1.4478171467337588</c:v>
                </c:pt>
                <c:pt idx="3301">
                  <c:v>1.3576837044255017</c:v>
                </c:pt>
                <c:pt idx="3302">
                  <c:v>1.6311815431079701</c:v>
                </c:pt>
                <c:pt idx="3303">
                  <c:v>3.0993350803677071</c:v>
                </c:pt>
                <c:pt idx="3304">
                  <c:v>1.7705631878339885</c:v>
                </c:pt>
                <c:pt idx="3305">
                  <c:v>3.3508415432260792</c:v>
                </c:pt>
                <c:pt idx="3306">
                  <c:v>1.6311815431079701</c:v>
                </c:pt>
                <c:pt idx="3307">
                  <c:v>2.5607023655300338</c:v>
                </c:pt>
                <c:pt idx="3308">
                  <c:v>1.6311815431079701</c:v>
                </c:pt>
                <c:pt idx="3309">
                  <c:v>1.141797030688058</c:v>
                </c:pt>
                <c:pt idx="3310">
                  <c:v>3.6023480060844513</c:v>
                </c:pt>
                <c:pt idx="3311">
                  <c:v>4.3432389813627363</c:v>
                </c:pt>
                <c:pt idx="3312">
                  <c:v>1.1690538572817224</c:v>
                </c:pt>
                <c:pt idx="3313">
                  <c:v>2.2463192869570685</c:v>
                </c:pt>
                <c:pt idx="3314">
                  <c:v>0.79179416299416405</c:v>
                </c:pt>
                <c:pt idx="3315">
                  <c:v>2.3857009316830871</c:v>
                </c:pt>
                <c:pt idx="3316">
                  <c:v>1.6448099564048024</c:v>
                </c:pt>
                <c:pt idx="3317">
                  <c:v>2.6235789812446271</c:v>
                </c:pt>
                <c:pt idx="3318">
                  <c:v>0.85467077870875718</c:v>
                </c:pt>
                <c:pt idx="3319">
                  <c:v>1.0925488282702971</c:v>
                </c:pt>
                <c:pt idx="3320">
                  <c:v>2.4622059606945119</c:v>
                </c:pt>
                <c:pt idx="3321">
                  <c:v>2.8478286175093346</c:v>
                </c:pt>
                <c:pt idx="3322">
                  <c:v>1.5190567249756164</c:v>
                </c:pt>
                <c:pt idx="3323">
                  <c:v>1.0925488282702971</c:v>
                </c:pt>
                <c:pt idx="3324">
                  <c:v>1.559941964866113</c:v>
                </c:pt>
                <c:pt idx="3325">
                  <c:v>1.0925488282702971</c:v>
                </c:pt>
                <c:pt idx="3326">
                  <c:v>0.6796693448618103</c:v>
                </c:pt>
                <c:pt idx="3327">
                  <c:v>1.3933034935464303</c:v>
                </c:pt>
                <c:pt idx="3328">
                  <c:v>1.5054283116787841</c:v>
                </c:pt>
                <c:pt idx="3329">
                  <c:v>0.6796693448618103</c:v>
                </c:pt>
                <c:pt idx="3330">
                  <c:v>2.4349491341008478</c:v>
                </c:pt>
                <c:pt idx="3331">
                  <c:v>1.9455646216809352</c:v>
                </c:pt>
                <c:pt idx="3332">
                  <c:v>1.6940581588225632</c:v>
                </c:pt>
                <c:pt idx="3333">
                  <c:v>1.2948070887109084</c:v>
                </c:pt>
                <c:pt idx="3334">
                  <c:v>1.0925488282702971</c:v>
                </c:pt>
                <c:pt idx="3335">
                  <c:v>0.74254596057640332</c:v>
                </c:pt>
                <c:pt idx="3336">
                  <c:v>2.3720725183862545</c:v>
                </c:pt>
                <c:pt idx="3337">
                  <c:v>1.784191601130821</c:v>
                </c:pt>
                <c:pt idx="3338">
                  <c:v>2.0220696506923606</c:v>
                </c:pt>
                <c:pt idx="3339">
                  <c:v>0.66604093156497801</c:v>
                </c:pt>
                <c:pt idx="3340">
                  <c:v>0.6796693448618103</c:v>
                </c:pt>
                <c:pt idx="3341">
                  <c:v>0.44179129530027017</c:v>
                </c:pt>
                <c:pt idx="3342">
                  <c:v>0.31603806387108402</c:v>
                </c:pt>
                <c:pt idx="3343">
                  <c:v>1.25918729958998</c:v>
                </c:pt>
                <c:pt idx="3344">
                  <c:v>1.8061829769549171</c:v>
                </c:pt>
                <c:pt idx="3345">
                  <c:v>0.31603806387108402</c:v>
                </c:pt>
                <c:pt idx="3346">
                  <c:v>0.6796693448618103</c:v>
                </c:pt>
                <c:pt idx="3347">
                  <c:v>0.30240965057425184</c:v>
                </c:pt>
                <c:pt idx="3348">
                  <c:v>2.7357037993769806</c:v>
                </c:pt>
                <c:pt idx="3349">
                  <c:v>1.0925488282702971</c:v>
                </c:pt>
                <c:pt idx="3350">
                  <c:v>0.1274082167273049</c:v>
                </c:pt>
                <c:pt idx="3351">
                  <c:v>0.49103949771803101</c:v>
                </c:pt>
                <c:pt idx="3352">
                  <c:v>3.553099803666691</c:v>
                </c:pt>
                <c:pt idx="3353">
                  <c:v>0.98042401013794322</c:v>
                </c:pt>
                <c:pt idx="3354">
                  <c:v>0.31603806387108402</c:v>
                </c:pt>
                <c:pt idx="3355">
                  <c:v>2.5743307788268659</c:v>
                </c:pt>
                <c:pt idx="3356">
                  <c:v>2.2872045268475651</c:v>
                </c:pt>
                <c:pt idx="3357">
                  <c:v>1.5054283116787841</c:v>
                </c:pt>
                <c:pt idx="3358">
                  <c:v>1.0296722125557043</c:v>
                </c:pt>
                <c:pt idx="3359">
                  <c:v>0.49103949771803101</c:v>
                </c:pt>
                <c:pt idx="3360">
                  <c:v>1.7076865721193957</c:v>
                </c:pt>
                <c:pt idx="3361">
                  <c:v>0.71528913398273886</c:v>
                </c:pt>
                <c:pt idx="3362">
                  <c:v>1.5819333406902094</c:v>
                </c:pt>
                <c:pt idx="3363">
                  <c:v>1.1061772415671292</c:v>
                </c:pt>
                <c:pt idx="3364">
                  <c:v>1.2046736464026511</c:v>
                </c:pt>
                <c:pt idx="3365">
                  <c:v>0.19028483244189792</c:v>
                </c:pt>
                <c:pt idx="3366">
                  <c:v>0.31603806387108402</c:v>
                </c:pt>
                <c:pt idx="3367">
                  <c:v>1.2811786754140764</c:v>
                </c:pt>
                <c:pt idx="3368">
                  <c:v>0.88192760530242154</c:v>
                </c:pt>
                <c:pt idx="3369">
                  <c:v>0.55391611343262404</c:v>
                </c:pt>
                <c:pt idx="3370">
                  <c:v>1.6804297455257311</c:v>
                </c:pt>
                <c:pt idx="3371">
                  <c:v>0.2039132457387301</c:v>
                </c:pt>
                <c:pt idx="3372">
                  <c:v>1.7705631878339885</c:v>
                </c:pt>
                <c:pt idx="3373">
                  <c:v>0.55391611343262404</c:v>
                </c:pt>
                <c:pt idx="3374">
                  <c:v>0.69329775815864247</c:v>
                </c:pt>
                <c:pt idx="3375">
                  <c:v>1.5955617539870415</c:v>
                </c:pt>
                <c:pt idx="3376">
                  <c:v>0.49103949771803101</c:v>
                </c:pt>
                <c:pt idx="3377">
                  <c:v>0.63042114244404934</c:v>
                </c:pt>
                <c:pt idx="3378">
                  <c:v>0.253161448156491</c:v>
                </c:pt>
                <c:pt idx="3379">
                  <c:v>1.5283398594950953E-2</c:v>
                </c:pt>
                <c:pt idx="3380">
                  <c:v>1.5819333406902094</c:v>
                </c:pt>
                <c:pt idx="3381">
                  <c:v>0.72891754727957103</c:v>
                </c:pt>
                <c:pt idx="3382">
                  <c:v>0.253161448156491</c:v>
                </c:pt>
                <c:pt idx="3383">
                  <c:v>0.71528913398273886</c:v>
                </c:pt>
                <c:pt idx="3384">
                  <c:v>0.72891754727957103</c:v>
                </c:pt>
                <c:pt idx="3385">
                  <c:v>0.30240965057425184</c:v>
                </c:pt>
                <c:pt idx="3386">
                  <c:v>1.3796750802495981</c:v>
                </c:pt>
                <c:pt idx="3387">
                  <c:v>0.60316431585038499</c:v>
                </c:pt>
                <c:pt idx="3388">
                  <c:v>0.31603806387108402</c:v>
                </c:pt>
                <c:pt idx="3389">
                  <c:v>0.6796693448618103</c:v>
                </c:pt>
                <c:pt idx="3390">
                  <c:v>0.55391611343262404</c:v>
                </c:pt>
                <c:pt idx="3391">
                  <c:v>1.6311815431079701</c:v>
                </c:pt>
                <c:pt idx="3392">
                  <c:v>0.96679559684111105</c:v>
                </c:pt>
                <c:pt idx="3393">
                  <c:v>0.72891754727957103</c:v>
                </c:pt>
                <c:pt idx="3394">
                  <c:v>0.253161448156491</c:v>
                </c:pt>
                <c:pt idx="3395">
                  <c:v>1.6549852981187774E-3</c:v>
                </c:pt>
                <c:pt idx="3396">
                  <c:v>0.72891754727957103</c:v>
                </c:pt>
                <c:pt idx="3397">
                  <c:v>0.31603806387108402</c:v>
                </c:pt>
                <c:pt idx="3398">
                  <c:v>0.98042401013794322</c:v>
                </c:pt>
                <c:pt idx="3399">
                  <c:v>1.8606966301422458</c:v>
                </c:pt>
                <c:pt idx="3400">
                  <c:v>0.49103949771803101</c:v>
                </c:pt>
                <c:pt idx="3401">
                  <c:v>0.31603806387108402</c:v>
                </c:pt>
                <c:pt idx="3402">
                  <c:v>0.98042401013794322</c:v>
                </c:pt>
                <c:pt idx="3403">
                  <c:v>1.5326851382724487</c:v>
                </c:pt>
                <c:pt idx="3404">
                  <c:v>0.37891467958567704</c:v>
                </c:pt>
                <c:pt idx="3405">
                  <c:v>0.98042401013794322</c:v>
                </c:pt>
                <c:pt idx="3406">
                  <c:v>1.1826822705785547</c:v>
                </c:pt>
                <c:pt idx="3407">
                  <c:v>0.6796693448618103</c:v>
                </c:pt>
                <c:pt idx="3408">
                  <c:v>0.98042401013794322</c:v>
                </c:pt>
                <c:pt idx="3409">
                  <c:v>1.6091901672838738</c:v>
                </c:pt>
                <c:pt idx="3410">
                  <c:v>0.5046679110148633</c:v>
                </c:pt>
                <c:pt idx="3411">
                  <c:v>2.0576894398132897</c:v>
                </c:pt>
                <c:pt idx="3412">
                  <c:v>2.587959192123698</c:v>
                </c:pt>
                <c:pt idx="3413">
                  <c:v>0.31603806387108402</c:v>
                </c:pt>
                <c:pt idx="3414">
                  <c:v>1.2948070887109084</c:v>
                </c:pt>
                <c:pt idx="3415">
                  <c:v>1.0433006258525364</c:v>
                </c:pt>
                <c:pt idx="3416">
                  <c:v>1.1334340681607937</c:v>
                </c:pt>
                <c:pt idx="3417">
                  <c:v>0.98042401013794322</c:v>
                </c:pt>
                <c:pt idx="3418">
                  <c:v>1.2183020596994834</c:v>
                </c:pt>
                <c:pt idx="3419">
                  <c:v>1.3304268778318371</c:v>
                </c:pt>
                <c:pt idx="3420">
                  <c:v>0.98042401013794322</c:v>
                </c:pt>
                <c:pt idx="3421">
                  <c:v>1.434188733436927</c:v>
                </c:pt>
                <c:pt idx="3422">
                  <c:v>2.5607023655300338</c:v>
                </c:pt>
                <c:pt idx="3423">
                  <c:v>2.134194468824715</c:v>
                </c:pt>
                <c:pt idx="3424">
                  <c:v>1.7213149854162277</c:v>
                </c:pt>
                <c:pt idx="3425">
                  <c:v>0.36528626628884486</c:v>
                </c:pt>
                <c:pt idx="3426">
                  <c:v>0.54028770013579186</c:v>
                </c:pt>
                <c:pt idx="3427">
                  <c:v>1.8690595926695104</c:v>
                </c:pt>
                <c:pt idx="3428">
                  <c:v>1.6720667829984666</c:v>
                </c:pt>
                <c:pt idx="3429">
                  <c:v>0.42816288200343799</c:v>
                </c:pt>
                <c:pt idx="3430">
                  <c:v>2.134194468824715</c:v>
                </c:pt>
                <c:pt idx="3431">
                  <c:v>2.0440610265164572</c:v>
                </c:pt>
                <c:pt idx="3432">
                  <c:v>0.42816288200343799</c:v>
                </c:pt>
                <c:pt idx="3433">
                  <c:v>7.8160014309544057E-2</c:v>
                </c:pt>
                <c:pt idx="3434">
                  <c:v>1.3440552911286694</c:v>
                </c:pt>
                <c:pt idx="3435">
                  <c:v>1.1061772415671292</c:v>
                </c:pt>
                <c:pt idx="3436">
                  <c:v>1.5190567249756164</c:v>
                </c:pt>
                <c:pt idx="3437">
                  <c:v>1.4205603201400945</c:v>
                </c:pt>
                <c:pt idx="3438">
                  <c:v>2.134194468824715</c:v>
                </c:pt>
                <c:pt idx="3439">
                  <c:v>2.8122088283884059</c:v>
                </c:pt>
                <c:pt idx="3440">
                  <c:v>0.6796693448618103</c:v>
                </c:pt>
                <c:pt idx="3441">
                  <c:v>2.4705689232217765</c:v>
                </c:pt>
                <c:pt idx="3442">
                  <c:v>0.63042114244404934</c:v>
                </c:pt>
                <c:pt idx="3443">
                  <c:v>2.4213207208040153</c:v>
                </c:pt>
                <c:pt idx="3444">
                  <c:v>1.2183020596994834</c:v>
                </c:pt>
                <c:pt idx="3445">
                  <c:v>1.2948070887109084</c:v>
                </c:pt>
                <c:pt idx="3446">
                  <c:v>1.6584383697016347</c:v>
                </c:pt>
                <c:pt idx="3447">
                  <c:v>0.2039132457387301</c:v>
                </c:pt>
                <c:pt idx="3448">
                  <c:v>2.2106994978361398</c:v>
                </c:pt>
                <c:pt idx="3449">
                  <c:v>1.6311815431079701</c:v>
                </c:pt>
                <c:pt idx="3450">
                  <c:v>1.0296722125557043</c:v>
                </c:pt>
                <c:pt idx="3451">
                  <c:v>1.8963164192631745</c:v>
                </c:pt>
                <c:pt idx="3452">
                  <c:v>0.42816288200343799</c:v>
                </c:pt>
                <c:pt idx="3453">
                  <c:v>1.9728214482745998</c:v>
                </c:pt>
                <c:pt idx="3454">
                  <c:v>0.64404955574088152</c:v>
                </c:pt>
                <c:pt idx="3455">
                  <c:v>1.2455588862931475</c:v>
                </c:pt>
                <c:pt idx="3456">
                  <c:v>3.539471390369858</c:v>
                </c:pt>
                <c:pt idx="3457">
                  <c:v>1.8690595926695104</c:v>
                </c:pt>
                <c:pt idx="3458">
                  <c:v>2.7493322126738131</c:v>
                </c:pt>
                <c:pt idx="3459">
                  <c:v>2.4978257498154406</c:v>
                </c:pt>
                <c:pt idx="3460">
                  <c:v>1.3440552911286694</c:v>
                </c:pt>
                <c:pt idx="3461">
                  <c:v>0.79179416299416405</c:v>
                </c:pt>
                <c:pt idx="3462">
                  <c:v>1.3576837044255017</c:v>
                </c:pt>
                <c:pt idx="3463">
                  <c:v>1.8826880059663424</c:v>
                </c:pt>
                <c:pt idx="3464">
                  <c:v>1.6448099564048024</c:v>
                </c:pt>
                <c:pt idx="3465">
                  <c:v>1.2811786754140764</c:v>
                </c:pt>
                <c:pt idx="3466">
                  <c:v>1.3440552911286694</c:v>
                </c:pt>
                <c:pt idx="3467">
                  <c:v>2.6728271836623874</c:v>
                </c:pt>
                <c:pt idx="3468">
                  <c:v>0.98042401013794322</c:v>
                </c:pt>
                <c:pt idx="3469">
                  <c:v>0.60316431585038499</c:v>
                </c:pt>
                <c:pt idx="3470">
                  <c:v>0.47741108442119884</c:v>
                </c:pt>
                <c:pt idx="3471">
                  <c:v>1.5190567249756164</c:v>
                </c:pt>
                <c:pt idx="3472">
                  <c:v>1.4834369358546877</c:v>
                </c:pt>
                <c:pt idx="3473">
                  <c:v>0.85467077870875718</c:v>
                </c:pt>
                <c:pt idx="3474">
                  <c:v>0.253161448156491</c:v>
                </c:pt>
                <c:pt idx="3475">
                  <c:v>1.5326851382724487</c:v>
                </c:pt>
                <c:pt idx="3476">
                  <c:v>2.9652188864112565</c:v>
                </c:pt>
                <c:pt idx="3477">
                  <c:v>1.909944832560007</c:v>
                </c:pt>
                <c:pt idx="3478">
                  <c:v>2.2735761135507331</c:v>
                </c:pt>
                <c:pt idx="3479">
                  <c:v>2.2106994978361398</c:v>
                </c:pt>
                <c:pt idx="3480">
                  <c:v>0.19028483244189792</c:v>
                </c:pt>
                <c:pt idx="3481">
                  <c:v>0.6796693448618103</c:v>
                </c:pt>
                <c:pt idx="3482">
                  <c:v>1.0433006258525364</c:v>
                </c:pt>
                <c:pt idx="3483">
                  <c:v>0.72891754727957103</c:v>
                </c:pt>
                <c:pt idx="3484">
                  <c:v>1.6584383697016347</c:v>
                </c:pt>
                <c:pt idx="3485">
                  <c:v>1.3440552911286694</c:v>
                </c:pt>
                <c:pt idx="3486">
                  <c:v>1.2811786754140764</c:v>
                </c:pt>
                <c:pt idx="3487">
                  <c:v>0.37891467958567704</c:v>
                </c:pt>
                <c:pt idx="3488">
                  <c:v>1.4561801092610231</c:v>
                </c:pt>
                <c:pt idx="3489">
                  <c:v>0.19028483244189792</c:v>
                </c:pt>
                <c:pt idx="3490">
                  <c:v>2.2599477002539006</c:v>
                </c:pt>
                <c:pt idx="3491">
                  <c:v>0.49103949771803101</c:v>
                </c:pt>
                <c:pt idx="3492">
                  <c:v>0.66604093156497801</c:v>
                </c:pt>
                <c:pt idx="3493">
                  <c:v>2.4129577582767512</c:v>
                </c:pt>
                <c:pt idx="3494">
                  <c:v>0.86829919200558936</c:v>
                </c:pt>
                <c:pt idx="3495">
                  <c:v>0.30240965057425184</c:v>
                </c:pt>
                <c:pt idx="3496">
                  <c:v>0.31603806387108402</c:v>
                </c:pt>
                <c:pt idx="3497">
                  <c:v>1.6720667829984666</c:v>
                </c:pt>
                <c:pt idx="3498">
                  <c:v>0.85467077870875718</c:v>
                </c:pt>
                <c:pt idx="3499">
                  <c:v>0.55391611343262404</c:v>
                </c:pt>
                <c:pt idx="3500">
                  <c:v>1.2811786754140764</c:v>
                </c:pt>
                <c:pt idx="3501">
                  <c:v>1.0433006258525364</c:v>
                </c:pt>
                <c:pt idx="3502">
                  <c:v>1.1554254439848903</c:v>
                </c:pt>
                <c:pt idx="3503">
                  <c:v>1.2675502621172443</c:v>
                </c:pt>
                <c:pt idx="3504">
                  <c:v>2.5607023655300338</c:v>
                </c:pt>
                <c:pt idx="3505">
                  <c:v>1.5955617539870415</c:v>
                </c:pt>
                <c:pt idx="3506">
                  <c:v>1.2455588862931475</c:v>
                </c:pt>
                <c:pt idx="3507">
                  <c:v>1.5463135515692805</c:v>
                </c:pt>
                <c:pt idx="3508">
                  <c:v>1.2183020596994834</c:v>
                </c:pt>
                <c:pt idx="3509">
                  <c:v>0.36528626628884486</c:v>
                </c:pt>
                <c:pt idx="3510">
                  <c:v>1.7569347745371564</c:v>
                </c:pt>
                <c:pt idx="3511">
                  <c:v>0.98042401013794322</c:v>
                </c:pt>
                <c:pt idx="3512">
                  <c:v>1.5190567249756164</c:v>
                </c:pt>
                <c:pt idx="3513">
                  <c:v>0.88192760530242154</c:v>
                </c:pt>
                <c:pt idx="3514">
                  <c:v>1.0433006258525364</c:v>
                </c:pt>
                <c:pt idx="3515">
                  <c:v>1.909944832560007</c:v>
                </c:pt>
                <c:pt idx="3516">
                  <c:v>0.63042114244404934</c:v>
                </c:pt>
                <c:pt idx="3517">
                  <c:v>0.9940524234347754</c:v>
                </c:pt>
                <c:pt idx="3518">
                  <c:v>0.31603806387108402</c:v>
                </c:pt>
                <c:pt idx="3519">
                  <c:v>2.3993293449799191</c:v>
                </c:pt>
                <c:pt idx="3520">
                  <c:v>0.36528626628884486</c:v>
                </c:pt>
                <c:pt idx="3521">
                  <c:v>1.8470682168454138</c:v>
                </c:pt>
                <c:pt idx="3522">
                  <c:v>1.0569290391493684</c:v>
                </c:pt>
                <c:pt idx="3523">
                  <c:v>0.80542257629099634</c:v>
                </c:pt>
                <c:pt idx="3524">
                  <c:v>1.3933034935464303</c:v>
                </c:pt>
                <c:pt idx="3525">
                  <c:v>1.3084355020077407</c:v>
                </c:pt>
                <c:pt idx="3526">
                  <c:v>3.085706667070875</c:v>
                </c:pt>
                <c:pt idx="3527">
                  <c:v>0.6796693448618103</c:v>
                </c:pt>
                <c:pt idx="3528">
                  <c:v>1.5955617539870415</c:v>
                </c:pt>
                <c:pt idx="3529">
                  <c:v>0.42816288200343799</c:v>
                </c:pt>
                <c:pt idx="3530">
                  <c:v>1.3440552911286694</c:v>
                </c:pt>
                <c:pt idx="3531">
                  <c:v>0.65241251826814584</c:v>
                </c:pt>
                <c:pt idx="3532">
                  <c:v>2.7220753860801485</c:v>
                </c:pt>
                <c:pt idx="3533">
                  <c:v>1.2319304729963154</c:v>
                </c:pt>
                <c:pt idx="3534">
                  <c:v>0.86829919200558936</c:v>
                </c:pt>
                <c:pt idx="3535">
                  <c:v>1.8334398035485817</c:v>
                </c:pt>
                <c:pt idx="3536">
                  <c:v>2.937962059817592</c:v>
                </c:pt>
                <c:pt idx="3537">
                  <c:v>0.98042401013794322</c:v>
                </c:pt>
                <c:pt idx="3538">
                  <c:v>0.9175473944233502</c:v>
                </c:pt>
                <c:pt idx="3539">
                  <c:v>1.2183020596994834</c:v>
                </c:pt>
                <c:pt idx="3540">
                  <c:v>2.5470739522332018</c:v>
                </c:pt>
                <c:pt idx="3541">
                  <c:v>1.1061772415671292</c:v>
                </c:pt>
                <c:pt idx="3542">
                  <c:v>1.2183020596994834</c:v>
                </c:pt>
                <c:pt idx="3543">
                  <c:v>0.61679272914721706</c:v>
                </c:pt>
                <c:pt idx="3544">
                  <c:v>1.3084355020077407</c:v>
                </c:pt>
                <c:pt idx="3545">
                  <c:v>2.0084412373955285</c:v>
                </c:pt>
                <c:pt idx="3546">
                  <c:v>0.9175473944233502</c:v>
                </c:pt>
                <c:pt idx="3547">
                  <c:v>1.0433006258525364</c:v>
                </c:pt>
                <c:pt idx="3548">
                  <c:v>2.0849462664069538</c:v>
                </c:pt>
                <c:pt idx="3549">
                  <c:v>1.5190567249756164</c:v>
                </c:pt>
                <c:pt idx="3550">
                  <c:v>1.2183020596994834</c:v>
                </c:pt>
                <c:pt idx="3551">
                  <c:v>1.4561801092610231</c:v>
                </c:pt>
                <c:pt idx="3552">
                  <c:v>1.0569290391493684</c:v>
                </c:pt>
                <c:pt idx="3553">
                  <c:v>0.61679272914721706</c:v>
                </c:pt>
                <c:pt idx="3554">
                  <c:v>1.9728214482745998</c:v>
                </c:pt>
                <c:pt idx="3555">
                  <c:v>1.0569290391493684</c:v>
                </c:pt>
                <c:pt idx="3556">
                  <c:v>1.2319304729963154</c:v>
                </c:pt>
                <c:pt idx="3557">
                  <c:v>0.1274082167273049</c:v>
                </c:pt>
                <c:pt idx="3558">
                  <c:v>0.66604093156497801</c:v>
                </c:pt>
                <c:pt idx="3559">
                  <c:v>1.9455646216809352</c:v>
                </c:pt>
                <c:pt idx="3560">
                  <c:v>1.8963164192631745</c:v>
                </c:pt>
                <c:pt idx="3561">
                  <c:v>1.8470682168454138</c:v>
                </c:pt>
                <c:pt idx="3562">
                  <c:v>1.784191601130821</c:v>
                </c:pt>
                <c:pt idx="3563">
                  <c:v>1.4069319068432624</c:v>
                </c:pt>
                <c:pt idx="3564">
                  <c:v>1.4698085225578554</c:v>
                </c:pt>
                <c:pt idx="3565">
                  <c:v>1.1061772415671292</c:v>
                </c:pt>
                <c:pt idx="3566">
                  <c:v>1.0925488282702971</c:v>
                </c:pt>
                <c:pt idx="3567">
                  <c:v>0.81905098958782852</c:v>
                </c:pt>
                <c:pt idx="3568">
                  <c:v>1.666801332228899</c:v>
                </c:pt>
                <c:pt idx="3569">
                  <c:v>0.74254596057640332</c:v>
                </c:pt>
                <c:pt idx="3570">
                  <c:v>3.2387167250937257</c:v>
                </c:pt>
                <c:pt idx="3571">
                  <c:v>0.42816288200343799</c:v>
                </c:pt>
                <c:pt idx="3572">
                  <c:v>1.6228185805807058</c:v>
                </c:pt>
                <c:pt idx="3573">
                  <c:v>1.2319304729963154</c:v>
                </c:pt>
                <c:pt idx="3574">
                  <c:v>0.61679272914721706</c:v>
                </c:pt>
                <c:pt idx="3575">
                  <c:v>0.85467077870875718</c:v>
                </c:pt>
                <c:pt idx="3576">
                  <c:v>1.6175531298111381</c:v>
                </c:pt>
                <c:pt idx="3577">
                  <c:v>0.98042401013794322</c:v>
                </c:pt>
                <c:pt idx="3578">
                  <c:v>4.1902289233398857</c:v>
                </c:pt>
                <c:pt idx="3579">
                  <c:v>0.85467077870875718</c:v>
                </c:pt>
                <c:pt idx="3580">
                  <c:v>1.9372016591536712</c:v>
                </c:pt>
                <c:pt idx="3581">
                  <c:v>6.4531601012711839E-2</c:v>
                </c:pt>
                <c:pt idx="3582">
                  <c:v>1.3796750802495981</c:v>
                </c:pt>
                <c:pt idx="3583">
                  <c:v>1.4425516959641911</c:v>
                </c:pt>
                <c:pt idx="3584">
                  <c:v>1.6448099564048024</c:v>
                </c:pt>
                <c:pt idx="3585">
                  <c:v>3.1129634936645392</c:v>
                </c:pt>
                <c:pt idx="3586">
                  <c:v>1.1554254439848903</c:v>
                </c:pt>
                <c:pt idx="3587">
                  <c:v>1.4970653491515198</c:v>
                </c:pt>
                <c:pt idx="3588">
                  <c:v>1.2811786754140764</c:v>
                </c:pt>
                <c:pt idx="3589">
                  <c:v>1.2455588862931475</c:v>
                </c:pt>
                <c:pt idx="3590">
                  <c:v>7.8160014309544057E-2</c:v>
                </c:pt>
                <c:pt idx="3591">
                  <c:v>1.4069319068432624</c:v>
                </c:pt>
                <c:pt idx="3592">
                  <c:v>0.98042401013794322</c:v>
                </c:pt>
                <c:pt idx="3593">
                  <c:v>1.5283398594950953E-2</c:v>
                </c:pt>
                <c:pt idx="3594">
                  <c:v>1.1690538572817224</c:v>
                </c:pt>
                <c:pt idx="3595">
                  <c:v>1.4561801092610231</c:v>
                </c:pt>
                <c:pt idx="3596">
                  <c:v>0.85467077870875718</c:v>
                </c:pt>
                <c:pt idx="3597">
                  <c:v>0.86829919200558936</c:v>
                </c:pt>
                <c:pt idx="3598">
                  <c:v>0.9940524234347754</c:v>
                </c:pt>
                <c:pt idx="3599">
                  <c:v>0.61679272914721706</c:v>
                </c:pt>
                <c:pt idx="3600">
                  <c:v>1.2046736464026511</c:v>
                </c:pt>
                <c:pt idx="3601">
                  <c:v>0.81905098958782852</c:v>
                </c:pt>
                <c:pt idx="3602">
                  <c:v>0.79179416299416405</c:v>
                </c:pt>
                <c:pt idx="3603">
                  <c:v>1.4069319068432624</c:v>
                </c:pt>
                <c:pt idx="3604">
                  <c:v>1.0925488282702971</c:v>
                </c:pt>
                <c:pt idx="3605">
                  <c:v>1.3440552911286694</c:v>
                </c:pt>
                <c:pt idx="3606">
                  <c:v>0.6796693448618103</c:v>
                </c:pt>
                <c:pt idx="3607">
                  <c:v>1.5955617539870415</c:v>
                </c:pt>
                <c:pt idx="3608">
                  <c:v>1.3933034935464303</c:v>
                </c:pt>
                <c:pt idx="3609">
                  <c:v>1.5683049273933771</c:v>
                </c:pt>
                <c:pt idx="3610">
                  <c:v>1.4069319068432624</c:v>
                </c:pt>
                <c:pt idx="3611">
                  <c:v>0.37891467958567704</c:v>
                </c:pt>
                <c:pt idx="3612">
                  <c:v>0.49103949771803101</c:v>
                </c:pt>
                <c:pt idx="3613">
                  <c:v>1.4561801092610231</c:v>
                </c:pt>
                <c:pt idx="3614">
                  <c:v>0.60316431585038499</c:v>
                </c:pt>
                <c:pt idx="3615">
                  <c:v>0.79179416299416405</c:v>
                </c:pt>
                <c:pt idx="3616">
                  <c:v>1.5190567249756164</c:v>
                </c:pt>
                <c:pt idx="3617">
                  <c:v>0.6796693448618103</c:v>
                </c:pt>
                <c:pt idx="3618">
                  <c:v>2.3448156917925904</c:v>
                </c:pt>
                <c:pt idx="3619">
                  <c:v>1.8334398035485817</c:v>
                </c:pt>
                <c:pt idx="3620">
                  <c:v>0.60316431585038499</c:v>
                </c:pt>
                <c:pt idx="3621">
                  <c:v>1.7433063612403243</c:v>
                </c:pt>
                <c:pt idx="3622">
                  <c:v>0.84104236541192501</c:v>
                </c:pt>
                <c:pt idx="3623">
                  <c:v>1.1198056548639614</c:v>
                </c:pt>
                <c:pt idx="3624">
                  <c:v>1.4425516959641911</c:v>
                </c:pt>
                <c:pt idx="3625">
                  <c:v>1.016043799258872</c:v>
                </c:pt>
                <c:pt idx="3626">
                  <c:v>1.3576837044255017</c:v>
                </c:pt>
                <c:pt idx="3627">
                  <c:v>0.79179416299416405</c:v>
                </c:pt>
                <c:pt idx="3628">
                  <c:v>1.8198113902517492</c:v>
                </c:pt>
                <c:pt idx="3629">
                  <c:v>0.14103663002413708</c:v>
                </c:pt>
                <c:pt idx="3630">
                  <c:v>0.77816574969733199</c:v>
                </c:pt>
                <c:pt idx="3631">
                  <c:v>1.8198113902517492</c:v>
                </c:pt>
                <c:pt idx="3632">
                  <c:v>0.69329775815864247</c:v>
                </c:pt>
                <c:pt idx="3633">
                  <c:v>1.0433006258525364</c:v>
                </c:pt>
                <c:pt idx="3634">
                  <c:v>1.078920414973465</c:v>
                </c:pt>
                <c:pt idx="3635">
                  <c:v>1.2183020596994834</c:v>
                </c:pt>
                <c:pt idx="3636">
                  <c:v>0.19028483244189792</c:v>
                </c:pt>
                <c:pt idx="3637">
                  <c:v>1.1826822705785547</c:v>
                </c:pt>
                <c:pt idx="3638">
                  <c:v>1.3933034935464303</c:v>
                </c:pt>
                <c:pt idx="3639">
                  <c:v>2.0220696506923606</c:v>
                </c:pt>
                <c:pt idx="3640">
                  <c:v>0.66604093156497801</c:v>
                </c:pt>
                <c:pt idx="3641">
                  <c:v>1.2183020596994834</c:v>
                </c:pt>
                <c:pt idx="3642">
                  <c:v>0.42816288200343799</c:v>
                </c:pt>
                <c:pt idx="3643">
                  <c:v>2.2054340470665723</c:v>
                </c:pt>
                <c:pt idx="3644">
                  <c:v>1.5683049273933771</c:v>
                </c:pt>
                <c:pt idx="3645">
                  <c:v>0.9175473944233502</c:v>
                </c:pt>
                <c:pt idx="3646">
                  <c:v>0.54028770013579186</c:v>
                </c:pt>
                <c:pt idx="3647">
                  <c:v>1.0925488282702971</c:v>
                </c:pt>
                <c:pt idx="3648">
                  <c:v>1.1690538572817224</c:v>
                </c:pt>
                <c:pt idx="3649">
                  <c:v>1.9455646216809352</c:v>
                </c:pt>
                <c:pt idx="3650">
                  <c:v>2.0220696506923606</c:v>
                </c:pt>
                <c:pt idx="3651">
                  <c:v>2.0849462664069538</c:v>
                </c:pt>
                <c:pt idx="3652">
                  <c:v>0.2039132457387301</c:v>
                </c:pt>
                <c:pt idx="3653">
                  <c:v>0.98042401013794322</c:v>
                </c:pt>
                <c:pt idx="3654">
                  <c:v>0.98042401013794322</c:v>
                </c:pt>
                <c:pt idx="3655">
                  <c:v>1.784191601130821</c:v>
                </c:pt>
                <c:pt idx="3656">
                  <c:v>1.0925488282702971</c:v>
                </c:pt>
                <c:pt idx="3657">
                  <c:v>1.5955617539870415</c:v>
                </c:pt>
                <c:pt idx="3658">
                  <c:v>0.36528626628884486</c:v>
                </c:pt>
                <c:pt idx="3659">
                  <c:v>1.5819333406902094</c:v>
                </c:pt>
                <c:pt idx="3660">
                  <c:v>0.36528626628884486</c:v>
                </c:pt>
                <c:pt idx="3661">
                  <c:v>0.61679272914721706</c:v>
                </c:pt>
                <c:pt idx="3662">
                  <c:v>6.4531601012711839E-2</c:v>
                </c:pt>
                <c:pt idx="3663">
                  <c:v>0.1274082167273049</c:v>
                </c:pt>
                <c:pt idx="3664">
                  <c:v>1.3304268778318371</c:v>
                </c:pt>
                <c:pt idx="3665">
                  <c:v>0.1274082167273049</c:v>
                </c:pt>
                <c:pt idx="3666">
                  <c:v>1.316798464535005</c:v>
                </c:pt>
                <c:pt idx="3667">
                  <c:v>2.0985746797037863</c:v>
                </c:pt>
                <c:pt idx="3668">
                  <c:v>0.30240965057425184</c:v>
                </c:pt>
                <c:pt idx="3669">
                  <c:v>1.0296722125557043</c:v>
                </c:pt>
                <c:pt idx="3670">
                  <c:v>1.8690595926695104</c:v>
                </c:pt>
                <c:pt idx="3671">
                  <c:v>0.66604093156497801</c:v>
                </c:pt>
                <c:pt idx="3672">
                  <c:v>0.80542257629099634</c:v>
                </c:pt>
                <c:pt idx="3673">
                  <c:v>0.44179129530027017</c:v>
                </c:pt>
                <c:pt idx="3674">
                  <c:v>1.141797030688058</c:v>
                </c:pt>
                <c:pt idx="3675">
                  <c:v>1.141797030688058</c:v>
                </c:pt>
                <c:pt idx="3676">
                  <c:v>0.85467077870875718</c:v>
                </c:pt>
                <c:pt idx="3677">
                  <c:v>1.9811844108018641</c:v>
                </c:pt>
                <c:pt idx="3678">
                  <c:v>1.3440552911286694</c:v>
                </c:pt>
                <c:pt idx="3679">
                  <c:v>0.42816288200343799</c:v>
                </c:pt>
                <c:pt idx="3680">
                  <c:v>0.90391898112651803</c:v>
                </c:pt>
                <c:pt idx="3681">
                  <c:v>0.44179129530027017</c:v>
                </c:pt>
                <c:pt idx="3682">
                  <c:v>1.784191601130821</c:v>
                </c:pt>
                <c:pt idx="3683">
                  <c:v>0.66604093156497801</c:v>
                </c:pt>
                <c:pt idx="3684">
                  <c:v>1.0925488282702971</c:v>
                </c:pt>
                <c:pt idx="3685">
                  <c:v>1.5190567249756164</c:v>
                </c:pt>
                <c:pt idx="3686">
                  <c:v>1.6940581588225632</c:v>
                </c:pt>
                <c:pt idx="3687">
                  <c:v>0.56754452672945632</c:v>
                </c:pt>
                <c:pt idx="3688">
                  <c:v>0.79179416299416405</c:v>
                </c:pt>
                <c:pt idx="3689">
                  <c:v>0.96679559684111105</c:v>
                </c:pt>
                <c:pt idx="3690">
                  <c:v>1.2948070887109084</c:v>
                </c:pt>
                <c:pt idx="3691">
                  <c:v>0.6796693448618103</c:v>
                </c:pt>
                <c:pt idx="3692">
                  <c:v>0.253161448156491</c:v>
                </c:pt>
                <c:pt idx="3693">
                  <c:v>0.96679559684111105</c:v>
                </c:pt>
                <c:pt idx="3694">
                  <c:v>0.86829919200558936</c:v>
                </c:pt>
                <c:pt idx="3695">
                  <c:v>0.81905098958782852</c:v>
                </c:pt>
                <c:pt idx="3696">
                  <c:v>1.0296722125557043</c:v>
                </c:pt>
                <c:pt idx="3697">
                  <c:v>2.0220696506923606</c:v>
                </c:pt>
                <c:pt idx="3698">
                  <c:v>0.90391898112651803</c:v>
                </c:pt>
                <c:pt idx="3699">
                  <c:v>1.2811786754140764</c:v>
                </c:pt>
                <c:pt idx="3700">
                  <c:v>0.61679272914721706</c:v>
                </c:pt>
                <c:pt idx="3701">
                  <c:v>1.0296722125557043</c:v>
                </c:pt>
                <c:pt idx="3702">
                  <c:v>0.79179416299416405</c:v>
                </c:pt>
                <c:pt idx="3703">
                  <c:v>0.9175473944233502</c:v>
                </c:pt>
                <c:pt idx="3704">
                  <c:v>1.0925488282702971</c:v>
                </c:pt>
                <c:pt idx="3705">
                  <c:v>0.5046679110148633</c:v>
                </c:pt>
                <c:pt idx="3706">
                  <c:v>1.9591930349777678</c:v>
                </c:pt>
                <c:pt idx="3707">
                  <c:v>0.5046679110148633</c:v>
                </c:pt>
                <c:pt idx="3708">
                  <c:v>1.3440552911286694</c:v>
                </c:pt>
                <c:pt idx="3709">
                  <c:v>0.6796693448618103</c:v>
                </c:pt>
                <c:pt idx="3710">
                  <c:v>0.5046679110148633</c:v>
                </c:pt>
                <c:pt idx="3711">
                  <c:v>1.016043799258872</c:v>
                </c:pt>
                <c:pt idx="3712">
                  <c:v>1.2183020596994834</c:v>
                </c:pt>
                <c:pt idx="3713">
                  <c:v>2.9243336465207603</c:v>
                </c:pt>
                <c:pt idx="3714">
                  <c:v>0.31603806387108402</c:v>
                </c:pt>
                <c:pt idx="3715">
                  <c:v>0.90391898112651803</c:v>
                </c:pt>
                <c:pt idx="3716">
                  <c:v>1.9046793817904391</c:v>
                </c:pt>
                <c:pt idx="3717">
                  <c:v>0.9175473944233502</c:v>
                </c:pt>
                <c:pt idx="3718">
                  <c:v>1.0569290391493684</c:v>
                </c:pt>
                <c:pt idx="3719">
                  <c:v>0.6796693448618103</c:v>
                </c:pt>
                <c:pt idx="3720">
                  <c:v>0.6796693448618103</c:v>
                </c:pt>
                <c:pt idx="3721">
                  <c:v>1.5283398594950953E-2</c:v>
                </c:pt>
                <c:pt idx="3722">
                  <c:v>1.7076865721193957</c:v>
                </c:pt>
                <c:pt idx="3723">
                  <c:v>0.14103663002413708</c:v>
                </c:pt>
                <c:pt idx="3724">
                  <c:v>2.2599477002539006</c:v>
                </c:pt>
                <c:pt idx="3725">
                  <c:v>2.0220696506923606</c:v>
                </c:pt>
                <c:pt idx="3726">
                  <c:v>0.86829919200558936</c:v>
                </c:pt>
                <c:pt idx="3727">
                  <c:v>1.2811786754140764</c:v>
                </c:pt>
                <c:pt idx="3728">
                  <c:v>0.55391611343262404</c:v>
                </c:pt>
                <c:pt idx="3729">
                  <c:v>0.72891754727957103</c:v>
                </c:pt>
                <c:pt idx="3730">
                  <c:v>0.253161448156491</c:v>
                </c:pt>
                <c:pt idx="3731">
                  <c:v>1.4205603201400945</c:v>
                </c:pt>
                <c:pt idx="3732">
                  <c:v>2.5607023655300338</c:v>
                </c:pt>
                <c:pt idx="3733">
                  <c:v>1.4425516959641911</c:v>
                </c:pt>
                <c:pt idx="3734">
                  <c:v>1.1061772415671292</c:v>
                </c:pt>
                <c:pt idx="3735">
                  <c:v>1.8470682168454138</c:v>
                </c:pt>
                <c:pt idx="3736">
                  <c:v>1.5819333406902094</c:v>
                </c:pt>
                <c:pt idx="3737">
                  <c:v>0.79179416299416405</c:v>
                </c:pt>
                <c:pt idx="3738">
                  <c:v>1.0296722125557043</c:v>
                </c:pt>
                <c:pt idx="3739">
                  <c:v>1.2811786754140764</c:v>
                </c:pt>
                <c:pt idx="3740">
                  <c:v>0.79179416299416405</c:v>
                </c:pt>
                <c:pt idx="3741">
                  <c:v>1.6940581588225632</c:v>
                </c:pt>
                <c:pt idx="3742">
                  <c:v>2.2106994978361398</c:v>
                </c:pt>
                <c:pt idx="3743">
                  <c:v>2.0713178531101217</c:v>
                </c:pt>
                <c:pt idx="3744">
                  <c:v>1.0433006258525364</c:v>
                </c:pt>
                <c:pt idx="3745">
                  <c:v>2.0220696506923606</c:v>
                </c:pt>
                <c:pt idx="3746">
                  <c:v>2.134194468824715</c:v>
                </c:pt>
                <c:pt idx="3747">
                  <c:v>1.3304268778318371</c:v>
                </c:pt>
                <c:pt idx="3748">
                  <c:v>2.1834426712424757</c:v>
                </c:pt>
                <c:pt idx="3749">
                  <c:v>0.9940524234347754</c:v>
                </c:pt>
                <c:pt idx="3750">
                  <c:v>0.85467077870875718</c:v>
                </c:pt>
                <c:pt idx="3751">
                  <c:v>0.85467077870875718</c:v>
                </c:pt>
                <c:pt idx="3752">
                  <c:v>1.2948070887109084</c:v>
                </c:pt>
                <c:pt idx="3753">
                  <c:v>0.74254596057640332</c:v>
                </c:pt>
                <c:pt idx="3754">
                  <c:v>1.8198113902517492</c:v>
                </c:pt>
                <c:pt idx="3755">
                  <c:v>0.98042401013794322</c:v>
                </c:pt>
                <c:pt idx="3756">
                  <c:v>0.47741108442119884</c:v>
                </c:pt>
                <c:pt idx="3757">
                  <c:v>0.84104236541192501</c:v>
                </c:pt>
                <c:pt idx="3758">
                  <c:v>1.4561801092610231</c:v>
                </c:pt>
                <c:pt idx="3759">
                  <c:v>0.19028483244189792</c:v>
                </c:pt>
                <c:pt idx="3760">
                  <c:v>2.2326908736602364</c:v>
                </c:pt>
                <c:pt idx="3761">
                  <c:v>0.49103949771803101</c:v>
                </c:pt>
                <c:pt idx="3762">
                  <c:v>0.66604093156497801</c:v>
                </c:pt>
                <c:pt idx="3763">
                  <c:v>1.7213149854162277</c:v>
                </c:pt>
                <c:pt idx="3764">
                  <c:v>0.61679272914721706</c:v>
                </c:pt>
                <c:pt idx="3765">
                  <c:v>1.4561801092610231</c:v>
                </c:pt>
                <c:pt idx="3766">
                  <c:v>0.84104236541192501</c:v>
                </c:pt>
                <c:pt idx="3767">
                  <c:v>0.72891754727957103</c:v>
                </c:pt>
                <c:pt idx="3768">
                  <c:v>1.5054283116787841</c:v>
                </c:pt>
                <c:pt idx="3769">
                  <c:v>0.6796693448618103</c:v>
                </c:pt>
                <c:pt idx="3770">
                  <c:v>1.8690595926695104</c:v>
                </c:pt>
                <c:pt idx="3771">
                  <c:v>1.8198113902517492</c:v>
                </c:pt>
                <c:pt idx="3772">
                  <c:v>1.3440552911286694</c:v>
                </c:pt>
                <c:pt idx="3773">
                  <c:v>1.5190567249756164</c:v>
                </c:pt>
                <c:pt idx="3774">
                  <c:v>0.66604093156497801</c:v>
                </c:pt>
                <c:pt idx="3775">
                  <c:v>0.6796693448618103</c:v>
                </c:pt>
                <c:pt idx="3776">
                  <c:v>1.5819333406902094</c:v>
                </c:pt>
                <c:pt idx="3777">
                  <c:v>1.6940581588225632</c:v>
                </c:pt>
                <c:pt idx="3778">
                  <c:v>1.2183020596994834</c:v>
                </c:pt>
                <c:pt idx="3779">
                  <c:v>1.0925488282702971</c:v>
                </c:pt>
                <c:pt idx="3780">
                  <c:v>0.79179416299416405</c:v>
                </c:pt>
                <c:pt idx="3781">
                  <c:v>1.6448099564048024</c:v>
                </c:pt>
                <c:pt idx="3782">
                  <c:v>2.0576894398132897</c:v>
                </c:pt>
                <c:pt idx="3783">
                  <c:v>1.0296722125557043</c:v>
                </c:pt>
                <c:pt idx="3784">
                  <c:v>0.96679559684111105</c:v>
                </c:pt>
                <c:pt idx="3785">
                  <c:v>1.7076865721193957</c:v>
                </c:pt>
                <c:pt idx="3786">
                  <c:v>1.4698085225578554</c:v>
                </c:pt>
                <c:pt idx="3787">
                  <c:v>1.9591930349777678</c:v>
                </c:pt>
                <c:pt idx="3788">
                  <c:v>1.5190567249756164</c:v>
                </c:pt>
                <c:pt idx="3789">
                  <c:v>0.85467077870875718</c:v>
                </c:pt>
                <c:pt idx="3790">
                  <c:v>0.60316431585038499</c:v>
                </c:pt>
                <c:pt idx="3791">
                  <c:v>0.93117580772018238</c:v>
                </c:pt>
                <c:pt idx="3792">
                  <c:v>2.5114541631122727</c:v>
                </c:pt>
                <c:pt idx="3793">
                  <c:v>2.2106994978361398</c:v>
                </c:pt>
                <c:pt idx="3794">
                  <c:v>0.30240965057425184</c:v>
                </c:pt>
                <c:pt idx="3795">
                  <c:v>1.9591930349777678</c:v>
                </c:pt>
                <c:pt idx="3796">
                  <c:v>7.8160014309544057E-2</c:v>
                </c:pt>
                <c:pt idx="3797">
                  <c:v>0.9175473944233502</c:v>
                </c:pt>
                <c:pt idx="3798">
                  <c:v>1.2319304729963154</c:v>
                </c:pt>
                <c:pt idx="3799">
                  <c:v>1.5054283116787841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5C-4315-8FDA-E0683163F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848672"/>
        <c:axId val="1851940592"/>
      </c:scatterChart>
      <c:valAx>
        <c:axId val="1860848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1940592"/>
        <c:crosses val="autoZero"/>
        <c:crossBetween val="midCat"/>
      </c:valAx>
      <c:valAx>
        <c:axId val="18519405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goals_for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08486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shots_on_target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goals_for</c:v>
          </c:tx>
          <c:spPr>
            <a:ln w="19050">
              <a:noFill/>
            </a:ln>
          </c:spPr>
          <c:xVal>
            <c:numRef>
              <c:f>Sheet1!$C$2:$C$3801</c:f>
              <c:numCache>
                <c:formatCode>General</c:formatCode>
                <c:ptCount val="3800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6</c:v>
                </c:pt>
                <c:pt idx="12">
                  <c:v>4</c:v>
                </c:pt>
                <c:pt idx="13">
                  <c:v>1</c:v>
                </c:pt>
                <c:pt idx="14">
                  <c:v>6</c:v>
                </c:pt>
                <c:pt idx="15">
                  <c:v>3</c:v>
                </c:pt>
                <c:pt idx="16">
                  <c:v>11</c:v>
                </c:pt>
                <c:pt idx="17">
                  <c:v>4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6</c:v>
                </c:pt>
                <c:pt idx="29">
                  <c:v>2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7</c:v>
                </c:pt>
                <c:pt idx="35">
                  <c:v>2</c:v>
                </c:pt>
                <c:pt idx="36">
                  <c:v>3</c:v>
                </c:pt>
                <c:pt idx="37">
                  <c:v>5</c:v>
                </c:pt>
                <c:pt idx="38">
                  <c:v>4</c:v>
                </c:pt>
                <c:pt idx="39">
                  <c:v>3</c:v>
                </c:pt>
                <c:pt idx="40">
                  <c:v>0</c:v>
                </c:pt>
                <c:pt idx="41">
                  <c:v>6</c:v>
                </c:pt>
                <c:pt idx="42">
                  <c:v>3</c:v>
                </c:pt>
                <c:pt idx="43">
                  <c:v>7</c:v>
                </c:pt>
                <c:pt idx="44">
                  <c:v>2</c:v>
                </c:pt>
                <c:pt idx="45">
                  <c:v>6</c:v>
                </c:pt>
                <c:pt idx="46">
                  <c:v>8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6</c:v>
                </c:pt>
                <c:pt idx="51">
                  <c:v>7</c:v>
                </c:pt>
                <c:pt idx="52">
                  <c:v>3</c:v>
                </c:pt>
                <c:pt idx="53">
                  <c:v>5</c:v>
                </c:pt>
                <c:pt idx="54">
                  <c:v>7</c:v>
                </c:pt>
                <c:pt idx="55">
                  <c:v>12</c:v>
                </c:pt>
                <c:pt idx="56">
                  <c:v>5</c:v>
                </c:pt>
                <c:pt idx="57">
                  <c:v>2</c:v>
                </c:pt>
                <c:pt idx="58">
                  <c:v>5</c:v>
                </c:pt>
                <c:pt idx="59">
                  <c:v>2</c:v>
                </c:pt>
                <c:pt idx="60">
                  <c:v>7</c:v>
                </c:pt>
                <c:pt idx="61">
                  <c:v>5</c:v>
                </c:pt>
                <c:pt idx="62">
                  <c:v>4</c:v>
                </c:pt>
                <c:pt idx="63">
                  <c:v>6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6</c:v>
                </c:pt>
                <c:pt idx="69">
                  <c:v>3</c:v>
                </c:pt>
                <c:pt idx="70">
                  <c:v>6</c:v>
                </c:pt>
                <c:pt idx="71">
                  <c:v>7</c:v>
                </c:pt>
                <c:pt idx="72">
                  <c:v>9</c:v>
                </c:pt>
                <c:pt idx="73">
                  <c:v>5</c:v>
                </c:pt>
                <c:pt idx="74">
                  <c:v>2</c:v>
                </c:pt>
                <c:pt idx="75">
                  <c:v>8</c:v>
                </c:pt>
                <c:pt idx="76">
                  <c:v>2</c:v>
                </c:pt>
                <c:pt idx="77">
                  <c:v>7</c:v>
                </c:pt>
                <c:pt idx="78">
                  <c:v>6</c:v>
                </c:pt>
                <c:pt idx="79">
                  <c:v>8</c:v>
                </c:pt>
                <c:pt idx="80">
                  <c:v>8</c:v>
                </c:pt>
                <c:pt idx="81">
                  <c:v>3</c:v>
                </c:pt>
                <c:pt idx="82">
                  <c:v>7</c:v>
                </c:pt>
                <c:pt idx="83">
                  <c:v>9</c:v>
                </c:pt>
                <c:pt idx="84">
                  <c:v>6</c:v>
                </c:pt>
                <c:pt idx="85">
                  <c:v>4</c:v>
                </c:pt>
                <c:pt idx="86">
                  <c:v>3</c:v>
                </c:pt>
                <c:pt idx="87">
                  <c:v>9</c:v>
                </c:pt>
                <c:pt idx="88">
                  <c:v>2</c:v>
                </c:pt>
                <c:pt idx="89">
                  <c:v>3</c:v>
                </c:pt>
                <c:pt idx="90">
                  <c:v>5</c:v>
                </c:pt>
                <c:pt idx="91">
                  <c:v>7</c:v>
                </c:pt>
                <c:pt idx="92">
                  <c:v>4</c:v>
                </c:pt>
                <c:pt idx="93">
                  <c:v>5</c:v>
                </c:pt>
                <c:pt idx="94">
                  <c:v>5</c:v>
                </c:pt>
                <c:pt idx="95">
                  <c:v>2</c:v>
                </c:pt>
                <c:pt idx="96">
                  <c:v>7</c:v>
                </c:pt>
                <c:pt idx="97">
                  <c:v>0</c:v>
                </c:pt>
                <c:pt idx="98">
                  <c:v>5</c:v>
                </c:pt>
                <c:pt idx="99">
                  <c:v>2</c:v>
                </c:pt>
                <c:pt idx="100">
                  <c:v>5</c:v>
                </c:pt>
                <c:pt idx="101">
                  <c:v>9</c:v>
                </c:pt>
                <c:pt idx="102">
                  <c:v>7</c:v>
                </c:pt>
                <c:pt idx="103">
                  <c:v>5</c:v>
                </c:pt>
                <c:pt idx="104">
                  <c:v>4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2</c:v>
                </c:pt>
                <c:pt idx="109">
                  <c:v>9</c:v>
                </c:pt>
                <c:pt idx="110">
                  <c:v>6</c:v>
                </c:pt>
                <c:pt idx="111">
                  <c:v>2</c:v>
                </c:pt>
                <c:pt idx="112">
                  <c:v>3</c:v>
                </c:pt>
                <c:pt idx="113">
                  <c:v>8</c:v>
                </c:pt>
                <c:pt idx="114">
                  <c:v>7</c:v>
                </c:pt>
                <c:pt idx="115">
                  <c:v>2</c:v>
                </c:pt>
                <c:pt idx="116">
                  <c:v>9</c:v>
                </c:pt>
                <c:pt idx="117">
                  <c:v>5</c:v>
                </c:pt>
                <c:pt idx="118">
                  <c:v>4</c:v>
                </c:pt>
                <c:pt idx="119">
                  <c:v>4</c:v>
                </c:pt>
                <c:pt idx="120">
                  <c:v>6</c:v>
                </c:pt>
                <c:pt idx="121">
                  <c:v>2</c:v>
                </c:pt>
                <c:pt idx="122">
                  <c:v>3</c:v>
                </c:pt>
                <c:pt idx="123">
                  <c:v>6</c:v>
                </c:pt>
                <c:pt idx="124">
                  <c:v>1</c:v>
                </c:pt>
                <c:pt idx="125">
                  <c:v>6</c:v>
                </c:pt>
                <c:pt idx="126">
                  <c:v>4</c:v>
                </c:pt>
                <c:pt idx="127">
                  <c:v>6</c:v>
                </c:pt>
                <c:pt idx="128">
                  <c:v>9</c:v>
                </c:pt>
                <c:pt idx="129">
                  <c:v>3</c:v>
                </c:pt>
                <c:pt idx="130">
                  <c:v>8</c:v>
                </c:pt>
                <c:pt idx="131">
                  <c:v>2</c:v>
                </c:pt>
                <c:pt idx="132">
                  <c:v>8</c:v>
                </c:pt>
                <c:pt idx="133">
                  <c:v>3</c:v>
                </c:pt>
                <c:pt idx="134">
                  <c:v>7</c:v>
                </c:pt>
                <c:pt idx="135">
                  <c:v>3</c:v>
                </c:pt>
                <c:pt idx="136">
                  <c:v>7</c:v>
                </c:pt>
                <c:pt idx="137">
                  <c:v>11</c:v>
                </c:pt>
                <c:pt idx="138">
                  <c:v>6</c:v>
                </c:pt>
                <c:pt idx="139">
                  <c:v>7</c:v>
                </c:pt>
                <c:pt idx="140">
                  <c:v>9</c:v>
                </c:pt>
                <c:pt idx="141">
                  <c:v>5</c:v>
                </c:pt>
                <c:pt idx="142">
                  <c:v>2</c:v>
                </c:pt>
                <c:pt idx="143">
                  <c:v>4</c:v>
                </c:pt>
                <c:pt idx="144">
                  <c:v>6</c:v>
                </c:pt>
                <c:pt idx="145">
                  <c:v>4</c:v>
                </c:pt>
                <c:pt idx="146">
                  <c:v>9</c:v>
                </c:pt>
                <c:pt idx="147">
                  <c:v>10</c:v>
                </c:pt>
                <c:pt idx="148">
                  <c:v>3</c:v>
                </c:pt>
                <c:pt idx="149">
                  <c:v>8</c:v>
                </c:pt>
                <c:pt idx="150">
                  <c:v>5</c:v>
                </c:pt>
                <c:pt idx="151">
                  <c:v>5</c:v>
                </c:pt>
                <c:pt idx="152">
                  <c:v>6</c:v>
                </c:pt>
                <c:pt idx="153">
                  <c:v>4</c:v>
                </c:pt>
                <c:pt idx="154">
                  <c:v>7</c:v>
                </c:pt>
                <c:pt idx="155">
                  <c:v>4</c:v>
                </c:pt>
                <c:pt idx="156">
                  <c:v>3</c:v>
                </c:pt>
                <c:pt idx="157">
                  <c:v>16</c:v>
                </c:pt>
                <c:pt idx="158">
                  <c:v>6</c:v>
                </c:pt>
                <c:pt idx="159">
                  <c:v>1</c:v>
                </c:pt>
                <c:pt idx="160">
                  <c:v>3</c:v>
                </c:pt>
                <c:pt idx="161">
                  <c:v>0</c:v>
                </c:pt>
                <c:pt idx="162">
                  <c:v>3</c:v>
                </c:pt>
                <c:pt idx="163">
                  <c:v>6</c:v>
                </c:pt>
                <c:pt idx="164">
                  <c:v>5</c:v>
                </c:pt>
                <c:pt idx="165">
                  <c:v>6</c:v>
                </c:pt>
                <c:pt idx="166">
                  <c:v>4</c:v>
                </c:pt>
                <c:pt idx="167">
                  <c:v>5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3</c:v>
                </c:pt>
                <c:pt idx="172">
                  <c:v>4</c:v>
                </c:pt>
                <c:pt idx="173">
                  <c:v>6</c:v>
                </c:pt>
                <c:pt idx="174">
                  <c:v>3</c:v>
                </c:pt>
                <c:pt idx="175">
                  <c:v>7</c:v>
                </c:pt>
                <c:pt idx="176">
                  <c:v>5</c:v>
                </c:pt>
                <c:pt idx="177">
                  <c:v>2</c:v>
                </c:pt>
                <c:pt idx="178">
                  <c:v>1</c:v>
                </c:pt>
                <c:pt idx="179">
                  <c:v>6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3</c:v>
                </c:pt>
                <c:pt idx="184">
                  <c:v>7</c:v>
                </c:pt>
                <c:pt idx="185">
                  <c:v>4</c:v>
                </c:pt>
                <c:pt idx="186">
                  <c:v>4</c:v>
                </c:pt>
                <c:pt idx="187">
                  <c:v>6</c:v>
                </c:pt>
                <c:pt idx="188">
                  <c:v>4</c:v>
                </c:pt>
                <c:pt idx="189">
                  <c:v>7</c:v>
                </c:pt>
                <c:pt idx="190">
                  <c:v>2</c:v>
                </c:pt>
                <c:pt idx="191">
                  <c:v>5</c:v>
                </c:pt>
                <c:pt idx="192">
                  <c:v>11</c:v>
                </c:pt>
                <c:pt idx="193">
                  <c:v>4</c:v>
                </c:pt>
                <c:pt idx="194">
                  <c:v>3</c:v>
                </c:pt>
                <c:pt idx="195">
                  <c:v>9</c:v>
                </c:pt>
                <c:pt idx="196">
                  <c:v>5</c:v>
                </c:pt>
                <c:pt idx="197">
                  <c:v>4</c:v>
                </c:pt>
                <c:pt idx="198">
                  <c:v>6</c:v>
                </c:pt>
                <c:pt idx="199">
                  <c:v>1</c:v>
                </c:pt>
                <c:pt idx="200">
                  <c:v>6</c:v>
                </c:pt>
                <c:pt idx="201">
                  <c:v>9</c:v>
                </c:pt>
                <c:pt idx="202">
                  <c:v>9</c:v>
                </c:pt>
                <c:pt idx="203">
                  <c:v>2</c:v>
                </c:pt>
                <c:pt idx="204">
                  <c:v>5</c:v>
                </c:pt>
                <c:pt idx="205">
                  <c:v>4</c:v>
                </c:pt>
                <c:pt idx="206">
                  <c:v>5</c:v>
                </c:pt>
                <c:pt idx="207">
                  <c:v>10</c:v>
                </c:pt>
                <c:pt idx="208">
                  <c:v>4</c:v>
                </c:pt>
                <c:pt idx="209">
                  <c:v>2</c:v>
                </c:pt>
                <c:pt idx="210">
                  <c:v>8</c:v>
                </c:pt>
                <c:pt idx="211">
                  <c:v>1</c:v>
                </c:pt>
                <c:pt idx="212">
                  <c:v>2</c:v>
                </c:pt>
                <c:pt idx="213">
                  <c:v>4</c:v>
                </c:pt>
                <c:pt idx="214">
                  <c:v>4</c:v>
                </c:pt>
                <c:pt idx="215">
                  <c:v>1</c:v>
                </c:pt>
                <c:pt idx="216">
                  <c:v>6</c:v>
                </c:pt>
                <c:pt idx="217">
                  <c:v>1</c:v>
                </c:pt>
                <c:pt idx="218">
                  <c:v>4</c:v>
                </c:pt>
                <c:pt idx="219">
                  <c:v>5</c:v>
                </c:pt>
                <c:pt idx="220">
                  <c:v>3</c:v>
                </c:pt>
                <c:pt idx="221">
                  <c:v>10</c:v>
                </c:pt>
                <c:pt idx="222">
                  <c:v>5</c:v>
                </c:pt>
                <c:pt idx="223">
                  <c:v>5</c:v>
                </c:pt>
                <c:pt idx="224">
                  <c:v>2</c:v>
                </c:pt>
                <c:pt idx="225">
                  <c:v>5</c:v>
                </c:pt>
                <c:pt idx="226">
                  <c:v>4</c:v>
                </c:pt>
                <c:pt idx="227">
                  <c:v>2</c:v>
                </c:pt>
                <c:pt idx="228">
                  <c:v>1</c:v>
                </c:pt>
                <c:pt idx="229">
                  <c:v>1</c:v>
                </c:pt>
                <c:pt idx="230">
                  <c:v>5</c:v>
                </c:pt>
                <c:pt idx="231">
                  <c:v>6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5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5</c:v>
                </c:pt>
                <c:pt idx="240">
                  <c:v>3</c:v>
                </c:pt>
                <c:pt idx="241">
                  <c:v>3</c:v>
                </c:pt>
                <c:pt idx="242">
                  <c:v>4</c:v>
                </c:pt>
                <c:pt idx="243">
                  <c:v>0</c:v>
                </c:pt>
                <c:pt idx="244">
                  <c:v>6</c:v>
                </c:pt>
                <c:pt idx="245">
                  <c:v>1</c:v>
                </c:pt>
                <c:pt idx="246">
                  <c:v>5</c:v>
                </c:pt>
                <c:pt idx="247">
                  <c:v>9</c:v>
                </c:pt>
                <c:pt idx="248">
                  <c:v>3</c:v>
                </c:pt>
                <c:pt idx="249">
                  <c:v>4</c:v>
                </c:pt>
                <c:pt idx="250">
                  <c:v>1</c:v>
                </c:pt>
                <c:pt idx="251">
                  <c:v>1</c:v>
                </c:pt>
                <c:pt idx="252">
                  <c:v>4</c:v>
                </c:pt>
                <c:pt idx="253">
                  <c:v>9</c:v>
                </c:pt>
                <c:pt idx="254">
                  <c:v>9</c:v>
                </c:pt>
                <c:pt idx="255">
                  <c:v>7</c:v>
                </c:pt>
                <c:pt idx="256">
                  <c:v>1</c:v>
                </c:pt>
                <c:pt idx="257">
                  <c:v>4</c:v>
                </c:pt>
                <c:pt idx="258">
                  <c:v>8</c:v>
                </c:pt>
                <c:pt idx="259">
                  <c:v>3</c:v>
                </c:pt>
                <c:pt idx="260">
                  <c:v>6</c:v>
                </c:pt>
                <c:pt idx="261">
                  <c:v>7</c:v>
                </c:pt>
                <c:pt idx="262">
                  <c:v>4</c:v>
                </c:pt>
                <c:pt idx="263">
                  <c:v>4</c:v>
                </c:pt>
                <c:pt idx="264">
                  <c:v>9</c:v>
                </c:pt>
                <c:pt idx="265">
                  <c:v>2</c:v>
                </c:pt>
                <c:pt idx="266">
                  <c:v>2</c:v>
                </c:pt>
                <c:pt idx="267">
                  <c:v>3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1</c:v>
                </c:pt>
                <c:pt idx="272">
                  <c:v>3</c:v>
                </c:pt>
                <c:pt idx="273">
                  <c:v>6</c:v>
                </c:pt>
                <c:pt idx="274">
                  <c:v>2</c:v>
                </c:pt>
                <c:pt idx="275">
                  <c:v>7</c:v>
                </c:pt>
                <c:pt idx="276">
                  <c:v>6</c:v>
                </c:pt>
                <c:pt idx="277">
                  <c:v>10</c:v>
                </c:pt>
                <c:pt idx="278">
                  <c:v>0</c:v>
                </c:pt>
                <c:pt idx="279">
                  <c:v>4</c:v>
                </c:pt>
                <c:pt idx="280">
                  <c:v>1</c:v>
                </c:pt>
                <c:pt idx="281">
                  <c:v>6</c:v>
                </c:pt>
                <c:pt idx="282">
                  <c:v>4</c:v>
                </c:pt>
                <c:pt idx="283">
                  <c:v>3</c:v>
                </c:pt>
                <c:pt idx="284">
                  <c:v>5</c:v>
                </c:pt>
                <c:pt idx="285">
                  <c:v>5</c:v>
                </c:pt>
                <c:pt idx="286">
                  <c:v>4</c:v>
                </c:pt>
                <c:pt idx="287">
                  <c:v>2</c:v>
                </c:pt>
                <c:pt idx="288">
                  <c:v>5</c:v>
                </c:pt>
                <c:pt idx="289">
                  <c:v>4</c:v>
                </c:pt>
                <c:pt idx="290">
                  <c:v>1</c:v>
                </c:pt>
                <c:pt idx="291">
                  <c:v>4</c:v>
                </c:pt>
                <c:pt idx="292">
                  <c:v>9</c:v>
                </c:pt>
                <c:pt idx="293">
                  <c:v>2</c:v>
                </c:pt>
                <c:pt idx="294">
                  <c:v>5</c:v>
                </c:pt>
                <c:pt idx="295">
                  <c:v>3</c:v>
                </c:pt>
                <c:pt idx="296">
                  <c:v>6</c:v>
                </c:pt>
                <c:pt idx="297">
                  <c:v>2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4</c:v>
                </c:pt>
                <c:pt idx="302">
                  <c:v>3</c:v>
                </c:pt>
                <c:pt idx="303">
                  <c:v>5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3</c:v>
                </c:pt>
                <c:pt idx="308">
                  <c:v>4</c:v>
                </c:pt>
                <c:pt idx="309">
                  <c:v>7</c:v>
                </c:pt>
                <c:pt idx="310">
                  <c:v>9</c:v>
                </c:pt>
                <c:pt idx="311">
                  <c:v>4</c:v>
                </c:pt>
                <c:pt idx="312">
                  <c:v>6</c:v>
                </c:pt>
                <c:pt idx="313">
                  <c:v>6</c:v>
                </c:pt>
                <c:pt idx="314">
                  <c:v>3</c:v>
                </c:pt>
                <c:pt idx="315">
                  <c:v>6</c:v>
                </c:pt>
                <c:pt idx="316">
                  <c:v>5</c:v>
                </c:pt>
                <c:pt idx="317">
                  <c:v>3</c:v>
                </c:pt>
                <c:pt idx="318">
                  <c:v>7</c:v>
                </c:pt>
                <c:pt idx="319">
                  <c:v>3</c:v>
                </c:pt>
                <c:pt idx="320">
                  <c:v>5</c:v>
                </c:pt>
                <c:pt idx="321">
                  <c:v>4</c:v>
                </c:pt>
                <c:pt idx="322">
                  <c:v>3</c:v>
                </c:pt>
                <c:pt idx="323">
                  <c:v>6</c:v>
                </c:pt>
                <c:pt idx="324">
                  <c:v>4</c:v>
                </c:pt>
                <c:pt idx="325">
                  <c:v>5</c:v>
                </c:pt>
                <c:pt idx="326">
                  <c:v>9</c:v>
                </c:pt>
                <c:pt idx="327">
                  <c:v>9</c:v>
                </c:pt>
                <c:pt idx="328">
                  <c:v>3</c:v>
                </c:pt>
                <c:pt idx="329">
                  <c:v>6</c:v>
                </c:pt>
                <c:pt idx="330">
                  <c:v>8</c:v>
                </c:pt>
                <c:pt idx="331">
                  <c:v>1</c:v>
                </c:pt>
                <c:pt idx="332">
                  <c:v>5</c:v>
                </c:pt>
                <c:pt idx="333">
                  <c:v>5</c:v>
                </c:pt>
                <c:pt idx="334">
                  <c:v>3</c:v>
                </c:pt>
                <c:pt idx="335">
                  <c:v>3</c:v>
                </c:pt>
                <c:pt idx="336">
                  <c:v>2</c:v>
                </c:pt>
                <c:pt idx="337">
                  <c:v>5</c:v>
                </c:pt>
                <c:pt idx="338">
                  <c:v>4</c:v>
                </c:pt>
                <c:pt idx="339">
                  <c:v>1</c:v>
                </c:pt>
                <c:pt idx="340">
                  <c:v>5</c:v>
                </c:pt>
                <c:pt idx="341">
                  <c:v>2</c:v>
                </c:pt>
                <c:pt idx="342">
                  <c:v>3</c:v>
                </c:pt>
                <c:pt idx="343">
                  <c:v>3</c:v>
                </c:pt>
                <c:pt idx="344">
                  <c:v>5</c:v>
                </c:pt>
                <c:pt idx="345">
                  <c:v>7</c:v>
                </c:pt>
                <c:pt idx="346">
                  <c:v>3</c:v>
                </c:pt>
                <c:pt idx="347">
                  <c:v>3</c:v>
                </c:pt>
                <c:pt idx="348">
                  <c:v>1</c:v>
                </c:pt>
                <c:pt idx="349">
                  <c:v>5</c:v>
                </c:pt>
                <c:pt idx="350">
                  <c:v>8</c:v>
                </c:pt>
                <c:pt idx="351">
                  <c:v>1</c:v>
                </c:pt>
                <c:pt idx="352">
                  <c:v>2</c:v>
                </c:pt>
                <c:pt idx="353">
                  <c:v>4</c:v>
                </c:pt>
                <c:pt idx="354">
                  <c:v>3</c:v>
                </c:pt>
                <c:pt idx="355">
                  <c:v>9</c:v>
                </c:pt>
                <c:pt idx="356">
                  <c:v>4</c:v>
                </c:pt>
                <c:pt idx="357">
                  <c:v>2</c:v>
                </c:pt>
                <c:pt idx="358">
                  <c:v>6</c:v>
                </c:pt>
                <c:pt idx="359">
                  <c:v>1</c:v>
                </c:pt>
                <c:pt idx="360">
                  <c:v>3</c:v>
                </c:pt>
                <c:pt idx="361">
                  <c:v>5</c:v>
                </c:pt>
                <c:pt idx="362">
                  <c:v>3</c:v>
                </c:pt>
                <c:pt idx="363">
                  <c:v>4</c:v>
                </c:pt>
                <c:pt idx="364">
                  <c:v>4</c:v>
                </c:pt>
                <c:pt idx="365">
                  <c:v>3</c:v>
                </c:pt>
                <c:pt idx="366">
                  <c:v>6</c:v>
                </c:pt>
                <c:pt idx="367">
                  <c:v>3</c:v>
                </c:pt>
                <c:pt idx="368">
                  <c:v>6</c:v>
                </c:pt>
                <c:pt idx="369">
                  <c:v>2</c:v>
                </c:pt>
                <c:pt idx="370">
                  <c:v>4</c:v>
                </c:pt>
                <c:pt idx="371">
                  <c:v>5</c:v>
                </c:pt>
                <c:pt idx="372">
                  <c:v>8</c:v>
                </c:pt>
                <c:pt idx="373">
                  <c:v>8</c:v>
                </c:pt>
                <c:pt idx="374">
                  <c:v>9</c:v>
                </c:pt>
                <c:pt idx="375">
                  <c:v>2</c:v>
                </c:pt>
                <c:pt idx="376">
                  <c:v>3</c:v>
                </c:pt>
                <c:pt idx="377">
                  <c:v>3</c:v>
                </c:pt>
                <c:pt idx="378">
                  <c:v>7</c:v>
                </c:pt>
                <c:pt idx="379">
                  <c:v>1</c:v>
                </c:pt>
                <c:pt idx="380">
                  <c:v>3</c:v>
                </c:pt>
                <c:pt idx="381">
                  <c:v>1</c:v>
                </c:pt>
                <c:pt idx="382">
                  <c:v>1</c:v>
                </c:pt>
                <c:pt idx="383">
                  <c:v>2</c:v>
                </c:pt>
                <c:pt idx="384">
                  <c:v>2</c:v>
                </c:pt>
                <c:pt idx="385">
                  <c:v>3</c:v>
                </c:pt>
                <c:pt idx="386">
                  <c:v>3</c:v>
                </c:pt>
                <c:pt idx="387">
                  <c:v>0</c:v>
                </c:pt>
                <c:pt idx="388">
                  <c:v>4</c:v>
                </c:pt>
                <c:pt idx="389">
                  <c:v>6</c:v>
                </c:pt>
                <c:pt idx="390">
                  <c:v>3</c:v>
                </c:pt>
                <c:pt idx="391">
                  <c:v>3</c:v>
                </c:pt>
                <c:pt idx="392">
                  <c:v>4</c:v>
                </c:pt>
                <c:pt idx="393">
                  <c:v>5</c:v>
                </c:pt>
                <c:pt idx="394">
                  <c:v>8</c:v>
                </c:pt>
                <c:pt idx="395">
                  <c:v>4</c:v>
                </c:pt>
                <c:pt idx="396">
                  <c:v>2</c:v>
                </c:pt>
                <c:pt idx="397">
                  <c:v>4</c:v>
                </c:pt>
                <c:pt idx="398">
                  <c:v>2</c:v>
                </c:pt>
                <c:pt idx="399">
                  <c:v>3</c:v>
                </c:pt>
                <c:pt idx="400">
                  <c:v>2</c:v>
                </c:pt>
                <c:pt idx="401">
                  <c:v>4</c:v>
                </c:pt>
                <c:pt idx="402">
                  <c:v>1</c:v>
                </c:pt>
                <c:pt idx="403">
                  <c:v>2</c:v>
                </c:pt>
                <c:pt idx="404">
                  <c:v>4</c:v>
                </c:pt>
                <c:pt idx="405">
                  <c:v>2</c:v>
                </c:pt>
                <c:pt idx="406">
                  <c:v>3</c:v>
                </c:pt>
                <c:pt idx="407">
                  <c:v>6</c:v>
                </c:pt>
                <c:pt idx="408">
                  <c:v>3</c:v>
                </c:pt>
                <c:pt idx="409">
                  <c:v>7</c:v>
                </c:pt>
                <c:pt idx="410">
                  <c:v>6</c:v>
                </c:pt>
                <c:pt idx="411">
                  <c:v>5</c:v>
                </c:pt>
                <c:pt idx="412">
                  <c:v>2</c:v>
                </c:pt>
                <c:pt idx="413">
                  <c:v>7</c:v>
                </c:pt>
                <c:pt idx="414">
                  <c:v>4</c:v>
                </c:pt>
                <c:pt idx="415">
                  <c:v>0</c:v>
                </c:pt>
                <c:pt idx="416">
                  <c:v>4</c:v>
                </c:pt>
                <c:pt idx="417">
                  <c:v>1</c:v>
                </c:pt>
                <c:pt idx="418">
                  <c:v>5</c:v>
                </c:pt>
                <c:pt idx="419">
                  <c:v>5</c:v>
                </c:pt>
                <c:pt idx="420">
                  <c:v>3</c:v>
                </c:pt>
                <c:pt idx="421">
                  <c:v>5</c:v>
                </c:pt>
                <c:pt idx="422">
                  <c:v>4</c:v>
                </c:pt>
                <c:pt idx="423">
                  <c:v>3</c:v>
                </c:pt>
                <c:pt idx="424">
                  <c:v>1</c:v>
                </c:pt>
                <c:pt idx="425">
                  <c:v>3</c:v>
                </c:pt>
                <c:pt idx="426">
                  <c:v>4</c:v>
                </c:pt>
                <c:pt idx="427">
                  <c:v>6</c:v>
                </c:pt>
                <c:pt idx="428">
                  <c:v>1</c:v>
                </c:pt>
                <c:pt idx="429">
                  <c:v>10</c:v>
                </c:pt>
                <c:pt idx="430">
                  <c:v>11</c:v>
                </c:pt>
                <c:pt idx="431">
                  <c:v>7</c:v>
                </c:pt>
                <c:pt idx="432">
                  <c:v>4</c:v>
                </c:pt>
                <c:pt idx="433">
                  <c:v>4</c:v>
                </c:pt>
                <c:pt idx="434">
                  <c:v>6</c:v>
                </c:pt>
                <c:pt idx="435">
                  <c:v>3</c:v>
                </c:pt>
                <c:pt idx="436">
                  <c:v>4</c:v>
                </c:pt>
                <c:pt idx="437">
                  <c:v>1</c:v>
                </c:pt>
                <c:pt idx="438">
                  <c:v>4</c:v>
                </c:pt>
                <c:pt idx="439">
                  <c:v>1</c:v>
                </c:pt>
                <c:pt idx="440">
                  <c:v>4</c:v>
                </c:pt>
                <c:pt idx="441">
                  <c:v>6</c:v>
                </c:pt>
                <c:pt idx="442">
                  <c:v>4</c:v>
                </c:pt>
                <c:pt idx="443">
                  <c:v>3</c:v>
                </c:pt>
                <c:pt idx="444">
                  <c:v>11</c:v>
                </c:pt>
                <c:pt idx="445">
                  <c:v>9</c:v>
                </c:pt>
                <c:pt idx="446">
                  <c:v>4</c:v>
                </c:pt>
                <c:pt idx="447">
                  <c:v>6</c:v>
                </c:pt>
                <c:pt idx="448">
                  <c:v>1</c:v>
                </c:pt>
                <c:pt idx="449">
                  <c:v>5</c:v>
                </c:pt>
                <c:pt idx="450">
                  <c:v>4</c:v>
                </c:pt>
                <c:pt idx="451">
                  <c:v>6</c:v>
                </c:pt>
                <c:pt idx="452">
                  <c:v>6</c:v>
                </c:pt>
                <c:pt idx="453">
                  <c:v>2</c:v>
                </c:pt>
                <c:pt idx="454">
                  <c:v>4</c:v>
                </c:pt>
                <c:pt idx="455">
                  <c:v>5</c:v>
                </c:pt>
                <c:pt idx="456">
                  <c:v>4</c:v>
                </c:pt>
                <c:pt idx="457">
                  <c:v>4</c:v>
                </c:pt>
                <c:pt idx="458">
                  <c:v>7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2</c:v>
                </c:pt>
                <c:pt idx="463">
                  <c:v>3</c:v>
                </c:pt>
                <c:pt idx="464">
                  <c:v>3</c:v>
                </c:pt>
                <c:pt idx="465">
                  <c:v>6</c:v>
                </c:pt>
                <c:pt idx="466">
                  <c:v>3</c:v>
                </c:pt>
                <c:pt idx="467">
                  <c:v>5</c:v>
                </c:pt>
                <c:pt idx="468">
                  <c:v>5</c:v>
                </c:pt>
                <c:pt idx="469">
                  <c:v>8</c:v>
                </c:pt>
                <c:pt idx="470">
                  <c:v>6</c:v>
                </c:pt>
                <c:pt idx="471">
                  <c:v>9</c:v>
                </c:pt>
                <c:pt idx="472">
                  <c:v>4</c:v>
                </c:pt>
                <c:pt idx="473">
                  <c:v>3</c:v>
                </c:pt>
                <c:pt idx="474">
                  <c:v>8</c:v>
                </c:pt>
                <c:pt idx="475">
                  <c:v>8</c:v>
                </c:pt>
                <c:pt idx="476">
                  <c:v>2</c:v>
                </c:pt>
                <c:pt idx="477">
                  <c:v>10</c:v>
                </c:pt>
                <c:pt idx="478">
                  <c:v>10</c:v>
                </c:pt>
                <c:pt idx="479">
                  <c:v>3</c:v>
                </c:pt>
                <c:pt idx="480">
                  <c:v>7</c:v>
                </c:pt>
                <c:pt idx="481">
                  <c:v>3</c:v>
                </c:pt>
                <c:pt idx="482">
                  <c:v>5</c:v>
                </c:pt>
                <c:pt idx="483">
                  <c:v>8</c:v>
                </c:pt>
                <c:pt idx="484">
                  <c:v>5</c:v>
                </c:pt>
                <c:pt idx="485">
                  <c:v>6</c:v>
                </c:pt>
                <c:pt idx="486">
                  <c:v>4</c:v>
                </c:pt>
                <c:pt idx="487">
                  <c:v>3</c:v>
                </c:pt>
                <c:pt idx="488">
                  <c:v>4</c:v>
                </c:pt>
                <c:pt idx="489">
                  <c:v>1</c:v>
                </c:pt>
                <c:pt idx="490">
                  <c:v>2</c:v>
                </c:pt>
                <c:pt idx="491">
                  <c:v>4</c:v>
                </c:pt>
                <c:pt idx="492">
                  <c:v>2</c:v>
                </c:pt>
                <c:pt idx="493">
                  <c:v>7</c:v>
                </c:pt>
                <c:pt idx="494">
                  <c:v>3</c:v>
                </c:pt>
                <c:pt idx="495">
                  <c:v>3</c:v>
                </c:pt>
                <c:pt idx="496">
                  <c:v>2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6</c:v>
                </c:pt>
                <c:pt idx="501">
                  <c:v>6</c:v>
                </c:pt>
                <c:pt idx="502">
                  <c:v>5</c:v>
                </c:pt>
                <c:pt idx="503">
                  <c:v>4</c:v>
                </c:pt>
                <c:pt idx="504">
                  <c:v>7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4</c:v>
                </c:pt>
                <c:pt idx="510">
                  <c:v>5</c:v>
                </c:pt>
                <c:pt idx="511">
                  <c:v>2</c:v>
                </c:pt>
                <c:pt idx="512">
                  <c:v>4</c:v>
                </c:pt>
                <c:pt idx="513">
                  <c:v>4</c:v>
                </c:pt>
                <c:pt idx="514">
                  <c:v>1</c:v>
                </c:pt>
                <c:pt idx="515">
                  <c:v>9</c:v>
                </c:pt>
                <c:pt idx="516">
                  <c:v>1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1</c:v>
                </c:pt>
                <c:pt idx="521">
                  <c:v>4</c:v>
                </c:pt>
                <c:pt idx="522">
                  <c:v>2</c:v>
                </c:pt>
                <c:pt idx="523">
                  <c:v>6</c:v>
                </c:pt>
                <c:pt idx="524">
                  <c:v>6</c:v>
                </c:pt>
                <c:pt idx="525">
                  <c:v>7</c:v>
                </c:pt>
                <c:pt idx="526">
                  <c:v>5</c:v>
                </c:pt>
                <c:pt idx="527">
                  <c:v>1</c:v>
                </c:pt>
                <c:pt idx="528">
                  <c:v>4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3</c:v>
                </c:pt>
                <c:pt idx="533">
                  <c:v>7</c:v>
                </c:pt>
                <c:pt idx="534">
                  <c:v>5</c:v>
                </c:pt>
                <c:pt idx="535">
                  <c:v>5</c:v>
                </c:pt>
                <c:pt idx="536">
                  <c:v>3</c:v>
                </c:pt>
                <c:pt idx="537">
                  <c:v>7</c:v>
                </c:pt>
                <c:pt idx="538">
                  <c:v>2</c:v>
                </c:pt>
                <c:pt idx="539">
                  <c:v>4</c:v>
                </c:pt>
                <c:pt idx="540">
                  <c:v>2</c:v>
                </c:pt>
                <c:pt idx="541">
                  <c:v>1</c:v>
                </c:pt>
                <c:pt idx="542">
                  <c:v>5</c:v>
                </c:pt>
                <c:pt idx="543">
                  <c:v>3</c:v>
                </c:pt>
                <c:pt idx="544">
                  <c:v>3</c:v>
                </c:pt>
                <c:pt idx="545">
                  <c:v>1</c:v>
                </c:pt>
                <c:pt idx="546">
                  <c:v>7</c:v>
                </c:pt>
                <c:pt idx="547">
                  <c:v>4</c:v>
                </c:pt>
                <c:pt idx="548">
                  <c:v>6</c:v>
                </c:pt>
                <c:pt idx="549">
                  <c:v>7</c:v>
                </c:pt>
                <c:pt idx="550">
                  <c:v>3</c:v>
                </c:pt>
                <c:pt idx="551">
                  <c:v>0</c:v>
                </c:pt>
                <c:pt idx="552">
                  <c:v>3</c:v>
                </c:pt>
                <c:pt idx="553">
                  <c:v>2</c:v>
                </c:pt>
                <c:pt idx="554">
                  <c:v>5</c:v>
                </c:pt>
                <c:pt idx="555">
                  <c:v>5</c:v>
                </c:pt>
                <c:pt idx="556">
                  <c:v>3</c:v>
                </c:pt>
                <c:pt idx="557">
                  <c:v>4</c:v>
                </c:pt>
                <c:pt idx="558">
                  <c:v>2</c:v>
                </c:pt>
                <c:pt idx="559">
                  <c:v>5</c:v>
                </c:pt>
                <c:pt idx="560">
                  <c:v>1</c:v>
                </c:pt>
                <c:pt idx="561">
                  <c:v>4</c:v>
                </c:pt>
                <c:pt idx="562">
                  <c:v>3</c:v>
                </c:pt>
                <c:pt idx="563">
                  <c:v>5</c:v>
                </c:pt>
                <c:pt idx="564">
                  <c:v>1</c:v>
                </c:pt>
                <c:pt idx="565">
                  <c:v>8</c:v>
                </c:pt>
                <c:pt idx="566">
                  <c:v>1</c:v>
                </c:pt>
                <c:pt idx="567">
                  <c:v>9</c:v>
                </c:pt>
                <c:pt idx="568">
                  <c:v>4</c:v>
                </c:pt>
                <c:pt idx="569">
                  <c:v>4</c:v>
                </c:pt>
                <c:pt idx="570">
                  <c:v>5</c:v>
                </c:pt>
                <c:pt idx="571">
                  <c:v>7</c:v>
                </c:pt>
                <c:pt idx="572">
                  <c:v>1</c:v>
                </c:pt>
                <c:pt idx="573">
                  <c:v>7</c:v>
                </c:pt>
                <c:pt idx="574">
                  <c:v>2</c:v>
                </c:pt>
                <c:pt idx="575">
                  <c:v>2</c:v>
                </c:pt>
                <c:pt idx="576">
                  <c:v>3</c:v>
                </c:pt>
                <c:pt idx="577">
                  <c:v>3</c:v>
                </c:pt>
                <c:pt idx="578">
                  <c:v>9</c:v>
                </c:pt>
                <c:pt idx="579">
                  <c:v>5</c:v>
                </c:pt>
                <c:pt idx="580">
                  <c:v>4</c:v>
                </c:pt>
                <c:pt idx="581">
                  <c:v>3</c:v>
                </c:pt>
                <c:pt idx="582">
                  <c:v>1</c:v>
                </c:pt>
                <c:pt idx="583">
                  <c:v>6</c:v>
                </c:pt>
                <c:pt idx="584">
                  <c:v>0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4</c:v>
                </c:pt>
                <c:pt idx="589">
                  <c:v>5</c:v>
                </c:pt>
                <c:pt idx="590">
                  <c:v>5</c:v>
                </c:pt>
                <c:pt idx="591">
                  <c:v>2</c:v>
                </c:pt>
                <c:pt idx="592">
                  <c:v>6</c:v>
                </c:pt>
                <c:pt idx="593">
                  <c:v>6</c:v>
                </c:pt>
                <c:pt idx="594">
                  <c:v>2</c:v>
                </c:pt>
                <c:pt idx="595">
                  <c:v>7</c:v>
                </c:pt>
                <c:pt idx="596">
                  <c:v>5</c:v>
                </c:pt>
                <c:pt idx="597">
                  <c:v>4</c:v>
                </c:pt>
                <c:pt idx="598">
                  <c:v>5</c:v>
                </c:pt>
                <c:pt idx="599">
                  <c:v>5</c:v>
                </c:pt>
                <c:pt idx="600">
                  <c:v>2</c:v>
                </c:pt>
                <c:pt idx="601">
                  <c:v>3</c:v>
                </c:pt>
                <c:pt idx="602">
                  <c:v>5</c:v>
                </c:pt>
                <c:pt idx="603">
                  <c:v>9</c:v>
                </c:pt>
                <c:pt idx="604">
                  <c:v>4</c:v>
                </c:pt>
                <c:pt idx="605">
                  <c:v>2</c:v>
                </c:pt>
                <c:pt idx="606">
                  <c:v>4</c:v>
                </c:pt>
                <c:pt idx="607">
                  <c:v>5</c:v>
                </c:pt>
                <c:pt idx="608">
                  <c:v>5</c:v>
                </c:pt>
                <c:pt idx="609">
                  <c:v>2</c:v>
                </c:pt>
                <c:pt idx="610">
                  <c:v>7</c:v>
                </c:pt>
                <c:pt idx="611">
                  <c:v>5</c:v>
                </c:pt>
                <c:pt idx="612">
                  <c:v>6</c:v>
                </c:pt>
                <c:pt idx="613">
                  <c:v>3</c:v>
                </c:pt>
                <c:pt idx="614">
                  <c:v>11</c:v>
                </c:pt>
                <c:pt idx="615">
                  <c:v>2</c:v>
                </c:pt>
                <c:pt idx="616">
                  <c:v>8</c:v>
                </c:pt>
                <c:pt idx="617">
                  <c:v>2</c:v>
                </c:pt>
                <c:pt idx="618">
                  <c:v>6</c:v>
                </c:pt>
                <c:pt idx="619">
                  <c:v>2</c:v>
                </c:pt>
                <c:pt idx="620">
                  <c:v>6</c:v>
                </c:pt>
                <c:pt idx="621">
                  <c:v>1</c:v>
                </c:pt>
                <c:pt idx="622">
                  <c:v>7</c:v>
                </c:pt>
                <c:pt idx="623">
                  <c:v>4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9</c:v>
                </c:pt>
                <c:pt idx="628">
                  <c:v>5</c:v>
                </c:pt>
                <c:pt idx="629">
                  <c:v>6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6</c:v>
                </c:pt>
                <c:pt idx="634">
                  <c:v>3</c:v>
                </c:pt>
                <c:pt idx="635">
                  <c:v>3</c:v>
                </c:pt>
                <c:pt idx="636">
                  <c:v>4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8</c:v>
                </c:pt>
                <c:pt idx="641">
                  <c:v>3</c:v>
                </c:pt>
                <c:pt idx="642">
                  <c:v>6</c:v>
                </c:pt>
                <c:pt idx="643">
                  <c:v>5</c:v>
                </c:pt>
                <c:pt idx="644">
                  <c:v>4</c:v>
                </c:pt>
                <c:pt idx="645">
                  <c:v>7</c:v>
                </c:pt>
                <c:pt idx="646">
                  <c:v>3</c:v>
                </c:pt>
                <c:pt idx="647">
                  <c:v>5</c:v>
                </c:pt>
                <c:pt idx="648">
                  <c:v>4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2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3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1</c:v>
                </c:pt>
                <c:pt idx="664">
                  <c:v>2</c:v>
                </c:pt>
                <c:pt idx="665">
                  <c:v>5</c:v>
                </c:pt>
                <c:pt idx="666">
                  <c:v>3</c:v>
                </c:pt>
                <c:pt idx="667">
                  <c:v>4</c:v>
                </c:pt>
                <c:pt idx="668">
                  <c:v>2</c:v>
                </c:pt>
                <c:pt idx="669">
                  <c:v>9</c:v>
                </c:pt>
                <c:pt idx="670">
                  <c:v>5</c:v>
                </c:pt>
                <c:pt idx="671">
                  <c:v>6</c:v>
                </c:pt>
                <c:pt idx="672">
                  <c:v>2</c:v>
                </c:pt>
                <c:pt idx="673">
                  <c:v>6</c:v>
                </c:pt>
                <c:pt idx="674">
                  <c:v>6</c:v>
                </c:pt>
                <c:pt idx="675">
                  <c:v>3</c:v>
                </c:pt>
                <c:pt idx="676">
                  <c:v>3</c:v>
                </c:pt>
                <c:pt idx="677">
                  <c:v>2</c:v>
                </c:pt>
                <c:pt idx="678">
                  <c:v>4</c:v>
                </c:pt>
                <c:pt idx="679">
                  <c:v>4</c:v>
                </c:pt>
                <c:pt idx="680">
                  <c:v>3</c:v>
                </c:pt>
                <c:pt idx="681">
                  <c:v>2</c:v>
                </c:pt>
                <c:pt idx="682">
                  <c:v>6</c:v>
                </c:pt>
                <c:pt idx="683">
                  <c:v>1</c:v>
                </c:pt>
                <c:pt idx="684">
                  <c:v>6</c:v>
                </c:pt>
                <c:pt idx="685">
                  <c:v>3</c:v>
                </c:pt>
                <c:pt idx="686">
                  <c:v>3</c:v>
                </c:pt>
                <c:pt idx="687">
                  <c:v>2</c:v>
                </c:pt>
                <c:pt idx="688">
                  <c:v>4</c:v>
                </c:pt>
                <c:pt idx="689">
                  <c:v>4</c:v>
                </c:pt>
                <c:pt idx="690">
                  <c:v>2</c:v>
                </c:pt>
                <c:pt idx="691">
                  <c:v>3</c:v>
                </c:pt>
                <c:pt idx="692">
                  <c:v>4</c:v>
                </c:pt>
                <c:pt idx="693">
                  <c:v>6</c:v>
                </c:pt>
                <c:pt idx="694">
                  <c:v>4</c:v>
                </c:pt>
                <c:pt idx="695">
                  <c:v>2</c:v>
                </c:pt>
                <c:pt idx="696">
                  <c:v>4</c:v>
                </c:pt>
                <c:pt idx="697">
                  <c:v>3</c:v>
                </c:pt>
                <c:pt idx="698">
                  <c:v>4</c:v>
                </c:pt>
                <c:pt idx="699">
                  <c:v>2</c:v>
                </c:pt>
                <c:pt idx="700">
                  <c:v>5</c:v>
                </c:pt>
                <c:pt idx="701">
                  <c:v>6</c:v>
                </c:pt>
                <c:pt idx="702">
                  <c:v>5</c:v>
                </c:pt>
                <c:pt idx="703">
                  <c:v>3</c:v>
                </c:pt>
                <c:pt idx="704">
                  <c:v>2</c:v>
                </c:pt>
                <c:pt idx="705">
                  <c:v>4</c:v>
                </c:pt>
                <c:pt idx="706">
                  <c:v>5</c:v>
                </c:pt>
                <c:pt idx="707">
                  <c:v>3</c:v>
                </c:pt>
                <c:pt idx="708">
                  <c:v>1</c:v>
                </c:pt>
                <c:pt idx="709">
                  <c:v>1</c:v>
                </c:pt>
                <c:pt idx="710">
                  <c:v>4</c:v>
                </c:pt>
                <c:pt idx="711">
                  <c:v>3</c:v>
                </c:pt>
                <c:pt idx="712">
                  <c:v>0</c:v>
                </c:pt>
                <c:pt idx="713">
                  <c:v>4</c:v>
                </c:pt>
                <c:pt idx="714">
                  <c:v>3</c:v>
                </c:pt>
                <c:pt idx="715">
                  <c:v>4</c:v>
                </c:pt>
                <c:pt idx="716">
                  <c:v>1</c:v>
                </c:pt>
                <c:pt idx="717">
                  <c:v>5</c:v>
                </c:pt>
                <c:pt idx="718">
                  <c:v>8</c:v>
                </c:pt>
                <c:pt idx="719">
                  <c:v>5</c:v>
                </c:pt>
                <c:pt idx="720">
                  <c:v>6</c:v>
                </c:pt>
                <c:pt idx="721">
                  <c:v>7</c:v>
                </c:pt>
                <c:pt idx="722">
                  <c:v>4</c:v>
                </c:pt>
                <c:pt idx="723">
                  <c:v>5</c:v>
                </c:pt>
                <c:pt idx="724">
                  <c:v>1</c:v>
                </c:pt>
                <c:pt idx="725">
                  <c:v>4</c:v>
                </c:pt>
                <c:pt idx="726">
                  <c:v>2</c:v>
                </c:pt>
                <c:pt idx="727">
                  <c:v>10</c:v>
                </c:pt>
                <c:pt idx="728">
                  <c:v>6</c:v>
                </c:pt>
                <c:pt idx="729">
                  <c:v>4</c:v>
                </c:pt>
                <c:pt idx="730">
                  <c:v>7</c:v>
                </c:pt>
                <c:pt idx="731">
                  <c:v>7</c:v>
                </c:pt>
                <c:pt idx="732">
                  <c:v>2</c:v>
                </c:pt>
                <c:pt idx="733">
                  <c:v>7</c:v>
                </c:pt>
                <c:pt idx="734">
                  <c:v>8</c:v>
                </c:pt>
                <c:pt idx="735">
                  <c:v>2</c:v>
                </c:pt>
                <c:pt idx="736">
                  <c:v>4</c:v>
                </c:pt>
                <c:pt idx="737">
                  <c:v>5</c:v>
                </c:pt>
                <c:pt idx="738">
                  <c:v>8</c:v>
                </c:pt>
                <c:pt idx="739">
                  <c:v>8</c:v>
                </c:pt>
                <c:pt idx="740">
                  <c:v>4</c:v>
                </c:pt>
                <c:pt idx="741">
                  <c:v>6</c:v>
                </c:pt>
                <c:pt idx="742">
                  <c:v>7</c:v>
                </c:pt>
                <c:pt idx="743">
                  <c:v>7</c:v>
                </c:pt>
                <c:pt idx="744">
                  <c:v>8</c:v>
                </c:pt>
                <c:pt idx="745">
                  <c:v>3</c:v>
                </c:pt>
                <c:pt idx="746">
                  <c:v>5</c:v>
                </c:pt>
                <c:pt idx="747">
                  <c:v>13</c:v>
                </c:pt>
                <c:pt idx="748">
                  <c:v>6</c:v>
                </c:pt>
                <c:pt idx="749">
                  <c:v>4</c:v>
                </c:pt>
                <c:pt idx="750">
                  <c:v>10</c:v>
                </c:pt>
                <c:pt idx="751">
                  <c:v>7</c:v>
                </c:pt>
                <c:pt idx="752">
                  <c:v>8</c:v>
                </c:pt>
                <c:pt idx="753">
                  <c:v>5</c:v>
                </c:pt>
                <c:pt idx="754">
                  <c:v>5</c:v>
                </c:pt>
                <c:pt idx="755">
                  <c:v>6</c:v>
                </c:pt>
                <c:pt idx="756">
                  <c:v>2</c:v>
                </c:pt>
                <c:pt idx="757">
                  <c:v>8</c:v>
                </c:pt>
                <c:pt idx="758">
                  <c:v>7</c:v>
                </c:pt>
                <c:pt idx="759">
                  <c:v>4</c:v>
                </c:pt>
                <c:pt idx="760">
                  <c:v>11</c:v>
                </c:pt>
                <c:pt idx="761">
                  <c:v>8</c:v>
                </c:pt>
                <c:pt idx="762">
                  <c:v>10</c:v>
                </c:pt>
                <c:pt idx="763">
                  <c:v>6</c:v>
                </c:pt>
                <c:pt idx="764">
                  <c:v>8</c:v>
                </c:pt>
                <c:pt idx="765">
                  <c:v>4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6</c:v>
                </c:pt>
                <c:pt idx="770">
                  <c:v>2</c:v>
                </c:pt>
                <c:pt idx="771">
                  <c:v>6</c:v>
                </c:pt>
                <c:pt idx="772">
                  <c:v>4</c:v>
                </c:pt>
                <c:pt idx="773">
                  <c:v>9</c:v>
                </c:pt>
                <c:pt idx="774">
                  <c:v>7</c:v>
                </c:pt>
                <c:pt idx="775">
                  <c:v>11</c:v>
                </c:pt>
                <c:pt idx="776">
                  <c:v>1</c:v>
                </c:pt>
                <c:pt idx="777">
                  <c:v>6</c:v>
                </c:pt>
                <c:pt idx="778">
                  <c:v>7</c:v>
                </c:pt>
                <c:pt idx="779">
                  <c:v>8</c:v>
                </c:pt>
                <c:pt idx="780">
                  <c:v>3</c:v>
                </c:pt>
                <c:pt idx="781">
                  <c:v>2</c:v>
                </c:pt>
                <c:pt idx="782">
                  <c:v>6</c:v>
                </c:pt>
                <c:pt idx="783">
                  <c:v>2</c:v>
                </c:pt>
                <c:pt idx="784">
                  <c:v>9</c:v>
                </c:pt>
                <c:pt idx="785">
                  <c:v>7</c:v>
                </c:pt>
                <c:pt idx="786">
                  <c:v>5</c:v>
                </c:pt>
                <c:pt idx="787">
                  <c:v>3</c:v>
                </c:pt>
                <c:pt idx="788">
                  <c:v>3</c:v>
                </c:pt>
                <c:pt idx="789">
                  <c:v>6</c:v>
                </c:pt>
                <c:pt idx="790">
                  <c:v>2</c:v>
                </c:pt>
                <c:pt idx="791">
                  <c:v>8</c:v>
                </c:pt>
                <c:pt idx="792">
                  <c:v>3</c:v>
                </c:pt>
                <c:pt idx="793">
                  <c:v>1</c:v>
                </c:pt>
                <c:pt idx="794">
                  <c:v>7</c:v>
                </c:pt>
                <c:pt idx="795">
                  <c:v>4</c:v>
                </c:pt>
                <c:pt idx="796">
                  <c:v>2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4</c:v>
                </c:pt>
                <c:pt idx="801">
                  <c:v>6</c:v>
                </c:pt>
                <c:pt idx="802">
                  <c:v>3</c:v>
                </c:pt>
                <c:pt idx="803">
                  <c:v>5</c:v>
                </c:pt>
                <c:pt idx="804">
                  <c:v>4</c:v>
                </c:pt>
                <c:pt idx="805">
                  <c:v>5</c:v>
                </c:pt>
                <c:pt idx="806">
                  <c:v>6</c:v>
                </c:pt>
                <c:pt idx="807">
                  <c:v>5</c:v>
                </c:pt>
                <c:pt idx="808">
                  <c:v>4</c:v>
                </c:pt>
                <c:pt idx="809">
                  <c:v>4</c:v>
                </c:pt>
                <c:pt idx="810">
                  <c:v>5</c:v>
                </c:pt>
                <c:pt idx="811">
                  <c:v>3</c:v>
                </c:pt>
                <c:pt idx="812">
                  <c:v>7</c:v>
                </c:pt>
                <c:pt idx="813">
                  <c:v>5</c:v>
                </c:pt>
                <c:pt idx="814">
                  <c:v>6</c:v>
                </c:pt>
                <c:pt idx="815">
                  <c:v>7</c:v>
                </c:pt>
                <c:pt idx="816">
                  <c:v>4</c:v>
                </c:pt>
                <c:pt idx="817">
                  <c:v>3</c:v>
                </c:pt>
                <c:pt idx="818">
                  <c:v>5</c:v>
                </c:pt>
                <c:pt idx="819">
                  <c:v>3</c:v>
                </c:pt>
                <c:pt idx="820">
                  <c:v>1</c:v>
                </c:pt>
                <c:pt idx="821">
                  <c:v>5</c:v>
                </c:pt>
                <c:pt idx="822">
                  <c:v>5</c:v>
                </c:pt>
                <c:pt idx="823">
                  <c:v>12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4</c:v>
                </c:pt>
                <c:pt idx="828">
                  <c:v>5</c:v>
                </c:pt>
                <c:pt idx="829">
                  <c:v>5</c:v>
                </c:pt>
                <c:pt idx="830">
                  <c:v>3</c:v>
                </c:pt>
                <c:pt idx="831">
                  <c:v>9</c:v>
                </c:pt>
                <c:pt idx="832">
                  <c:v>2</c:v>
                </c:pt>
                <c:pt idx="833">
                  <c:v>1</c:v>
                </c:pt>
                <c:pt idx="834">
                  <c:v>12</c:v>
                </c:pt>
                <c:pt idx="835">
                  <c:v>7</c:v>
                </c:pt>
                <c:pt idx="836">
                  <c:v>5</c:v>
                </c:pt>
                <c:pt idx="837">
                  <c:v>2</c:v>
                </c:pt>
                <c:pt idx="838">
                  <c:v>3</c:v>
                </c:pt>
                <c:pt idx="839">
                  <c:v>4</c:v>
                </c:pt>
                <c:pt idx="840">
                  <c:v>3</c:v>
                </c:pt>
                <c:pt idx="841">
                  <c:v>0</c:v>
                </c:pt>
                <c:pt idx="842">
                  <c:v>1</c:v>
                </c:pt>
                <c:pt idx="843">
                  <c:v>4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4</c:v>
                </c:pt>
                <c:pt idx="849">
                  <c:v>6</c:v>
                </c:pt>
                <c:pt idx="850">
                  <c:v>3</c:v>
                </c:pt>
                <c:pt idx="851">
                  <c:v>0</c:v>
                </c:pt>
                <c:pt idx="852">
                  <c:v>2</c:v>
                </c:pt>
                <c:pt idx="853">
                  <c:v>3</c:v>
                </c:pt>
                <c:pt idx="854">
                  <c:v>5</c:v>
                </c:pt>
                <c:pt idx="855">
                  <c:v>0</c:v>
                </c:pt>
                <c:pt idx="856">
                  <c:v>0</c:v>
                </c:pt>
                <c:pt idx="857">
                  <c:v>7</c:v>
                </c:pt>
                <c:pt idx="858">
                  <c:v>4</c:v>
                </c:pt>
                <c:pt idx="859">
                  <c:v>3</c:v>
                </c:pt>
                <c:pt idx="860">
                  <c:v>1</c:v>
                </c:pt>
                <c:pt idx="861">
                  <c:v>3</c:v>
                </c:pt>
                <c:pt idx="862">
                  <c:v>7</c:v>
                </c:pt>
                <c:pt idx="863">
                  <c:v>5</c:v>
                </c:pt>
                <c:pt idx="864">
                  <c:v>5</c:v>
                </c:pt>
                <c:pt idx="865">
                  <c:v>4</c:v>
                </c:pt>
                <c:pt idx="866">
                  <c:v>4</c:v>
                </c:pt>
                <c:pt idx="867">
                  <c:v>3</c:v>
                </c:pt>
                <c:pt idx="868">
                  <c:v>7</c:v>
                </c:pt>
                <c:pt idx="869">
                  <c:v>1</c:v>
                </c:pt>
                <c:pt idx="870">
                  <c:v>5</c:v>
                </c:pt>
                <c:pt idx="871">
                  <c:v>4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6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2</c:v>
                </c:pt>
                <c:pt idx="882">
                  <c:v>5</c:v>
                </c:pt>
                <c:pt idx="883">
                  <c:v>5</c:v>
                </c:pt>
                <c:pt idx="884">
                  <c:v>2</c:v>
                </c:pt>
                <c:pt idx="885">
                  <c:v>9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3</c:v>
                </c:pt>
                <c:pt idx="890">
                  <c:v>2</c:v>
                </c:pt>
                <c:pt idx="891">
                  <c:v>1</c:v>
                </c:pt>
                <c:pt idx="892">
                  <c:v>2</c:v>
                </c:pt>
                <c:pt idx="893">
                  <c:v>3</c:v>
                </c:pt>
                <c:pt idx="894">
                  <c:v>5</c:v>
                </c:pt>
                <c:pt idx="895">
                  <c:v>4</c:v>
                </c:pt>
                <c:pt idx="896">
                  <c:v>4</c:v>
                </c:pt>
                <c:pt idx="897">
                  <c:v>1</c:v>
                </c:pt>
                <c:pt idx="898">
                  <c:v>2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1</c:v>
                </c:pt>
                <c:pt idx="905">
                  <c:v>6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1</c:v>
                </c:pt>
                <c:pt idx="910">
                  <c:v>3</c:v>
                </c:pt>
                <c:pt idx="911">
                  <c:v>4</c:v>
                </c:pt>
                <c:pt idx="912">
                  <c:v>1</c:v>
                </c:pt>
                <c:pt idx="913">
                  <c:v>2</c:v>
                </c:pt>
                <c:pt idx="914">
                  <c:v>4</c:v>
                </c:pt>
                <c:pt idx="915">
                  <c:v>3</c:v>
                </c:pt>
                <c:pt idx="916">
                  <c:v>4</c:v>
                </c:pt>
                <c:pt idx="917">
                  <c:v>2</c:v>
                </c:pt>
                <c:pt idx="918">
                  <c:v>4</c:v>
                </c:pt>
                <c:pt idx="919">
                  <c:v>3</c:v>
                </c:pt>
                <c:pt idx="920">
                  <c:v>1</c:v>
                </c:pt>
                <c:pt idx="921">
                  <c:v>3</c:v>
                </c:pt>
                <c:pt idx="922">
                  <c:v>5</c:v>
                </c:pt>
                <c:pt idx="923">
                  <c:v>5</c:v>
                </c:pt>
                <c:pt idx="924">
                  <c:v>4</c:v>
                </c:pt>
                <c:pt idx="925">
                  <c:v>7</c:v>
                </c:pt>
                <c:pt idx="926">
                  <c:v>3</c:v>
                </c:pt>
                <c:pt idx="927">
                  <c:v>3</c:v>
                </c:pt>
                <c:pt idx="928">
                  <c:v>2</c:v>
                </c:pt>
                <c:pt idx="929">
                  <c:v>2</c:v>
                </c:pt>
                <c:pt idx="930">
                  <c:v>0</c:v>
                </c:pt>
                <c:pt idx="931">
                  <c:v>5</c:v>
                </c:pt>
                <c:pt idx="932">
                  <c:v>7</c:v>
                </c:pt>
                <c:pt idx="933">
                  <c:v>3</c:v>
                </c:pt>
                <c:pt idx="934">
                  <c:v>4</c:v>
                </c:pt>
                <c:pt idx="935">
                  <c:v>4</c:v>
                </c:pt>
                <c:pt idx="936">
                  <c:v>0</c:v>
                </c:pt>
                <c:pt idx="937">
                  <c:v>0</c:v>
                </c:pt>
                <c:pt idx="938">
                  <c:v>5</c:v>
                </c:pt>
                <c:pt idx="939">
                  <c:v>4</c:v>
                </c:pt>
                <c:pt idx="940">
                  <c:v>5</c:v>
                </c:pt>
                <c:pt idx="941">
                  <c:v>6</c:v>
                </c:pt>
                <c:pt idx="942">
                  <c:v>6</c:v>
                </c:pt>
                <c:pt idx="943">
                  <c:v>1</c:v>
                </c:pt>
                <c:pt idx="944">
                  <c:v>3</c:v>
                </c:pt>
                <c:pt idx="945">
                  <c:v>9</c:v>
                </c:pt>
                <c:pt idx="946">
                  <c:v>6</c:v>
                </c:pt>
                <c:pt idx="947">
                  <c:v>5</c:v>
                </c:pt>
                <c:pt idx="948">
                  <c:v>3</c:v>
                </c:pt>
                <c:pt idx="949">
                  <c:v>3</c:v>
                </c:pt>
                <c:pt idx="950">
                  <c:v>4</c:v>
                </c:pt>
                <c:pt idx="951">
                  <c:v>2</c:v>
                </c:pt>
                <c:pt idx="952">
                  <c:v>10</c:v>
                </c:pt>
                <c:pt idx="953">
                  <c:v>4</c:v>
                </c:pt>
                <c:pt idx="954">
                  <c:v>5</c:v>
                </c:pt>
                <c:pt idx="955">
                  <c:v>1</c:v>
                </c:pt>
                <c:pt idx="956">
                  <c:v>9</c:v>
                </c:pt>
                <c:pt idx="957">
                  <c:v>9</c:v>
                </c:pt>
                <c:pt idx="958">
                  <c:v>3</c:v>
                </c:pt>
                <c:pt idx="959">
                  <c:v>3</c:v>
                </c:pt>
                <c:pt idx="960">
                  <c:v>10</c:v>
                </c:pt>
                <c:pt idx="961">
                  <c:v>3</c:v>
                </c:pt>
                <c:pt idx="962">
                  <c:v>3</c:v>
                </c:pt>
                <c:pt idx="963">
                  <c:v>7</c:v>
                </c:pt>
                <c:pt idx="964">
                  <c:v>2</c:v>
                </c:pt>
                <c:pt idx="965">
                  <c:v>5</c:v>
                </c:pt>
                <c:pt idx="966">
                  <c:v>2</c:v>
                </c:pt>
                <c:pt idx="967">
                  <c:v>6</c:v>
                </c:pt>
                <c:pt idx="968">
                  <c:v>5</c:v>
                </c:pt>
                <c:pt idx="969">
                  <c:v>5</c:v>
                </c:pt>
                <c:pt idx="970">
                  <c:v>8</c:v>
                </c:pt>
                <c:pt idx="971">
                  <c:v>1</c:v>
                </c:pt>
                <c:pt idx="972">
                  <c:v>1</c:v>
                </c:pt>
                <c:pt idx="973">
                  <c:v>5</c:v>
                </c:pt>
                <c:pt idx="974">
                  <c:v>2</c:v>
                </c:pt>
                <c:pt idx="975">
                  <c:v>6</c:v>
                </c:pt>
                <c:pt idx="976">
                  <c:v>4</c:v>
                </c:pt>
                <c:pt idx="977">
                  <c:v>8</c:v>
                </c:pt>
                <c:pt idx="978">
                  <c:v>8</c:v>
                </c:pt>
                <c:pt idx="979">
                  <c:v>7</c:v>
                </c:pt>
                <c:pt idx="980">
                  <c:v>9</c:v>
                </c:pt>
                <c:pt idx="981">
                  <c:v>4</c:v>
                </c:pt>
                <c:pt idx="982">
                  <c:v>6</c:v>
                </c:pt>
                <c:pt idx="983">
                  <c:v>5</c:v>
                </c:pt>
                <c:pt idx="984">
                  <c:v>5</c:v>
                </c:pt>
                <c:pt idx="985">
                  <c:v>4</c:v>
                </c:pt>
                <c:pt idx="986">
                  <c:v>5</c:v>
                </c:pt>
                <c:pt idx="987">
                  <c:v>7</c:v>
                </c:pt>
                <c:pt idx="988">
                  <c:v>6</c:v>
                </c:pt>
                <c:pt idx="989">
                  <c:v>5</c:v>
                </c:pt>
                <c:pt idx="990">
                  <c:v>3</c:v>
                </c:pt>
                <c:pt idx="991">
                  <c:v>4</c:v>
                </c:pt>
                <c:pt idx="992">
                  <c:v>9</c:v>
                </c:pt>
                <c:pt idx="993">
                  <c:v>0</c:v>
                </c:pt>
                <c:pt idx="994">
                  <c:v>9</c:v>
                </c:pt>
                <c:pt idx="995">
                  <c:v>1</c:v>
                </c:pt>
                <c:pt idx="996">
                  <c:v>12</c:v>
                </c:pt>
                <c:pt idx="997">
                  <c:v>5</c:v>
                </c:pt>
                <c:pt idx="998">
                  <c:v>4</c:v>
                </c:pt>
                <c:pt idx="999">
                  <c:v>7</c:v>
                </c:pt>
                <c:pt idx="1000">
                  <c:v>5</c:v>
                </c:pt>
                <c:pt idx="1001">
                  <c:v>4</c:v>
                </c:pt>
                <c:pt idx="1002">
                  <c:v>7</c:v>
                </c:pt>
                <c:pt idx="1003">
                  <c:v>4</c:v>
                </c:pt>
                <c:pt idx="1004">
                  <c:v>10</c:v>
                </c:pt>
                <c:pt idx="1005">
                  <c:v>1</c:v>
                </c:pt>
                <c:pt idx="1006">
                  <c:v>2</c:v>
                </c:pt>
                <c:pt idx="1007">
                  <c:v>5</c:v>
                </c:pt>
                <c:pt idx="1008">
                  <c:v>6</c:v>
                </c:pt>
                <c:pt idx="1009">
                  <c:v>1</c:v>
                </c:pt>
                <c:pt idx="1010">
                  <c:v>3</c:v>
                </c:pt>
                <c:pt idx="1011">
                  <c:v>7</c:v>
                </c:pt>
                <c:pt idx="1012">
                  <c:v>3</c:v>
                </c:pt>
                <c:pt idx="1013">
                  <c:v>5</c:v>
                </c:pt>
                <c:pt idx="1014">
                  <c:v>7</c:v>
                </c:pt>
                <c:pt idx="1015">
                  <c:v>3</c:v>
                </c:pt>
                <c:pt idx="1016">
                  <c:v>8</c:v>
                </c:pt>
                <c:pt idx="1017">
                  <c:v>14</c:v>
                </c:pt>
                <c:pt idx="1018">
                  <c:v>2</c:v>
                </c:pt>
                <c:pt idx="1019">
                  <c:v>4</c:v>
                </c:pt>
                <c:pt idx="1020">
                  <c:v>6</c:v>
                </c:pt>
                <c:pt idx="1021">
                  <c:v>5</c:v>
                </c:pt>
                <c:pt idx="1022">
                  <c:v>5</c:v>
                </c:pt>
                <c:pt idx="1023">
                  <c:v>3</c:v>
                </c:pt>
                <c:pt idx="1024">
                  <c:v>7</c:v>
                </c:pt>
                <c:pt idx="1025">
                  <c:v>8</c:v>
                </c:pt>
                <c:pt idx="1026">
                  <c:v>5</c:v>
                </c:pt>
                <c:pt idx="1027">
                  <c:v>3</c:v>
                </c:pt>
                <c:pt idx="1028">
                  <c:v>3</c:v>
                </c:pt>
                <c:pt idx="1029">
                  <c:v>4</c:v>
                </c:pt>
                <c:pt idx="1030">
                  <c:v>4</c:v>
                </c:pt>
                <c:pt idx="1031">
                  <c:v>3</c:v>
                </c:pt>
                <c:pt idx="1032">
                  <c:v>3</c:v>
                </c:pt>
                <c:pt idx="1033">
                  <c:v>7</c:v>
                </c:pt>
                <c:pt idx="1034">
                  <c:v>4</c:v>
                </c:pt>
                <c:pt idx="1035">
                  <c:v>5</c:v>
                </c:pt>
                <c:pt idx="1036">
                  <c:v>1</c:v>
                </c:pt>
                <c:pt idx="1037">
                  <c:v>7</c:v>
                </c:pt>
                <c:pt idx="1038">
                  <c:v>1</c:v>
                </c:pt>
                <c:pt idx="1039">
                  <c:v>2</c:v>
                </c:pt>
                <c:pt idx="1040">
                  <c:v>5</c:v>
                </c:pt>
                <c:pt idx="1041">
                  <c:v>2</c:v>
                </c:pt>
                <c:pt idx="1042">
                  <c:v>2</c:v>
                </c:pt>
                <c:pt idx="1043">
                  <c:v>10</c:v>
                </c:pt>
                <c:pt idx="1044">
                  <c:v>5</c:v>
                </c:pt>
                <c:pt idx="1045">
                  <c:v>2</c:v>
                </c:pt>
                <c:pt idx="1046">
                  <c:v>2</c:v>
                </c:pt>
                <c:pt idx="1047">
                  <c:v>4</c:v>
                </c:pt>
                <c:pt idx="1048">
                  <c:v>4</c:v>
                </c:pt>
                <c:pt idx="1049">
                  <c:v>2</c:v>
                </c:pt>
                <c:pt idx="1050">
                  <c:v>3</c:v>
                </c:pt>
                <c:pt idx="1051">
                  <c:v>6</c:v>
                </c:pt>
                <c:pt idx="1052">
                  <c:v>6</c:v>
                </c:pt>
                <c:pt idx="1053">
                  <c:v>7</c:v>
                </c:pt>
                <c:pt idx="1054">
                  <c:v>2</c:v>
                </c:pt>
                <c:pt idx="1055">
                  <c:v>1</c:v>
                </c:pt>
                <c:pt idx="1056">
                  <c:v>2</c:v>
                </c:pt>
                <c:pt idx="1057">
                  <c:v>4</c:v>
                </c:pt>
                <c:pt idx="1058">
                  <c:v>4</c:v>
                </c:pt>
                <c:pt idx="1059">
                  <c:v>5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4</c:v>
                </c:pt>
                <c:pt idx="1064">
                  <c:v>4</c:v>
                </c:pt>
                <c:pt idx="1065">
                  <c:v>3</c:v>
                </c:pt>
                <c:pt idx="1066">
                  <c:v>8</c:v>
                </c:pt>
                <c:pt idx="1067">
                  <c:v>2</c:v>
                </c:pt>
                <c:pt idx="1068">
                  <c:v>6</c:v>
                </c:pt>
                <c:pt idx="1069">
                  <c:v>4</c:v>
                </c:pt>
                <c:pt idx="1070">
                  <c:v>4</c:v>
                </c:pt>
                <c:pt idx="1071">
                  <c:v>4</c:v>
                </c:pt>
                <c:pt idx="1072">
                  <c:v>4</c:v>
                </c:pt>
                <c:pt idx="1073">
                  <c:v>2</c:v>
                </c:pt>
                <c:pt idx="1074">
                  <c:v>6</c:v>
                </c:pt>
                <c:pt idx="1075">
                  <c:v>8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4</c:v>
                </c:pt>
                <c:pt idx="1080">
                  <c:v>6</c:v>
                </c:pt>
                <c:pt idx="1081">
                  <c:v>4</c:v>
                </c:pt>
                <c:pt idx="1082">
                  <c:v>2</c:v>
                </c:pt>
                <c:pt idx="1083">
                  <c:v>8</c:v>
                </c:pt>
                <c:pt idx="1084">
                  <c:v>2</c:v>
                </c:pt>
                <c:pt idx="1085">
                  <c:v>3</c:v>
                </c:pt>
                <c:pt idx="1086">
                  <c:v>4</c:v>
                </c:pt>
                <c:pt idx="1087">
                  <c:v>5</c:v>
                </c:pt>
                <c:pt idx="1088">
                  <c:v>6</c:v>
                </c:pt>
                <c:pt idx="1089">
                  <c:v>5</c:v>
                </c:pt>
                <c:pt idx="1090">
                  <c:v>7</c:v>
                </c:pt>
                <c:pt idx="1091">
                  <c:v>12</c:v>
                </c:pt>
                <c:pt idx="1092">
                  <c:v>8</c:v>
                </c:pt>
                <c:pt idx="1093">
                  <c:v>3</c:v>
                </c:pt>
                <c:pt idx="1094">
                  <c:v>9</c:v>
                </c:pt>
                <c:pt idx="1095">
                  <c:v>1</c:v>
                </c:pt>
                <c:pt idx="1096">
                  <c:v>5</c:v>
                </c:pt>
                <c:pt idx="1097">
                  <c:v>4</c:v>
                </c:pt>
                <c:pt idx="1098">
                  <c:v>14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3</c:v>
                </c:pt>
                <c:pt idx="1103">
                  <c:v>8</c:v>
                </c:pt>
                <c:pt idx="1104">
                  <c:v>7</c:v>
                </c:pt>
                <c:pt idx="1105">
                  <c:v>3</c:v>
                </c:pt>
                <c:pt idx="1106">
                  <c:v>5</c:v>
                </c:pt>
                <c:pt idx="1107">
                  <c:v>5</c:v>
                </c:pt>
                <c:pt idx="1108">
                  <c:v>8</c:v>
                </c:pt>
                <c:pt idx="1109">
                  <c:v>2</c:v>
                </c:pt>
                <c:pt idx="1110">
                  <c:v>7</c:v>
                </c:pt>
                <c:pt idx="1111">
                  <c:v>3</c:v>
                </c:pt>
                <c:pt idx="1112">
                  <c:v>3</c:v>
                </c:pt>
                <c:pt idx="1113">
                  <c:v>6</c:v>
                </c:pt>
                <c:pt idx="1114">
                  <c:v>8</c:v>
                </c:pt>
                <c:pt idx="1115">
                  <c:v>11</c:v>
                </c:pt>
                <c:pt idx="1116">
                  <c:v>6</c:v>
                </c:pt>
                <c:pt idx="1117">
                  <c:v>8</c:v>
                </c:pt>
                <c:pt idx="1118">
                  <c:v>4</c:v>
                </c:pt>
                <c:pt idx="1119">
                  <c:v>8</c:v>
                </c:pt>
                <c:pt idx="1120">
                  <c:v>4</c:v>
                </c:pt>
                <c:pt idx="1121">
                  <c:v>1</c:v>
                </c:pt>
                <c:pt idx="1122">
                  <c:v>10</c:v>
                </c:pt>
                <c:pt idx="1123">
                  <c:v>6</c:v>
                </c:pt>
                <c:pt idx="1124">
                  <c:v>4</c:v>
                </c:pt>
                <c:pt idx="1125">
                  <c:v>3</c:v>
                </c:pt>
                <c:pt idx="1126">
                  <c:v>0</c:v>
                </c:pt>
                <c:pt idx="1127">
                  <c:v>6</c:v>
                </c:pt>
                <c:pt idx="1128">
                  <c:v>10</c:v>
                </c:pt>
                <c:pt idx="1129">
                  <c:v>6</c:v>
                </c:pt>
                <c:pt idx="1130">
                  <c:v>2</c:v>
                </c:pt>
                <c:pt idx="1131">
                  <c:v>5</c:v>
                </c:pt>
                <c:pt idx="1132">
                  <c:v>5</c:v>
                </c:pt>
                <c:pt idx="1133">
                  <c:v>9</c:v>
                </c:pt>
                <c:pt idx="1134">
                  <c:v>7</c:v>
                </c:pt>
                <c:pt idx="1135">
                  <c:v>7</c:v>
                </c:pt>
                <c:pt idx="1136">
                  <c:v>5</c:v>
                </c:pt>
                <c:pt idx="1137">
                  <c:v>3</c:v>
                </c:pt>
                <c:pt idx="1138">
                  <c:v>3</c:v>
                </c:pt>
                <c:pt idx="1139">
                  <c:v>2</c:v>
                </c:pt>
                <c:pt idx="1140">
                  <c:v>3</c:v>
                </c:pt>
                <c:pt idx="1141">
                  <c:v>4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10</c:v>
                </c:pt>
                <c:pt idx="1146">
                  <c:v>2</c:v>
                </c:pt>
                <c:pt idx="1147">
                  <c:v>6</c:v>
                </c:pt>
                <c:pt idx="1148">
                  <c:v>5</c:v>
                </c:pt>
                <c:pt idx="1149">
                  <c:v>3</c:v>
                </c:pt>
                <c:pt idx="1150">
                  <c:v>6</c:v>
                </c:pt>
                <c:pt idx="1151">
                  <c:v>5</c:v>
                </c:pt>
                <c:pt idx="1152">
                  <c:v>2</c:v>
                </c:pt>
                <c:pt idx="1153">
                  <c:v>3</c:v>
                </c:pt>
                <c:pt idx="1154">
                  <c:v>6</c:v>
                </c:pt>
                <c:pt idx="1155">
                  <c:v>1</c:v>
                </c:pt>
                <c:pt idx="1156">
                  <c:v>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2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2</c:v>
                </c:pt>
                <c:pt idx="1165">
                  <c:v>0</c:v>
                </c:pt>
                <c:pt idx="1166">
                  <c:v>2</c:v>
                </c:pt>
                <c:pt idx="1167">
                  <c:v>1</c:v>
                </c:pt>
                <c:pt idx="1168">
                  <c:v>3</c:v>
                </c:pt>
                <c:pt idx="1169">
                  <c:v>6</c:v>
                </c:pt>
                <c:pt idx="1170">
                  <c:v>1</c:v>
                </c:pt>
                <c:pt idx="1171">
                  <c:v>2</c:v>
                </c:pt>
                <c:pt idx="1172">
                  <c:v>4</c:v>
                </c:pt>
                <c:pt idx="1173">
                  <c:v>8</c:v>
                </c:pt>
                <c:pt idx="1174">
                  <c:v>3</c:v>
                </c:pt>
                <c:pt idx="1175">
                  <c:v>8</c:v>
                </c:pt>
                <c:pt idx="1176">
                  <c:v>6</c:v>
                </c:pt>
                <c:pt idx="1177">
                  <c:v>4</c:v>
                </c:pt>
                <c:pt idx="1178">
                  <c:v>1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2</c:v>
                </c:pt>
                <c:pt idx="1183">
                  <c:v>2</c:v>
                </c:pt>
                <c:pt idx="1184">
                  <c:v>4</c:v>
                </c:pt>
                <c:pt idx="1185">
                  <c:v>6</c:v>
                </c:pt>
                <c:pt idx="1186">
                  <c:v>3</c:v>
                </c:pt>
                <c:pt idx="1187">
                  <c:v>3</c:v>
                </c:pt>
                <c:pt idx="1188">
                  <c:v>6</c:v>
                </c:pt>
                <c:pt idx="1189">
                  <c:v>8</c:v>
                </c:pt>
                <c:pt idx="1190">
                  <c:v>3</c:v>
                </c:pt>
                <c:pt idx="1191">
                  <c:v>1</c:v>
                </c:pt>
                <c:pt idx="1192">
                  <c:v>2</c:v>
                </c:pt>
                <c:pt idx="1193">
                  <c:v>6</c:v>
                </c:pt>
                <c:pt idx="1194">
                  <c:v>6</c:v>
                </c:pt>
                <c:pt idx="1195">
                  <c:v>0</c:v>
                </c:pt>
                <c:pt idx="1196">
                  <c:v>5</c:v>
                </c:pt>
                <c:pt idx="1197">
                  <c:v>6</c:v>
                </c:pt>
                <c:pt idx="1198">
                  <c:v>1</c:v>
                </c:pt>
                <c:pt idx="1199">
                  <c:v>5</c:v>
                </c:pt>
                <c:pt idx="1200">
                  <c:v>5</c:v>
                </c:pt>
                <c:pt idx="1201">
                  <c:v>3</c:v>
                </c:pt>
                <c:pt idx="1202">
                  <c:v>0</c:v>
                </c:pt>
                <c:pt idx="1203">
                  <c:v>5</c:v>
                </c:pt>
                <c:pt idx="1204">
                  <c:v>4</c:v>
                </c:pt>
                <c:pt idx="1205">
                  <c:v>7</c:v>
                </c:pt>
                <c:pt idx="1206">
                  <c:v>1</c:v>
                </c:pt>
                <c:pt idx="1207">
                  <c:v>4</c:v>
                </c:pt>
                <c:pt idx="1208">
                  <c:v>2</c:v>
                </c:pt>
                <c:pt idx="1209">
                  <c:v>2</c:v>
                </c:pt>
                <c:pt idx="1210">
                  <c:v>7</c:v>
                </c:pt>
                <c:pt idx="1211">
                  <c:v>5</c:v>
                </c:pt>
                <c:pt idx="1212">
                  <c:v>6</c:v>
                </c:pt>
                <c:pt idx="1213">
                  <c:v>4</c:v>
                </c:pt>
                <c:pt idx="1214">
                  <c:v>5</c:v>
                </c:pt>
                <c:pt idx="1215">
                  <c:v>3</c:v>
                </c:pt>
                <c:pt idx="1216">
                  <c:v>2</c:v>
                </c:pt>
                <c:pt idx="1217">
                  <c:v>3</c:v>
                </c:pt>
                <c:pt idx="1218">
                  <c:v>8</c:v>
                </c:pt>
                <c:pt idx="1219">
                  <c:v>2</c:v>
                </c:pt>
                <c:pt idx="1220">
                  <c:v>4</c:v>
                </c:pt>
                <c:pt idx="1221">
                  <c:v>9</c:v>
                </c:pt>
                <c:pt idx="1222">
                  <c:v>3</c:v>
                </c:pt>
                <c:pt idx="1223">
                  <c:v>5</c:v>
                </c:pt>
                <c:pt idx="1224">
                  <c:v>1</c:v>
                </c:pt>
                <c:pt idx="1225">
                  <c:v>4</c:v>
                </c:pt>
                <c:pt idx="1226">
                  <c:v>2</c:v>
                </c:pt>
                <c:pt idx="1227">
                  <c:v>3</c:v>
                </c:pt>
                <c:pt idx="1228">
                  <c:v>6</c:v>
                </c:pt>
                <c:pt idx="1229">
                  <c:v>0</c:v>
                </c:pt>
                <c:pt idx="1230">
                  <c:v>0</c:v>
                </c:pt>
                <c:pt idx="1231">
                  <c:v>6</c:v>
                </c:pt>
                <c:pt idx="1232">
                  <c:v>4</c:v>
                </c:pt>
                <c:pt idx="1233">
                  <c:v>5</c:v>
                </c:pt>
                <c:pt idx="1234">
                  <c:v>5</c:v>
                </c:pt>
                <c:pt idx="1235">
                  <c:v>1</c:v>
                </c:pt>
                <c:pt idx="1236">
                  <c:v>3</c:v>
                </c:pt>
                <c:pt idx="1237">
                  <c:v>1</c:v>
                </c:pt>
                <c:pt idx="1238">
                  <c:v>4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3</c:v>
                </c:pt>
                <c:pt idx="1243">
                  <c:v>5</c:v>
                </c:pt>
                <c:pt idx="1244">
                  <c:v>9</c:v>
                </c:pt>
                <c:pt idx="1245">
                  <c:v>7</c:v>
                </c:pt>
                <c:pt idx="1246">
                  <c:v>2</c:v>
                </c:pt>
                <c:pt idx="1247">
                  <c:v>2</c:v>
                </c:pt>
                <c:pt idx="1248">
                  <c:v>4</c:v>
                </c:pt>
                <c:pt idx="1249">
                  <c:v>5</c:v>
                </c:pt>
                <c:pt idx="1250">
                  <c:v>2</c:v>
                </c:pt>
                <c:pt idx="1251">
                  <c:v>5</c:v>
                </c:pt>
                <c:pt idx="1252">
                  <c:v>5</c:v>
                </c:pt>
                <c:pt idx="1253">
                  <c:v>3</c:v>
                </c:pt>
                <c:pt idx="1254">
                  <c:v>8</c:v>
                </c:pt>
                <c:pt idx="1255">
                  <c:v>2</c:v>
                </c:pt>
                <c:pt idx="1256">
                  <c:v>5</c:v>
                </c:pt>
                <c:pt idx="1257">
                  <c:v>10</c:v>
                </c:pt>
                <c:pt idx="1258">
                  <c:v>3</c:v>
                </c:pt>
                <c:pt idx="1259">
                  <c:v>3</c:v>
                </c:pt>
                <c:pt idx="1260">
                  <c:v>2</c:v>
                </c:pt>
                <c:pt idx="1261">
                  <c:v>2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8</c:v>
                </c:pt>
                <c:pt idx="1267">
                  <c:v>2</c:v>
                </c:pt>
                <c:pt idx="1268">
                  <c:v>3</c:v>
                </c:pt>
                <c:pt idx="1269">
                  <c:v>3</c:v>
                </c:pt>
                <c:pt idx="1270">
                  <c:v>1</c:v>
                </c:pt>
                <c:pt idx="1271">
                  <c:v>3</c:v>
                </c:pt>
                <c:pt idx="1272">
                  <c:v>5</c:v>
                </c:pt>
                <c:pt idx="1273">
                  <c:v>6</c:v>
                </c:pt>
                <c:pt idx="1274">
                  <c:v>5</c:v>
                </c:pt>
                <c:pt idx="1275">
                  <c:v>4</c:v>
                </c:pt>
                <c:pt idx="1276">
                  <c:v>5</c:v>
                </c:pt>
                <c:pt idx="1277">
                  <c:v>4</c:v>
                </c:pt>
                <c:pt idx="1278">
                  <c:v>3</c:v>
                </c:pt>
                <c:pt idx="1279">
                  <c:v>5</c:v>
                </c:pt>
                <c:pt idx="1280">
                  <c:v>1</c:v>
                </c:pt>
                <c:pt idx="1281">
                  <c:v>4</c:v>
                </c:pt>
                <c:pt idx="1282">
                  <c:v>3</c:v>
                </c:pt>
                <c:pt idx="1283">
                  <c:v>2</c:v>
                </c:pt>
                <c:pt idx="1284">
                  <c:v>4</c:v>
                </c:pt>
                <c:pt idx="1285">
                  <c:v>4</c:v>
                </c:pt>
                <c:pt idx="1286">
                  <c:v>7</c:v>
                </c:pt>
                <c:pt idx="1287">
                  <c:v>7</c:v>
                </c:pt>
                <c:pt idx="1288">
                  <c:v>4</c:v>
                </c:pt>
                <c:pt idx="1289">
                  <c:v>10</c:v>
                </c:pt>
                <c:pt idx="1290">
                  <c:v>3</c:v>
                </c:pt>
                <c:pt idx="1291">
                  <c:v>9</c:v>
                </c:pt>
                <c:pt idx="1292">
                  <c:v>6</c:v>
                </c:pt>
                <c:pt idx="1293">
                  <c:v>2</c:v>
                </c:pt>
                <c:pt idx="1294">
                  <c:v>3</c:v>
                </c:pt>
                <c:pt idx="1295">
                  <c:v>3</c:v>
                </c:pt>
                <c:pt idx="1296">
                  <c:v>4</c:v>
                </c:pt>
                <c:pt idx="1297">
                  <c:v>4</c:v>
                </c:pt>
                <c:pt idx="1298">
                  <c:v>5</c:v>
                </c:pt>
                <c:pt idx="1299">
                  <c:v>7</c:v>
                </c:pt>
                <c:pt idx="1300">
                  <c:v>6</c:v>
                </c:pt>
                <c:pt idx="1301">
                  <c:v>6</c:v>
                </c:pt>
                <c:pt idx="1302">
                  <c:v>4</c:v>
                </c:pt>
                <c:pt idx="1303">
                  <c:v>6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5</c:v>
                </c:pt>
                <c:pt idx="1308">
                  <c:v>6</c:v>
                </c:pt>
                <c:pt idx="1309">
                  <c:v>4</c:v>
                </c:pt>
                <c:pt idx="1310">
                  <c:v>9</c:v>
                </c:pt>
                <c:pt idx="1311">
                  <c:v>6</c:v>
                </c:pt>
                <c:pt idx="1312">
                  <c:v>4</c:v>
                </c:pt>
                <c:pt idx="1313">
                  <c:v>6</c:v>
                </c:pt>
                <c:pt idx="1314">
                  <c:v>5</c:v>
                </c:pt>
                <c:pt idx="1315">
                  <c:v>3</c:v>
                </c:pt>
                <c:pt idx="1316">
                  <c:v>6</c:v>
                </c:pt>
                <c:pt idx="1317">
                  <c:v>5</c:v>
                </c:pt>
                <c:pt idx="1318">
                  <c:v>6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2</c:v>
                </c:pt>
                <c:pt idx="1324">
                  <c:v>0</c:v>
                </c:pt>
                <c:pt idx="1325">
                  <c:v>4</c:v>
                </c:pt>
                <c:pt idx="1326">
                  <c:v>2</c:v>
                </c:pt>
                <c:pt idx="1327">
                  <c:v>9</c:v>
                </c:pt>
                <c:pt idx="1328">
                  <c:v>10</c:v>
                </c:pt>
                <c:pt idx="1329">
                  <c:v>5</c:v>
                </c:pt>
                <c:pt idx="1330">
                  <c:v>4</c:v>
                </c:pt>
                <c:pt idx="1331">
                  <c:v>7</c:v>
                </c:pt>
                <c:pt idx="1332">
                  <c:v>4</c:v>
                </c:pt>
                <c:pt idx="1333">
                  <c:v>6</c:v>
                </c:pt>
                <c:pt idx="1334">
                  <c:v>5</c:v>
                </c:pt>
                <c:pt idx="1335">
                  <c:v>2</c:v>
                </c:pt>
                <c:pt idx="1336">
                  <c:v>4</c:v>
                </c:pt>
                <c:pt idx="1337">
                  <c:v>1</c:v>
                </c:pt>
                <c:pt idx="1338">
                  <c:v>7</c:v>
                </c:pt>
                <c:pt idx="1339">
                  <c:v>8</c:v>
                </c:pt>
                <c:pt idx="1340">
                  <c:v>6</c:v>
                </c:pt>
                <c:pt idx="1341">
                  <c:v>3</c:v>
                </c:pt>
                <c:pt idx="1342">
                  <c:v>6</c:v>
                </c:pt>
                <c:pt idx="1343">
                  <c:v>2</c:v>
                </c:pt>
                <c:pt idx="1344">
                  <c:v>3</c:v>
                </c:pt>
                <c:pt idx="1345">
                  <c:v>2</c:v>
                </c:pt>
                <c:pt idx="1346">
                  <c:v>3</c:v>
                </c:pt>
                <c:pt idx="1347">
                  <c:v>2</c:v>
                </c:pt>
                <c:pt idx="1348">
                  <c:v>3</c:v>
                </c:pt>
                <c:pt idx="1349">
                  <c:v>6</c:v>
                </c:pt>
                <c:pt idx="1350">
                  <c:v>3</c:v>
                </c:pt>
                <c:pt idx="1351">
                  <c:v>2</c:v>
                </c:pt>
                <c:pt idx="1352">
                  <c:v>2</c:v>
                </c:pt>
                <c:pt idx="1353">
                  <c:v>5</c:v>
                </c:pt>
                <c:pt idx="1354">
                  <c:v>1</c:v>
                </c:pt>
                <c:pt idx="1355">
                  <c:v>3</c:v>
                </c:pt>
                <c:pt idx="1356">
                  <c:v>1</c:v>
                </c:pt>
                <c:pt idx="1357">
                  <c:v>4</c:v>
                </c:pt>
                <c:pt idx="1358">
                  <c:v>7</c:v>
                </c:pt>
                <c:pt idx="1359">
                  <c:v>1</c:v>
                </c:pt>
                <c:pt idx="1360">
                  <c:v>6</c:v>
                </c:pt>
                <c:pt idx="1361">
                  <c:v>1</c:v>
                </c:pt>
                <c:pt idx="1362">
                  <c:v>3</c:v>
                </c:pt>
                <c:pt idx="1363">
                  <c:v>3</c:v>
                </c:pt>
                <c:pt idx="1364">
                  <c:v>5</c:v>
                </c:pt>
                <c:pt idx="1365">
                  <c:v>6</c:v>
                </c:pt>
                <c:pt idx="1366">
                  <c:v>4</c:v>
                </c:pt>
                <c:pt idx="1367">
                  <c:v>2</c:v>
                </c:pt>
                <c:pt idx="1368">
                  <c:v>6</c:v>
                </c:pt>
                <c:pt idx="1369">
                  <c:v>7</c:v>
                </c:pt>
                <c:pt idx="1370">
                  <c:v>4</c:v>
                </c:pt>
                <c:pt idx="1371">
                  <c:v>6</c:v>
                </c:pt>
                <c:pt idx="1372">
                  <c:v>1</c:v>
                </c:pt>
                <c:pt idx="1373">
                  <c:v>3</c:v>
                </c:pt>
                <c:pt idx="1374">
                  <c:v>2</c:v>
                </c:pt>
                <c:pt idx="1375">
                  <c:v>2</c:v>
                </c:pt>
                <c:pt idx="1376">
                  <c:v>4</c:v>
                </c:pt>
                <c:pt idx="1377">
                  <c:v>5</c:v>
                </c:pt>
                <c:pt idx="1378">
                  <c:v>2</c:v>
                </c:pt>
                <c:pt idx="1379">
                  <c:v>1</c:v>
                </c:pt>
                <c:pt idx="1380">
                  <c:v>5</c:v>
                </c:pt>
                <c:pt idx="1381">
                  <c:v>2</c:v>
                </c:pt>
                <c:pt idx="1382">
                  <c:v>5</c:v>
                </c:pt>
                <c:pt idx="1383">
                  <c:v>6</c:v>
                </c:pt>
                <c:pt idx="1384">
                  <c:v>3</c:v>
                </c:pt>
                <c:pt idx="1385">
                  <c:v>6</c:v>
                </c:pt>
                <c:pt idx="1386">
                  <c:v>5</c:v>
                </c:pt>
                <c:pt idx="1387">
                  <c:v>0</c:v>
                </c:pt>
                <c:pt idx="1388">
                  <c:v>2</c:v>
                </c:pt>
                <c:pt idx="1389">
                  <c:v>10</c:v>
                </c:pt>
                <c:pt idx="1390">
                  <c:v>0</c:v>
                </c:pt>
                <c:pt idx="1391">
                  <c:v>2</c:v>
                </c:pt>
                <c:pt idx="1392">
                  <c:v>0</c:v>
                </c:pt>
                <c:pt idx="1393">
                  <c:v>2</c:v>
                </c:pt>
                <c:pt idx="1394">
                  <c:v>3</c:v>
                </c:pt>
                <c:pt idx="1395">
                  <c:v>2</c:v>
                </c:pt>
                <c:pt idx="1396">
                  <c:v>2</c:v>
                </c:pt>
                <c:pt idx="1397">
                  <c:v>3</c:v>
                </c:pt>
                <c:pt idx="1398">
                  <c:v>3</c:v>
                </c:pt>
                <c:pt idx="1399">
                  <c:v>1</c:v>
                </c:pt>
                <c:pt idx="1400">
                  <c:v>4</c:v>
                </c:pt>
                <c:pt idx="1401">
                  <c:v>4</c:v>
                </c:pt>
                <c:pt idx="1402">
                  <c:v>5</c:v>
                </c:pt>
                <c:pt idx="1403">
                  <c:v>4</c:v>
                </c:pt>
                <c:pt idx="1404">
                  <c:v>6</c:v>
                </c:pt>
                <c:pt idx="1405">
                  <c:v>2</c:v>
                </c:pt>
                <c:pt idx="1406">
                  <c:v>3</c:v>
                </c:pt>
                <c:pt idx="1407">
                  <c:v>4</c:v>
                </c:pt>
                <c:pt idx="1408">
                  <c:v>8</c:v>
                </c:pt>
                <c:pt idx="1409">
                  <c:v>7</c:v>
                </c:pt>
                <c:pt idx="1410">
                  <c:v>2</c:v>
                </c:pt>
                <c:pt idx="1411">
                  <c:v>3</c:v>
                </c:pt>
                <c:pt idx="1412">
                  <c:v>2</c:v>
                </c:pt>
                <c:pt idx="1413">
                  <c:v>5</c:v>
                </c:pt>
                <c:pt idx="1414">
                  <c:v>2</c:v>
                </c:pt>
                <c:pt idx="1415">
                  <c:v>0</c:v>
                </c:pt>
                <c:pt idx="1416">
                  <c:v>0</c:v>
                </c:pt>
                <c:pt idx="1417">
                  <c:v>6</c:v>
                </c:pt>
                <c:pt idx="1418">
                  <c:v>4</c:v>
                </c:pt>
                <c:pt idx="1419">
                  <c:v>2</c:v>
                </c:pt>
                <c:pt idx="1420">
                  <c:v>3</c:v>
                </c:pt>
                <c:pt idx="1421">
                  <c:v>5</c:v>
                </c:pt>
                <c:pt idx="1422">
                  <c:v>1</c:v>
                </c:pt>
                <c:pt idx="1423">
                  <c:v>3</c:v>
                </c:pt>
                <c:pt idx="1424">
                  <c:v>4</c:v>
                </c:pt>
                <c:pt idx="1425">
                  <c:v>2</c:v>
                </c:pt>
                <c:pt idx="1426">
                  <c:v>4</c:v>
                </c:pt>
                <c:pt idx="1427">
                  <c:v>1</c:v>
                </c:pt>
                <c:pt idx="1428">
                  <c:v>4</c:v>
                </c:pt>
                <c:pt idx="1429">
                  <c:v>4</c:v>
                </c:pt>
                <c:pt idx="1430">
                  <c:v>5</c:v>
                </c:pt>
                <c:pt idx="1431">
                  <c:v>2</c:v>
                </c:pt>
                <c:pt idx="1432">
                  <c:v>6</c:v>
                </c:pt>
                <c:pt idx="1433">
                  <c:v>3</c:v>
                </c:pt>
                <c:pt idx="1434">
                  <c:v>6</c:v>
                </c:pt>
                <c:pt idx="1435">
                  <c:v>1</c:v>
                </c:pt>
                <c:pt idx="1436">
                  <c:v>7</c:v>
                </c:pt>
                <c:pt idx="1437">
                  <c:v>5</c:v>
                </c:pt>
                <c:pt idx="1438">
                  <c:v>5</c:v>
                </c:pt>
                <c:pt idx="1439">
                  <c:v>7</c:v>
                </c:pt>
                <c:pt idx="1440">
                  <c:v>5</c:v>
                </c:pt>
                <c:pt idx="1441">
                  <c:v>2</c:v>
                </c:pt>
                <c:pt idx="1442">
                  <c:v>4</c:v>
                </c:pt>
                <c:pt idx="1443">
                  <c:v>6</c:v>
                </c:pt>
                <c:pt idx="1444">
                  <c:v>9</c:v>
                </c:pt>
                <c:pt idx="1445">
                  <c:v>2</c:v>
                </c:pt>
                <c:pt idx="1446">
                  <c:v>7</c:v>
                </c:pt>
                <c:pt idx="1447">
                  <c:v>6</c:v>
                </c:pt>
                <c:pt idx="1448">
                  <c:v>1</c:v>
                </c:pt>
                <c:pt idx="1449">
                  <c:v>6</c:v>
                </c:pt>
                <c:pt idx="1450">
                  <c:v>4</c:v>
                </c:pt>
                <c:pt idx="1451">
                  <c:v>8</c:v>
                </c:pt>
                <c:pt idx="1452">
                  <c:v>1</c:v>
                </c:pt>
                <c:pt idx="1453">
                  <c:v>4</c:v>
                </c:pt>
                <c:pt idx="1454">
                  <c:v>4</c:v>
                </c:pt>
                <c:pt idx="1455">
                  <c:v>4</c:v>
                </c:pt>
                <c:pt idx="1456">
                  <c:v>6</c:v>
                </c:pt>
                <c:pt idx="1457">
                  <c:v>2</c:v>
                </c:pt>
                <c:pt idx="1458">
                  <c:v>6</c:v>
                </c:pt>
                <c:pt idx="1459">
                  <c:v>5</c:v>
                </c:pt>
                <c:pt idx="1460">
                  <c:v>6</c:v>
                </c:pt>
                <c:pt idx="1461">
                  <c:v>8</c:v>
                </c:pt>
                <c:pt idx="1462">
                  <c:v>2</c:v>
                </c:pt>
                <c:pt idx="1463">
                  <c:v>0</c:v>
                </c:pt>
                <c:pt idx="1464">
                  <c:v>2</c:v>
                </c:pt>
                <c:pt idx="1465">
                  <c:v>2</c:v>
                </c:pt>
                <c:pt idx="1466">
                  <c:v>4</c:v>
                </c:pt>
                <c:pt idx="1467">
                  <c:v>1</c:v>
                </c:pt>
                <c:pt idx="1468">
                  <c:v>4</c:v>
                </c:pt>
                <c:pt idx="1469">
                  <c:v>2</c:v>
                </c:pt>
                <c:pt idx="1470">
                  <c:v>9</c:v>
                </c:pt>
                <c:pt idx="1471">
                  <c:v>6</c:v>
                </c:pt>
                <c:pt idx="1472">
                  <c:v>3</c:v>
                </c:pt>
                <c:pt idx="1473">
                  <c:v>2</c:v>
                </c:pt>
                <c:pt idx="1474">
                  <c:v>3</c:v>
                </c:pt>
                <c:pt idx="1475">
                  <c:v>2</c:v>
                </c:pt>
                <c:pt idx="1476">
                  <c:v>4</c:v>
                </c:pt>
                <c:pt idx="1477">
                  <c:v>6</c:v>
                </c:pt>
                <c:pt idx="1478">
                  <c:v>1</c:v>
                </c:pt>
                <c:pt idx="1479">
                  <c:v>2</c:v>
                </c:pt>
                <c:pt idx="1480">
                  <c:v>6</c:v>
                </c:pt>
                <c:pt idx="1481">
                  <c:v>2</c:v>
                </c:pt>
                <c:pt idx="1482">
                  <c:v>1</c:v>
                </c:pt>
                <c:pt idx="1483">
                  <c:v>1</c:v>
                </c:pt>
                <c:pt idx="1484">
                  <c:v>8</c:v>
                </c:pt>
                <c:pt idx="1485">
                  <c:v>2</c:v>
                </c:pt>
                <c:pt idx="1486">
                  <c:v>5</c:v>
                </c:pt>
                <c:pt idx="1487">
                  <c:v>2</c:v>
                </c:pt>
                <c:pt idx="1488">
                  <c:v>2</c:v>
                </c:pt>
                <c:pt idx="1489">
                  <c:v>8</c:v>
                </c:pt>
                <c:pt idx="1490">
                  <c:v>5</c:v>
                </c:pt>
                <c:pt idx="1491">
                  <c:v>5</c:v>
                </c:pt>
                <c:pt idx="1492">
                  <c:v>4</c:v>
                </c:pt>
                <c:pt idx="1493">
                  <c:v>5</c:v>
                </c:pt>
                <c:pt idx="1494">
                  <c:v>2</c:v>
                </c:pt>
                <c:pt idx="1495">
                  <c:v>4</c:v>
                </c:pt>
                <c:pt idx="1496">
                  <c:v>0</c:v>
                </c:pt>
                <c:pt idx="1497">
                  <c:v>4</c:v>
                </c:pt>
                <c:pt idx="1498">
                  <c:v>3</c:v>
                </c:pt>
                <c:pt idx="1499">
                  <c:v>2</c:v>
                </c:pt>
                <c:pt idx="1500">
                  <c:v>0</c:v>
                </c:pt>
                <c:pt idx="1501">
                  <c:v>2</c:v>
                </c:pt>
                <c:pt idx="1502">
                  <c:v>6</c:v>
                </c:pt>
                <c:pt idx="1503">
                  <c:v>0</c:v>
                </c:pt>
                <c:pt idx="1504">
                  <c:v>7</c:v>
                </c:pt>
                <c:pt idx="1505">
                  <c:v>3</c:v>
                </c:pt>
                <c:pt idx="1506">
                  <c:v>6</c:v>
                </c:pt>
                <c:pt idx="1507">
                  <c:v>8</c:v>
                </c:pt>
                <c:pt idx="1508">
                  <c:v>4</c:v>
                </c:pt>
                <c:pt idx="1509">
                  <c:v>4</c:v>
                </c:pt>
                <c:pt idx="1510">
                  <c:v>5</c:v>
                </c:pt>
                <c:pt idx="1511">
                  <c:v>0</c:v>
                </c:pt>
                <c:pt idx="1512">
                  <c:v>1</c:v>
                </c:pt>
                <c:pt idx="1513">
                  <c:v>5</c:v>
                </c:pt>
                <c:pt idx="1514">
                  <c:v>2</c:v>
                </c:pt>
                <c:pt idx="1515">
                  <c:v>3</c:v>
                </c:pt>
                <c:pt idx="1516">
                  <c:v>3</c:v>
                </c:pt>
                <c:pt idx="1517">
                  <c:v>7</c:v>
                </c:pt>
                <c:pt idx="1518">
                  <c:v>4</c:v>
                </c:pt>
                <c:pt idx="1519">
                  <c:v>6</c:v>
                </c:pt>
                <c:pt idx="1520">
                  <c:v>2</c:v>
                </c:pt>
                <c:pt idx="1521">
                  <c:v>5</c:v>
                </c:pt>
                <c:pt idx="1522">
                  <c:v>2</c:v>
                </c:pt>
                <c:pt idx="1523">
                  <c:v>2</c:v>
                </c:pt>
                <c:pt idx="1524">
                  <c:v>6</c:v>
                </c:pt>
                <c:pt idx="1525">
                  <c:v>3</c:v>
                </c:pt>
                <c:pt idx="1526">
                  <c:v>4</c:v>
                </c:pt>
                <c:pt idx="1527">
                  <c:v>2</c:v>
                </c:pt>
                <c:pt idx="1528">
                  <c:v>6</c:v>
                </c:pt>
                <c:pt idx="1529">
                  <c:v>4</c:v>
                </c:pt>
                <c:pt idx="1530">
                  <c:v>1</c:v>
                </c:pt>
                <c:pt idx="1531">
                  <c:v>5</c:v>
                </c:pt>
                <c:pt idx="1532">
                  <c:v>4</c:v>
                </c:pt>
                <c:pt idx="1533">
                  <c:v>4</c:v>
                </c:pt>
                <c:pt idx="1534">
                  <c:v>1</c:v>
                </c:pt>
                <c:pt idx="1535">
                  <c:v>4</c:v>
                </c:pt>
                <c:pt idx="1536">
                  <c:v>2</c:v>
                </c:pt>
                <c:pt idx="1537">
                  <c:v>5</c:v>
                </c:pt>
                <c:pt idx="1538">
                  <c:v>2</c:v>
                </c:pt>
                <c:pt idx="1539">
                  <c:v>7</c:v>
                </c:pt>
                <c:pt idx="1540">
                  <c:v>1</c:v>
                </c:pt>
                <c:pt idx="1541">
                  <c:v>2</c:v>
                </c:pt>
                <c:pt idx="1542">
                  <c:v>3</c:v>
                </c:pt>
                <c:pt idx="1543">
                  <c:v>3</c:v>
                </c:pt>
                <c:pt idx="1544">
                  <c:v>5</c:v>
                </c:pt>
                <c:pt idx="1545">
                  <c:v>4</c:v>
                </c:pt>
                <c:pt idx="1546">
                  <c:v>3</c:v>
                </c:pt>
                <c:pt idx="1547">
                  <c:v>3</c:v>
                </c:pt>
                <c:pt idx="1548">
                  <c:v>0</c:v>
                </c:pt>
                <c:pt idx="1549">
                  <c:v>6</c:v>
                </c:pt>
                <c:pt idx="1550">
                  <c:v>7</c:v>
                </c:pt>
                <c:pt idx="1551">
                  <c:v>3</c:v>
                </c:pt>
                <c:pt idx="1552">
                  <c:v>0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5</c:v>
                </c:pt>
                <c:pt idx="1557">
                  <c:v>0</c:v>
                </c:pt>
                <c:pt idx="1558">
                  <c:v>2</c:v>
                </c:pt>
                <c:pt idx="1559">
                  <c:v>2</c:v>
                </c:pt>
                <c:pt idx="1560">
                  <c:v>9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7</c:v>
                </c:pt>
                <c:pt idx="1565">
                  <c:v>1</c:v>
                </c:pt>
                <c:pt idx="1566">
                  <c:v>2</c:v>
                </c:pt>
                <c:pt idx="1567">
                  <c:v>3</c:v>
                </c:pt>
                <c:pt idx="1568">
                  <c:v>6</c:v>
                </c:pt>
                <c:pt idx="1569">
                  <c:v>4</c:v>
                </c:pt>
                <c:pt idx="1570">
                  <c:v>6</c:v>
                </c:pt>
                <c:pt idx="1571">
                  <c:v>1</c:v>
                </c:pt>
                <c:pt idx="1572">
                  <c:v>7</c:v>
                </c:pt>
                <c:pt idx="1573">
                  <c:v>10</c:v>
                </c:pt>
                <c:pt idx="1574">
                  <c:v>1</c:v>
                </c:pt>
                <c:pt idx="1575">
                  <c:v>2</c:v>
                </c:pt>
                <c:pt idx="1576">
                  <c:v>3</c:v>
                </c:pt>
                <c:pt idx="1577">
                  <c:v>0</c:v>
                </c:pt>
                <c:pt idx="1578">
                  <c:v>5</c:v>
                </c:pt>
                <c:pt idx="1579">
                  <c:v>4</c:v>
                </c:pt>
                <c:pt idx="1580">
                  <c:v>3</c:v>
                </c:pt>
                <c:pt idx="1581">
                  <c:v>2</c:v>
                </c:pt>
                <c:pt idx="1582">
                  <c:v>5</c:v>
                </c:pt>
                <c:pt idx="1583">
                  <c:v>5</c:v>
                </c:pt>
                <c:pt idx="1584">
                  <c:v>2</c:v>
                </c:pt>
                <c:pt idx="1585">
                  <c:v>2</c:v>
                </c:pt>
                <c:pt idx="1586">
                  <c:v>3</c:v>
                </c:pt>
                <c:pt idx="1587">
                  <c:v>7</c:v>
                </c:pt>
                <c:pt idx="1588">
                  <c:v>5</c:v>
                </c:pt>
                <c:pt idx="1589">
                  <c:v>0</c:v>
                </c:pt>
                <c:pt idx="1590">
                  <c:v>1</c:v>
                </c:pt>
                <c:pt idx="1591">
                  <c:v>3</c:v>
                </c:pt>
                <c:pt idx="1592">
                  <c:v>7</c:v>
                </c:pt>
                <c:pt idx="1593">
                  <c:v>3</c:v>
                </c:pt>
                <c:pt idx="1594">
                  <c:v>3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3</c:v>
                </c:pt>
                <c:pt idx="1599">
                  <c:v>4</c:v>
                </c:pt>
                <c:pt idx="1600">
                  <c:v>2</c:v>
                </c:pt>
                <c:pt idx="1601">
                  <c:v>5</c:v>
                </c:pt>
                <c:pt idx="1602">
                  <c:v>3</c:v>
                </c:pt>
                <c:pt idx="1603">
                  <c:v>6</c:v>
                </c:pt>
                <c:pt idx="1604">
                  <c:v>3</c:v>
                </c:pt>
                <c:pt idx="1605">
                  <c:v>5</c:v>
                </c:pt>
                <c:pt idx="1606">
                  <c:v>2</c:v>
                </c:pt>
                <c:pt idx="1607">
                  <c:v>5</c:v>
                </c:pt>
                <c:pt idx="1608">
                  <c:v>4</c:v>
                </c:pt>
                <c:pt idx="1609">
                  <c:v>5</c:v>
                </c:pt>
                <c:pt idx="1610">
                  <c:v>6</c:v>
                </c:pt>
                <c:pt idx="1611">
                  <c:v>8</c:v>
                </c:pt>
                <c:pt idx="1612">
                  <c:v>4</c:v>
                </c:pt>
                <c:pt idx="1613">
                  <c:v>5</c:v>
                </c:pt>
                <c:pt idx="1614">
                  <c:v>3</c:v>
                </c:pt>
                <c:pt idx="1615">
                  <c:v>4</c:v>
                </c:pt>
                <c:pt idx="1616">
                  <c:v>4</c:v>
                </c:pt>
                <c:pt idx="1617">
                  <c:v>5</c:v>
                </c:pt>
                <c:pt idx="1618">
                  <c:v>7</c:v>
                </c:pt>
                <c:pt idx="1619">
                  <c:v>6</c:v>
                </c:pt>
                <c:pt idx="1620">
                  <c:v>4</c:v>
                </c:pt>
                <c:pt idx="1621">
                  <c:v>5</c:v>
                </c:pt>
                <c:pt idx="1622">
                  <c:v>5</c:v>
                </c:pt>
                <c:pt idx="1623">
                  <c:v>6</c:v>
                </c:pt>
                <c:pt idx="1624">
                  <c:v>7</c:v>
                </c:pt>
                <c:pt idx="1625">
                  <c:v>9</c:v>
                </c:pt>
                <c:pt idx="1626">
                  <c:v>3</c:v>
                </c:pt>
                <c:pt idx="1627">
                  <c:v>4</c:v>
                </c:pt>
                <c:pt idx="1628">
                  <c:v>10</c:v>
                </c:pt>
                <c:pt idx="1629">
                  <c:v>5</c:v>
                </c:pt>
                <c:pt idx="1630">
                  <c:v>2</c:v>
                </c:pt>
                <c:pt idx="1631">
                  <c:v>3</c:v>
                </c:pt>
                <c:pt idx="1632">
                  <c:v>1</c:v>
                </c:pt>
                <c:pt idx="1633">
                  <c:v>8</c:v>
                </c:pt>
                <c:pt idx="1634">
                  <c:v>2</c:v>
                </c:pt>
                <c:pt idx="1635">
                  <c:v>6</c:v>
                </c:pt>
                <c:pt idx="1636">
                  <c:v>4</c:v>
                </c:pt>
                <c:pt idx="1637">
                  <c:v>5</c:v>
                </c:pt>
                <c:pt idx="1638">
                  <c:v>11</c:v>
                </c:pt>
                <c:pt idx="1639">
                  <c:v>1</c:v>
                </c:pt>
                <c:pt idx="1640">
                  <c:v>4</c:v>
                </c:pt>
                <c:pt idx="1641">
                  <c:v>3</c:v>
                </c:pt>
                <c:pt idx="1642">
                  <c:v>3</c:v>
                </c:pt>
                <c:pt idx="1643">
                  <c:v>12</c:v>
                </c:pt>
                <c:pt idx="1644">
                  <c:v>7</c:v>
                </c:pt>
                <c:pt idx="1645">
                  <c:v>3</c:v>
                </c:pt>
                <c:pt idx="1646">
                  <c:v>6</c:v>
                </c:pt>
                <c:pt idx="1647">
                  <c:v>2</c:v>
                </c:pt>
                <c:pt idx="1648">
                  <c:v>2</c:v>
                </c:pt>
                <c:pt idx="1649">
                  <c:v>3</c:v>
                </c:pt>
                <c:pt idx="1650">
                  <c:v>5</c:v>
                </c:pt>
                <c:pt idx="1651">
                  <c:v>7</c:v>
                </c:pt>
                <c:pt idx="1652">
                  <c:v>6</c:v>
                </c:pt>
                <c:pt idx="1653">
                  <c:v>2</c:v>
                </c:pt>
                <c:pt idx="1654">
                  <c:v>4</c:v>
                </c:pt>
                <c:pt idx="1655">
                  <c:v>2</c:v>
                </c:pt>
                <c:pt idx="1656">
                  <c:v>2</c:v>
                </c:pt>
                <c:pt idx="1657">
                  <c:v>4</c:v>
                </c:pt>
                <c:pt idx="1658">
                  <c:v>10</c:v>
                </c:pt>
                <c:pt idx="1659">
                  <c:v>0</c:v>
                </c:pt>
                <c:pt idx="1660">
                  <c:v>5</c:v>
                </c:pt>
                <c:pt idx="1661">
                  <c:v>1</c:v>
                </c:pt>
                <c:pt idx="1662">
                  <c:v>4</c:v>
                </c:pt>
                <c:pt idx="1663">
                  <c:v>3</c:v>
                </c:pt>
                <c:pt idx="1664">
                  <c:v>6</c:v>
                </c:pt>
                <c:pt idx="1665">
                  <c:v>7</c:v>
                </c:pt>
                <c:pt idx="1666">
                  <c:v>1</c:v>
                </c:pt>
                <c:pt idx="1667">
                  <c:v>5</c:v>
                </c:pt>
                <c:pt idx="1668">
                  <c:v>3</c:v>
                </c:pt>
                <c:pt idx="1669">
                  <c:v>6</c:v>
                </c:pt>
                <c:pt idx="1670">
                  <c:v>7</c:v>
                </c:pt>
                <c:pt idx="1671">
                  <c:v>3</c:v>
                </c:pt>
                <c:pt idx="1672">
                  <c:v>2</c:v>
                </c:pt>
                <c:pt idx="1673">
                  <c:v>1</c:v>
                </c:pt>
                <c:pt idx="1674">
                  <c:v>4</c:v>
                </c:pt>
                <c:pt idx="1675">
                  <c:v>1</c:v>
                </c:pt>
                <c:pt idx="1676">
                  <c:v>6</c:v>
                </c:pt>
                <c:pt idx="1677">
                  <c:v>5</c:v>
                </c:pt>
                <c:pt idx="1678">
                  <c:v>2</c:v>
                </c:pt>
                <c:pt idx="1679">
                  <c:v>2</c:v>
                </c:pt>
                <c:pt idx="1680">
                  <c:v>5</c:v>
                </c:pt>
                <c:pt idx="1681">
                  <c:v>2</c:v>
                </c:pt>
                <c:pt idx="1682">
                  <c:v>3</c:v>
                </c:pt>
                <c:pt idx="1683">
                  <c:v>6</c:v>
                </c:pt>
                <c:pt idx="1684">
                  <c:v>2</c:v>
                </c:pt>
                <c:pt idx="1685">
                  <c:v>2</c:v>
                </c:pt>
                <c:pt idx="1686">
                  <c:v>5</c:v>
                </c:pt>
                <c:pt idx="1687">
                  <c:v>3</c:v>
                </c:pt>
                <c:pt idx="1688">
                  <c:v>2</c:v>
                </c:pt>
                <c:pt idx="1689">
                  <c:v>0</c:v>
                </c:pt>
                <c:pt idx="1690">
                  <c:v>5</c:v>
                </c:pt>
                <c:pt idx="1691">
                  <c:v>2</c:v>
                </c:pt>
                <c:pt idx="1692">
                  <c:v>3</c:v>
                </c:pt>
                <c:pt idx="1693">
                  <c:v>4</c:v>
                </c:pt>
                <c:pt idx="1694">
                  <c:v>3</c:v>
                </c:pt>
                <c:pt idx="1695">
                  <c:v>6</c:v>
                </c:pt>
                <c:pt idx="1696">
                  <c:v>3</c:v>
                </c:pt>
                <c:pt idx="1697">
                  <c:v>5</c:v>
                </c:pt>
                <c:pt idx="1698">
                  <c:v>3</c:v>
                </c:pt>
                <c:pt idx="1699">
                  <c:v>7</c:v>
                </c:pt>
                <c:pt idx="1700">
                  <c:v>3</c:v>
                </c:pt>
                <c:pt idx="1701">
                  <c:v>2</c:v>
                </c:pt>
                <c:pt idx="1702">
                  <c:v>2</c:v>
                </c:pt>
                <c:pt idx="1703">
                  <c:v>4</c:v>
                </c:pt>
                <c:pt idx="1704">
                  <c:v>0</c:v>
                </c:pt>
                <c:pt idx="1705">
                  <c:v>0</c:v>
                </c:pt>
                <c:pt idx="1706">
                  <c:v>5</c:v>
                </c:pt>
                <c:pt idx="1707">
                  <c:v>4</c:v>
                </c:pt>
                <c:pt idx="1708">
                  <c:v>2</c:v>
                </c:pt>
                <c:pt idx="1709">
                  <c:v>4</c:v>
                </c:pt>
                <c:pt idx="1710">
                  <c:v>3</c:v>
                </c:pt>
                <c:pt idx="1711">
                  <c:v>6</c:v>
                </c:pt>
                <c:pt idx="1712">
                  <c:v>8</c:v>
                </c:pt>
                <c:pt idx="1713">
                  <c:v>7</c:v>
                </c:pt>
                <c:pt idx="1714">
                  <c:v>2</c:v>
                </c:pt>
                <c:pt idx="1715">
                  <c:v>9</c:v>
                </c:pt>
                <c:pt idx="1716">
                  <c:v>4</c:v>
                </c:pt>
                <c:pt idx="1717">
                  <c:v>3</c:v>
                </c:pt>
                <c:pt idx="1718">
                  <c:v>4</c:v>
                </c:pt>
                <c:pt idx="1719">
                  <c:v>6</c:v>
                </c:pt>
                <c:pt idx="1720">
                  <c:v>3</c:v>
                </c:pt>
                <c:pt idx="1721">
                  <c:v>6</c:v>
                </c:pt>
                <c:pt idx="1722">
                  <c:v>10</c:v>
                </c:pt>
                <c:pt idx="1723">
                  <c:v>4</c:v>
                </c:pt>
                <c:pt idx="1724">
                  <c:v>3</c:v>
                </c:pt>
                <c:pt idx="1725">
                  <c:v>6</c:v>
                </c:pt>
                <c:pt idx="1726">
                  <c:v>5</c:v>
                </c:pt>
                <c:pt idx="1727">
                  <c:v>2</c:v>
                </c:pt>
                <c:pt idx="1728">
                  <c:v>2</c:v>
                </c:pt>
                <c:pt idx="1729">
                  <c:v>6</c:v>
                </c:pt>
                <c:pt idx="1730">
                  <c:v>7</c:v>
                </c:pt>
                <c:pt idx="1731">
                  <c:v>7</c:v>
                </c:pt>
                <c:pt idx="1732">
                  <c:v>5</c:v>
                </c:pt>
                <c:pt idx="1733">
                  <c:v>7</c:v>
                </c:pt>
                <c:pt idx="1734">
                  <c:v>7</c:v>
                </c:pt>
                <c:pt idx="1735">
                  <c:v>3</c:v>
                </c:pt>
                <c:pt idx="1736">
                  <c:v>2</c:v>
                </c:pt>
                <c:pt idx="1737">
                  <c:v>4</c:v>
                </c:pt>
                <c:pt idx="1738">
                  <c:v>4</c:v>
                </c:pt>
                <c:pt idx="1739">
                  <c:v>8</c:v>
                </c:pt>
                <c:pt idx="1740">
                  <c:v>2</c:v>
                </c:pt>
                <c:pt idx="1741">
                  <c:v>5</c:v>
                </c:pt>
                <c:pt idx="1742">
                  <c:v>3</c:v>
                </c:pt>
                <c:pt idx="1743">
                  <c:v>2</c:v>
                </c:pt>
                <c:pt idx="1744">
                  <c:v>7</c:v>
                </c:pt>
                <c:pt idx="1745">
                  <c:v>6</c:v>
                </c:pt>
                <c:pt idx="1746">
                  <c:v>7</c:v>
                </c:pt>
                <c:pt idx="1747">
                  <c:v>8</c:v>
                </c:pt>
                <c:pt idx="1748">
                  <c:v>3</c:v>
                </c:pt>
                <c:pt idx="1749">
                  <c:v>4</c:v>
                </c:pt>
                <c:pt idx="1750">
                  <c:v>2</c:v>
                </c:pt>
                <c:pt idx="1751">
                  <c:v>4</c:v>
                </c:pt>
                <c:pt idx="1752">
                  <c:v>9</c:v>
                </c:pt>
                <c:pt idx="1753">
                  <c:v>5</c:v>
                </c:pt>
                <c:pt idx="1754">
                  <c:v>3</c:v>
                </c:pt>
                <c:pt idx="1755">
                  <c:v>0</c:v>
                </c:pt>
                <c:pt idx="1756">
                  <c:v>3</c:v>
                </c:pt>
                <c:pt idx="1757">
                  <c:v>5</c:v>
                </c:pt>
                <c:pt idx="1758">
                  <c:v>5</c:v>
                </c:pt>
                <c:pt idx="1759">
                  <c:v>7</c:v>
                </c:pt>
                <c:pt idx="1760">
                  <c:v>4</c:v>
                </c:pt>
                <c:pt idx="1761">
                  <c:v>2</c:v>
                </c:pt>
                <c:pt idx="1762">
                  <c:v>6</c:v>
                </c:pt>
                <c:pt idx="1763">
                  <c:v>4</c:v>
                </c:pt>
                <c:pt idx="1764">
                  <c:v>3</c:v>
                </c:pt>
                <c:pt idx="1765">
                  <c:v>1</c:v>
                </c:pt>
                <c:pt idx="1766">
                  <c:v>7</c:v>
                </c:pt>
                <c:pt idx="1767">
                  <c:v>5</c:v>
                </c:pt>
                <c:pt idx="1768">
                  <c:v>4</c:v>
                </c:pt>
                <c:pt idx="1769">
                  <c:v>7</c:v>
                </c:pt>
                <c:pt idx="1770">
                  <c:v>0</c:v>
                </c:pt>
                <c:pt idx="1771">
                  <c:v>6</c:v>
                </c:pt>
                <c:pt idx="1772">
                  <c:v>2</c:v>
                </c:pt>
                <c:pt idx="1773">
                  <c:v>2</c:v>
                </c:pt>
                <c:pt idx="1774">
                  <c:v>4</c:v>
                </c:pt>
                <c:pt idx="1775">
                  <c:v>1</c:v>
                </c:pt>
                <c:pt idx="1776">
                  <c:v>7</c:v>
                </c:pt>
                <c:pt idx="1777">
                  <c:v>5</c:v>
                </c:pt>
                <c:pt idx="1778">
                  <c:v>3</c:v>
                </c:pt>
                <c:pt idx="1779">
                  <c:v>5</c:v>
                </c:pt>
                <c:pt idx="1780">
                  <c:v>2</c:v>
                </c:pt>
                <c:pt idx="1781">
                  <c:v>1</c:v>
                </c:pt>
                <c:pt idx="1782">
                  <c:v>2</c:v>
                </c:pt>
                <c:pt idx="1783">
                  <c:v>0</c:v>
                </c:pt>
                <c:pt idx="1784">
                  <c:v>4</c:v>
                </c:pt>
                <c:pt idx="1785">
                  <c:v>5</c:v>
                </c:pt>
                <c:pt idx="1786">
                  <c:v>4</c:v>
                </c:pt>
                <c:pt idx="1787">
                  <c:v>5</c:v>
                </c:pt>
                <c:pt idx="1788">
                  <c:v>6</c:v>
                </c:pt>
                <c:pt idx="1789">
                  <c:v>2</c:v>
                </c:pt>
                <c:pt idx="1790">
                  <c:v>5</c:v>
                </c:pt>
                <c:pt idx="1791">
                  <c:v>6</c:v>
                </c:pt>
                <c:pt idx="1792">
                  <c:v>1</c:v>
                </c:pt>
                <c:pt idx="1793">
                  <c:v>4</c:v>
                </c:pt>
                <c:pt idx="1794">
                  <c:v>4</c:v>
                </c:pt>
                <c:pt idx="1795">
                  <c:v>2</c:v>
                </c:pt>
                <c:pt idx="1796">
                  <c:v>5</c:v>
                </c:pt>
                <c:pt idx="1797">
                  <c:v>6</c:v>
                </c:pt>
                <c:pt idx="1798">
                  <c:v>3</c:v>
                </c:pt>
                <c:pt idx="1799">
                  <c:v>5</c:v>
                </c:pt>
                <c:pt idx="1800">
                  <c:v>1</c:v>
                </c:pt>
                <c:pt idx="1801">
                  <c:v>1</c:v>
                </c:pt>
                <c:pt idx="1802">
                  <c:v>5</c:v>
                </c:pt>
                <c:pt idx="1803">
                  <c:v>3</c:v>
                </c:pt>
                <c:pt idx="1804">
                  <c:v>5</c:v>
                </c:pt>
                <c:pt idx="1805">
                  <c:v>4</c:v>
                </c:pt>
                <c:pt idx="1806">
                  <c:v>2</c:v>
                </c:pt>
                <c:pt idx="1807">
                  <c:v>6</c:v>
                </c:pt>
                <c:pt idx="1808">
                  <c:v>0</c:v>
                </c:pt>
                <c:pt idx="1809">
                  <c:v>4</c:v>
                </c:pt>
                <c:pt idx="1810">
                  <c:v>2</c:v>
                </c:pt>
                <c:pt idx="1811">
                  <c:v>4</c:v>
                </c:pt>
                <c:pt idx="1812">
                  <c:v>4</c:v>
                </c:pt>
                <c:pt idx="1813">
                  <c:v>5</c:v>
                </c:pt>
                <c:pt idx="1814">
                  <c:v>6</c:v>
                </c:pt>
                <c:pt idx="1815">
                  <c:v>7</c:v>
                </c:pt>
                <c:pt idx="1816">
                  <c:v>3</c:v>
                </c:pt>
                <c:pt idx="1817">
                  <c:v>2</c:v>
                </c:pt>
                <c:pt idx="1818">
                  <c:v>3</c:v>
                </c:pt>
                <c:pt idx="1819">
                  <c:v>6</c:v>
                </c:pt>
                <c:pt idx="1820">
                  <c:v>2</c:v>
                </c:pt>
                <c:pt idx="1821">
                  <c:v>3</c:v>
                </c:pt>
                <c:pt idx="1822">
                  <c:v>3</c:v>
                </c:pt>
                <c:pt idx="1823">
                  <c:v>2</c:v>
                </c:pt>
                <c:pt idx="1824">
                  <c:v>5</c:v>
                </c:pt>
                <c:pt idx="1825">
                  <c:v>6</c:v>
                </c:pt>
                <c:pt idx="1826">
                  <c:v>4</c:v>
                </c:pt>
                <c:pt idx="1827">
                  <c:v>0</c:v>
                </c:pt>
                <c:pt idx="1828">
                  <c:v>5</c:v>
                </c:pt>
                <c:pt idx="1829">
                  <c:v>2</c:v>
                </c:pt>
                <c:pt idx="1830">
                  <c:v>7</c:v>
                </c:pt>
                <c:pt idx="1831">
                  <c:v>1</c:v>
                </c:pt>
                <c:pt idx="1832">
                  <c:v>4</c:v>
                </c:pt>
                <c:pt idx="1833">
                  <c:v>3</c:v>
                </c:pt>
                <c:pt idx="1834">
                  <c:v>4</c:v>
                </c:pt>
                <c:pt idx="1835">
                  <c:v>6</c:v>
                </c:pt>
                <c:pt idx="1836">
                  <c:v>2</c:v>
                </c:pt>
                <c:pt idx="1837">
                  <c:v>3</c:v>
                </c:pt>
                <c:pt idx="1838">
                  <c:v>2</c:v>
                </c:pt>
                <c:pt idx="1839">
                  <c:v>2</c:v>
                </c:pt>
                <c:pt idx="1840">
                  <c:v>3</c:v>
                </c:pt>
                <c:pt idx="1841">
                  <c:v>4</c:v>
                </c:pt>
                <c:pt idx="1842">
                  <c:v>6</c:v>
                </c:pt>
                <c:pt idx="1843">
                  <c:v>6</c:v>
                </c:pt>
                <c:pt idx="1844">
                  <c:v>8</c:v>
                </c:pt>
                <c:pt idx="1845">
                  <c:v>5</c:v>
                </c:pt>
                <c:pt idx="1846">
                  <c:v>3</c:v>
                </c:pt>
                <c:pt idx="1847">
                  <c:v>6</c:v>
                </c:pt>
                <c:pt idx="1848">
                  <c:v>7</c:v>
                </c:pt>
                <c:pt idx="1849">
                  <c:v>3</c:v>
                </c:pt>
                <c:pt idx="1850">
                  <c:v>4</c:v>
                </c:pt>
                <c:pt idx="1851">
                  <c:v>4</c:v>
                </c:pt>
                <c:pt idx="1852">
                  <c:v>9</c:v>
                </c:pt>
                <c:pt idx="1853">
                  <c:v>2</c:v>
                </c:pt>
                <c:pt idx="1854">
                  <c:v>4</c:v>
                </c:pt>
                <c:pt idx="1855">
                  <c:v>7</c:v>
                </c:pt>
                <c:pt idx="1856">
                  <c:v>5</c:v>
                </c:pt>
                <c:pt idx="1857">
                  <c:v>9</c:v>
                </c:pt>
                <c:pt idx="1858">
                  <c:v>9</c:v>
                </c:pt>
                <c:pt idx="1859">
                  <c:v>3</c:v>
                </c:pt>
                <c:pt idx="1860">
                  <c:v>3</c:v>
                </c:pt>
                <c:pt idx="1861">
                  <c:v>4</c:v>
                </c:pt>
                <c:pt idx="1862">
                  <c:v>5</c:v>
                </c:pt>
                <c:pt idx="1863">
                  <c:v>1</c:v>
                </c:pt>
                <c:pt idx="1864">
                  <c:v>3</c:v>
                </c:pt>
                <c:pt idx="1865">
                  <c:v>1</c:v>
                </c:pt>
                <c:pt idx="1866">
                  <c:v>3</c:v>
                </c:pt>
                <c:pt idx="1867">
                  <c:v>4</c:v>
                </c:pt>
                <c:pt idx="1868">
                  <c:v>5</c:v>
                </c:pt>
                <c:pt idx="1869">
                  <c:v>11</c:v>
                </c:pt>
                <c:pt idx="1870">
                  <c:v>6</c:v>
                </c:pt>
                <c:pt idx="1871">
                  <c:v>8</c:v>
                </c:pt>
                <c:pt idx="1872">
                  <c:v>3</c:v>
                </c:pt>
                <c:pt idx="1873">
                  <c:v>3</c:v>
                </c:pt>
                <c:pt idx="1874">
                  <c:v>8</c:v>
                </c:pt>
                <c:pt idx="1875">
                  <c:v>6</c:v>
                </c:pt>
                <c:pt idx="1876">
                  <c:v>4</c:v>
                </c:pt>
                <c:pt idx="1877">
                  <c:v>4</c:v>
                </c:pt>
                <c:pt idx="1878">
                  <c:v>8</c:v>
                </c:pt>
                <c:pt idx="1879">
                  <c:v>1</c:v>
                </c:pt>
                <c:pt idx="1880">
                  <c:v>4</c:v>
                </c:pt>
                <c:pt idx="1881">
                  <c:v>5</c:v>
                </c:pt>
                <c:pt idx="1882">
                  <c:v>1</c:v>
                </c:pt>
                <c:pt idx="1883">
                  <c:v>1</c:v>
                </c:pt>
                <c:pt idx="1884">
                  <c:v>7</c:v>
                </c:pt>
                <c:pt idx="1885">
                  <c:v>6</c:v>
                </c:pt>
                <c:pt idx="1886">
                  <c:v>4</c:v>
                </c:pt>
                <c:pt idx="1887">
                  <c:v>3</c:v>
                </c:pt>
                <c:pt idx="1888">
                  <c:v>4</c:v>
                </c:pt>
                <c:pt idx="1889">
                  <c:v>3</c:v>
                </c:pt>
                <c:pt idx="1890">
                  <c:v>3</c:v>
                </c:pt>
                <c:pt idx="1891">
                  <c:v>2</c:v>
                </c:pt>
                <c:pt idx="1892">
                  <c:v>3</c:v>
                </c:pt>
                <c:pt idx="1893">
                  <c:v>2</c:v>
                </c:pt>
                <c:pt idx="1894">
                  <c:v>2</c:v>
                </c:pt>
                <c:pt idx="1895">
                  <c:v>8</c:v>
                </c:pt>
                <c:pt idx="1896">
                  <c:v>8</c:v>
                </c:pt>
                <c:pt idx="1897">
                  <c:v>7</c:v>
                </c:pt>
                <c:pt idx="1898">
                  <c:v>1</c:v>
                </c:pt>
                <c:pt idx="1899">
                  <c:v>6</c:v>
                </c:pt>
                <c:pt idx="1900">
                  <c:v>5</c:v>
                </c:pt>
                <c:pt idx="1901">
                  <c:v>2</c:v>
                </c:pt>
                <c:pt idx="1902">
                  <c:v>1</c:v>
                </c:pt>
                <c:pt idx="1903">
                  <c:v>5</c:v>
                </c:pt>
                <c:pt idx="1904">
                  <c:v>2</c:v>
                </c:pt>
                <c:pt idx="1905">
                  <c:v>4</c:v>
                </c:pt>
                <c:pt idx="1906">
                  <c:v>6</c:v>
                </c:pt>
                <c:pt idx="1907">
                  <c:v>7</c:v>
                </c:pt>
                <c:pt idx="1908">
                  <c:v>5</c:v>
                </c:pt>
                <c:pt idx="1909">
                  <c:v>5</c:v>
                </c:pt>
                <c:pt idx="1910">
                  <c:v>1</c:v>
                </c:pt>
                <c:pt idx="1911">
                  <c:v>4</c:v>
                </c:pt>
                <c:pt idx="1912">
                  <c:v>5</c:v>
                </c:pt>
                <c:pt idx="1913">
                  <c:v>8</c:v>
                </c:pt>
                <c:pt idx="1914">
                  <c:v>5</c:v>
                </c:pt>
                <c:pt idx="1915">
                  <c:v>2</c:v>
                </c:pt>
                <c:pt idx="1916">
                  <c:v>2</c:v>
                </c:pt>
                <c:pt idx="1917">
                  <c:v>6</c:v>
                </c:pt>
                <c:pt idx="1918">
                  <c:v>1</c:v>
                </c:pt>
                <c:pt idx="1919">
                  <c:v>2</c:v>
                </c:pt>
                <c:pt idx="1920">
                  <c:v>5</c:v>
                </c:pt>
                <c:pt idx="1921">
                  <c:v>6</c:v>
                </c:pt>
                <c:pt idx="1922">
                  <c:v>3</c:v>
                </c:pt>
                <c:pt idx="1923">
                  <c:v>0</c:v>
                </c:pt>
                <c:pt idx="1924">
                  <c:v>0</c:v>
                </c:pt>
                <c:pt idx="1925">
                  <c:v>6</c:v>
                </c:pt>
                <c:pt idx="1926">
                  <c:v>1</c:v>
                </c:pt>
                <c:pt idx="1927">
                  <c:v>2</c:v>
                </c:pt>
                <c:pt idx="1928">
                  <c:v>4</c:v>
                </c:pt>
                <c:pt idx="1929">
                  <c:v>4</c:v>
                </c:pt>
                <c:pt idx="1930">
                  <c:v>4</c:v>
                </c:pt>
                <c:pt idx="1931">
                  <c:v>6</c:v>
                </c:pt>
                <c:pt idx="1932">
                  <c:v>3</c:v>
                </c:pt>
                <c:pt idx="1933">
                  <c:v>4</c:v>
                </c:pt>
                <c:pt idx="1934">
                  <c:v>7</c:v>
                </c:pt>
                <c:pt idx="1935">
                  <c:v>4</c:v>
                </c:pt>
                <c:pt idx="1936">
                  <c:v>1</c:v>
                </c:pt>
                <c:pt idx="1937">
                  <c:v>4</c:v>
                </c:pt>
                <c:pt idx="1938">
                  <c:v>3</c:v>
                </c:pt>
                <c:pt idx="1939">
                  <c:v>4</c:v>
                </c:pt>
                <c:pt idx="1940">
                  <c:v>3</c:v>
                </c:pt>
                <c:pt idx="1941">
                  <c:v>4</c:v>
                </c:pt>
                <c:pt idx="1942">
                  <c:v>2</c:v>
                </c:pt>
                <c:pt idx="1943">
                  <c:v>3</c:v>
                </c:pt>
                <c:pt idx="1944">
                  <c:v>2</c:v>
                </c:pt>
                <c:pt idx="1945">
                  <c:v>3</c:v>
                </c:pt>
                <c:pt idx="1946">
                  <c:v>1</c:v>
                </c:pt>
                <c:pt idx="1947">
                  <c:v>5</c:v>
                </c:pt>
                <c:pt idx="1948">
                  <c:v>5</c:v>
                </c:pt>
                <c:pt idx="1949">
                  <c:v>0</c:v>
                </c:pt>
                <c:pt idx="1950">
                  <c:v>3</c:v>
                </c:pt>
                <c:pt idx="1951">
                  <c:v>6</c:v>
                </c:pt>
                <c:pt idx="1952">
                  <c:v>3</c:v>
                </c:pt>
                <c:pt idx="1953">
                  <c:v>1</c:v>
                </c:pt>
                <c:pt idx="1954">
                  <c:v>4</c:v>
                </c:pt>
                <c:pt idx="1955">
                  <c:v>1</c:v>
                </c:pt>
                <c:pt idx="1956">
                  <c:v>3</c:v>
                </c:pt>
                <c:pt idx="1957">
                  <c:v>2</c:v>
                </c:pt>
                <c:pt idx="1958">
                  <c:v>4</c:v>
                </c:pt>
                <c:pt idx="1959">
                  <c:v>4</c:v>
                </c:pt>
                <c:pt idx="1960">
                  <c:v>3</c:v>
                </c:pt>
                <c:pt idx="1961">
                  <c:v>1</c:v>
                </c:pt>
                <c:pt idx="1962">
                  <c:v>2</c:v>
                </c:pt>
                <c:pt idx="1963">
                  <c:v>3</c:v>
                </c:pt>
                <c:pt idx="1964">
                  <c:v>2</c:v>
                </c:pt>
                <c:pt idx="1965">
                  <c:v>3</c:v>
                </c:pt>
                <c:pt idx="1966">
                  <c:v>3</c:v>
                </c:pt>
                <c:pt idx="1967">
                  <c:v>0</c:v>
                </c:pt>
                <c:pt idx="1968">
                  <c:v>2</c:v>
                </c:pt>
                <c:pt idx="1969">
                  <c:v>6</c:v>
                </c:pt>
                <c:pt idx="1970">
                  <c:v>0</c:v>
                </c:pt>
                <c:pt idx="1971">
                  <c:v>1</c:v>
                </c:pt>
                <c:pt idx="1972">
                  <c:v>4</c:v>
                </c:pt>
                <c:pt idx="1973">
                  <c:v>6</c:v>
                </c:pt>
                <c:pt idx="1974">
                  <c:v>3</c:v>
                </c:pt>
                <c:pt idx="1975">
                  <c:v>0</c:v>
                </c:pt>
                <c:pt idx="1976">
                  <c:v>4</c:v>
                </c:pt>
                <c:pt idx="1977">
                  <c:v>5</c:v>
                </c:pt>
                <c:pt idx="1978">
                  <c:v>8</c:v>
                </c:pt>
                <c:pt idx="1979">
                  <c:v>8</c:v>
                </c:pt>
                <c:pt idx="1980">
                  <c:v>8</c:v>
                </c:pt>
                <c:pt idx="1981">
                  <c:v>5</c:v>
                </c:pt>
                <c:pt idx="1982">
                  <c:v>4</c:v>
                </c:pt>
                <c:pt idx="1983">
                  <c:v>2</c:v>
                </c:pt>
                <c:pt idx="1984">
                  <c:v>11</c:v>
                </c:pt>
                <c:pt idx="1985">
                  <c:v>2</c:v>
                </c:pt>
                <c:pt idx="1986">
                  <c:v>6</c:v>
                </c:pt>
                <c:pt idx="1987">
                  <c:v>5</c:v>
                </c:pt>
                <c:pt idx="1988">
                  <c:v>11</c:v>
                </c:pt>
                <c:pt idx="1989">
                  <c:v>7</c:v>
                </c:pt>
                <c:pt idx="1990">
                  <c:v>2</c:v>
                </c:pt>
                <c:pt idx="1991">
                  <c:v>4</c:v>
                </c:pt>
                <c:pt idx="1992">
                  <c:v>1</c:v>
                </c:pt>
                <c:pt idx="1993">
                  <c:v>3</c:v>
                </c:pt>
                <c:pt idx="1994">
                  <c:v>6</c:v>
                </c:pt>
                <c:pt idx="1995">
                  <c:v>7</c:v>
                </c:pt>
                <c:pt idx="1996">
                  <c:v>5</c:v>
                </c:pt>
                <c:pt idx="1997">
                  <c:v>1</c:v>
                </c:pt>
                <c:pt idx="1998">
                  <c:v>2</c:v>
                </c:pt>
                <c:pt idx="1999">
                  <c:v>4</c:v>
                </c:pt>
                <c:pt idx="2000">
                  <c:v>6</c:v>
                </c:pt>
                <c:pt idx="2001">
                  <c:v>8</c:v>
                </c:pt>
                <c:pt idx="2002">
                  <c:v>1</c:v>
                </c:pt>
                <c:pt idx="2003">
                  <c:v>3</c:v>
                </c:pt>
                <c:pt idx="2004">
                  <c:v>4</c:v>
                </c:pt>
                <c:pt idx="2005">
                  <c:v>7</c:v>
                </c:pt>
                <c:pt idx="2006">
                  <c:v>10</c:v>
                </c:pt>
                <c:pt idx="2007">
                  <c:v>7</c:v>
                </c:pt>
                <c:pt idx="2008">
                  <c:v>9</c:v>
                </c:pt>
                <c:pt idx="2009">
                  <c:v>6</c:v>
                </c:pt>
                <c:pt idx="2010">
                  <c:v>8</c:v>
                </c:pt>
                <c:pt idx="2011">
                  <c:v>6</c:v>
                </c:pt>
                <c:pt idx="2012">
                  <c:v>3</c:v>
                </c:pt>
                <c:pt idx="2013">
                  <c:v>5</c:v>
                </c:pt>
                <c:pt idx="2014">
                  <c:v>6</c:v>
                </c:pt>
                <c:pt idx="2015">
                  <c:v>8</c:v>
                </c:pt>
                <c:pt idx="2016">
                  <c:v>6</c:v>
                </c:pt>
                <c:pt idx="2017">
                  <c:v>8</c:v>
                </c:pt>
                <c:pt idx="2018">
                  <c:v>10</c:v>
                </c:pt>
                <c:pt idx="2019">
                  <c:v>5</c:v>
                </c:pt>
                <c:pt idx="2020">
                  <c:v>3</c:v>
                </c:pt>
                <c:pt idx="2021">
                  <c:v>8</c:v>
                </c:pt>
                <c:pt idx="2022">
                  <c:v>8</c:v>
                </c:pt>
                <c:pt idx="2023">
                  <c:v>3</c:v>
                </c:pt>
                <c:pt idx="2024">
                  <c:v>5</c:v>
                </c:pt>
                <c:pt idx="2025">
                  <c:v>9</c:v>
                </c:pt>
                <c:pt idx="2026">
                  <c:v>6</c:v>
                </c:pt>
                <c:pt idx="2027">
                  <c:v>7</c:v>
                </c:pt>
                <c:pt idx="2028">
                  <c:v>4</c:v>
                </c:pt>
                <c:pt idx="2029">
                  <c:v>4</c:v>
                </c:pt>
                <c:pt idx="2030">
                  <c:v>8</c:v>
                </c:pt>
                <c:pt idx="2031">
                  <c:v>6</c:v>
                </c:pt>
                <c:pt idx="2032">
                  <c:v>3</c:v>
                </c:pt>
                <c:pt idx="2033">
                  <c:v>6</c:v>
                </c:pt>
                <c:pt idx="2034">
                  <c:v>13</c:v>
                </c:pt>
                <c:pt idx="2035">
                  <c:v>6</c:v>
                </c:pt>
                <c:pt idx="2036">
                  <c:v>11</c:v>
                </c:pt>
                <c:pt idx="2037">
                  <c:v>4</c:v>
                </c:pt>
                <c:pt idx="2038">
                  <c:v>7</c:v>
                </c:pt>
                <c:pt idx="2039">
                  <c:v>12</c:v>
                </c:pt>
                <c:pt idx="2040">
                  <c:v>5</c:v>
                </c:pt>
                <c:pt idx="2041">
                  <c:v>8</c:v>
                </c:pt>
                <c:pt idx="2042">
                  <c:v>3</c:v>
                </c:pt>
                <c:pt idx="2043">
                  <c:v>2</c:v>
                </c:pt>
                <c:pt idx="2044">
                  <c:v>4</c:v>
                </c:pt>
                <c:pt idx="2045">
                  <c:v>5</c:v>
                </c:pt>
                <c:pt idx="2046">
                  <c:v>4</c:v>
                </c:pt>
                <c:pt idx="2047">
                  <c:v>10</c:v>
                </c:pt>
                <c:pt idx="2048">
                  <c:v>3</c:v>
                </c:pt>
                <c:pt idx="2049">
                  <c:v>5</c:v>
                </c:pt>
                <c:pt idx="2050">
                  <c:v>5</c:v>
                </c:pt>
                <c:pt idx="2051">
                  <c:v>7</c:v>
                </c:pt>
                <c:pt idx="2052">
                  <c:v>3</c:v>
                </c:pt>
                <c:pt idx="2053">
                  <c:v>4</c:v>
                </c:pt>
                <c:pt idx="2054">
                  <c:v>5</c:v>
                </c:pt>
                <c:pt idx="2055">
                  <c:v>12</c:v>
                </c:pt>
                <c:pt idx="2056">
                  <c:v>6</c:v>
                </c:pt>
                <c:pt idx="2057">
                  <c:v>8</c:v>
                </c:pt>
                <c:pt idx="2058">
                  <c:v>7</c:v>
                </c:pt>
                <c:pt idx="2059">
                  <c:v>3</c:v>
                </c:pt>
                <c:pt idx="2060">
                  <c:v>2</c:v>
                </c:pt>
                <c:pt idx="2061">
                  <c:v>7</c:v>
                </c:pt>
                <c:pt idx="2062">
                  <c:v>7</c:v>
                </c:pt>
                <c:pt idx="2063">
                  <c:v>10</c:v>
                </c:pt>
                <c:pt idx="2064">
                  <c:v>6</c:v>
                </c:pt>
                <c:pt idx="2065">
                  <c:v>7</c:v>
                </c:pt>
                <c:pt idx="2066">
                  <c:v>9</c:v>
                </c:pt>
                <c:pt idx="2067">
                  <c:v>5</c:v>
                </c:pt>
                <c:pt idx="2068">
                  <c:v>5</c:v>
                </c:pt>
                <c:pt idx="2069">
                  <c:v>2</c:v>
                </c:pt>
                <c:pt idx="2070">
                  <c:v>3</c:v>
                </c:pt>
                <c:pt idx="2071">
                  <c:v>2</c:v>
                </c:pt>
                <c:pt idx="2072">
                  <c:v>6</c:v>
                </c:pt>
                <c:pt idx="2073">
                  <c:v>7</c:v>
                </c:pt>
                <c:pt idx="2074">
                  <c:v>4</c:v>
                </c:pt>
                <c:pt idx="2075">
                  <c:v>6</c:v>
                </c:pt>
                <c:pt idx="2076">
                  <c:v>8</c:v>
                </c:pt>
                <c:pt idx="2077">
                  <c:v>5</c:v>
                </c:pt>
                <c:pt idx="2078">
                  <c:v>1</c:v>
                </c:pt>
                <c:pt idx="2079">
                  <c:v>3</c:v>
                </c:pt>
                <c:pt idx="2080">
                  <c:v>6</c:v>
                </c:pt>
                <c:pt idx="2081">
                  <c:v>7</c:v>
                </c:pt>
                <c:pt idx="2082">
                  <c:v>5</c:v>
                </c:pt>
                <c:pt idx="2083">
                  <c:v>4</c:v>
                </c:pt>
                <c:pt idx="2084">
                  <c:v>3</c:v>
                </c:pt>
                <c:pt idx="2085">
                  <c:v>2</c:v>
                </c:pt>
                <c:pt idx="2086">
                  <c:v>5</c:v>
                </c:pt>
                <c:pt idx="2087">
                  <c:v>5</c:v>
                </c:pt>
                <c:pt idx="2088">
                  <c:v>5</c:v>
                </c:pt>
                <c:pt idx="2089">
                  <c:v>8</c:v>
                </c:pt>
                <c:pt idx="2090">
                  <c:v>1</c:v>
                </c:pt>
                <c:pt idx="2091">
                  <c:v>9</c:v>
                </c:pt>
                <c:pt idx="2092">
                  <c:v>4</c:v>
                </c:pt>
                <c:pt idx="2093">
                  <c:v>4</c:v>
                </c:pt>
                <c:pt idx="2094">
                  <c:v>5</c:v>
                </c:pt>
                <c:pt idx="2095">
                  <c:v>6</c:v>
                </c:pt>
                <c:pt idx="2096">
                  <c:v>4</c:v>
                </c:pt>
                <c:pt idx="2097">
                  <c:v>3</c:v>
                </c:pt>
                <c:pt idx="2098">
                  <c:v>5</c:v>
                </c:pt>
                <c:pt idx="2099">
                  <c:v>8</c:v>
                </c:pt>
                <c:pt idx="2100">
                  <c:v>6</c:v>
                </c:pt>
                <c:pt idx="2101">
                  <c:v>10</c:v>
                </c:pt>
                <c:pt idx="2102">
                  <c:v>3</c:v>
                </c:pt>
                <c:pt idx="2103">
                  <c:v>12</c:v>
                </c:pt>
                <c:pt idx="2104">
                  <c:v>8</c:v>
                </c:pt>
                <c:pt idx="2105">
                  <c:v>2</c:v>
                </c:pt>
                <c:pt idx="2106">
                  <c:v>8</c:v>
                </c:pt>
                <c:pt idx="2107">
                  <c:v>3</c:v>
                </c:pt>
                <c:pt idx="2108">
                  <c:v>10</c:v>
                </c:pt>
                <c:pt idx="2109">
                  <c:v>12</c:v>
                </c:pt>
                <c:pt idx="2110">
                  <c:v>7</c:v>
                </c:pt>
                <c:pt idx="2111">
                  <c:v>13</c:v>
                </c:pt>
                <c:pt idx="2112">
                  <c:v>1</c:v>
                </c:pt>
                <c:pt idx="2113">
                  <c:v>10</c:v>
                </c:pt>
                <c:pt idx="2114">
                  <c:v>8</c:v>
                </c:pt>
                <c:pt idx="2115">
                  <c:v>13</c:v>
                </c:pt>
                <c:pt idx="2116">
                  <c:v>1</c:v>
                </c:pt>
                <c:pt idx="2117">
                  <c:v>5</c:v>
                </c:pt>
                <c:pt idx="2118">
                  <c:v>8</c:v>
                </c:pt>
                <c:pt idx="2119">
                  <c:v>9</c:v>
                </c:pt>
                <c:pt idx="2120">
                  <c:v>6</c:v>
                </c:pt>
                <c:pt idx="2121">
                  <c:v>5</c:v>
                </c:pt>
                <c:pt idx="2122">
                  <c:v>7</c:v>
                </c:pt>
                <c:pt idx="2123">
                  <c:v>7</c:v>
                </c:pt>
                <c:pt idx="2124">
                  <c:v>8</c:v>
                </c:pt>
                <c:pt idx="2125">
                  <c:v>12</c:v>
                </c:pt>
                <c:pt idx="2126">
                  <c:v>7</c:v>
                </c:pt>
                <c:pt idx="2127">
                  <c:v>13</c:v>
                </c:pt>
                <c:pt idx="2128">
                  <c:v>5</c:v>
                </c:pt>
                <c:pt idx="2129">
                  <c:v>8</c:v>
                </c:pt>
                <c:pt idx="2130">
                  <c:v>3</c:v>
                </c:pt>
                <c:pt idx="2131">
                  <c:v>5</c:v>
                </c:pt>
                <c:pt idx="2132">
                  <c:v>12</c:v>
                </c:pt>
                <c:pt idx="2133">
                  <c:v>5</c:v>
                </c:pt>
                <c:pt idx="2134">
                  <c:v>4</c:v>
                </c:pt>
                <c:pt idx="2135">
                  <c:v>4</c:v>
                </c:pt>
                <c:pt idx="2136">
                  <c:v>4</c:v>
                </c:pt>
                <c:pt idx="2137">
                  <c:v>8</c:v>
                </c:pt>
                <c:pt idx="2138">
                  <c:v>5</c:v>
                </c:pt>
                <c:pt idx="2139">
                  <c:v>10</c:v>
                </c:pt>
                <c:pt idx="2140">
                  <c:v>6</c:v>
                </c:pt>
                <c:pt idx="2141">
                  <c:v>5</c:v>
                </c:pt>
                <c:pt idx="2142">
                  <c:v>4</c:v>
                </c:pt>
                <c:pt idx="2143">
                  <c:v>11</c:v>
                </c:pt>
                <c:pt idx="2144">
                  <c:v>7</c:v>
                </c:pt>
                <c:pt idx="2145">
                  <c:v>13</c:v>
                </c:pt>
                <c:pt idx="2146">
                  <c:v>5</c:v>
                </c:pt>
                <c:pt idx="2147">
                  <c:v>6</c:v>
                </c:pt>
                <c:pt idx="2148">
                  <c:v>8</c:v>
                </c:pt>
                <c:pt idx="2149">
                  <c:v>6</c:v>
                </c:pt>
                <c:pt idx="2150">
                  <c:v>6</c:v>
                </c:pt>
                <c:pt idx="2151">
                  <c:v>4</c:v>
                </c:pt>
                <c:pt idx="2152">
                  <c:v>2</c:v>
                </c:pt>
                <c:pt idx="2153">
                  <c:v>3</c:v>
                </c:pt>
                <c:pt idx="2154">
                  <c:v>4</c:v>
                </c:pt>
                <c:pt idx="2155">
                  <c:v>3</c:v>
                </c:pt>
                <c:pt idx="2156">
                  <c:v>5</c:v>
                </c:pt>
                <c:pt idx="2157">
                  <c:v>3</c:v>
                </c:pt>
                <c:pt idx="2158">
                  <c:v>6</c:v>
                </c:pt>
                <c:pt idx="2159">
                  <c:v>6</c:v>
                </c:pt>
                <c:pt idx="2160">
                  <c:v>8</c:v>
                </c:pt>
                <c:pt idx="2161">
                  <c:v>6</c:v>
                </c:pt>
                <c:pt idx="2162">
                  <c:v>2</c:v>
                </c:pt>
                <c:pt idx="2163">
                  <c:v>5</c:v>
                </c:pt>
                <c:pt idx="2164">
                  <c:v>5</c:v>
                </c:pt>
                <c:pt idx="2165">
                  <c:v>3</c:v>
                </c:pt>
                <c:pt idx="2166">
                  <c:v>2</c:v>
                </c:pt>
                <c:pt idx="2167">
                  <c:v>1</c:v>
                </c:pt>
                <c:pt idx="2168">
                  <c:v>1</c:v>
                </c:pt>
                <c:pt idx="2169">
                  <c:v>2</c:v>
                </c:pt>
                <c:pt idx="2170">
                  <c:v>3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4</c:v>
                </c:pt>
                <c:pt idx="2175">
                  <c:v>1</c:v>
                </c:pt>
                <c:pt idx="2176">
                  <c:v>5</c:v>
                </c:pt>
                <c:pt idx="2177">
                  <c:v>4</c:v>
                </c:pt>
                <c:pt idx="2178">
                  <c:v>3</c:v>
                </c:pt>
                <c:pt idx="2179">
                  <c:v>1</c:v>
                </c:pt>
                <c:pt idx="2180">
                  <c:v>4</c:v>
                </c:pt>
                <c:pt idx="2181">
                  <c:v>2</c:v>
                </c:pt>
                <c:pt idx="2182">
                  <c:v>5</c:v>
                </c:pt>
                <c:pt idx="2183">
                  <c:v>4</c:v>
                </c:pt>
                <c:pt idx="2184">
                  <c:v>6</c:v>
                </c:pt>
                <c:pt idx="2185">
                  <c:v>5</c:v>
                </c:pt>
                <c:pt idx="2186">
                  <c:v>8</c:v>
                </c:pt>
                <c:pt idx="2187">
                  <c:v>7</c:v>
                </c:pt>
                <c:pt idx="2188">
                  <c:v>4</c:v>
                </c:pt>
                <c:pt idx="2189">
                  <c:v>4</c:v>
                </c:pt>
                <c:pt idx="2190">
                  <c:v>3</c:v>
                </c:pt>
                <c:pt idx="2191">
                  <c:v>4</c:v>
                </c:pt>
                <c:pt idx="2192">
                  <c:v>2</c:v>
                </c:pt>
                <c:pt idx="2193">
                  <c:v>4</c:v>
                </c:pt>
                <c:pt idx="2194">
                  <c:v>4</c:v>
                </c:pt>
                <c:pt idx="2195">
                  <c:v>3</c:v>
                </c:pt>
                <c:pt idx="2196">
                  <c:v>1</c:v>
                </c:pt>
                <c:pt idx="2197">
                  <c:v>9</c:v>
                </c:pt>
                <c:pt idx="2198">
                  <c:v>2</c:v>
                </c:pt>
                <c:pt idx="2199">
                  <c:v>3</c:v>
                </c:pt>
                <c:pt idx="2200">
                  <c:v>6</c:v>
                </c:pt>
                <c:pt idx="2201">
                  <c:v>5</c:v>
                </c:pt>
                <c:pt idx="2202">
                  <c:v>1</c:v>
                </c:pt>
                <c:pt idx="2203">
                  <c:v>5</c:v>
                </c:pt>
                <c:pt idx="2204">
                  <c:v>8</c:v>
                </c:pt>
                <c:pt idx="2205">
                  <c:v>5</c:v>
                </c:pt>
                <c:pt idx="2206">
                  <c:v>1</c:v>
                </c:pt>
                <c:pt idx="2207">
                  <c:v>5</c:v>
                </c:pt>
                <c:pt idx="2208">
                  <c:v>7</c:v>
                </c:pt>
                <c:pt idx="2209">
                  <c:v>8</c:v>
                </c:pt>
                <c:pt idx="2210">
                  <c:v>2</c:v>
                </c:pt>
                <c:pt idx="2211">
                  <c:v>5</c:v>
                </c:pt>
                <c:pt idx="2212">
                  <c:v>6</c:v>
                </c:pt>
                <c:pt idx="2213">
                  <c:v>4</c:v>
                </c:pt>
                <c:pt idx="2214">
                  <c:v>2</c:v>
                </c:pt>
                <c:pt idx="2215">
                  <c:v>7</c:v>
                </c:pt>
                <c:pt idx="2216">
                  <c:v>5</c:v>
                </c:pt>
                <c:pt idx="2217">
                  <c:v>6</c:v>
                </c:pt>
                <c:pt idx="2218">
                  <c:v>6</c:v>
                </c:pt>
                <c:pt idx="2219">
                  <c:v>6</c:v>
                </c:pt>
                <c:pt idx="2220">
                  <c:v>6</c:v>
                </c:pt>
                <c:pt idx="2221">
                  <c:v>8</c:v>
                </c:pt>
                <c:pt idx="2222">
                  <c:v>7</c:v>
                </c:pt>
                <c:pt idx="2223">
                  <c:v>5</c:v>
                </c:pt>
                <c:pt idx="2224">
                  <c:v>6</c:v>
                </c:pt>
                <c:pt idx="2225">
                  <c:v>5</c:v>
                </c:pt>
                <c:pt idx="2226">
                  <c:v>5</c:v>
                </c:pt>
                <c:pt idx="2227">
                  <c:v>7</c:v>
                </c:pt>
                <c:pt idx="2228">
                  <c:v>3</c:v>
                </c:pt>
                <c:pt idx="2229">
                  <c:v>3</c:v>
                </c:pt>
                <c:pt idx="2230">
                  <c:v>10</c:v>
                </c:pt>
                <c:pt idx="2231">
                  <c:v>6</c:v>
                </c:pt>
                <c:pt idx="2232">
                  <c:v>10</c:v>
                </c:pt>
                <c:pt idx="2233">
                  <c:v>6</c:v>
                </c:pt>
                <c:pt idx="2234">
                  <c:v>4</c:v>
                </c:pt>
                <c:pt idx="2235">
                  <c:v>7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6</c:v>
                </c:pt>
                <c:pt idx="2240">
                  <c:v>4</c:v>
                </c:pt>
                <c:pt idx="2241">
                  <c:v>11</c:v>
                </c:pt>
                <c:pt idx="2242">
                  <c:v>4</c:v>
                </c:pt>
                <c:pt idx="2243">
                  <c:v>4</c:v>
                </c:pt>
                <c:pt idx="2244">
                  <c:v>10</c:v>
                </c:pt>
                <c:pt idx="2245">
                  <c:v>8</c:v>
                </c:pt>
                <c:pt idx="2246">
                  <c:v>1</c:v>
                </c:pt>
                <c:pt idx="2247">
                  <c:v>3</c:v>
                </c:pt>
                <c:pt idx="2248">
                  <c:v>3</c:v>
                </c:pt>
                <c:pt idx="2249">
                  <c:v>6</c:v>
                </c:pt>
                <c:pt idx="2250">
                  <c:v>12</c:v>
                </c:pt>
                <c:pt idx="2251">
                  <c:v>3</c:v>
                </c:pt>
                <c:pt idx="2252">
                  <c:v>5</c:v>
                </c:pt>
                <c:pt idx="2253">
                  <c:v>7</c:v>
                </c:pt>
                <c:pt idx="2254">
                  <c:v>8</c:v>
                </c:pt>
                <c:pt idx="2255">
                  <c:v>7</c:v>
                </c:pt>
                <c:pt idx="2256">
                  <c:v>12</c:v>
                </c:pt>
                <c:pt idx="2257">
                  <c:v>8</c:v>
                </c:pt>
                <c:pt idx="2258">
                  <c:v>15</c:v>
                </c:pt>
                <c:pt idx="2259">
                  <c:v>7</c:v>
                </c:pt>
                <c:pt idx="2260">
                  <c:v>6</c:v>
                </c:pt>
                <c:pt idx="2261">
                  <c:v>3</c:v>
                </c:pt>
                <c:pt idx="2262">
                  <c:v>1</c:v>
                </c:pt>
                <c:pt idx="2263">
                  <c:v>6</c:v>
                </c:pt>
                <c:pt idx="2264">
                  <c:v>5</c:v>
                </c:pt>
                <c:pt idx="2265">
                  <c:v>6</c:v>
                </c:pt>
                <c:pt idx="2266">
                  <c:v>8</c:v>
                </c:pt>
                <c:pt idx="2267">
                  <c:v>3</c:v>
                </c:pt>
                <c:pt idx="2268">
                  <c:v>8</c:v>
                </c:pt>
                <c:pt idx="2269">
                  <c:v>10</c:v>
                </c:pt>
                <c:pt idx="2270">
                  <c:v>4</c:v>
                </c:pt>
                <c:pt idx="2271">
                  <c:v>6</c:v>
                </c:pt>
                <c:pt idx="2272">
                  <c:v>4</c:v>
                </c:pt>
                <c:pt idx="2273">
                  <c:v>5</c:v>
                </c:pt>
                <c:pt idx="2274">
                  <c:v>7</c:v>
                </c:pt>
                <c:pt idx="2275">
                  <c:v>6</c:v>
                </c:pt>
                <c:pt idx="2276">
                  <c:v>9</c:v>
                </c:pt>
                <c:pt idx="2277">
                  <c:v>5</c:v>
                </c:pt>
                <c:pt idx="2278">
                  <c:v>7</c:v>
                </c:pt>
                <c:pt idx="2279">
                  <c:v>5</c:v>
                </c:pt>
                <c:pt idx="2280">
                  <c:v>1</c:v>
                </c:pt>
                <c:pt idx="2281">
                  <c:v>7</c:v>
                </c:pt>
                <c:pt idx="2282">
                  <c:v>10</c:v>
                </c:pt>
                <c:pt idx="2283">
                  <c:v>5</c:v>
                </c:pt>
                <c:pt idx="2284">
                  <c:v>9</c:v>
                </c:pt>
                <c:pt idx="2285">
                  <c:v>4</c:v>
                </c:pt>
                <c:pt idx="2286">
                  <c:v>7</c:v>
                </c:pt>
                <c:pt idx="2287">
                  <c:v>9</c:v>
                </c:pt>
                <c:pt idx="2288">
                  <c:v>8</c:v>
                </c:pt>
                <c:pt idx="2289">
                  <c:v>6</c:v>
                </c:pt>
                <c:pt idx="2290">
                  <c:v>3</c:v>
                </c:pt>
                <c:pt idx="2291">
                  <c:v>5</c:v>
                </c:pt>
                <c:pt idx="2292">
                  <c:v>4</c:v>
                </c:pt>
                <c:pt idx="2293">
                  <c:v>6</c:v>
                </c:pt>
                <c:pt idx="2294">
                  <c:v>9</c:v>
                </c:pt>
                <c:pt idx="2295">
                  <c:v>3</c:v>
                </c:pt>
                <c:pt idx="2296">
                  <c:v>3</c:v>
                </c:pt>
                <c:pt idx="2297">
                  <c:v>1</c:v>
                </c:pt>
                <c:pt idx="2298">
                  <c:v>6</c:v>
                </c:pt>
                <c:pt idx="2299">
                  <c:v>5</c:v>
                </c:pt>
                <c:pt idx="2300">
                  <c:v>5</c:v>
                </c:pt>
                <c:pt idx="2301">
                  <c:v>7</c:v>
                </c:pt>
                <c:pt idx="2302">
                  <c:v>5</c:v>
                </c:pt>
                <c:pt idx="2303">
                  <c:v>6</c:v>
                </c:pt>
                <c:pt idx="2304">
                  <c:v>5</c:v>
                </c:pt>
                <c:pt idx="2305">
                  <c:v>3</c:v>
                </c:pt>
                <c:pt idx="2306">
                  <c:v>3</c:v>
                </c:pt>
                <c:pt idx="2307">
                  <c:v>8</c:v>
                </c:pt>
                <c:pt idx="2308">
                  <c:v>7</c:v>
                </c:pt>
                <c:pt idx="2309">
                  <c:v>3</c:v>
                </c:pt>
                <c:pt idx="2310">
                  <c:v>9</c:v>
                </c:pt>
                <c:pt idx="2311">
                  <c:v>8</c:v>
                </c:pt>
                <c:pt idx="2312">
                  <c:v>7</c:v>
                </c:pt>
                <c:pt idx="2313">
                  <c:v>6</c:v>
                </c:pt>
                <c:pt idx="2314">
                  <c:v>4</c:v>
                </c:pt>
                <c:pt idx="2315">
                  <c:v>2</c:v>
                </c:pt>
                <c:pt idx="2316">
                  <c:v>4</c:v>
                </c:pt>
                <c:pt idx="2317">
                  <c:v>2</c:v>
                </c:pt>
                <c:pt idx="2318">
                  <c:v>8</c:v>
                </c:pt>
                <c:pt idx="2319">
                  <c:v>4</c:v>
                </c:pt>
                <c:pt idx="2320">
                  <c:v>9</c:v>
                </c:pt>
                <c:pt idx="2321">
                  <c:v>4</c:v>
                </c:pt>
                <c:pt idx="2322">
                  <c:v>13</c:v>
                </c:pt>
                <c:pt idx="2323">
                  <c:v>4</c:v>
                </c:pt>
                <c:pt idx="2324">
                  <c:v>8</c:v>
                </c:pt>
                <c:pt idx="2325">
                  <c:v>0</c:v>
                </c:pt>
                <c:pt idx="2326">
                  <c:v>5</c:v>
                </c:pt>
                <c:pt idx="2327">
                  <c:v>9</c:v>
                </c:pt>
                <c:pt idx="2328">
                  <c:v>8</c:v>
                </c:pt>
                <c:pt idx="2329">
                  <c:v>9</c:v>
                </c:pt>
                <c:pt idx="2330">
                  <c:v>5</c:v>
                </c:pt>
                <c:pt idx="2331">
                  <c:v>4</c:v>
                </c:pt>
                <c:pt idx="2332">
                  <c:v>2</c:v>
                </c:pt>
                <c:pt idx="2333">
                  <c:v>6</c:v>
                </c:pt>
                <c:pt idx="2334">
                  <c:v>9</c:v>
                </c:pt>
                <c:pt idx="2335">
                  <c:v>8</c:v>
                </c:pt>
                <c:pt idx="2336">
                  <c:v>4</c:v>
                </c:pt>
                <c:pt idx="2337">
                  <c:v>11</c:v>
                </c:pt>
                <c:pt idx="2338">
                  <c:v>4</c:v>
                </c:pt>
                <c:pt idx="2339">
                  <c:v>15</c:v>
                </c:pt>
                <c:pt idx="2340">
                  <c:v>3</c:v>
                </c:pt>
                <c:pt idx="2341">
                  <c:v>5</c:v>
                </c:pt>
                <c:pt idx="2342">
                  <c:v>10</c:v>
                </c:pt>
                <c:pt idx="2343">
                  <c:v>6</c:v>
                </c:pt>
                <c:pt idx="2344">
                  <c:v>8</c:v>
                </c:pt>
                <c:pt idx="2345">
                  <c:v>6</c:v>
                </c:pt>
                <c:pt idx="2346">
                  <c:v>1</c:v>
                </c:pt>
                <c:pt idx="2347">
                  <c:v>11</c:v>
                </c:pt>
                <c:pt idx="2348">
                  <c:v>8</c:v>
                </c:pt>
                <c:pt idx="2349">
                  <c:v>12</c:v>
                </c:pt>
                <c:pt idx="2350">
                  <c:v>6</c:v>
                </c:pt>
                <c:pt idx="2351">
                  <c:v>5</c:v>
                </c:pt>
                <c:pt idx="2352">
                  <c:v>10</c:v>
                </c:pt>
                <c:pt idx="2353">
                  <c:v>8</c:v>
                </c:pt>
                <c:pt idx="2354">
                  <c:v>4</c:v>
                </c:pt>
                <c:pt idx="2355">
                  <c:v>12</c:v>
                </c:pt>
                <c:pt idx="2356">
                  <c:v>5</c:v>
                </c:pt>
                <c:pt idx="2357">
                  <c:v>4</c:v>
                </c:pt>
                <c:pt idx="2358">
                  <c:v>8</c:v>
                </c:pt>
                <c:pt idx="2359">
                  <c:v>7</c:v>
                </c:pt>
                <c:pt idx="2360">
                  <c:v>11</c:v>
                </c:pt>
                <c:pt idx="2361">
                  <c:v>6</c:v>
                </c:pt>
                <c:pt idx="2362">
                  <c:v>7</c:v>
                </c:pt>
                <c:pt idx="2363">
                  <c:v>7</c:v>
                </c:pt>
                <c:pt idx="2364">
                  <c:v>7</c:v>
                </c:pt>
                <c:pt idx="2365">
                  <c:v>4</c:v>
                </c:pt>
                <c:pt idx="2366">
                  <c:v>6</c:v>
                </c:pt>
                <c:pt idx="2367">
                  <c:v>5</c:v>
                </c:pt>
                <c:pt idx="2368">
                  <c:v>2</c:v>
                </c:pt>
                <c:pt idx="2369">
                  <c:v>6</c:v>
                </c:pt>
                <c:pt idx="2370">
                  <c:v>4</c:v>
                </c:pt>
                <c:pt idx="2371">
                  <c:v>3</c:v>
                </c:pt>
                <c:pt idx="2372">
                  <c:v>6</c:v>
                </c:pt>
                <c:pt idx="2373">
                  <c:v>4</c:v>
                </c:pt>
                <c:pt idx="2374">
                  <c:v>5</c:v>
                </c:pt>
                <c:pt idx="2375">
                  <c:v>7</c:v>
                </c:pt>
                <c:pt idx="2376">
                  <c:v>8</c:v>
                </c:pt>
                <c:pt idx="2377">
                  <c:v>9</c:v>
                </c:pt>
                <c:pt idx="2378">
                  <c:v>6</c:v>
                </c:pt>
                <c:pt idx="2379">
                  <c:v>4</c:v>
                </c:pt>
                <c:pt idx="2380">
                  <c:v>7</c:v>
                </c:pt>
                <c:pt idx="2381">
                  <c:v>5</c:v>
                </c:pt>
                <c:pt idx="2382">
                  <c:v>5</c:v>
                </c:pt>
                <c:pt idx="2383">
                  <c:v>3</c:v>
                </c:pt>
                <c:pt idx="2384">
                  <c:v>2</c:v>
                </c:pt>
                <c:pt idx="2385">
                  <c:v>5</c:v>
                </c:pt>
                <c:pt idx="2386">
                  <c:v>5</c:v>
                </c:pt>
                <c:pt idx="2387">
                  <c:v>8</c:v>
                </c:pt>
                <c:pt idx="2388">
                  <c:v>6</c:v>
                </c:pt>
                <c:pt idx="2389">
                  <c:v>6</c:v>
                </c:pt>
                <c:pt idx="2390">
                  <c:v>2</c:v>
                </c:pt>
                <c:pt idx="2391">
                  <c:v>4</c:v>
                </c:pt>
                <c:pt idx="2392">
                  <c:v>5</c:v>
                </c:pt>
                <c:pt idx="2393">
                  <c:v>4</c:v>
                </c:pt>
                <c:pt idx="2394">
                  <c:v>4</c:v>
                </c:pt>
                <c:pt idx="2395">
                  <c:v>2</c:v>
                </c:pt>
                <c:pt idx="2396">
                  <c:v>1</c:v>
                </c:pt>
                <c:pt idx="2397">
                  <c:v>11</c:v>
                </c:pt>
                <c:pt idx="2398">
                  <c:v>4</c:v>
                </c:pt>
                <c:pt idx="2399">
                  <c:v>2</c:v>
                </c:pt>
                <c:pt idx="2400">
                  <c:v>5</c:v>
                </c:pt>
                <c:pt idx="2401">
                  <c:v>6</c:v>
                </c:pt>
                <c:pt idx="2402">
                  <c:v>6</c:v>
                </c:pt>
                <c:pt idx="2403">
                  <c:v>6</c:v>
                </c:pt>
                <c:pt idx="2404">
                  <c:v>2</c:v>
                </c:pt>
                <c:pt idx="2405">
                  <c:v>8</c:v>
                </c:pt>
                <c:pt idx="2406">
                  <c:v>13</c:v>
                </c:pt>
                <c:pt idx="2407">
                  <c:v>4</c:v>
                </c:pt>
                <c:pt idx="2408">
                  <c:v>3</c:v>
                </c:pt>
                <c:pt idx="2409">
                  <c:v>8</c:v>
                </c:pt>
                <c:pt idx="2410">
                  <c:v>7</c:v>
                </c:pt>
                <c:pt idx="2411">
                  <c:v>4</c:v>
                </c:pt>
                <c:pt idx="2412">
                  <c:v>5</c:v>
                </c:pt>
                <c:pt idx="2413">
                  <c:v>4</c:v>
                </c:pt>
                <c:pt idx="2414">
                  <c:v>3</c:v>
                </c:pt>
                <c:pt idx="2415">
                  <c:v>13</c:v>
                </c:pt>
                <c:pt idx="2416">
                  <c:v>5</c:v>
                </c:pt>
                <c:pt idx="2417">
                  <c:v>6</c:v>
                </c:pt>
                <c:pt idx="2418">
                  <c:v>6</c:v>
                </c:pt>
                <c:pt idx="2419">
                  <c:v>4</c:v>
                </c:pt>
                <c:pt idx="2420">
                  <c:v>1</c:v>
                </c:pt>
                <c:pt idx="2421">
                  <c:v>5</c:v>
                </c:pt>
                <c:pt idx="2422">
                  <c:v>4</c:v>
                </c:pt>
                <c:pt idx="2423">
                  <c:v>7</c:v>
                </c:pt>
                <c:pt idx="2424">
                  <c:v>7</c:v>
                </c:pt>
                <c:pt idx="2425">
                  <c:v>8</c:v>
                </c:pt>
                <c:pt idx="2426">
                  <c:v>4</c:v>
                </c:pt>
                <c:pt idx="2427">
                  <c:v>6</c:v>
                </c:pt>
                <c:pt idx="2428">
                  <c:v>1</c:v>
                </c:pt>
                <c:pt idx="2429">
                  <c:v>2</c:v>
                </c:pt>
                <c:pt idx="2430">
                  <c:v>6</c:v>
                </c:pt>
                <c:pt idx="2431">
                  <c:v>3</c:v>
                </c:pt>
                <c:pt idx="2432">
                  <c:v>8</c:v>
                </c:pt>
                <c:pt idx="2433">
                  <c:v>3</c:v>
                </c:pt>
                <c:pt idx="2434">
                  <c:v>3</c:v>
                </c:pt>
                <c:pt idx="2435">
                  <c:v>6</c:v>
                </c:pt>
                <c:pt idx="2436">
                  <c:v>10</c:v>
                </c:pt>
                <c:pt idx="2437">
                  <c:v>4</c:v>
                </c:pt>
                <c:pt idx="2438">
                  <c:v>6</c:v>
                </c:pt>
                <c:pt idx="2439">
                  <c:v>6</c:v>
                </c:pt>
                <c:pt idx="2440">
                  <c:v>3</c:v>
                </c:pt>
                <c:pt idx="2441">
                  <c:v>4</c:v>
                </c:pt>
                <c:pt idx="2442">
                  <c:v>1</c:v>
                </c:pt>
                <c:pt idx="2443">
                  <c:v>3</c:v>
                </c:pt>
                <c:pt idx="2444">
                  <c:v>2</c:v>
                </c:pt>
                <c:pt idx="2445">
                  <c:v>9</c:v>
                </c:pt>
                <c:pt idx="2446">
                  <c:v>3</c:v>
                </c:pt>
                <c:pt idx="2447">
                  <c:v>4</c:v>
                </c:pt>
                <c:pt idx="2448">
                  <c:v>3</c:v>
                </c:pt>
                <c:pt idx="2449">
                  <c:v>6</c:v>
                </c:pt>
                <c:pt idx="2450">
                  <c:v>2</c:v>
                </c:pt>
                <c:pt idx="2451">
                  <c:v>6</c:v>
                </c:pt>
                <c:pt idx="2452">
                  <c:v>5</c:v>
                </c:pt>
                <c:pt idx="2453">
                  <c:v>3</c:v>
                </c:pt>
                <c:pt idx="2454">
                  <c:v>5</c:v>
                </c:pt>
                <c:pt idx="2455">
                  <c:v>7</c:v>
                </c:pt>
                <c:pt idx="2456">
                  <c:v>7</c:v>
                </c:pt>
                <c:pt idx="2457">
                  <c:v>9</c:v>
                </c:pt>
                <c:pt idx="2458">
                  <c:v>3</c:v>
                </c:pt>
                <c:pt idx="2459">
                  <c:v>2</c:v>
                </c:pt>
                <c:pt idx="2460">
                  <c:v>6</c:v>
                </c:pt>
                <c:pt idx="2461">
                  <c:v>5</c:v>
                </c:pt>
                <c:pt idx="2462">
                  <c:v>4</c:v>
                </c:pt>
                <c:pt idx="2463">
                  <c:v>9</c:v>
                </c:pt>
                <c:pt idx="2464">
                  <c:v>1</c:v>
                </c:pt>
                <c:pt idx="2465">
                  <c:v>5</c:v>
                </c:pt>
                <c:pt idx="2466">
                  <c:v>3</c:v>
                </c:pt>
                <c:pt idx="2467">
                  <c:v>4</c:v>
                </c:pt>
                <c:pt idx="2468">
                  <c:v>5</c:v>
                </c:pt>
                <c:pt idx="2469">
                  <c:v>4</c:v>
                </c:pt>
                <c:pt idx="2470">
                  <c:v>5</c:v>
                </c:pt>
                <c:pt idx="2471">
                  <c:v>4</c:v>
                </c:pt>
                <c:pt idx="2472">
                  <c:v>5</c:v>
                </c:pt>
                <c:pt idx="2473">
                  <c:v>4</c:v>
                </c:pt>
                <c:pt idx="2474">
                  <c:v>2</c:v>
                </c:pt>
                <c:pt idx="2475">
                  <c:v>6</c:v>
                </c:pt>
                <c:pt idx="2476">
                  <c:v>7</c:v>
                </c:pt>
                <c:pt idx="2477">
                  <c:v>4</c:v>
                </c:pt>
                <c:pt idx="2478">
                  <c:v>2</c:v>
                </c:pt>
                <c:pt idx="2479">
                  <c:v>10</c:v>
                </c:pt>
                <c:pt idx="2480">
                  <c:v>6</c:v>
                </c:pt>
                <c:pt idx="2481">
                  <c:v>3</c:v>
                </c:pt>
                <c:pt idx="2482">
                  <c:v>3</c:v>
                </c:pt>
                <c:pt idx="2483">
                  <c:v>9</c:v>
                </c:pt>
                <c:pt idx="2484">
                  <c:v>8</c:v>
                </c:pt>
                <c:pt idx="2485">
                  <c:v>6</c:v>
                </c:pt>
                <c:pt idx="2486">
                  <c:v>6</c:v>
                </c:pt>
                <c:pt idx="2487">
                  <c:v>3</c:v>
                </c:pt>
                <c:pt idx="2488">
                  <c:v>4</c:v>
                </c:pt>
                <c:pt idx="2489">
                  <c:v>4</c:v>
                </c:pt>
                <c:pt idx="2490">
                  <c:v>4</c:v>
                </c:pt>
                <c:pt idx="2491">
                  <c:v>6</c:v>
                </c:pt>
                <c:pt idx="2492">
                  <c:v>5</c:v>
                </c:pt>
                <c:pt idx="2493">
                  <c:v>8</c:v>
                </c:pt>
                <c:pt idx="2494">
                  <c:v>4</c:v>
                </c:pt>
                <c:pt idx="2495">
                  <c:v>4</c:v>
                </c:pt>
                <c:pt idx="2496">
                  <c:v>1</c:v>
                </c:pt>
                <c:pt idx="2497">
                  <c:v>3</c:v>
                </c:pt>
                <c:pt idx="2498">
                  <c:v>11</c:v>
                </c:pt>
                <c:pt idx="2499">
                  <c:v>7</c:v>
                </c:pt>
                <c:pt idx="2500">
                  <c:v>7</c:v>
                </c:pt>
                <c:pt idx="2501">
                  <c:v>6</c:v>
                </c:pt>
                <c:pt idx="2502">
                  <c:v>5</c:v>
                </c:pt>
                <c:pt idx="2503">
                  <c:v>4</c:v>
                </c:pt>
                <c:pt idx="2504">
                  <c:v>9</c:v>
                </c:pt>
                <c:pt idx="2505">
                  <c:v>5</c:v>
                </c:pt>
                <c:pt idx="2506">
                  <c:v>8</c:v>
                </c:pt>
                <c:pt idx="2507">
                  <c:v>8</c:v>
                </c:pt>
                <c:pt idx="2508">
                  <c:v>2</c:v>
                </c:pt>
                <c:pt idx="2509">
                  <c:v>6</c:v>
                </c:pt>
                <c:pt idx="2510">
                  <c:v>8</c:v>
                </c:pt>
                <c:pt idx="2511">
                  <c:v>2</c:v>
                </c:pt>
                <c:pt idx="2512">
                  <c:v>4</c:v>
                </c:pt>
                <c:pt idx="2513">
                  <c:v>4</c:v>
                </c:pt>
                <c:pt idx="2514">
                  <c:v>3</c:v>
                </c:pt>
                <c:pt idx="2515">
                  <c:v>8</c:v>
                </c:pt>
                <c:pt idx="2516">
                  <c:v>5</c:v>
                </c:pt>
                <c:pt idx="2517">
                  <c:v>3</c:v>
                </c:pt>
                <c:pt idx="2518">
                  <c:v>5</c:v>
                </c:pt>
                <c:pt idx="2519">
                  <c:v>4</c:v>
                </c:pt>
                <c:pt idx="2520">
                  <c:v>3</c:v>
                </c:pt>
                <c:pt idx="2521">
                  <c:v>1</c:v>
                </c:pt>
                <c:pt idx="2522">
                  <c:v>8</c:v>
                </c:pt>
                <c:pt idx="2523">
                  <c:v>3</c:v>
                </c:pt>
                <c:pt idx="2524">
                  <c:v>1</c:v>
                </c:pt>
                <c:pt idx="2525">
                  <c:v>3</c:v>
                </c:pt>
                <c:pt idx="2526">
                  <c:v>7</c:v>
                </c:pt>
                <c:pt idx="2527">
                  <c:v>5</c:v>
                </c:pt>
                <c:pt idx="2528">
                  <c:v>2</c:v>
                </c:pt>
                <c:pt idx="2529">
                  <c:v>8</c:v>
                </c:pt>
                <c:pt idx="2530">
                  <c:v>5</c:v>
                </c:pt>
                <c:pt idx="2531">
                  <c:v>5</c:v>
                </c:pt>
                <c:pt idx="2532">
                  <c:v>8</c:v>
                </c:pt>
                <c:pt idx="2533">
                  <c:v>8</c:v>
                </c:pt>
                <c:pt idx="2534">
                  <c:v>1</c:v>
                </c:pt>
                <c:pt idx="2535">
                  <c:v>6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1</c:v>
                </c:pt>
                <c:pt idx="2540">
                  <c:v>12</c:v>
                </c:pt>
                <c:pt idx="2541">
                  <c:v>10</c:v>
                </c:pt>
                <c:pt idx="2542">
                  <c:v>2</c:v>
                </c:pt>
                <c:pt idx="2543">
                  <c:v>2</c:v>
                </c:pt>
                <c:pt idx="2544">
                  <c:v>8</c:v>
                </c:pt>
                <c:pt idx="2545">
                  <c:v>4</c:v>
                </c:pt>
                <c:pt idx="2546">
                  <c:v>5</c:v>
                </c:pt>
                <c:pt idx="2547">
                  <c:v>3</c:v>
                </c:pt>
                <c:pt idx="2548">
                  <c:v>3</c:v>
                </c:pt>
                <c:pt idx="2549">
                  <c:v>10</c:v>
                </c:pt>
                <c:pt idx="2550">
                  <c:v>6</c:v>
                </c:pt>
                <c:pt idx="2551">
                  <c:v>2</c:v>
                </c:pt>
                <c:pt idx="2552">
                  <c:v>4</c:v>
                </c:pt>
                <c:pt idx="2553">
                  <c:v>11</c:v>
                </c:pt>
                <c:pt idx="2554">
                  <c:v>5</c:v>
                </c:pt>
                <c:pt idx="2555">
                  <c:v>3</c:v>
                </c:pt>
                <c:pt idx="2556">
                  <c:v>3</c:v>
                </c:pt>
                <c:pt idx="2557">
                  <c:v>4</c:v>
                </c:pt>
                <c:pt idx="2558">
                  <c:v>5</c:v>
                </c:pt>
                <c:pt idx="2559">
                  <c:v>2</c:v>
                </c:pt>
                <c:pt idx="2560">
                  <c:v>7</c:v>
                </c:pt>
                <c:pt idx="2561">
                  <c:v>2</c:v>
                </c:pt>
                <c:pt idx="2562">
                  <c:v>7</c:v>
                </c:pt>
                <c:pt idx="2563">
                  <c:v>4</c:v>
                </c:pt>
                <c:pt idx="2564">
                  <c:v>0</c:v>
                </c:pt>
                <c:pt idx="2565">
                  <c:v>4</c:v>
                </c:pt>
                <c:pt idx="2566">
                  <c:v>9</c:v>
                </c:pt>
                <c:pt idx="2567">
                  <c:v>0</c:v>
                </c:pt>
                <c:pt idx="2568">
                  <c:v>1</c:v>
                </c:pt>
                <c:pt idx="2569">
                  <c:v>2</c:v>
                </c:pt>
                <c:pt idx="2570">
                  <c:v>6</c:v>
                </c:pt>
                <c:pt idx="2571">
                  <c:v>3</c:v>
                </c:pt>
                <c:pt idx="2572">
                  <c:v>6</c:v>
                </c:pt>
                <c:pt idx="2573">
                  <c:v>6</c:v>
                </c:pt>
                <c:pt idx="2574">
                  <c:v>5</c:v>
                </c:pt>
                <c:pt idx="2575">
                  <c:v>5</c:v>
                </c:pt>
                <c:pt idx="2576">
                  <c:v>2</c:v>
                </c:pt>
                <c:pt idx="2577">
                  <c:v>5</c:v>
                </c:pt>
                <c:pt idx="2578">
                  <c:v>2</c:v>
                </c:pt>
                <c:pt idx="2579">
                  <c:v>6</c:v>
                </c:pt>
                <c:pt idx="2580">
                  <c:v>5</c:v>
                </c:pt>
                <c:pt idx="2581">
                  <c:v>5</c:v>
                </c:pt>
                <c:pt idx="2582">
                  <c:v>1</c:v>
                </c:pt>
                <c:pt idx="2583">
                  <c:v>9</c:v>
                </c:pt>
                <c:pt idx="2584">
                  <c:v>2</c:v>
                </c:pt>
                <c:pt idx="2585">
                  <c:v>0</c:v>
                </c:pt>
                <c:pt idx="2586">
                  <c:v>0</c:v>
                </c:pt>
                <c:pt idx="2587">
                  <c:v>4</c:v>
                </c:pt>
                <c:pt idx="2588">
                  <c:v>4</c:v>
                </c:pt>
                <c:pt idx="2589">
                  <c:v>2</c:v>
                </c:pt>
                <c:pt idx="2590">
                  <c:v>3</c:v>
                </c:pt>
                <c:pt idx="2591">
                  <c:v>2</c:v>
                </c:pt>
                <c:pt idx="2592">
                  <c:v>1</c:v>
                </c:pt>
                <c:pt idx="2593">
                  <c:v>7</c:v>
                </c:pt>
                <c:pt idx="2594">
                  <c:v>6</c:v>
                </c:pt>
                <c:pt idx="2595">
                  <c:v>4</c:v>
                </c:pt>
                <c:pt idx="2596">
                  <c:v>4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3</c:v>
                </c:pt>
                <c:pt idx="2601">
                  <c:v>1</c:v>
                </c:pt>
                <c:pt idx="2602">
                  <c:v>1</c:v>
                </c:pt>
                <c:pt idx="2603">
                  <c:v>5</c:v>
                </c:pt>
                <c:pt idx="2604">
                  <c:v>3</c:v>
                </c:pt>
                <c:pt idx="2605">
                  <c:v>5</c:v>
                </c:pt>
                <c:pt idx="2606">
                  <c:v>4</c:v>
                </c:pt>
                <c:pt idx="2607">
                  <c:v>4</c:v>
                </c:pt>
                <c:pt idx="2608">
                  <c:v>6</c:v>
                </c:pt>
                <c:pt idx="2609">
                  <c:v>6</c:v>
                </c:pt>
                <c:pt idx="2610">
                  <c:v>5</c:v>
                </c:pt>
                <c:pt idx="2611">
                  <c:v>3</c:v>
                </c:pt>
                <c:pt idx="2612">
                  <c:v>1</c:v>
                </c:pt>
                <c:pt idx="2613">
                  <c:v>6</c:v>
                </c:pt>
                <c:pt idx="2614">
                  <c:v>4</c:v>
                </c:pt>
                <c:pt idx="2615">
                  <c:v>6</c:v>
                </c:pt>
                <c:pt idx="2616">
                  <c:v>4</c:v>
                </c:pt>
                <c:pt idx="2617">
                  <c:v>1</c:v>
                </c:pt>
                <c:pt idx="2618">
                  <c:v>6</c:v>
                </c:pt>
                <c:pt idx="2619">
                  <c:v>3</c:v>
                </c:pt>
                <c:pt idx="2620">
                  <c:v>5</c:v>
                </c:pt>
                <c:pt idx="2621">
                  <c:v>3</c:v>
                </c:pt>
                <c:pt idx="2622">
                  <c:v>3</c:v>
                </c:pt>
                <c:pt idx="2623">
                  <c:v>1</c:v>
                </c:pt>
                <c:pt idx="2624">
                  <c:v>4</c:v>
                </c:pt>
                <c:pt idx="2625">
                  <c:v>3</c:v>
                </c:pt>
                <c:pt idx="2626">
                  <c:v>7</c:v>
                </c:pt>
                <c:pt idx="2627">
                  <c:v>6</c:v>
                </c:pt>
                <c:pt idx="2628">
                  <c:v>2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8</c:v>
                </c:pt>
                <c:pt idx="2634">
                  <c:v>5</c:v>
                </c:pt>
                <c:pt idx="2635">
                  <c:v>0</c:v>
                </c:pt>
                <c:pt idx="2636">
                  <c:v>4</c:v>
                </c:pt>
                <c:pt idx="2637">
                  <c:v>3</c:v>
                </c:pt>
                <c:pt idx="2638">
                  <c:v>3</c:v>
                </c:pt>
                <c:pt idx="2639">
                  <c:v>1</c:v>
                </c:pt>
                <c:pt idx="2640">
                  <c:v>8</c:v>
                </c:pt>
                <c:pt idx="2641">
                  <c:v>1</c:v>
                </c:pt>
                <c:pt idx="2642">
                  <c:v>3</c:v>
                </c:pt>
                <c:pt idx="2643">
                  <c:v>9</c:v>
                </c:pt>
                <c:pt idx="2644">
                  <c:v>2</c:v>
                </c:pt>
                <c:pt idx="2645">
                  <c:v>3</c:v>
                </c:pt>
                <c:pt idx="2646">
                  <c:v>11</c:v>
                </c:pt>
                <c:pt idx="2647">
                  <c:v>4</c:v>
                </c:pt>
                <c:pt idx="2648">
                  <c:v>3</c:v>
                </c:pt>
                <c:pt idx="2649">
                  <c:v>2</c:v>
                </c:pt>
                <c:pt idx="2650">
                  <c:v>6</c:v>
                </c:pt>
                <c:pt idx="2651">
                  <c:v>1</c:v>
                </c:pt>
                <c:pt idx="2652">
                  <c:v>3</c:v>
                </c:pt>
                <c:pt idx="2653">
                  <c:v>7</c:v>
                </c:pt>
                <c:pt idx="2654">
                  <c:v>4</c:v>
                </c:pt>
                <c:pt idx="2655">
                  <c:v>7</c:v>
                </c:pt>
                <c:pt idx="2656">
                  <c:v>2</c:v>
                </c:pt>
                <c:pt idx="2657">
                  <c:v>3</c:v>
                </c:pt>
                <c:pt idx="2658">
                  <c:v>4</c:v>
                </c:pt>
                <c:pt idx="2659">
                  <c:v>5</c:v>
                </c:pt>
                <c:pt idx="2660">
                  <c:v>9</c:v>
                </c:pt>
                <c:pt idx="2661">
                  <c:v>1</c:v>
                </c:pt>
                <c:pt idx="2662">
                  <c:v>5</c:v>
                </c:pt>
                <c:pt idx="2663">
                  <c:v>6</c:v>
                </c:pt>
                <c:pt idx="2664">
                  <c:v>2</c:v>
                </c:pt>
                <c:pt idx="2665">
                  <c:v>5</c:v>
                </c:pt>
                <c:pt idx="2666">
                  <c:v>6</c:v>
                </c:pt>
                <c:pt idx="2667">
                  <c:v>10</c:v>
                </c:pt>
                <c:pt idx="2668">
                  <c:v>6</c:v>
                </c:pt>
                <c:pt idx="2669">
                  <c:v>2</c:v>
                </c:pt>
                <c:pt idx="2670">
                  <c:v>4</c:v>
                </c:pt>
                <c:pt idx="2671">
                  <c:v>5</c:v>
                </c:pt>
                <c:pt idx="2672">
                  <c:v>6</c:v>
                </c:pt>
                <c:pt idx="2673">
                  <c:v>4</c:v>
                </c:pt>
                <c:pt idx="2674">
                  <c:v>3</c:v>
                </c:pt>
                <c:pt idx="2675">
                  <c:v>4</c:v>
                </c:pt>
                <c:pt idx="2676">
                  <c:v>5</c:v>
                </c:pt>
                <c:pt idx="2677">
                  <c:v>1</c:v>
                </c:pt>
                <c:pt idx="2678">
                  <c:v>5</c:v>
                </c:pt>
                <c:pt idx="2679">
                  <c:v>7</c:v>
                </c:pt>
                <c:pt idx="2680">
                  <c:v>2</c:v>
                </c:pt>
                <c:pt idx="2681">
                  <c:v>7</c:v>
                </c:pt>
                <c:pt idx="2682">
                  <c:v>4</c:v>
                </c:pt>
                <c:pt idx="2683">
                  <c:v>2</c:v>
                </c:pt>
                <c:pt idx="2684">
                  <c:v>8</c:v>
                </c:pt>
                <c:pt idx="2685">
                  <c:v>3</c:v>
                </c:pt>
                <c:pt idx="2686">
                  <c:v>6</c:v>
                </c:pt>
                <c:pt idx="2687">
                  <c:v>7</c:v>
                </c:pt>
                <c:pt idx="2688">
                  <c:v>4</c:v>
                </c:pt>
                <c:pt idx="2689">
                  <c:v>2</c:v>
                </c:pt>
                <c:pt idx="2690">
                  <c:v>8</c:v>
                </c:pt>
                <c:pt idx="2691">
                  <c:v>7</c:v>
                </c:pt>
                <c:pt idx="2692">
                  <c:v>5</c:v>
                </c:pt>
                <c:pt idx="2693">
                  <c:v>5</c:v>
                </c:pt>
                <c:pt idx="2694">
                  <c:v>3</c:v>
                </c:pt>
                <c:pt idx="2695">
                  <c:v>8</c:v>
                </c:pt>
                <c:pt idx="2696">
                  <c:v>3</c:v>
                </c:pt>
                <c:pt idx="2697">
                  <c:v>4</c:v>
                </c:pt>
                <c:pt idx="2698">
                  <c:v>12</c:v>
                </c:pt>
                <c:pt idx="2699">
                  <c:v>1</c:v>
                </c:pt>
                <c:pt idx="2700">
                  <c:v>8</c:v>
                </c:pt>
                <c:pt idx="2701">
                  <c:v>2</c:v>
                </c:pt>
                <c:pt idx="2702">
                  <c:v>1</c:v>
                </c:pt>
                <c:pt idx="2703">
                  <c:v>15</c:v>
                </c:pt>
                <c:pt idx="2704">
                  <c:v>6</c:v>
                </c:pt>
                <c:pt idx="2705">
                  <c:v>3</c:v>
                </c:pt>
                <c:pt idx="2706">
                  <c:v>7</c:v>
                </c:pt>
                <c:pt idx="2707">
                  <c:v>3</c:v>
                </c:pt>
                <c:pt idx="2708">
                  <c:v>1</c:v>
                </c:pt>
                <c:pt idx="2709">
                  <c:v>5</c:v>
                </c:pt>
                <c:pt idx="2710">
                  <c:v>5</c:v>
                </c:pt>
                <c:pt idx="2711">
                  <c:v>4</c:v>
                </c:pt>
                <c:pt idx="2712">
                  <c:v>3</c:v>
                </c:pt>
                <c:pt idx="2713">
                  <c:v>3</c:v>
                </c:pt>
                <c:pt idx="2714">
                  <c:v>10</c:v>
                </c:pt>
                <c:pt idx="2715">
                  <c:v>2</c:v>
                </c:pt>
                <c:pt idx="2716">
                  <c:v>5</c:v>
                </c:pt>
                <c:pt idx="2717">
                  <c:v>3</c:v>
                </c:pt>
                <c:pt idx="2718">
                  <c:v>5</c:v>
                </c:pt>
                <c:pt idx="2719">
                  <c:v>5</c:v>
                </c:pt>
                <c:pt idx="2720">
                  <c:v>6</c:v>
                </c:pt>
                <c:pt idx="2721">
                  <c:v>5</c:v>
                </c:pt>
                <c:pt idx="2722">
                  <c:v>4</c:v>
                </c:pt>
                <c:pt idx="2723">
                  <c:v>2</c:v>
                </c:pt>
                <c:pt idx="2724">
                  <c:v>6</c:v>
                </c:pt>
                <c:pt idx="2725">
                  <c:v>3</c:v>
                </c:pt>
                <c:pt idx="2726">
                  <c:v>7</c:v>
                </c:pt>
                <c:pt idx="2727">
                  <c:v>5</c:v>
                </c:pt>
                <c:pt idx="2728">
                  <c:v>5</c:v>
                </c:pt>
                <c:pt idx="2729">
                  <c:v>5</c:v>
                </c:pt>
                <c:pt idx="2730">
                  <c:v>2</c:v>
                </c:pt>
                <c:pt idx="2731">
                  <c:v>6</c:v>
                </c:pt>
                <c:pt idx="2732">
                  <c:v>10</c:v>
                </c:pt>
                <c:pt idx="2733">
                  <c:v>7</c:v>
                </c:pt>
                <c:pt idx="2734">
                  <c:v>7</c:v>
                </c:pt>
                <c:pt idx="2735">
                  <c:v>7</c:v>
                </c:pt>
                <c:pt idx="2736">
                  <c:v>1</c:v>
                </c:pt>
                <c:pt idx="2737">
                  <c:v>5</c:v>
                </c:pt>
                <c:pt idx="2738">
                  <c:v>3</c:v>
                </c:pt>
                <c:pt idx="2739">
                  <c:v>6</c:v>
                </c:pt>
                <c:pt idx="2740">
                  <c:v>5</c:v>
                </c:pt>
                <c:pt idx="2741">
                  <c:v>3</c:v>
                </c:pt>
                <c:pt idx="2742">
                  <c:v>1</c:v>
                </c:pt>
                <c:pt idx="2743">
                  <c:v>6</c:v>
                </c:pt>
                <c:pt idx="2744">
                  <c:v>2</c:v>
                </c:pt>
                <c:pt idx="2745">
                  <c:v>4</c:v>
                </c:pt>
                <c:pt idx="2746">
                  <c:v>6</c:v>
                </c:pt>
                <c:pt idx="2747">
                  <c:v>2</c:v>
                </c:pt>
                <c:pt idx="2748">
                  <c:v>0</c:v>
                </c:pt>
                <c:pt idx="2749">
                  <c:v>6</c:v>
                </c:pt>
                <c:pt idx="2750">
                  <c:v>3</c:v>
                </c:pt>
                <c:pt idx="2751">
                  <c:v>11</c:v>
                </c:pt>
                <c:pt idx="2752">
                  <c:v>7</c:v>
                </c:pt>
                <c:pt idx="2753">
                  <c:v>7</c:v>
                </c:pt>
                <c:pt idx="2754">
                  <c:v>4</c:v>
                </c:pt>
                <c:pt idx="2755">
                  <c:v>4</c:v>
                </c:pt>
                <c:pt idx="2756">
                  <c:v>5</c:v>
                </c:pt>
                <c:pt idx="2757">
                  <c:v>4</c:v>
                </c:pt>
                <c:pt idx="2758">
                  <c:v>7</c:v>
                </c:pt>
                <c:pt idx="2759">
                  <c:v>4</c:v>
                </c:pt>
                <c:pt idx="2760">
                  <c:v>1</c:v>
                </c:pt>
                <c:pt idx="2761">
                  <c:v>4</c:v>
                </c:pt>
                <c:pt idx="2762">
                  <c:v>0</c:v>
                </c:pt>
                <c:pt idx="2763">
                  <c:v>3</c:v>
                </c:pt>
                <c:pt idx="2764">
                  <c:v>4</c:v>
                </c:pt>
                <c:pt idx="2765">
                  <c:v>5</c:v>
                </c:pt>
                <c:pt idx="2766">
                  <c:v>6</c:v>
                </c:pt>
                <c:pt idx="2767">
                  <c:v>7</c:v>
                </c:pt>
                <c:pt idx="2768">
                  <c:v>3</c:v>
                </c:pt>
                <c:pt idx="2769">
                  <c:v>3</c:v>
                </c:pt>
                <c:pt idx="2770">
                  <c:v>4</c:v>
                </c:pt>
                <c:pt idx="2771">
                  <c:v>6</c:v>
                </c:pt>
                <c:pt idx="2772">
                  <c:v>5</c:v>
                </c:pt>
                <c:pt idx="2773">
                  <c:v>6</c:v>
                </c:pt>
                <c:pt idx="2774">
                  <c:v>3</c:v>
                </c:pt>
                <c:pt idx="2775">
                  <c:v>0</c:v>
                </c:pt>
                <c:pt idx="2776">
                  <c:v>3</c:v>
                </c:pt>
                <c:pt idx="2777">
                  <c:v>1</c:v>
                </c:pt>
                <c:pt idx="2778">
                  <c:v>5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1</c:v>
                </c:pt>
                <c:pt idx="2783">
                  <c:v>3</c:v>
                </c:pt>
                <c:pt idx="2784">
                  <c:v>4</c:v>
                </c:pt>
                <c:pt idx="2785">
                  <c:v>4</c:v>
                </c:pt>
                <c:pt idx="2786">
                  <c:v>4</c:v>
                </c:pt>
                <c:pt idx="2787">
                  <c:v>6</c:v>
                </c:pt>
                <c:pt idx="2788">
                  <c:v>1</c:v>
                </c:pt>
                <c:pt idx="2789">
                  <c:v>5</c:v>
                </c:pt>
                <c:pt idx="2790">
                  <c:v>3</c:v>
                </c:pt>
                <c:pt idx="2791">
                  <c:v>2</c:v>
                </c:pt>
                <c:pt idx="2792">
                  <c:v>2</c:v>
                </c:pt>
                <c:pt idx="2793">
                  <c:v>3</c:v>
                </c:pt>
                <c:pt idx="2794">
                  <c:v>3</c:v>
                </c:pt>
                <c:pt idx="2795">
                  <c:v>2</c:v>
                </c:pt>
                <c:pt idx="2796">
                  <c:v>1</c:v>
                </c:pt>
                <c:pt idx="2797">
                  <c:v>3</c:v>
                </c:pt>
                <c:pt idx="2798">
                  <c:v>1</c:v>
                </c:pt>
                <c:pt idx="2799">
                  <c:v>1</c:v>
                </c:pt>
                <c:pt idx="2800">
                  <c:v>7</c:v>
                </c:pt>
                <c:pt idx="2801">
                  <c:v>2</c:v>
                </c:pt>
                <c:pt idx="2802">
                  <c:v>4</c:v>
                </c:pt>
                <c:pt idx="2803">
                  <c:v>0</c:v>
                </c:pt>
                <c:pt idx="2804">
                  <c:v>6</c:v>
                </c:pt>
                <c:pt idx="2805">
                  <c:v>4</c:v>
                </c:pt>
                <c:pt idx="2806">
                  <c:v>2</c:v>
                </c:pt>
                <c:pt idx="2807">
                  <c:v>3</c:v>
                </c:pt>
                <c:pt idx="2808">
                  <c:v>2</c:v>
                </c:pt>
                <c:pt idx="2809">
                  <c:v>5</c:v>
                </c:pt>
                <c:pt idx="2810">
                  <c:v>2</c:v>
                </c:pt>
                <c:pt idx="2811">
                  <c:v>0</c:v>
                </c:pt>
                <c:pt idx="2812">
                  <c:v>0</c:v>
                </c:pt>
                <c:pt idx="2813">
                  <c:v>6</c:v>
                </c:pt>
                <c:pt idx="2814">
                  <c:v>5</c:v>
                </c:pt>
                <c:pt idx="2815">
                  <c:v>1</c:v>
                </c:pt>
                <c:pt idx="2816">
                  <c:v>1</c:v>
                </c:pt>
                <c:pt idx="2817">
                  <c:v>2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1</c:v>
                </c:pt>
                <c:pt idx="2822">
                  <c:v>0</c:v>
                </c:pt>
                <c:pt idx="2823">
                  <c:v>7</c:v>
                </c:pt>
                <c:pt idx="2824">
                  <c:v>2</c:v>
                </c:pt>
                <c:pt idx="2825">
                  <c:v>6</c:v>
                </c:pt>
                <c:pt idx="2826">
                  <c:v>2</c:v>
                </c:pt>
                <c:pt idx="2827">
                  <c:v>3</c:v>
                </c:pt>
                <c:pt idx="2828">
                  <c:v>5</c:v>
                </c:pt>
                <c:pt idx="2829">
                  <c:v>1</c:v>
                </c:pt>
                <c:pt idx="2830">
                  <c:v>5</c:v>
                </c:pt>
                <c:pt idx="2831">
                  <c:v>5</c:v>
                </c:pt>
                <c:pt idx="2832">
                  <c:v>2</c:v>
                </c:pt>
                <c:pt idx="2833">
                  <c:v>1</c:v>
                </c:pt>
                <c:pt idx="2834">
                  <c:v>1</c:v>
                </c:pt>
                <c:pt idx="2835">
                  <c:v>3</c:v>
                </c:pt>
                <c:pt idx="2836">
                  <c:v>4</c:v>
                </c:pt>
                <c:pt idx="2837">
                  <c:v>4</c:v>
                </c:pt>
                <c:pt idx="2838">
                  <c:v>3</c:v>
                </c:pt>
                <c:pt idx="2839">
                  <c:v>7</c:v>
                </c:pt>
                <c:pt idx="2840">
                  <c:v>1</c:v>
                </c:pt>
                <c:pt idx="2841">
                  <c:v>2</c:v>
                </c:pt>
                <c:pt idx="2842">
                  <c:v>0</c:v>
                </c:pt>
                <c:pt idx="2843">
                  <c:v>5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2</c:v>
                </c:pt>
                <c:pt idx="2848">
                  <c:v>2</c:v>
                </c:pt>
                <c:pt idx="2849">
                  <c:v>4</c:v>
                </c:pt>
                <c:pt idx="2850">
                  <c:v>2</c:v>
                </c:pt>
                <c:pt idx="2851">
                  <c:v>4</c:v>
                </c:pt>
                <c:pt idx="2852">
                  <c:v>4</c:v>
                </c:pt>
                <c:pt idx="2853">
                  <c:v>3</c:v>
                </c:pt>
                <c:pt idx="2854">
                  <c:v>4</c:v>
                </c:pt>
                <c:pt idx="2855">
                  <c:v>3</c:v>
                </c:pt>
                <c:pt idx="2856">
                  <c:v>1</c:v>
                </c:pt>
                <c:pt idx="2857">
                  <c:v>5</c:v>
                </c:pt>
                <c:pt idx="2858">
                  <c:v>8</c:v>
                </c:pt>
                <c:pt idx="2859">
                  <c:v>1</c:v>
                </c:pt>
                <c:pt idx="2860">
                  <c:v>3</c:v>
                </c:pt>
                <c:pt idx="2861">
                  <c:v>5</c:v>
                </c:pt>
                <c:pt idx="2862">
                  <c:v>4</c:v>
                </c:pt>
                <c:pt idx="2863">
                  <c:v>2</c:v>
                </c:pt>
                <c:pt idx="2864">
                  <c:v>1</c:v>
                </c:pt>
                <c:pt idx="2865">
                  <c:v>2</c:v>
                </c:pt>
                <c:pt idx="2866">
                  <c:v>1</c:v>
                </c:pt>
                <c:pt idx="2867">
                  <c:v>4</c:v>
                </c:pt>
                <c:pt idx="2868">
                  <c:v>6</c:v>
                </c:pt>
                <c:pt idx="2869">
                  <c:v>2</c:v>
                </c:pt>
                <c:pt idx="2870">
                  <c:v>3</c:v>
                </c:pt>
                <c:pt idx="2871">
                  <c:v>3</c:v>
                </c:pt>
                <c:pt idx="2872">
                  <c:v>6</c:v>
                </c:pt>
                <c:pt idx="2873">
                  <c:v>3</c:v>
                </c:pt>
                <c:pt idx="2874">
                  <c:v>8</c:v>
                </c:pt>
                <c:pt idx="2875">
                  <c:v>3</c:v>
                </c:pt>
                <c:pt idx="2876">
                  <c:v>2</c:v>
                </c:pt>
                <c:pt idx="2877">
                  <c:v>4</c:v>
                </c:pt>
                <c:pt idx="2878">
                  <c:v>3</c:v>
                </c:pt>
                <c:pt idx="2879">
                  <c:v>5</c:v>
                </c:pt>
                <c:pt idx="2880">
                  <c:v>4</c:v>
                </c:pt>
                <c:pt idx="2881">
                  <c:v>6</c:v>
                </c:pt>
                <c:pt idx="2882">
                  <c:v>9</c:v>
                </c:pt>
                <c:pt idx="2883">
                  <c:v>3</c:v>
                </c:pt>
                <c:pt idx="2884">
                  <c:v>2</c:v>
                </c:pt>
                <c:pt idx="2885">
                  <c:v>4</c:v>
                </c:pt>
                <c:pt idx="2886">
                  <c:v>4</c:v>
                </c:pt>
                <c:pt idx="2887">
                  <c:v>6</c:v>
                </c:pt>
                <c:pt idx="2888">
                  <c:v>8</c:v>
                </c:pt>
                <c:pt idx="2889">
                  <c:v>8</c:v>
                </c:pt>
                <c:pt idx="2890">
                  <c:v>5</c:v>
                </c:pt>
                <c:pt idx="2891">
                  <c:v>3</c:v>
                </c:pt>
                <c:pt idx="2892">
                  <c:v>2</c:v>
                </c:pt>
                <c:pt idx="2893">
                  <c:v>1</c:v>
                </c:pt>
                <c:pt idx="2894">
                  <c:v>9</c:v>
                </c:pt>
                <c:pt idx="2895">
                  <c:v>6</c:v>
                </c:pt>
                <c:pt idx="2896">
                  <c:v>5</c:v>
                </c:pt>
                <c:pt idx="2897">
                  <c:v>6</c:v>
                </c:pt>
                <c:pt idx="2898">
                  <c:v>3</c:v>
                </c:pt>
                <c:pt idx="2899">
                  <c:v>0</c:v>
                </c:pt>
                <c:pt idx="2900">
                  <c:v>4</c:v>
                </c:pt>
                <c:pt idx="2901">
                  <c:v>3</c:v>
                </c:pt>
                <c:pt idx="2902">
                  <c:v>3</c:v>
                </c:pt>
                <c:pt idx="2903">
                  <c:v>6</c:v>
                </c:pt>
                <c:pt idx="2904">
                  <c:v>6</c:v>
                </c:pt>
                <c:pt idx="2905">
                  <c:v>3</c:v>
                </c:pt>
                <c:pt idx="2906">
                  <c:v>7</c:v>
                </c:pt>
                <c:pt idx="2907">
                  <c:v>3</c:v>
                </c:pt>
                <c:pt idx="2908">
                  <c:v>3</c:v>
                </c:pt>
                <c:pt idx="2909">
                  <c:v>4</c:v>
                </c:pt>
                <c:pt idx="2910">
                  <c:v>4</c:v>
                </c:pt>
                <c:pt idx="2911">
                  <c:v>8</c:v>
                </c:pt>
                <c:pt idx="2912">
                  <c:v>2</c:v>
                </c:pt>
                <c:pt idx="2913">
                  <c:v>5</c:v>
                </c:pt>
                <c:pt idx="2914">
                  <c:v>2</c:v>
                </c:pt>
                <c:pt idx="2915">
                  <c:v>4</c:v>
                </c:pt>
                <c:pt idx="2916">
                  <c:v>6</c:v>
                </c:pt>
                <c:pt idx="2917">
                  <c:v>2</c:v>
                </c:pt>
                <c:pt idx="2918">
                  <c:v>3</c:v>
                </c:pt>
                <c:pt idx="2919">
                  <c:v>5</c:v>
                </c:pt>
                <c:pt idx="2920">
                  <c:v>3</c:v>
                </c:pt>
                <c:pt idx="2921">
                  <c:v>5</c:v>
                </c:pt>
                <c:pt idx="2922">
                  <c:v>4</c:v>
                </c:pt>
                <c:pt idx="2923">
                  <c:v>4</c:v>
                </c:pt>
                <c:pt idx="2924">
                  <c:v>5</c:v>
                </c:pt>
                <c:pt idx="2925">
                  <c:v>2</c:v>
                </c:pt>
                <c:pt idx="2926">
                  <c:v>1</c:v>
                </c:pt>
                <c:pt idx="2927">
                  <c:v>0</c:v>
                </c:pt>
                <c:pt idx="2928">
                  <c:v>4</c:v>
                </c:pt>
                <c:pt idx="2929">
                  <c:v>2</c:v>
                </c:pt>
                <c:pt idx="2930">
                  <c:v>5</c:v>
                </c:pt>
                <c:pt idx="2931">
                  <c:v>1</c:v>
                </c:pt>
                <c:pt idx="2932">
                  <c:v>1</c:v>
                </c:pt>
                <c:pt idx="2933">
                  <c:v>3</c:v>
                </c:pt>
                <c:pt idx="2934">
                  <c:v>5</c:v>
                </c:pt>
                <c:pt idx="2935">
                  <c:v>5</c:v>
                </c:pt>
                <c:pt idx="2936">
                  <c:v>1</c:v>
                </c:pt>
                <c:pt idx="2937">
                  <c:v>0</c:v>
                </c:pt>
                <c:pt idx="2938">
                  <c:v>6</c:v>
                </c:pt>
                <c:pt idx="2939">
                  <c:v>3</c:v>
                </c:pt>
                <c:pt idx="2940">
                  <c:v>1</c:v>
                </c:pt>
                <c:pt idx="2941">
                  <c:v>2</c:v>
                </c:pt>
                <c:pt idx="2942">
                  <c:v>2</c:v>
                </c:pt>
                <c:pt idx="2943">
                  <c:v>3</c:v>
                </c:pt>
                <c:pt idx="2944">
                  <c:v>5</c:v>
                </c:pt>
                <c:pt idx="2945">
                  <c:v>3</c:v>
                </c:pt>
                <c:pt idx="2946">
                  <c:v>1</c:v>
                </c:pt>
                <c:pt idx="2947">
                  <c:v>6</c:v>
                </c:pt>
                <c:pt idx="2948">
                  <c:v>3</c:v>
                </c:pt>
                <c:pt idx="2949">
                  <c:v>5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0</c:v>
                </c:pt>
                <c:pt idx="2955">
                  <c:v>1</c:v>
                </c:pt>
                <c:pt idx="2956">
                  <c:v>2</c:v>
                </c:pt>
                <c:pt idx="2957">
                  <c:v>2</c:v>
                </c:pt>
                <c:pt idx="2958">
                  <c:v>3</c:v>
                </c:pt>
                <c:pt idx="2959">
                  <c:v>1</c:v>
                </c:pt>
                <c:pt idx="2960">
                  <c:v>0</c:v>
                </c:pt>
                <c:pt idx="2961">
                  <c:v>3</c:v>
                </c:pt>
                <c:pt idx="2962">
                  <c:v>1</c:v>
                </c:pt>
                <c:pt idx="2963">
                  <c:v>3</c:v>
                </c:pt>
                <c:pt idx="2964">
                  <c:v>1</c:v>
                </c:pt>
                <c:pt idx="2965">
                  <c:v>3</c:v>
                </c:pt>
                <c:pt idx="2966">
                  <c:v>1</c:v>
                </c:pt>
                <c:pt idx="2967">
                  <c:v>7</c:v>
                </c:pt>
                <c:pt idx="2968">
                  <c:v>5</c:v>
                </c:pt>
                <c:pt idx="2969">
                  <c:v>1</c:v>
                </c:pt>
                <c:pt idx="2970">
                  <c:v>2</c:v>
                </c:pt>
                <c:pt idx="2971">
                  <c:v>2</c:v>
                </c:pt>
                <c:pt idx="2972">
                  <c:v>5</c:v>
                </c:pt>
                <c:pt idx="2973">
                  <c:v>0</c:v>
                </c:pt>
                <c:pt idx="2974">
                  <c:v>1</c:v>
                </c:pt>
                <c:pt idx="2975">
                  <c:v>1</c:v>
                </c:pt>
                <c:pt idx="2976">
                  <c:v>2</c:v>
                </c:pt>
                <c:pt idx="2977">
                  <c:v>3</c:v>
                </c:pt>
                <c:pt idx="2978">
                  <c:v>1</c:v>
                </c:pt>
                <c:pt idx="2979">
                  <c:v>4</c:v>
                </c:pt>
                <c:pt idx="2980">
                  <c:v>1</c:v>
                </c:pt>
                <c:pt idx="2981">
                  <c:v>2</c:v>
                </c:pt>
                <c:pt idx="2982">
                  <c:v>4</c:v>
                </c:pt>
                <c:pt idx="2983">
                  <c:v>2</c:v>
                </c:pt>
                <c:pt idx="2984">
                  <c:v>5</c:v>
                </c:pt>
                <c:pt idx="2985">
                  <c:v>5</c:v>
                </c:pt>
                <c:pt idx="2986">
                  <c:v>4</c:v>
                </c:pt>
                <c:pt idx="2987">
                  <c:v>2</c:v>
                </c:pt>
                <c:pt idx="2988">
                  <c:v>1</c:v>
                </c:pt>
                <c:pt idx="2989">
                  <c:v>4</c:v>
                </c:pt>
                <c:pt idx="2990">
                  <c:v>0</c:v>
                </c:pt>
                <c:pt idx="2991">
                  <c:v>9</c:v>
                </c:pt>
                <c:pt idx="2992">
                  <c:v>4</c:v>
                </c:pt>
                <c:pt idx="2993">
                  <c:v>3</c:v>
                </c:pt>
                <c:pt idx="2994">
                  <c:v>5</c:v>
                </c:pt>
                <c:pt idx="2995">
                  <c:v>2</c:v>
                </c:pt>
                <c:pt idx="2996">
                  <c:v>11</c:v>
                </c:pt>
                <c:pt idx="2997">
                  <c:v>4</c:v>
                </c:pt>
                <c:pt idx="2998">
                  <c:v>4</c:v>
                </c:pt>
                <c:pt idx="2999">
                  <c:v>4</c:v>
                </c:pt>
                <c:pt idx="3000">
                  <c:v>1</c:v>
                </c:pt>
                <c:pt idx="3001">
                  <c:v>1</c:v>
                </c:pt>
                <c:pt idx="3002">
                  <c:v>5</c:v>
                </c:pt>
                <c:pt idx="3003">
                  <c:v>6</c:v>
                </c:pt>
                <c:pt idx="3004">
                  <c:v>1</c:v>
                </c:pt>
                <c:pt idx="3005">
                  <c:v>7</c:v>
                </c:pt>
                <c:pt idx="3006">
                  <c:v>6</c:v>
                </c:pt>
                <c:pt idx="3007">
                  <c:v>6</c:v>
                </c:pt>
                <c:pt idx="3008">
                  <c:v>4</c:v>
                </c:pt>
                <c:pt idx="3009">
                  <c:v>7</c:v>
                </c:pt>
                <c:pt idx="3010">
                  <c:v>2</c:v>
                </c:pt>
                <c:pt idx="3011">
                  <c:v>5</c:v>
                </c:pt>
                <c:pt idx="3012">
                  <c:v>2</c:v>
                </c:pt>
                <c:pt idx="3013">
                  <c:v>6</c:v>
                </c:pt>
                <c:pt idx="3014">
                  <c:v>3</c:v>
                </c:pt>
                <c:pt idx="3015">
                  <c:v>3</c:v>
                </c:pt>
                <c:pt idx="3016">
                  <c:v>2</c:v>
                </c:pt>
                <c:pt idx="3017">
                  <c:v>3</c:v>
                </c:pt>
                <c:pt idx="3018">
                  <c:v>2</c:v>
                </c:pt>
                <c:pt idx="3019">
                  <c:v>3</c:v>
                </c:pt>
                <c:pt idx="3020">
                  <c:v>5</c:v>
                </c:pt>
                <c:pt idx="3021">
                  <c:v>4</c:v>
                </c:pt>
                <c:pt idx="3022">
                  <c:v>1</c:v>
                </c:pt>
                <c:pt idx="3023">
                  <c:v>5</c:v>
                </c:pt>
                <c:pt idx="3024">
                  <c:v>3</c:v>
                </c:pt>
                <c:pt idx="3025">
                  <c:v>1</c:v>
                </c:pt>
                <c:pt idx="3026">
                  <c:v>5</c:v>
                </c:pt>
                <c:pt idx="3027">
                  <c:v>1</c:v>
                </c:pt>
                <c:pt idx="3028">
                  <c:v>6</c:v>
                </c:pt>
                <c:pt idx="3029">
                  <c:v>5</c:v>
                </c:pt>
                <c:pt idx="3030">
                  <c:v>4</c:v>
                </c:pt>
                <c:pt idx="3031">
                  <c:v>8</c:v>
                </c:pt>
                <c:pt idx="3032">
                  <c:v>3</c:v>
                </c:pt>
                <c:pt idx="3033">
                  <c:v>5</c:v>
                </c:pt>
                <c:pt idx="3034">
                  <c:v>2</c:v>
                </c:pt>
                <c:pt idx="3035">
                  <c:v>6</c:v>
                </c:pt>
                <c:pt idx="3036">
                  <c:v>6</c:v>
                </c:pt>
                <c:pt idx="3037">
                  <c:v>6</c:v>
                </c:pt>
                <c:pt idx="3038">
                  <c:v>3</c:v>
                </c:pt>
                <c:pt idx="3039">
                  <c:v>5</c:v>
                </c:pt>
                <c:pt idx="3040">
                  <c:v>3</c:v>
                </c:pt>
                <c:pt idx="3041">
                  <c:v>3</c:v>
                </c:pt>
                <c:pt idx="3042">
                  <c:v>5</c:v>
                </c:pt>
                <c:pt idx="3043">
                  <c:v>2</c:v>
                </c:pt>
                <c:pt idx="3044">
                  <c:v>2</c:v>
                </c:pt>
                <c:pt idx="3045">
                  <c:v>6</c:v>
                </c:pt>
                <c:pt idx="3046">
                  <c:v>1</c:v>
                </c:pt>
                <c:pt idx="3047">
                  <c:v>4</c:v>
                </c:pt>
                <c:pt idx="3048">
                  <c:v>4</c:v>
                </c:pt>
                <c:pt idx="3049">
                  <c:v>1</c:v>
                </c:pt>
                <c:pt idx="3050">
                  <c:v>3</c:v>
                </c:pt>
                <c:pt idx="3051">
                  <c:v>5</c:v>
                </c:pt>
                <c:pt idx="3052">
                  <c:v>3</c:v>
                </c:pt>
                <c:pt idx="3053">
                  <c:v>7</c:v>
                </c:pt>
                <c:pt idx="3054">
                  <c:v>4</c:v>
                </c:pt>
                <c:pt idx="3055">
                  <c:v>6</c:v>
                </c:pt>
                <c:pt idx="3056">
                  <c:v>4</c:v>
                </c:pt>
                <c:pt idx="3057">
                  <c:v>5</c:v>
                </c:pt>
                <c:pt idx="3058">
                  <c:v>2</c:v>
                </c:pt>
                <c:pt idx="3059">
                  <c:v>6</c:v>
                </c:pt>
                <c:pt idx="3060">
                  <c:v>10</c:v>
                </c:pt>
                <c:pt idx="3061">
                  <c:v>3</c:v>
                </c:pt>
                <c:pt idx="3062">
                  <c:v>9</c:v>
                </c:pt>
                <c:pt idx="3063">
                  <c:v>4</c:v>
                </c:pt>
                <c:pt idx="3064">
                  <c:v>11</c:v>
                </c:pt>
                <c:pt idx="3065">
                  <c:v>9</c:v>
                </c:pt>
                <c:pt idx="3066">
                  <c:v>1</c:v>
                </c:pt>
                <c:pt idx="3067">
                  <c:v>5</c:v>
                </c:pt>
                <c:pt idx="3068">
                  <c:v>6</c:v>
                </c:pt>
                <c:pt idx="3069">
                  <c:v>5</c:v>
                </c:pt>
                <c:pt idx="3070">
                  <c:v>1</c:v>
                </c:pt>
                <c:pt idx="3071">
                  <c:v>3</c:v>
                </c:pt>
                <c:pt idx="3072">
                  <c:v>3</c:v>
                </c:pt>
                <c:pt idx="3073">
                  <c:v>5</c:v>
                </c:pt>
                <c:pt idx="3074">
                  <c:v>3</c:v>
                </c:pt>
                <c:pt idx="3075">
                  <c:v>4</c:v>
                </c:pt>
                <c:pt idx="3076">
                  <c:v>2</c:v>
                </c:pt>
                <c:pt idx="3077">
                  <c:v>1</c:v>
                </c:pt>
                <c:pt idx="3078">
                  <c:v>2</c:v>
                </c:pt>
                <c:pt idx="3079">
                  <c:v>4</c:v>
                </c:pt>
                <c:pt idx="3080">
                  <c:v>3</c:v>
                </c:pt>
                <c:pt idx="3081">
                  <c:v>4</c:v>
                </c:pt>
                <c:pt idx="3082">
                  <c:v>5</c:v>
                </c:pt>
                <c:pt idx="3083">
                  <c:v>1</c:v>
                </c:pt>
                <c:pt idx="3084">
                  <c:v>1</c:v>
                </c:pt>
                <c:pt idx="3085">
                  <c:v>6</c:v>
                </c:pt>
                <c:pt idx="3086">
                  <c:v>0</c:v>
                </c:pt>
                <c:pt idx="3087">
                  <c:v>8</c:v>
                </c:pt>
                <c:pt idx="3088">
                  <c:v>3</c:v>
                </c:pt>
                <c:pt idx="3089">
                  <c:v>3</c:v>
                </c:pt>
                <c:pt idx="3090">
                  <c:v>4</c:v>
                </c:pt>
                <c:pt idx="3091">
                  <c:v>5</c:v>
                </c:pt>
                <c:pt idx="3092">
                  <c:v>5</c:v>
                </c:pt>
                <c:pt idx="3093">
                  <c:v>3</c:v>
                </c:pt>
                <c:pt idx="3094">
                  <c:v>3</c:v>
                </c:pt>
                <c:pt idx="3095">
                  <c:v>0</c:v>
                </c:pt>
                <c:pt idx="3096">
                  <c:v>5</c:v>
                </c:pt>
                <c:pt idx="3097">
                  <c:v>5</c:v>
                </c:pt>
                <c:pt idx="3098">
                  <c:v>5</c:v>
                </c:pt>
                <c:pt idx="3099">
                  <c:v>2</c:v>
                </c:pt>
                <c:pt idx="3100">
                  <c:v>4</c:v>
                </c:pt>
                <c:pt idx="3101">
                  <c:v>2</c:v>
                </c:pt>
                <c:pt idx="3102">
                  <c:v>4</c:v>
                </c:pt>
                <c:pt idx="3103">
                  <c:v>4</c:v>
                </c:pt>
                <c:pt idx="3104">
                  <c:v>0</c:v>
                </c:pt>
                <c:pt idx="3105">
                  <c:v>6</c:v>
                </c:pt>
                <c:pt idx="3106">
                  <c:v>3</c:v>
                </c:pt>
                <c:pt idx="3107">
                  <c:v>1</c:v>
                </c:pt>
                <c:pt idx="3108">
                  <c:v>4</c:v>
                </c:pt>
                <c:pt idx="3109">
                  <c:v>6</c:v>
                </c:pt>
                <c:pt idx="3110">
                  <c:v>2</c:v>
                </c:pt>
                <c:pt idx="3111">
                  <c:v>3</c:v>
                </c:pt>
                <c:pt idx="3112">
                  <c:v>4</c:v>
                </c:pt>
                <c:pt idx="3113">
                  <c:v>1</c:v>
                </c:pt>
                <c:pt idx="3114">
                  <c:v>1</c:v>
                </c:pt>
                <c:pt idx="3115">
                  <c:v>10</c:v>
                </c:pt>
                <c:pt idx="3116">
                  <c:v>3</c:v>
                </c:pt>
                <c:pt idx="3117">
                  <c:v>1</c:v>
                </c:pt>
                <c:pt idx="3118">
                  <c:v>6</c:v>
                </c:pt>
                <c:pt idx="3119">
                  <c:v>2</c:v>
                </c:pt>
                <c:pt idx="3120">
                  <c:v>3</c:v>
                </c:pt>
                <c:pt idx="3121">
                  <c:v>3</c:v>
                </c:pt>
                <c:pt idx="3122">
                  <c:v>2</c:v>
                </c:pt>
                <c:pt idx="3123">
                  <c:v>7</c:v>
                </c:pt>
                <c:pt idx="3124">
                  <c:v>2</c:v>
                </c:pt>
                <c:pt idx="3125">
                  <c:v>2</c:v>
                </c:pt>
                <c:pt idx="3126">
                  <c:v>0</c:v>
                </c:pt>
                <c:pt idx="3127">
                  <c:v>4</c:v>
                </c:pt>
                <c:pt idx="3128">
                  <c:v>2</c:v>
                </c:pt>
                <c:pt idx="3129">
                  <c:v>4</c:v>
                </c:pt>
                <c:pt idx="3130">
                  <c:v>0</c:v>
                </c:pt>
                <c:pt idx="3131">
                  <c:v>3</c:v>
                </c:pt>
                <c:pt idx="3132">
                  <c:v>1</c:v>
                </c:pt>
                <c:pt idx="3133">
                  <c:v>5</c:v>
                </c:pt>
                <c:pt idx="3134">
                  <c:v>3</c:v>
                </c:pt>
                <c:pt idx="3135">
                  <c:v>1</c:v>
                </c:pt>
                <c:pt idx="3136">
                  <c:v>5</c:v>
                </c:pt>
                <c:pt idx="3137">
                  <c:v>3</c:v>
                </c:pt>
                <c:pt idx="3138">
                  <c:v>5</c:v>
                </c:pt>
                <c:pt idx="3139">
                  <c:v>4</c:v>
                </c:pt>
                <c:pt idx="3140">
                  <c:v>4</c:v>
                </c:pt>
                <c:pt idx="3141">
                  <c:v>1</c:v>
                </c:pt>
                <c:pt idx="3142">
                  <c:v>2</c:v>
                </c:pt>
                <c:pt idx="3143">
                  <c:v>4</c:v>
                </c:pt>
                <c:pt idx="3144">
                  <c:v>3</c:v>
                </c:pt>
                <c:pt idx="3145">
                  <c:v>2</c:v>
                </c:pt>
                <c:pt idx="3146">
                  <c:v>4</c:v>
                </c:pt>
                <c:pt idx="3147">
                  <c:v>2</c:v>
                </c:pt>
                <c:pt idx="3148">
                  <c:v>4</c:v>
                </c:pt>
                <c:pt idx="3149">
                  <c:v>3</c:v>
                </c:pt>
                <c:pt idx="3150">
                  <c:v>2</c:v>
                </c:pt>
                <c:pt idx="3151">
                  <c:v>0</c:v>
                </c:pt>
                <c:pt idx="3152">
                  <c:v>2</c:v>
                </c:pt>
                <c:pt idx="3153">
                  <c:v>2</c:v>
                </c:pt>
                <c:pt idx="3154">
                  <c:v>5</c:v>
                </c:pt>
                <c:pt idx="3155">
                  <c:v>6</c:v>
                </c:pt>
                <c:pt idx="3156">
                  <c:v>12</c:v>
                </c:pt>
                <c:pt idx="3157">
                  <c:v>7</c:v>
                </c:pt>
                <c:pt idx="3158">
                  <c:v>6</c:v>
                </c:pt>
                <c:pt idx="3159">
                  <c:v>3</c:v>
                </c:pt>
                <c:pt idx="3160">
                  <c:v>2</c:v>
                </c:pt>
                <c:pt idx="3161">
                  <c:v>5</c:v>
                </c:pt>
                <c:pt idx="3162">
                  <c:v>2</c:v>
                </c:pt>
                <c:pt idx="3163">
                  <c:v>1</c:v>
                </c:pt>
                <c:pt idx="3164">
                  <c:v>3</c:v>
                </c:pt>
                <c:pt idx="3165">
                  <c:v>6</c:v>
                </c:pt>
                <c:pt idx="3166">
                  <c:v>2</c:v>
                </c:pt>
                <c:pt idx="3167">
                  <c:v>3</c:v>
                </c:pt>
                <c:pt idx="3168">
                  <c:v>3</c:v>
                </c:pt>
                <c:pt idx="3169">
                  <c:v>6</c:v>
                </c:pt>
                <c:pt idx="3170">
                  <c:v>6</c:v>
                </c:pt>
                <c:pt idx="3171">
                  <c:v>5</c:v>
                </c:pt>
                <c:pt idx="3172">
                  <c:v>2</c:v>
                </c:pt>
                <c:pt idx="3173">
                  <c:v>4</c:v>
                </c:pt>
                <c:pt idx="3174">
                  <c:v>2</c:v>
                </c:pt>
                <c:pt idx="3175">
                  <c:v>6</c:v>
                </c:pt>
                <c:pt idx="3176">
                  <c:v>3</c:v>
                </c:pt>
                <c:pt idx="3177">
                  <c:v>4</c:v>
                </c:pt>
                <c:pt idx="3178">
                  <c:v>7</c:v>
                </c:pt>
                <c:pt idx="3179">
                  <c:v>2</c:v>
                </c:pt>
                <c:pt idx="3180">
                  <c:v>5</c:v>
                </c:pt>
                <c:pt idx="3181">
                  <c:v>3</c:v>
                </c:pt>
                <c:pt idx="3182">
                  <c:v>2</c:v>
                </c:pt>
                <c:pt idx="3183">
                  <c:v>4</c:v>
                </c:pt>
                <c:pt idx="3184">
                  <c:v>3</c:v>
                </c:pt>
                <c:pt idx="3185">
                  <c:v>3</c:v>
                </c:pt>
                <c:pt idx="3186">
                  <c:v>2</c:v>
                </c:pt>
                <c:pt idx="3187">
                  <c:v>10</c:v>
                </c:pt>
                <c:pt idx="3188">
                  <c:v>3</c:v>
                </c:pt>
                <c:pt idx="3189">
                  <c:v>11</c:v>
                </c:pt>
                <c:pt idx="3190">
                  <c:v>4</c:v>
                </c:pt>
                <c:pt idx="3191">
                  <c:v>4</c:v>
                </c:pt>
                <c:pt idx="3192">
                  <c:v>2</c:v>
                </c:pt>
                <c:pt idx="3193">
                  <c:v>5</c:v>
                </c:pt>
                <c:pt idx="3194">
                  <c:v>8</c:v>
                </c:pt>
                <c:pt idx="3195">
                  <c:v>1</c:v>
                </c:pt>
                <c:pt idx="3196">
                  <c:v>2</c:v>
                </c:pt>
                <c:pt idx="3197">
                  <c:v>4</c:v>
                </c:pt>
                <c:pt idx="3198">
                  <c:v>7</c:v>
                </c:pt>
                <c:pt idx="3199">
                  <c:v>4</c:v>
                </c:pt>
                <c:pt idx="3200">
                  <c:v>4</c:v>
                </c:pt>
                <c:pt idx="3201">
                  <c:v>0</c:v>
                </c:pt>
                <c:pt idx="3202">
                  <c:v>0</c:v>
                </c:pt>
                <c:pt idx="3203">
                  <c:v>4</c:v>
                </c:pt>
                <c:pt idx="3204">
                  <c:v>6</c:v>
                </c:pt>
                <c:pt idx="3205">
                  <c:v>7</c:v>
                </c:pt>
                <c:pt idx="3206">
                  <c:v>5</c:v>
                </c:pt>
                <c:pt idx="3207">
                  <c:v>6</c:v>
                </c:pt>
                <c:pt idx="3208">
                  <c:v>10</c:v>
                </c:pt>
                <c:pt idx="3209">
                  <c:v>9</c:v>
                </c:pt>
                <c:pt idx="3210">
                  <c:v>8</c:v>
                </c:pt>
                <c:pt idx="3211">
                  <c:v>3</c:v>
                </c:pt>
                <c:pt idx="3212">
                  <c:v>3</c:v>
                </c:pt>
                <c:pt idx="3213">
                  <c:v>7</c:v>
                </c:pt>
                <c:pt idx="3214">
                  <c:v>5</c:v>
                </c:pt>
                <c:pt idx="3215">
                  <c:v>2</c:v>
                </c:pt>
                <c:pt idx="3216">
                  <c:v>10</c:v>
                </c:pt>
                <c:pt idx="3217">
                  <c:v>7</c:v>
                </c:pt>
                <c:pt idx="3218">
                  <c:v>1</c:v>
                </c:pt>
                <c:pt idx="3219">
                  <c:v>7</c:v>
                </c:pt>
                <c:pt idx="3220">
                  <c:v>4</c:v>
                </c:pt>
                <c:pt idx="3221">
                  <c:v>6</c:v>
                </c:pt>
                <c:pt idx="3222">
                  <c:v>5</c:v>
                </c:pt>
                <c:pt idx="3223">
                  <c:v>0</c:v>
                </c:pt>
                <c:pt idx="3224">
                  <c:v>0</c:v>
                </c:pt>
                <c:pt idx="3225">
                  <c:v>7</c:v>
                </c:pt>
                <c:pt idx="3226">
                  <c:v>3</c:v>
                </c:pt>
                <c:pt idx="3227">
                  <c:v>5</c:v>
                </c:pt>
                <c:pt idx="3228">
                  <c:v>6</c:v>
                </c:pt>
                <c:pt idx="3229">
                  <c:v>12</c:v>
                </c:pt>
                <c:pt idx="3230">
                  <c:v>8</c:v>
                </c:pt>
                <c:pt idx="3231">
                  <c:v>5</c:v>
                </c:pt>
                <c:pt idx="3232">
                  <c:v>4</c:v>
                </c:pt>
                <c:pt idx="3233">
                  <c:v>5</c:v>
                </c:pt>
                <c:pt idx="3234">
                  <c:v>3</c:v>
                </c:pt>
                <c:pt idx="3235">
                  <c:v>10</c:v>
                </c:pt>
                <c:pt idx="3236">
                  <c:v>11</c:v>
                </c:pt>
                <c:pt idx="3237">
                  <c:v>2</c:v>
                </c:pt>
                <c:pt idx="3238">
                  <c:v>3</c:v>
                </c:pt>
                <c:pt idx="3239">
                  <c:v>6</c:v>
                </c:pt>
                <c:pt idx="3240">
                  <c:v>2</c:v>
                </c:pt>
                <c:pt idx="3241">
                  <c:v>4</c:v>
                </c:pt>
                <c:pt idx="3242">
                  <c:v>7</c:v>
                </c:pt>
                <c:pt idx="3243">
                  <c:v>5</c:v>
                </c:pt>
                <c:pt idx="3244">
                  <c:v>7</c:v>
                </c:pt>
                <c:pt idx="3245">
                  <c:v>8</c:v>
                </c:pt>
                <c:pt idx="3246">
                  <c:v>1</c:v>
                </c:pt>
                <c:pt idx="3247">
                  <c:v>6</c:v>
                </c:pt>
                <c:pt idx="3248">
                  <c:v>7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4</c:v>
                </c:pt>
                <c:pt idx="3253">
                  <c:v>6</c:v>
                </c:pt>
                <c:pt idx="3254">
                  <c:v>3</c:v>
                </c:pt>
                <c:pt idx="3255">
                  <c:v>6</c:v>
                </c:pt>
                <c:pt idx="3256">
                  <c:v>6</c:v>
                </c:pt>
                <c:pt idx="3257">
                  <c:v>3</c:v>
                </c:pt>
                <c:pt idx="3258">
                  <c:v>0</c:v>
                </c:pt>
                <c:pt idx="3259">
                  <c:v>3</c:v>
                </c:pt>
                <c:pt idx="3260">
                  <c:v>8</c:v>
                </c:pt>
                <c:pt idx="3261">
                  <c:v>3</c:v>
                </c:pt>
                <c:pt idx="3262">
                  <c:v>7</c:v>
                </c:pt>
                <c:pt idx="3263">
                  <c:v>6</c:v>
                </c:pt>
                <c:pt idx="3264">
                  <c:v>3</c:v>
                </c:pt>
                <c:pt idx="3265">
                  <c:v>1</c:v>
                </c:pt>
                <c:pt idx="3266">
                  <c:v>7</c:v>
                </c:pt>
                <c:pt idx="3267">
                  <c:v>7</c:v>
                </c:pt>
                <c:pt idx="3268">
                  <c:v>6</c:v>
                </c:pt>
                <c:pt idx="3269">
                  <c:v>6</c:v>
                </c:pt>
                <c:pt idx="3270">
                  <c:v>6</c:v>
                </c:pt>
                <c:pt idx="3271">
                  <c:v>11</c:v>
                </c:pt>
                <c:pt idx="3272">
                  <c:v>10</c:v>
                </c:pt>
                <c:pt idx="3273">
                  <c:v>5</c:v>
                </c:pt>
                <c:pt idx="3274">
                  <c:v>8</c:v>
                </c:pt>
                <c:pt idx="3275">
                  <c:v>4</c:v>
                </c:pt>
                <c:pt idx="3276">
                  <c:v>5</c:v>
                </c:pt>
                <c:pt idx="3277">
                  <c:v>1</c:v>
                </c:pt>
                <c:pt idx="3278">
                  <c:v>5</c:v>
                </c:pt>
                <c:pt idx="3279">
                  <c:v>2</c:v>
                </c:pt>
                <c:pt idx="3280">
                  <c:v>7</c:v>
                </c:pt>
                <c:pt idx="3281">
                  <c:v>4</c:v>
                </c:pt>
                <c:pt idx="3282">
                  <c:v>6</c:v>
                </c:pt>
                <c:pt idx="3283">
                  <c:v>10</c:v>
                </c:pt>
                <c:pt idx="3284">
                  <c:v>6</c:v>
                </c:pt>
                <c:pt idx="3285">
                  <c:v>6</c:v>
                </c:pt>
                <c:pt idx="3286">
                  <c:v>3</c:v>
                </c:pt>
                <c:pt idx="3287">
                  <c:v>6</c:v>
                </c:pt>
                <c:pt idx="3288">
                  <c:v>5</c:v>
                </c:pt>
                <c:pt idx="3289">
                  <c:v>5</c:v>
                </c:pt>
                <c:pt idx="3290">
                  <c:v>6</c:v>
                </c:pt>
                <c:pt idx="3291">
                  <c:v>6</c:v>
                </c:pt>
                <c:pt idx="3292">
                  <c:v>4</c:v>
                </c:pt>
                <c:pt idx="3293">
                  <c:v>6</c:v>
                </c:pt>
                <c:pt idx="3294">
                  <c:v>5</c:v>
                </c:pt>
                <c:pt idx="3295">
                  <c:v>5</c:v>
                </c:pt>
                <c:pt idx="3296">
                  <c:v>2</c:v>
                </c:pt>
                <c:pt idx="3297">
                  <c:v>4</c:v>
                </c:pt>
                <c:pt idx="3298">
                  <c:v>7</c:v>
                </c:pt>
                <c:pt idx="3299">
                  <c:v>2</c:v>
                </c:pt>
                <c:pt idx="3300">
                  <c:v>1</c:v>
                </c:pt>
                <c:pt idx="3301">
                  <c:v>3</c:v>
                </c:pt>
                <c:pt idx="3302">
                  <c:v>6</c:v>
                </c:pt>
                <c:pt idx="3303">
                  <c:v>9</c:v>
                </c:pt>
                <c:pt idx="3304">
                  <c:v>5</c:v>
                </c:pt>
                <c:pt idx="3305">
                  <c:v>9</c:v>
                </c:pt>
                <c:pt idx="3306">
                  <c:v>6</c:v>
                </c:pt>
                <c:pt idx="3307">
                  <c:v>7</c:v>
                </c:pt>
                <c:pt idx="3308">
                  <c:v>6</c:v>
                </c:pt>
                <c:pt idx="3309">
                  <c:v>5</c:v>
                </c:pt>
                <c:pt idx="3310">
                  <c:v>9</c:v>
                </c:pt>
                <c:pt idx="3311">
                  <c:v>10</c:v>
                </c:pt>
                <c:pt idx="3312">
                  <c:v>3</c:v>
                </c:pt>
                <c:pt idx="3313">
                  <c:v>7</c:v>
                </c:pt>
                <c:pt idx="3314">
                  <c:v>3</c:v>
                </c:pt>
                <c:pt idx="3315">
                  <c:v>6</c:v>
                </c:pt>
                <c:pt idx="3316">
                  <c:v>5</c:v>
                </c:pt>
                <c:pt idx="3317">
                  <c:v>7</c:v>
                </c:pt>
                <c:pt idx="3318">
                  <c:v>3</c:v>
                </c:pt>
                <c:pt idx="3319">
                  <c:v>4</c:v>
                </c:pt>
                <c:pt idx="3320">
                  <c:v>5</c:v>
                </c:pt>
                <c:pt idx="3321">
                  <c:v>9</c:v>
                </c:pt>
                <c:pt idx="3322">
                  <c:v>5</c:v>
                </c:pt>
                <c:pt idx="3323">
                  <c:v>4</c:v>
                </c:pt>
                <c:pt idx="3324">
                  <c:v>2</c:v>
                </c:pt>
                <c:pt idx="3325">
                  <c:v>4</c:v>
                </c:pt>
                <c:pt idx="3326">
                  <c:v>2</c:v>
                </c:pt>
                <c:pt idx="3327">
                  <c:v>5</c:v>
                </c:pt>
                <c:pt idx="3328">
                  <c:v>6</c:v>
                </c:pt>
                <c:pt idx="3329">
                  <c:v>2</c:v>
                </c:pt>
                <c:pt idx="3330">
                  <c:v>7</c:v>
                </c:pt>
                <c:pt idx="3331">
                  <c:v>6</c:v>
                </c:pt>
                <c:pt idx="3332">
                  <c:v>6</c:v>
                </c:pt>
                <c:pt idx="3333">
                  <c:v>3</c:v>
                </c:pt>
                <c:pt idx="3334">
                  <c:v>4</c:v>
                </c:pt>
                <c:pt idx="3335">
                  <c:v>2</c:v>
                </c:pt>
                <c:pt idx="3336">
                  <c:v>7</c:v>
                </c:pt>
                <c:pt idx="3337">
                  <c:v>4</c:v>
                </c:pt>
                <c:pt idx="3338">
                  <c:v>5</c:v>
                </c:pt>
                <c:pt idx="3339">
                  <c:v>3</c:v>
                </c:pt>
                <c:pt idx="3340">
                  <c:v>2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7</c:v>
                </c:pt>
                <c:pt idx="3345">
                  <c:v>1</c:v>
                </c:pt>
                <c:pt idx="3346">
                  <c:v>2</c:v>
                </c:pt>
                <c:pt idx="3347">
                  <c:v>2</c:v>
                </c:pt>
                <c:pt idx="3348">
                  <c:v>8</c:v>
                </c:pt>
                <c:pt idx="3349">
                  <c:v>4</c:v>
                </c:pt>
                <c:pt idx="3350">
                  <c:v>1</c:v>
                </c:pt>
                <c:pt idx="3351">
                  <c:v>2</c:v>
                </c:pt>
                <c:pt idx="3352">
                  <c:v>8</c:v>
                </c:pt>
                <c:pt idx="3353">
                  <c:v>3</c:v>
                </c:pt>
                <c:pt idx="3354">
                  <c:v>1</c:v>
                </c:pt>
                <c:pt idx="3355">
                  <c:v>6</c:v>
                </c:pt>
                <c:pt idx="3356">
                  <c:v>4</c:v>
                </c:pt>
                <c:pt idx="3357">
                  <c:v>6</c:v>
                </c:pt>
                <c:pt idx="3358">
                  <c:v>4</c:v>
                </c:pt>
                <c:pt idx="3359">
                  <c:v>2</c:v>
                </c:pt>
                <c:pt idx="3360">
                  <c:v>5</c:v>
                </c:pt>
                <c:pt idx="3361">
                  <c:v>4</c:v>
                </c:pt>
                <c:pt idx="3362">
                  <c:v>5</c:v>
                </c:pt>
                <c:pt idx="3363">
                  <c:v>3</c:v>
                </c:pt>
                <c:pt idx="3364">
                  <c:v>5</c:v>
                </c:pt>
                <c:pt idx="3365">
                  <c:v>1</c:v>
                </c:pt>
                <c:pt idx="3366">
                  <c:v>1</c:v>
                </c:pt>
                <c:pt idx="3367">
                  <c:v>4</c:v>
                </c:pt>
                <c:pt idx="3368">
                  <c:v>1</c:v>
                </c:pt>
                <c:pt idx="3369">
                  <c:v>2</c:v>
                </c:pt>
                <c:pt idx="3370">
                  <c:v>7</c:v>
                </c:pt>
                <c:pt idx="3371">
                  <c:v>0</c:v>
                </c:pt>
                <c:pt idx="3372">
                  <c:v>5</c:v>
                </c:pt>
                <c:pt idx="3373">
                  <c:v>2</c:v>
                </c:pt>
                <c:pt idx="3374">
                  <c:v>1</c:v>
                </c:pt>
                <c:pt idx="3375">
                  <c:v>4</c:v>
                </c:pt>
                <c:pt idx="3376">
                  <c:v>2</c:v>
                </c:pt>
                <c:pt idx="3377">
                  <c:v>1</c:v>
                </c:pt>
                <c:pt idx="3378">
                  <c:v>1</c:v>
                </c:pt>
                <c:pt idx="3379">
                  <c:v>0</c:v>
                </c:pt>
                <c:pt idx="3380">
                  <c:v>5</c:v>
                </c:pt>
                <c:pt idx="3381">
                  <c:v>3</c:v>
                </c:pt>
                <c:pt idx="3382">
                  <c:v>1</c:v>
                </c:pt>
                <c:pt idx="3383">
                  <c:v>4</c:v>
                </c:pt>
                <c:pt idx="3384">
                  <c:v>3</c:v>
                </c:pt>
                <c:pt idx="3385">
                  <c:v>2</c:v>
                </c:pt>
                <c:pt idx="3386">
                  <c:v>6</c:v>
                </c:pt>
                <c:pt idx="3387">
                  <c:v>3</c:v>
                </c:pt>
                <c:pt idx="3388">
                  <c:v>1</c:v>
                </c:pt>
                <c:pt idx="3389">
                  <c:v>2</c:v>
                </c:pt>
                <c:pt idx="3390">
                  <c:v>2</c:v>
                </c:pt>
                <c:pt idx="3391">
                  <c:v>6</c:v>
                </c:pt>
                <c:pt idx="3392">
                  <c:v>4</c:v>
                </c:pt>
                <c:pt idx="3393">
                  <c:v>3</c:v>
                </c:pt>
                <c:pt idx="3394">
                  <c:v>1</c:v>
                </c:pt>
                <c:pt idx="3395">
                  <c:v>1</c:v>
                </c:pt>
                <c:pt idx="3396">
                  <c:v>3</c:v>
                </c:pt>
                <c:pt idx="3397">
                  <c:v>1</c:v>
                </c:pt>
                <c:pt idx="3398">
                  <c:v>3</c:v>
                </c:pt>
                <c:pt idx="3399">
                  <c:v>3</c:v>
                </c:pt>
                <c:pt idx="3400">
                  <c:v>2</c:v>
                </c:pt>
                <c:pt idx="3401">
                  <c:v>1</c:v>
                </c:pt>
                <c:pt idx="3402">
                  <c:v>3</c:v>
                </c:pt>
                <c:pt idx="3403">
                  <c:v>4</c:v>
                </c:pt>
                <c:pt idx="3404">
                  <c:v>1</c:v>
                </c:pt>
                <c:pt idx="3405">
                  <c:v>3</c:v>
                </c:pt>
                <c:pt idx="3406">
                  <c:v>2</c:v>
                </c:pt>
                <c:pt idx="3407">
                  <c:v>2</c:v>
                </c:pt>
                <c:pt idx="3408">
                  <c:v>3</c:v>
                </c:pt>
                <c:pt idx="3409">
                  <c:v>3</c:v>
                </c:pt>
                <c:pt idx="3410">
                  <c:v>1</c:v>
                </c:pt>
                <c:pt idx="3411">
                  <c:v>7</c:v>
                </c:pt>
                <c:pt idx="3412">
                  <c:v>5</c:v>
                </c:pt>
                <c:pt idx="3413">
                  <c:v>1</c:v>
                </c:pt>
                <c:pt idx="3414">
                  <c:v>3</c:v>
                </c:pt>
                <c:pt idx="3415">
                  <c:v>3</c:v>
                </c:pt>
                <c:pt idx="3416">
                  <c:v>1</c:v>
                </c:pt>
                <c:pt idx="3417">
                  <c:v>3</c:v>
                </c:pt>
                <c:pt idx="3418">
                  <c:v>4</c:v>
                </c:pt>
                <c:pt idx="3419">
                  <c:v>5</c:v>
                </c:pt>
                <c:pt idx="3420">
                  <c:v>3</c:v>
                </c:pt>
                <c:pt idx="3421">
                  <c:v>2</c:v>
                </c:pt>
                <c:pt idx="3422">
                  <c:v>7</c:v>
                </c:pt>
                <c:pt idx="3423">
                  <c:v>6</c:v>
                </c:pt>
                <c:pt idx="3424">
                  <c:v>4</c:v>
                </c:pt>
                <c:pt idx="3425">
                  <c:v>2</c:v>
                </c:pt>
                <c:pt idx="3426">
                  <c:v>3</c:v>
                </c:pt>
                <c:pt idx="3427">
                  <c:v>7</c:v>
                </c:pt>
                <c:pt idx="3428">
                  <c:v>3</c:v>
                </c:pt>
                <c:pt idx="3429">
                  <c:v>2</c:v>
                </c:pt>
                <c:pt idx="3430">
                  <c:v>6</c:v>
                </c:pt>
                <c:pt idx="3431">
                  <c:v>8</c:v>
                </c:pt>
                <c:pt idx="3432">
                  <c:v>2</c:v>
                </c:pt>
                <c:pt idx="3433">
                  <c:v>0</c:v>
                </c:pt>
                <c:pt idx="3434">
                  <c:v>4</c:v>
                </c:pt>
                <c:pt idx="3435">
                  <c:v>3</c:v>
                </c:pt>
                <c:pt idx="3436">
                  <c:v>5</c:v>
                </c:pt>
                <c:pt idx="3437">
                  <c:v>3</c:v>
                </c:pt>
                <c:pt idx="3438">
                  <c:v>6</c:v>
                </c:pt>
                <c:pt idx="3439">
                  <c:v>7</c:v>
                </c:pt>
                <c:pt idx="3440">
                  <c:v>2</c:v>
                </c:pt>
                <c:pt idx="3441">
                  <c:v>9</c:v>
                </c:pt>
                <c:pt idx="3442">
                  <c:v>1</c:v>
                </c:pt>
                <c:pt idx="3443">
                  <c:v>8</c:v>
                </c:pt>
                <c:pt idx="3444">
                  <c:v>4</c:v>
                </c:pt>
                <c:pt idx="3445">
                  <c:v>3</c:v>
                </c:pt>
                <c:pt idx="3446">
                  <c:v>4</c:v>
                </c:pt>
                <c:pt idx="3447">
                  <c:v>0</c:v>
                </c:pt>
                <c:pt idx="3448">
                  <c:v>5</c:v>
                </c:pt>
                <c:pt idx="3449">
                  <c:v>6</c:v>
                </c:pt>
                <c:pt idx="3450">
                  <c:v>4</c:v>
                </c:pt>
                <c:pt idx="3451">
                  <c:v>5</c:v>
                </c:pt>
                <c:pt idx="3452">
                  <c:v>2</c:v>
                </c:pt>
                <c:pt idx="3453">
                  <c:v>4</c:v>
                </c:pt>
                <c:pt idx="3454">
                  <c:v>0</c:v>
                </c:pt>
                <c:pt idx="3455">
                  <c:v>2</c:v>
                </c:pt>
                <c:pt idx="3456">
                  <c:v>9</c:v>
                </c:pt>
                <c:pt idx="3457">
                  <c:v>7</c:v>
                </c:pt>
                <c:pt idx="3458">
                  <c:v>7</c:v>
                </c:pt>
                <c:pt idx="3459">
                  <c:v>7</c:v>
                </c:pt>
                <c:pt idx="3460">
                  <c:v>4</c:v>
                </c:pt>
                <c:pt idx="3461">
                  <c:v>3</c:v>
                </c:pt>
                <c:pt idx="3462">
                  <c:v>3</c:v>
                </c:pt>
                <c:pt idx="3463">
                  <c:v>6</c:v>
                </c:pt>
                <c:pt idx="3464">
                  <c:v>5</c:v>
                </c:pt>
                <c:pt idx="3465">
                  <c:v>4</c:v>
                </c:pt>
                <c:pt idx="3466">
                  <c:v>4</c:v>
                </c:pt>
                <c:pt idx="3467">
                  <c:v>8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5</c:v>
                </c:pt>
                <c:pt idx="3472">
                  <c:v>3</c:v>
                </c:pt>
                <c:pt idx="3473">
                  <c:v>3</c:v>
                </c:pt>
                <c:pt idx="3474">
                  <c:v>1</c:v>
                </c:pt>
                <c:pt idx="3475">
                  <c:v>4</c:v>
                </c:pt>
                <c:pt idx="3476">
                  <c:v>5</c:v>
                </c:pt>
                <c:pt idx="3477">
                  <c:v>4</c:v>
                </c:pt>
                <c:pt idx="3478">
                  <c:v>5</c:v>
                </c:pt>
                <c:pt idx="3479">
                  <c:v>5</c:v>
                </c:pt>
                <c:pt idx="3480">
                  <c:v>1</c:v>
                </c:pt>
                <c:pt idx="3481">
                  <c:v>2</c:v>
                </c:pt>
                <c:pt idx="3482">
                  <c:v>3</c:v>
                </c:pt>
                <c:pt idx="3483">
                  <c:v>3</c:v>
                </c:pt>
                <c:pt idx="3484">
                  <c:v>4</c:v>
                </c:pt>
                <c:pt idx="3485">
                  <c:v>4</c:v>
                </c:pt>
                <c:pt idx="3486">
                  <c:v>4</c:v>
                </c:pt>
                <c:pt idx="3487">
                  <c:v>1</c:v>
                </c:pt>
                <c:pt idx="3488">
                  <c:v>5</c:v>
                </c:pt>
                <c:pt idx="3489">
                  <c:v>1</c:v>
                </c:pt>
                <c:pt idx="3490">
                  <c:v>6</c:v>
                </c:pt>
                <c:pt idx="3491">
                  <c:v>2</c:v>
                </c:pt>
                <c:pt idx="3492">
                  <c:v>3</c:v>
                </c:pt>
                <c:pt idx="3493">
                  <c:v>4</c:v>
                </c:pt>
                <c:pt idx="3494">
                  <c:v>2</c:v>
                </c:pt>
                <c:pt idx="3495">
                  <c:v>2</c:v>
                </c:pt>
                <c:pt idx="3496">
                  <c:v>1</c:v>
                </c:pt>
                <c:pt idx="3497">
                  <c:v>3</c:v>
                </c:pt>
                <c:pt idx="3498">
                  <c:v>3</c:v>
                </c:pt>
                <c:pt idx="3499">
                  <c:v>2</c:v>
                </c:pt>
                <c:pt idx="3500">
                  <c:v>4</c:v>
                </c:pt>
                <c:pt idx="3501">
                  <c:v>3</c:v>
                </c:pt>
                <c:pt idx="3502">
                  <c:v>4</c:v>
                </c:pt>
                <c:pt idx="3503">
                  <c:v>5</c:v>
                </c:pt>
                <c:pt idx="3504">
                  <c:v>7</c:v>
                </c:pt>
                <c:pt idx="3505">
                  <c:v>4</c:v>
                </c:pt>
                <c:pt idx="3506">
                  <c:v>2</c:v>
                </c:pt>
                <c:pt idx="3507">
                  <c:v>3</c:v>
                </c:pt>
                <c:pt idx="3508">
                  <c:v>4</c:v>
                </c:pt>
                <c:pt idx="3509">
                  <c:v>2</c:v>
                </c:pt>
                <c:pt idx="3510">
                  <c:v>6</c:v>
                </c:pt>
                <c:pt idx="3511">
                  <c:v>3</c:v>
                </c:pt>
                <c:pt idx="3512">
                  <c:v>5</c:v>
                </c:pt>
                <c:pt idx="3513">
                  <c:v>1</c:v>
                </c:pt>
                <c:pt idx="3514">
                  <c:v>3</c:v>
                </c:pt>
                <c:pt idx="3515">
                  <c:v>4</c:v>
                </c:pt>
                <c:pt idx="3516">
                  <c:v>1</c:v>
                </c:pt>
                <c:pt idx="3517">
                  <c:v>2</c:v>
                </c:pt>
                <c:pt idx="3518">
                  <c:v>1</c:v>
                </c:pt>
                <c:pt idx="3519">
                  <c:v>5</c:v>
                </c:pt>
                <c:pt idx="3520">
                  <c:v>2</c:v>
                </c:pt>
                <c:pt idx="3521">
                  <c:v>4</c:v>
                </c:pt>
                <c:pt idx="3522">
                  <c:v>2</c:v>
                </c:pt>
                <c:pt idx="3523">
                  <c:v>2</c:v>
                </c:pt>
                <c:pt idx="3524">
                  <c:v>5</c:v>
                </c:pt>
                <c:pt idx="3525">
                  <c:v>2</c:v>
                </c:pt>
                <c:pt idx="3526">
                  <c:v>10</c:v>
                </c:pt>
                <c:pt idx="3527">
                  <c:v>2</c:v>
                </c:pt>
                <c:pt idx="3528">
                  <c:v>4</c:v>
                </c:pt>
                <c:pt idx="3529">
                  <c:v>2</c:v>
                </c:pt>
                <c:pt idx="3530">
                  <c:v>4</c:v>
                </c:pt>
                <c:pt idx="3531">
                  <c:v>4</c:v>
                </c:pt>
                <c:pt idx="3532">
                  <c:v>9</c:v>
                </c:pt>
                <c:pt idx="3533">
                  <c:v>3</c:v>
                </c:pt>
                <c:pt idx="3534">
                  <c:v>2</c:v>
                </c:pt>
                <c:pt idx="3535">
                  <c:v>5</c:v>
                </c:pt>
                <c:pt idx="3536">
                  <c:v>7</c:v>
                </c:pt>
                <c:pt idx="3537">
                  <c:v>3</c:v>
                </c:pt>
                <c:pt idx="3538">
                  <c:v>3</c:v>
                </c:pt>
                <c:pt idx="3539">
                  <c:v>4</c:v>
                </c:pt>
                <c:pt idx="3540">
                  <c:v>8</c:v>
                </c:pt>
                <c:pt idx="3541">
                  <c:v>3</c:v>
                </c:pt>
                <c:pt idx="3542">
                  <c:v>4</c:v>
                </c:pt>
                <c:pt idx="3543">
                  <c:v>2</c:v>
                </c:pt>
                <c:pt idx="3544">
                  <c:v>2</c:v>
                </c:pt>
                <c:pt idx="3545">
                  <c:v>6</c:v>
                </c:pt>
                <c:pt idx="3546">
                  <c:v>3</c:v>
                </c:pt>
                <c:pt idx="3547">
                  <c:v>3</c:v>
                </c:pt>
                <c:pt idx="3548">
                  <c:v>5</c:v>
                </c:pt>
                <c:pt idx="3549">
                  <c:v>5</c:v>
                </c:pt>
                <c:pt idx="3550">
                  <c:v>4</c:v>
                </c:pt>
                <c:pt idx="3551">
                  <c:v>5</c:v>
                </c:pt>
                <c:pt idx="3552">
                  <c:v>2</c:v>
                </c:pt>
                <c:pt idx="3553">
                  <c:v>2</c:v>
                </c:pt>
                <c:pt idx="3554">
                  <c:v>4</c:v>
                </c:pt>
                <c:pt idx="3555">
                  <c:v>2</c:v>
                </c:pt>
                <c:pt idx="3556">
                  <c:v>3</c:v>
                </c:pt>
                <c:pt idx="3557">
                  <c:v>1</c:v>
                </c:pt>
                <c:pt idx="3558">
                  <c:v>3</c:v>
                </c:pt>
                <c:pt idx="3559">
                  <c:v>6</c:v>
                </c:pt>
                <c:pt idx="3560">
                  <c:v>5</c:v>
                </c:pt>
                <c:pt idx="3561">
                  <c:v>4</c:v>
                </c:pt>
                <c:pt idx="3562">
                  <c:v>4</c:v>
                </c:pt>
                <c:pt idx="3563">
                  <c:v>4</c:v>
                </c:pt>
                <c:pt idx="3564">
                  <c:v>4</c:v>
                </c:pt>
                <c:pt idx="3565">
                  <c:v>3</c:v>
                </c:pt>
                <c:pt idx="3566">
                  <c:v>4</c:v>
                </c:pt>
                <c:pt idx="3567">
                  <c:v>1</c:v>
                </c:pt>
                <c:pt idx="3568">
                  <c:v>8</c:v>
                </c:pt>
                <c:pt idx="3569">
                  <c:v>2</c:v>
                </c:pt>
                <c:pt idx="3570">
                  <c:v>8</c:v>
                </c:pt>
                <c:pt idx="3571">
                  <c:v>2</c:v>
                </c:pt>
                <c:pt idx="3572">
                  <c:v>2</c:v>
                </c:pt>
                <c:pt idx="3573">
                  <c:v>3</c:v>
                </c:pt>
                <c:pt idx="3574">
                  <c:v>2</c:v>
                </c:pt>
                <c:pt idx="3575">
                  <c:v>3</c:v>
                </c:pt>
                <c:pt idx="3576">
                  <c:v>7</c:v>
                </c:pt>
                <c:pt idx="3577">
                  <c:v>3</c:v>
                </c:pt>
                <c:pt idx="3578">
                  <c:v>12</c:v>
                </c:pt>
                <c:pt idx="3579">
                  <c:v>3</c:v>
                </c:pt>
                <c:pt idx="3580">
                  <c:v>2</c:v>
                </c:pt>
                <c:pt idx="3581">
                  <c:v>1</c:v>
                </c:pt>
                <c:pt idx="3582">
                  <c:v>6</c:v>
                </c:pt>
                <c:pt idx="3583">
                  <c:v>6</c:v>
                </c:pt>
                <c:pt idx="3584">
                  <c:v>5</c:v>
                </c:pt>
                <c:pt idx="3585">
                  <c:v>8</c:v>
                </c:pt>
                <c:pt idx="3586">
                  <c:v>4</c:v>
                </c:pt>
                <c:pt idx="3587">
                  <c:v>2</c:v>
                </c:pt>
                <c:pt idx="3588">
                  <c:v>4</c:v>
                </c:pt>
                <c:pt idx="3589">
                  <c:v>2</c:v>
                </c:pt>
                <c:pt idx="3590">
                  <c:v>0</c:v>
                </c:pt>
                <c:pt idx="3591">
                  <c:v>4</c:v>
                </c:pt>
                <c:pt idx="3592">
                  <c:v>3</c:v>
                </c:pt>
                <c:pt idx="3593">
                  <c:v>0</c:v>
                </c:pt>
                <c:pt idx="3594">
                  <c:v>3</c:v>
                </c:pt>
                <c:pt idx="3595">
                  <c:v>5</c:v>
                </c:pt>
                <c:pt idx="3596">
                  <c:v>3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5</c:v>
                </c:pt>
                <c:pt idx="3601">
                  <c:v>1</c:v>
                </c:pt>
                <c:pt idx="3602">
                  <c:v>3</c:v>
                </c:pt>
                <c:pt idx="3603">
                  <c:v>4</c:v>
                </c:pt>
                <c:pt idx="3604">
                  <c:v>4</c:v>
                </c:pt>
                <c:pt idx="3605">
                  <c:v>4</c:v>
                </c:pt>
                <c:pt idx="3606">
                  <c:v>2</c:v>
                </c:pt>
                <c:pt idx="3607">
                  <c:v>4</c:v>
                </c:pt>
                <c:pt idx="3608">
                  <c:v>5</c:v>
                </c:pt>
                <c:pt idx="3609">
                  <c:v>6</c:v>
                </c:pt>
                <c:pt idx="3610">
                  <c:v>4</c:v>
                </c:pt>
                <c:pt idx="3611">
                  <c:v>1</c:v>
                </c:pt>
                <c:pt idx="3612">
                  <c:v>2</c:v>
                </c:pt>
                <c:pt idx="3613">
                  <c:v>5</c:v>
                </c:pt>
                <c:pt idx="3614">
                  <c:v>3</c:v>
                </c:pt>
                <c:pt idx="3615">
                  <c:v>3</c:v>
                </c:pt>
                <c:pt idx="3616">
                  <c:v>5</c:v>
                </c:pt>
                <c:pt idx="3617">
                  <c:v>2</c:v>
                </c:pt>
                <c:pt idx="3618">
                  <c:v>9</c:v>
                </c:pt>
                <c:pt idx="3619">
                  <c:v>5</c:v>
                </c:pt>
                <c:pt idx="3620">
                  <c:v>3</c:v>
                </c:pt>
                <c:pt idx="3621">
                  <c:v>7</c:v>
                </c:pt>
                <c:pt idx="3622">
                  <c:v>4</c:v>
                </c:pt>
                <c:pt idx="3623">
                  <c:v>2</c:v>
                </c:pt>
                <c:pt idx="3624">
                  <c:v>6</c:v>
                </c:pt>
                <c:pt idx="3625">
                  <c:v>5</c:v>
                </c:pt>
                <c:pt idx="3626">
                  <c:v>3</c:v>
                </c:pt>
                <c:pt idx="3627">
                  <c:v>3</c:v>
                </c:pt>
                <c:pt idx="3628">
                  <c:v>6</c:v>
                </c:pt>
                <c:pt idx="3629">
                  <c:v>0</c:v>
                </c:pt>
                <c:pt idx="3630">
                  <c:v>4</c:v>
                </c:pt>
                <c:pt idx="3631">
                  <c:v>6</c:v>
                </c:pt>
                <c:pt idx="3632">
                  <c:v>1</c:v>
                </c:pt>
                <c:pt idx="3633">
                  <c:v>3</c:v>
                </c:pt>
                <c:pt idx="3634">
                  <c:v>5</c:v>
                </c:pt>
                <c:pt idx="3635">
                  <c:v>4</c:v>
                </c:pt>
                <c:pt idx="3636">
                  <c:v>1</c:v>
                </c:pt>
                <c:pt idx="3637">
                  <c:v>2</c:v>
                </c:pt>
                <c:pt idx="3638">
                  <c:v>5</c:v>
                </c:pt>
                <c:pt idx="3639">
                  <c:v>5</c:v>
                </c:pt>
                <c:pt idx="3640">
                  <c:v>3</c:v>
                </c:pt>
                <c:pt idx="3641">
                  <c:v>4</c:v>
                </c:pt>
                <c:pt idx="3642">
                  <c:v>2</c:v>
                </c:pt>
                <c:pt idx="3643">
                  <c:v>10</c:v>
                </c:pt>
                <c:pt idx="3644">
                  <c:v>6</c:v>
                </c:pt>
                <c:pt idx="3645">
                  <c:v>3</c:v>
                </c:pt>
                <c:pt idx="3646">
                  <c:v>3</c:v>
                </c:pt>
                <c:pt idx="3647">
                  <c:v>4</c:v>
                </c:pt>
                <c:pt idx="3648">
                  <c:v>3</c:v>
                </c:pt>
                <c:pt idx="3649">
                  <c:v>6</c:v>
                </c:pt>
                <c:pt idx="3650">
                  <c:v>5</c:v>
                </c:pt>
                <c:pt idx="3651">
                  <c:v>5</c:v>
                </c:pt>
                <c:pt idx="3652">
                  <c:v>0</c:v>
                </c:pt>
                <c:pt idx="3653">
                  <c:v>3</c:v>
                </c:pt>
                <c:pt idx="3654">
                  <c:v>3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2</c:v>
                </c:pt>
                <c:pt idx="3659">
                  <c:v>5</c:v>
                </c:pt>
                <c:pt idx="3660">
                  <c:v>2</c:v>
                </c:pt>
                <c:pt idx="3661">
                  <c:v>2</c:v>
                </c:pt>
                <c:pt idx="3662">
                  <c:v>1</c:v>
                </c:pt>
                <c:pt idx="3663">
                  <c:v>1</c:v>
                </c:pt>
                <c:pt idx="3664">
                  <c:v>5</c:v>
                </c:pt>
                <c:pt idx="3665">
                  <c:v>1</c:v>
                </c:pt>
                <c:pt idx="3666">
                  <c:v>6</c:v>
                </c:pt>
                <c:pt idx="3667">
                  <c:v>4</c:v>
                </c:pt>
                <c:pt idx="3668">
                  <c:v>2</c:v>
                </c:pt>
                <c:pt idx="3669">
                  <c:v>4</c:v>
                </c:pt>
                <c:pt idx="3670">
                  <c:v>7</c:v>
                </c:pt>
                <c:pt idx="3671">
                  <c:v>3</c:v>
                </c:pt>
                <c:pt idx="3672">
                  <c:v>2</c:v>
                </c:pt>
                <c:pt idx="3673">
                  <c:v>1</c:v>
                </c:pt>
                <c:pt idx="3674">
                  <c:v>5</c:v>
                </c:pt>
                <c:pt idx="3675">
                  <c:v>5</c:v>
                </c:pt>
                <c:pt idx="3676">
                  <c:v>3</c:v>
                </c:pt>
                <c:pt idx="3677">
                  <c:v>8</c:v>
                </c:pt>
                <c:pt idx="3678">
                  <c:v>4</c:v>
                </c:pt>
                <c:pt idx="3679">
                  <c:v>2</c:v>
                </c:pt>
                <c:pt idx="3680">
                  <c:v>4</c:v>
                </c:pt>
                <c:pt idx="3681">
                  <c:v>1</c:v>
                </c:pt>
                <c:pt idx="3682">
                  <c:v>4</c:v>
                </c:pt>
                <c:pt idx="3683">
                  <c:v>3</c:v>
                </c:pt>
                <c:pt idx="3684">
                  <c:v>4</c:v>
                </c:pt>
                <c:pt idx="3685">
                  <c:v>5</c:v>
                </c:pt>
                <c:pt idx="3686">
                  <c:v>6</c:v>
                </c:pt>
                <c:pt idx="3687">
                  <c:v>1</c:v>
                </c:pt>
                <c:pt idx="3688">
                  <c:v>3</c:v>
                </c:pt>
                <c:pt idx="3689">
                  <c:v>4</c:v>
                </c:pt>
                <c:pt idx="3690">
                  <c:v>3</c:v>
                </c:pt>
                <c:pt idx="3691">
                  <c:v>2</c:v>
                </c:pt>
                <c:pt idx="3692">
                  <c:v>1</c:v>
                </c:pt>
                <c:pt idx="3693">
                  <c:v>4</c:v>
                </c:pt>
                <c:pt idx="3694">
                  <c:v>2</c:v>
                </c:pt>
                <c:pt idx="3695">
                  <c:v>1</c:v>
                </c:pt>
                <c:pt idx="3696">
                  <c:v>4</c:v>
                </c:pt>
                <c:pt idx="3697">
                  <c:v>5</c:v>
                </c:pt>
                <c:pt idx="3698">
                  <c:v>4</c:v>
                </c:pt>
                <c:pt idx="3699">
                  <c:v>4</c:v>
                </c:pt>
                <c:pt idx="3700">
                  <c:v>2</c:v>
                </c:pt>
                <c:pt idx="3701">
                  <c:v>4</c:v>
                </c:pt>
                <c:pt idx="3702">
                  <c:v>3</c:v>
                </c:pt>
                <c:pt idx="3703">
                  <c:v>3</c:v>
                </c:pt>
                <c:pt idx="3704">
                  <c:v>4</c:v>
                </c:pt>
                <c:pt idx="3705">
                  <c:v>1</c:v>
                </c:pt>
                <c:pt idx="3706">
                  <c:v>5</c:v>
                </c:pt>
                <c:pt idx="3707">
                  <c:v>1</c:v>
                </c:pt>
                <c:pt idx="3708">
                  <c:v>4</c:v>
                </c:pt>
                <c:pt idx="3709">
                  <c:v>2</c:v>
                </c:pt>
                <c:pt idx="3710">
                  <c:v>1</c:v>
                </c:pt>
                <c:pt idx="3711">
                  <c:v>5</c:v>
                </c:pt>
                <c:pt idx="3712">
                  <c:v>4</c:v>
                </c:pt>
                <c:pt idx="3713">
                  <c:v>8</c:v>
                </c:pt>
                <c:pt idx="3714">
                  <c:v>1</c:v>
                </c:pt>
                <c:pt idx="3715">
                  <c:v>4</c:v>
                </c:pt>
                <c:pt idx="3716">
                  <c:v>9</c:v>
                </c:pt>
                <c:pt idx="3717">
                  <c:v>3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0</c:v>
                </c:pt>
                <c:pt idx="3722">
                  <c:v>5</c:v>
                </c:pt>
                <c:pt idx="3723">
                  <c:v>0</c:v>
                </c:pt>
                <c:pt idx="3724">
                  <c:v>6</c:v>
                </c:pt>
                <c:pt idx="3725">
                  <c:v>5</c:v>
                </c:pt>
                <c:pt idx="3726">
                  <c:v>2</c:v>
                </c:pt>
                <c:pt idx="3727">
                  <c:v>4</c:v>
                </c:pt>
                <c:pt idx="3728">
                  <c:v>2</c:v>
                </c:pt>
                <c:pt idx="3729">
                  <c:v>3</c:v>
                </c:pt>
                <c:pt idx="3730">
                  <c:v>1</c:v>
                </c:pt>
                <c:pt idx="3731">
                  <c:v>3</c:v>
                </c:pt>
                <c:pt idx="3732">
                  <c:v>7</c:v>
                </c:pt>
                <c:pt idx="3733">
                  <c:v>6</c:v>
                </c:pt>
                <c:pt idx="3734">
                  <c:v>3</c:v>
                </c:pt>
                <c:pt idx="3735">
                  <c:v>4</c:v>
                </c:pt>
                <c:pt idx="3736">
                  <c:v>5</c:v>
                </c:pt>
                <c:pt idx="3737">
                  <c:v>3</c:v>
                </c:pt>
                <c:pt idx="3738">
                  <c:v>4</c:v>
                </c:pt>
                <c:pt idx="3739">
                  <c:v>4</c:v>
                </c:pt>
                <c:pt idx="3740">
                  <c:v>3</c:v>
                </c:pt>
                <c:pt idx="3741">
                  <c:v>6</c:v>
                </c:pt>
                <c:pt idx="3742">
                  <c:v>5</c:v>
                </c:pt>
                <c:pt idx="3743">
                  <c:v>6</c:v>
                </c:pt>
                <c:pt idx="3744">
                  <c:v>3</c:v>
                </c:pt>
                <c:pt idx="3745">
                  <c:v>5</c:v>
                </c:pt>
                <c:pt idx="3746">
                  <c:v>6</c:v>
                </c:pt>
                <c:pt idx="3747">
                  <c:v>5</c:v>
                </c:pt>
                <c:pt idx="3748">
                  <c:v>7</c:v>
                </c:pt>
                <c:pt idx="3749">
                  <c:v>2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2</c:v>
                </c:pt>
                <c:pt idx="3754">
                  <c:v>6</c:v>
                </c:pt>
                <c:pt idx="3755">
                  <c:v>3</c:v>
                </c:pt>
                <c:pt idx="3756">
                  <c:v>3</c:v>
                </c:pt>
                <c:pt idx="3757">
                  <c:v>4</c:v>
                </c:pt>
                <c:pt idx="3758">
                  <c:v>5</c:v>
                </c:pt>
                <c:pt idx="3759">
                  <c:v>1</c:v>
                </c:pt>
                <c:pt idx="3760">
                  <c:v>8</c:v>
                </c:pt>
                <c:pt idx="3761">
                  <c:v>2</c:v>
                </c:pt>
                <c:pt idx="3762">
                  <c:v>3</c:v>
                </c:pt>
                <c:pt idx="3763">
                  <c:v>4</c:v>
                </c:pt>
                <c:pt idx="3764">
                  <c:v>2</c:v>
                </c:pt>
                <c:pt idx="3765">
                  <c:v>5</c:v>
                </c:pt>
                <c:pt idx="3766">
                  <c:v>4</c:v>
                </c:pt>
                <c:pt idx="3767">
                  <c:v>3</c:v>
                </c:pt>
                <c:pt idx="3768">
                  <c:v>6</c:v>
                </c:pt>
                <c:pt idx="3769">
                  <c:v>2</c:v>
                </c:pt>
                <c:pt idx="3770">
                  <c:v>7</c:v>
                </c:pt>
                <c:pt idx="3771">
                  <c:v>6</c:v>
                </c:pt>
                <c:pt idx="3772">
                  <c:v>4</c:v>
                </c:pt>
                <c:pt idx="3773">
                  <c:v>5</c:v>
                </c:pt>
                <c:pt idx="3774">
                  <c:v>3</c:v>
                </c:pt>
                <c:pt idx="3775">
                  <c:v>2</c:v>
                </c:pt>
                <c:pt idx="3776">
                  <c:v>5</c:v>
                </c:pt>
                <c:pt idx="3777">
                  <c:v>6</c:v>
                </c:pt>
                <c:pt idx="3778">
                  <c:v>4</c:v>
                </c:pt>
                <c:pt idx="3779">
                  <c:v>4</c:v>
                </c:pt>
                <c:pt idx="3780">
                  <c:v>3</c:v>
                </c:pt>
                <c:pt idx="3781">
                  <c:v>5</c:v>
                </c:pt>
                <c:pt idx="3782">
                  <c:v>7</c:v>
                </c:pt>
                <c:pt idx="3783">
                  <c:v>4</c:v>
                </c:pt>
                <c:pt idx="3784">
                  <c:v>4</c:v>
                </c:pt>
                <c:pt idx="3785">
                  <c:v>5</c:v>
                </c:pt>
                <c:pt idx="3786">
                  <c:v>4</c:v>
                </c:pt>
                <c:pt idx="3787">
                  <c:v>5</c:v>
                </c:pt>
                <c:pt idx="3788">
                  <c:v>5</c:v>
                </c:pt>
                <c:pt idx="3789">
                  <c:v>3</c:v>
                </c:pt>
                <c:pt idx="3790">
                  <c:v>3</c:v>
                </c:pt>
                <c:pt idx="3791">
                  <c:v>2</c:v>
                </c:pt>
                <c:pt idx="3792">
                  <c:v>6</c:v>
                </c:pt>
                <c:pt idx="3793">
                  <c:v>5</c:v>
                </c:pt>
                <c:pt idx="3794">
                  <c:v>2</c:v>
                </c:pt>
                <c:pt idx="3795">
                  <c:v>5</c:v>
                </c:pt>
                <c:pt idx="3796">
                  <c:v>0</c:v>
                </c:pt>
                <c:pt idx="3797">
                  <c:v>3</c:v>
                </c:pt>
                <c:pt idx="3798">
                  <c:v>3</c:v>
                </c:pt>
                <c:pt idx="3799">
                  <c:v>6</c:v>
                </c:pt>
              </c:numCache>
            </c:numRef>
          </c:xVal>
          <c:yVal>
            <c:numRef>
              <c:f>Sheet1!$A$2:$A$3801</c:f>
              <c:numCache>
                <c:formatCode>General</c:formatCode>
                <c:ptCount val="380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0</c:v>
                </c:pt>
                <c:pt idx="30">
                  <c:v>3</c:v>
                </c:pt>
                <c:pt idx="31">
                  <c:v>1</c:v>
                </c:pt>
                <c:pt idx="32">
                  <c:v>0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0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1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3</c:v>
                </c:pt>
                <c:pt idx="54">
                  <c:v>2</c:v>
                </c:pt>
                <c:pt idx="55">
                  <c:v>4</c:v>
                </c:pt>
                <c:pt idx="56">
                  <c:v>5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4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5</c:v>
                </c:pt>
                <c:pt idx="76">
                  <c:v>2</c:v>
                </c:pt>
                <c:pt idx="77">
                  <c:v>4</c:v>
                </c:pt>
                <c:pt idx="78">
                  <c:v>3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5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4</c:v>
                </c:pt>
                <c:pt idx="92">
                  <c:v>0</c:v>
                </c:pt>
                <c:pt idx="93">
                  <c:v>2</c:v>
                </c:pt>
                <c:pt idx="94">
                  <c:v>3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4</c:v>
                </c:pt>
                <c:pt idx="99">
                  <c:v>1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2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3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5</c:v>
                </c:pt>
                <c:pt idx="114">
                  <c:v>2</c:v>
                </c:pt>
                <c:pt idx="115">
                  <c:v>1</c:v>
                </c:pt>
                <c:pt idx="116">
                  <c:v>2</c:v>
                </c:pt>
                <c:pt idx="117">
                  <c:v>3</c:v>
                </c:pt>
                <c:pt idx="118">
                  <c:v>1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5</c:v>
                </c:pt>
                <c:pt idx="124">
                  <c:v>0</c:v>
                </c:pt>
                <c:pt idx="125">
                  <c:v>3</c:v>
                </c:pt>
                <c:pt idx="126">
                  <c:v>1</c:v>
                </c:pt>
                <c:pt idx="127">
                  <c:v>2</c:v>
                </c:pt>
                <c:pt idx="128">
                  <c:v>4</c:v>
                </c:pt>
                <c:pt idx="129">
                  <c:v>0</c:v>
                </c:pt>
                <c:pt idx="130">
                  <c:v>2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5</c:v>
                </c:pt>
                <c:pt idx="135">
                  <c:v>2</c:v>
                </c:pt>
                <c:pt idx="136">
                  <c:v>3</c:v>
                </c:pt>
                <c:pt idx="137">
                  <c:v>6</c:v>
                </c:pt>
                <c:pt idx="138">
                  <c:v>5</c:v>
                </c:pt>
                <c:pt idx="139">
                  <c:v>4</c:v>
                </c:pt>
                <c:pt idx="140">
                  <c:v>6</c:v>
                </c:pt>
                <c:pt idx="141">
                  <c:v>2</c:v>
                </c:pt>
                <c:pt idx="142">
                  <c:v>0</c:v>
                </c:pt>
                <c:pt idx="143">
                  <c:v>2</c:v>
                </c:pt>
                <c:pt idx="144">
                  <c:v>3</c:v>
                </c:pt>
                <c:pt idx="145">
                  <c:v>0</c:v>
                </c:pt>
                <c:pt idx="146">
                  <c:v>2</c:v>
                </c:pt>
                <c:pt idx="147">
                  <c:v>5</c:v>
                </c:pt>
                <c:pt idx="148">
                  <c:v>3</c:v>
                </c:pt>
                <c:pt idx="149">
                  <c:v>3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4</c:v>
                </c:pt>
                <c:pt idx="158">
                  <c:v>3</c:v>
                </c:pt>
                <c:pt idx="159">
                  <c:v>0</c:v>
                </c:pt>
                <c:pt idx="160">
                  <c:v>2</c:v>
                </c:pt>
                <c:pt idx="161">
                  <c:v>0</c:v>
                </c:pt>
                <c:pt idx="162">
                  <c:v>1</c:v>
                </c:pt>
                <c:pt idx="163">
                  <c:v>3</c:v>
                </c:pt>
                <c:pt idx="164">
                  <c:v>5</c:v>
                </c:pt>
                <c:pt idx="165">
                  <c:v>2</c:v>
                </c:pt>
                <c:pt idx="166">
                  <c:v>1</c:v>
                </c:pt>
                <c:pt idx="167">
                  <c:v>0</c:v>
                </c:pt>
                <c:pt idx="168">
                  <c:v>5</c:v>
                </c:pt>
                <c:pt idx="169">
                  <c:v>1</c:v>
                </c:pt>
                <c:pt idx="170">
                  <c:v>3</c:v>
                </c:pt>
                <c:pt idx="171">
                  <c:v>1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5</c:v>
                </c:pt>
                <c:pt idx="176">
                  <c:v>2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4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3</c:v>
                </c:pt>
                <c:pt idx="192">
                  <c:v>7</c:v>
                </c:pt>
                <c:pt idx="193">
                  <c:v>1</c:v>
                </c:pt>
                <c:pt idx="194">
                  <c:v>0</c:v>
                </c:pt>
                <c:pt idx="195">
                  <c:v>3</c:v>
                </c:pt>
                <c:pt idx="196">
                  <c:v>3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3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0</c:v>
                </c:pt>
                <c:pt idx="206">
                  <c:v>2</c:v>
                </c:pt>
                <c:pt idx="207">
                  <c:v>2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3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2</c:v>
                </c:pt>
                <c:pt idx="223">
                  <c:v>1</c:v>
                </c:pt>
                <c:pt idx="224">
                  <c:v>0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1</c:v>
                </c:pt>
                <c:pt idx="231">
                  <c:v>0</c:v>
                </c:pt>
                <c:pt idx="232">
                  <c:v>3</c:v>
                </c:pt>
                <c:pt idx="233">
                  <c:v>1</c:v>
                </c:pt>
                <c:pt idx="234">
                  <c:v>1</c:v>
                </c:pt>
                <c:pt idx="235">
                  <c:v>2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2</c:v>
                </c:pt>
                <c:pt idx="240">
                  <c:v>2</c:v>
                </c:pt>
                <c:pt idx="241">
                  <c:v>1</c:v>
                </c:pt>
                <c:pt idx="242">
                  <c:v>2</c:v>
                </c:pt>
                <c:pt idx="243">
                  <c:v>0</c:v>
                </c:pt>
                <c:pt idx="244">
                  <c:v>2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3</c:v>
                </c:pt>
                <c:pt idx="250">
                  <c:v>0</c:v>
                </c:pt>
                <c:pt idx="251">
                  <c:v>0</c:v>
                </c:pt>
                <c:pt idx="252">
                  <c:v>2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2</c:v>
                </c:pt>
                <c:pt idx="261">
                  <c:v>3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2</c:v>
                </c:pt>
                <c:pt idx="266">
                  <c:v>0</c:v>
                </c:pt>
                <c:pt idx="267">
                  <c:v>2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4</c:v>
                </c:pt>
                <c:pt idx="278">
                  <c:v>0</c:v>
                </c:pt>
                <c:pt idx="279">
                  <c:v>3</c:v>
                </c:pt>
                <c:pt idx="280">
                  <c:v>2</c:v>
                </c:pt>
                <c:pt idx="281">
                  <c:v>1</c:v>
                </c:pt>
                <c:pt idx="282">
                  <c:v>2</c:v>
                </c:pt>
                <c:pt idx="283">
                  <c:v>1</c:v>
                </c:pt>
                <c:pt idx="284">
                  <c:v>2</c:v>
                </c:pt>
                <c:pt idx="285">
                  <c:v>1</c:v>
                </c:pt>
                <c:pt idx="286">
                  <c:v>2</c:v>
                </c:pt>
                <c:pt idx="287">
                  <c:v>1</c:v>
                </c:pt>
                <c:pt idx="288">
                  <c:v>2</c:v>
                </c:pt>
                <c:pt idx="289">
                  <c:v>2</c:v>
                </c:pt>
                <c:pt idx="290">
                  <c:v>1</c:v>
                </c:pt>
                <c:pt idx="291">
                  <c:v>1</c:v>
                </c:pt>
                <c:pt idx="292">
                  <c:v>3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3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2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4</c:v>
                </c:pt>
                <c:pt idx="306">
                  <c:v>3</c:v>
                </c:pt>
                <c:pt idx="307">
                  <c:v>0</c:v>
                </c:pt>
                <c:pt idx="308">
                  <c:v>3</c:v>
                </c:pt>
                <c:pt idx="309">
                  <c:v>1</c:v>
                </c:pt>
                <c:pt idx="310">
                  <c:v>6</c:v>
                </c:pt>
                <c:pt idx="311">
                  <c:v>1</c:v>
                </c:pt>
                <c:pt idx="312">
                  <c:v>4</c:v>
                </c:pt>
                <c:pt idx="313">
                  <c:v>3</c:v>
                </c:pt>
                <c:pt idx="314">
                  <c:v>0</c:v>
                </c:pt>
                <c:pt idx="315">
                  <c:v>3</c:v>
                </c:pt>
                <c:pt idx="316">
                  <c:v>2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2</c:v>
                </c:pt>
                <c:pt idx="321">
                  <c:v>1</c:v>
                </c:pt>
                <c:pt idx="322">
                  <c:v>2</c:v>
                </c:pt>
                <c:pt idx="323">
                  <c:v>3</c:v>
                </c:pt>
                <c:pt idx="324">
                  <c:v>0</c:v>
                </c:pt>
                <c:pt idx="325">
                  <c:v>1</c:v>
                </c:pt>
                <c:pt idx="326">
                  <c:v>5</c:v>
                </c:pt>
                <c:pt idx="327">
                  <c:v>1</c:v>
                </c:pt>
                <c:pt idx="328">
                  <c:v>2</c:v>
                </c:pt>
                <c:pt idx="329">
                  <c:v>4</c:v>
                </c:pt>
                <c:pt idx="330">
                  <c:v>3</c:v>
                </c:pt>
                <c:pt idx="331">
                  <c:v>0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3</c:v>
                </c:pt>
                <c:pt idx="336">
                  <c:v>2</c:v>
                </c:pt>
                <c:pt idx="337">
                  <c:v>3</c:v>
                </c:pt>
                <c:pt idx="338">
                  <c:v>2</c:v>
                </c:pt>
                <c:pt idx="339">
                  <c:v>0</c:v>
                </c:pt>
                <c:pt idx="340">
                  <c:v>3</c:v>
                </c:pt>
                <c:pt idx="341">
                  <c:v>0</c:v>
                </c:pt>
                <c:pt idx="342">
                  <c:v>2</c:v>
                </c:pt>
                <c:pt idx="343">
                  <c:v>0</c:v>
                </c:pt>
                <c:pt idx="344">
                  <c:v>2</c:v>
                </c:pt>
                <c:pt idx="345">
                  <c:v>3</c:v>
                </c:pt>
                <c:pt idx="346">
                  <c:v>3</c:v>
                </c:pt>
                <c:pt idx="347">
                  <c:v>2</c:v>
                </c:pt>
                <c:pt idx="348">
                  <c:v>0</c:v>
                </c:pt>
                <c:pt idx="349">
                  <c:v>3</c:v>
                </c:pt>
                <c:pt idx="350">
                  <c:v>1</c:v>
                </c:pt>
                <c:pt idx="351">
                  <c:v>1</c:v>
                </c:pt>
                <c:pt idx="352">
                  <c:v>0</c:v>
                </c:pt>
                <c:pt idx="353">
                  <c:v>2</c:v>
                </c:pt>
                <c:pt idx="354">
                  <c:v>0</c:v>
                </c:pt>
                <c:pt idx="355">
                  <c:v>3</c:v>
                </c:pt>
                <c:pt idx="356">
                  <c:v>1</c:v>
                </c:pt>
                <c:pt idx="357">
                  <c:v>1</c:v>
                </c:pt>
                <c:pt idx="358">
                  <c:v>2</c:v>
                </c:pt>
                <c:pt idx="359">
                  <c:v>0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1</c:v>
                </c:pt>
                <c:pt idx="370">
                  <c:v>1</c:v>
                </c:pt>
                <c:pt idx="371">
                  <c:v>3</c:v>
                </c:pt>
                <c:pt idx="372">
                  <c:v>2</c:v>
                </c:pt>
                <c:pt idx="373">
                  <c:v>3</c:v>
                </c:pt>
                <c:pt idx="374">
                  <c:v>4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2</c:v>
                </c:pt>
                <c:pt idx="379">
                  <c:v>0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3</c:v>
                </c:pt>
                <c:pt idx="386">
                  <c:v>1</c:v>
                </c:pt>
                <c:pt idx="387">
                  <c:v>0</c:v>
                </c:pt>
                <c:pt idx="388">
                  <c:v>2</c:v>
                </c:pt>
                <c:pt idx="389">
                  <c:v>2</c:v>
                </c:pt>
                <c:pt idx="390">
                  <c:v>0</c:v>
                </c:pt>
                <c:pt idx="391">
                  <c:v>0</c:v>
                </c:pt>
                <c:pt idx="392">
                  <c:v>2</c:v>
                </c:pt>
                <c:pt idx="393">
                  <c:v>3</c:v>
                </c:pt>
                <c:pt idx="394">
                  <c:v>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  <c:pt idx="400">
                  <c:v>0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2</c:v>
                </c:pt>
                <c:pt idx="405">
                  <c:v>1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1</c:v>
                </c:pt>
                <c:pt idx="410">
                  <c:v>3</c:v>
                </c:pt>
                <c:pt idx="411">
                  <c:v>0</c:v>
                </c:pt>
                <c:pt idx="412">
                  <c:v>1</c:v>
                </c:pt>
                <c:pt idx="413">
                  <c:v>4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1</c:v>
                </c:pt>
                <c:pt idx="420">
                  <c:v>0</c:v>
                </c:pt>
                <c:pt idx="421">
                  <c:v>2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3</c:v>
                </c:pt>
                <c:pt idx="431">
                  <c:v>2</c:v>
                </c:pt>
                <c:pt idx="432">
                  <c:v>2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1</c:v>
                </c:pt>
                <c:pt idx="437">
                  <c:v>0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2</c:v>
                </c:pt>
                <c:pt idx="442">
                  <c:v>0</c:v>
                </c:pt>
                <c:pt idx="443">
                  <c:v>2</c:v>
                </c:pt>
                <c:pt idx="444">
                  <c:v>2</c:v>
                </c:pt>
                <c:pt idx="445">
                  <c:v>4</c:v>
                </c:pt>
                <c:pt idx="446">
                  <c:v>2</c:v>
                </c:pt>
                <c:pt idx="447">
                  <c:v>1</c:v>
                </c:pt>
                <c:pt idx="448">
                  <c:v>1</c:v>
                </c:pt>
                <c:pt idx="449">
                  <c:v>2</c:v>
                </c:pt>
                <c:pt idx="450">
                  <c:v>1</c:v>
                </c:pt>
                <c:pt idx="451">
                  <c:v>1</c:v>
                </c:pt>
                <c:pt idx="452">
                  <c:v>3</c:v>
                </c:pt>
                <c:pt idx="453">
                  <c:v>0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3</c:v>
                </c:pt>
                <c:pt idx="459">
                  <c:v>0</c:v>
                </c:pt>
                <c:pt idx="460">
                  <c:v>0</c:v>
                </c:pt>
                <c:pt idx="461">
                  <c:v>3</c:v>
                </c:pt>
                <c:pt idx="462">
                  <c:v>0</c:v>
                </c:pt>
                <c:pt idx="463">
                  <c:v>2</c:v>
                </c:pt>
                <c:pt idx="464">
                  <c:v>1</c:v>
                </c:pt>
                <c:pt idx="465">
                  <c:v>2</c:v>
                </c:pt>
                <c:pt idx="466">
                  <c:v>2</c:v>
                </c:pt>
                <c:pt idx="467">
                  <c:v>1</c:v>
                </c:pt>
                <c:pt idx="468">
                  <c:v>4</c:v>
                </c:pt>
                <c:pt idx="469">
                  <c:v>1</c:v>
                </c:pt>
                <c:pt idx="470">
                  <c:v>2</c:v>
                </c:pt>
                <c:pt idx="471">
                  <c:v>1</c:v>
                </c:pt>
                <c:pt idx="472">
                  <c:v>3</c:v>
                </c:pt>
                <c:pt idx="473">
                  <c:v>0</c:v>
                </c:pt>
                <c:pt idx="474">
                  <c:v>2</c:v>
                </c:pt>
                <c:pt idx="475">
                  <c:v>1</c:v>
                </c:pt>
                <c:pt idx="476">
                  <c:v>2</c:v>
                </c:pt>
                <c:pt idx="477">
                  <c:v>4</c:v>
                </c:pt>
                <c:pt idx="478">
                  <c:v>5</c:v>
                </c:pt>
                <c:pt idx="479">
                  <c:v>0</c:v>
                </c:pt>
                <c:pt idx="480">
                  <c:v>3</c:v>
                </c:pt>
                <c:pt idx="481">
                  <c:v>0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2</c:v>
                </c:pt>
                <c:pt idx="491">
                  <c:v>0</c:v>
                </c:pt>
                <c:pt idx="492">
                  <c:v>1</c:v>
                </c:pt>
                <c:pt idx="493">
                  <c:v>2</c:v>
                </c:pt>
                <c:pt idx="494">
                  <c:v>2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3</c:v>
                </c:pt>
                <c:pt idx="500">
                  <c:v>2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2</c:v>
                </c:pt>
                <c:pt idx="510">
                  <c:v>0</c:v>
                </c:pt>
                <c:pt idx="511">
                  <c:v>0</c:v>
                </c:pt>
                <c:pt idx="512">
                  <c:v>2</c:v>
                </c:pt>
                <c:pt idx="513">
                  <c:v>1</c:v>
                </c:pt>
                <c:pt idx="514">
                  <c:v>0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3</c:v>
                </c:pt>
                <c:pt idx="522">
                  <c:v>2</c:v>
                </c:pt>
                <c:pt idx="523">
                  <c:v>1</c:v>
                </c:pt>
                <c:pt idx="524">
                  <c:v>4</c:v>
                </c:pt>
                <c:pt idx="525">
                  <c:v>2</c:v>
                </c:pt>
                <c:pt idx="526">
                  <c:v>2</c:v>
                </c:pt>
                <c:pt idx="527">
                  <c:v>0</c:v>
                </c:pt>
                <c:pt idx="528">
                  <c:v>0</c:v>
                </c:pt>
                <c:pt idx="529">
                  <c:v>3</c:v>
                </c:pt>
                <c:pt idx="530">
                  <c:v>3</c:v>
                </c:pt>
                <c:pt idx="531">
                  <c:v>1</c:v>
                </c:pt>
                <c:pt idx="532">
                  <c:v>2</c:v>
                </c:pt>
                <c:pt idx="533">
                  <c:v>4</c:v>
                </c:pt>
                <c:pt idx="534">
                  <c:v>2</c:v>
                </c:pt>
                <c:pt idx="535">
                  <c:v>1</c:v>
                </c:pt>
                <c:pt idx="536">
                  <c:v>1</c:v>
                </c:pt>
                <c:pt idx="537">
                  <c:v>5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3</c:v>
                </c:pt>
                <c:pt idx="550">
                  <c:v>2</c:v>
                </c:pt>
                <c:pt idx="551">
                  <c:v>0</c:v>
                </c:pt>
                <c:pt idx="552">
                  <c:v>3</c:v>
                </c:pt>
                <c:pt idx="553">
                  <c:v>1</c:v>
                </c:pt>
                <c:pt idx="554">
                  <c:v>1</c:v>
                </c:pt>
                <c:pt idx="555">
                  <c:v>3</c:v>
                </c:pt>
                <c:pt idx="556">
                  <c:v>0</c:v>
                </c:pt>
                <c:pt idx="557">
                  <c:v>2</c:v>
                </c:pt>
                <c:pt idx="558">
                  <c:v>1</c:v>
                </c:pt>
                <c:pt idx="559">
                  <c:v>3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2</c:v>
                </c:pt>
                <c:pt idx="566">
                  <c:v>0</c:v>
                </c:pt>
                <c:pt idx="567">
                  <c:v>2</c:v>
                </c:pt>
                <c:pt idx="568">
                  <c:v>3</c:v>
                </c:pt>
                <c:pt idx="569">
                  <c:v>1</c:v>
                </c:pt>
                <c:pt idx="570">
                  <c:v>2</c:v>
                </c:pt>
                <c:pt idx="571">
                  <c:v>3</c:v>
                </c:pt>
                <c:pt idx="572">
                  <c:v>1</c:v>
                </c:pt>
                <c:pt idx="573">
                  <c:v>2</c:v>
                </c:pt>
                <c:pt idx="574">
                  <c:v>0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3</c:v>
                </c:pt>
                <c:pt idx="579">
                  <c:v>2</c:v>
                </c:pt>
                <c:pt idx="580">
                  <c:v>3</c:v>
                </c:pt>
                <c:pt idx="581">
                  <c:v>0</c:v>
                </c:pt>
                <c:pt idx="582">
                  <c:v>0</c:v>
                </c:pt>
                <c:pt idx="583">
                  <c:v>3</c:v>
                </c:pt>
                <c:pt idx="584">
                  <c:v>1</c:v>
                </c:pt>
                <c:pt idx="585">
                  <c:v>0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3</c:v>
                </c:pt>
                <c:pt idx="590">
                  <c:v>2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2</c:v>
                </c:pt>
                <c:pt idx="596">
                  <c:v>2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0</c:v>
                </c:pt>
                <c:pt idx="601">
                  <c:v>3</c:v>
                </c:pt>
                <c:pt idx="602">
                  <c:v>2</c:v>
                </c:pt>
                <c:pt idx="603">
                  <c:v>5</c:v>
                </c:pt>
                <c:pt idx="604">
                  <c:v>0</c:v>
                </c:pt>
                <c:pt idx="605">
                  <c:v>0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0</c:v>
                </c:pt>
                <c:pt idx="610">
                  <c:v>3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5</c:v>
                </c:pt>
                <c:pt idx="615">
                  <c:v>1</c:v>
                </c:pt>
                <c:pt idx="616">
                  <c:v>4</c:v>
                </c:pt>
                <c:pt idx="617">
                  <c:v>1</c:v>
                </c:pt>
                <c:pt idx="618">
                  <c:v>3</c:v>
                </c:pt>
                <c:pt idx="619">
                  <c:v>0</c:v>
                </c:pt>
                <c:pt idx="620">
                  <c:v>4</c:v>
                </c:pt>
                <c:pt idx="621">
                  <c:v>1</c:v>
                </c:pt>
                <c:pt idx="622">
                  <c:v>4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5</c:v>
                </c:pt>
                <c:pt idx="628">
                  <c:v>2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1</c:v>
                </c:pt>
                <c:pt idx="633">
                  <c:v>4</c:v>
                </c:pt>
                <c:pt idx="634">
                  <c:v>1</c:v>
                </c:pt>
                <c:pt idx="635">
                  <c:v>0</c:v>
                </c:pt>
                <c:pt idx="636">
                  <c:v>2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4</c:v>
                </c:pt>
                <c:pt idx="643">
                  <c:v>1</c:v>
                </c:pt>
                <c:pt idx="644">
                  <c:v>2</c:v>
                </c:pt>
                <c:pt idx="645">
                  <c:v>1</c:v>
                </c:pt>
                <c:pt idx="646">
                  <c:v>1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0</c:v>
                </c:pt>
                <c:pt idx="654">
                  <c:v>2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1</c:v>
                </c:pt>
                <c:pt idx="660">
                  <c:v>2</c:v>
                </c:pt>
                <c:pt idx="661">
                  <c:v>0</c:v>
                </c:pt>
                <c:pt idx="662">
                  <c:v>3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2</c:v>
                </c:pt>
                <c:pt idx="674">
                  <c:v>3</c:v>
                </c:pt>
                <c:pt idx="675">
                  <c:v>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2</c:v>
                </c:pt>
                <c:pt idx="680">
                  <c:v>1</c:v>
                </c:pt>
                <c:pt idx="681">
                  <c:v>1</c:v>
                </c:pt>
                <c:pt idx="682">
                  <c:v>3</c:v>
                </c:pt>
                <c:pt idx="683">
                  <c:v>0</c:v>
                </c:pt>
                <c:pt idx="684">
                  <c:v>2</c:v>
                </c:pt>
                <c:pt idx="685">
                  <c:v>2</c:v>
                </c:pt>
                <c:pt idx="686">
                  <c:v>0</c:v>
                </c:pt>
                <c:pt idx="687">
                  <c:v>1</c:v>
                </c:pt>
                <c:pt idx="688">
                  <c:v>2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0</c:v>
                </c:pt>
                <c:pt idx="700">
                  <c:v>2</c:v>
                </c:pt>
                <c:pt idx="701">
                  <c:v>1</c:v>
                </c:pt>
                <c:pt idx="702">
                  <c:v>3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2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3</c:v>
                </c:pt>
                <c:pt idx="719">
                  <c:v>4</c:v>
                </c:pt>
                <c:pt idx="720">
                  <c:v>1</c:v>
                </c:pt>
                <c:pt idx="721">
                  <c:v>3</c:v>
                </c:pt>
                <c:pt idx="722">
                  <c:v>2</c:v>
                </c:pt>
                <c:pt idx="723">
                  <c:v>0</c:v>
                </c:pt>
                <c:pt idx="724">
                  <c:v>2</c:v>
                </c:pt>
                <c:pt idx="725">
                  <c:v>1</c:v>
                </c:pt>
                <c:pt idx="726">
                  <c:v>1</c:v>
                </c:pt>
                <c:pt idx="727">
                  <c:v>5</c:v>
                </c:pt>
                <c:pt idx="728">
                  <c:v>3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</c:v>
                </c:pt>
                <c:pt idx="733">
                  <c:v>4</c:v>
                </c:pt>
                <c:pt idx="734">
                  <c:v>3</c:v>
                </c:pt>
                <c:pt idx="735">
                  <c:v>1</c:v>
                </c:pt>
                <c:pt idx="736">
                  <c:v>3</c:v>
                </c:pt>
                <c:pt idx="737">
                  <c:v>2</c:v>
                </c:pt>
                <c:pt idx="738">
                  <c:v>4</c:v>
                </c:pt>
                <c:pt idx="739">
                  <c:v>3</c:v>
                </c:pt>
                <c:pt idx="740">
                  <c:v>2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4</c:v>
                </c:pt>
                <c:pt idx="745">
                  <c:v>2</c:v>
                </c:pt>
                <c:pt idx="746">
                  <c:v>1</c:v>
                </c:pt>
                <c:pt idx="747">
                  <c:v>3</c:v>
                </c:pt>
                <c:pt idx="748">
                  <c:v>2</c:v>
                </c:pt>
                <c:pt idx="749">
                  <c:v>1</c:v>
                </c:pt>
                <c:pt idx="750">
                  <c:v>2</c:v>
                </c:pt>
                <c:pt idx="751">
                  <c:v>1</c:v>
                </c:pt>
                <c:pt idx="752">
                  <c:v>6</c:v>
                </c:pt>
                <c:pt idx="753">
                  <c:v>1</c:v>
                </c:pt>
                <c:pt idx="754">
                  <c:v>1</c:v>
                </c:pt>
                <c:pt idx="755">
                  <c:v>3</c:v>
                </c:pt>
                <c:pt idx="756">
                  <c:v>1</c:v>
                </c:pt>
                <c:pt idx="757">
                  <c:v>3</c:v>
                </c:pt>
                <c:pt idx="758">
                  <c:v>1</c:v>
                </c:pt>
                <c:pt idx="759">
                  <c:v>1</c:v>
                </c:pt>
                <c:pt idx="760">
                  <c:v>4</c:v>
                </c:pt>
                <c:pt idx="761">
                  <c:v>4</c:v>
                </c:pt>
                <c:pt idx="762">
                  <c:v>1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1</c:v>
                </c:pt>
                <c:pt idx="767">
                  <c:v>2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3</c:v>
                </c:pt>
                <c:pt idx="773">
                  <c:v>2</c:v>
                </c:pt>
                <c:pt idx="774">
                  <c:v>2</c:v>
                </c:pt>
                <c:pt idx="775">
                  <c:v>1</c:v>
                </c:pt>
                <c:pt idx="776">
                  <c:v>0</c:v>
                </c:pt>
                <c:pt idx="777">
                  <c:v>1</c:v>
                </c:pt>
                <c:pt idx="778">
                  <c:v>4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</c:v>
                </c:pt>
                <c:pt idx="783">
                  <c:v>1</c:v>
                </c:pt>
                <c:pt idx="784">
                  <c:v>5</c:v>
                </c:pt>
                <c:pt idx="785">
                  <c:v>1</c:v>
                </c:pt>
                <c:pt idx="786">
                  <c:v>0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3</c:v>
                </c:pt>
                <c:pt idx="799">
                  <c:v>2</c:v>
                </c:pt>
                <c:pt idx="800">
                  <c:v>1</c:v>
                </c:pt>
                <c:pt idx="801">
                  <c:v>0</c:v>
                </c:pt>
                <c:pt idx="802">
                  <c:v>2</c:v>
                </c:pt>
                <c:pt idx="803">
                  <c:v>2</c:v>
                </c:pt>
                <c:pt idx="804">
                  <c:v>3</c:v>
                </c:pt>
                <c:pt idx="805">
                  <c:v>1</c:v>
                </c:pt>
                <c:pt idx="806">
                  <c:v>2</c:v>
                </c:pt>
                <c:pt idx="807">
                  <c:v>1</c:v>
                </c:pt>
                <c:pt idx="808">
                  <c:v>2</c:v>
                </c:pt>
                <c:pt idx="809">
                  <c:v>2</c:v>
                </c:pt>
                <c:pt idx="810">
                  <c:v>1</c:v>
                </c:pt>
                <c:pt idx="811">
                  <c:v>1</c:v>
                </c:pt>
                <c:pt idx="812">
                  <c:v>2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2</c:v>
                </c:pt>
                <c:pt idx="817">
                  <c:v>1</c:v>
                </c:pt>
                <c:pt idx="818">
                  <c:v>2</c:v>
                </c:pt>
                <c:pt idx="819">
                  <c:v>3</c:v>
                </c:pt>
                <c:pt idx="820">
                  <c:v>0</c:v>
                </c:pt>
                <c:pt idx="821">
                  <c:v>0</c:v>
                </c:pt>
                <c:pt idx="822">
                  <c:v>3</c:v>
                </c:pt>
                <c:pt idx="823">
                  <c:v>4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0</c:v>
                </c:pt>
                <c:pt idx="828">
                  <c:v>1</c:v>
                </c:pt>
                <c:pt idx="829">
                  <c:v>2</c:v>
                </c:pt>
                <c:pt idx="830">
                  <c:v>2</c:v>
                </c:pt>
                <c:pt idx="831">
                  <c:v>3</c:v>
                </c:pt>
                <c:pt idx="832">
                  <c:v>1</c:v>
                </c:pt>
                <c:pt idx="833">
                  <c:v>2</c:v>
                </c:pt>
                <c:pt idx="834">
                  <c:v>3</c:v>
                </c:pt>
                <c:pt idx="835">
                  <c:v>4</c:v>
                </c:pt>
                <c:pt idx="836">
                  <c:v>2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1</c:v>
                </c:pt>
                <c:pt idx="847">
                  <c:v>0</c:v>
                </c:pt>
                <c:pt idx="848">
                  <c:v>2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3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1</c:v>
                </c:pt>
                <c:pt idx="863">
                  <c:v>1</c:v>
                </c:pt>
                <c:pt idx="864">
                  <c:v>2</c:v>
                </c:pt>
                <c:pt idx="865">
                  <c:v>2</c:v>
                </c:pt>
                <c:pt idx="866">
                  <c:v>1</c:v>
                </c:pt>
                <c:pt idx="867">
                  <c:v>1</c:v>
                </c:pt>
                <c:pt idx="868">
                  <c:v>4</c:v>
                </c:pt>
                <c:pt idx="869">
                  <c:v>1</c:v>
                </c:pt>
                <c:pt idx="870">
                  <c:v>2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2</c:v>
                </c:pt>
                <c:pt idx="880">
                  <c:v>0</c:v>
                </c:pt>
                <c:pt idx="881">
                  <c:v>0</c:v>
                </c:pt>
                <c:pt idx="882">
                  <c:v>2</c:v>
                </c:pt>
                <c:pt idx="883">
                  <c:v>3</c:v>
                </c:pt>
                <c:pt idx="884">
                  <c:v>1</c:v>
                </c:pt>
                <c:pt idx="885">
                  <c:v>3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3</c:v>
                </c:pt>
                <c:pt idx="896">
                  <c:v>1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1</c:v>
                </c:pt>
                <c:pt idx="905">
                  <c:v>2</c:v>
                </c:pt>
                <c:pt idx="906">
                  <c:v>1</c:v>
                </c:pt>
                <c:pt idx="907">
                  <c:v>2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2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2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1</c:v>
                </c:pt>
                <c:pt idx="924">
                  <c:v>1</c:v>
                </c:pt>
                <c:pt idx="925">
                  <c:v>5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2</c:v>
                </c:pt>
                <c:pt idx="930">
                  <c:v>0</c:v>
                </c:pt>
                <c:pt idx="931">
                  <c:v>2</c:v>
                </c:pt>
                <c:pt idx="932">
                  <c:v>1</c:v>
                </c:pt>
                <c:pt idx="933">
                  <c:v>1</c:v>
                </c:pt>
                <c:pt idx="934">
                  <c:v>2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1</c:v>
                </c:pt>
                <c:pt idx="943">
                  <c:v>0</c:v>
                </c:pt>
                <c:pt idx="944">
                  <c:v>1</c:v>
                </c:pt>
                <c:pt idx="945">
                  <c:v>4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3</c:v>
                </c:pt>
                <c:pt idx="951">
                  <c:v>0</c:v>
                </c:pt>
                <c:pt idx="952">
                  <c:v>3</c:v>
                </c:pt>
                <c:pt idx="953">
                  <c:v>4</c:v>
                </c:pt>
                <c:pt idx="954">
                  <c:v>3</c:v>
                </c:pt>
                <c:pt idx="955">
                  <c:v>0</c:v>
                </c:pt>
                <c:pt idx="956">
                  <c:v>3</c:v>
                </c:pt>
                <c:pt idx="957">
                  <c:v>4</c:v>
                </c:pt>
                <c:pt idx="958">
                  <c:v>2</c:v>
                </c:pt>
                <c:pt idx="959">
                  <c:v>0</c:v>
                </c:pt>
                <c:pt idx="960">
                  <c:v>3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2</c:v>
                </c:pt>
                <c:pt idx="971">
                  <c:v>1</c:v>
                </c:pt>
                <c:pt idx="972">
                  <c:v>2</c:v>
                </c:pt>
                <c:pt idx="973">
                  <c:v>2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2</c:v>
                </c:pt>
                <c:pt idx="978">
                  <c:v>0</c:v>
                </c:pt>
                <c:pt idx="979">
                  <c:v>2</c:v>
                </c:pt>
                <c:pt idx="980">
                  <c:v>4</c:v>
                </c:pt>
                <c:pt idx="981">
                  <c:v>0</c:v>
                </c:pt>
                <c:pt idx="982">
                  <c:v>1</c:v>
                </c:pt>
                <c:pt idx="983">
                  <c:v>2</c:v>
                </c:pt>
                <c:pt idx="984">
                  <c:v>2</c:v>
                </c:pt>
                <c:pt idx="985">
                  <c:v>0</c:v>
                </c:pt>
                <c:pt idx="986">
                  <c:v>2</c:v>
                </c:pt>
                <c:pt idx="987">
                  <c:v>1</c:v>
                </c:pt>
                <c:pt idx="988">
                  <c:v>3</c:v>
                </c:pt>
                <c:pt idx="989">
                  <c:v>2</c:v>
                </c:pt>
                <c:pt idx="990">
                  <c:v>1</c:v>
                </c:pt>
                <c:pt idx="991">
                  <c:v>3</c:v>
                </c:pt>
                <c:pt idx="992">
                  <c:v>3</c:v>
                </c:pt>
                <c:pt idx="993">
                  <c:v>0</c:v>
                </c:pt>
                <c:pt idx="994">
                  <c:v>3</c:v>
                </c:pt>
                <c:pt idx="995">
                  <c:v>1</c:v>
                </c:pt>
                <c:pt idx="996">
                  <c:v>7</c:v>
                </c:pt>
                <c:pt idx="997">
                  <c:v>3</c:v>
                </c:pt>
                <c:pt idx="998">
                  <c:v>1</c:v>
                </c:pt>
                <c:pt idx="999">
                  <c:v>3</c:v>
                </c:pt>
                <c:pt idx="1000">
                  <c:v>1</c:v>
                </c:pt>
                <c:pt idx="1001">
                  <c:v>2</c:v>
                </c:pt>
                <c:pt idx="1002">
                  <c:v>2</c:v>
                </c:pt>
                <c:pt idx="1003">
                  <c:v>3</c:v>
                </c:pt>
                <c:pt idx="1004">
                  <c:v>1</c:v>
                </c:pt>
                <c:pt idx="1005">
                  <c:v>0</c:v>
                </c:pt>
                <c:pt idx="1006">
                  <c:v>3</c:v>
                </c:pt>
                <c:pt idx="1007">
                  <c:v>1</c:v>
                </c:pt>
                <c:pt idx="1008">
                  <c:v>2</c:v>
                </c:pt>
                <c:pt idx="1009">
                  <c:v>0</c:v>
                </c:pt>
                <c:pt idx="1010">
                  <c:v>1</c:v>
                </c:pt>
                <c:pt idx="1011">
                  <c:v>2</c:v>
                </c:pt>
                <c:pt idx="1012">
                  <c:v>1</c:v>
                </c:pt>
                <c:pt idx="1013">
                  <c:v>4</c:v>
                </c:pt>
                <c:pt idx="1014">
                  <c:v>3</c:v>
                </c:pt>
                <c:pt idx="1015">
                  <c:v>1</c:v>
                </c:pt>
                <c:pt idx="1016">
                  <c:v>1</c:v>
                </c:pt>
                <c:pt idx="1017">
                  <c:v>6</c:v>
                </c:pt>
                <c:pt idx="1018">
                  <c:v>2</c:v>
                </c:pt>
                <c:pt idx="1019">
                  <c:v>1</c:v>
                </c:pt>
                <c:pt idx="1020">
                  <c:v>1</c:v>
                </c:pt>
                <c:pt idx="1021">
                  <c:v>0</c:v>
                </c:pt>
                <c:pt idx="1022">
                  <c:v>2</c:v>
                </c:pt>
                <c:pt idx="1023">
                  <c:v>3</c:v>
                </c:pt>
                <c:pt idx="1024">
                  <c:v>1</c:v>
                </c:pt>
                <c:pt idx="1025">
                  <c:v>2</c:v>
                </c:pt>
                <c:pt idx="1026">
                  <c:v>1</c:v>
                </c:pt>
                <c:pt idx="1027">
                  <c:v>2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2</c:v>
                </c:pt>
                <c:pt idx="1032">
                  <c:v>2</c:v>
                </c:pt>
                <c:pt idx="1033">
                  <c:v>3</c:v>
                </c:pt>
                <c:pt idx="1034">
                  <c:v>2</c:v>
                </c:pt>
                <c:pt idx="1035">
                  <c:v>0</c:v>
                </c:pt>
                <c:pt idx="1036">
                  <c:v>1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2</c:v>
                </c:pt>
                <c:pt idx="1041">
                  <c:v>1</c:v>
                </c:pt>
                <c:pt idx="1042">
                  <c:v>0</c:v>
                </c:pt>
                <c:pt idx="1043">
                  <c:v>1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1</c:v>
                </c:pt>
                <c:pt idx="1051">
                  <c:v>3</c:v>
                </c:pt>
                <c:pt idx="1052">
                  <c:v>2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1</c:v>
                </c:pt>
                <c:pt idx="1059">
                  <c:v>3</c:v>
                </c:pt>
                <c:pt idx="1060">
                  <c:v>2</c:v>
                </c:pt>
                <c:pt idx="1061">
                  <c:v>0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3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2</c:v>
                </c:pt>
                <c:pt idx="1071">
                  <c:v>4</c:v>
                </c:pt>
                <c:pt idx="1072">
                  <c:v>2</c:v>
                </c:pt>
                <c:pt idx="1073">
                  <c:v>0</c:v>
                </c:pt>
                <c:pt idx="1074">
                  <c:v>4</c:v>
                </c:pt>
                <c:pt idx="1075">
                  <c:v>4</c:v>
                </c:pt>
                <c:pt idx="1076">
                  <c:v>1</c:v>
                </c:pt>
                <c:pt idx="1077">
                  <c:v>3</c:v>
                </c:pt>
                <c:pt idx="1078">
                  <c:v>1</c:v>
                </c:pt>
                <c:pt idx="1079">
                  <c:v>0</c:v>
                </c:pt>
                <c:pt idx="1080">
                  <c:v>2</c:v>
                </c:pt>
                <c:pt idx="1081">
                  <c:v>1</c:v>
                </c:pt>
                <c:pt idx="1082">
                  <c:v>2</c:v>
                </c:pt>
                <c:pt idx="1083">
                  <c:v>3</c:v>
                </c:pt>
                <c:pt idx="1084">
                  <c:v>1</c:v>
                </c:pt>
                <c:pt idx="1085">
                  <c:v>1</c:v>
                </c:pt>
                <c:pt idx="1086">
                  <c:v>2</c:v>
                </c:pt>
                <c:pt idx="1087">
                  <c:v>3</c:v>
                </c:pt>
                <c:pt idx="1088">
                  <c:v>1</c:v>
                </c:pt>
                <c:pt idx="1089">
                  <c:v>2</c:v>
                </c:pt>
                <c:pt idx="1090">
                  <c:v>3</c:v>
                </c:pt>
                <c:pt idx="1091">
                  <c:v>2</c:v>
                </c:pt>
                <c:pt idx="1092">
                  <c:v>4</c:v>
                </c:pt>
                <c:pt idx="1093">
                  <c:v>2</c:v>
                </c:pt>
                <c:pt idx="1094">
                  <c:v>6</c:v>
                </c:pt>
                <c:pt idx="1095">
                  <c:v>0</c:v>
                </c:pt>
                <c:pt idx="1096">
                  <c:v>2</c:v>
                </c:pt>
                <c:pt idx="1097">
                  <c:v>2</c:v>
                </c:pt>
                <c:pt idx="1098">
                  <c:v>5</c:v>
                </c:pt>
                <c:pt idx="1099">
                  <c:v>3</c:v>
                </c:pt>
                <c:pt idx="1100">
                  <c:v>2</c:v>
                </c:pt>
                <c:pt idx="1101">
                  <c:v>2</c:v>
                </c:pt>
                <c:pt idx="1102">
                  <c:v>0</c:v>
                </c:pt>
                <c:pt idx="1103">
                  <c:v>6</c:v>
                </c:pt>
                <c:pt idx="1104">
                  <c:v>1</c:v>
                </c:pt>
                <c:pt idx="1105">
                  <c:v>1</c:v>
                </c:pt>
                <c:pt idx="1106">
                  <c:v>3</c:v>
                </c:pt>
                <c:pt idx="1107">
                  <c:v>4</c:v>
                </c:pt>
                <c:pt idx="1108">
                  <c:v>1</c:v>
                </c:pt>
                <c:pt idx="1109">
                  <c:v>1</c:v>
                </c:pt>
                <c:pt idx="1110">
                  <c:v>2</c:v>
                </c:pt>
                <c:pt idx="1111">
                  <c:v>1</c:v>
                </c:pt>
                <c:pt idx="1112">
                  <c:v>1</c:v>
                </c:pt>
                <c:pt idx="1113">
                  <c:v>2</c:v>
                </c:pt>
                <c:pt idx="1114">
                  <c:v>3</c:v>
                </c:pt>
                <c:pt idx="1115">
                  <c:v>5</c:v>
                </c:pt>
                <c:pt idx="1116">
                  <c:v>4</c:v>
                </c:pt>
                <c:pt idx="1117">
                  <c:v>2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1</c:v>
                </c:pt>
                <c:pt idx="1122">
                  <c:v>2</c:v>
                </c:pt>
                <c:pt idx="1123">
                  <c:v>3</c:v>
                </c:pt>
                <c:pt idx="1124">
                  <c:v>1</c:v>
                </c:pt>
                <c:pt idx="1125">
                  <c:v>2</c:v>
                </c:pt>
                <c:pt idx="1126">
                  <c:v>0</c:v>
                </c:pt>
                <c:pt idx="1127">
                  <c:v>1</c:v>
                </c:pt>
                <c:pt idx="1128">
                  <c:v>4</c:v>
                </c:pt>
                <c:pt idx="1129">
                  <c:v>1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2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0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3</c:v>
                </c:pt>
                <c:pt idx="1142">
                  <c:v>1</c:v>
                </c:pt>
                <c:pt idx="1143">
                  <c:v>0</c:v>
                </c:pt>
                <c:pt idx="1144">
                  <c:v>1</c:v>
                </c:pt>
                <c:pt idx="1145">
                  <c:v>2</c:v>
                </c:pt>
                <c:pt idx="1146">
                  <c:v>0</c:v>
                </c:pt>
                <c:pt idx="1147">
                  <c:v>4</c:v>
                </c:pt>
                <c:pt idx="1148">
                  <c:v>0</c:v>
                </c:pt>
                <c:pt idx="1149">
                  <c:v>0</c:v>
                </c:pt>
                <c:pt idx="1150">
                  <c:v>5</c:v>
                </c:pt>
                <c:pt idx="1151">
                  <c:v>1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1</c:v>
                </c:pt>
                <c:pt idx="1156">
                  <c:v>2</c:v>
                </c:pt>
                <c:pt idx="1157">
                  <c:v>0</c:v>
                </c:pt>
                <c:pt idx="1158">
                  <c:v>0</c:v>
                </c:pt>
                <c:pt idx="1159">
                  <c:v>2</c:v>
                </c:pt>
                <c:pt idx="1160">
                  <c:v>1</c:v>
                </c:pt>
                <c:pt idx="1161">
                  <c:v>2</c:v>
                </c:pt>
                <c:pt idx="1162">
                  <c:v>0</c:v>
                </c:pt>
                <c:pt idx="1163">
                  <c:v>0</c:v>
                </c:pt>
                <c:pt idx="1164">
                  <c:v>2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0</c:v>
                </c:pt>
                <c:pt idx="1173">
                  <c:v>2</c:v>
                </c:pt>
                <c:pt idx="1174">
                  <c:v>1</c:v>
                </c:pt>
                <c:pt idx="1175">
                  <c:v>3</c:v>
                </c:pt>
                <c:pt idx="1176">
                  <c:v>1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2</c:v>
                </c:pt>
                <c:pt idx="1181">
                  <c:v>3</c:v>
                </c:pt>
                <c:pt idx="1182">
                  <c:v>0</c:v>
                </c:pt>
                <c:pt idx="1183">
                  <c:v>1</c:v>
                </c:pt>
                <c:pt idx="1184">
                  <c:v>2</c:v>
                </c:pt>
                <c:pt idx="1185">
                  <c:v>2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3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3</c:v>
                </c:pt>
                <c:pt idx="1194">
                  <c:v>2</c:v>
                </c:pt>
                <c:pt idx="1195">
                  <c:v>0</c:v>
                </c:pt>
                <c:pt idx="1196">
                  <c:v>3</c:v>
                </c:pt>
                <c:pt idx="1197">
                  <c:v>2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4</c:v>
                </c:pt>
                <c:pt idx="1204">
                  <c:v>1</c:v>
                </c:pt>
                <c:pt idx="1205">
                  <c:v>2</c:v>
                </c:pt>
                <c:pt idx="1206">
                  <c:v>0</c:v>
                </c:pt>
                <c:pt idx="1207">
                  <c:v>3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2</c:v>
                </c:pt>
                <c:pt idx="1212">
                  <c:v>1</c:v>
                </c:pt>
                <c:pt idx="1213">
                  <c:v>1</c:v>
                </c:pt>
                <c:pt idx="1214">
                  <c:v>2</c:v>
                </c:pt>
                <c:pt idx="1215">
                  <c:v>1</c:v>
                </c:pt>
                <c:pt idx="1216">
                  <c:v>0</c:v>
                </c:pt>
                <c:pt idx="1217">
                  <c:v>1</c:v>
                </c:pt>
                <c:pt idx="1218">
                  <c:v>3</c:v>
                </c:pt>
                <c:pt idx="1219">
                  <c:v>2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2</c:v>
                </c:pt>
                <c:pt idx="1224">
                  <c:v>0</c:v>
                </c:pt>
                <c:pt idx="1225">
                  <c:v>2</c:v>
                </c:pt>
                <c:pt idx="1226">
                  <c:v>0</c:v>
                </c:pt>
                <c:pt idx="1227">
                  <c:v>1</c:v>
                </c:pt>
                <c:pt idx="1228">
                  <c:v>2</c:v>
                </c:pt>
                <c:pt idx="1229">
                  <c:v>0</c:v>
                </c:pt>
                <c:pt idx="1230">
                  <c:v>0</c:v>
                </c:pt>
                <c:pt idx="1231">
                  <c:v>2</c:v>
                </c:pt>
                <c:pt idx="1232">
                  <c:v>0</c:v>
                </c:pt>
                <c:pt idx="1233">
                  <c:v>0</c:v>
                </c:pt>
                <c:pt idx="1234">
                  <c:v>1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2</c:v>
                </c:pt>
                <c:pt idx="1245">
                  <c:v>5</c:v>
                </c:pt>
                <c:pt idx="1246">
                  <c:v>2</c:v>
                </c:pt>
                <c:pt idx="1247">
                  <c:v>0</c:v>
                </c:pt>
                <c:pt idx="1248">
                  <c:v>0</c:v>
                </c:pt>
                <c:pt idx="1249">
                  <c:v>4</c:v>
                </c:pt>
                <c:pt idx="1250">
                  <c:v>0</c:v>
                </c:pt>
                <c:pt idx="1251">
                  <c:v>2</c:v>
                </c:pt>
                <c:pt idx="1252">
                  <c:v>2</c:v>
                </c:pt>
                <c:pt idx="1253">
                  <c:v>1</c:v>
                </c:pt>
                <c:pt idx="1254">
                  <c:v>1</c:v>
                </c:pt>
                <c:pt idx="1255">
                  <c:v>0</c:v>
                </c:pt>
                <c:pt idx="1256">
                  <c:v>1</c:v>
                </c:pt>
                <c:pt idx="1257">
                  <c:v>3</c:v>
                </c:pt>
                <c:pt idx="1258">
                  <c:v>1</c:v>
                </c:pt>
                <c:pt idx="1259">
                  <c:v>0</c:v>
                </c:pt>
                <c:pt idx="1260">
                  <c:v>1</c:v>
                </c:pt>
                <c:pt idx="1261">
                  <c:v>0</c:v>
                </c:pt>
                <c:pt idx="1262">
                  <c:v>0</c:v>
                </c:pt>
                <c:pt idx="1263">
                  <c:v>1</c:v>
                </c:pt>
                <c:pt idx="1264">
                  <c:v>2</c:v>
                </c:pt>
                <c:pt idx="1265">
                  <c:v>2</c:v>
                </c:pt>
                <c:pt idx="1266">
                  <c:v>1</c:v>
                </c:pt>
                <c:pt idx="1267">
                  <c:v>1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1</c:v>
                </c:pt>
                <c:pt idx="1273">
                  <c:v>3</c:v>
                </c:pt>
                <c:pt idx="1274">
                  <c:v>0</c:v>
                </c:pt>
                <c:pt idx="1275">
                  <c:v>3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3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0</c:v>
                </c:pt>
                <c:pt idx="1284">
                  <c:v>2</c:v>
                </c:pt>
                <c:pt idx="1285">
                  <c:v>1</c:v>
                </c:pt>
                <c:pt idx="1286">
                  <c:v>5</c:v>
                </c:pt>
                <c:pt idx="1287">
                  <c:v>2</c:v>
                </c:pt>
                <c:pt idx="1288">
                  <c:v>1</c:v>
                </c:pt>
                <c:pt idx="1289">
                  <c:v>4</c:v>
                </c:pt>
                <c:pt idx="1290">
                  <c:v>3</c:v>
                </c:pt>
                <c:pt idx="1291">
                  <c:v>5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2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2</c:v>
                </c:pt>
                <c:pt idx="1302">
                  <c:v>0</c:v>
                </c:pt>
                <c:pt idx="1303">
                  <c:v>2</c:v>
                </c:pt>
                <c:pt idx="1304">
                  <c:v>1</c:v>
                </c:pt>
                <c:pt idx="1305">
                  <c:v>1</c:v>
                </c:pt>
                <c:pt idx="1306">
                  <c:v>2</c:v>
                </c:pt>
                <c:pt idx="1307">
                  <c:v>3</c:v>
                </c:pt>
                <c:pt idx="1308">
                  <c:v>1</c:v>
                </c:pt>
                <c:pt idx="1309">
                  <c:v>0</c:v>
                </c:pt>
                <c:pt idx="1310">
                  <c:v>2</c:v>
                </c:pt>
                <c:pt idx="1311">
                  <c:v>1</c:v>
                </c:pt>
                <c:pt idx="1312">
                  <c:v>2</c:v>
                </c:pt>
                <c:pt idx="1313">
                  <c:v>2</c:v>
                </c:pt>
                <c:pt idx="1314">
                  <c:v>1</c:v>
                </c:pt>
                <c:pt idx="1315">
                  <c:v>2</c:v>
                </c:pt>
                <c:pt idx="1316">
                  <c:v>1</c:v>
                </c:pt>
                <c:pt idx="1317">
                  <c:v>2</c:v>
                </c:pt>
                <c:pt idx="1318">
                  <c:v>4</c:v>
                </c:pt>
                <c:pt idx="1319">
                  <c:v>1</c:v>
                </c:pt>
                <c:pt idx="1320">
                  <c:v>1</c:v>
                </c:pt>
                <c:pt idx="1321">
                  <c:v>2</c:v>
                </c:pt>
                <c:pt idx="1322">
                  <c:v>2</c:v>
                </c:pt>
                <c:pt idx="1323">
                  <c:v>0</c:v>
                </c:pt>
                <c:pt idx="1324">
                  <c:v>0</c:v>
                </c:pt>
                <c:pt idx="1325">
                  <c:v>2</c:v>
                </c:pt>
                <c:pt idx="1326">
                  <c:v>1</c:v>
                </c:pt>
                <c:pt idx="1327">
                  <c:v>2</c:v>
                </c:pt>
                <c:pt idx="1328">
                  <c:v>4</c:v>
                </c:pt>
                <c:pt idx="1329">
                  <c:v>1</c:v>
                </c:pt>
                <c:pt idx="1330">
                  <c:v>1</c:v>
                </c:pt>
                <c:pt idx="1331">
                  <c:v>5</c:v>
                </c:pt>
                <c:pt idx="1332">
                  <c:v>2</c:v>
                </c:pt>
                <c:pt idx="1333">
                  <c:v>4</c:v>
                </c:pt>
                <c:pt idx="1334">
                  <c:v>2</c:v>
                </c:pt>
                <c:pt idx="1335">
                  <c:v>0</c:v>
                </c:pt>
                <c:pt idx="1336">
                  <c:v>1</c:v>
                </c:pt>
                <c:pt idx="1337">
                  <c:v>1</c:v>
                </c:pt>
                <c:pt idx="1338">
                  <c:v>3</c:v>
                </c:pt>
                <c:pt idx="1339">
                  <c:v>0</c:v>
                </c:pt>
                <c:pt idx="1340">
                  <c:v>1</c:v>
                </c:pt>
                <c:pt idx="1341">
                  <c:v>1</c:v>
                </c:pt>
                <c:pt idx="1342">
                  <c:v>2</c:v>
                </c:pt>
                <c:pt idx="1343">
                  <c:v>2</c:v>
                </c:pt>
                <c:pt idx="1344">
                  <c:v>1</c:v>
                </c:pt>
                <c:pt idx="1345">
                  <c:v>0</c:v>
                </c:pt>
                <c:pt idx="1346">
                  <c:v>2</c:v>
                </c:pt>
                <c:pt idx="1347">
                  <c:v>1</c:v>
                </c:pt>
                <c:pt idx="1348">
                  <c:v>0</c:v>
                </c:pt>
                <c:pt idx="1349">
                  <c:v>2</c:v>
                </c:pt>
                <c:pt idx="1350">
                  <c:v>3</c:v>
                </c:pt>
                <c:pt idx="1351">
                  <c:v>0</c:v>
                </c:pt>
                <c:pt idx="1352">
                  <c:v>1</c:v>
                </c:pt>
                <c:pt idx="1353">
                  <c:v>2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0</c:v>
                </c:pt>
                <c:pt idx="1368">
                  <c:v>3</c:v>
                </c:pt>
                <c:pt idx="1369">
                  <c:v>2</c:v>
                </c:pt>
                <c:pt idx="1370">
                  <c:v>2</c:v>
                </c:pt>
                <c:pt idx="1371">
                  <c:v>3</c:v>
                </c:pt>
                <c:pt idx="1372">
                  <c:v>0</c:v>
                </c:pt>
                <c:pt idx="1373">
                  <c:v>2</c:v>
                </c:pt>
                <c:pt idx="1374">
                  <c:v>1</c:v>
                </c:pt>
                <c:pt idx="1375">
                  <c:v>0</c:v>
                </c:pt>
                <c:pt idx="1376">
                  <c:v>2</c:v>
                </c:pt>
                <c:pt idx="1377">
                  <c:v>1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1</c:v>
                </c:pt>
                <c:pt idx="1384">
                  <c:v>1</c:v>
                </c:pt>
                <c:pt idx="1385">
                  <c:v>2</c:v>
                </c:pt>
                <c:pt idx="1386">
                  <c:v>1</c:v>
                </c:pt>
                <c:pt idx="1387">
                  <c:v>0</c:v>
                </c:pt>
                <c:pt idx="1388">
                  <c:v>1</c:v>
                </c:pt>
                <c:pt idx="1389">
                  <c:v>3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1</c:v>
                </c:pt>
                <c:pt idx="1396">
                  <c:v>2</c:v>
                </c:pt>
                <c:pt idx="1397">
                  <c:v>1</c:v>
                </c:pt>
                <c:pt idx="1398">
                  <c:v>1</c:v>
                </c:pt>
                <c:pt idx="1399">
                  <c:v>0</c:v>
                </c:pt>
                <c:pt idx="1400">
                  <c:v>1</c:v>
                </c:pt>
                <c:pt idx="1401">
                  <c:v>2</c:v>
                </c:pt>
                <c:pt idx="1402">
                  <c:v>0</c:v>
                </c:pt>
                <c:pt idx="1403">
                  <c:v>2</c:v>
                </c:pt>
                <c:pt idx="1404">
                  <c:v>3</c:v>
                </c:pt>
                <c:pt idx="1405">
                  <c:v>1</c:v>
                </c:pt>
                <c:pt idx="1406">
                  <c:v>0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0</c:v>
                </c:pt>
                <c:pt idx="1412">
                  <c:v>1</c:v>
                </c:pt>
                <c:pt idx="1413">
                  <c:v>2</c:v>
                </c:pt>
                <c:pt idx="1414">
                  <c:v>1</c:v>
                </c:pt>
                <c:pt idx="1415">
                  <c:v>0</c:v>
                </c:pt>
                <c:pt idx="1416">
                  <c:v>0</c:v>
                </c:pt>
                <c:pt idx="1417">
                  <c:v>3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0</c:v>
                </c:pt>
                <c:pt idx="1426">
                  <c:v>1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2</c:v>
                </c:pt>
                <c:pt idx="1432">
                  <c:v>1</c:v>
                </c:pt>
                <c:pt idx="1433">
                  <c:v>2</c:v>
                </c:pt>
                <c:pt idx="1434">
                  <c:v>1</c:v>
                </c:pt>
                <c:pt idx="1435">
                  <c:v>0</c:v>
                </c:pt>
                <c:pt idx="1436">
                  <c:v>1</c:v>
                </c:pt>
                <c:pt idx="1437">
                  <c:v>0</c:v>
                </c:pt>
                <c:pt idx="1438">
                  <c:v>1</c:v>
                </c:pt>
                <c:pt idx="1439">
                  <c:v>2</c:v>
                </c:pt>
                <c:pt idx="1440">
                  <c:v>5</c:v>
                </c:pt>
                <c:pt idx="1441">
                  <c:v>0</c:v>
                </c:pt>
                <c:pt idx="1442">
                  <c:v>1</c:v>
                </c:pt>
                <c:pt idx="1443">
                  <c:v>1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2</c:v>
                </c:pt>
                <c:pt idx="1448">
                  <c:v>0</c:v>
                </c:pt>
                <c:pt idx="1449">
                  <c:v>3</c:v>
                </c:pt>
                <c:pt idx="1450">
                  <c:v>1</c:v>
                </c:pt>
                <c:pt idx="1451">
                  <c:v>3</c:v>
                </c:pt>
                <c:pt idx="1452">
                  <c:v>0</c:v>
                </c:pt>
                <c:pt idx="1453">
                  <c:v>1</c:v>
                </c:pt>
                <c:pt idx="1454">
                  <c:v>1</c:v>
                </c:pt>
                <c:pt idx="1455">
                  <c:v>3</c:v>
                </c:pt>
                <c:pt idx="1456">
                  <c:v>0</c:v>
                </c:pt>
                <c:pt idx="1457">
                  <c:v>1</c:v>
                </c:pt>
                <c:pt idx="1458">
                  <c:v>3</c:v>
                </c:pt>
                <c:pt idx="1459">
                  <c:v>2</c:v>
                </c:pt>
                <c:pt idx="1460">
                  <c:v>2</c:v>
                </c:pt>
                <c:pt idx="1461">
                  <c:v>1</c:v>
                </c:pt>
                <c:pt idx="1462">
                  <c:v>1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2</c:v>
                </c:pt>
                <c:pt idx="1467">
                  <c:v>0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0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0</c:v>
                </c:pt>
                <c:pt idx="1476">
                  <c:v>2</c:v>
                </c:pt>
                <c:pt idx="1477">
                  <c:v>2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0</c:v>
                </c:pt>
                <c:pt idx="1483">
                  <c:v>0</c:v>
                </c:pt>
                <c:pt idx="1484">
                  <c:v>2</c:v>
                </c:pt>
                <c:pt idx="1485">
                  <c:v>2</c:v>
                </c:pt>
                <c:pt idx="1486">
                  <c:v>1</c:v>
                </c:pt>
                <c:pt idx="1487">
                  <c:v>2</c:v>
                </c:pt>
                <c:pt idx="1488">
                  <c:v>0</c:v>
                </c:pt>
                <c:pt idx="1489">
                  <c:v>2</c:v>
                </c:pt>
                <c:pt idx="1490">
                  <c:v>1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4</c:v>
                </c:pt>
                <c:pt idx="1496">
                  <c:v>0</c:v>
                </c:pt>
                <c:pt idx="1497">
                  <c:v>0</c:v>
                </c:pt>
                <c:pt idx="1498">
                  <c:v>1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3</c:v>
                </c:pt>
                <c:pt idx="1503">
                  <c:v>1</c:v>
                </c:pt>
                <c:pt idx="1504">
                  <c:v>4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0</c:v>
                </c:pt>
                <c:pt idx="1512">
                  <c:v>1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2</c:v>
                </c:pt>
                <c:pt idx="1517">
                  <c:v>3</c:v>
                </c:pt>
                <c:pt idx="1518">
                  <c:v>2</c:v>
                </c:pt>
                <c:pt idx="1519">
                  <c:v>1</c:v>
                </c:pt>
                <c:pt idx="1520">
                  <c:v>0</c:v>
                </c:pt>
                <c:pt idx="1521">
                  <c:v>3</c:v>
                </c:pt>
                <c:pt idx="1522">
                  <c:v>0</c:v>
                </c:pt>
                <c:pt idx="1523">
                  <c:v>0</c:v>
                </c:pt>
                <c:pt idx="1524">
                  <c:v>1</c:v>
                </c:pt>
                <c:pt idx="1525">
                  <c:v>1</c:v>
                </c:pt>
                <c:pt idx="1526">
                  <c:v>2</c:v>
                </c:pt>
                <c:pt idx="1527">
                  <c:v>0</c:v>
                </c:pt>
                <c:pt idx="1528">
                  <c:v>2</c:v>
                </c:pt>
                <c:pt idx="1529">
                  <c:v>2</c:v>
                </c:pt>
                <c:pt idx="1530">
                  <c:v>0</c:v>
                </c:pt>
                <c:pt idx="1531">
                  <c:v>1</c:v>
                </c:pt>
                <c:pt idx="1532">
                  <c:v>0</c:v>
                </c:pt>
                <c:pt idx="1533">
                  <c:v>1</c:v>
                </c:pt>
                <c:pt idx="1534">
                  <c:v>0</c:v>
                </c:pt>
                <c:pt idx="1535">
                  <c:v>1</c:v>
                </c:pt>
                <c:pt idx="1536">
                  <c:v>0</c:v>
                </c:pt>
                <c:pt idx="1537">
                  <c:v>1</c:v>
                </c:pt>
                <c:pt idx="1538">
                  <c:v>0</c:v>
                </c:pt>
                <c:pt idx="1539">
                  <c:v>2</c:v>
                </c:pt>
                <c:pt idx="1540">
                  <c:v>0</c:v>
                </c:pt>
                <c:pt idx="1541">
                  <c:v>0</c:v>
                </c:pt>
                <c:pt idx="1542">
                  <c:v>2</c:v>
                </c:pt>
                <c:pt idx="1543">
                  <c:v>1</c:v>
                </c:pt>
                <c:pt idx="1544">
                  <c:v>1</c:v>
                </c:pt>
                <c:pt idx="1545">
                  <c:v>0</c:v>
                </c:pt>
                <c:pt idx="1546">
                  <c:v>0</c:v>
                </c:pt>
                <c:pt idx="1547">
                  <c:v>1</c:v>
                </c:pt>
                <c:pt idx="1548">
                  <c:v>0</c:v>
                </c:pt>
                <c:pt idx="1549">
                  <c:v>1</c:v>
                </c:pt>
                <c:pt idx="1550">
                  <c:v>1</c:v>
                </c:pt>
                <c:pt idx="1551">
                  <c:v>0</c:v>
                </c:pt>
                <c:pt idx="1552">
                  <c:v>1</c:v>
                </c:pt>
                <c:pt idx="1553">
                  <c:v>0</c:v>
                </c:pt>
                <c:pt idx="1554">
                  <c:v>0</c:v>
                </c:pt>
                <c:pt idx="1555">
                  <c:v>1</c:v>
                </c:pt>
                <c:pt idx="1556">
                  <c:v>1</c:v>
                </c:pt>
                <c:pt idx="1557">
                  <c:v>0</c:v>
                </c:pt>
                <c:pt idx="1558">
                  <c:v>2</c:v>
                </c:pt>
                <c:pt idx="1559">
                  <c:v>0</c:v>
                </c:pt>
                <c:pt idx="1560">
                  <c:v>3</c:v>
                </c:pt>
                <c:pt idx="1561">
                  <c:v>1</c:v>
                </c:pt>
                <c:pt idx="1562">
                  <c:v>2</c:v>
                </c:pt>
                <c:pt idx="1563">
                  <c:v>1</c:v>
                </c:pt>
                <c:pt idx="1564">
                  <c:v>3</c:v>
                </c:pt>
                <c:pt idx="1565">
                  <c:v>1</c:v>
                </c:pt>
                <c:pt idx="1566">
                  <c:v>1</c:v>
                </c:pt>
                <c:pt idx="1567">
                  <c:v>2</c:v>
                </c:pt>
                <c:pt idx="1568">
                  <c:v>3</c:v>
                </c:pt>
                <c:pt idx="1569">
                  <c:v>3</c:v>
                </c:pt>
                <c:pt idx="1570">
                  <c:v>0</c:v>
                </c:pt>
                <c:pt idx="1571">
                  <c:v>1</c:v>
                </c:pt>
                <c:pt idx="1572">
                  <c:v>1</c:v>
                </c:pt>
                <c:pt idx="1573">
                  <c:v>3</c:v>
                </c:pt>
                <c:pt idx="1574">
                  <c:v>2</c:v>
                </c:pt>
                <c:pt idx="1575">
                  <c:v>1</c:v>
                </c:pt>
                <c:pt idx="1576">
                  <c:v>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2</c:v>
                </c:pt>
                <c:pt idx="1581">
                  <c:v>1</c:v>
                </c:pt>
                <c:pt idx="1582">
                  <c:v>1</c:v>
                </c:pt>
                <c:pt idx="1583">
                  <c:v>2</c:v>
                </c:pt>
                <c:pt idx="1584">
                  <c:v>0</c:v>
                </c:pt>
                <c:pt idx="1585">
                  <c:v>1</c:v>
                </c:pt>
                <c:pt idx="1586">
                  <c:v>0</c:v>
                </c:pt>
                <c:pt idx="1587">
                  <c:v>3</c:v>
                </c:pt>
                <c:pt idx="1588">
                  <c:v>2</c:v>
                </c:pt>
                <c:pt idx="1589">
                  <c:v>0</c:v>
                </c:pt>
                <c:pt idx="1590">
                  <c:v>1</c:v>
                </c:pt>
                <c:pt idx="1591">
                  <c:v>0</c:v>
                </c:pt>
                <c:pt idx="1592">
                  <c:v>5</c:v>
                </c:pt>
                <c:pt idx="1593">
                  <c:v>2</c:v>
                </c:pt>
                <c:pt idx="1594">
                  <c:v>2</c:v>
                </c:pt>
                <c:pt idx="1595">
                  <c:v>1</c:v>
                </c:pt>
                <c:pt idx="1596">
                  <c:v>1</c:v>
                </c:pt>
                <c:pt idx="1597">
                  <c:v>0</c:v>
                </c:pt>
                <c:pt idx="1598">
                  <c:v>2</c:v>
                </c:pt>
                <c:pt idx="1599">
                  <c:v>1</c:v>
                </c:pt>
                <c:pt idx="1600">
                  <c:v>1</c:v>
                </c:pt>
                <c:pt idx="1601">
                  <c:v>0</c:v>
                </c:pt>
                <c:pt idx="1602">
                  <c:v>0</c:v>
                </c:pt>
                <c:pt idx="1603">
                  <c:v>3</c:v>
                </c:pt>
                <c:pt idx="1604">
                  <c:v>0</c:v>
                </c:pt>
                <c:pt idx="1605">
                  <c:v>1</c:v>
                </c:pt>
                <c:pt idx="1606">
                  <c:v>0</c:v>
                </c:pt>
                <c:pt idx="1607">
                  <c:v>1</c:v>
                </c:pt>
                <c:pt idx="1608">
                  <c:v>3</c:v>
                </c:pt>
                <c:pt idx="1609">
                  <c:v>3</c:v>
                </c:pt>
                <c:pt idx="1610">
                  <c:v>5</c:v>
                </c:pt>
                <c:pt idx="1611">
                  <c:v>5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2</c:v>
                </c:pt>
                <c:pt idx="1616">
                  <c:v>0</c:v>
                </c:pt>
                <c:pt idx="1617">
                  <c:v>0</c:v>
                </c:pt>
                <c:pt idx="1618">
                  <c:v>2</c:v>
                </c:pt>
                <c:pt idx="1619">
                  <c:v>3</c:v>
                </c:pt>
                <c:pt idx="1620">
                  <c:v>1</c:v>
                </c:pt>
                <c:pt idx="1621">
                  <c:v>2</c:v>
                </c:pt>
                <c:pt idx="1622">
                  <c:v>3</c:v>
                </c:pt>
                <c:pt idx="1623">
                  <c:v>1</c:v>
                </c:pt>
                <c:pt idx="1624">
                  <c:v>3</c:v>
                </c:pt>
                <c:pt idx="1625">
                  <c:v>3</c:v>
                </c:pt>
                <c:pt idx="1626">
                  <c:v>1</c:v>
                </c:pt>
                <c:pt idx="1627">
                  <c:v>0</c:v>
                </c:pt>
                <c:pt idx="1628">
                  <c:v>2</c:v>
                </c:pt>
                <c:pt idx="1629">
                  <c:v>1</c:v>
                </c:pt>
                <c:pt idx="1630">
                  <c:v>1</c:v>
                </c:pt>
                <c:pt idx="1631">
                  <c:v>0</c:v>
                </c:pt>
                <c:pt idx="1632">
                  <c:v>0</c:v>
                </c:pt>
                <c:pt idx="1633">
                  <c:v>4</c:v>
                </c:pt>
                <c:pt idx="1634">
                  <c:v>0</c:v>
                </c:pt>
                <c:pt idx="1635">
                  <c:v>2</c:v>
                </c:pt>
                <c:pt idx="1636">
                  <c:v>1</c:v>
                </c:pt>
                <c:pt idx="1637">
                  <c:v>1</c:v>
                </c:pt>
                <c:pt idx="1638">
                  <c:v>3</c:v>
                </c:pt>
                <c:pt idx="1639">
                  <c:v>1</c:v>
                </c:pt>
                <c:pt idx="1640">
                  <c:v>2</c:v>
                </c:pt>
                <c:pt idx="1641">
                  <c:v>1</c:v>
                </c:pt>
                <c:pt idx="1642">
                  <c:v>1</c:v>
                </c:pt>
                <c:pt idx="1643">
                  <c:v>2</c:v>
                </c:pt>
                <c:pt idx="1644">
                  <c:v>2</c:v>
                </c:pt>
                <c:pt idx="1645">
                  <c:v>1</c:v>
                </c:pt>
                <c:pt idx="1646">
                  <c:v>1</c:v>
                </c:pt>
                <c:pt idx="1647">
                  <c:v>3</c:v>
                </c:pt>
                <c:pt idx="1648">
                  <c:v>1</c:v>
                </c:pt>
                <c:pt idx="1649">
                  <c:v>2</c:v>
                </c:pt>
                <c:pt idx="1650">
                  <c:v>0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0</c:v>
                </c:pt>
                <c:pt idx="1657">
                  <c:v>2</c:v>
                </c:pt>
                <c:pt idx="1658">
                  <c:v>2</c:v>
                </c:pt>
                <c:pt idx="1659">
                  <c:v>0</c:v>
                </c:pt>
                <c:pt idx="1660">
                  <c:v>2</c:v>
                </c:pt>
                <c:pt idx="1661">
                  <c:v>1</c:v>
                </c:pt>
                <c:pt idx="1662">
                  <c:v>2</c:v>
                </c:pt>
                <c:pt idx="1663">
                  <c:v>1</c:v>
                </c:pt>
                <c:pt idx="1664">
                  <c:v>3</c:v>
                </c:pt>
                <c:pt idx="1665">
                  <c:v>0</c:v>
                </c:pt>
                <c:pt idx="1666">
                  <c:v>1</c:v>
                </c:pt>
                <c:pt idx="1667">
                  <c:v>2</c:v>
                </c:pt>
                <c:pt idx="1668">
                  <c:v>0</c:v>
                </c:pt>
                <c:pt idx="1669">
                  <c:v>1</c:v>
                </c:pt>
                <c:pt idx="1670">
                  <c:v>3</c:v>
                </c:pt>
                <c:pt idx="1671">
                  <c:v>0</c:v>
                </c:pt>
                <c:pt idx="1672">
                  <c:v>0</c:v>
                </c:pt>
                <c:pt idx="1673">
                  <c:v>1</c:v>
                </c:pt>
                <c:pt idx="1674">
                  <c:v>1</c:v>
                </c:pt>
                <c:pt idx="1675">
                  <c:v>0</c:v>
                </c:pt>
                <c:pt idx="1676">
                  <c:v>1</c:v>
                </c:pt>
                <c:pt idx="1677">
                  <c:v>2</c:v>
                </c:pt>
                <c:pt idx="1678">
                  <c:v>1</c:v>
                </c:pt>
                <c:pt idx="1679">
                  <c:v>0</c:v>
                </c:pt>
                <c:pt idx="1680">
                  <c:v>3</c:v>
                </c:pt>
                <c:pt idx="1681">
                  <c:v>1</c:v>
                </c:pt>
                <c:pt idx="1682">
                  <c:v>2</c:v>
                </c:pt>
                <c:pt idx="1683">
                  <c:v>1</c:v>
                </c:pt>
                <c:pt idx="1684">
                  <c:v>0</c:v>
                </c:pt>
                <c:pt idx="1685">
                  <c:v>0</c:v>
                </c:pt>
                <c:pt idx="1686">
                  <c:v>1</c:v>
                </c:pt>
                <c:pt idx="1687">
                  <c:v>2</c:v>
                </c:pt>
                <c:pt idx="1688">
                  <c:v>0</c:v>
                </c:pt>
                <c:pt idx="1689">
                  <c:v>0</c:v>
                </c:pt>
                <c:pt idx="1690">
                  <c:v>2</c:v>
                </c:pt>
                <c:pt idx="1691">
                  <c:v>2</c:v>
                </c:pt>
                <c:pt idx="1692">
                  <c:v>0</c:v>
                </c:pt>
                <c:pt idx="1693">
                  <c:v>0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2</c:v>
                </c:pt>
                <c:pt idx="1699">
                  <c:v>0</c:v>
                </c:pt>
                <c:pt idx="1700">
                  <c:v>2</c:v>
                </c:pt>
                <c:pt idx="1701">
                  <c:v>2</c:v>
                </c:pt>
                <c:pt idx="1702">
                  <c:v>1</c:v>
                </c:pt>
                <c:pt idx="1703">
                  <c:v>2</c:v>
                </c:pt>
                <c:pt idx="1704">
                  <c:v>0</c:v>
                </c:pt>
                <c:pt idx="1705">
                  <c:v>0</c:v>
                </c:pt>
                <c:pt idx="1706">
                  <c:v>2</c:v>
                </c:pt>
                <c:pt idx="1707">
                  <c:v>0</c:v>
                </c:pt>
                <c:pt idx="1708">
                  <c:v>0</c:v>
                </c:pt>
                <c:pt idx="1709">
                  <c:v>1</c:v>
                </c:pt>
                <c:pt idx="1710">
                  <c:v>3</c:v>
                </c:pt>
                <c:pt idx="1711">
                  <c:v>4</c:v>
                </c:pt>
                <c:pt idx="1712">
                  <c:v>1</c:v>
                </c:pt>
                <c:pt idx="1713">
                  <c:v>1</c:v>
                </c:pt>
                <c:pt idx="1714">
                  <c:v>0</c:v>
                </c:pt>
                <c:pt idx="1715">
                  <c:v>3</c:v>
                </c:pt>
                <c:pt idx="1716">
                  <c:v>1</c:v>
                </c:pt>
                <c:pt idx="1717">
                  <c:v>1</c:v>
                </c:pt>
                <c:pt idx="1718">
                  <c:v>0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5</c:v>
                </c:pt>
                <c:pt idx="1723">
                  <c:v>2</c:v>
                </c:pt>
                <c:pt idx="1724">
                  <c:v>1</c:v>
                </c:pt>
                <c:pt idx="1725">
                  <c:v>5</c:v>
                </c:pt>
                <c:pt idx="1726">
                  <c:v>0</c:v>
                </c:pt>
                <c:pt idx="1727">
                  <c:v>0</c:v>
                </c:pt>
                <c:pt idx="1728">
                  <c:v>2</c:v>
                </c:pt>
                <c:pt idx="1729">
                  <c:v>3</c:v>
                </c:pt>
                <c:pt idx="1730">
                  <c:v>1</c:v>
                </c:pt>
                <c:pt idx="1731">
                  <c:v>2</c:v>
                </c:pt>
                <c:pt idx="1732">
                  <c:v>2</c:v>
                </c:pt>
                <c:pt idx="1733">
                  <c:v>0</c:v>
                </c:pt>
                <c:pt idx="1734">
                  <c:v>3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1</c:v>
                </c:pt>
                <c:pt idx="1742">
                  <c:v>0</c:v>
                </c:pt>
                <c:pt idx="1743">
                  <c:v>0</c:v>
                </c:pt>
                <c:pt idx="1744">
                  <c:v>3</c:v>
                </c:pt>
                <c:pt idx="1745">
                  <c:v>4</c:v>
                </c:pt>
                <c:pt idx="1746">
                  <c:v>2</c:v>
                </c:pt>
                <c:pt idx="1747">
                  <c:v>3</c:v>
                </c:pt>
                <c:pt idx="1748">
                  <c:v>1</c:v>
                </c:pt>
                <c:pt idx="1749">
                  <c:v>2</c:v>
                </c:pt>
                <c:pt idx="1750">
                  <c:v>1</c:v>
                </c:pt>
                <c:pt idx="1751">
                  <c:v>0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0</c:v>
                </c:pt>
                <c:pt idx="1756">
                  <c:v>1</c:v>
                </c:pt>
                <c:pt idx="1757">
                  <c:v>2</c:v>
                </c:pt>
                <c:pt idx="1758">
                  <c:v>1</c:v>
                </c:pt>
                <c:pt idx="1759">
                  <c:v>1</c:v>
                </c:pt>
                <c:pt idx="1760">
                  <c:v>0</c:v>
                </c:pt>
                <c:pt idx="1761">
                  <c:v>1</c:v>
                </c:pt>
                <c:pt idx="1762">
                  <c:v>2</c:v>
                </c:pt>
                <c:pt idx="1763">
                  <c:v>2</c:v>
                </c:pt>
                <c:pt idx="1764">
                  <c:v>0</c:v>
                </c:pt>
                <c:pt idx="1765">
                  <c:v>1</c:v>
                </c:pt>
                <c:pt idx="1766">
                  <c:v>3</c:v>
                </c:pt>
                <c:pt idx="1767">
                  <c:v>3</c:v>
                </c:pt>
                <c:pt idx="1768">
                  <c:v>0</c:v>
                </c:pt>
                <c:pt idx="1769">
                  <c:v>3</c:v>
                </c:pt>
                <c:pt idx="1770">
                  <c:v>0</c:v>
                </c:pt>
                <c:pt idx="1771">
                  <c:v>2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2</c:v>
                </c:pt>
                <c:pt idx="1777">
                  <c:v>3</c:v>
                </c:pt>
                <c:pt idx="1778">
                  <c:v>1</c:v>
                </c:pt>
                <c:pt idx="1779">
                  <c:v>3</c:v>
                </c:pt>
                <c:pt idx="1780">
                  <c:v>0</c:v>
                </c:pt>
                <c:pt idx="1781">
                  <c:v>0</c:v>
                </c:pt>
                <c:pt idx="1782">
                  <c:v>1</c:v>
                </c:pt>
                <c:pt idx="1783">
                  <c:v>0</c:v>
                </c:pt>
                <c:pt idx="1784">
                  <c:v>1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3</c:v>
                </c:pt>
                <c:pt idx="1789">
                  <c:v>0</c:v>
                </c:pt>
                <c:pt idx="1790">
                  <c:v>1</c:v>
                </c:pt>
                <c:pt idx="1791">
                  <c:v>2</c:v>
                </c:pt>
                <c:pt idx="1792">
                  <c:v>0</c:v>
                </c:pt>
                <c:pt idx="1793">
                  <c:v>1</c:v>
                </c:pt>
                <c:pt idx="1794">
                  <c:v>0</c:v>
                </c:pt>
                <c:pt idx="1795">
                  <c:v>0</c:v>
                </c:pt>
                <c:pt idx="1796">
                  <c:v>2</c:v>
                </c:pt>
                <c:pt idx="1797">
                  <c:v>2</c:v>
                </c:pt>
                <c:pt idx="1798">
                  <c:v>4</c:v>
                </c:pt>
                <c:pt idx="1799">
                  <c:v>3</c:v>
                </c:pt>
                <c:pt idx="1800">
                  <c:v>1</c:v>
                </c:pt>
                <c:pt idx="1801">
                  <c:v>0</c:v>
                </c:pt>
                <c:pt idx="1802">
                  <c:v>2</c:v>
                </c:pt>
                <c:pt idx="1803">
                  <c:v>1</c:v>
                </c:pt>
                <c:pt idx="1804">
                  <c:v>0</c:v>
                </c:pt>
                <c:pt idx="1805">
                  <c:v>0</c:v>
                </c:pt>
                <c:pt idx="1806">
                  <c:v>2</c:v>
                </c:pt>
                <c:pt idx="1807">
                  <c:v>0</c:v>
                </c:pt>
                <c:pt idx="1808">
                  <c:v>0</c:v>
                </c:pt>
                <c:pt idx="1809">
                  <c:v>1</c:v>
                </c:pt>
                <c:pt idx="1810">
                  <c:v>0</c:v>
                </c:pt>
                <c:pt idx="1811">
                  <c:v>2</c:v>
                </c:pt>
                <c:pt idx="1812">
                  <c:v>4</c:v>
                </c:pt>
                <c:pt idx="1813">
                  <c:v>1</c:v>
                </c:pt>
                <c:pt idx="1814">
                  <c:v>2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2</c:v>
                </c:pt>
                <c:pt idx="1822">
                  <c:v>1</c:v>
                </c:pt>
                <c:pt idx="1823">
                  <c:v>1</c:v>
                </c:pt>
                <c:pt idx="1824">
                  <c:v>3</c:v>
                </c:pt>
                <c:pt idx="1825">
                  <c:v>4</c:v>
                </c:pt>
                <c:pt idx="1826">
                  <c:v>5</c:v>
                </c:pt>
                <c:pt idx="1827">
                  <c:v>0</c:v>
                </c:pt>
                <c:pt idx="1828">
                  <c:v>0</c:v>
                </c:pt>
                <c:pt idx="1829">
                  <c:v>1</c:v>
                </c:pt>
                <c:pt idx="1830">
                  <c:v>4</c:v>
                </c:pt>
                <c:pt idx="1831">
                  <c:v>1</c:v>
                </c:pt>
                <c:pt idx="1832">
                  <c:v>0</c:v>
                </c:pt>
                <c:pt idx="1833">
                  <c:v>1</c:v>
                </c:pt>
                <c:pt idx="1834">
                  <c:v>2</c:v>
                </c:pt>
                <c:pt idx="1835">
                  <c:v>3</c:v>
                </c:pt>
                <c:pt idx="1836">
                  <c:v>0</c:v>
                </c:pt>
                <c:pt idx="1837">
                  <c:v>2</c:v>
                </c:pt>
                <c:pt idx="1838">
                  <c:v>2</c:v>
                </c:pt>
                <c:pt idx="1839">
                  <c:v>1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1</c:v>
                </c:pt>
                <c:pt idx="1844">
                  <c:v>1</c:v>
                </c:pt>
                <c:pt idx="1845">
                  <c:v>2</c:v>
                </c:pt>
                <c:pt idx="1846">
                  <c:v>0</c:v>
                </c:pt>
                <c:pt idx="1847">
                  <c:v>3</c:v>
                </c:pt>
                <c:pt idx="1848">
                  <c:v>2</c:v>
                </c:pt>
                <c:pt idx="1849">
                  <c:v>1</c:v>
                </c:pt>
                <c:pt idx="1850">
                  <c:v>1</c:v>
                </c:pt>
                <c:pt idx="1851">
                  <c:v>2</c:v>
                </c:pt>
                <c:pt idx="1852">
                  <c:v>5</c:v>
                </c:pt>
                <c:pt idx="1853">
                  <c:v>0</c:v>
                </c:pt>
                <c:pt idx="1854">
                  <c:v>2</c:v>
                </c:pt>
                <c:pt idx="1855">
                  <c:v>3</c:v>
                </c:pt>
                <c:pt idx="1856">
                  <c:v>2</c:v>
                </c:pt>
                <c:pt idx="1857">
                  <c:v>1</c:v>
                </c:pt>
                <c:pt idx="1858">
                  <c:v>2</c:v>
                </c:pt>
                <c:pt idx="1859">
                  <c:v>2</c:v>
                </c:pt>
                <c:pt idx="1860">
                  <c:v>1</c:v>
                </c:pt>
                <c:pt idx="1861">
                  <c:v>2</c:v>
                </c:pt>
                <c:pt idx="1862">
                  <c:v>1</c:v>
                </c:pt>
                <c:pt idx="1863">
                  <c:v>1</c:v>
                </c:pt>
                <c:pt idx="1864">
                  <c:v>2</c:v>
                </c:pt>
                <c:pt idx="1865">
                  <c:v>0</c:v>
                </c:pt>
                <c:pt idx="1866">
                  <c:v>1</c:v>
                </c:pt>
                <c:pt idx="1867">
                  <c:v>2</c:v>
                </c:pt>
                <c:pt idx="1868">
                  <c:v>2</c:v>
                </c:pt>
                <c:pt idx="1869">
                  <c:v>4</c:v>
                </c:pt>
                <c:pt idx="1870">
                  <c:v>2</c:v>
                </c:pt>
                <c:pt idx="1871">
                  <c:v>0</c:v>
                </c:pt>
                <c:pt idx="1872">
                  <c:v>1</c:v>
                </c:pt>
                <c:pt idx="1873">
                  <c:v>0</c:v>
                </c:pt>
                <c:pt idx="1874">
                  <c:v>4</c:v>
                </c:pt>
                <c:pt idx="1875">
                  <c:v>2</c:v>
                </c:pt>
                <c:pt idx="1876">
                  <c:v>1</c:v>
                </c:pt>
                <c:pt idx="1877">
                  <c:v>4</c:v>
                </c:pt>
                <c:pt idx="1878">
                  <c:v>3</c:v>
                </c:pt>
                <c:pt idx="1879">
                  <c:v>1</c:v>
                </c:pt>
                <c:pt idx="1880">
                  <c:v>2</c:v>
                </c:pt>
                <c:pt idx="1881">
                  <c:v>1</c:v>
                </c:pt>
                <c:pt idx="1882">
                  <c:v>0</c:v>
                </c:pt>
                <c:pt idx="1883">
                  <c:v>2</c:v>
                </c:pt>
                <c:pt idx="1884">
                  <c:v>1</c:v>
                </c:pt>
                <c:pt idx="1885">
                  <c:v>2</c:v>
                </c:pt>
                <c:pt idx="1886">
                  <c:v>1</c:v>
                </c:pt>
                <c:pt idx="1887">
                  <c:v>0</c:v>
                </c:pt>
                <c:pt idx="1888">
                  <c:v>2</c:v>
                </c:pt>
                <c:pt idx="1889">
                  <c:v>1</c:v>
                </c:pt>
                <c:pt idx="1890">
                  <c:v>2</c:v>
                </c:pt>
                <c:pt idx="1891">
                  <c:v>1</c:v>
                </c:pt>
                <c:pt idx="1892">
                  <c:v>1</c:v>
                </c:pt>
                <c:pt idx="1893">
                  <c:v>0</c:v>
                </c:pt>
                <c:pt idx="1894">
                  <c:v>1</c:v>
                </c:pt>
                <c:pt idx="1895">
                  <c:v>1</c:v>
                </c:pt>
                <c:pt idx="1896">
                  <c:v>3</c:v>
                </c:pt>
                <c:pt idx="1897">
                  <c:v>5</c:v>
                </c:pt>
                <c:pt idx="1898">
                  <c:v>1</c:v>
                </c:pt>
                <c:pt idx="1899">
                  <c:v>4</c:v>
                </c:pt>
                <c:pt idx="1900">
                  <c:v>2</c:v>
                </c:pt>
                <c:pt idx="1901">
                  <c:v>2</c:v>
                </c:pt>
                <c:pt idx="1902">
                  <c:v>1</c:v>
                </c:pt>
                <c:pt idx="1903">
                  <c:v>1</c:v>
                </c:pt>
                <c:pt idx="1904">
                  <c:v>0</c:v>
                </c:pt>
                <c:pt idx="1905">
                  <c:v>2</c:v>
                </c:pt>
                <c:pt idx="1906">
                  <c:v>2</c:v>
                </c:pt>
                <c:pt idx="1907">
                  <c:v>4</c:v>
                </c:pt>
                <c:pt idx="1908">
                  <c:v>1</c:v>
                </c:pt>
                <c:pt idx="1909">
                  <c:v>0</c:v>
                </c:pt>
                <c:pt idx="1910">
                  <c:v>2</c:v>
                </c:pt>
                <c:pt idx="1911">
                  <c:v>4</c:v>
                </c:pt>
                <c:pt idx="1912">
                  <c:v>0</c:v>
                </c:pt>
                <c:pt idx="1913">
                  <c:v>2</c:v>
                </c:pt>
                <c:pt idx="1914">
                  <c:v>2</c:v>
                </c:pt>
                <c:pt idx="1915">
                  <c:v>0</c:v>
                </c:pt>
                <c:pt idx="1916">
                  <c:v>1</c:v>
                </c:pt>
                <c:pt idx="1917">
                  <c:v>0</c:v>
                </c:pt>
                <c:pt idx="1918">
                  <c:v>0</c:v>
                </c:pt>
                <c:pt idx="1919">
                  <c:v>2</c:v>
                </c:pt>
                <c:pt idx="1920">
                  <c:v>4</c:v>
                </c:pt>
                <c:pt idx="1921">
                  <c:v>4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0</c:v>
                </c:pt>
                <c:pt idx="1930">
                  <c:v>1</c:v>
                </c:pt>
                <c:pt idx="1931">
                  <c:v>2</c:v>
                </c:pt>
                <c:pt idx="1932">
                  <c:v>1</c:v>
                </c:pt>
                <c:pt idx="1933">
                  <c:v>2</c:v>
                </c:pt>
                <c:pt idx="1934">
                  <c:v>3</c:v>
                </c:pt>
                <c:pt idx="1935">
                  <c:v>0</c:v>
                </c:pt>
                <c:pt idx="1936">
                  <c:v>0</c:v>
                </c:pt>
                <c:pt idx="1937">
                  <c:v>2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2</c:v>
                </c:pt>
                <c:pt idx="1942">
                  <c:v>1</c:v>
                </c:pt>
                <c:pt idx="1943">
                  <c:v>2</c:v>
                </c:pt>
                <c:pt idx="1944">
                  <c:v>1</c:v>
                </c:pt>
                <c:pt idx="1945">
                  <c:v>3</c:v>
                </c:pt>
                <c:pt idx="1946">
                  <c:v>1</c:v>
                </c:pt>
                <c:pt idx="1947">
                  <c:v>1</c:v>
                </c:pt>
                <c:pt idx="1948">
                  <c:v>0</c:v>
                </c:pt>
                <c:pt idx="1949">
                  <c:v>1</c:v>
                </c:pt>
                <c:pt idx="1950">
                  <c:v>1</c:v>
                </c:pt>
                <c:pt idx="1951">
                  <c:v>3</c:v>
                </c:pt>
                <c:pt idx="1952">
                  <c:v>2</c:v>
                </c:pt>
                <c:pt idx="1953">
                  <c:v>0</c:v>
                </c:pt>
                <c:pt idx="1954">
                  <c:v>0</c:v>
                </c:pt>
                <c:pt idx="1955">
                  <c:v>1</c:v>
                </c:pt>
                <c:pt idx="1956">
                  <c:v>0</c:v>
                </c:pt>
                <c:pt idx="1957">
                  <c:v>1</c:v>
                </c:pt>
                <c:pt idx="1958">
                  <c:v>0</c:v>
                </c:pt>
                <c:pt idx="1959">
                  <c:v>0</c:v>
                </c:pt>
                <c:pt idx="1960">
                  <c:v>2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2</c:v>
                </c:pt>
                <c:pt idx="1970">
                  <c:v>0</c:v>
                </c:pt>
                <c:pt idx="1971">
                  <c:v>0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0</c:v>
                </c:pt>
                <c:pt idx="1976">
                  <c:v>4</c:v>
                </c:pt>
                <c:pt idx="1977">
                  <c:v>2</c:v>
                </c:pt>
                <c:pt idx="1978">
                  <c:v>3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1</c:v>
                </c:pt>
                <c:pt idx="1984">
                  <c:v>3</c:v>
                </c:pt>
                <c:pt idx="1985">
                  <c:v>1</c:v>
                </c:pt>
                <c:pt idx="1986">
                  <c:v>4</c:v>
                </c:pt>
                <c:pt idx="1987">
                  <c:v>1</c:v>
                </c:pt>
                <c:pt idx="1988">
                  <c:v>2</c:v>
                </c:pt>
                <c:pt idx="1989">
                  <c:v>7</c:v>
                </c:pt>
                <c:pt idx="1990">
                  <c:v>1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3</c:v>
                </c:pt>
                <c:pt idx="1996">
                  <c:v>3</c:v>
                </c:pt>
                <c:pt idx="1997">
                  <c:v>0</c:v>
                </c:pt>
                <c:pt idx="1998">
                  <c:v>1</c:v>
                </c:pt>
                <c:pt idx="1999">
                  <c:v>1</c:v>
                </c:pt>
                <c:pt idx="2000">
                  <c:v>0</c:v>
                </c:pt>
                <c:pt idx="2001">
                  <c:v>2</c:v>
                </c:pt>
                <c:pt idx="2002">
                  <c:v>0</c:v>
                </c:pt>
                <c:pt idx="2003">
                  <c:v>0</c:v>
                </c:pt>
                <c:pt idx="2004">
                  <c:v>1</c:v>
                </c:pt>
                <c:pt idx="2005">
                  <c:v>3</c:v>
                </c:pt>
                <c:pt idx="2006">
                  <c:v>2</c:v>
                </c:pt>
                <c:pt idx="2007">
                  <c:v>1</c:v>
                </c:pt>
                <c:pt idx="2008">
                  <c:v>1</c:v>
                </c:pt>
                <c:pt idx="2009">
                  <c:v>2</c:v>
                </c:pt>
                <c:pt idx="2010">
                  <c:v>4</c:v>
                </c:pt>
                <c:pt idx="2011">
                  <c:v>2</c:v>
                </c:pt>
                <c:pt idx="2012">
                  <c:v>3</c:v>
                </c:pt>
                <c:pt idx="2013">
                  <c:v>2</c:v>
                </c:pt>
                <c:pt idx="2014">
                  <c:v>3</c:v>
                </c:pt>
                <c:pt idx="2015">
                  <c:v>2</c:v>
                </c:pt>
                <c:pt idx="2016">
                  <c:v>1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2</c:v>
                </c:pt>
                <c:pt idx="2021">
                  <c:v>5</c:v>
                </c:pt>
                <c:pt idx="2022">
                  <c:v>5</c:v>
                </c:pt>
                <c:pt idx="2023">
                  <c:v>2</c:v>
                </c:pt>
                <c:pt idx="2024">
                  <c:v>2</c:v>
                </c:pt>
                <c:pt idx="2025">
                  <c:v>4</c:v>
                </c:pt>
                <c:pt idx="2026">
                  <c:v>4</c:v>
                </c:pt>
                <c:pt idx="2027">
                  <c:v>4</c:v>
                </c:pt>
                <c:pt idx="2028">
                  <c:v>1</c:v>
                </c:pt>
                <c:pt idx="2029">
                  <c:v>1</c:v>
                </c:pt>
                <c:pt idx="2030">
                  <c:v>3</c:v>
                </c:pt>
                <c:pt idx="2031">
                  <c:v>2</c:v>
                </c:pt>
                <c:pt idx="2032">
                  <c:v>0</c:v>
                </c:pt>
                <c:pt idx="2033">
                  <c:v>2</c:v>
                </c:pt>
                <c:pt idx="2034">
                  <c:v>3</c:v>
                </c:pt>
                <c:pt idx="2035">
                  <c:v>3</c:v>
                </c:pt>
                <c:pt idx="2036">
                  <c:v>2</c:v>
                </c:pt>
                <c:pt idx="2037">
                  <c:v>1</c:v>
                </c:pt>
                <c:pt idx="2038">
                  <c:v>3</c:v>
                </c:pt>
                <c:pt idx="2039">
                  <c:v>6</c:v>
                </c:pt>
                <c:pt idx="2040">
                  <c:v>1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4</c:v>
                </c:pt>
                <c:pt idx="2046">
                  <c:v>2</c:v>
                </c:pt>
                <c:pt idx="2047">
                  <c:v>1</c:v>
                </c:pt>
                <c:pt idx="2048">
                  <c:v>1</c:v>
                </c:pt>
                <c:pt idx="2049">
                  <c:v>2</c:v>
                </c:pt>
                <c:pt idx="2050">
                  <c:v>2</c:v>
                </c:pt>
                <c:pt idx="2051">
                  <c:v>3</c:v>
                </c:pt>
                <c:pt idx="2052">
                  <c:v>2</c:v>
                </c:pt>
                <c:pt idx="2053">
                  <c:v>1</c:v>
                </c:pt>
                <c:pt idx="2054">
                  <c:v>1</c:v>
                </c:pt>
                <c:pt idx="2055">
                  <c:v>9</c:v>
                </c:pt>
                <c:pt idx="2056">
                  <c:v>2</c:v>
                </c:pt>
                <c:pt idx="2057">
                  <c:v>0</c:v>
                </c:pt>
                <c:pt idx="2058">
                  <c:v>3</c:v>
                </c:pt>
                <c:pt idx="2059">
                  <c:v>2</c:v>
                </c:pt>
                <c:pt idx="2060">
                  <c:v>1</c:v>
                </c:pt>
                <c:pt idx="2061">
                  <c:v>1</c:v>
                </c:pt>
                <c:pt idx="2062">
                  <c:v>0</c:v>
                </c:pt>
                <c:pt idx="2063">
                  <c:v>1</c:v>
                </c:pt>
                <c:pt idx="2064">
                  <c:v>2</c:v>
                </c:pt>
                <c:pt idx="2065">
                  <c:v>3</c:v>
                </c:pt>
                <c:pt idx="2066">
                  <c:v>3</c:v>
                </c:pt>
                <c:pt idx="2067">
                  <c:v>2</c:v>
                </c:pt>
                <c:pt idx="2068">
                  <c:v>1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2</c:v>
                </c:pt>
                <c:pt idx="2073">
                  <c:v>2</c:v>
                </c:pt>
                <c:pt idx="2074">
                  <c:v>0</c:v>
                </c:pt>
                <c:pt idx="2075">
                  <c:v>2</c:v>
                </c:pt>
                <c:pt idx="2076">
                  <c:v>7</c:v>
                </c:pt>
                <c:pt idx="2077">
                  <c:v>0</c:v>
                </c:pt>
                <c:pt idx="2078">
                  <c:v>1</c:v>
                </c:pt>
                <c:pt idx="2079">
                  <c:v>0</c:v>
                </c:pt>
                <c:pt idx="2080">
                  <c:v>2</c:v>
                </c:pt>
                <c:pt idx="2081">
                  <c:v>6</c:v>
                </c:pt>
                <c:pt idx="2082">
                  <c:v>3</c:v>
                </c:pt>
                <c:pt idx="2083">
                  <c:v>2</c:v>
                </c:pt>
                <c:pt idx="2084">
                  <c:v>4</c:v>
                </c:pt>
                <c:pt idx="2085">
                  <c:v>1</c:v>
                </c:pt>
                <c:pt idx="2086">
                  <c:v>1</c:v>
                </c:pt>
                <c:pt idx="2087">
                  <c:v>3</c:v>
                </c:pt>
                <c:pt idx="2088">
                  <c:v>1</c:v>
                </c:pt>
                <c:pt idx="2089">
                  <c:v>4</c:v>
                </c:pt>
                <c:pt idx="2090">
                  <c:v>1</c:v>
                </c:pt>
                <c:pt idx="2091">
                  <c:v>3</c:v>
                </c:pt>
                <c:pt idx="2092">
                  <c:v>2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1</c:v>
                </c:pt>
                <c:pt idx="2097">
                  <c:v>2</c:v>
                </c:pt>
                <c:pt idx="2098">
                  <c:v>2</c:v>
                </c:pt>
                <c:pt idx="2099">
                  <c:v>3</c:v>
                </c:pt>
                <c:pt idx="2100">
                  <c:v>1</c:v>
                </c:pt>
                <c:pt idx="2101">
                  <c:v>3</c:v>
                </c:pt>
                <c:pt idx="2102">
                  <c:v>1</c:v>
                </c:pt>
                <c:pt idx="2103">
                  <c:v>4</c:v>
                </c:pt>
                <c:pt idx="2104">
                  <c:v>2</c:v>
                </c:pt>
                <c:pt idx="2105">
                  <c:v>2</c:v>
                </c:pt>
                <c:pt idx="2106">
                  <c:v>0</c:v>
                </c:pt>
                <c:pt idx="2107">
                  <c:v>1</c:v>
                </c:pt>
                <c:pt idx="2108">
                  <c:v>2</c:v>
                </c:pt>
                <c:pt idx="2109">
                  <c:v>4</c:v>
                </c:pt>
                <c:pt idx="2110">
                  <c:v>4</c:v>
                </c:pt>
                <c:pt idx="2111">
                  <c:v>4</c:v>
                </c:pt>
                <c:pt idx="2112">
                  <c:v>1</c:v>
                </c:pt>
                <c:pt idx="2113">
                  <c:v>3</c:v>
                </c:pt>
                <c:pt idx="2114">
                  <c:v>4</c:v>
                </c:pt>
                <c:pt idx="2115">
                  <c:v>4</c:v>
                </c:pt>
                <c:pt idx="2116">
                  <c:v>1</c:v>
                </c:pt>
                <c:pt idx="2117">
                  <c:v>1</c:v>
                </c:pt>
                <c:pt idx="2118">
                  <c:v>2</c:v>
                </c:pt>
                <c:pt idx="2119">
                  <c:v>3</c:v>
                </c:pt>
                <c:pt idx="2120">
                  <c:v>2</c:v>
                </c:pt>
                <c:pt idx="2121">
                  <c:v>0</c:v>
                </c:pt>
                <c:pt idx="2122">
                  <c:v>3</c:v>
                </c:pt>
                <c:pt idx="2123">
                  <c:v>0</c:v>
                </c:pt>
                <c:pt idx="2124">
                  <c:v>2</c:v>
                </c:pt>
                <c:pt idx="2125">
                  <c:v>4</c:v>
                </c:pt>
                <c:pt idx="2126">
                  <c:v>3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3</c:v>
                </c:pt>
                <c:pt idx="2131">
                  <c:v>0</c:v>
                </c:pt>
                <c:pt idx="2132">
                  <c:v>3</c:v>
                </c:pt>
                <c:pt idx="2133">
                  <c:v>2</c:v>
                </c:pt>
                <c:pt idx="2134">
                  <c:v>1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3</c:v>
                </c:pt>
                <c:pt idx="2140">
                  <c:v>2</c:v>
                </c:pt>
                <c:pt idx="2141">
                  <c:v>3</c:v>
                </c:pt>
                <c:pt idx="2142">
                  <c:v>2</c:v>
                </c:pt>
                <c:pt idx="2143">
                  <c:v>6</c:v>
                </c:pt>
                <c:pt idx="2144">
                  <c:v>3</c:v>
                </c:pt>
                <c:pt idx="2145">
                  <c:v>5</c:v>
                </c:pt>
                <c:pt idx="2146">
                  <c:v>2</c:v>
                </c:pt>
                <c:pt idx="2147">
                  <c:v>1</c:v>
                </c:pt>
                <c:pt idx="2148">
                  <c:v>2</c:v>
                </c:pt>
                <c:pt idx="2149">
                  <c:v>4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3</c:v>
                </c:pt>
                <c:pt idx="2157">
                  <c:v>1</c:v>
                </c:pt>
                <c:pt idx="2158">
                  <c:v>2</c:v>
                </c:pt>
                <c:pt idx="2159">
                  <c:v>2</c:v>
                </c:pt>
                <c:pt idx="2160">
                  <c:v>1</c:v>
                </c:pt>
                <c:pt idx="2161">
                  <c:v>5</c:v>
                </c:pt>
                <c:pt idx="2162">
                  <c:v>1</c:v>
                </c:pt>
                <c:pt idx="2163">
                  <c:v>2</c:v>
                </c:pt>
                <c:pt idx="2164">
                  <c:v>2</c:v>
                </c:pt>
                <c:pt idx="2165">
                  <c:v>1</c:v>
                </c:pt>
                <c:pt idx="2166">
                  <c:v>1</c:v>
                </c:pt>
                <c:pt idx="2167">
                  <c:v>0</c:v>
                </c:pt>
                <c:pt idx="2168">
                  <c:v>1</c:v>
                </c:pt>
                <c:pt idx="2169">
                  <c:v>0</c:v>
                </c:pt>
                <c:pt idx="2170">
                  <c:v>1</c:v>
                </c:pt>
                <c:pt idx="2171">
                  <c:v>2</c:v>
                </c:pt>
                <c:pt idx="2172">
                  <c:v>1</c:v>
                </c:pt>
                <c:pt idx="2173">
                  <c:v>0</c:v>
                </c:pt>
                <c:pt idx="2174">
                  <c:v>2</c:v>
                </c:pt>
                <c:pt idx="2175">
                  <c:v>1</c:v>
                </c:pt>
                <c:pt idx="2176">
                  <c:v>1</c:v>
                </c:pt>
                <c:pt idx="2177">
                  <c:v>0</c:v>
                </c:pt>
                <c:pt idx="2178">
                  <c:v>2</c:v>
                </c:pt>
                <c:pt idx="2179">
                  <c:v>1</c:v>
                </c:pt>
                <c:pt idx="2180">
                  <c:v>3</c:v>
                </c:pt>
                <c:pt idx="2181">
                  <c:v>1</c:v>
                </c:pt>
                <c:pt idx="2182">
                  <c:v>1</c:v>
                </c:pt>
                <c:pt idx="2183">
                  <c:v>3</c:v>
                </c:pt>
                <c:pt idx="2184">
                  <c:v>2</c:v>
                </c:pt>
                <c:pt idx="2185">
                  <c:v>1</c:v>
                </c:pt>
                <c:pt idx="2186">
                  <c:v>4</c:v>
                </c:pt>
                <c:pt idx="2187">
                  <c:v>4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2</c:v>
                </c:pt>
                <c:pt idx="2192">
                  <c:v>1</c:v>
                </c:pt>
                <c:pt idx="2193">
                  <c:v>3</c:v>
                </c:pt>
                <c:pt idx="2194">
                  <c:v>1</c:v>
                </c:pt>
                <c:pt idx="2195">
                  <c:v>1</c:v>
                </c:pt>
                <c:pt idx="2196">
                  <c:v>0</c:v>
                </c:pt>
                <c:pt idx="2197">
                  <c:v>2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2</c:v>
                </c:pt>
                <c:pt idx="2204">
                  <c:v>3</c:v>
                </c:pt>
                <c:pt idx="2205">
                  <c:v>2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0</c:v>
                </c:pt>
                <c:pt idx="2212">
                  <c:v>5</c:v>
                </c:pt>
                <c:pt idx="2213">
                  <c:v>2</c:v>
                </c:pt>
                <c:pt idx="2214">
                  <c:v>0</c:v>
                </c:pt>
                <c:pt idx="2215">
                  <c:v>1</c:v>
                </c:pt>
                <c:pt idx="2216">
                  <c:v>1</c:v>
                </c:pt>
                <c:pt idx="2217">
                  <c:v>2</c:v>
                </c:pt>
                <c:pt idx="2218">
                  <c:v>3</c:v>
                </c:pt>
                <c:pt idx="2219">
                  <c:v>1</c:v>
                </c:pt>
                <c:pt idx="2220">
                  <c:v>4</c:v>
                </c:pt>
                <c:pt idx="2221">
                  <c:v>2</c:v>
                </c:pt>
                <c:pt idx="2222">
                  <c:v>5</c:v>
                </c:pt>
                <c:pt idx="2223">
                  <c:v>1</c:v>
                </c:pt>
                <c:pt idx="2224">
                  <c:v>2</c:v>
                </c:pt>
                <c:pt idx="2225">
                  <c:v>4</c:v>
                </c:pt>
                <c:pt idx="2226">
                  <c:v>3</c:v>
                </c:pt>
                <c:pt idx="2227">
                  <c:v>3</c:v>
                </c:pt>
                <c:pt idx="2228">
                  <c:v>1</c:v>
                </c:pt>
                <c:pt idx="2229">
                  <c:v>2</c:v>
                </c:pt>
                <c:pt idx="2230">
                  <c:v>4</c:v>
                </c:pt>
                <c:pt idx="2231">
                  <c:v>0</c:v>
                </c:pt>
                <c:pt idx="2232">
                  <c:v>5</c:v>
                </c:pt>
                <c:pt idx="2233">
                  <c:v>3</c:v>
                </c:pt>
                <c:pt idx="2234">
                  <c:v>2</c:v>
                </c:pt>
                <c:pt idx="2235">
                  <c:v>1</c:v>
                </c:pt>
                <c:pt idx="2236">
                  <c:v>2</c:v>
                </c:pt>
                <c:pt idx="2237">
                  <c:v>2</c:v>
                </c:pt>
                <c:pt idx="2238">
                  <c:v>1</c:v>
                </c:pt>
                <c:pt idx="2239">
                  <c:v>4</c:v>
                </c:pt>
                <c:pt idx="2240">
                  <c:v>2</c:v>
                </c:pt>
                <c:pt idx="2241">
                  <c:v>5</c:v>
                </c:pt>
                <c:pt idx="2242">
                  <c:v>0</c:v>
                </c:pt>
                <c:pt idx="2243">
                  <c:v>5</c:v>
                </c:pt>
                <c:pt idx="2244">
                  <c:v>5</c:v>
                </c:pt>
                <c:pt idx="2245">
                  <c:v>1</c:v>
                </c:pt>
                <c:pt idx="2246">
                  <c:v>0</c:v>
                </c:pt>
                <c:pt idx="2247">
                  <c:v>1</c:v>
                </c:pt>
                <c:pt idx="2248">
                  <c:v>2</c:v>
                </c:pt>
                <c:pt idx="2249">
                  <c:v>2</c:v>
                </c:pt>
                <c:pt idx="2250">
                  <c:v>4</c:v>
                </c:pt>
                <c:pt idx="2251">
                  <c:v>0</c:v>
                </c:pt>
                <c:pt idx="2252">
                  <c:v>2</c:v>
                </c:pt>
                <c:pt idx="2253">
                  <c:v>3</c:v>
                </c:pt>
                <c:pt idx="2254">
                  <c:v>2</c:v>
                </c:pt>
                <c:pt idx="2255">
                  <c:v>2</c:v>
                </c:pt>
                <c:pt idx="2256">
                  <c:v>3</c:v>
                </c:pt>
                <c:pt idx="2257">
                  <c:v>1</c:v>
                </c:pt>
                <c:pt idx="2258">
                  <c:v>7</c:v>
                </c:pt>
                <c:pt idx="2259">
                  <c:v>4</c:v>
                </c:pt>
                <c:pt idx="2260">
                  <c:v>6</c:v>
                </c:pt>
                <c:pt idx="2261">
                  <c:v>1</c:v>
                </c:pt>
                <c:pt idx="2262">
                  <c:v>2</c:v>
                </c:pt>
                <c:pt idx="2263">
                  <c:v>1</c:v>
                </c:pt>
                <c:pt idx="2264">
                  <c:v>1</c:v>
                </c:pt>
                <c:pt idx="2265">
                  <c:v>2</c:v>
                </c:pt>
                <c:pt idx="2266">
                  <c:v>4</c:v>
                </c:pt>
                <c:pt idx="2267">
                  <c:v>2</c:v>
                </c:pt>
                <c:pt idx="2268">
                  <c:v>1</c:v>
                </c:pt>
                <c:pt idx="2269">
                  <c:v>4</c:v>
                </c:pt>
                <c:pt idx="2270">
                  <c:v>0</c:v>
                </c:pt>
                <c:pt idx="2271">
                  <c:v>2</c:v>
                </c:pt>
                <c:pt idx="2272">
                  <c:v>2</c:v>
                </c:pt>
                <c:pt idx="2273">
                  <c:v>3</c:v>
                </c:pt>
                <c:pt idx="2274">
                  <c:v>5</c:v>
                </c:pt>
                <c:pt idx="2275">
                  <c:v>4</c:v>
                </c:pt>
                <c:pt idx="2276">
                  <c:v>5</c:v>
                </c:pt>
                <c:pt idx="2277">
                  <c:v>5</c:v>
                </c:pt>
                <c:pt idx="2278">
                  <c:v>2</c:v>
                </c:pt>
                <c:pt idx="2279">
                  <c:v>3</c:v>
                </c:pt>
                <c:pt idx="2280">
                  <c:v>2</c:v>
                </c:pt>
                <c:pt idx="2281">
                  <c:v>4</c:v>
                </c:pt>
                <c:pt idx="2282">
                  <c:v>3</c:v>
                </c:pt>
                <c:pt idx="2283">
                  <c:v>4</c:v>
                </c:pt>
                <c:pt idx="2284">
                  <c:v>6</c:v>
                </c:pt>
                <c:pt idx="2285">
                  <c:v>1</c:v>
                </c:pt>
                <c:pt idx="2286">
                  <c:v>3</c:v>
                </c:pt>
                <c:pt idx="2287">
                  <c:v>6</c:v>
                </c:pt>
                <c:pt idx="2288">
                  <c:v>4</c:v>
                </c:pt>
                <c:pt idx="2289">
                  <c:v>0</c:v>
                </c:pt>
                <c:pt idx="2290">
                  <c:v>3</c:v>
                </c:pt>
                <c:pt idx="2291">
                  <c:v>1</c:v>
                </c:pt>
                <c:pt idx="2292">
                  <c:v>2</c:v>
                </c:pt>
                <c:pt idx="2293">
                  <c:v>1</c:v>
                </c:pt>
                <c:pt idx="2294">
                  <c:v>3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4</c:v>
                </c:pt>
                <c:pt idx="2299">
                  <c:v>3</c:v>
                </c:pt>
                <c:pt idx="2300">
                  <c:v>0</c:v>
                </c:pt>
                <c:pt idx="2301">
                  <c:v>3</c:v>
                </c:pt>
                <c:pt idx="2302">
                  <c:v>3</c:v>
                </c:pt>
                <c:pt idx="2303">
                  <c:v>1</c:v>
                </c:pt>
                <c:pt idx="2304">
                  <c:v>4</c:v>
                </c:pt>
                <c:pt idx="2305">
                  <c:v>2</c:v>
                </c:pt>
                <c:pt idx="2306">
                  <c:v>1</c:v>
                </c:pt>
                <c:pt idx="2307">
                  <c:v>4</c:v>
                </c:pt>
                <c:pt idx="2308">
                  <c:v>4</c:v>
                </c:pt>
                <c:pt idx="2309">
                  <c:v>3</c:v>
                </c:pt>
                <c:pt idx="2310">
                  <c:v>4</c:v>
                </c:pt>
                <c:pt idx="2311">
                  <c:v>2</c:v>
                </c:pt>
                <c:pt idx="2312">
                  <c:v>3</c:v>
                </c:pt>
                <c:pt idx="2313">
                  <c:v>2</c:v>
                </c:pt>
                <c:pt idx="2314">
                  <c:v>3</c:v>
                </c:pt>
                <c:pt idx="2315">
                  <c:v>1</c:v>
                </c:pt>
                <c:pt idx="2316">
                  <c:v>1</c:v>
                </c:pt>
                <c:pt idx="2317">
                  <c:v>0</c:v>
                </c:pt>
                <c:pt idx="2318">
                  <c:v>3</c:v>
                </c:pt>
                <c:pt idx="2319">
                  <c:v>1</c:v>
                </c:pt>
                <c:pt idx="2320">
                  <c:v>2</c:v>
                </c:pt>
                <c:pt idx="2321">
                  <c:v>5</c:v>
                </c:pt>
                <c:pt idx="2322">
                  <c:v>3</c:v>
                </c:pt>
                <c:pt idx="2323">
                  <c:v>2</c:v>
                </c:pt>
                <c:pt idx="2324">
                  <c:v>1</c:v>
                </c:pt>
                <c:pt idx="2325">
                  <c:v>0</c:v>
                </c:pt>
                <c:pt idx="2326">
                  <c:v>2</c:v>
                </c:pt>
                <c:pt idx="2327">
                  <c:v>3</c:v>
                </c:pt>
                <c:pt idx="2328">
                  <c:v>6</c:v>
                </c:pt>
                <c:pt idx="2329">
                  <c:v>4</c:v>
                </c:pt>
                <c:pt idx="2330">
                  <c:v>1</c:v>
                </c:pt>
                <c:pt idx="2331">
                  <c:v>3</c:v>
                </c:pt>
                <c:pt idx="2332">
                  <c:v>0</c:v>
                </c:pt>
                <c:pt idx="2333">
                  <c:v>2</c:v>
                </c:pt>
                <c:pt idx="2334">
                  <c:v>2</c:v>
                </c:pt>
                <c:pt idx="2335">
                  <c:v>3</c:v>
                </c:pt>
                <c:pt idx="2336">
                  <c:v>2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2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3</c:v>
                </c:pt>
                <c:pt idx="2345">
                  <c:v>1</c:v>
                </c:pt>
                <c:pt idx="2346">
                  <c:v>0</c:v>
                </c:pt>
                <c:pt idx="2347">
                  <c:v>4</c:v>
                </c:pt>
                <c:pt idx="2348">
                  <c:v>4</c:v>
                </c:pt>
                <c:pt idx="2349">
                  <c:v>5</c:v>
                </c:pt>
                <c:pt idx="2350">
                  <c:v>4</c:v>
                </c:pt>
                <c:pt idx="2351">
                  <c:v>2</c:v>
                </c:pt>
                <c:pt idx="2352">
                  <c:v>5</c:v>
                </c:pt>
                <c:pt idx="2353">
                  <c:v>4</c:v>
                </c:pt>
                <c:pt idx="2354">
                  <c:v>2</c:v>
                </c:pt>
                <c:pt idx="2355">
                  <c:v>3</c:v>
                </c:pt>
                <c:pt idx="2356">
                  <c:v>2</c:v>
                </c:pt>
                <c:pt idx="2357">
                  <c:v>4</c:v>
                </c:pt>
                <c:pt idx="2358">
                  <c:v>3</c:v>
                </c:pt>
                <c:pt idx="2359">
                  <c:v>2</c:v>
                </c:pt>
                <c:pt idx="2360">
                  <c:v>2</c:v>
                </c:pt>
                <c:pt idx="2361">
                  <c:v>1</c:v>
                </c:pt>
                <c:pt idx="2362">
                  <c:v>3</c:v>
                </c:pt>
                <c:pt idx="2363">
                  <c:v>2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0</c:v>
                </c:pt>
                <c:pt idx="2368">
                  <c:v>0</c:v>
                </c:pt>
                <c:pt idx="2369">
                  <c:v>3</c:v>
                </c:pt>
                <c:pt idx="2370">
                  <c:v>2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2</c:v>
                </c:pt>
                <c:pt idx="2375">
                  <c:v>4</c:v>
                </c:pt>
                <c:pt idx="2376">
                  <c:v>2</c:v>
                </c:pt>
                <c:pt idx="2377">
                  <c:v>6</c:v>
                </c:pt>
                <c:pt idx="2378">
                  <c:v>3</c:v>
                </c:pt>
                <c:pt idx="2379">
                  <c:v>1</c:v>
                </c:pt>
                <c:pt idx="2380">
                  <c:v>4</c:v>
                </c:pt>
                <c:pt idx="2381">
                  <c:v>0</c:v>
                </c:pt>
                <c:pt idx="2382">
                  <c:v>1</c:v>
                </c:pt>
                <c:pt idx="2383">
                  <c:v>0</c:v>
                </c:pt>
                <c:pt idx="2384">
                  <c:v>2</c:v>
                </c:pt>
                <c:pt idx="2385">
                  <c:v>2</c:v>
                </c:pt>
                <c:pt idx="2386">
                  <c:v>0</c:v>
                </c:pt>
                <c:pt idx="2387">
                  <c:v>5</c:v>
                </c:pt>
                <c:pt idx="2388">
                  <c:v>2</c:v>
                </c:pt>
                <c:pt idx="2389">
                  <c:v>2</c:v>
                </c:pt>
                <c:pt idx="2390">
                  <c:v>1</c:v>
                </c:pt>
                <c:pt idx="2391">
                  <c:v>0</c:v>
                </c:pt>
                <c:pt idx="2392">
                  <c:v>3</c:v>
                </c:pt>
                <c:pt idx="2393">
                  <c:v>2</c:v>
                </c:pt>
                <c:pt idx="2394">
                  <c:v>1</c:v>
                </c:pt>
                <c:pt idx="2395">
                  <c:v>3</c:v>
                </c:pt>
                <c:pt idx="2396">
                  <c:v>1</c:v>
                </c:pt>
                <c:pt idx="2397">
                  <c:v>4</c:v>
                </c:pt>
                <c:pt idx="2398">
                  <c:v>0</c:v>
                </c:pt>
                <c:pt idx="2399">
                  <c:v>0</c:v>
                </c:pt>
                <c:pt idx="2400">
                  <c:v>3</c:v>
                </c:pt>
                <c:pt idx="2401">
                  <c:v>1</c:v>
                </c:pt>
                <c:pt idx="2402">
                  <c:v>3</c:v>
                </c:pt>
                <c:pt idx="2403">
                  <c:v>3</c:v>
                </c:pt>
                <c:pt idx="2404">
                  <c:v>0</c:v>
                </c:pt>
                <c:pt idx="2405">
                  <c:v>3</c:v>
                </c:pt>
                <c:pt idx="2406">
                  <c:v>6</c:v>
                </c:pt>
                <c:pt idx="2407">
                  <c:v>2</c:v>
                </c:pt>
                <c:pt idx="2408">
                  <c:v>1</c:v>
                </c:pt>
                <c:pt idx="2409">
                  <c:v>2</c:v>
                </c:pt>
                <c:pt idx="2410">
                  <c:v>1</c:v>
                </c:pt>
                <c:pt idx="2411">
                  <c:v>0</c:v>
                </c:pt>
                <c:pt idx="2412">
                  <c:v>2</c:v>
                </c:pt>
                <c:pt idx="2413">
                  <c:v>1</c:v>
                </c:pt>
                <c:pt idx="2414">
                  <c:v>0</c:v>
                </c:pt>
                <c:pt idx="2415">
                  <c:v>9</c:v>
                </c:pt>
                <c:pt idx="2416">
                  <c:v>3</c:v>
                </c:pt>
                <c:pt idx="2417">
                  <c:v>1</c:v>
                </c:pt>
                <c:pt idx="2418">
                  <c:v>3</c:v>
                </c:pt>
                <c:pt idx="2419">
                  <c:v>0</c:v>
                </c:pt>
                <c:pt idx="2420">
                  <c:v>0</c:v>
                </c:pt>
                <c:pt idx="2421">
                  <c:v>2</c:v>
                </c:pt>
                <c:pt idx="2422">
                  <c:v>1</c:v>
                </c:pt>
                <c:pt idx="2423">
                  <c:v>2</c:v>
                </c:pt>
                <c:pt idx="2424">
                  <c:v>3</c:v>
                </c:pt>
                <c:pt idx="2425">
                  <c:v>3</c:v>
                </c:pt>
                <c:pt idx="2426">
                  <c:v>0</c:v>
                </c:pt>
                <c:pt idx="2427">
                  <c:v>3</c:v>
                </c:pt>
                <c:pt idx="2428">
                  <c:v>1</c:v>
                </c:pt>
                <c:pt idx="2429">
                  <c:v>2</c:v>
                </c:pt>
                <c:pt idx="2430">
                  <c:v>1</c:v>
                </c:pt>
                <c:pt idx="2431">
                  <c:v>2</c:v>
                </c:pt>
                <c:pt idx="2432">
                  <c:v>5</c:v>
                </c:pt>
                <c:pt idx="2433">
                  <c:v>1</c:v>
                </c:pt>
                <c:pt idx="2434">
                  <c:v>1</c:v>
                </c:pt>
                <c:pt idx="2435">
                  <c:v>4</c:v>
                </c:pt>
                <c:pt idx="2436">
                  <c:v>2</c:v>
                </c:pt>
                <c:pt idx="2437">
                  <c:v>0</c:v>
                </c:pt>
                <c:pt idx="2438">
                  <c:v>1</c:v>
                </c:pt>
                <c:pt idx="2439">
                  <c:v>2</c:v>
                </c:pt>
                <c:pt idx="2440">
                  <c:v>0</c:v>
                </c:pt>
                <c:pt idx="2441">
                  <c:v>3</c:v>
                </c:pt>
                <c:pt idx="2442">
                  <c:v>0</c:v>
                </c:pt>
                <c:pt idx="2443">
                  <c:v>1</c:v>
                </c:pt>
                <c:pt idx="2444">
                  <c:v>1</c:v>
                </c:pt>
                <c:pt idx="2445">
                  <c:v>3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3</c:v>
                </c:pt>
                <c:pt idx="2450">
                  <c:v>0</c:v>
                </c:pt>
                <c:pt idx="2451">
                  <c:v>2</c:v>
                </c:pt>
                <c:pt idx="2452">
                  <c:v>3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2</c:v>
                </c:pt>
                <c:pt idx="2457">
                  <c:v>4</c:v>
                </c:pt>
                <c:pt idx="2458">
                  <c:v>0</c:v>
                </c:pt>
                <c:pt idx="2459">
                  <c:v>1</c:v>
                </c:pt>
                <c:pt idx="2460">
                  <c:v>3</c:v>
                </c:pt>
                <c:pt idx="2461">
                  <c:v>1</c:v>
                </c:pt>
                <c:pt idx="2462">
                  <c:v>0</c:v>
                </c:pt>
                <c:pt idx="2463">
                  <c:v>3</c:v>
                </c:pt>
                <c:pt idx="2464">
                  <c:v>0</c:v>
                </c:pt>
                <c:pt idx="2465">
                  <c:v>1</c:v>
                </c:pt>
                <c:pt idx="2466">
                  <c:v>1</c:v>
                </c:pt>
                <c:pt idx="2467">
                  <c:v>3</c:v>
                </c:pt>
                <c:pt idx="2468">
                  <c:v>0</c:v>
                </c:pt>
                <c:pt idx="2469">
                  <c:v>0</c:v>
                </c:pt>
                <c:pt idx="2470">
                  <c:v>1</c:v>
                </c:pt>
                <c:pt idx="2471">
                  <c:v>0</c:v>
                </c:pt>
                <c:pt idx="2472">
                  <c:v>2</c:v>
                </c:pt>
                <c:pt idx="2473">
                  <c:v>1</c:v>
                </c:pt>
                <c:pt idx="2474">
                  <c:v>1</c:v>
                </c:pt>
                <c:pt idx="2475">
                  <c:v>3</c:v>
                </c:pt>
                <c:pt idx="2476">
                  <c:v>3</c:v>
                </c:pt>
                <c:pt idx="2477">
                  <c:v>2</c:v>
                </c:pt>
                <c:pt idx="2478">
                  <c:v>0</c:v>
                </c:pt>
                <c:pt idx="2479">
                  <c:v>2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2</c:v>
                </c:pt>
                <c:pt idx="2484">
                  <c:v>3</c:v>
                </c:pt>
                <c:pt idx="2485">
                  <c:v>1</c:v>
                </c:pt>
                <c:pt idx="2486">
                  <c:v>3</c:v>
                </c:pt>
                <c:pt idx="2487">
                  <c:v>2</c:v>
                </c:pt>
                <c:pt idx="2488">
                  <c:v>1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3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1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1</c:v>
                </c:pt>
                <c:pt idx="2502">
                  <c:v>0</c:v>
                </c:pt>
                <c:pt idx="2503">
                  <c:v>0</c:v>
                </c:pt>
                <c:pt idx="2504">
                  <c:v>2</c:v>
                </c:pt>
                <c:pt idx="2505">
                  <c:v>1</c:v>
                </c:pt>
                <c:pt idx="2506">
                  <c:v>4</c:v>
                </c:pt>
                <c:pt idx="2507">
                  <c:v>2</c:v>
                </c:pt>
                <c:pt idx="2508">
                  <c:v>1</c:v>
                </c:pt>
                <c:pt idx="2509">
                  <c:v>0</c:v>
                </c:pt>
                <c:pt idx="2510">
                  <c:v>3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0</c:v>
                </c:pt>
                <c:pt idx="2515">
                  <c:v>2</c:v>
                </c:pt>
                <c:pt idx="2516">
                  <c:v>2</c:v>
                </c:pt>
                <c:pt idx="2517">
                  <c:v>0</c:v>
                </c:pt>
                <c:pt idx="2518">
                  <c:v>1</c:v>
                </c:pt>
                <c:pt idx="2519">
                  <c:v>1</c:v>
                </c:pt>
                <c:pt idx="2520">
                  <c:v>3</c:v>
                </c:pt>
                <c:pt idx="2521">
                  <c:v>0</c:v>
                </c:pt>
                <c:pt idx="2522">
                  <c:v>2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3</c:v>
                </c:pt>
                <c:pt idx="2527">
                  <c:v>1</c:v>
                </c:pt>
                <c:pt idx="2528">
                  <c:v>2</c:v>
                </c:pt>
                <c:pt idx="2529">
                  <c:v>4</c:v>
                </c:pt>
                <c:pt idx="2530">
                  <c:v>3</c:v>
                </c:pt>
                <c:pt idx="2531">
                  <c:v>2</c:v>
                </c:pt>
                <c:pt idx="2532">
                  <c:v>2</c:v>
                </c:pt>
                <c:pt idx="2533">
                  <c:v>1</c:v>
                </c:pt>
                <c:pt idx="2534">
                  <c:v>1</c:v>
                </c:pt>
                <c:pt idx="2535">
                  <c:v>2</c:v>
                </c:pt>
                <c:pt idx="2536">
                  <c:v>1</c:v>
                </c:pt>
                <c:pt idx="2537">
                  <c:v>3</c:v>
                </c:pt>
                <c:pt idx="2538">
                  <c:v>2</c:v>
                </c:pt>
                <c:pt idx="2539">
                  <c:v>2</c:v>
                </c:pt>
                <c:pt idx="2540">
                  <c:v>4</c:v>
                </c:pt>
                <c:pt idx="2541">
                  <c:v>1</c:v>
                </c:pt>
                <c:pt idx="2542">
                  <c:v>0</c:v>
                </c:pt>
                <c:pt idx="2543">
                  <c:v>0</c:v>
                </c:pt>
                <c:pt idx="2544">
                  <c:v>3</c:v>
                </c:pt>
                <c:pt idx="2545">
                  <c:v>2</c:v>
                </c:pt>
                <c:pt idx="2546">
                  <c:v>1</c:v>
                </c:pt>
                <c:pt idx="2547">
                  <c:v>1</c:v>
                </c:pt>
                <c:pt idx="2548">
                  <c:v>0</c:v>
                </c:pt>
                <c:pt idx="2549">
                  <c:v>3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2</c:v>
                </c:pt>
                <c:pt idx="2554">
                  <c:v>1</c:v>
                </c:pt>
                <c:pt idx="2555">
                  <c:v>1</c:v>
                </c:pt>
                <c:pt idx="2556">
                  <c:v>3</c:v>
                </c:pt>
                <c:pt idx="2557">
                  <c:v>1</c:v>
                </c:pt>
                <c:pt idx="2558">
                  <c:v>4</c:v>
                </c:pt>
                <c:pt idx="2559">
                  <c:v>0</c:v>
                </c:pt>
                <c:pt idx="2560">
                  <c:v>2</c:v>
                </c:pt>
                <c:pt idx="2561">
                  <c:v>2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2</c:v>
                </c:pt>
                <c:pt idx="2566">
                  <c:v>3</c:v>
                </c:pt>
                <c:pt idx="2567">
                  <c:v>1</c:v>
                </c:pt>
                <c:pt idx="2568">
                  <c:v>1</c:v>
                </c:pt>
                <c:pt idx="2569">
                  <c:v>0</c:v>
                </c:pt>
                <c:pt idx="2570">
                  <c:v>0</c:v>
                </c:pt>
                <c:pt idx="2571">
                  <c:v>2</c:v>
                </c:pt>
                <c:pt idx="2572">
                  <c:v>3</c:v>
                </c:pt>
                <c:pt idx="2573">
                  <c:v>1</c:v>
                </c:pt>
                <c:pt idx="2574">
                  <c:v>3</c:v>
                </c:pt>
                <c:pt idx="2575">
                  <c:v>0</c:v>
                </c:pt>
                <c:pt idx="2576">
                  <c:v>0</c:v>
                </c:pt>
                <c:pt idx="2577">
                  <c:v>1</c:v>
                </c:pt>
                <c:pt idx="2578">
                  <c:v>0</c:v>
                </c:pt>
                <c:pt idx="2579">
                  <c:v>1</c:v>
                </c:pt>
                <c:pt idx="2580">
                  <c:v>3</c:v>
                </c:pt>
                <c:pt idx="2581">
                  <c:v>0</c:v>
                </c:pt>
                <c:pt idx="2582">
                  <c:v>0</c:v>
                </c:pt>
                <c:pt idx="2583">
                  <c:v>2</c:v>
                </c:pt>
                <c:pt idx="2584">
                  <c:v>2</c:v>
                </c:pt>
                <c:pt idx="2585">
                  <c:v>0</c:v>
                </c:pt>
                <c:pt idx="2586">
                  <c:v>1</c:v>
                </c:pt>
                <c:pt idx="2587">
                  <c:v>3</c:v>
                </c:pt>
                <c:pt idx="2588">
                  <c:v>1</c:v>
                </c:pt>
                <c:pt idx="2589">
                  <c:v>1</c:v>
                </c:pt>
                <c:pt idx="2590">
                  <c:v>2</c:v>
                </c:pt>
                <c:pt idx="2591">
                  <c:v>0</c:v>
                </c:pt>
                <c:pt idx="2592">
                  <c:v>0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1</c:v>
                </c:pt>
                <c:pt idx="2597">
                  <c:v>0</c:v>
                </c:pt>
                <c:pt idx="2598">
                  <c:v>0</c:v>
                </c:pt>
                <c:pt idx="2599">
                  <c:v>1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1</c:v>
                </c:pt>
                <c:pt idx="2604">
                  <c:v>2</c:v>
                </c:pt>
                <c:pt idx="2605">
                  <c:v>1</c:v>
                </c:pt>
                <c:pt idx="2606">
                  <c:v>3</c:v>
                </c:pt>
                <c:pt idx="2607">
                  <c:v>0</c:v>
                </c:pt>
                <c:pt idx="2608">
                  <c:v>1</c:v>
                </c:pt>
                <c:pt idx="2609">
                  <c:v>1</c:v>
                </c:pt>
                <c:pt idx="2610">
                  <c:v>0</c:v>
                </c:pt>
                <c:pt idx="2611">
                  <c:v>1</c:v>
                </c:pt>
                <c:pt idx="2612">
                  <c:v>0</c:v>
                </c:pt>
                <c:pt idx="2613">
                  <c:v>2</c:v>
                </c:pt>
                <c:pt idx="2614">
                  <c:v>2</c:v>
                </c:pt>
                <c:pt idx="2615">
                  <c:v>3</c:v>
                </c:pt>
                <c:pt idx="2616">
                  <c:v>1</c:v>
                </c:pt>
                <c:pt idx="2617">
                  <c:v>0</c:v>
                </c:pt>
                <c:pt idx="2618">
                  <c:v>4</c:v>
                </c:pt>
                <c:pt idx="2619">
                  <c:v>3</c:v>
                </c:pt>
                <c:pt idx="2620">
                  <c:v>1</c:v>
                </c:pt>
                <c:pt idx="2621">
                  <c:v>2</c:v>
                </c:pt>
                <c:pt idx="2622">
                  <c:v>2</c:v>
                </c:pt>
                <c:pt idx="2623">
                  <c:v>0</c:v>
                </c:pt>
                <c:pt idx="2624">
                  <c:v>2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2</c:v>
                </c:pt>
                <c:pt idx="2630">
                  <c:v>1</c:v>
                </c:pt>
                <c:pt idx="2631">
                  <c:v>0</c:v>
                </c:pt>
                <c:pt idx="2632">
                  <c:v>1</c:v>
                </c:pt>
                <c:pt idx="2633">
                  <c:v>3</c:v>
                </c:pt>
                <c:pt idx="2634">
                  <c:v>0</c:v>
                </c:pt>
                <c:pt idx="2635">
                  <c:v>1</c:v>
                </c:pt>
                <c:pt idx="2636">
                  <c:v>1</c:v>
                </c:pt>
                <c:pt idx="2637">
                  <c:v>0</c:v>
                </c:pt>
                <c:pt idx="2638">
                  <c:v>1</c:v>
                </c:pt>
                <c:pt idx="2639">
                  <c:v>0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3</c:v>
                </c:pt>
                <c:pt idx="2644">
                  <c:v>1</c:v>
                </c:pt>
                <c:pt idx="2645">
                  <c:v>1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0</c:v>
                </c:pt>
                <c:pt idx="2650">
                  <c:v>0</c:v>
                </c:pt>
                <c:pt idx="2651">
                  <c:v>1</c:v>
                </c:pt>
                <c:pt idx="2652">
                  <c:v>1</c:v>
                </c:pt>
                <c:pt idx="2653">
                  <c:v>2</c:v>
                </c:pt>
                <c:pt idx="2654">
                  <c:v>1</c:v>
                </c:pt>
                <c:pt idx="2655">
                  <c:v>3</c:v>
                </c:pt>
                <c:pt idx="2656">
                  <c:v>0</c:v>
                </c:pt>
                <c:pt idx="2657">
                  <c:v>0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0</c:v>
                </c:pt>
                <c:pt idx="2662">
                  <c:v>3</c:v>
                </c:pt>
                <c:pt idx="2663">
                  <c:v>1</c:v>
                </c:pt>
                <c:pt idx="2664">
                  <c:v>1</c:v>
                </c:pt>
                <c:pt idx="2665">
                  <c:v>0</c:v>
                </c:pt>
                <c:pt idx="2666">
                  <c:v>1</c:v>
                </c:pt>
                <c:pt idx="2667">
                  <c:v>4</c:v>
                </c:pt>
                <c:pt idx="2668">
                  <c:v>5</c:v>
                </c:pt>
                <c:pt idx="2669">
                  <c:v>0</c:v>
                </c:pt>
                <c:pt idx="2670">
                  <c:v>1</c:v>
                </c:pt>
                <c:pt idx="2671">
                  <c:v>2</c:v>
                </c:pt>
                <c:pt idx="2672">
                  <c:v>4</c:v>
                </c:pt>
                <c:pt idx="2673">
                  <c:v>4</c:v>
                </c:pt>
                <c:pt idx="2674">
                  <c:v>1</c:v>
                </c:pt>
                <c:pt idx="2675">
                  <c:v>3</c:v>
                </c:pt>
                <c:pt idx="2676">
                  <c:v>0</c:v>
                </c:pt>
                <c:pt idx="2677">
                  <c:v>0</c:v>
                </c:pt>
                <c:pt idx="2678">
                  <c:v>1</c:v>
                </c:pt>
                <c:pt idx="2679">
                  <c:v>0</c:v>
                </c:pt>
                <c:pt idx="2680">
                  <c:v>1</c:v>
                </c:pt>
                <c:pt idx="2681">
                  <c:v>1</c:v>
                </c:pt>
                <c:pt idx="2682">
                  <c:v>0</c:v>
                </c:pt>
                <c:pt idx="2683">
                  <c:v>0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5</c:v>
                </c:pt>
                <c:pt idx="2688">
                  <c:v>2</c:v>
                </c:pt>
                <c:pt idx="2689">
                  <c:v>0</c:v>
                </c:pt>
                <c:pt idx="2690">
                  <c:v>6</c:v>
                </c:pt>
                <c:pt idx="2691">
                  <c:v>4</c:v>
                </c:pt>
                <c:pt idx="2692">
                  <c:v>3</c:v>
                </c:pt>
                <c:pt idx="2693">
                  <c:v>0</c:v>
                </c:pt>
                <c:pt idx="2694">
                  <c:v>2</c:v>
                </c:pt>
                <c:pt idx="2695">
                  <c:v>4</c:v>
                </c:pt>
                <c:pt idx="2696">
                  <c:v>0</c:v>
                </c:pt>
                <c:pt idx="2697">
                  <c:v>1</c:v>
                </c:pt>
                <c:pt idx="2698">
                  <c:v>5</c:v>
                </c:pt>
                <c:pt idx="2699">
                  <c:v>0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8</c:v>
                </c:pt>
                <c:pt idx="2704">
                  <c:v>2</c:v>
                </c:pt>
                <c:pt idx="2705">
                  <c:v>2</c:v>
                </c:pt>
                <c:pt idx="2706">
                  <c:v>4</c:v>
                </c:pt>
                <c:pt idx="2707">
                  <c:v>2</c:v>
                </c:pt>
                <c:pt idx="2708">
                  <c:v>1</c:v>
                </c:pt>
                <c:pt idx="2709">
                  <c:v>0</c:v>
                </c:pt>
                <c:pt idx="2710">
                  <c:v>4</c:v>
                </c:pt>
                <c:pt idx="2711">
                  <c:v>1</c:v>
                </c:pt>
                <c:pt idx="2712">
                  <c:v>0</c:v>
                </c:pt>
                <c:pt idx="2713">
                  <c:v>1</c:v>
                </c:pt>
                <c:pt idx="2714">
                  <c:v>3</c:v>
                </c:pt>
                <c:pt idx="2715">
                  <c:v>0</c:v>
                </c:pt>
                <c:pt idx="2716">
                  <c:v>1</c:v>
                </c:pt>
                <c:pt idx="2717">
                  <c:v>2</c:v>
                </c:pt>
                <c:pt idx="2718">
                  <c:v>2</c:v>
                </c:pt>
                <c:pt idx="2719">
                  <c:v>3</c:v>
                </c:pt>
                <c:pt idx="2720">
                  <c:v>4</c:v>
                </c:pt>
                <c:pt idx="2721">
                  <c:v>3</c:v>
                </c:pt>
                <c:pt idx="2722">
                  <c:v>2</c:v>
                </c:pt>
                <c:pt idx="2723">
                  <c:v>1</c:v>
                </c:pt>
                <c:pt idx="2724">
                  <c:v>3</c:v>
                </c:pt>
                <c:pt idx="2725">
                  <c:v>2</c:v>
                </c:pt>
                <c:pt idx="2726">
                  <c:v>4</c:v>
                </c:pt>
                <c:pt idx="2727">
                  <c:v>1</c:v>
                </c:pt>
                <c:pt idx="2728">
                  <c:v>1</c:v>
                </c:pt>
                <c:pt idx="2729">
                  <c:v>4</c:v>
                </c:pt>
                <c:pt idx="2730">
                  <c:v>0</c:v>
                </c:pt>
                <c:pt idx="2731">
                  <c:v>5</c:v>
                </c:pt>
                <c:pt idx="2732">
                  <c:v>4</c:v>
                </c:pt>
                <c:pt idx="2733">
                  <c:v>1</c:v>
                </c:pt>
                <c:pt idx="2734">
                  <c:v>2</c:v>
                </c:pt>
                <c:pt idx="2735">
                  <c:v>4</c:v>
                </c:pt>
                <c:pt idx="2736">
                  <c:v>1</c:v>
                </c:pt>
                <c:pt idx="2737">
                  <c:v>1</c:v>
                </c:pt>
                <c:pt idx="2738">
                  <c:v>2</c:v>
                </c:pt>
                <c:pt idx="2739">
                  <c:v>2</c:v>
                </c:pt>
                <c:pt idx="2740">
                  <c:v>1</c:v>
                </c:pt>
                <c:pt idx="2741">
                  <c:v>1</c:v>
                </c:pt>
                <c:pt idx="2742">
                  <c:v>0</c:v>
                </c:pt>
                <c:pt idx="2743">
                  <c:v>0</c:v>
                </c:pt>
                <c:pt idx="2744">
                  <c:v>1</c:v>
                </c:pt>
                <c:pt idx="2745">
                  <c:v>1</c:v>
                </c:pt>
                <c:pt idx="2746">
                  <c:v>3</c:v>
                </c:pt>
                <c:pt idx="2747">
                  <c:v>0</c:v>
                </c:pt>
                <c:pt idx="2748">
                  <c:v>1</c:v>
                </c:pt>
                <c:pt idx="2749">
                  <c:v>3</c:v>
                </c:pt>
                <c:pt idx="2750">
                  <c:v>2</c:v>
                </c:pt>
                <c:pt idx="2751">
                  <c:v>4</c:v>
                </c:pt>
                <c:pt idx="2752">
                  <c:v>4</c:v>
                </c:pt>
                <c:pt idx="2753">
                  <c:v>3</c:v>
                </c:pt>
                <c:pt idx="2754">
                  <c:v>2</c:v>
                </c:pt>
                <c:pt idx="2755">
                  <c:v>2</c:v>
                </c:pt>
                <c:pt idx="2756">
                  <c:v>3</c:v>
                </c:pt>
                <c:pt idx="2757">
                  <c:v>1</c:v>
                </c:pt>
                <c:pt idx="2758">
                  <c:v>3</c:v>
                </c:pt>
                <c:pt idx="2759">
                  <c:v>1</c:v>
                </c:pt>
                <c:pt idx="2760">
                  <c:v>0</c:v>
                </c:pt>
                <c:pt idx="2761">
                  <c:v>4</c:v>
                </c:pt>
                <c:pt idx="2762">
                  <c:v>0</c:v>
                </c:pt>
                <c:pt idx="2763">
                  <c:v>1</c:v>
                </c:pt>
                <c:pt idx="2764">
                  <c:v>2</c:v>
                </c:pt>
                <c:pt idx="2765">
                  <c:v>3</c:v>
                </c:pt>
                <c:pt idx="2766">
                  <c:v>4</c:v>
                </c:pt>
                <c:pt idx="2767">
                  <c:v>5</c:v>
                </c:pt>
                <c:pt idx="2768">
                  <c:v>1</c:v>
                </c:pt>
                <c:pt idx="2769">
                  <c:v>3</c:v>
                </c:pt>
                <c:pt idx="2770">
                  <c:v>1</c:v>
                </c:pt>
                <c:pt idx="2771">
                  <c:v>2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1</c:v>
                </c:pt>
                <c:pt idx="2777">
                  <c:v>0</c:v>
                </c:pt>
                <c:pt idx="2778">
                  <c:v>1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1</c:v>
                </c:pt>
                <c:pt idx="2784">
                  <c:v>2</c:v>
                </c:pt>
                <c:pt idx="2785">
                  <c:v>2</c:v>
                </c:pt>
                <c:pt idx="2786">
                  <c:v>0</c:v>
                </c:pt>
                <c:pt idx="2787">
                  <c:v>1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2</c:v>
                </c:pt>
                <c:pt idx="2795">
                  <c:v>3</c:v>
                </c:pt>
                <c:pt idx="2796">
                  <c:v>1</c:v>
                </c:pt>
                <c:pt idx="2797">
                  <c:v>0</c:v>
                </c:pt>
                <c:pt idx="2798">
                  <c:v>1</c:v>
                </c:pt>
                <c:pt idx="2799">
                  <c:v>0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0</c:v>
                </c:pt>
                <c:pt idx="2804">
                  <c:v>2</c:v>
                </c:pt>
                <c:pt idx="2805">
                  <c:v>2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1</c:v>
                </c:pt>
                <c:pt idx="2811">
                  <c:v>0</c:v>
                </c:pt>
                <c:pt idx="2812">
                  <c:v>0</c:v>
                </c:pt>
                <c:pt idx="2813">
                  <c:v>1</c:v>
                </c:pt>
                <c:pt idx="2814">
                  <c:v>1</c:v>
                </c:pt>
                <c:pt idx="2815">
                  <c:v>0</c:v>
                </c:pt>
                <c:pt idx="2816">
                  <c:v>0</c:v>
                </c:pt>
                <c:pt idx="2817">
                  <c:v>2</c:v>
                </c:pt>
                <c:pt idx="2818">
                  <c:v>2</c:v>
                </c:pt>
                <c:pt idx="2819">
                  <c:v>0</c:v>
                </c:pt>
                <c:pt idx="2820">
                  <c:v>1</c:v>
                </c:pt>
                <c:pt idx="2821">
                  <c:v>0</c:v>
                </c:pt>
                <c:pt idx="2822">
                  <c:v>0</c:v>
                </c:pt>
                <c:pt idx="2823">
                  <c:v>1</c:v>
                </c:pt>
                <c:pt idx="2824">
                  <c:v>0</c:v>
                </c:pt>
                <c:pt idx="2825">
                  <c:v>2</c:v>
                </c:pt>
                <c:pt idx="2826">
                  <c:v>1</c:v>
                </c:pt>
                <c:pt idx="2827">
                  <c:v>0</c:v>
                </c:pt>
                <c:pt idx="2828">
                  <c:v>1</c:v>
                </c:pt>
                <c:pt idx="2829">
                  <c:v>1</c:v>
                </c:pt>
                <c:pt idx="2830">
                  <c:v>2</c:v>
                </c:pt>
                <c:pt idx="2831">
                  <c:v>1</c:v>
                </c:pt>
                <c:pt idx="2832">
                  <c:v>1</c:v>
                </c:pt>
                <c:pt idx="2833">
                  <c:v>0</c:v>
                </c:pt>
                <c:pt idx="2834">
                  <c:v>1</c:v>
                </c:pt>
                <c:pt idx="2835">
                  <c:v>0</c:v>
                </c:pt>
                <c:pt idx="2836">
                  <c:v>2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0</c:v>
                </c:pt>
                <c:pt idx="2842">
                  <c:v>0</c:v>
                </c:pt>
                <c:pt idx="2843">
                  <c:v>2</c:v>
                </c:pt>
                <c:pt idx="2844">
                  <c:v>3</c:v>
                </c:pt>
                <c:pt idx="2845">
                  <c:v>1</c:v>
                </c:pt>
                <c:pt idx="2846">
                  <c:v>4</c:v>
                </c:pt>
                <c:pt idx="2847">
                  <c:v>2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2</c:v>
                </c:pt>
                <c:pt idx="2852">
                  <c:v>2</c:v>
                </c:pt>
                <c:pt idx="2853">
                  <c:v>1</c:v>
                </c:pt>
                <c:pt idx="2854">
                  <c:v>1</c:v>
                </c:pt>
                <c:pt idx="2855">
                  <c:v>0</c:v>
                </c:pt>
                <c:pt idx="2856">
                  <c:v>1</c:v>
                </c:pt>
                <c:pt idx="2857">
                  <c:v>0</c:v>
                </c:pt>
                <c:pt idx="2858">
                  <c:v>2</c:v>
                </c:pt>
                <c:pt idx="2859">
                  <c:v>0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0</c:v>
                </c:pt>
                <c:pt idx="2864">
                  <c:v>0</c:v>
                </c:pt>
                <c:pt idx="2865">
                  <c:v>1</c:v>
                </c:pt>
                <c:pt idx="2866">
                  <c:v>0</c:v>
                </c:pt>
                <c:pt idx="2867">
                  <c:v>2</c:v>
                </c:pt>
                <c:pt idx="2868">
                  <c:v>3</c:v>
                </c:pt>
                <c:pt idx="2869">
                  <c:v>2</c:v>
                </c:pt>
                <c:pt idx="2870">
                  <c:v>2</c:v>
                </c:pt>
                <c:pt idx="2871">
                  <c:v>1</c:v>
                </c:pt>
                <c:pt idx="2872">
                  <c:v>1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0</c:v>
                </c:pt>
                <c:pt idx="2877">
                  <c:v>0</c:v>
                </c:pt>
                <c:pt idx="2878">
                  <c:v>1</c:v>
                </c:pt>
                <c:pt idx="2879">
                  <c:v>1</c:v>
                </c:pt>
                <c:pt idx="2880">
                  <c:v>3</c:v>
                </c:pt>
                <c:pt idx="2881">
                  <c:v>1</c:v>
                </c:pt>
                <c:pt idx="2882">
                  <c:v>2</c:v>
                </c:pt>
                <c:pt idx="2883">
                  <c:v>0</c:v>
                </c:pt>
                <c:pt idx="2884">
                  <c:v>0</c:v>
                </c:pt>
                <c:pt idx="2885">
                  <c:v>3</c:v>
                </c:pt>
                <c:pt idx="2886">
                  <c:v>2</c:v>
                </c:pt>
                <c:pt idx="2887">
                  <c:v>2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2</c:v>
                </c:pt>
                <c:pt idx="2893">
                  <c:v>0</c:v>
                </c:pt>
                <c:pt idx="2894">
                  <c:v>1</c:v>
                </c:pt>
                <c:pt idx="2895">
                  <c:v>1</c:v>
                </c:pt>
                <c:pt idx="2896">
                  <c:v>3</c:v>
                </c:pt>
                <c:pt idx="2897">
                  <c:v>3</c:v>
                </c:pt>
                <c:pt idx="2898">
                  <c:v>1</c:v>
                </c:pt>
                <c:pt idx="2899">
                  <c:v>0</c:v>
                </c:pt>
                <c:pt idx="2900">
                  <c:v>1</c:v>
                </c:pt>
                <c:pt idx="2901">
                  <c:v>0</c:v>
                </c:pt>
                <c:pt idx="2902">
                  <c:v>3</c:v>
                </c:pt>
                <c:pt idx="2903">
                  <c:v>2</c:v>
                </c:pt>
                <c:pt idx="2904">
                  <c:v>2</c:v>
                </c:pt>
                <c:pt idx="2905">
                  <c:v>1</c:v>
                </c:pt>
                <c:pt idx="2906">
                  <c:v>2</c:v>
                </c:pt>
                <c:pt idx="2907">
                  <c:v>3</c:v>
                </c:pt>
                <c:pt idx="2908">
                  <c:v>1</c:v>
                </c:pt>
                <c:pt idx="2909">
                  <c:v>3</c:v>
                </c:pt>
                <c:pt idx="2910">
                  <c:v>0</c:v>
                </c:pt>
                <c:pt idx="2911">
                  <c:v>7</c:v>
                </c:pt>
                <c:pt idx="2912">
                  <c:v>1</c:v>
                </c:pt>
                <c:pt idx="2913">
                  <c:v>3</c:v>
                </c:pt>
                <c:pt idx="2914">
                  <c:v>0</c:v>
                </c:pt>
                <c:pt idx="2915">
                  <c:v>1</c:v>
                </c:pt>
                <c:pt idx="2916">
                  <c:v>4</c:v>
                </c:pt>
                <c:pt idx="2917">
                  <c:v>1</c:v>
                </c:pt>
                <c:pt idx="2918">
                  <c:v>1</c:v>
                </c:pt>
                <c:pt idx="2919">
                  <c:v>0</c:v>
                </c:pt>
                <c:pt idx="2920">
                  <c:v>2</c:v>
                </c:pt>
                <c:pt idx="2921">
                  <c:v>0</c:v>
                </c:pt>
                <c:pt idx="2922">
                  <c:v>1</c:v>
                </c:pt>
                <c:pt idx="2923">
                  <c:v>2</c:v>
                </c:pt>
                <c:pt idx="2924">
                  <c:v>2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0</c:v>
                </c:pt>
                <c:pt idx="2933">
                  <c:v>1</c:v>
                </c:pt>
                <c:pt idx="2934">
                  <c:v>0</c:v>
                </c:pt>
                <c:pt idx="2935">
                  <c:v>0</c:v>
                </c:pt>
                <c:pt idx="2936">
                  <c:v>1</c:v>
                </c:pt>
                <c:pt idx="2937">
                  <c:v>0</c:v>
                </c:pt>
                <c:pt idx="2938">
                  <c:v>2</c:v>
                </c:pt>
                <c:pt idx="2939">
                  <c:v>1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1</c:v>
                </c:pt>
                <c:pt idx="2944">
                  <c:v>1</c:v>
                </c:pt>
                <c:pt idx="2945">
                  <c:v>2</c:v>
                </c:pt>
                <c:pt idx="2946">
                  <c:v>0</c:v>
                </c:pt>
                <c:pt idx="2947">
                  <c:v>2</c:v>
                </c:pt>
                <c:pt idx="2948">
                  <c:v>1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1</c:v>
                </c:pt>
                <c:pt idx="2953">
                  <c:v>0</c:v>
                </c:pt>
                <c:pt idx="2954">
                  <c:v>0</c:v>
                </c:pt>
                <c:pt idx="2955">
                  <c:v>1</c:v>
                </c:pt>
                <c:pt idx="2956">
                  <c:v>0</c:v>
                </c:pt>
                <c:pt idx="2957">
                  <c:v>0</c:v>
                </c:pt>
                <c:pt idx="2958">
                  <c:v>1</c:v>
                </c:pt>
                <c:pt idx="2959">
                  <c:v>0</c:v>
                </c:pt>
                <c:pt idx="2960">
                  <c:v>0</c:v>
                </c:pt>
                <c:pt idx="2961">
                  <c:v>1</c:v>
                </c:pt>
                <c:pt idx="2962">
                  <c:v>0</c:v>
                </c:pt>
                <c:pt idx="2963">
                  <c:v>1</c:v>
                </c:pt>
                <c:pt idx="2964">
                  <c:v>0</c:v>
                </c:pt>
                <c:pt idx="2965">
                  <c:v>1</c:v>
                </c:pt>
                <c:pt idx="2966">
                  <c:v>1</c:v>
                </c:pt>
                <c:pt idx="2967">
                  <c:v>2</c:v>
                </c:pt>
                <c:pt idx="2968">
                  <c:v>1</c:v>
                </c:pt>
                <c:pt idx="2969">
                  <c:v>0</c:v>
                </c:pt>
                <c:pt idx="2970">
                  <c:v>0</c:v>
                </c:pt>
                <c:pt idx="2971">
                  <c:v>1</c:v>
                </c:pt>
                <c:pt idx="2972">
                  <c:v>1</c:v>
                </c:pt>
                <c:pt idx="2973">
                  <c:v>0</c:v>
                </c:pt>
                <c:pt idx="2974">
                  <c:v>2</c:v>
                </c:pt>
                <c:pt idx="2975">
                  <c:v>1</c:v>
                </c:pt>
                <c:pt idx="2976">
                  <c:v>1</c:v>
                </c:pt>
                <c:pt idx="2977">
                  <c:v>0</c:v>
                </c:pt>
                <c:pt idx="2978">
                  <c:v>0</c:v>
                </c:pt>
                <c:pt idx="2979">
                  <c:v>1</c:v>
                </c:pt>
                <c:pt idx="2980">
                  <c:v>0</c:v>
                </c:pt>
                <c:pt idx="2981">
                  <c:v>1</c:v>
                </c:pt>
                <c:pt idx="2982">
                  <c:v>2</c:v>
                </c:pt>
                <c:pt idx="2983">
                  <c:v>0</c:v>
                </c:pt>
                <c:pt idx="2984">
                  <c:v>2</c:v>
                </c:pt>
                <c:pt idx="2985">
                  <c:v>2</c:v>
                </c:pt>
                <c:pt idx="2986">
                  <c:v>0</c:v>
                </c:pt>
                <c:pt idx="2987">
                  <c:v>3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2</c:v>
                </c:pt>
                <c:pt idx="2992">
                  <c:v>3</c:v>
                </c:pt>
                <c:pt idx="2993">
                  <c:v>1</c:v>
                </c:pt>
                <c:pt idx="2994">
                  <c:v>2</c:v>
                </c:pt>
                <c:pt idx="2995">
                  <c:v>0</c:v>
                </c:pt>
                <c:pt idx="2996">
                  <c:v>1</c:v>
                </c:pt>
                <c:pt idx="2997">
                  <c:v>2</c:v>
                </c:pt>
                <c:pt idx="2998">
                  <c:v>1</c:v>
                </c:pt>
                <c:pt idx="2999">
                  <c:v>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2</c:v>
                </c:pt>
                <c:pt idx="3004">
                  <c:v>1</c:v>
                </c:pt>
                <c:pt idx="3005">
                  <c:v>2</c:v>
                </c:pt>
                <c:pt idx="3006">
                  <c:v>3</c:v>
                </c:pt>
                <c:pt idx="3007">
                  <c:v>2</c:v>
                </c:pt>
                <c:pt idx="3008">
                  <c:v>4</c:v>
                </c:pt>
                <c:pt idx="3009">
                  <c:v>2</c:v>
                </c:pt>
                <c:pt idx="3010">
                  <c:v>1</c:v>
                </c:pt>
                <c:pt idx="3011">
                  <c:v>2</c:v>
                </c:pt>
                <c:pt idx="3012">
                  <c:v>2</c:v>
                </c:pt>
                <c:pt idx="3013">
                  <c:v>3</c:v>
                </c:pt>
                <c:pt idx="3014">
                  <c:v>1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1</c:v>
                </c:pt>
                <c:pt idx="3019">
                  <c:v>0</c:v>
                </c:pt>
                <c:pt idx="3020">
                  <c:v>1</c:v>
                </c:pt>
                <c:pt idx="3021">
                  <c:v>0</c:v>
                </c:pt>
                <c:pt idx="3022">
                  <c:v>0</c:v>
                </c:pt>
                <c:pt idx="3023">
                  <c:v>2</c:v>
                </c:pt>
                <c:pt idx="3024">
                  <c:v>1</c:v>
                </c:pt>
                <c:pt idx="3025">
                  <c:v>1</c:v>
                </c:pt>
                <c:pt idx="3026">
                  <c:v>0</c:v>
                </c:pt>
                <c:pt idx="3027">
                  <c:v>0</c:v>
                </c:pt>
                <c:pt idx="3028">
                  <c:v>2</c:v>
                </c:pt>
                <c:pt idx="3029">
                  <c:v>2</c:v>
                </c:pt>
                <c:pt idx="3030">
                  <c:v>1</c:v>
                </c:pt>
                <c:pt idx="3031">
                  <c:v>3</c:v>
                </c:pt>
                <c:pt idx="3032">
                  <c:v>0</c:v>
                </c:pt>
                <c:pt idx="3033">
                  <c:v>1</c:v>
                </c:pt>
                <c:pt idx="3034">
                  <c:v>1</c:v>
                </c:pt>
                <c:pt idx="3035">
                  <c:v>0</c:v>
                </c:pt>
                <c:pt idx="3036">
                  <c:v>3</c:v>
                </c:pt>
                <c:pt idx="3037">
                  <c:v>3</c:v>
                </c:pt>
                <c:pt idx="3038">
                  <c:v>0</c:v>
                </c:pt>
                <c:pt idx="3039">
                  <c:v>0</c:v>
                </c:pt>
                <c:pt idx="3040">
                  <c:v>1</c:v>
                </c:pt>
                <c:pt idx="3041">
                  <c:v>1</c:v>
                </c:pt>
                <c:pt idx="3042">
                  <c:v>2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1</c:v>
                </c:pt>
                <c:pt idx="3047">
                  <c:v>1</c:v>
                </c:pt>
                <c:pt idx="3048">
                  <c:v>2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0</c:v>
                </c:pt>
                <c:pt idx="3053">
                  <c:v>2</c:v>
                </c:pt>
                <c:pt idx="3054">
                  <c:v>1</c:v>
                </c:pt>
                <c:pt idx="3055">
                  <c:v>0</c:v>
                </c:pt>
                <c:pt idx="3056">
                  <c:v>2</c:v>
                </c:pt>
                <c:pt idx="3057">
                  <c:v>3</c:v>
                </c:pt>
                <c:pt idx="3058">
                  <c:v>1</c:v>
                </c:pt>
                <c:pt idx="3059">
                  <c:v>4</c:v>
                </c:pt>
                <c:pt idx="3060">
                  <c:v>1</c:v>
                </c:pt>
                <c:pt idx="3061">
                  <c:v>1</c:v>
                </c:pt>
                <c:pt idx="3062">
                  <c:v>3</c:v>
                </c:pt>
                <c:pt idx="3063">
                  <c:v>1</c:v>
                </c:pt>
                <c:pt idx="3064">
                  <c:v>2</c:v>
                </c:pt>
                <c:pt idx="3065">
                  <c:v>2</c:v>
                </c:pt>
                <c:pt idx="3066">
                  <c:v>0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0</c:v>
                </c:pt>
                <c:pt idx="3071">
                  <c:v>1</c:v>
                </c:pt>
                <c:pt idx="3072">
                  <c:v>0</c:v>
                </c:pt>
                <c:pt idx="3073">
                  <c:v>2</c:v>
                </c:pt>
                <c:pt idx="3074">
                  <c:v>1</c:v>
                </c:pt>
                <c:pt idx="3075">
                  <c:v>0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2</c:v>
                </c:pt>
                <c:pt idx="3080">
                  <c:v>2</c:v>
                </c:pt>
                <c:pt idx="3081">
                  <c:v>0</c:v>
                </c:pt>
                <c:pt idx="3082">
                  <c:v>2</c:v>
                </c:pt>
                <c:pt idx="3083">
                  <c:v>0</c:v>
                </c:pt>
                <c:pt idx="3084">
                  <c:v>0</c:v>
                </c:pt>
                <c:pt idx="3085">
                  <c:v>1</c:v>
                </c:pt>
                <c:pt idx="3086">
                  <c:v>0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0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0</c:v>
                </c:pt>
                <c:pt idx="3096">
                  <c:v>2</c:v>
                </c:pt>
                <c:pt idx="3097">
                  <c:v>0</c:v>
                </c:pt>
                <c:pt idx="3098">
                  <c:v>0</c:v>
                </c:pt>
                <c:pt idx="3099">
                  <c:v>1</c:v>
                </c:pt>
                <c:pt idx="3100">
                  <c:v>1</c:v>
                </c:pt>
                <c:pt idx="3101">
                  <c:v>0</c:v>
                </c:pt>
                <c:pt idx="3102">
                  <c:v>1</c:v>
                </c:pt>
                <c:pt idx="3103">
                  <c:v>0</c:v>
                </c:pt>
                <c:pt idx="3104">
                  <c:v>0</c:v>
                </c:pt>
                <c:pt idx="3105">
                  <c:v>3</c:v>
                </c:pt>
                <c:pt idx="3106">
                  <c:v>0</c:v>
                </c:pt>
                <c:pt idx="3107">
                  <c:v>1</c:v>
                </c:pt>
                <c:pt idx="3108">
                  <c:v>0</c:v>
                </c:pt>
                <c:pt idx="3109">
                  <c:v>3</c:v>
                </c:pt>
                <c:pt idx="3110">
                  <c:v>0</c:v>
                </c:pt>
                <c:pt idx="3111">
                  <c:v>1</c:v>
                </c:pt>
                <c:pt idx="3112">
                  <c:v>3</c:v>
                </c:pt>
                <c:pt idx="3113">
                  <c:v>0</c:v>
                </c:pt>
                <c:pt idx="3114">
                  <c:v>1</c:v>
                </c:pt>
                <c:pt idx="3115">
                  <c:v>4</c:v>
                </c:pt>
                <c:pt idx="3116">
                  <c:v>0</c:v>
                </c:pt>
                <c:pt idx="3117">
                  <c:v>0</c:v>
                </c:pt>
                <c:pt idx="3118">
                  <c:v>1</c:v>
                </c:pt>
                <c:pt idx="3119">
                  <c:v>0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2</c:v>
                </c:pt>
                <c:pt idx="3124">
                  <c:v>0</c:v>
                </c:pt>
                <c:pt idx="3125">
                  <c:v>1</c:v>
                </c:pt>
                <c:pt idx="3126">
                  <c:v>0</c:v>
                </c:pt>
                <c:pt idx="3127">
                  <c:v>2</c:v>
                </c:pt>
                <c:pt idx="3128">
                  <c:v>1</c:v>
                </c:pt>
                <c:pt idx="3129">
                  <c:v>1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1</c:v>
                </c:pt>
                <c:pt idx="3135">
                  <c:v>0</c:v>
                </c:pt>
                <c:pt idx="3136">
                  <c:v>1</c:v>
                </c:pt>
                <c:pt idx="3137">
                  <c:v>2</c:v>
                </c:pt>
                <c:pt idx="3138">
                  <c:v>1</c:v>
                </c:pt>
                <c:pt idx="3139">
                  <c:v>2</c:v>
                </c:pt>
                <c:pt idx="3140">
                  <c:v>1</c:v>
                </c:pt>
                <c:pt idx="3141">
                  <c:v>0</c:v>
                </c:pt>
                <c:pt idx="3142">
                  <c:v>0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0</c:v>
                </c:pt>
                <c:pt idx="3148">
                  <c:v>1</c:v>
                </c:pt>
                <c:pt idx="3149">
                  <c:v>1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1</c:v>
                </c:pt>
                <c:pt idx="3154">
                  <c:v>0</c:v>
                </c:pt>
                <c:pt idx="3155">
                  <c:v>5</c:v>
                </c:pt>
                <c:pt idx="3156">
                  <c:v>1</c:v>
                </c:pt>
                <c:pt idx="3157">
                  <c:v>6</c:v>
                </c:pt>
                <c:pt idx="3158">
                  <c:v>3</c:v>
                </c:pt>
                <c:pt idx="3159">
                  <c:v>1</c:v>
                </c:pt>
                <c:pt idx="3160">
                  <c:v>2</c:v>
                </c:pt>
                <c:pt idx="3161">
                  <c:v>1</c:v>
                </c:pt>
                <c:pt idx="3162">
                  <c:v>2</c:v>
                </c:pt>
                <c:pt idx="3163">
                  <c:v>0</c:v>
                </c:pt>
                <c:pt idx="3164">
                  <c:v>2</c:v>
                </c:pt>
                <c:pt idx="3165">
                  <c:v>1</c:v>
                </c:pt>
                <c:pt idx="3166">
                  <c:v>1</c:v>
                </c:pt>
                <c:pt idx="3167">
                  <c:v>0</c:v>
                </c:pt>
                <c:pt idx="3168">
                  <c:v>1</c:v>
                </c:pt>
                <c:pt idx="3169">
                  <c:v>3</c:v>
                </c:pt>
                <c:pt idx="3170">
                  <c:v>1</c:v>
                </c:pt>
                <c:pt idx="3171">
                  <c:v>3</c:v>
                </c:pt>
                <c:pt idx="3172">
                  <c:v>1</c:v>
                </c:pt>
                <c:pt idx="3173">
                  <c:v>0</c:v>
                </c:pt>
                <c:pt idx="3174">
                  <c:v>0</c:v>
                </c:pt>
                <c:pt idx="3175">
                  <c:v>2</c:v>
                </c:pt>
                <c:pt idx="3176">
                  <c:v>0</c:v>
                </c:pt>
                <c:pt idx="3177">
                  <c:v>1</c:v>
                </c:pt>
                <c:pt idx="3178">
                  <c:v>4</c:v>
                </c:pt>
                <c:pt idx="3179">
                  <c:v>1</c:v>
                </c:pt>
                <c:pt idx="3180">
                  <c:v>4</c:v>
                </c:pt>
                <c:pt idx="3181">
                  <c:v>1</c:v>
                </c:pt>
                <c:pt idx="3182">
                  <c:v>2</c:v>
                </c:pt>
                <c:pt idx="3183">
                  <c:v>2</c:v>
                </c:pt>
                <c:pt idx="3184">
                  <c:v>1</c:v>
                </c:pt>
                <c:pt idx="3185">
                  <c:v>2</c:v>
                </c:pt>
                <c:pt idx="3186">
                  <c:v>2</c:v>
                </c:pt>
                <c:pt idx="3187">
                  <c:v>4</c:v>
                </c:pt>
                <c:pt idx="3188">
                  <c:v>1</c:v>
                </c:pt>
                <c:pt idx="3189">
                  <c:v>2</c:v>
                </c:pt>
                <c:pt idx="3190">
                  <c:v>1</c:v>
                </c:pt>
                <c:pt idx="3191">
                  <c:v>4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0</c:v>
                </c:pt>
                <c:pt idx="3196">
                  <c:v>0</c:v>
                </c:pt>
                <c:pt idx="3197">
                  <c:v>1</c:v>
                </c:pt>
                <c:pt idx="3198">
                  <c:v>2</c:v>
                </c:pt>
                <c:pt idx="3199">
                  <c:v>3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2</c:v>
                </c:pt>
                <c:pt idx="3204">
                  <c:v>2</c:v>
                </c:pt>
                <c:pt idx="3205">
                  <c:v>3</c:v>
                </c:pt>
                <c:pt idx="3206">
                  <c:v>2</c:v>
                </c:pt>
                <c:pt idx="3207">
                  <c:v>3</c:v>
                </c:pt>
                <c:pt idx="3208">
                  <c:v>1</c:v>
                </c:pt>
                <c:pt idx="3209">
                  <c:v>1</c:v>
                </c:pt>
                <c:pt idx="3210">
                  <c:v>3</c:v>
                </c:pt>
                <c:pt idx="3211">
                  <c:v>0</c:v>
                </c:pt>
                <c:pt idx="3212">
                  <c:v>2</c:v>
                </c:pt>
                <c:pt idx="3213">
                  <c:v>0</c:v>
                </c:pt>
                <c:pt idx="3214">
                  <c:v>3</c:v>
                </c:pt>
                <c:pt idx="3215">
                  <c:v>0</c:v>
                </c:pt>
                <c:pt idx="3216">
                  <c:v>4</c:v>
                </c:pt>
                <c:pt idx="3217">
                  <c:v>5</c:v>
                </c:pt>
                <c:pt idx="3218">
                  <c:v>2</c:v>
                </c:pt>
                <c:pt idx="3219">
                  <c:v>2</c:v>
                </c:pt>
                <c:pt idx="3220">
                  <c:v>3</c:v>
                </c:pt>
                <c:pt idx="3221">
                  <c:v>5</c:v>
                </c:pt>
                <c:pt idx="3222">
                  <c:v>4</c:v>
                </c:pt>
                <c:pt idx="3223">
                  <c:v>0</c:v>
                </c:pt>
                <c:pt idx="3224">
                  <c:v>0</c:v>
                </c:pt>
                <c:pt idx="3225">
                  <c:v>3</c:v>
                </c:pt>
                <c:pt idx="3226">
                  <c:v>1</c:v>
                </c:pt>
                <c:pt idx="3227">
                  <c:v>3</c:v>
                </c:pt>
                <c:pt idx="3228">
                  <c:v>1</c:v>
                </c:pt>
                <c:pt idx="3229">
                  <c:v>5</c:v>
                </c:pt>
                <c:pt idx="3230">
                  <c:v>4</c:v>
                </c:pt>
                <c:pt idx="3231">
                  <c:v>2</c:v>
                </c:pt>
                <c:pt idx="3232">
                  <c:v>1</c:v>
                </c:pt>
                <c:pt idx="3233">
                  <c:v>2</c:v>
                </c:pt>
                <c:pt idx="3234">
                  <c:v>1</c:v>
                </c:pt>
                <c:pt idx="3235">
                  <c:v>2</c:v>
                </c:pt>
                <c:pt idx="3236">
                  <c:v>6</c:v>
                </c:pt>
                <c:pt idx="3237">
                  <c:v>1</c:v>
                </c:pt>
                <c:pt idx="3238">
                  <c:v>1</c:v>
                </c:pt>
                <c:pt idx="3239">
                  <c:v>2</c:v>
                </c:pt>
                <c:pt idx="3240">
                  <c:v>0</c:v>
                </c:pt>
                <c:pt idx="3241">
                  <c:v>1</c:v>
                </c:pt>
                <c:pt idx="3242">
                  <c:v>3</c:v>
                </c:pt>
                <c:pt idx="3243">
                  <c:v>1</c:v>
                </c:pt>
                <c:pt idx="3244">
                  <c:v>4</c:v>
                </c:pt>
                <c:pt idx="3245">
                  <c:v>2</c:v>
                </c:pt>
                <c:pt idx="3246">
                  <c:v>0</c:v>
                </c:pt>
                <c:pt idx="3247">
                  <c:v>4</c:v>
                </c:pt>
                <c:pt idx="3248">
                  <c:v>0</c:v>
                </c:pt>
                <c:pt idx="3249">
                  <c:v>2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2</c:v>
                </c:pt>
                <c:pt idx="3254">
                  <c:v>2</c:v>
                </c:pt>
                <c:pt idx="3255">
                  <c:v>0</c:v>
                </c:pt>
                <c:pt idx="3256">
                  <c:v>3</c:v>
                </c:pt>
                <c:pt idx="3257">
                  <c:v>3</c:v>
                </c:pt>
                <c:pt idx="3258">
                  <c:v>1</c:v>
                </c:pt>
                <c:pt idx="3259">
                  <c:v>2</c:v>
                </c:pt>
                <c:pt idx="3260">
                  <c:v>2</c:v>
                </c:pt>
                <c:pt idx="3261">
                  <c:v>1</c:v>
                </c:pt>
                <c:pt idx="3262">
                  <c:v>2</c:v>
                </c:pt>
                <c:pt idx="3263">
                  <c:v>3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4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5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1</c:v>
                </c:pt>
                <c:pt idx="3276">
                  <c:v>2</c:v>
                </c:pt>
                <c:pt idx="3277">
                  <c:v>2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3</c:v>
                </c:pt>
                <c:pt idx="3282">
                  <c:v>1</c:v>
                </c:pt>
                <c:pt idx="3283">
                  <c:v>4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3</c:v>
                </c:pt>
                <c:pt idx="3288">
                  <c:v>2</c:v>
                </c:pt>
                <c:pt idx="3289">
                  <c:v>3</c:v>
                </c:pt>
                <c:pt idx="3290">
                  <c:v>2</c:v>
                </c:pt>
                <c:pt idx="3291">
                  <c:v>2</c:v>
                </c:pt>
                <c:pt idx="3292">
                  <c:v>1</c:v>
                </c:pt>
                <c:pt idx="3293">
                  <c:v>3</c:v>
                </c:pt>
                <c:pt idx="3294">
                  <c:v>4</c:v>
                </c:pt>
                <c:pt idx="3295">
                  <c:v>0</c:v>
                </c:pt>
                <c:pt idx="3296">
                  <c:v>2</c:v>
                </c:pt>
                <c:pt idx="3297">
                  <c:v>1</c:v>
                </c:pt>
                <c:pt idx="3298">
                  <c:v>3</c:v>
                </c:pt>
                <c:pt idx="3299">
                  <c:v>0</c:v>
                </c:pt>
                <c:pt idx="3300">
                  <c:v>2</c:v>
                </c:pt>
                <c:pt idx="3301">
                  <c:v>0</c:v>
                </c:pt>
                <c:pt idx="3302">
                  <c:v>2</c:v>
                </c:pt>
                <c:pt idx="3303">
                  <c:v>2</c:v>
                </c:pt>
                <c:pt idx="3304">
                  <c:v>0</c:v>
                </c:pt>
                <c:pt idx="3305">
                  <c:v>3</c:v>
                </c:pt>
                <c:pt idx="3306">
                  <c:v>1</c:v>
                </c:pt>
                <c:pt idx="3307">
                  <c:v>4</c:v>
                </c:pt>
                <c:pt idx="3308">
                  <c:v>1</c:v>
                </c:pt>
                <c:pt idx="3309">
                  <c:v>0</c:v>
                </c:pt>
                <c:pt idx="3310">
                  <c:v>3</c:v>
                </c:pt>
                <c:pt idx="3311">
                  <c:v>3</c:v>
                </c:pt>
                <c:pt idx="3312">
                  <c:v>2</c:v>
                </c:pt>
                <c:pt idx="3313">
                  <c:v>4</c:v>
                </c:pt>
                <c:pt idx="3314">
                  <c:v>0</c:v>
                </c:pt>
                <c:pt idx="3315">
                  <c:v>4</c:v>
                </c:pt>
                <c:pt idx="3316">
                  <c:v>1</c:v>
                </c:pt>
                <c:pt idx="3317">
                  <c:v>4</c:v>
                </c:pt>
                <c:pt idx="3318">
                  <c:v>1</c:v>
                </c:pt>
                <c:pt idx="3319">
                  <c:v>0</c:v>
                </c:pt>
                <c:pt idx="3320">
                  <c:v>3</c:v>
                </c:pt>
                <c:pt idx="3321">
                  <c:v>5</c:v>
                </c:pt>
                <c:pt idx="3322">
                  <c:v>3</c:v>
                </c:pt>
                <c:pt idx="3323">
                  <c:v>0</c:v>
                </c:pt>
                <c:pt idx="3324">
                  <c:v>2</c:v>
                </c:pt>
                <c:pt idx="3325">
                  <c:v>1</c:v>
                </c:pt>
                <c:pt idx="3326">
                  <c:v>1</c:v>
                </c:pt>
                <c:pt idx="3327">
                  <c:v>2</c:v>
                </c:pt>
                <c:pt idx="3328">
                  <c:v>1</c:v>
                </c:pt>
                <c:pt idx="3329">
                  <c:v>2</c:v>
                </c:pt>
                <c:pt idx="3330">
                  <c:v>1</c:v>
                </c:pt>
                <c:pt idx="3331">
                  <c:v>4</c:v>
                </c:pt>
                <c:pt idx="3332">
                  <c:v>0</c:v>
                </c:pt>
                <c:pt idx="3333">
                  <c:v>2</c:v>
                </c:pt>
                <c:pt idx="3334">
                  <c:v>0</c:v>
                </c:pt>
                <c:pt idx="3335">
                  <c:v>0</c:v>
                </c:pt>
                <c:pt idx="3336">
                  <c:v>3</c:v>
                </c:pt>
                <c:pt idx="3337">
                  <c:v>2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0</c:v>
                </c:pt>
                <c:pt idx="3342">
                  <c:v>0</c:v>
                </c:pt>
                <c:pt idx="3343">
                  <c:v>1</c:v>
                </c:pt>
                <c:pt idx="3344">
                  <c:v>3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3</c:v>
                </c:pt>
                <c:pt idx="3349">
                  <c:v>1</c:v>
                </c:pt>
                <c:pt idx="3350">
                  <c:v>0</c:v>
                </c:pt>
                <c:pt idx="3351">
                  <c:v>0</c:v>
                </c:pt>
                <c:pt idx="3352">
                  <c:v>5</c:v>
                </c:pt>
                <c:pt idx="3353">
                  <c:v>0</c:v>
                </c:pt>
                <c:pt idx="3354">
                  <c:v>0</c:v>
                </c:pt>
                <c:pt idx="3355">
                  <c:v>4</c:v>
                </c:pt>
                <c:pt idx="3356">
                  <c:v>2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0</c:v>
                </c:pt>
                <c:pt idx="3362">
                  <c:v>1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1</c:v>
                </c:pt>
                <c:pt idx="3368">
                  <c:v>1</c:v>
                </c:pt>
                <c:pt idx="3369">
                  <c:v>0</c:v>
                </c:pt>
                <c:pt idx="3370">
                  <c:v>2</c:v>
                </c:pt>
                <c:pt idx="3371">
                  <c:v>0</c:v>
                </c:pt>
                <c:pt idx="3372">
                  <c:v>2</c:v>
                </c:pt>
                <c:pt idx="3373">
                  <c:v>0</c:v>
                </c:pt>
                <c:pt idx="3374">
                  <c:v>0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0</c:v>
                </c:pt>
                <c:pt idx="3379">
                  <c:v>0</c:v>
                </c:pt>
                <c:pt idx="3380">
                  <c:v>1</c:v>
                </c:pt>
                <c:pt idx="3381">
                  <c:v>1</c:v>
                </c:pt>
                <c:pt idx="3382">
                  <c:v>0</c:v>
                </c:pt>
                <c:pt idx="3383">
                  <c:v>2</c:v>
                </c:pt>
                <c:pt idx="3384">
                  <c:v>3</c:v>
                </c:pt>
                <c:pt idx="3385">
                  <c:v>0</c:v>
                </c:pt>
                <c:pt idx="3386">
                  <c:v>0</c:v>
                </c:pt>
                <c:pt idx="3387">
                  <c:v>1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0</c:v>
                </c:pt>
                <c:pt idx="3396">
                  <c:v>1</c:v>
                </c:pt>
                <c:pt idx="3397">
                  <c:v>0</c:v>
                </c:pt>
                <c:pt idx="3398">
                  <c:v>0</c:v>
                </c:pt>
                <c:pt idx="3399">
                  <c:v>3</c:v>
                </c:pt>
                <c:pt idx="3400">
                  <c:v>1</c:v>
                </c:pt>
                <c:pt idx="3401">
                  <c:v>0</c:v>
                </c:pt>
                <c:pt idx="3402">
                  <c:v>2</c:v>
                </c:pt>
                <c:pt idx="3403">
                  <c:v>1</c:v>
                </c:pt>
                <c:pt idx="3404">
                  <c:v>0</c:v>
                </c:pt>
                <c:pt idx="3405">
                  <c:v>1</c:v>
                </c:pt>
                <c:pt idx="3406">
                  <c:v>0</c:v>
                </c:pt>
                <c:pt idx="3407">
                  <c:v>1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5</c:v>
                </c:pt>
                <c:pt idx="3412">
                  <c:v>3</c:v>
                </c:pt>
                <c:pt idx="3413">
                  <c:v>0</c:v>
                </c:pt>
                <c:pt idx="3414">
                  <c:v>2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0</c:v>
                </c:pt>
                <c:pt idx="3421">
                  <c:v>1</c:v>
                </c:pt>
                <c:pt idx="3422">
                  <c:v>4</c:v>
                </c:pt>
                <c:pt idx="3423">
                  <c:v>3</c:v>
                </c:pt>
                <c:pt idx="3424">
                  <c:v>3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2</c:v>
                </c:pt>
                <c:pt idx="3430">
                  <c:v>1</c:v>
                </c:pt>
                <c:pt idx="3431">
                  <c:v>2</c:v>
                </c:pt>
                <c:pt idx="3432">
                  <c:v>1</c:v>
                </c:pt>
                <c:pt idx="3433">
                  <c:v>0</c:v>
                </c:pt>
                <c:pt idx="3434">
                  <c:v>2</c:v>
                </c:pt>
                <c:pt idx="3435">
                  <c:v>0</c:v>
                </c:pt>
                <c:pt idx="3436">
                  <c:v>1</c:v>
                </c:pt>
                <c:pt idx="3437">
                  <c:v>1</c:v>
                </c:pt>
                <c:pt idx="3438">
                  <c:v>2</c:v>
                </c:pt>
                <c:pt idx="3439">
                  <c:v>3</c:v>
                </c:pt>
                <c:pt idx="3440">
                  <c:v>1</c:v>
                </c:pt>
                <c:pt idx="3441">
                  <c:v>3</c:v>
                </c:pt>
                <c:pt idx="3442">
                  <c:v>0</c:v>
                </c:pt>
                <c:pt idx="3443">
                  <c:v>3</c:v>
                </c:pt>
                <c:pt idx="3444">
                  <c:v>2</c:v>
                </c:pt>
                <c:pt idx="3445">
                  <c:v>1</c:v>
                </c:pt>
                <c:pt idx="3446">
                  <c:v>2</c:v>
                </c:pt>
                <c:pt idx="3447">
                  <c:v>0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2</c:v>
                </c:pt>
                <c:pt idx="3452">
                  <c:v>0</c:v>
                </c:pt>
                <c:pt idx="3453">
                  <c:v>2</c:v>
                </c:pt>
                <c:pt idx="3454">
                  <c:v>0</c:v>
                </c:pt>
                <c:pt idx="3455">
                  <c:v>1</c:v>
                </c:pt>
                <c:pt idx="3456">
                  <c:v>3</c:v>
                </c:pt>
                <c:pt idx="3457">
                  <c:v>3</c:v>
                </c:pt>
                <c:pt idx="3458">
                  <c:v>4</c:v>
                </c:pt>
                <c:pt idx="3459">
                  <c:v>4</c:v>
                </c:pt>
                <c:pt idx="3460">
                  <c:v>2</c:v>
                </c:pt>
                <c:pt idx="3461">
                  <c:v>0</c:v>
                </c:pt>
                <c:pt idx="3462">
                  <c:v>1</c:v>
                </c:pt>
                <c:pt idx="3463">
                  <c:v>2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4</c:v>
                </c:pt>
                <c:pt idx="3468">
                  <c:v>3</c:v>
                </c:pt>
                <c:pt idx="3469">
                  <c:v>0</c:v>
                </c:pt>
                <c:pt idx="3470">
                  <c:v>1</c:v>
                </c:pt>
                <c:pt idx="3471">
                  <c:v>1</c:v>
                </c:pt>
                <c:pt idx="3472">
                  <c:v>3</c:v>
                </c:pt>
                <c:pt idx="3473">
                  <c:v>0</c:v>
                </c:pt>
                <c:pt idx="3474">
                  <c:v>0</c:v>
                </c:pt>
                <c:pt idx="3475">
                  <c:v>2</c:v>
                </c:pt>
                <c:pt idx="3476">
                  <c:v>4</c:v>
                </c:pt>
                <c:pt idx="3477">
                  <c:v>3</c:v>
                </c:pt>
                <c:pt idx="3478">
                  <c:v>2</c:v>
                </c:pt>
                <c:pt idx="3479">
                  <c:v>2</c:v>
                </c:pt>
                <c:pt idx="3480">
                  <c:v>0</c:v>
                </c:pt>
                <c:pt idx="3481">
                  <c:v>1</c:v>
                </c:pt>
                <c:pt idx="3482">
                  <c:v>2</c:v>
                </c:pt>
                <c:pt idx="3483">
                  <c:v>1</c:v>
                </c:pt>
                <c:pt idx="3484">
                  <c:v>1</c:v>
                </c:pt>
                <c:pt idx="3485">
                  <c:v>0</c:v>
                </c:pt>
                <c:pt idx="3486">
                  <c:v>2</c:v>
                </c:pt>
                <c:pt idx="3487">
                  <c:v>1</c:v>
                </c:pt>
                <c:pt idx="3488">
                  <c:v>2</c:v>
                </c:pt>
                <c:pt idx="3489">
                  <c:v>0</c:v>
                </c:pt>
                <c:pt idx="3490">
                  <c:v>1</c:v>
                </c:pt>
                <c:pt idx="3491">
                  <c:v>0</c:v>
                </c:pt>
                <c:pt idx="3492">
                  <c:v>1</c:v>
                </c:pt>
                <c:pt idx="3493">
                  <c:v>4</c:v>
                </c:pt>
                <c:pt idx="3494">
                  <c:v>2</c:v>
                </c:pt>
                <c:pt idx="3495">
                  <c:v>1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0</c:v>
                </c:pt>
                <c:pt idx="3503">
                  <c:v>2</c:v>
                </c:pt>
                <c:pt idx="3504">
                  <c:v>3</c:v>
                </c:pt>
                <c:pt idx="3505">
                  <c:v>1</c:v>
                </c:pt>
                <c:pt idx="3506">
                  <c:v>0</c:v>
                </c:pt>
                <c:pt idx="3507">
                  <c:v>2</c:v>
                </c:pt>
                <c:pt idx="3508">
                  <c:v>0</c:v>
                </c:pt>
                <c:pt idx="3509">
                  <c:v>1</c:v>
                </c:pt>
                <c:pt idx="3510">
                  <c:v>0</c:v>
                </c:pt>
                <c:pt idx="3511">
                  <c:v>1</c:v>
                </c:pt>
                <c:pt idx="3512">
                  <c:v>0</c:v>
                </c:pt>
                <c:pt idx="3513">
                  <c:v>2</c:v>
                </c:pt>
                <c:pt idx="3514">
                  <c:v>0</c:v>
                </c:pt>
                <c:pt idx="3515">
                  <c:v>2</c:v>
                </c:pt>
                <c:pt idx="3516">
                  <c:v>1</c:v>
                </c:pt>
                <c:pt idx="3517">
                  <c:v>1</c:v>
                </c:pt>
                <c:pt idx="3518">
                  <c:v>0</c:v>
                </c:pt>
                <c:pt idx="3519">
                  <c:v>4</c:v>
                </c:pt>
                <c:pt idx="3520">
                  <c:v>0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2</c:v>
                </c:pt>
                <c:pt idx="3526">
                  <c:v>4</c:v>
                </c:pt>
                <c:pt idx="3527">
                  <c:v>1</c:v>
                </c:pt>
                <c:pt idx="3528">
                  <c:v>3</c:v>
                </c:pt>
                <c:pt idx="3529">
                  <c:v>0</c:v>
                </c:pt>
                <c:pt idx="3530">
                  <c:v>1</c:v>
                </c:pt>
                <c:pt idx="3531">
                  <c:v>0</c:v>
                </c:pt>
                <c:pt idx="3532">
                  <c:v>3</c:v>
                </c:pt>
                <c:pt idx="3533">
                  <c:v>1</c:v>
                </c:pt>
                <c:pt idx="3534">
                  <c:v>1</c:v>
                </c:pt>
                <c:pt idx="3535">
                  <c:v>3</c:v>
                </c:pt>
                <c:pt idx="3536">
                  <c:v>3</c:v>
                </c:pt>
                <c:pt idx="3537">
                  <c:v>2</c:v>
                </c:pt>
                <c:pt idx="3538">
                  <c:v>1</c:v>
                </c:pt>
                <c:pt idx="3539">
                  <c:v>1</c:v>
                </c:pt>
                <c:pt idx="3540">
                  <c:v>2</c:v>
                </c:pt>
                <c:pt idx="3541">
                  <c:v>2</c:v>
                </c:pt>
                <c:pt idx="3542">
                  <c:v>1</c:v>
                </c:pt>
                <c:pt idx="3543">
                  <c:v>0</c:v>
                </c:pt>
                <c:pt idx="3544">
                  <c:v>2</c:v>
                </c:pt>
                <c:pt idx="3545">
                  <c:v>3</c:v>
                </c:pt>
                <c:pt idx="3546">
                  <c:v>2</c:v>
                </c:pt>
                <c:pt idx="3547">
                  <c:v>1</c:v>
                </c:pt>
                <c:pt idx="3548">
                  <c:v>2</c:v>
                </c:pt>
                <c:pt idx="3549">
                  <c:v>0</c:v>
                </c:pt>
                <c:pt idx="3550">
                  <c:v>3</c:v>
                </c:pt>
                <c:pt idx="3551">
                  <c:v>2</c:v>
                </c:pt>
                <c:pt idx="3552">
                  <c:v>2</c:v>
                </c:pt>
                <c:pt idx="3553">
                  <c:v>0</c:v>
                </c:pt>
                <c:pt idx="3554">
                  <c:v>2</c:v>
                </c:pt>
                <c:pt idx="3555">
                  <c:v>1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4</c:v>
                </c:pt>
                <c:pt idx="3560">
                  <c:v>3</c:v>
                </c:pt>
                <c:pt idx="3561">
                  <c:v>2</c:v>
                </c:pt>
                <c:pt idx="3562">
                  <c:v>1</c:v>
                </c:pt>
                <c:pt idx="3563">
                  <c:v>3</c:v>
                </c:pt>
                <c:pt idx="3564">
                  <c:v>1</c:v>
                </c:pt>
                <c:pt idx="3565">
                  <c:v>2</c:v>
                </c:pt>
                <c:pt idx="3566">
                  <c:v>0</c:v>
                </c:pt>
                <c:pt idx="3567">
                  <c:v>2</c:v>
                </c:pt>
                <c:pt idx="3568">
                  <c:v>2</c:v>
                </c:pt>
                <c:pt idx="3569">
                  <c:v>0</c:v>
                </c:pt>
                <c:pt idx="3570">
                  <c:v>3</c:v>
                </c:pt>
                <c:pt idx="3571">
                  <c:v>1</c:v>
                </c:pt>
                <c:pt idx="3572">
                  <c:v>1</c:v>
                </c:pt>
                <c:pt idx="3573">
                  <c:v>2</c:v>
                </c:pt>
                <c:pt idx="3574">
                  <c:v>1</c:v>
                </c:pt>
                <c:pt idx="3575">
                  <c:v>1</c:v>
                </c:pt>
                <c:pt idx="3576">
                  <c:v>0</c:v>
                </c:pt>
                <c:pt idx="3577">
                  <c:v>1</c:v>
                </c:pt>
                <c:pt idx="3578">
                  <c:v>4</c:v>
                </c:pt>
                <c:pt idx="3579">
                  <c:v>1</c:v>
                </c:pt>
                <c:pt idx="3580">
                  <c:v>2</c:v>
                </c:pt>
                <c:pt idx="3581">
                  <c:v>0</c:v>
                </c:pt>
                <c:pt idx="3582">
                  <c:v>0</c:v>
                </c:pt>
                <c:pt idx="3583">
                  <c:v>2</c:v>
                </c:pt>
                <c:pt idx="3584">
                  <c:v>2</c:v>
                </c:pt>
                <c:pt idx="3585">
                  <c:v>1</c:v>
                </c:pt>
                <c:pt idx="3586">
                  <c:v>2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0</c:v>
                </c:pt>
                <c:pt idx="3591">
                  <c:v>1</c:v>
                </c:pt>
                <c:pt idx="3592">
                  <c:v>3</c:v>
                </c:pt>
                <c:pt idx="3593">
                  <c:v>0</c:v>
                </c:pt>
                <c:pt idx="3594">
                  <c:v>1</c:v>
                </c:pt>
                <c:pt idx="3595">
                  <c:v>1</c:v>
                </c:pt>
                <c:pt idx="3596">
                  <c:v>0</c:v>
                </c:pt>
                <c:pt idx="3597">
                  <c:v>1</c:v>
                </c:pt>
                <c:pt idx="3598">
                  <c:v>2</c:v>
                </c:pt>
                <c:pt idx="3599">
                  <c:v>0</c:v>
                </c:pt>
                <c:pt idx="3600">
                  <c:v>1</c:v>
                </c:pt>
                <c:pt idx="3601">
                  <c:v>0</c:v>
                </c:pt>
                <c:pt idx="3602">
                  <c:v>2</c:v>
                </c:pt>
                <c:pt idx="3603">
                  <c:v>1</c:v>
                </c:pt>
                <c:pt idx="3604">
                  <c:v>1</c:v>
                </c:pt>
                <c:pt idx="3605">
                  <c:v>2</c:v>
                </c:pt>
                <c:pt idx="3606">
                  <c:v>1</c:v>
                </c:pt>
                <c:pt idx="3607">
                  <c:v>2</c:v>
                </c:pt>
                <c:pt idx="3608">
                  <c:v>1</c:v>
                </c:pt>
                <c:pt idx="3609">
                  <c:v>3</c:v>
                </c:pt>
                <c:pt idx="3610">
                  <c:v>2</c:v>
                </c:pt>
                <c:pt idx="3611">
                  <c:v>1</c:v>
                </c:pt>
                <c:pt idx="3612">
                  <c:v>0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2</c:v>
                </c:pt>
                <c:pt idx="3617">
                  <c:v>0</c:v>
                </c:pt>
                <c:pt idx="3618">
                  <c:v>1</c:v>
                </c:pt>
                <c:pt idx="3619">
                  <c:v>2</c:v>
                </c:pt>
                <c:pt idx="3620">
                  <c:v>0</c:v>
                </c:pt>
                <c:pt idx="3621">
                  <c:v>0</c:v>
                </c:pt>
                <c:pt idx="3622">
                  <c:v>2</c:v>
                </c:pt>
                <c:pt idx="3623">
                  <c:v>1</c:v>
                </c:pt>
                <c:pt idx="3624">
                  <c:v>1</c:v>
                </c:pt>
                <c:pt idx="3625">
                  <c:v>0</c:v>
                </c:pt>
                <c:pt idx="3626">
                  <c:v>3</c:v>
                </c:pt>
                <c:pt idx="3627">
                  <c:v>1</c:v>
                </c:pt>
                <c:pt idx="3628">
                  <c:v>2</c:v>
                </c:pt>
                <c:pt idx="3629">
                  <c:v>0</c:v>
                </c:pt>
                <c:pt idx="3630">
                  <c:v>0</c:v>
                </c:pt>
                <c:pt idx="3631">
                  <c:v>2</c:v>
                </c:pt>
                <c:pt idx="3632">
                  <c:v>0</c:v>
                </c:pt>
                <c:pt idx="3633">
                  <c:v>2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0</c:v>
                </c:pt>
                <c:pt idx="3638">
                  <c:v>0</c:v>
                </c:pt>
                <c:pt idx="3639">
                  <c:v>2</c:v>
                </c:pt>
                <c:pt idx="3640">
                  <c:v>1</c:v>
                </c:pt>
                <c:pt idx="3641">
                  <c:v>1</c:v>
                </c:pt>
                <c:pt idx="3642">
                  <c:v>0</c:v>
                </c:pt>
                <c:pt idx="3643">
                  <c:v>1</c:v>
                </c:pt>
                <c:pt idx="3644">
                  <c:v>2</c:v>
                </c:pt>
                <c:pt idx="3645">
                  <c:v>0</c:v>
                </c:pt>
                <c:pt idx="3646">
                  <c:v>0</c:v>
                </c:pt>
                <c:pt idx="3647">
                  <c:v>1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2</c:v>
                </c:pt>
                <c:pt idx="3652">
                  <c:v>0</c:v>
                </c:pt>
                <c:pt idx="3653">
                  <c:v>1</c:v>
                </c:pt>
                <c:pt idx="3654">
                  <c:v>2</c:v>
                </c:pt>
                <c:pt idx="3655">
                  <c:v>3</c:v>
                </c:pt>
                <c:pt idx="3656">
                  <c:v>1</c:v>
                </c:pt>
                <c:pt idx="3657">
                  <c:v>2</c:v>
                </c:pt>
                <c:pt idx="3658">
                  <c:v>0</c:v>
                </c:pt>
                <c:pt idx="3659">
                  <c:v>1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</c:v>
                </c:pt>
                <c:pt idx="3665">
                  <c:v>0</c:v>
                </c:pt>
                <c:pt idx="3666">
                  <c:v>1</c:v>
                </c:pt>
                <c:pt idx="3667">
                  <c:v>3</c:v>
                </c:pt>
                <c:pt idx="3668">
                  <c:v>2</c:v>
                </c:pt>
                <c:pt idx="3669">
                  <c:v>0</c:v>
                </c:pt>
                <c:pt idx="3670">
                  <c:v>2</c:v>
                </c:pt>
                <c:pt idx="3671">
                  <c:v>2</c:v>
                </c:pt>
                <c:pt idx="3672">
                  <c:v>1</c:v>
                </c:pt>
                <c:pt idx="3673">
                  <c:v>0</c:v>
                </c:pt>
                <c:pt idx="3674">
                  <c:v>0</c:v>
                </c:pt>
                <c:pt idx="3675">
                  <c:v>4</c:v>
                </c:pt>
                <c:pt idx="3676">
                  <c:v>1</c:v>
                </c:pt>
                <c:pt idx="3677">
                  <c:v>2</c:v>
                </c:pt>
                <c:pt idx="3678">
                  <c:v>2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2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0</c:v>
                </c:pt>
                <c:pt idx="3688">
                  <c:v>0</c:v>
                </c:pt>
                <c:pt idx="3689">
                  <c:v>1</c:v>
                </c:pt>
                <c:pt idx="3690">
                  <c:v>0</c:v>
                </c:pt>
                <c:pt idx="3691">
                  <c:v>1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1</c:v>
                </c:pt>
                <c:pt idx="3696">
                  <c:v>1</c:v>
                </c:pt>
                <c:pt idx="3697">
                  <c:v>0</c:v>
                </c:pt>
                <c:pt idx="3698">
                  <c:v>1</c:v>
                </c:pt>
                <c:pt idx="3699">
                  <c:v>2</c:v>
                </c:pt>
                <c:pt idx="3700">
                  <c:v>0</c:v>
                </c:pt>
                <c:pt idx="3701">
                  <c:v>2</c:v>
                </c:pt>
                <c:pt idx="3702">
                  <c:v>0</c:v>
                </c:pt>
                <c:pt idx="3703">
                  <c:v>1</c:v>
                </c:pt>
                <c:pt idx="3704">
                  <c:v>1</c:v>
                </c:pt>
                <c:pt idx="3705">
                  <c:v>0</c:v>
                </c:pt>
                <c:pt idx="3706">
                  <c:v>3</c:v>
                </c:pt>
                <c:pt idx="3707">
                  <c:v>2</c:v>
                </c:pt>
                <c:pt idx="3708">
                  <c:v>0</c:v>
                </c:pt>
                <c:pt idx="3709">
                  <c:v>1</c:v>
                </c:pt>
                <c:pt idx="3710">
                  <c:v>0</c:v>
                </c:pt>
                <c:pt idx="3711">
                  <c:v>1</c:v>
                </c:pt>
                <c:pt idx="3712">
                  <c:v>1</c:v>
                </c:pt>
                <c:pt idx="3713">
                  <c:v>2</c:v>
                </c:pt>
                <c:pt idx="3714">
                  <c:v>1</c:v>
                </c:pt>
                <c:pt idx="3715">
                  <c:v>1</c:v>
                </c:pt>
                <c:pt idx="3716">
                  <c:v>2</c:v>
                </c:pt>
                <c:pt idx="3717">
                  <c:v>1</c:v>
                </c:pt>
                <c:pt idx="3718">
                  <c:v>2</c:v>
                </c:pt>
                <c:pt idx="3719">
                  <c:v>0</c:v>
                </c:pt>
                <c:pt idx="3720">
                  <c:v>1</c:v>
                </c:pt>
                <c:pt idx="3721">
                  <c:v>0</c:v>
                </c:pt>
                <c:pt idx="3722">
                  <c:v>1</c:v>
                </c:pt>
                <c:pt idx="3723">
                  <c:v>0</c:v>
                </c:pt>
                <c:pt idx="3724">
                  <c:v>0</c:v>
                </c:pt>
                <c:pt idx="3725">
                  <c:v>1</c:v>
                </c:pt>
                <c:pt idx="3726">
                  <c:v>1</c:v>
                </c:pt>
                <c:pt idx="3727">
                  <c:v>2</c:v>
                </c:pt>
                <c:pt idx="3728">
                  <c:v>1</c:v>
                </c:pt>
                <c:pt idx="3729">
                  <c:v>1</c:v>
                </c:pt>
                <c:pt idx="3730">
                  <c:v>2</c:v>
                </c:pt>
                <c:pt idx="3731">
                  <c:v>1</c:v>
                </c:pt>
                <c:pt idx="3732">
                  <c:v>2</c:v>
                </c:pt>
                <c:pt idx="3733">
                  <c:v>2</c:v>
                </c:pt>
                <c:pt idx="3734">
                  <c:v>1</c:v>
                </c:pt>
                <c:pt idx="3735">
                  <c:v>2</c:v>
                </c:pt>
                <c:pt idx="3736">
                  <c:v>2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0</c:v>
                </c:pt>
                <c:pt idx="3741">
                  <c:v>2</c:v>
                </c:pt>
                <c:pt idx="3742">
                  <c:v>4</c:v>
                </c:pt>
                <c:pt idx="3743">
                  <c:v>3</c:v>
                </c:pt>
                <c:pt idx="3744">
                  <c:v>0</c:v>
                </c:pt>
                <c:pt idx="3745">
                  <c:v>3</c:v>
                </c:pt>
                <c:pt idx="3746">
                  <c:v>4</c:v>
                </c:pt>
                <c:pt idx="3747">
                  <c:v>0</c:v>
                </c:pt>
                <c:pt idx="3748">
                  <c:v>2</c:v>
                </c:pt>
                <c:pt idx="3749">
                  <c:v>1</c:v>
                </c:pt>
                <c:pt idx="3750">
                  <c:v>0</c:v>
                </c:pt>
                <c:pt idx="3751">
                  <c:v>2</c:v>
                </c:pt>
                <c:pt idx="3752">
                  <c:v>0</c:v>
                </c:pt>
                <c:pt idx="3753">
                  <c:v>1</c:v>
                </c:pt>
                <c:pt idx="3754">
                  <c:v>1</c:v>
                </c:pt>
                <c:pt idx="3755">
                  <c:v>2</c:v>
                </c:pt>
                <c:pt idx="3756">
                  <c:v>0</c:v>
                </c:pt>
                <c:pt idx="3757">
                  <c:v>0</c:v>
                </c:pt>
                <c:pt idx="3758">
                  <c:v>2</c:v>
                </c:pt>
                <c:pt idx="3759">
                  <c:v>1</c:v>
                </c:pt>
                <c:pt idx="3760">
                  <c:v>1</c:v>
                </c:pt>
                <c:pt idx="3761">
                  <c:v>0</c:v>
                </c:pt>
                <c:pt idx="3762">
                  <c:v>0</c:v>
                </c:pt>
                <c:pt idx="3763">
                  <c:v>2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3</c:v>
                </c:pt>
                <c:pt idx="3769">
                  <c:v>1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4</c:v>
                </c:pt>
                <c:pt idx="3774">
                  <c:v>2</c:v>
                </c:pt>
                <c:pt idx="3775">
                  <c:v>0</c:v>
                </c:pt>
                <c:pt idx="3776">
                  <c:v>1</c:v>
                </c:pt>
                <c:pt idx="3777">
                  <c:v>1</c:v>
                </c:pt>
                <c:pt idx="3778">
                  <c:v>3</c:v>
                </c:pt>
                <c:pt idx="3779">
                  <c:v>2</c:v>
                </c:pt>
                <c:pt idx="3780">
                  <c:v>2</c:v>
                </c:pt>
                <c:pt idx="3781">
                  <c:v>0</c:v>
                </c:pt>
                <c:pt idx="3782">
                  <c:v>0</c:v>
                </c:pt>
                <c:pt idx="3783">
                  <c:v>1</c:v>
                </c:pt>
                <c:pt idx="3784">
                  <c:v>0</c:v>
                </c:pt>
                <c:pt idx="3785">
                  <c:v>2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2</c:v>
                </c:pt>
                <c:pt idx="3791">
                  <c:v>1</c:v>
                </c:pt>
                <c:pt idx="3792">
                  <c:v>2</c:v>
                </c:pt>
                <c:pt idx="3793">
                  <c:v>4</c:v>
                </c:pt>
                <c:pt idx="3794">
                  <c:v>1</c:v>
                </c:pt>
                <c:pt idx="3795">
                  <c:v>3</c:v>
                </c:pt>
                <c:pt idx="3796">
                  <c:v>0</c:v>
                </c:pt>
                <c:pt idx="3797">
                  <c:v>0</c:v>
                </c:pt>
                <c:pt idx="3798">
                  <c:v>2</c:v>
                </c:pt>
                <c:pt idx="37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68-4372-8FDD-B43BE1AC5D91}"/>
            </c:ext>
          </c:extLst>
        </c:ser>
        <c:ser>
          <c:idx val="1"/>
          <c:order val="1"/>
          <c:tx>
            <c:v>Predicted goals_for</c:v>
          </c:tx>
          <c:spPr>
            <a:ln w="19050">
              <a:noFill/>
            </a:ln>
          </c:spPr>
          <c:xVal>
            <c:numRef>
              <c:f>Sheet1!$C$2:$C$3801</c:f>
              <c:numCache>
                <c:formatCode>General</c:formatCode>
                <c:ptCount val="3800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6</c:v>
                </c:pt>
                <c:pt idx="12">
                  <c:v>4</c:v>
                </c:pt>
                <c:pt idx="13">
                  <c:v>1</c:v>
                </c:pt>
                <c:pt idx="14">
                  <c:v>6</c:v>
                </c:pt>
                <c:pt idx="15">
                  <c:v>3</c:v>
                </c:pt>
                <c:pt idx="16">
                  <c:v>11</c:v>
                </c:pt>
                <c:pt idx="17">
                  <c:v>4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2</c:v>
                </c:pt>
                <c:pt idx="28">
                  <c:v>6</c:v>
                </c:pt>
                <c:pt idx="29">
                  <c:v>2</c:v>
                </c:pt>
                <c:pt idx="30">
                  <c:v>5</c:v>
                </c:pt>
                <c:pt idx="31">
                  <c:v>5</c:v>
                </c:pt>
                <c:pt idx="32">
                  <c:v>3</c:v>
                </c:pt>
                <c:pt idx="33">
                  <c:v>4</c:v>
                </c:pt>
                <c:pt idx="34">
                  <c:v>7</c:v>
                </c:pt>
                <c:pt idx="35">
                  <c:v>2</c:v>
                </c:pt>
                <c:pt idx="36">
                  <c:v>3</c:v>
                </c:pt>
                <c:pt idx="37">
                  <c:v>5</c:v>
                </c:pt>
                <c:pt idx="38">
                  <c:v>4</c:v>
                </c:pt>
                <c:pt idx="39">
                  <c:v>3</c:v>
                </c:pt>
                <c:pt idx="40">
                  <c:v>0</c:v>
                </c:pt>
                <c:pt idx="41">
                  <c:v>6</c:v>
                </c:pt>
                <c:pt idx="42">
                  <c:v>3</c:v>
                </c:pt>
                <c:pt idx="43">
                  <c:v>7</c:v>
                </c:pt>
                <c:pt idx="44">
                  <c:v>2</c:v>
                </c:pt>
                <c:pt idx="45">
                  <c:v>6</c:v>
                </c:pt>
                <c:pt idx="46">
                  <c:v>8</c:v>
                </c:pt>
                <c:pt idx="47">
                  <c:v>5</c:v>
                </c:pt>
                <c:pt idx="48">
                  <c:v>5</c:v>
                </c:pt>
                <c:pt idx="49">
                  <c:v>3</c:v>
                </c:pt>
                <c:pt idx="50">
                  <c:v>6</c:v>
                </c:pt>
                <c:pt idx="51">
                  <c:v>7</c:v>
                </c:pt>
                <c:pt idx="52">
                  <c:v>3</c:v>
                </c:pt>
                <c:pt idx="53">
                  <c:v>5</c:v>
                </c:pt>
                <c:pt idx="54">
                  <c:v>7</c:v>
                </c:pt>
                <c:pt idx="55">
                  <c:v>12</c:v>
                </c:pt>
                <c:pt idx="56">
                  <c:v>5</c:v>
                </c:pt>
                <c:pt idx="57">
                  <c:v>2</c:v>
                </c:pt>
                <c:pt idx="58">
                  <c:v>5</c:v>
                </c:pt>
                <c:pt idx="59">
                  <c:v>2</c:v>
                </c:pt>
                <c:pt idx="60">
                  <c:v>7</c:v>
                </c:pt>
                <c:pt idx="61">
                  <c:v>5</c:v>
                </c:pt>
                <c:pt idx="62">
                  <c:v>4</c:v>
                </c:pt>
                <c:pt idx="63">
                  <c:v>6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6</c:v>
                </c:pt>
                <c:pt idx="69">
                  <c:v>3</c:v>
                </c:pt>
                <c:pt idx="70">
                  <c:v>6</c:v>
                </c:pt>
                <c:pt idx="71">
                  <c:v>7</c:v>
                </c:pt>
                <c:pt idx="72">
                  <c:v>9</c:v>
                </c:pt>
                <c:pt idx="73">
                  <c:v>5</c:v>
                </c:pt>
                <c:pt idx="74">
                  <c:v>2</c:v>
                </c:pt>
                <c:pt idx="75">
                  <c:v>8</c:v>
                </c:pt>
                <c:pt idx="76">
                  <c:v>2</c:v>
                </c:pt>
                <c:pt idx="77">
                  <c:v>7</c:v>
                </c:pt>
                <c:pt idx="78">
                  <c:v>6</c:v>
                </c:pt>
                <c:pt idx="79">
                  <c:v>8</c:v>
                </c:pt>
                <c:pt idx="80">
                  <c:v>8</c:v>
                </c:pt>
                <c:pt idx="81">
                  <c:v>3</c:v>
                </c:pt>
                <c:pt idx="82">
                  <c:v>7</c:v>
                </c:pt>
                <c:pt idx="83">
                  <c:v>9</c:v>
                </c:pt>
                <c:pt idx="84">
                  <c:v>6</c:v>
                </c:pt>
                <c:pt idx="85">
                  <c:v>4</c:v>
                </c:pt>
                <c:pt idx="86">
                  <c:v>3</c:v>
                </c:pt>
                <c:pt idx="87">
                  <c:v>9</c:v>
                </c:pt>
                <c:pt idx="88">
                  <c:v>2</c:v>
                </c:pt>
                <c:pt idx="89">
                  <c:v>3</c:v>
                </c:pt>
                <c:pt idx="90">
                  <c:v>5</c:v>
                </c:pt>
                <c:pt idx="91">
                  <c:v>7</c:v>
                </c:pt>
                <c:pt idx="92">
                  <c:v>4</c:v>
                </c:pt>
                <c:pt idx="93">
                  <c:v>5</c:v>
                </c:pt>
                <c:pt idx="94">
                  <c:v>5</c:v>
                </c:pt>
                <c:pt idx="95">
                  <c:v>2</c:v>
                </c:pt>
                <c:pt idx="96">
                  <c:v>7</c:v>
                </c:pt>
                <c:pt idx="97">
                  <c:v>0</c:v>
                </c:pt>
                <c:pt idx="98">
                  <c:v>5</c:v>
                </c:pt>
                <c:pt idx="99">
                  <c:v>2</c:v>
                </c:pt>
                <c:pt idx="100">
                  <c:v>5</c:v>
                </c:pt>
                <c:pt idx="101">
                  <c:v>9</c:v>
                </c:pt>
                <c:pt idx="102">
                  <c:v>7</c:v>
                </c:pt>
                <c:pt idx="103">
                  <c:v>5</c:v>
                </c:pt>
                <c:pt idx="104">
                  <c:v>4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2</c:v>
                </c:pt>
                <c:pt idx="109">
                  <c:v>9</c:v>
                </c:pt>
                <c:pt idx="110">
                  <c:v>6</c:v>
                </c:pt>
                <c:pt idx="111">
                  <c:v>2</c:v>
                </c:pt>
                <c:pt idx="112">
                  <c:v>3</c:v>
                </c:pt>
                <c:pt idx="113">
                  <c:v>8</c:v>
                </c:pt>
                <c:pt idx="114">
                  <c:v>7</c:v>
                </c:pt>
                <c:pt idx="115">
                  <c:v>2</c:v>
                </c:pt>
                <c:pt idx="116">
                  <c:v>9</c:v>
                </c:pt>
                <c:pt idx="117">
                  <c:v>5</c:v>
                </c:pt>
                <c:pt idx="118">
                  <c:v>4</c:v>
                </c:pt>
                <c:pt idx="119">
                  <c:v>4</c:v>
                </c:pt>
                <c:pt idx="120">
                  <c:v>6</c:v>
                </c:pt>
                <c:pt idx="121">
                  <c:v>2</c:v>
                </c:pt>
                <c:pt idx="122">
                  <c:v>3</c:v>
                </c:pt>
                <c:pt idx="123">
                  <c:v>6</c:v>
                </c:pt>
                <c:pt idx="124">
                  <c:v>1</c:v>
                </c:pt>
                <c:pt idx="125">
                  <c:v>6</c:v>
                </c:pt>
                <c:pt idx="126">
                  <c:v>4</c:v>
                </c:pt>
                <c:pt idx="127">
                  <c:v>6</c:v>
                </c:pt>
                <c:pt idx="128">
                  <c:v>9</c:v>
                </c:pt>
                <c:pt idx="129">
                  <c:v>3</c:v>
                </c:pt>
                <c:pt idx="130">
                  <c:v>8</c:v>
                </c:pt>
                <c:pt idx="131">
                  <c:v>2</c:v>
                </c:pt>
                <c:pt idx="132">
                  <c:v>8</c:v>
                </c:pt>
                <c:pt idx="133">
                  <c:v>3</c:v>
                </c:pt>
                <c:pt idx="134">
                  <c:v>7</c:v>
                </c:pt>
                <c:pt idx="135">
                  <c:v>3</c:v>
                </c:pt>
                <c:pt idx="136">
                  <c:v>7</c:v>
                </c:pt>
                <c:pt idx="137">
                  <c:v>11</c:v>
                </c:pt>
                <c:pt idx="138">
                  <c:v>6</c:v>
                </c:pt>
                <c:pt idx="139">
                  <c:v>7</c:v>
                </c:pt>
                <c:pt idx="140">
                  <c:v>9</c:v>
                </c:pt>
                <c:pt idx="141">
                  <c:v>5</c:v>
                </c:pt>
                <c:pt idx="142">
                  <c:v>2</c:v>
                </c:pt>
                <c:pt idx="143">
                  <c:v>4</c:v>
                </c:pt>
                <c:pt idx="144">
                  <c:v>6</c:v>
                </c:pt>
                <c:pt idx="145">
                  <c:v>4</c:v>
                </c:pt>
                <c:pt idx="146">
                  <c:v>9</c:v>
                </c:pt>
                <c:pt idx="147">
                  <c:v>10</c:v>
                </c:pt>
                <c:pt idx="148">
                  <c:v>3</c:v>
                </c:pt>
                <c:pt idx="149">
                  <c:v>8</c:v>
                </c:pt>
                <c:pt idx="150">
                  <c:v>5</c:v>
                </c:pt>
                <c:pt idx="151">
                  <c:v>5</c:v>
                </c:pt>
                <c:pt idx="152">
                  <c:v>6</c:v>
                </c:pt>
                <c:pt idx="153">
                  <c:v>4</c:v>
                </c:pt>
                <c:pt idx="154">
                  <c:v>7</c:v>
                </c:pt>
                <c:pt idx="155">
                  <c:v>4</c:v>
                </c:pt>
                <c:pt idx="156">
                  <c:v>3</c:v>
                </c:pt>
                <c:pt idx="157">
                  <c:v>16</c:v>
                </c:pt>
                <c:pt idx="158">
                  <c:v>6</c:v>
                </c:pt>
                <c:pt idx="159">
                  <c:v>1</c:v>
                </c:pt>
                <c:pt idx="160">
                  <c:v>3</c:v>
                </c:pt>
                <c:pt idx="161">
                  <c:v>0</c:v>
                </c:pt>
                <c:pt idx="162">
                  <c:v>3</c:v>
                </c:pt>
                <c:pt idx="163">
                  <c:v>6</c:v>
                </c:pt>
                <c:pt idx="164">
                  <c:v>5</c:v>
                </c:pt>
                <c:pt idx="165">
                  <c:v>6</c:v>
                </c:pt>
                <c:pt idx="166">
                  <c:v>4</c:v>
                </c:pt>
                <c:pt idx="167">
                  <c:v>5</c:v>
                </c:pt>
                <c:pt idx="168">
                  <c:v>6</c:v>
                </c:pt>
                <c:pt idx="169">
                  <c:v>5</c:v>
                </c:pt>
                <c:pt idx="170">
                  <c:v>4</c:v>
                </c:pt>
                <c:pt idx="171">
                  <c:v>3</c:v>
                </c:pt>
                <c:pt idx="172">
                  <c:v>4</c:v>
                </c:pt>
                <c:pt idx="173">
                  <c:v>6</c:v>
                </c:pt>
                <c:pt idx="174">
                  <c:v>3</c:v>
                </c:pt>
                <c:pt idx="175">
                  <c:v>7</c:v>
                </c:pt>
                <c:pt idx="176">
                  <c:v>5</c:v>
                </c:pt>
                <c:pt idx="177">
                  <c:v>2</c:v>
                </c:pt>
                <c:pt idx="178">
                  <c:v>1</c:v>
                </c:pt>
                <c:pt idx="179">
                  <c:v>6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3</c:v>
                </c:pt>
                <c:pt idx="184">
                  <c:v>7</c:v>
                </c:pt>
                <c:pt idx="185">
                  <c:v>4</c:v>
                </c:pt>
                <c:pt idx="186">
                  <c:v>4</c:v>
                </c:pt>
                <c:pt idx="187">
                  <c:v>6</c:v>
                </c:pt>
                <c:pt idx="188">
                  <c:v>4</c:v>
                </c:pt>
                <c:pt idx="189">
                  <c:v>7</c:v>
                </c:pt>
                <c:pt idx="190">
                  <c:v>2</c:v>
                </c:pt>
                <c:pt idx="191">
                  <c:v>5</c:v>
                </c:pt>
                <c:pt idx="192">
                  <c:v>11</c:v>
                </c:pt>
                <c:pt idx="193">
                  <c:v>4</c:v>
                </c:pt>
                <c:pt idx="194">
                  <c:v>3</c:v>
                </c:pt>
                <c:pt idx="195">
                  <c:v>9</c:v>
                </c:pt>
                <c:pt idx="196">
                  <c:v>5</c:v>
                </c:pt>
                <c:pt idx="197">
                  <c:v>4</c:v>
                </c:pt>
                <c:pt idx="198">
                  <c:v>6</c:v>
                </c:pt>
                <c:pt idx="199">
                  <c:v>1</c:v>
                </c:pt>
                <c:pt idx="200">
                  <c:v>6</c:v>
                </c:pt>
                <c:pt idx="201">
                  <c:v>9</c:v>
                </c:pt>
                <c:pt idx="202">
                  <c:v>9</c:v>
                </c:pt>
                <c:pt idx="203">
                  <c:v>2</c:v>
                </c:pt>
                <c:pt idx="204">
                  <c:v>5</c:v>
                </c:pt>
                <c:pt idx="205">
                  <c:v>4</c:v>
                </c:pt>
                <c:pt idx="206">
                  <c:v>5</c:v>
                </c:pt>
                <c:pt idx="207">
                  <c:v>10</c:v>
                </c:pt>
                <c:pt idx="208">
                  <c:v>4</c:v>
                </c:pt>
                <c:pt idx="209">
                  <c:v>2</c:v>
                </c:pt>
                <c:pt idx="210">
                  <c:v>8</c:v>
                </c:pt>
                <c:pt idx="211">
                  <c:v>1</c:v>
                </c:pt>
                <c:pt idx="212">
                  <c:v>2</c:v>
                </c:pt>
                <c:pt idx="213">
                  <c:v>4</c:v>
                </c:pt>
                <c:pt idx="214">
                  <c:v>4</c:v>
                </c:pt>
                <c:pt idx="215">
                  <c:v>1</c:v>
                </c:pt>
                <c:pt idx="216">
                  <c:v>6</c:v>
                </c:pt>
                <c:pt idx="217">
                  <c:v>1</c:v>
                </c:pt>
                <c:pt idx="218">
                  <c:v>4</c:v>
                </c:pt>
                <c:pt idx="219">
                  <c:v>5</c:v>
                </c:pt>
                <c:pt idx="220">
                  <c:v>3</c:v>
                </c:pt>
                <c:pt idx="221">
                  <c:v>10</c:v>
                </c:pt>
                <c:pt idx="222">
                  <c:v>5</c:v>
                </c:pt>
                <c:pt idx="223">
                  <c:v>5</c:v>
                </c:pt>
                <c:pt idx="224">
                  <c:v>2</c:v>
                </c:pt>
                <c:pt idx="225">
                  <c:v>5</c:v>
                </c:pt>
                <c:pt idx="226">
                  <c:v>4</c:v>
                </c:pt>
                <c:pt idx="227">
                  <c:v>2</c:v>
                </c:pt>
                <c:pt idx="228">
                  <c:v>1</c:v>
                </c:pt>
                <c:pt idx="229">
                  <c:v>1</c:v>
                </c:pt>
                <c:pt idx="230">
                  <c:v>5</c:v>
                </c:pt>
                <c:pt idx="231">
                  <c:v>6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5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5</c:v>
                </c:pt>
                <c:pt idx="240">
                  <c:v>3</c:v>
                </c:pt>
                <c:pt idx="241">
                  <c:v>3</c:v>
                </c:pt>
                <c:pt idx="242">
                  <c:v>4</c:v>
                </c:pt>
                <c:pt idx="243">
                  <c:v>0</c:v>
                </c:pt>
                <c:pt idx="244">
                  <c:v>6</c:v>
                </c:pt>
                <c:pt idx="245">
                  <c:v>1</c:v>
                </c:pt>
                <c:pt idx="246">
                  <c:v>5</c:v>
                </c:pt>
                <c:pt idx="247">
                  <c:v>9</c:v>
                </c:pt>
                <c:pt idx="248">
                  <c:v>3</c:v>
                </c:pt>
                <c:pt idx="249">
                  <c:v>4</c:v>
                </c:pt>
                <c:pt idx="250">
                  <c:v>1</c:v>
                </c:pt>
                <c:pt idx="251">
                  <c:v>1</c:v>
                </c:pt>
                <c:pt idx="252">
                  <c:v>4</c:v>
                </c:pt>
                <c:pt idx="253">
                  <c:v>9</c:v>
                </c:pt>
                <c:pt idx="254">
                  <c:v>9</c:v>
                </c:pt>
                <c:pt idx="255">
                  <c:v>7</c:v>
                </c:pt>
                <c:pt idx="256">
                  <c:v>1</c:v>
                </c:pt>
                <c:pt idx="257">
                  <c:v>4</c:v>
                </c:pt>
                <c:pt idx="258">
                  <c:v>8</c:v>
                </c:pt>
                <c:pt idx="259">
                  <c:v>3</c:v>
                </c:pt>
                <c:pt idx="260">
                  <c:v>6</c:v>
                </c:pt>
                <c:pt idx="261">
                  <c:v>7</c:v>
                </c:pt>
                <c:pt idx="262">
                  <c:v>4</c:v>
                </c:pt>
                <c:pt idx="263">
                  <c:v>4</c:v>
                </c:pt>
                <c:pt idx="264">
                  <c:v>9</c:v>
                </c:pt>
                <c:pt idx="265">
                  <c:v>2</c:v>
                </c:pt>
                <c:pt idx="266">
                  <c:v>2</c:v>
                </c:pt>
                <c:pt idx="267">
                  <c:v>3</c:v>
                </c:pt>
                <c:pt idx="268">
                  <c:v>5</c:v>
                </c:pt>
                <c:pt idx="269">
                  <c:v>3</c:v>
                </c:pt>
                <c:pt idx="270">
                  <c:v>3</c:v>
                </c:pt>
                <c:pt idx="271">
                  <c:v>1</c:v>
                </c:pt>
                <c:pt idx="272">
                  <c:v>3</c:v>
                </c:pt>
                <c:pt idx="273">
                  <c:v>6</c:v>
                </c:pt>
                <c:pt idx="274">
                  <c:v>2</c:v>
                </c:pt>
                <c:pt idx="275">
                  <c:v>7</c:v>
                </c:pt>
                <c:pt idx="276">
                  <c:v>6</c:v>
                </c:pt>
                <c:pt idx="277">
                  <c:v>10</c:v>
                </c:pt>
                <c:pt idx="278">
                  <c:v>0</c:v>
                </c:pt>
                <c:pt idx="279">
                  <c:v>4</c:v>
                </c:pt>
                <c:pt idx="280">
                  <c:v>1</c:v>
                </c:pt>
                <c:pt idx="281">
                  <c:v>6</c:v>
                </c:pt>
                <c:pt idx="282">
                  <c:v>4</c:v>
                </c:pt>
                <c:pt idx="283">
                  <c:v>3</c:v>
                </c:pt>
                <c:pt idx="284">
                  <c:v>5</c:v>
                </c:pt>
                <c:pt idx="285">
                  <c:v>5</c:v>
                </c:pt>
                <c:pt idx="286">
                  <c:v>4</c:v>
                </c:pt>
                <c:pt idx="287">
                  <c:v>2</c:v>
                </c:pt>
                <c:pt idx="288">
                  <c:v>5</c:v>
                </c:pt>
                <c:pt idx="289">
                  <c:v>4</c:v>
                </c:pt>
                <c:pt idx="290">
                  <c:v>1</c:v>
                </c:pt>
                <c:pt idx="291">
                  <c:v>4</c:v>
                </c:pt>
                <c:pt idx="292">
                  <c:v>9</c:v>
                </c:pt>
                <c:pt idx="293">
                  <c:v>2</c:v>
                </c:pt>
                <c:pt idx="294">
                  <c:v>5</c:v>
                </c:pt>
                <c:pt idx="295">
                  <c:v>3</c:v>
                </c:pt>
                <c:pt idx="296">
                  <c:v>6</c:v>
                </c:pt>
                <c:pt idx="297">
                  <c:v>2</c:v>
                </c:pt>
                <c:pt idx="298">
                  <c:v>3</c:v>
                </c:pt>
                <c:pt idx="299">
                  <c:v>1</c:v>
                </c:pt>
                <c:pt idx="300">
                  <c:v>3</c:v>
                </c:pt>
                <c:pt idx="301">
                  <c:v>4</c:v>
                </c:pt>
                <c:pt idx="302">
                  <c:v>3</c:v>
                </c:pt>
                <c:pt idx="303">
                  <c:v>5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3</c:v>
                </c:pt>
                <c:pt idx="308">
                  <c:v>4</c:v>
                </c:pt>
                <c:pt idx="309">
                  <c:v>7</c:v>
                </c:pt>
                <c:pt idx="310">
                  <c:v>9</c:v>
                </c:pt>
                <c:pt idx="311">
                  <c:v>4</c:v>
                </c:pt>
                <c:pt idx="312">
                  <c:v>6</c:v>
                </c:pt>
                <c:pt idx="313">
                  <c:v>6</c:v>
                </c:pt>
                <c:pt idx="314">
                  <c:v>3</c:v>
                </c:pt>
                <c:pt idx="315">
                  <c:v>6</c:v>
                </c:pt>
                <c:pt idx="316">
                  <c:v>5</c:v>
                </c:pt>
                <c:pt idx="317">
                  <c:v>3</c:v>
                </c:pt>
                <c:pt idx="318">
                  <c:v>7</c:v>
                </c:pt>
                <c:pt idx="319">
                  <c:v>3</c:v>
                </c:pt>
                <c:pt idx="320">
                  <c:v>5</c:v>
                </c:pt>
                <c:pt idx="321">
                  <c:v>4</c:v>
                </c:pt>
                <c:pt idx="322">
                  <c:v>3</c:v>
                </c:pt>
                <c:pt idx="323">
                  <c:v>6</c:v>
                </c:pt>
                <c:pt idx="324">
                  <c:v>4</c:v>
                </c:pt>
                <c:pt idx="325">
                  <c:v>5</c:v>
                </c:pt>
                <c:pt idx="326">
                  <c:v>9</c:v>
                </c:pt>
                <c:pt idx="327">
                  <c:v>9</c:v>
                </c:pt>
                <c:pt idx="328">
                  <c:v>3</c:v>
                </c:pt>
                <c:pt idx="329">
                  <c:v>6</c:v>
                </c:pt>
                <c:pt idx="330">
                  <c:v>8</c:v>
                </c:pt>
                <c:pt idx="331">
                  <c:v>1</c:v>
                </c:pt>
                <c:pt idx="332">
                  <c:v>5</c:v>
                </c:pt>
                <c:pt idx="333">
                  <c:v>5</c:v>
                </c:pt>
                <c:pt idx="334">
                  <c:v>3</c:v>
                </c:pt>
                <c:pt idx="335">
                  <c:v>3</c:v>
                </c:pt>
                <c:pt idx="336">
                  <c:v>2</c:v>
                </c:pt>
                <c:pt idx="337">
                  <c:v>5</c:v>
                </c:pt>
                <c:pt idx="338">
                  <c:v>4</c:v>
                </c:pt>
                <c:pt idx="339">
                  <c:v>1</c:v>
                </c:pt>
                <c:pt idx="340">
                  <c:v>5</c:v>
                </c:pt>
                <c:pt idx="341">
                  <c:v>2</c:v>
                </c:pt>
                <c:pt idx="342">
                  <c:v>3</c:v>
                </c:pt>
                <c:pt idx="343">
                  <c:v>3</c:v>
                </c:pt>
                <c:pt idx="344">
                  <c:v>5</c:v>
                </c:pt>
                <c:pt idx="345">
                  <c:v>7</c:v>
                </c:pt>
                <c:pt idx="346">
                  <c:v>3</c:v>
                </c:pt>
                <c:pt idx="347">
                  <c:v>3</c:v>
                </c:pt>
                <c:pt idx="348">
                  <c:v>1</c:v>
                </c:pt>
                <c:pt idx="349">
                  <c:v>5</c:v>
                </c:pt>
                <c:pt idx="350">
                  <c:v>8</c:v>
                </c:pt>
                <c:pt idx="351">
                  <c:v>1</c:v>
                </c:pt>
                <c:pt idx="352">
                  <c:v>2</c:v>
                </c:pt>
                <c:pt idx="353">
                  <c:v>4</c:v>
                </c:pt>
                <c:pt idx="354">
                  <c:v>3</c:v>
                </c:pt>
                <c:pt idx="355">
                  <c:v>9</c:v>
                </c:pt>
                <c:pt idx="356">
                  <c:v>4</c:v>
                </c:pt>
                <c:pt idx="357">
                  <c:v>2</c:v>
                </c:pt>
                <c:pt idx="358">
                  <c:v>6</c:v>
                </c:pt>
                <c:pt idx="359">
                  <c:v>1</c:v>
                </c:pt>
                <c:pt idx="360">
                  <c:v>3</c:v>
                </c:pt>
                <c:pt idx="361">
                  <c:v>5</c:v>
                </c:pt>
                <c:pt idx="362">
                  <c:v>3</c:v>
                </c:pt>
                <c:pt idx="363">
                  <c:v>4</c:v>
                </c:pt>
                <c:pt idx="364">
                  <c:v>4</c:v>
                </c:pt>
                <c:pt idx="365">
                  <c:v>3</c:v>
                </c:pt>
                <c:pt idx="366">
                  <c:v>6</c:v>
                </c:pt>
                <c:pt idx="367">
                  <c:v>3</c:v>
                </c:pt>
                <c:pt idx="368">
                  <c:v>6</c:v>
                </c:pt>
                <c:pt idx="369">
                  <c:v>2</c:v>
                </c:pt>
                <c:pt idx="370">
                  <c:v>4</c:v>
                </c:pt>
                <c:pt idx="371">
                  <c:v>5</c:v>
                </c:pt>
                <c:pt idx="372">
                  <c:v>8</c:v>
                </c:pt>
                <c:pt idx="373">
                  <c:v>8</c:v>
                </c:pt>
                <c:pt idx="374">
                  <c:v>9</c:v>
                </c:pt>
                <c:pt idx="375">
                  <c:v>2</c:v>
                </c:pt>
                <c:pt idx="376">
                  <c:v>3</c:v>
                </c:pt>
                <c:pt idx="377">
                  <c:v>3</c:v>
                </c:pt>
                <c:pt idx="378">
                  <c:v>7</c:v>
                </c:pt>
                <c:pt idx="379">
                  <c:v>1</c:v>
                </c:pt>
                <c:pt idx="380">
                  <c:v>3</c:v>
                </c:pt>
                <c:pt idx="381">
                  <c:v>1</c:v>
                </c:pt>
                <c:pt idx="382">
                  <c:v>1</c:v>
                </c:pt>
                <c:pt idx="383">
                  <c:v>2</c:v>
                </c:pt>
                <c:pt idx="384">
                  <c:v>2</c:v>
                </c:pt>
                <c:pt idx="385">
                  <c:v>3</c:v>
                </c:pt>
                <c:pt idx="386">
                  <c:v>3</c:v>
                </c:pt>
                <c:pt idx="387">
                  <c:v>0</c:v>
                </c:pt>
                <c:pt idx="388">
                  <c:v>4</c:v>
                </c:pt>
                <c:pt idx="389">
                  <c:v>6</c:v>
                </c:pt>
                <c:pt idx="390">
                  <c:v>3</c:v>
                </c:pt>
                <c:pt idx="391">
                  <c:v>3</c:v>
                </c:pt>
                <c:pt idx="392">
                  <c:v>4</c:v>
                </c:pt>
                <c:pt idx="393">
                  <c:v>5</c:v>
                </c:pt>
                <c:pt idx="394">
                  <c:v>8</c:v>
                </c:pt>
                <c:pt idx="395">
                  <c:v>4</c:v>
                </c:pt>
                <c:pt idx="396">
                  <c:v>2</c:v>
                </c:pt>
                <c:pt idx="397">
                  <c:v>4</c:v>
                </c:pt>
                <c:pt idx="398">
                  <c:v>2</c:v>
                </c:pt>
                <c:pt idx="399">
                  <c:v>3</c:v>
                </c:pt>
                <c:pt idx="400">
                  <c:v>2</c:v>
                </c:pt>
                <c:pt idx="401">
                  <c:v>4</c:v>
                </c:pt>
                <c:pt idx="402">
                  <c:v>1</c:v>
                </c:pt>
                <c:pt idx="403">
                  <c:v>2</c:v>
                </c:pt>
                <c:pt idx="404">
                  <c:v>4</c:v>
                </c:pt>
                <c:pt idx="405">
                  <c:v>2</c:v>
                </c:pt>
                <c:pt idx="406">
                  <c:v>3</c:v>
                </c:pt>
                <c:pt idx="407">
                  <c:v>6</c:v>
                </c:pt>
                <c:pt idx="408">
                  <c:v>3</c:v>
                </c:pt>
                <c:pt idx="409">
                  <c:v>7</c:v>
                </c:pt>
                <c:pt idx="410">
                  <c:v>6</c:v>
                </c:pt>
                <c:pt idx="411">
                  <c:v>5</c:v>
                </c:pt>
                <c:pt idx="412">
                  <c:v>2</c:v>
                </c:pt>
                <c:pt idx="413">
                  <c:v>7</c:v>
                </c:pt>
                <c:pt idx="414">
                  <c:v>4</c:v>
                </c:pt>
                <c:pt idx="415">
                  <c:v>0</c:v>
                </c:pt>
                <c:pt idx="416">
                  <c:v>4</c:v>
                </c:pt>
                <c:pt idx="417">
                  <c:v>1</c:v>
                </c:pt>
                <c:pt idx="418">
                  <c:v>5</c:v>
                </c:pt>
                <c:pt idx="419">
                  <c:v>5</c:v>
                </c:pt>
                <c:pt idx="420">
                  <c:v>3</c:v>
                </c:pt>
                <c:pt idx="421">
                  <c:v>5</c:v>
                </c:pt>
                <c:pt idx="422">
                  <c:v>4</c:v>
                </c:pt>
                <c:pt idx="423">
                  <c:v>3</c:v>
                </c:pt>
                <c:pt idx="424">
                  <c:v>1</c:v>
                </c:pt>
                <c:pt idx="425">
                  <c:v>3</c:v>
                </c:pt>
                <c:pt idx="426">
                  <c:v>4</c:v>
                </c:pt>
                <c:pt idx="427">
                  <c:v>6</c:v>
                </c:pt>
                <c:pt idx="428">
                  <c:v>1</c:v>
                </c:pt>
                <c:pt idx="429">
                  <c:v>10</c:v>
                </c:pt>
                <c:pt idx="430">
                  <c:v>11</c:v>
                </c:pt>
                <c:pt idx="431">
                  <c:v>7</c:v>
                </c:pt>
                <c:pt idx="432">
                  <c:v>4</c:v>
                </c:pt>
                <c:pt idx="433">
                  <c:v>4</c:v>
                </c:pt>
                <c:pt idx="434">
                  <c:v>6</c:v>
                </c:pt>
                <c:pt idx="435">
                  <c:v>3</c:v>
                </c:pt>
                <c:pt idx="436">
                  <c:v>4</c:v>
                </c:pt>
                <c:pt idx="437">
                  <c:v>1</c:v>
                </c:pt>
                <c:pt idx="438">
                  <c:v>4</c:v>
                </c:pt>
                <c:pt idx="439">
                  <c:v>1</c:v>
                </c:pt>
                <c:pt idx="440">
                  <c:v>4</c:v>
                </c:pt>
                <c:pt idx="441">
                  <c:v>6</c:v>
                </c:pt>
                <c:pt idx="442">
                  <c:v>4</c:v>
                </c:pt>
                <c:pt idx="443">
                  <c:v>3</c:v>
                </c:pt>
                <c:pt idx="444">
                  <c:v>11</c:v>
                </c:pt>
                <c:pt idx="445">
                  <c:v>9</c:v>
                </c:pt>
                <c:pt idx="446">
                  <c:v>4</c:v>
                </c:pt>
                <c:pt idx="447">
                  <c:v>6</c:v>
                </c:pt>
                <c:pt idx="448">
                  <c:v>1</c:v>
                </c:pt>
                <c:pt idx="449">
                  <c:v>5</c:v>
                </c:pt>
                <c:pt idx="450">
                  <c:v>4</c:v>
                </c:pt>
                <c:pt idx="451">
                  <c:v>6</c:v>
                </c:pt>
                <c:pt idx="452">
                  <c:v>6</c:v>
                </c:pt>
                <c:pt idx="453">
                  <c:v>2</c:v>
                </c:pt>
                <c:pt idx="454">
                  <c:v>4</c:v>
                </c:pt>
                <c:pt idx="455">
                  <c:v>5</c:v>
                </c:pt>
                <c:pt idx="456">
                  <c:v>4</c:v>
                </c:pt>
                <c:pt idx="457">
                  <c:v>4</c:v>
                </c:pt>
                <c:pt idx="458">
                  <c:v>7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2</c:v>
                </c:pt>
                <c:pt idx="463">
                  <c:v>3</c:v>
                </c:pt>
                <c:pt idx="464">
                  <c:v>3</c:v>
                </c:pt>
                <c:pt idx="465">
                  <c:v>6</c:v>
                </c:pt>
                <c:pt idx="466">
                  <c:v>3</c:v>
                </c:pt>
                <c:pt idx="467">
                  <c:v>5</c:v>
                </c:pt>
                <c:pt idx="468">
                  <c:v>5</c:v>
                </c:pt>
                <c:pt idx="469">
                  <c:v>8</c:v>
                </c:pt>
                <c:pt idx="470">
                  <c:v>6</c:v>
                </c:pt>
                <c:pt idx="471">
                  <c:v>9</c:v>
                </c:pt>
                <c:pt idx="472">
                  <c:v>4</c:v>
                </c:pt>
                <c:pt idx="473">
                  <c:v>3</c:v>
                </c:pt>
                <c:pt idx="474">
                  <c:v>8</c:v>
                </c:pt>
                <c:pt idx="475">
                  <c:v>8</c:v>
                </c:pt>
                <c:pt idx="476">
                  <c:v>2</c:v>
                </c:pt>
                <c:pt idx="477">
                  <c:v>10</c:v>
                </c:pt>
                <c:pt idx="478">
                  <c:v>10</c:v>
                </c:pt>
                <c:pt idx="479">
                  <c:v>3</c:v>
                </c:pt>
                <c:pt idx="480">
                  <c:v>7</c:v>
                </c:pt>
                <c:pt idx="481">
                  <c:v>3</c:v>
                </c:pt>
                <c:pt idx="482">
                  <c:v>5</c:v>
                </c:pt>
                <c:pt idx="483">
                  <c:v>8</c:v>
                </c:pt>
                <c:pt idx="484">
                  <c:v>5</c:v>
                </c:pt>
                <c:pt idx="485">
                  <c:v>6</c:v>
                </c:pt>
                <c:pt idx="486">
                  <c:v>4</c:v>
                </c:pt>
                <c:pt idx="487">
                  <c:v>3</c:v>
                </c:pt>
                <c:pt idx="488">
                  <c:v>4</c:v>
                </c:pt>
                <c:pt idx="489">
                  <c:v>1</c:v>
                </c:pt>
                <c:pt idx="490">
                  <c:v>2</c:v>
                </c:pt>
                <c:pt idx="491">
                  <c:v>4</c:v>
                </c:pt>
                <c:pt idx="492">
                  <c:v>2</c:v>
                </c:pt>
                <c:pt idx="493">
                  <c:v>7</c:v>
                </c:pt>
                <c:pt idx="494">
                  <c:v>3</c:v>
                </c:pt>
                <c:pt idx="495">
                  <c:v>3</c:v>
                </c:pt>
                <c:pt idx="496">
                  <c:v>2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6</c:v>
                </c:pt>
                <c:pt idx="501">
                  <c:v>6</c:v>
                </c:pt>
                <c:pt idx="502">
                  <c:v>5</c:v>
                </c:pt>
                <c:pt idx="503">
                  <c:v>4</c:v>
                </c:pt>
                <c:pt idx="504">
                  <c:v>7</c:v>
                </c:pt>
                <c:pt idx="505">
                  <c:v>3</c:v>
                </c:pt>
                <c:pt idx="506">
                  <c:v>3</c:v>
                </c:pt>
                <c:pt idx="507">
                  <c:v>2</c:v>
                </c:pt>
                <c:pt idx="508">
                  <c:v>3</c:v>
                </c:pt>
                <c:pt idx="509">
                  <c:v>4</c:v>
                </c:pt>
                <c:pt idx="510">
                  <c:v>5</c:v>
                </c:pt>
                <c:pt idx="511">
                  <c:v>2</c:v>
                </c:pt>
                <c:pt idx="512">
                  <c:v>4</c:v>
                </c:pt>
                <c:pt idx="513">
                  <c:v>4</c:v>
                </c:pt>
                <c:pt idx="514">
                  <c:v>1</c:v>
                </c:pt>
                <c:pt idx="515">
                  <c:v>9</c:v>
                </c:pt>
                <c:pt idx="516">
                  <c:v>1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1</c:v>
                </c:pt>
                <c:pt idx="521">
                  <c:v>4</c:v>
                </c:pt>
                <c:pt idx="522">
                  <c:v>2</c:v>
                </c:pt>
                <c:pt idx="523">
                  <c:v>6</c:v>
                </c:pt>
                <c:pt idx="524">
                  <c:v>6</c:v>
                </c:pt>
                <c:pt idx="525">
                  <c:v>7</c:v>
                </c:pt>
                <c:pt idx="526">
                  <c:v>5</c:v>
                </c:pt>
                <c:pt idx="527">
                  <c:v>1</c:v>
                </c:pt>
                <c:pt idx="528">
                  <c:v>4</c:v>
                </c:pt>
                <c:pt idx="529">
                  <c:v>5</c:v>
                </c:pt>
                <c:pt idx="530">
                  <c:v>6</c:v>
                </c:pt>
                <c:pt idx="531">
                  <c:v>5</c:v>
                </c:pt>
                <c:pt idx="532">
                  <c:v>3</c:v>
                </c:pt>
                <c:pt idx="533">
                  <c:v>7</c:v>
                </c:pt>
                <c:pt idx="534">
                  <c:v>5</c:v>
                </c:pt>
                <c:pt idx="535">
                  <c:v>5</c:v>
                </c:pt>
                <c:pt idx="536">
                  <c:v>3</c:v>
                </c:pt>
                <c:pt idx="537">
                  <c:v>7</c:v>
                </c:pt>
                <c:pt idx="538">
                  <c:v>2</c:v>
                </c:pt>
                <c:pt idx="539">
                  <c:v>4</c:v>
                </c:pt>
                <c:pt idx="540">
                  <c:v>2</c:v>
                </c:pt>
                <c:pt idx="541">
                  <c:v>1</c:v>
                </c:pt>
                <c:pt idx="542">
                  <c:v>5</c:v>
                </c:pt>
                <c:pt idx="543">
                  <c:v>3</c:v>
                </c:pt>
                <c:pt idx="544">
                  <c:v>3</c:v>
                </c:pt>
                <c:pt idx="545">
                  <c:v>1</c:v>
                </c:pt>
                <c:pt idx="546">
                  <c:v>7</c:v>
                </c:pt>
                <c:pt idx="547">
                  <c:v>4</c:v>
                </c:pt>
                <c:pt idx="548">
                  <c:v>6</c:v>
                </c:pt>
                <c:pt idx="549">
                  <c:v>7</c:v>
                </c:pt>
                <c:pt idx="550">
                  <c:v>3</c:v>
                </c:pt>
                <c:pt idx="551">
                  <c:v>0</c:v>
                </c:pt>
                <c:pt idx="552">
                  <c:v>3</c:v>
                </c:pt>
                <c:pt idx="553">
                  <c:v>2</c:v>
                </c:pt>
                <c:pt idx="554">
                  <c:v>5</c:v>
                </c:pt>
                <c:pt idx="555">
                  <c:v>5</c:v>
                </c:pt>
                <c:pt idx="556">
                  <c:v>3</c:v>
                </c:pt>
                <c:pt idx="557">
                  <c:v>4</c:v>
                </c:pt>
                <c:pt idx="558">
                  <c:v>2</c:v>
                </c:pt>
                <c:pt idx="559">
                  <c:v>5</c:v>
                </c:pt>
                <c:pt idx="560">
                  <c:v>1</c:v>
                </c:pt>
                <c:pt idx="561">
                  <c:v>4</c:v>
                </c:pt>
                <c:pt idx="562">
                  <c:v>3</c:v>
                </c:pt>
                <c:pt idx="563">
                  <c:v>5</c:v>
                </c:pt>
                <c:pt idx="564">
                  <c:v>1</c:v>
                </c:pt>
                <c:pt idx="565">
                  <c:v>8</c:v>
                </c:pt>
                <c:pt idx="566">
                  <c:v>1</c:v>
                </c:pt>
                <c:pt idx="567">
                  <c:v>9</c:v>
                </c:pt>
                <c:pt idx="568">
                  <c:v>4</c:v>
                </c:pt>
                <c:pt idx="569">
                  <c:v>4</c:v>
                </c:pt>
                <c:pt idx="570">
                  <c:v>5</c:v>
                </c:pt>
                <c:pt idx="571">
                  <c:v>7</c:v>
                </c:pt>
                <c:pt idx="572">
                  <c:v>1</c:v>
                </c:pt>
                <c:pt idx="573">
                  <c:v>7</c:v>
                </c:pt>
                <c:pt idx="574">
                  <c:v>2</c:v>
                </c:pt>
                <c:pt idx="575">
                  <c:v>2</c:v>
                </c:pt>
                <c:pt idx="576">
                  <c:v>3</c:v>
                </c:pt>
                <c:pt idx="577">
                  <c:v>3</c:v>
                </c:pt>
                <c:pt idx="578">
                  <c:v>9</c:v>
                </c:pt>
                <c:pt idx="579">
                  <c:v>5</c:v>
                </c:pt>
                <c:pt idx="580">
                  <c:v>4</c:v>
                </c:pt>
                <c:pt idx="581">
                  <c:v>3</c:v>
                </c:pt>
                <c:pt idx="582">
                  <c:v>1</c:v>
                </c:pt>
                <c:pt idx="583">
                  <c:v>6</c:v>
                </c:pt>
                <c:pt idx="584">
                  <c:v>0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4</c:v>
                </c:pt>
                <c:pt idx="589">
                  <c:v>5</c:v>
                </c:pt>
                <c:pt idx="590">
                  <c:v>5</c:v>
                </c:pt>
                <c:pt idx="591">
                  <c:v>2</c:v>
                </c:pt>
                <c:pt idx="592">
                  <c:v>6</c:v>
                </c:pt>
                <c:pt idx="593">
                  <c:v>6</c:v>
                </c:pt>
                <c:pt idx="594">
                  <c:v>2</c:v>
                </c:pt>
                <c:pt idx="595">
                  <c:v>7</c:v>
                </c:pt>
                <c:pt idx="596">
                  <c:v>5</c:v>
                </c:pt>
                <c:pt idx="597">
                  <c:v>4</c:v>
                </c:pt>
                <c:pt idx="598">
                  <c:v>5</c:v>
                </c:pt>
                <c:pt idx="599">
                  <c:v>5</c:v>
                </c:pt>
                <c:pt idx="600">
                  <c:v>2</c:v>
                </c:pt>
                <c:pt idx="601">
                  <c:v>3</c:v>
                </c:pt>
                <c:pt idx="602">
                  <c:v>5</c:v>
                </c:pt>
                <c:pt idx="603">
                  <c:v>9</c:v>
                </c:pt>
                <c:pt idx="604">
                  <c:v>4</c:v>
                </c:pt>
                <c:pt idx="605">
                  <c:v>2</c:v>
                </c:pt>
                <c:pt idx="606">
                  <c:v>4</c:v>
                </c:pt>
                <c:pt idx="607">
                  <c:v>5</c:v>
                </c:pt>
                <c:pt idx="608">
                  <c:v>5</c:v>
                </c:pt>
                <c:pt idx="609">
                  <c:v>2</c:v>
                </c:pt>
                <c:pt idx="610">
                  <c:v>7</c:v>
                </c:pt>
                <c:pt idx="611">
                  <c:v>5</c:v>
                </c:pt>
                <c:pt idx="612">
                  <c:v>6</c:v>
                </c:pt>
                <c:pt idx="613">
                  <c:v>3</c:v>
                </c:pt>
                <c:pt idx="614">
                  <c:v>11</c:v>
                </c:pt>
                <c:pt idx="615">
                  <c:v>2</c:v>
                </c:pt>
                <c:pt idx="616">
                  <c:v>8</c:v>
                </c:pt>
                <c:pt idx="617">
                  <c:v>2</c:v>
                </c:pt>
                <c:pt idx="618">
                  <c:v>6</c:v>
                </c:pt>
                <c:pt idx="619">
                  <c:v>2</c:v>
                </c:pt>
                <c:pt idx="620">
                  <c:v>6</c:v>
                </c:pt>
                <c:pt idx="621">
                  <c:v>1</c:v>
                </c:pt>
                <c:pt idx="622">
                  <c:v>7</c:v>
                </c:pt>
                <c:pt idx="623">
                  <c:v>4</c:v>
                </c:pt>
                <c:pt idx="624">
                  <c:v>3</c:v>
                </c:pt>
                <c:pt idx="625">
                  <c:v>3</c:v>
                </c:pt>
                <c:pt idx="626">
                  <c:v>2</c:v>
                </c:pt>
                <c:pt idx="627">
                  <c:v>9</c:v>
                </c:pt>
                <c:pt idx="628">
                  <c:v>5</c:v>
                </c:pt>
                <c:pt idx="629">
                  <c:v>6</c:v>
                </c:pt>
                <c:pt idx="630">
                  <c:v>5</c:v>
                </c:pt>
                <c:pt idx="631">
                  <c:v>3</c:v>
                </c:pt>
                <c:pt idx="632">
                  <c:v>5</c:v>
                </c:pt>
                <c:pt idx="633">
                  <c:v>6</c:v>
                </c:pt>
                <c:pt idx="634">
                  <c:v>3</c:v>
                </c:pt>
                <c:pt idx="635">
                  <c:v>3</c:v>
                </c:pt>
                <c:pt idx="636">
                  <c:v>4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8</c:v>
                </c:pt>
                <c:pt idx="641">
                  <c:v>3</c:v>
                </c:pt>
                <c:pt idx="642">
                  <c:v>6</c:v>
                </c:pt>
                <c:pt idx="643">
                  <c:v>5</c:v>
                </c:pt>
                <c:pt idx="644">
                  <c:v>4</c:v>
                </c:pt>
                <c:pt idx="645">
                  <c:v>7</c:v>
                </c:pt>
                <c:pt idx="646">
                  <c:v>3</c:v>
                </c:pt>
                <c:pt idx="647">
                  <c:v>5</c:v>
                </c:pt>
                <c:pt idx="648">
                  <c:v>4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2</c:v>
                </c:pt>
                <c:pt idx="653">
                  <c:v>3</c:v>
                </c:pt>
                <c:pt idx="654">
                  <c:v>3</c:v>
                </c:pt>
                <c:pt idx="655">
                  <c:v>2</c:v>
                </c:pt>
                <c:pt idx="656">
                  <c:v>3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1</c:v>
                </c:pt>
                <c:pt idx="664">
                  <c:v>2</c:v>
                </c:pt>
                <c:pt idx="665">
                  <c:v>5</c:v>
                </c:pt>
                <c:pt idx="666">
                  <c:v>3</c:v>
                </c:pt>
                <c:pt idx="667">
                  <c:v>4</c:v>
                </c:pt>
                <c:pt idx="668">
                  <c:v>2</c:v>
                </c:pt>
                <c:pt idx="669">
                  <c:v>9</c:v>
                </c:pt>
                <c:pt idx="670">
                  <c:v>5</c:v>
                </c:pt>
                <c:pt idx="671">
                  <c:v>6</c:v>
                </c:pt>
                <c:pt idx="672">
                  <c:v>2</c:v>
                </c:pt>
                <c:pt idx="673">
                  <c:v>6</c:v>
                </c:pt>
                <c:pt idx="674">
                  <c:v>6</c:v>
                </c:pt>
                <c:pt idx="675">
                  <c:v>3</c:v>
                </c:pt>
                <c:pt idx="676">
                  <c:v>3</c:v>
                </c:pt>
                <c:pt idx="677">
                  <c:v>2</c:v>
                </c:pt>
                <c:pt idx="678">
                  <c:v>4</c:v>
                </c:pt>
                <c:pt idx="679">
                  <c:v>4</c:v>
                </c:pt>
                <c:pt idx="680">
                  <c:v>3</c:v>
                </c:pt>
                <c:pt idx="681">
                  <c:v>2</c:v>
                </c:pt>
                <c:pt idx="682">
                  <c:v>6</c:v>
                </c:pt>
                <c:pt idx="683">
                  <c:v>1</c:v>
                </c:pt>
                <c:pt idx="684">
                  <c:v>6</c:v>
                </c:pt>
                <c:pt idx="685">
                  <c:v>3</c:v>
                </c:pt>
                <c:pt idx="686">
                  <c:v>3</c:v>
                </c:pt>
                <c:pt idx="687">
                  <c:v>2</c:v>
                </c:pt>
                <c:pt idx="688">
                  <c:v>4</c:v>
                </c:pt>
                <c:pt idx="689">
                  <c:v>4</c:v>
                </c:pt>
                <c:pt idx="690">
                  <c:v>2</c:v>
                </c:pt>
                <c:pt idx="691">
                  <c:v>3</c:v>
                </c:pt>
                <c:pt idx="692">
                  <c:v>4</c:v>
                </c:pt>
                <c:pt idx="693">
                  <c:v>6</c:v>
                </c:pt>
                <c:pt idx="694">
                  <c:v>4</c:v>
                </c:pt>
                <c:pt idx="695">
                  <c:v>2</c:v>
                </c:pt>
                <c:pt idx="696">
                  <c:v>4</c:v>
                </c:pt>
                <c:pt idx="697">
                  <c:v>3</c:v>
                </c:pt>
                <c:pt idx="698">
                  <c:v>4</c:v>
                </c:pt>
                <c:pt idx="699">
                  <c:v>2</c:v>
                </c:pt>
                <c:pt idx="700">
                  <c:v>5</c:v>
                </c:pt>
                <c:pt idx="701">
                  <c:v>6</c:v>
                </c:pt>
                <c:pt idx="702">
                  <c:v>5</c:v>
                </c:pt>
                <c:pt idx="703">
                  <c:v>3</c:v>
                </c:pt>
                <c:pt idx="704">
                  <c:v>2</c:v>
                </c:pt>
                <c:pt idx="705">
                  <c:v>4</c:v>
                </c:pt>
                <c:pt idx="706">
                  <c:v>5</c:v>
                </c:pt>
                <c:pt idx="707">
                  <c:v>3</c:v>
                </c:pt>
                <c:pt idx="708">
                  <c:v>1</c:v>
                </c:pt>
                <c:pt idx="709">
                  <c:v>1</c:v>
                </c:pt>
                <c:pt idx="710">
                  <c:v>4</c:v>
                </c:pt>
                <c:pt idx="711">
                  <c:v>3</c:v>
                </c:pt>
                <c:pt idx="712">
                  <c:v>0</c:v>
                </c:pt>
                <c:pt idx="713">
                  <c:v>4</c:v>
                </c:pt>
                <c:pt idx="714">
                  <c:v>3</c:v>
                </c:pt>
                <c:pt idx="715">
                  <c:v>4</c:v>
                </c:pt>
                <c:pt idx="716">
                  <c:v>1</c:v>
                </c:pt>
                <c:pt idx="717">
                  <c:v>5</c:v>
                </c:pt>
                <c:pt idx="718">
                  <c:v>8</c:v>
                </c:pt>
                <c:pt idx="719">
                  <c:v>5</c:v>
                </c:pt>
                <c:pt idx="720">
                  <c:v>6</c:v>
                </c:pt>
                <c:pt idx="721">
                  <c:v>7</c:v>
                </c:pt>
                <c:pt idx="722">
                  <c:v>4</c:v>
                </c:pt>
                <c:pt idx="723">
                  <c:v>5</c:v>
                </c:pt>
                <c:pt idx="724">
                  <c:v>1</c:v>
                </c:pt>
                <c:pt idx="725">
                  <c:v>4</c:v>
                </c:pt>
                <c:pt idx="726">
                  <c:v>2</c:v>
                </c:pt>
                <c:pt idx="727">
                  <c:v>10</c:v>
                </c:pt>
                <c:pt idx="728">
                  <c:v>6</c:v>
                </c:pt>
                <c:pt idx="729">
                  <c:v>4</c:v>
                </c:pt>
                <c:pt idx="730">
                  <c:v>7</c:v>
                </c:pt>
                <c:pt idx="731">
                  <c:v>7</c:v>
                </c:pt>
                <c:pt idx="732">
                  <c:v>2</c:v>
                </c:pt>
                <c:pt idx="733">
                  <c:v>7</c:v>
                </c:pt>
                <c:pt idx="734">
                  <c:v>8</c:v>
                </c:pt>
                <c:pt idx="735">
                  <c:v>2</c:v>
                </c:pt>
                <c:pt idx="736">
                  <c:v>4</c:v>
                </c:pt>
                <c:pt idx="737">
                  <c:v>5</c:v>
                </c:pt>
                <c:pt idx="738">
                  <c:v>8</c:v>
                </c:pt>
                <c:pt idx="739">
                  <c:v>8</c:v>
                </c:pt>
                <c:pt idx="740">
                  <c:v>4</c:v>
                </c:pt>
                <c:pt idx="741">
                  <c:v>6</c:v>
                </c:pt>
                <c:pt idx="742">
                  <c:v>7</c:v>
                </c:pt>
                <c:pt idx="743">
                  <c:v>7</c:v>
                </c:pt>
                <c:pt idx="744">
                  <c:v>8</c:v>
                </c:pt>
                <c:pt idx="745">
                  <c:v>3</c:v>
                </c:pt>
                <c:pt idx="746">
                  <c:v>5</c:v>
                </c:pt>
                <c:pt idx="747">
                  <c:v>13</c:v>
                </c:pt>
                <c:pt idx="748">
                  <c:v>6</c:v>
                </c:pt>
                <c:pt idx="749">
                  <c:v>4</c:v>
                </c:pt>
                <c:pt idx="750">
                  <c:v>10</c:v>
                </c:pt>
                <c:pt idx="751">
                  <c:v>7</c:v>
                </c:pt>
                <c:pt idx="752">
                  <c:v>8</c:v>
                </c:pt>
                <c:pt idx="753">
                  <c:v>5</c:v>
                </c:pt>
                <c:pt idx="754">
                  <c:v>5</c:v>
                </c:pt>
                <c:pt idx="755">
                  <c:v>6</c:v>
                </c:pt>
                <c:pt idx="756">
                  <c:v>2</c:v>
                </c:pt>
                <c:pt idx="757">
                  <c:v>8</c:v>
                </c:pt>
                <c:pt idx="758">
                  <c:v>7</c:v>
                </c:pt>
                <c:pt idx="759">
                  <c:v>4</c:v>
                </c:pt>
                <c:pt idx="760">
                  <c:v>11</c:v>
                </c:pt>
                <c:pt idx="761">
                  <c:v>8</c:v>
                </c:pt>
                <c:pt idx="762">
                  <c:v>10</c:v>
                </c:pt>
                <c:pt idx="763">
                  <c:v>6</c:v>
                </c:pt>
                <c:pt idx="764">
                  <c:v>8</c:v>
                </c:pt>
                <c:pt idx="765">
                  <c:v>4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6</c:v>
                </c:pt>
                <c:pt idx="770">
                  <c:v>2</c:v>
                </c:pt>
                <c:pt idx="771">
                  <c:v>6</c:v>
                </c:pt>
                <c:pt idx="772">
                  <c:v>4</c:v>
                </c:pt>
                <c:pt idx="773">
                  <c:v>9</c:v>
                </c:pt>
                <c:pt idx="774">
                  <c:v>7</c:v>
                </c:pt>
                <c:pt idx="775">
                  <c:v>11</c:v>
                </c:pt>
                <c:pt idx="776">
                  <c:v>1</c:v>
                </c:pt>
                <c:pt idx="777">
                  <c:v>6</c:v>
                </c:pt>
                <c:pt idx="778">
                  <c:v>7</c:v>
                </c:pt>
                <c:pt idx="779">
                  <c:v>8</c:v>
                </c:pt>
                <c:pt idx="780">
                  <c:v>3</c:v>
                </c:pt>
                <c:pt idx="781">
                  <c:v>2</c:v>
                </c:pt>
                <c:pt idx="782">
                  <c:v>6</c:v>
                </c:pt>
                <c:pt idx="783">
                  <c:v>2</c:v>
                </c:pt>
                <c:pt idx="784">
                  <c:v>9</c:v>
                </c:pt>
                <c:pt idx="785">
                  <c:v>7</c:v>
                </c:pt>
                <c:pt idx="786">
                  <c:v>5</c:v>
                </c:pt>
                <c:pt idx="787">
                  <c:v>3</c:v>
                </c:pt>
                <c:pt idx="788">
                  <c:v>3</c:v>
                </c:pt>
                <c:pt idx="789">
                  <c:v>6</c:v>
                </c:pt>
                <c:pt idx="790">
                  <c:v>2</c:v>
                </c:pt>
                <c:pt idx="791">
                  <c:v>8</c:v>
                </c:pt>
                <c:pt idx="792">
                  <c:v>3</c:v>
                </c:pt>
                <c:pt idx="793">
                  <c:v>1</c:v>
                </c:pt>
                <c:pt idx="794">
                  <c:v>7</c:v>
                </c:pt>
                <c:pt idx="795">
                  <c:v>4</c:v>
                </c:pt>
                <c:pt idx="796">
                  <c:v>2</c:v>
                </c:pt>
                <c:pt idx="797">
                  <c:v>2</c:v>
                </c:pt>
                <c:pt idx="798">
                  <c:v>5</c:v>
                </c:pt>
                <c:pt idx="799">
                  <c:v>4</c:v>
                </c:pt>
                <c:pt idx="800">
                  <c:v>4</c:v>
                </c:pt>
                <c:pt idx="801">
                  <c:v>6</c:v>
                </c:pt>
                <c:pt idx="802">
                  <c:v>3</c:v>
                </c:pt>
                <c:pt idx="803">
                  <c:v>5</c:v>
                </c:pt>
                <c:pt idx="804">
                  <c:v>4</c:v>
                </c:pt>
                <c:pt idx="805">
                  <c:v>5</c:v>
                </c:pt>
                <c:pt idx="806">
                  <c:v>6</c:v>
                </c:pt>
                <c:pt idx="807">
                  <c:v>5</c:v>
                </c:pt>
                <c:pt idx="808">
                  <c:v>4</c:v>
                </c:pt>
                <c:pt idx="809">
                  <c:v>4</c:v>
                </c:pt>
                <c:pt idx="810">
                  <c:v>5</c:v>
                </c:pt>
                <c:pt idx="811">
                  <c:v>3</c:v>
                </c:pt>
                <c:pt idx="812">
                  <c:v>7</c:v>
                </c:pt>
                <c:pt idx="813">
                  <c:v>5</c:v>
                </c:pt>
                <c:pt idx="814">
                  <c:v>6</c:v>
                </c:pt>
                <c:pt idx="815">
                  <c:v>7</c:v>
                </c:pt>
                <c:pt idx="816">
                  <c:v>4</c:v>
                </c:pt>
                <c:pt idx="817">
                  <c:v>3</c:v>
                </c:pt>
                <c:pt idx="818">
                  <c:v>5</c:v>
                </c:pt>
                <c:pt idx="819">
                  <c:v>3</c:v>
                </c:pt>
                <c:pt idx="820">
                  <c:v>1</c:v>
                </c:pt>
                <c:pt idx="821">
                  <c:v>5</c:v>
                </c:pt>
                <c:pt idx="822">
                  <c:v>5</c:v>
                </c:pt>
                <c:pt idx="823">
                  <c:v>12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4</c:v>
                </c:pt>
                <c:pt idx="828">
                  <c:v>5</c:v>
                </c:pt>
                <c:pt idx="829">
                  <c:v>5</c:v>
                </c:pt>
                <c:pt idx="830">
                  <c:v>3</c:v>
                </c:pt>
                <c:pt idx="831">
                  <c:v>9</c:v>
                </c:pt>
                <c:pt idx="832">
                  <c:v>2</c:v>
                </c:pt>
                <c:pt idx="833">
                  <c:v>1</c:v>
                </c:pt>
                <c:pt idx="834">
                  <c:v>12</c:v>
                </c:pt>
                <c:pt idx="835">
                  <c:v>7</c:v>
                </c:pt>
                <c:pt idx="836">
                  <c:v>5</c:v>
                </c:pt>
                <c:pt idx="837">
                  <c:v>2</c:v>
                </c:pt>
                <c:pt idx="838">
                  <c:v>3</c:v>
                </c:pt>
                <c:pt idx="839">
                  <c:v>4</c:v>
                </c:pt>
                <c:pt idx="840">
                  <c:v>3</c:v>
                </c:pt>
                <c:pt idx="841">
                  <c:v>0</c:v>
                </c:pt>
                <c:pt idx="842">
                  <c:v>1</c:v>
                </c:pt>
                <c:pt idx="843">
                  <c:v>4</c:v>
                </c:pt>
                <c:pt idx="844">
                  <c:v>1</c:v>
                </c:pt>
                <c:pt idx="845">
                  <c:v>3</c:v>
                </c:pt>
                <c:pt idx="846">
                  <c:v>2</c:v>
                </c:pt>
                <c:pt idx="847">
                  <c:v>4</c:v>
                </c:pt>
                <c:pt idx="848">
                  <c:v>4</c:v>
                </c:pt>
                <c:pt idx="849">
                  <c:v>6</c:v>
                </c:pt>
                <c:pt idx="850">
                  <c:v>3</c:v>
                </c:pt>
                <c:pt idx="851">
                  <c:v>0</c:v>
                </c:pt>
                <c:pt idx="852">
                  <c:v>2</c:v>
                </c:pt>
                <c:pt idx="853">
                  <c:v>3</c:v>
                </c:pt>
                <c:pt idx="854">
                  <c:v>5</c:v>
                </c:pt>
                <c:pt idx="855">
                  <c:v>0</c:v>
                </c:pt>
                <c:pt idx="856">
                  <c:v>0</c:v>
                </c:pt>
                <c:pt idx="857">
                  <c:v>7</c:v>
                </c:pt>
                <c:pt idx="858">
                  <c:v>4</c:v>
                </c:pt>
                <c:pt idx="859">
                  <c:v>3</c:v>
                </c:pt>
                <c:pt idx="860">
                  <c:v>1</c:v>
                </c:pt>
                <c:pt idx="861">
                  <c:v>3</c:v>
                </c:pt>
                <c:pt idx="862">
                  <c:v>7</c:v>
                </c:pt>
                <c:pt idx="863">
                  <c:v>5</c:v>
                </c:pt>
                <c:pt idx="864">
                  <c:v>5</c:v>
                </c:pt>
                <c:pt idx="865">
                  <c:v>4</c:v>
                </c:pt>
                <c:pt idx="866">
                  <c:v>4</c:v>
                </c:pt>
                <c:pt idx="867">
                  <c:v>3</c:v>
                </c:pt>
                <c:pt idx="868">
                  <c:v>7</c:v>
                </c:pt>
                <c:pt idx="869">
                  <c:v>1</c:v>
                </c:pt>
                <c:pt idx="870">
                  <c:v>5</c:v>
                </c:pt>
                <c:pt idx="871">
                  <c:v>4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6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2</c:v>
                </c:pt>
                <c:pt idx="882">
                  <c:v>5</c:v>
                </c:pt>
                <c:pt idx="883">
                  <c:v>5</c:v>
                </c:pt>
                <c:pt idx="884">
                  <c:v>2</c:v>
                </c:pt>
                <c:pt idx="885">
                  <c:v>9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3</c:v>
                </c:pt>
                <c:pt idx="890">
                  <c:v>2</c:v>
                </c:pt>
                <c:pt idx="891">
                  <c:v>1</c:v>
                </c:pt>
                <c:pt idx="892">
                  <c:v>2</c:v>
                </c:pt>
                <c:pt idx="893">
                  <c:v>3</c:v>
                </c:pt>
                <c:pt idx="894">
                  <c:v>5</c:v>
                </c:pt>
                <c:pt idx="895">
                  <c:v>4</c:v>
                </c:pt>
                <c:pt idx="896">
                  <c:v>4</c:v>
                </c:pt>
                <c:pt idx="897">
                  <c:v>1</c:v>
                </c:pt>
                <c:pt idx="898">
                  <c:v>2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4</c:v>
                </c:pt>
                <c:pt idx="903">
                  <c:v>3</c:v>
                </c:pt>
                <c:pt idx="904">
                  <c:v>1</c:v>
                </c:pt>
                <c:pt idx="905">
                  <c:v>6</c:v>
                </c:pt>
                <c:pt idx="906">
                  <c:v>5</c:v>
                </c:pt>
                <c:pt idx="907">
                  <c:v>6</c:v>
                </c:pt>
                <c:pt idx="908">
                  <c:v>6</c:v>
                </c:pt>
                <c:pt idx="909">
                  <c:v>1</c:v>
                </c:pt>
                <c:pt idx="910">
                  <c:v>3</c:v>
                </c:pt>
                <c:pt idx="911">
                  <c:v>4</c:v>
                </c:pt>
                <c:pt idx="912">
                  <c:v>1</c:v>
                </c:pt>
                <c:pt idx="913">
                  <c:v>2</c:v>
                </c:pt>
                <c:pt idx="914">
                  <c:v>4</c:v>
                </c:pt>
                <c:pt idx="915">
                  <c:v>3</c:v>
                </c:pt>
                <c:pt idx="916">
                  <c:v>4</c:v>
                </c:pt>
                <c:pt idx="917">
                  <c:v>2</c:v>
                </c:pt>
                <c:pt idx="918">
                  <c:v>4</c:v>
                </c:pt>
                <c:pt idx="919">
                  <c:v>3</c:v>
                </c:pt>
                <c:pt idx="920">
                  <c:v>1</c:v>
                </c:pt>
                <c:pt idx="921">
                  <c:v>3</c:v>
                </c:pt>
                <c:pt idx="922">
                  <c:v>5</c:v>
                </c:pt>
                <c:pt idx="923">
                  <c:v>5</c:v>
                </c:pt>
                <c:pt idx="924">
                  <c:v>4</c:v>
                </c:pt>
                <c:pt idx="925">
                  <c:v>7</c:v>
                </c:pt>
                <c:pt idx="926">
                  <c:v>3</c:v>
                </c:pt>
                <c:pt idx="927">
                  <c:v>3</c:v>
                </c:pt>
                <c:pt idx="928">
                  <c:v>2</c:v>
                </c:pt>
                <c:pt idx="929">
                  <c:v>2</c:v>
                </c:pt>
                <c:pt idx="930">
                  <c:v>0</c:v>
                </c:pt>
                <c:pt idx="931">
                  <c:v>5</c:v>
                </c:pt>
                <c:pt idx="932">
                  <c:v>7</c:v>
                </c:pt>
                <c:pt idx="933">
                  <c:v>3</c:v>
                </c:pt>
                <c:pt idx="934">
                  <c:v>4</c:v>
                </c:pt>
                <c:pt idx="935">
                  <c:v>4</c:v>
                </c:pt>
                <c:pt idx="936">
                  <c:v>0</c:v>
                </c:pt>
                <c:pt idx="937">
                  <c:v>0</c:v>
                </c:pt>
                <c:pt idx="938">
                  <c:v>5</c:v>
                </c:pt>
                <c:pt idx="939">
                  <c:v>4</c:v>
                </c:pt>
                <c:pt idx="940">
                  <c:v>5</c:v>
                </c:pt>
                <c:pt idx="941">
                  <c:v>6</c:v>
                </c:pt>
                <c:pt idx="942">
                  <c:v>6</c:v>
                </c:pt>
                <c:pt idx="943">
                  <c:v>1</c:v>
                </c:pt>
                <c:pt idx="944">
                  <c:v>3</c:v>
                </c:pt>
                <c:pt idx="945">
                  <c:v>9</c:v>
                </c:pt>
                <c:pt idx="946">
                  <c:v>6</c:v>
                </c:pt>
                <c:pt idx="947">
                  <c:v>5</c:v>
                </c:pt>
                <c:pt idx="948">
                  <c:v>3</c:v>
                </c:pt>
                <c:pt idx="949">
                  <c:v>3</c:v>
                </c:pt>
                <c:pt idx="950">
                  <c:v>4</c:v>
                </c:pt>
                <c:pt idx="951">
                  <c:v>2</c:v>
                </c:pt>
                <c:pt idx="952">
                  <c:v>10</c:v>
                </c:pt>
                <c:pt idx="953">
                  <c:v>4</c:v>
                </c:pt>
                <c:pt idx="954">
                  <c:v>5</c:v>
                </c:pt>
                <c:pt idx="955">
                  <c:v>1</c:v>
                </c:pt>
                <c:pt idx="956">
                  <c:v>9</c:v>
                </c:pt>
                <c:pt idx="957">
                  <c:v>9</c:v>
                </c:pt>
                <c:pt idx="958">
                  <c:v>3</c:v>
                </c:pt>
                <c:pt idx="959">
                  <c:v>3</c:v>
                </c:pt>
                <c:pt idx="960">
                  <c:v>10</c:v>
                </c:pt>
                <c:pt idx="961">
                  <c:v>3</c:v>
                </c:pt>
                <c:pt idx="962">
                  <c:v>3</c:v>
                </c:pt>
                <c:pt idx="963">
                  <c:v>7</c:v>
                </c:pt>
                <c:pt idx="964">
                  <c:v>2</c:v>
                </c:pt>
                <c:pt idx="965">
                  <c:v>5</c:v>
                </c:pt>
                <c:pt idx="966">
                  <c:v>2</c:v>
                </c:pt>
                <c:pt idx="967">
                  <c:v>6</c:v>
                </c:pt>
                <c:pt idx="968">
                  <c:v>5</c:v>
                </c:pt>
                <c:pt idx="969">
                  <c:v>5</c:v>
                </c:pt>
                <c:pt idx="970">
                  <c:v>8</c:v>
                </c:pt>
                <c:pt idx="971">
                  <c:v>1</c:v>
                </c:pt>
                <c:pt idx="972">
                  <c:v>1</c:v>
                </c:pt>
                <c:pt idx="973">
                  <c:v>5</c:v>
                </c:pt>
                <c:pt idx="974">
                  <c:v>2</c:v>
                </c:pt>
                <c:pt idx="975">
                  <c:v>6</c:v>
                </c:pt>
                <c:pt idx="976">
                  <c:v>4</c:v>
                </c:pt>
                <c:pt idx="977">
                  <c:v>8</c:v>
                </c:pt>
                <c:pt idx="978">
                  <c:v>8</c:v>
                </c:pt>
                <c:pt idx="979">
                  <c:v>7</c:v>
                </c:pt>
                <c:pt idx="980">
                  <c:v>9</c:v>
                </c:pt>
                <c:pt idx="981">
                  <c:v>4</c:v>
                </c:pt>
                <c:pt idx="982">
                  <c:v>6</c:v>
                </c:pt>
                <c:pt idx="983">
                  <c:v>5</c:v>
                </c:pt>
                <c:pt idx="984">
                  <c:v>5</c:v>
                </c:pt>
                <c:pt idx="985">
                  <c:v>4</c:v>
                </c:pt>
                <c:pt idx="986">
                  <c:v>5</c:v>
                </c:pt>
                <c:pt idx="987">
                  <c:v>7</c:v>
                </c:pt>
                <c:pt idx="988">
                  <c:v>6</c:v>
                </c:pt>
                <c:pt idx="989">
                  <c:v>5</c:v>
                </c:pt>
                <c:pt idx="990">
                  <c:v>3</c:v>
                </c:pt>
                <c:pt idx="991">
                  <c:v>4</c:v>
                </c:pt>
                <c:pt idx="992">
                  <c:v>9</c:v>
                </c:pt>
                <c:pt idx="993">
                  <c:v>0</c:v>
                </c:pt>
                <c:pt idx="994">
                  <c:v>9</c:v>
                </c:pt>
                <c:pt idx="995">
                  <c:v>1</c:v>
                </c:pt>
                <c:pt idx="996">
                  <c:v>12</c:v>
                </c:pt>
                <c:pt idx="997">
                  <c:v>5</c:v>
                </c:pt>
                <c:pt idx="998">
                  <c:v>4</c:v>
                </c:pt>
                <c:pt idx="999">
                  <c:v>7</c:v>
                </c:pt>
                <c:pt idx="1000">
                  <c:v>5</c:v>
                </c:pt>
                <c:pt idx="1001">
                  <c:v>4</c:v>
                </c:pt>
                <c:pt idx="1002">
                  <c:v>7</c:v>
                </c:pt>
                <c:pt idx="1003">
                  <c:v>4</c:v>
                </c:pt>
                <c:pt idx="1004">
                  <c:v>10</c:v>
                </c:pt>
                <c:pt idx="1005">
                  <c:v>1</c:v>
                </c:pt>
                <c:pt idx="1006">
                  <c:v>2</c:v>
                </c:pt>
                <c:pt idx="1007">
                  <c:v>5</c:v>
                </c:pt>
                <c:pt idx="1008">
                  <c:v>6</c:v>
                </c:pt>
                <c:pt idx="1009">
                  <c:v>1</c:v>
                </c:pt>
                <c:pt idx="1010">
                  <c:v>3</c:v>
                </c:pt>
                <c:pt idx="1011">
                  <c:v>7</c:v>
                </c:pt>
                <c:pt idx="1012">
                  <c:v>3</c:v>
                </c:pt>
                <c:pt idx="1013">
                  <c:v>5</c:v>
                </c:pt>
                <c:pt idx="1014">
                  <c:v>7</c:v>
                </c:pt>
                <c:pt idx="1015">
                  <c:v>3</c:v>
                </c:pt>
                <c:pt idx="1016">
                  <c:v>8</c:v>
                </c:pt>
                <c:pt idx="1017">
                  <c:v>14</c:v>
                </c:pt>
                <c:pt idx="1018">
                  <c:v>2</c:v>
                </c:pt>
                <c:pt idx="1019">
                  <c:v>4</c:v>
                </c:pt>
                <c:pt idx="1020">
                  <c:v>6</c:v>
                </c:pt>
                <c:pt idx="1021">
                  <c:v>5</c:v>
                </c:pt>
                <c:pt idx="1022">
                  <c:v>5</c:v>
                </c:pt>
                <c:pt idx="1023">
                  <c:v>3</c:v>
                </c:pt>
                <c:pt idx="1024">
                  <c:v>7</c:v>
                </c:pt>
                <c:pt idx="1025">
                  <c:v>8</c:v>
                </c:pt>
                <c:pt idx="1026">
                  <c:v>5</c:v>
                </c:pt>
                <c:pt idx="1027">
                  <c:v>3</c:v>
                </c:pt>
                <c:pt idx="1028">
                  <c:v>3</c:v>
                </c:pt>
                <c:pt idx="1029">
                  <c:v>4</c:v>
                </c:pt>
                <c:pt idx="1030">
                  <c:v>4</c:v>
                </c:pt>
                <c:pt idx="1031">
                  <c:v>3</c:v>
                </c:pt>
                <c:pt idx="1032">
                  <c:v>3</c:v>
                </c:pt>
                <c:pt idx="1033">
                  <c:v>7</c:v>
                </c:pt>
                <c:pt idx="1034">
                  <c:v>4</c:v>
                </c:pt>
                <c:pt idx="1035">
                  <c:v>5</c:v>
                </c:pt>
                <c:pt idx="1036">
                  <c:v>1</c:v>
                </c:pt>
                <c:pt idx="1037">
                  <c:v>7</c:v>
                </c:pt>
                <c:pt idx="1038">
                  <c:v>1</c:v>
                </c:pt>
                <c:pt idx="1039">
                  <c:v>2</c:v>
                </c:pt>
                <c:pt idx="1040">
                  <c:v>5</c:v>
                </c:pt>
                <c:pt idx="1041">
                  <c:v>2</c:v>
                </c:pt>
                <c:pt idx="1042">
                  <c:v>2</c:v>
                </c:pt>
                <c:pt idx="1043">
                  <c:v>10</c:v>
                </c:pt>
                <c:pt idx="1044">
                  <c:v>5</c:v>
                </c:pt>
                <c:pt idx="1045">
                  <c:v>2</c:v>
                </c:pt>
                <c:pt idx="1046">
                  <c:v>2</c:v>
                </c:pt>
                <c:pt idx="1047">
                  <c:v>4</c:v>
                </c:pt>
                <c:pt idx="1048">
                  <c:v>4</c:v>
                </c:pt>
                <c:pt idx="1049">
                  <c:v>2</c:v>
                </c:pt>
                <c:pt idx="1050">
                  <c:v>3</c:v>
                </c:pt>
                <c:pt idx="1051">
                  <c:v>6</c:v>
                </c:pt>
                <c:pt idx="1052">
                  <c:v>6</c:v>
                </c:pt>
                <c:pt idx="1053">
                  <c:v>7</c:v>
                </c:pt>
                <c:pt idx="1054">
                  <c:v>2</c:v>
                </c:pt>
                <c:pt idx="1055">
                  <c:v>1</c:v>
                </c:pt>
                <c:pt idx="1056">
                  <c:v>2</c:v>
                </c:pt>
                <c:pt idx="1057">
                  <c:v>4</c:v>
                </c:pt>
                <c:pt idx="1058">
                  <c:v>4</c:v>
                </c:pt>
                <c:pt idx="1059">
                  <c:v>5</c:v>
                </c:pt>
                <c:pt idx="1060">
                  <c:v>6</c:v>
                </c:pt>
                <c:pt idx="1061">
                  <c:v>6</c:v>
                </c:pt>
                <c:pt idx="1062">
                  <c:v>5</c:v>
                </c:pt>
                <c:pt idx="1063">
                  <c:v>4</c:v>
                </c:pt>
                <c:pt idx="1064">
                  <c:v>4</c:v>
                </c:pt>
                <c:pt idx="1065">
                  <c:v>3</c:v>
                </c:pt>
                <c:pt idx="1066">
                  <c:v>8</c:v>
                </c:pt>
                <c:pt idx="1067">
                  <c:v>2</c:v>
                </c:pt>
                <c:pt idx="1068">
                  <c:v>6</c:v>
                </c:pt>
                <c:pt idx="1069">
                  <c:v>4</c:v>
                </c:pt>
                <c:pt idx="1070">
                  <c:v>4</c:v>
                </c:pt>
                <c:pt idx="1071">
                  <c:v>4</c:v>
                </c:pt>
                <c:pt idx="1072">
                  <c:v>4</c:v>
                </c:pt>
                <c:pt idx="1073">
                  <c:v>2</c:v>
                </c:pt>
                <c:pt idx="1074">
                  <c:v>6</c:v>
                </c:pt>
                <c:pt idx="1075">
                  <c:v>8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4</c:v>
                </c:pt>
                <c:pt idx="1080">
                  <c:v>6</c:v>
                </c:pt>
                <c:pt idx="1081">
                  <c:v>4</c:v>
                </c:pt>
                <c:pt idx="1082">
                  <c:v>2</c:v>
                </c:pt>
                <c:pt idx="1083">
                  <c:v>8</c:v>
                </c:pt>
                <c:pt idx="1084">
                  <c:v>2</c:v>
                </c:pt>
                <c:pt idx="1085">
                  <c:v>3</c:v>
                </c:pt>
                <c:pt idx="1086">
                  <c:v>4</c:v>
                </c:pt>
                <c:pt idx="1087">
                  <c:v>5</c:v>
                </c:pt>
                <c:pt idx="1088">
                  <c:v>6</c:v>
                </c:pt>
                <c:pt idx="1089">
                  <c:v>5</c:v>
                </c:pt>
                <c:pt idx="1090">
                  <c:v>7</c:v>
                </c:pt>
                <c:pt idx="1091">
                  <c:v>12</c:v>
                </c:pt>
                <c:pt idx="1092">
                  <c:v>8</c:v>
                </c:pt>
                <c:pt idx="1093">
                  <c:v>3</c:v>
                </c:pt>
                <c:pt idx="1094">
                  <c:v>9</c:v>
                </c:pt>
                <c:pt idx="1095">
                  <c:v>1</c:v>
                </c:pt>
                <c:pt idx="1096">
                  <c:v>5</c:v>
                </c:pt>
                <c:pt idx="1097">
                  <c:v>4</c:v>
                </c:pt>
                <c:pt idx="1098">
                  <c:v>14</c:v>
                </c:pt>
                <c:pt idx="1099">
                  <c:v>5</c:v>
                </c:pt>
                <c:pt idx="1100">
                  <c:v>6</c:v>
                </c:pt>
                <c:pt idx="1101">
                  <c:v>6</c:v>
                </c:pt>
                <c:pt idx="1102">
                  <c:v>3</c:v>
                </c:pt>
                <c:pt idx="1103">
                  <c:v>8</c:v>
                </c:pt>
                <c:pt idx="1104">
                  <c:v>7</c:v>
                </c:pt>
                <c:pt idx="1105">
                  <c:v>3</c:v>
                </c:pt>
                <c:pt idx="1106">
                  <c:v>5</c:v>
                </c:pt>
                <c:pt idx="1107">
                  <c:v>5</c:v>
                </c:pt>
                <c:pt idx="1108">
                  <c:v>8</c:v>
                </c:pt>
                <c:pt idx="1109">
                  <c:v>2</c:v>
                </c:pt>
                <c:pt idx="1110">
                  <c:v>7</c:v>
                </c:pt>
                <c:pt idx="1111">
                  <c:v>3</c:v>
                </c:pt>
                <c:pt idx="1112">
                  <c:v>3</c:v>
                </c:pt>
                <c:pt idx="1113">
                  <c:v>6</c:v>
                </c:pt>
                <c:pt idx="1114">
                  <c:v>8</c:v>
                </c:pt>
                <c:pt idx="1115">
                  <c:v>11</c:v>
                </c:pt>
                <c:pt idx="1116">
                  <c:v>6</c:v>
                </c:pt>
                <c:pt idx="1117">
                  <c:v>8</c:v>
                </c:pt>
                <c:pt idx="1118">
                  <c:v>4</c:v>
                </c:pt>
                <c:pt idx="1119">
                  <c:v>8</c:v>
                </c:pt>
                <c:pt idx="1120">
                  <c:v>4</c:v>
                </c:pt>
                <c:pt idx="1121">
                  <c:v>1</c:v>
                </c:pt>
                <c:pt idx="1122">
                  <c:v>10</c:v>
                </c:pt>
                <c:pt idx="1123">
                  <c:v>6</c:v>
                </c:pt>
                <c:pt idx="1124">
                  <c:v>4</c:v>
                </c:pt>
                <c:pt idx="1125">
                  <c:v>3</c:v>
                </c:pt>
                <c:pt idx="1126">
                  <c:v>0</c:v>
                </c:pt>
                <c:pt idx="1127">
                  <c:v>6</c:v>
                </c:pt>
                <c:pt idx="1128">
                  <c:v>10</c:v>
                </c:pt>
                <c:pt idx="1129">
                  <c:v>6</c:v>
                </c:pt>
                <c:pt idx="1130">
                  <c:v>2</c:v>
                </c:pt>
                <c:pt idx="1131">
                  <c:v>5</c:v>
                </c:pt>
                <c:pt idx="1132">
                  <c:v>5</c:v>
                </c:pt>
                <c:pt idx="1133">
                  <c:v>9</c:v>
                </c:pt>
                <c:pt idx="1134">
                  <c:v>7</c:v>
                </c:pt>
                <c:pt idx="1135">
                  <c:v>7</c:v>
                </c:pt>
                <c:pt idx="1136">
                  <c:v>5</c:v>
                </c:pt>
                <c:pt idx="1137">
                  <c:v>3</c:v>
                </c:pt>
                <c:pt idx="1138">
                  <c:v>3</c:v>
                </c:pt>
                <c:pt idx="1139">
                  <c:v>2</c:v>
                </c:pt>
                <c:pt idx="1140">
                  <c:v>3</c:v>
                </c:pt>
                <c:pt idx="1141">
                  <c:v>4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10</c:v>
                </c:pt>
                <c:pt idx="1146">
                  <c:v>2</c:v>
                </c:pt>
                <c:pt idx="1147">
                  <c:v>6</c:v>
                </c:pt>
                <c:pt idx="1148">
                  <c:v>5</c:v>
                </c:pt>
                <c:pt idx="1149">
                  <c:v>3</c:v>
                </c:pt>
                <c:pt idx="1150">
                  <c:v>6</c:v>
                </c:pt>
                <c:pt idx="1151">
                  <c:v>5</c:v>
                </c:pt>
                <c:pt idx="1152">
                  <c:v>2</c:v>
                </c:pt>
                <c:pt idx="1153">
                  <c:v>3</c:v>
                </c:pt>
                <c:pt idx="1154">
                  <c:v>6</c:v>
                </c:pt>
                <c:pt idx="1155">
                  <c:v>1</c:v>
                </c:pt>
                <c:pt idx="1156">
                  <c:v>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2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2</c:v>
                </c:pt>
                <c:pt idx="1165">
                  <c:v>0</c:v>
                </c:pt>
                <c:pt idx="1166">
                  <c:v>2</c:v>
                </c:pt>
                <c:pt idx="1167">
                  <c:v>1</c:v>
                </c:pt>
                <c:pt idx="1168">
                  <c:v>3</c:v>
                </c:pt>
                <c:pt idx="1169">
                  <c:v>6</c:v>
                </c:pt>
                <c:pt idx="1170">
                  <c:v>1</c:v>
                </c:pt>
                <c:pt idx="1171">
                  <c:v>2</c:v>
                </c:pt>
                <c:pt idx="1172">
                  <c:v>4</c:v>
                </c:pt>
                <c:pt idx="1173">
                  <c:v>8</c:v>
                </c:pt>
                <c:pt idx="1174">
                  <c:v>3</c:v>
                </c:pt>
                <c:pt idx="1175">
                  <c:v>8</c:v>
                </c:pt>
                <c:pt idx="1176">
                  <c:v>6</c:v>
                </c:pt>
                <c:pt idx="1177">
                  <c:v>4</c:v>
                </c:pt>
                <c:pt idx="1178">
                  <c:v>1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2</c:v>
                </c:pt>
                <c:pt idx="1183">
                  <c:v>2</c:v>
                </c:pt>
                <c:pt idx="1184">
                  <c:v>4</c:v>
                </c:pt>
                <c:pt idx="1185">
                  <c:v>6</c:v>
                </c:pt>
                <c:pt idx="1186">
                  <c:v>3</c:v>
                </c:pt>
                <c:pt idx="1187">
                  <c:v>3</c:v>
                </c:pt>
                <c:pt idx="1188">
                  <c:v>6</c:v>
                </c:pt>
                <c:pt idx="1189">
                  <c:v>8</c:v>
                </c:pt>
                <c:pt idx="1190">
                  <c:v>3</c:v>
                </c:pt>
                <c:pt idx="1191">
                  <c:v>1</c:v>
                </c:pt>
                <c:pt idx="1192">
                  <c:v>2</c:v>
                </c:pt>
                <c:pt idx="1193">
                  <c:v>6</c:v>
                </c:pt>
                <c:pt idx="1194">
                  <c:v>6</c:v>
                </c:pt>
                <c:pt idx="1195">
                  <c:v>0</c:v>
                </c:pt>
                <c:pt idx="1196">
                  <c:v>5</c:v>
                </c:pt>
                <c:pt idx="1197">
                  <c:v>6</c:v>
                </c:pt>
                <c:pt idx="1198">
                  <c:v>1</c:v>
                </c:pt>
                <c:pt idx="1199">
                  <c:v>5</c:v>
                </c:pt>
                <c:pt idx="1200">
                  <c:v>5</c:v>
                </c:pt>
                <c:pt idx="1201">
                  <c:v>3</c:v>
                </c:pt>
                <c:pt idx="1202">
                  <c:v>0</c:v>
                </c:pt>
                <c:pt idx="1203">
                  <c:v>5</c:v>
                </c:pt>
                <c:pt idx="1204">
                  <c:v>4</c:v>
                </c:pt>
                <c:pt idx="1205">
                  <c:v>7</c:v>
                </c:pt>
                <c:pt idx="1206">
                  <c:v>1</c:v>
                </c:pt>
                <c:pt idx="1207">
                  <c:v>4</c:v>
                </c:pt>
                <c:pt idx="1208">
                  <c:v>2</c:v>
                </c:pt>
                <c:pt idx="1209">
                  <c:v>2</c:v>
                </c:pt>
                <c:pt idx="1210">
                  <c:v>7</c:v>
                </c:pt>
                <c:pt idx="1211">
                  <c:v>5</c:v>
                </c:pt>
                <c:pt idx="1212">
                  <c:v>6</c:v>
                </c:pt>
                <c:pt idx="1213">
                  <c:v>4</c:v>
                </c:pt>
                <c:pt idx="1214">
                  <c:v>5</c:v>
                </c:pt>
                <c:pt idx="1215">
                  <c:v>3</c:v>
                </c:pt>
                <c:pt idx="1216">
                  <c:v>2</c:v>
                </c:pt>
                <c:pt idx="1217">
                  <c:v>3</c:v>
                </c:pt>
                <c:pt idx="1218">
                  <c:v>8</c:v>
                </c:pt>
                <c:pt idx="1219">
                  <c:v>2</c:v>
                </c:pt>
                <c:pt idx="1220">
                  <c:v>4</c:v>
                </c:pt>
                <c:pt idx="1221">
                  <c:v>9</c:v>
                </c:pt>
                <c:pt idx="1222">
                  <c:v>3</c:v>
                </c:pt>
                <c:pt idx="1223">
                  <c:v>5</c:v>
                </c:pt>
                <c:pt idx="1224">
                  <c:v>1</c:v>
                </c:pt>
                <c:pt idx="1225">
                  <c:v>4</c:v>
                </c:pt>
                <c:pt idx="1226">
                  <c:v>2</c:v>
                </c:pt>
                <c:pt idx="1227">
                  <c:v>3</c:v>
                </c:pt>
                <c:pt idx="1228">
                  <c:v>6</c:v>
                </c:pt>
                <c:pt idx="1229">
                  <c:v>0</c:v>
                </c:pt>
                <c:pt idx="1230">
                  <c:v>0</c:v>
                </c:pt>
                <c:pt idx="1231">
                  <c:v>6</c:v>
                </c:pt>
                <c:pt idx="1232">
                  <c:v>4</c:v>
                </c:pt>
                <c:pt idx="1233">
                  <c:v>5</c:v>
                </c:pt>
                <c:pt idx="1234">
                  <c:v>5</c:v>
                </c:pt>
                <c:pt idx="1235">
                  <c:v>1</c:v>
                </c:pt>
                <c:pt idx="1236">
                  <c:v>3</c:v>
                </c:pt>
                <c:pt idx="1237">
                  <c:v>1</c:v>
                </c:pt>
                <c:pt idx="1238">
                  <c:v>4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3</c:v>
                </c:pt>
                <c:pt idx="1243">
                  <c:v>5</c:v>
                </c:pt>
                <c:pt idx="1244">
                  <c:v>9</c:v>
                </c:pt>
                <c:pt idx="1245">
                  <c:v>7</c:v>
                </c:pt>
                <c:pt idx="1246">
                  <c:v>2</c:v>
                </c:pt>
                <c:pt idx="1247">
                  <c:v>2</c:v>
                </c:pt>
                <c:pt idx="1248">
                  <c:v>4</c:v>
                </c:pt>
                <c:pt idx="1249">
                  <c:v>5</c:v>
                </c:pt>
                <c:pt idx="1250">
                  <c:v>2</c:v>
                </c:pt>
                <c:pt idx="1251">
                  <c:v>5</c:v>
                </c:pt>
                <c:pt idx="1252">
                  <c:v>5</c:v>
                </c:pt>
                <c:pt idx="1253">
                  <c:v>3</c:v>
                </c:pt>
                <c:pt idx="1254">
                  <c:v>8</c:v>
                </c:pt>
                <c:pt idx="1255">
                  <c:v>2</c:v>
                </c:pt>
                <c:pt idx="1256">
                  <c:v>5</c:v>
                </c:pt>
                <c:pt idx="1257">
                  <c:v>10</c:v>
                </c:pt>
                <c:pt idx="1258">
                  <c:v>3</c:v>
                </c:pt>
                <c:pt idx="1259">
                  <c:v>3</c:v>
                </c:pt>
                <c:pt idx="1260">
                  <c:v>2</c:v>
                </c:pt>
                <c:pt idx="1261">
                  <c:v>2</c:v>
                </c:pt>
                <c:pt idx="1262">
                  <c:v>3</c:v>
                </c:pt>
                <c:pt idx="1263">
                  <c:v>3</c:v>
                </c:pt>
                <c:pt idx="1264">
                  <c:v>3</c:v>
                </c:pt>
                <c:pt idx="1265">
                  <c:v>3</c:v>
                </c:pt>
                <c:pt idx="1266">
                  <c:v>8</c:v>
                </c:pt>
                <c:pt idx="1267">
                  <c:v>2</c:v>
                </c:pt>
                <c:pt idx="1268">
                  <c:v>3</c:v>
                </c:pt>
                <c:pt idx="1269">
                  <c:v>3</c:v>
                </c:pt>
                <c:pt idx="1270">
                  <c:v>1</c:v>
                </c:pt>
                <c:pt idx="1271">
                  <c:v>3</c:v>
                </c:pt>
                <c:pt idx="1272">
                  <c:v>5</c:v>
                </c:pt>
                <c:pt idx="1273">
                  <c:v>6</c:v>
                </c:pt>
                <c:pt idx="1274">
                  <c:v>5</c:v>
                </c:pt>
                <c:pt idx="1275">
                  <c:v>4</c:v>
                </c:pt>
                <c:pt idx="1276">
                  <c:v>5</c:v>
                </c:pt>
                <c:pt idx="1277">
                  <c:v>4</c:v>
                </c:pt>
                <c:pt idx="1278">
                  <c:v>3</c:v>
                </c:pt>
                <c:pt idx="1279">
                  <c:v>5</c:v>
                </c:pt>
                <c:pt idx="1280">
                  <c:v>1</c:v>
                </c:pt>
                <c:pt idx="1281">
                  <c:v>4</c:v>
                </c:pt>
                <c:pt idx="1282">
                  <c:v>3</c:v>
                </c:pt>
                <c:pt idx="1283">
                  <c:v>2</c:v>
                </c:pt>
                <c:pt idx="1284">
                  <c:v>4</c:v>
                </c:pt>
                <c:pt idx="1285">
                  <c:v>4</c:v>
                </c:pt>
                <c:pt idx="1286">
                  <c:v>7</c:v>
                </c:pt>
                <c:pt idx="1287">
                  <c:v>7</c:v>
                </c:pt>
                <c:pt idx="1288">
                  <c:v>4</c:v>
                </c:pt>
                <c:pt idx="1289">
                  <c:v>10</c:v>
                </c:pt>
                <c:pt idx="1290">
                  <c:v>3</c:v>
                </c:pt>
                <c:pt idx="1291">
                  <c:v>9</c:v>
                </c:pt>
                <c:pt idx="1292">
                  <c:v>6</c:v>
                </c:pt>
                <c:pt idx="1293">
                  <c:v>2</c:v>
                </c:pt>
                <c:pt idx="1294">
                  <c:v>3</c:v>
                </c:pt>
                <c:pt idx="1295">
                  <c:v>3</c:v>
                </c:pt>
                <c:pt idx="1296">
                  <c:v>4</c:v>
                </c:pt>
                <c:pt idx="1297">
                  <c:v>4</c:v>
                </c:pt>
                <c:pt idx="1298">
                  <c:v>5</c:v>
                </c:pt>
                <c:pt idx="1299">
                  <c:v>7</c:v>
                </c:pt>
                <c:pt idx="1300">
                  <c:v>6</c:v>
                </c:pt>
                <c:pt idx="1301">
                  <c:v>6</c:v>
                </c:pt>
                <c:pt idx="1302">
                  <c:v>4</c:v>
                </c:pt>
                <c:pt idx="1303">
                  <c:v>6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5</c:v>
                </c:pt>
                <c:pt idx="1308">
                  <c:v>6</c:v>
                </c:pt>
                <c:pt idx="1309">
                  <c:v>4</c:v>
                </c:pt>
                <c:pt idx="1310">
                  <c:v>9</c:v>
                </c:pt>
                <c:pt idx="1311">
                  <c:v>6</c:v>
                </c:pt>
                <c:pt idx="1312">
                  <c:v>4</c:v>
                </c:pt>
                <c:pt idx="1313">
                  <c:v>6</c:v>
                </c:pt>
                <c:pt idx="1314">
                  <c:v>5</c:v>
                </c:pt>
                <c:pt idx="1315">
                  <c:v>3</c:v>
                </c:pt>
                <c:pt idx="1316">
                  <c:v>6</c:v>
                </c:pt>
                <c:pt idx="1317">
                  <c:v>5</c:v>
                </c:pt>
                <c:pt idx="1318">
                  <c:v>6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2</c:v>
                </c:pt>
                <c:pt idx="1324">
                  <c:v>0</c:v>
                </c:pt>
                <c:pt idx="1325">
                  <c:v>4</c:v>
                </c:pt>
                <c:pt idx="1326">
                  <c:v>2</c:v>
                </c:pt>
                <c:pt idx="1327">
                  <c:v>9</c:v>
                </c:pt>
                <c:pt idx="1328">
                  <c:v>10</c:v>
                </c:pt>
                <c:pt idx="1329">
                  <c:v>5</c:v>
                </c:pt>
                <c:pt idx="1330">
                  <c:v>4</c:v>
                </c:pt>
                <c:pt idx="1331">
                  <c:v>7</c:v>
                </c:pt>
                <c:pt idx="1332">
                  <c:v>4</c:v>
                </c:pt>
                <c:pt idx="1333">
                  <c:v>6</c:v>
                </c:pt>
                <c:pt idx="1334">
                  <c:v>5</c:v>
                </c:pt>
                <c:pt idx="1335">
                  <c:v>2</c:v>
                </c:pt>
                <c:pt idx="1336">
                  <c:v>4</c:v>
                </c:pt>
                <c:pt idx="1337">
                  <c:v>1</c:v>
                </c:pt>
                <c:pt idx="1338">
                  <c:v>7</c:v>
                </c:pt>
                <c:pt idx="1339">
                  <c:v>8</c:v>
                </c:pt>
                <c:pt idx="1340">
                  <c:v>6</c:v>
                </c:pt>
                <c:pt idx="1341">
                  <c:v>3</c:v>
                </c:pt>
                <c:pt idx="1342">
                  <c:v>6</c:v>
                </c:pt>
                <c:pt idx="1343">
                  <c:v>2</c:v>
                </c:pt>
                <c:pt idx="1344">
                  <c:v>3</c:v>
                </c:pt>
                <c:pt idx="1345">
                  <c:v>2</c:v>
                </c:pt>
                <c:pt idx="1346">
                  <c:v>3</c:v>
                </c:pt>
                <c:pt idx="1347">
                  <c:v>2</c:v>
                </c:pt>
                <c:pt idx="1348">
                  <c:v>3</c:v>
                </c:pt>
                <c:pt idx="1349">
                  <c:v>6</c:v>
                </c:pt>
                <c:pt idx="1350">
                  <c:v>3</c:v>
                </c:pt>
                <c:pt idx="1351">
                  <c:v>2</c:v>
                </c:pt>
                <c:pt idx="1352">
                  <c:v>2</c:v>
                </c:pt>
                <c:pt idx="1353">
                  <c:v>5</c:v>
                </c:pt>
                <c:pt idx="1354">
                  <c:v>1</c:v>
                </c:pt>
                <c:pt idx="1355">
                  <c:v>3</c:v>
                </c:pt>
                <c:pt idx="1356">
                  <c:v>1</c:v>
                </c:pt>
                <c:pt idx="1357">
                  <c:v>4</c:v>
                </c:pt>
                <c:pt idx="1358">
                  <c:v>7</c:v>
                </c:pt>
                <c:pt idx="1359">
                  <c:v>1</c:v>
                </c:pt>
                <c:pt idx="1360">
                  <c:v>6</c:v>
                </c:pt>
                <c:pt idx="1361">
                  <c:v>1</c:v>
                </c:pt>
                <c:pt idx="1362">
                  <c:v>3</c:v>
                </c:pt>
                <c:pt idx="1363">
                  <c:v>3</c:v>
                </c:pt>
                <c:pt idx="1364">
                  <c:v>5</c:v>
                </c:pt>
                <c:pt idx="1365">
                  <c:v>6</c:v>
                </c:pt>
                <c:pt idx="1366">
                  <c:v>4</c:v>
                </c:pt>
                <c:pt idx="1367">
                  <c:v>2</c:v>
                </c:pt>
                <c:pt idx="1368">
                  <c:v>6</c:v>
                </c:pt>
                <c:pt idx="1369">
                  <c:v>7</c:v>
                </c:pt>
                <c:pt idx="1370">
                  <c:v>4</c:v>
                </c:pt>
                <c:pt idx="1371">
                  <c:v>6</c:v>
                </c:pt>
                <c:pt idx="1372">
                  <c:v>1</c:v>
                </c:pt>
                <c:pt idx="1373">
                  <c:v>3</c:v>
                </c:pt>
                <c:pt idx="1374">
                  <c:v>2</c:v>
                </c:pt>
                <c:pt idx="1375">
                  <c:v>2</c:v>
                </c:pt>
                <c:pt idx="1376">
                  <c:v>4</c:v>
                </c:pt>
                <c:pt idx="1377">
                  <c:v>5</c:v>
                </c:pt>
                <c:pt idx="1378">
                  <c:v>2</c:v>
                </c:pt>
                <c:pt idx="1379">
                  <c:v>1</c:v>
                </c:pt>
                <c:pt idx="1380">
                  <c:v>5</c:v>
                </c:pt>
                <c:pt idx="1381">
                  <c:v>2</c:v>
                </c:pt>
                <c:pt idx="1382">
                  <c:v>5</c:v>
                </c:pt>
                <c:pt idx="1383">
                  <c:v>6</c:v>
                </c:pt>
                <c:pt idx="1384">
                  <c:v>3</c:v>
                </c:pt>
                <c:pt idx="1385">
                  <c:v>6</c:v>
                </c:pt>
                <c:pt idx="1386">
                  <c:v>5</c:v>
                </c:pt>
                <c:pt idx="1387">
                  <c:v>0</c:v>
                </c:pt>
                <c:pt idx="1388">
                  <c:v>2</c:v>
                </c:pt>
                <c:pt idx="1389">
                  <c:v>10</c:v>
                </c:pt>
                <c:pt idx="1390">
                  <c:v>0</c:v>
                </c:pt>
                <c:pt idx="1391">
                  <c:v>2</c:v>
                </c:pt>
                <c:pt idx="1392">
                  <c:v>0</c:v>
                </c:pt>
                <c:pt idx="1393">
                  <c:v>2</c:v>
                </c:pt>
                <c:pt idx="1394">
                  <c:v>3</c:v>
                </c:pt>
                <c:pt idx="1395">
                  <c:v>2</c:v>
                </c:pt>
                <c:pt idx="1396">
                  <c:v>2</c:v>
                </c:pt>
                <c:pt idx="1397">
                  <c:v>3</c:v>
                </c:pt>
                <c:pt idx="1398">
                  <c:v>3</c:v>
                </c:pt>
                <c:pt idx="1399">
                  <c:v>1</c:v>
                </c:pt>
                <c:pt idx="1400">
                  <c:v>4</c:v>
                </c:pt>
                <c:pt idx="1401">
                  <c:v>4</c:v>
                </c:pt>
                <c:pt idx="1402">
                  <c:v>5</c:v>
                </c:pt>
                <c:pt idx="1403">
                  <c:v>4</c:v>
                </c:pt>
                <c:pt idx="1404">
                  <c:v>6</c:v>
                </c:pt>
                <c:pt idx="1405">
                  <c:v>2</c:v>
                </c:pt>
                <c:pt idx="1406">
                  <c:v>3</c:v>
                </c:pt>
                <c:pt idx="1407">
                  <c:v>4</c:v>
                </c:pt>
                <c:pt idx="1408">
                  <c:v>8</c:v>
                </c:pt>
                <c:pt idx="1409">
                  <c:v>7</c:v>
                </c:pt>
                <c:pt idx="1410">
                  <c:v>2</c:v>
                </c:pt>
                <c:pt idx="1411">
                  <c:v>3</c:v>
                </c:pt>
                <c:pt idx="1412">
                  <c:v>2</c:v>
                </c:pt>
                <c:pt idx="1413">
                  <c:v>5</c:v>
                </c:pt>
                <c:pt idx="1414">
                  <c:v>2</c:v>
                </c:pt>
                <c:pt idx="1415">
                  <c:v>0</c:v>
                </c:pt>
                <c:pt idx="1416">
                  <c:v>0</c:v>
                </c:pt>
                <c:pt idx="1417">
                  <c:v>6</c:v>
                </c:pt>
                <c:pt idx="1418">
                  <c:v>4</c:v>
                </c:pt>
                <c:pt idx="1419">
                  <c:v>2</c:v>
                </c:pt>
                <c:pt idx="1420">
                  <c:v>3</c:v>
                </c:pt>
                <c:pt idx="1421">
                  <c:v>5</c:v>
                </c:pt>
                <c:pt idx="1422">
                  <c:v>1</c:v>
                </c:pt>
                <c:pt idx="1423">
                  <c:v>3</c:v>
                </c:pt>
                <c:pt idx="1424">
                  <c:v>4</c:v>
                </c:pt>
                <c:pt idx="1425">
                  <c:v>2</c:v>
                </c:pt>
                <c:pt idx="1426">
                  <c:v>4</c:v>
                </c:pt>
                <c:pt idx="1427">
                  <c:v>1</c:v>
                </c:pt>
                <c:pt idx="1428">
                  <c:v>4</c:v>
                </c:pt>
                <c:pt idx="1429">
                  <c:v>4</c:v>
                </c:pt>
                <c:pt idx="1430">
                  <c:v>5</c:v>
                </c:pt>
                <c:pt idx="1431">
                  <c:v>2</c:v>
                </c:pt>
                <c:pt idx="1432">
                  <c:v>6</c:v>
                </c:pt>
                <c:pt idx="1433">
                  <c:v>3</c:v>
                </c:pt>
                <c:pt idx="1434">
                  <c:v>6</c:v>
                </c:pt>
                <c:pt idx="1435">
                  <c:v>1</c:v>
                </c:pt>
                <c:pt idx="1436">
                  <c:v>7</c:v>
                </c:pt>
                <c:pt idx="1437">
                  <c:v>5</c:v>
                </c:pt>
                <c:pt idx="1438">
                  <c:v>5</c:v>
                </c:pt>
                <c:pt idx="1439">
                  <c:v>7</c:v>
                </c:pt>
                <c:pt idx="1440">
                  <c:v>5</c:v>
                </c:pt>
                <c:pt idx="1441">
                  <c:v>2</c:v>
                </c:pt>
                <c:pt idx="1442">
                  <c:v>4</c:v>
                </c:pt>
                <c:pt idx="1443">
                  <c:v>6</c:v>
                </c:pt>
                <c:pt idx="1444">
                  <c:v>9</c:v>
                </c:pt>
                <c:pt idx="1445">
                  <c:v>2</c:v>
                </c:pt>
                <c:pt idx="1446">
                  <c:v>7</c:v>
                </c:pt>
                <c:pt idx="1447">
                  <c:v>6</c:v>
                </c:pt>
                <c:pt idx="1448">
                  <c:v>1</c:v>
                </c:pt>
                <c:pt idx="1449">
                  <c:v>6</c:v>
                </c:pt>
                <c:pt idx="1450">
                  <c:v>4</c:v>
                </c:pt>
                <c:pt idx="1451">
                  <c:v>8</c:v>
                </c:pt>
                <c:pt idx="1452">
                  <c:v>1</c:v>
                </c:pt>
                <c:pt idx="1453">
                  <c:v>4</c:v>
                </c:pt>
                <c:pt idx="1454">
                  <c:v>4</c:v>
                </c:pt>
                <c:pt idx="1455">
                  <c:v>4</c:v>
                </c:pt>
                <c:pt idx="1456">
                  <c:v>6</c:v>
                </c:pt>
                <c:pt idx="1457">
                  <c:v>2</c:v>
                </c:pt>
                <c:pt idx="1458">
                  <c:v>6</c:v>
                </c:pt>
                <c:pt idx="1459">
                  <c:v>5</c:v>
                </c:pt>
                <c:pt idx="1460">
                  <c:v>6</c:v>
                </c:pt>
                <c:pt idx="1461">
                  <c:v>8</c:v>
                </c:pt>
                <c:pt idx="1462">
                  <c:v>2</c:v>
                </c:pt>
                <c:pt idx="1463">
                  <c:v>0</c:v>
                </c:pt>
                <c:pt idx="1464">
                  <c:v>2</c:v>
                </c:pt>
                <c:pt idx="1465">
                  <c:v>2</c:v>
                </c:pt>
                <c:pt idx="1466">
                  <c:v>4</c:v>
                </c:pt>
                <c:pt idx="1467">
                  <c:v>1</c:v>
                </c:pt>
                <c:pt idx="1468">
                  <c:v>4</c:v>
                </c:pt>
                <c:pt idx="1469">
                  <c:v>2</c:v>
                </c:pt>
                <c:pt idx="1470">
                  <c:v>9</c:v>
                </c:pt>
                <c:pt idx="1471">
                  <c:v>6</c:v>
                </c:pt>
                <c:pt idx="1472">
                  <c:v>3</c:v>
                </c:pt>
                <c:pt idx="1473">
                  <c:v>2</c:v>
                </c:pt>
                <c:pt idx="1474">
                  <c:v>3</c:v>
                </c:pt>
                <c:pt idx="1475">
                  <c:v>2</c:v>
                </c:pt>
                <c:pt idx="1476">
                  <c:v>4</c:v>
                </c:pt>
                <c:pt idx="1477">
                  <c:v>6</c:v>
                </c:pt>
                <c:pt idx="1478">
                  <c:v>1</c:v>
                </c:pt>
                <c:pt idx="1479">
                  <c:v>2</c:v>
                </c:pt>
                <c:pt idx="1480">
                  <c:v>6</c:v>
                </c:pt>
                <c:pt idx="1481">
                  <c:v>2</c:v>
                </c:pt>
                <c:pt idx="1482">
                  <c:v>1</c:v>
                </c:pt>
                <c:pt idx="1483">
                  <c:v>1</c:v>
                </c:pt>
                <c:pt idx="1484">
                  <c:v>8</c:v>
                </c:pt>
                <c:pt idx="1485">
                  <c:v>2</c:v>
                </c:pt>
                <c:pt idx="1486">
                  <c:v>5</c:v>
                </c:pt>
                <c:pt idx="1487">
                  <c:v>2</c:v>
                </c:pt>
                <c:pt idx="1488">
                  <c:v>2</c:v>
                </c:pt>
                <c:pt idx="1489">
                  <c:v>8</c:v>
                </c:pt>
                <c:pt idx="1490">
                  <c:v>5</c:v>
                </c:pt>
                <c:pt idx="1491">
                  <c:v>5</c:v>
                </c:pt>
                <c:pt idx="1492">
                  <c:v>4</c:v>
                </c:pt>
                <c:pt idx="1493">
                  <c:v>5</c:v>
                </c:pt>
                <c:pt idx="1494">
                  <c:v>2</c:v>
                </c:pt>
                <c:pt idx="1495">
                  <c:v>4</c:v>
                </c:pt>
                <c:pt idx="1496">
                  <c:v>0</c:v>
                </c:pt>
                <c:pt idx="1497">
                  <c:v>4</c:v>
                </c:pt>
                <c:pt idx="1498">
                  <c:v>3</c:v>
                </c:pt>
                <c:pt idx="1499">
                  <c:v>2</c:v>
                </c:pt>
                <c:pt idx="1500">
                  <c:v>0</c:v>
                </c:pt>
                <c:pt idx="1501">
                  <c:v>2</c:v>
                </c:pt>
                <c:pt idx="1502">
                  <c:v>6</c:v>
                </c:pt>
                <c:pt idx="1503">
                  <c:v>0</c:v>
                </c:pt>
                <c:pt idx="1504">
                  <c:v>7</c:v>
                </c:pt>
                <c:pt idx="1505">
                  <c:v>3</c:v>
                </c:pt>
                <c:pt idx="1506">
                  <c:v>6</c:v>
                </c:pt>
                <c:pt idx="1507">
                  <c:v>8</c:v>
                </c:pt>
                <c:pt idx="1508">
                  <c:v>4</c:v>
                </c:pt>
                <c:pt idx="1509">
                  <c:v>4</c:v>
                </c:pt>
                <c:pt idx="1510">
                  <c:v>5</c:v>
                </c:pt>
                <c:pt idx="1511">
                  <c:v>0</c:v>
                </c:pt>
                <c:pt idx="1512">
                  <c:v>1</c:v>
                </c:pt>
                <c:pt idx="1513">
                  <c:v>5</c:v>
                </c:pt>
                <c:pt idx="1514">
                  <c:v>2</c:v>
                </c:pt>
                <c:pt idx="1515">
                  <c:v>3</c:v>
                </c:pt>
                <c:pt idx="1516">
                  <c:v>3</c:v>
                </c:pt>
                <c:pt idx="1517">
                  <c:v>7</c:v>
                </c:pt>
                <c:pt idx="1518">
                  <c:v>4</c:v>
                </c:pt>
                <c:pt idx="1519">
                  <c:v>6</c:v>
                </c:pt>
                <c:pt idx="1520">
                  <c:v>2</c:v>
                </c:pt>
                <c:pt idx="1521">
                  <c:v>5</c:v>
                </c:pt>
                <c:pt idx="1522">
                  <c:v>2</c:v>
                </c:pt>
                <c:pt idx="1523">
                  <c:v>2</c:v>
                </c:pt>
                <c:pt idx="1524">
                  <c:v>6</c:v>
                </c:pt>
                <c:pt idx="1525">
                  <c:v>3</c:v>
                </c:pt>
                <c:pt idx="1526">
                  <c:v>4</c:v>
                </c:pt>
                <c:pt idx="1527">
                  <c:v>2</c:v>
                </c:pt>
                <c:pt idx="1528">
                  <c:v>6</c:v>
                </c:pt>
                <c:pt idx="1529">
                  <c:v>4</c:v>
                </c:pt>
                <c:pt idx="1530">
                  <c:v>1</c:v>
                </c:pt>
                <c:pt idx="1531">
                  <c:v>5</c:v>
                </c:pt>
                <c:pt idx="1532">
                  <c:v>4</c:v>
                </c:pt>
                <c:pt idx="1533">
                  <c:v>4</c:v>
                </c:pt>
                <c:pt idx="1534">
                  <c:v>1</c:v>
                </c:pt>
                <c:pt idx="1535">
                  <c:v>4</c:v>
                </c:pt>
                <c:pt idx="1536">
                  <c:v>2</c:v>
                </c:pt>
                <c:pt idx="1537">
                  <c:v>5</c:v>
                </c:pt>
                <c:pt idx="1538">
                  <c:v>2</c:v>
                </c:pt>
                <c:pt idx="1539">
                  <c:v>7</c:v>
                </c:pt>
                <c:pt idx="1540">
                  <c:v>1</c:v>
                </c:pt>
                <c:pt idx="1541">
                  <c:v>2</c:v>
                </c:pt>
                <c:pt idx="1542">
                  <c:v>3</c:v>
                </c:pt>
                <c:pt idx="1543">
                  <c:v>3</c:v>
                </c:pt>
                <c:pt idx="1544">
                  <c:v>5</c:v>
                </c:pt>
                <c:pt idx="1545">
                  <c:v>4</c:v>
                </c:pt>
                <c:pt idx="1546">
                  <c:v>3</c:v>
                </c:pt>
                <c:pt idx="1547">
                  <c:v>3</c:v>
                </c:pt>
                <c:pt idx="1548">
                  <c:v>0</c:v>
                </c:pt>
                <c:pt idx="1549">
                  <c:v>6</c:v>
                </c:pt>
                <c:pt idx="1550">
                  <c:v>7</c:v>
                </c:pt>
                <c:pt idx="1551">
                  <c:v>3</c:v>
                </c:pt>
                <c:pt idx="1552">
                  <c:v>0</c:v>
                </c:pt>
                <c:pt idx="1553">
                  <c:v>3</c:v>
                </c:pt>
                <c:pt idx="1554">
                  <c:v>3</c:v>
                </c:pt>
                <c:pt idx="1555">
                  <c:v>3</c:v>
                </c:pt>
                <c:pt idx="1556">
                  <c:v>5</c:v>
                </c:pt>
                <c:pt idx="1557">
                  <c:v>0</c:v>
                </c:pt>
                <c:pt idx="1558">
                  <c:v>2</c:v>
                </c:pt>
                <c:pt idx="1559">
                  <c:v>2</c:v>
                </c:pt>
                <c:pt idx="1560">
                  <c:v>9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7</c:v>
                </c:pt>
                <c:pt idx="1565">
                  <c:v>1</c:v>
                </c:pt>
                <c:pt idx="1566">
                  <c:v>2</c:v>
                </c:pt>
                <c:pt idx="1567">
                  <c:v>3</c:v>
                </c:pt>
                <c:pt idx="1568">
                  <c:v>6</c:v>
                </c:pt>
                <c:pt idx="1569">
                  <c:v>4</c:v>
                </c:pt>
                <c:pt idx="1570">
                  <c:v>6</c:v>
                </c:pt>
                <c:pt idx="1571">
                  <c:v>1</c:v>
                </c:pt>
                <c:pt idx="1572">
                  <c:v>7</c:v>
                </c:pt>
                <c:pt idx="1573">
                  <c:v>10</c:v>
                </c:pt>
                <c:pt idx="1574">
                  <c:v>1</c:v>
                </c:pt>
                <c:pt idx="1575">
                  <c:v>2</c:v>
                </c:pt>
                <c:pt idx="1576">
                  <c:v>3</c:v>
                </c:pt>
                <c:pt idx="1577">
                  <c:v>0</c:v>
                </c:pt>
                <c:pt idx="1578">
                  <c:v>5</c:v>
                </c:pt>
                <c:pt idx="1579">
                  <c:v>4</c:v>
                </c:pt>
                <c:pt idx="1580">
                  <c:v>3</c:v>
                </c:pt>
                <c:pt idx="1581">
                  <c:v>2</c:v>
                </c:pt>
                <c:pt idx="1582">
                  <c:v>5</c:v>
                </c:pt>
                <c:pt idx="1583">
                  <c:v>5</c:v>
                </c:pt>
                <c:pt idx="1584">
                  <c:v>2</c:v>
                </c:pt>
                <c:pt idx="1585">
                  <c:v>2</c:v>
                </c:pt>
                <c:pt idx="1586">
                  <c:v>3</c:v>
                </c:pt>
                <c:pt idx="1587">
                  <c:v>7</c:v>
                </c:pt>
                <c:pt idx="1588">
                  <c:v>5</c:v>
                </c:pt>
                <c:pt idx="1589">
                  <c:v>0</c:v>
                </c:pt>
                <c:pt idx="1590">
                  <c:v>1</c:v>
                </c:pt>
                <c:pt idx="1591">
                  <c:v>3</c:v>
                </c:pt>
                <c:pt idx="1592">
                  <c:v>7</c:v>
                </c:pt>
                <c:pt idx="1593">
                  <c:v>3</c:v>
                </c:pt>
                <c:pt idx="1594">
                  <c:v>3</c:v>
                </c:pt>
                <c:pt idx="1595">
                  <c:v>2</c:v>
                </c:pt>
                <c:pt idx="1596">
                  <c:v>2</c:v>
                </c:pt>
                <c:pt idx="1597">
                  <c:v>2</c:v>
                </c:pt>
                <c:pt idx="1598">
                  <c:v>3</c:v>
                </c:pt>
                <c:pt idx="1599">
                  <c:v>4</c:v>
                </c:pt>
                <c:pt idx="1600">
                  <c:v>2</c:v>
                </c:pt>
                <c:pt idx="1601">
                  <c:v>5</c:v>
                </c:pt>
                <c:pt idx="1602">
                  <c:v>3</c:v>
                </c:pt>
                <c:pt idx="1603">
                  <c:v>6</c:v>
                </c:pt>
                <c:pt idx="1604">
                  <c:v>3</c:v>
                </c:pt>
                <c:pt idx="1605">
                  <c:v>5</c:v>
                </c:pt>
                <c:pt idx="1606">
                  <c:v>2</c:v>
                </c:pt>
                <c:pt idx="1607">
                  <c:v>5</c:v>
                </c:pt>
                <c:pt idx="1608">
                  <c:v>4</c:v>
                </c:pt>
                <c:pt idx="1609">
                  <c:v>5</c:v>
                </c:pt>
                <c:pt idx="1610">
                  <c:v>6</c:v>
                </c:pt>
                <c:pt idx="1611">
                  <c:v>8</c:v>
                </c:pt>
                <c:pt idx="1612">
                  <c:v>4</c:v>
                </c:pt>
                <c:pt idx="1613">
                  <c:v>5</c:v>
                </c:pt>
                <c:pt idx="1614">
                  <c:v>3</c:v>
                </c:pt>
                <c:pt idx="1615">
                  <c:v>4</c:v>
                </c:pt>
                <c:pt idx="1616">
                  <c:v>4</c:v>
                </c:pt>
                <c:pt idx="1617">
                  <c:v>5</c:v>
                </c:pt>
                <c:pt idx="1618">
                  <c:v>7</c:v>
                </c:pt>
                <c:pt idx="1619">
                  <c:v>6</c:v>
                </c:pt>
                <c:pt idx="1620">
                  <c:v>4</c:v>
                </c:pt>
                <c:pt idx="1621">
                  <c:v>5</c:v>
                </c:pt>
                <c:pt idx="1622">
                  <c:v>5</c:v>
                </c:pt>
                <c:pt idx="1623">
                  <c:v>6</c:v>
                </c:pt>
                <c:pt idx="1624">
                  <c:v>7</c:v>
                </c:pt>
                <c:pt idx="1625">
                  <c:v>9</c:v>
                </c:pt>
                <c:pt idx="1626">
                  <c:v>3</c:v>
                </c:pt>
                <c:pt idx="1627">
                  <c:v>4</c:v>
                </c:pt>
                <c:pt idx="1628">
                  <c:v>10</c:v>
                </c:pt>
                <c:pt idx="1629">
                  <c:v>5</c:v>
                </c:pt>
                <c:pt idx="1630">
                  <c:v>2</c:v>
                </c:pt>
                <c:pt idx="1631">
                  <c:v>3</c:v>
                </c:pt>
                <c:pt idx="1632">
                  <c:v>1</c:v>
                </c:pt>
                <c:pt idx="1633">
                  <c:v>8</c:v>
                </c:pt>
                <c:pt idx="1634">
                  <c:v>2</c:v>
                </c:pt>
                <c:pt idx="1635">
                  <c:v>6</c:v>
                </c:pt>
                <c:pt idx="1636">
                  <c:v>4</c:v>
                </c:pt>
                <c:pt idx="1637">
                  <c:v>5</c:v>
                </c:pt>
                <c:pt idx="1638">
                  <c:v>11</c:v>
                </c:pt>
                <c:pt idx="1639">
                  <c:v>1</c:v>
                </c:pt>
                <c:pt idx="1640">
                  <c:v>4</c:v>
                </c:pt>
                <c:pt idx="1641">
                  <c:v>3</c:v>
                </c:pt>
                <c:pt idx="1642">
                  <c:v>3</c:v>
                </c:pt>
                <c:pt idx="1643">
                  <c:v>12</c:v>
                </c:pt>
                <c:pt idx="1644">
                  <c:v>7</c:v>
                </c:pt>
                <c:pt idx="1645">
                  <c:v>3</c:v>
                </c:pt>
                <c:pt idx="1646">
                  <c:v>6</c:v>
                </c:pt>
                <c:pt idx="1647">
                  <c:v>2</c:v>
                </c:pt>
                <c:pt idx="1648">
                  <c:v>2</c:v>
                </c:pt>
                <c:pt idx="1649">
                  <c:v>3</c:v>
                </c:pt>
                <c:pt idx="1650">
                  <c:v>5</c:v>
                </c:pt>
                <c:pt idx="1651">
                  <c:v>7</c:v>
                </c:pt>
                <c:pt idx="1652">
                  <c:v>6</c:v>
                </c:pt>
                <c:pt idx="1653">
                  <c:v>2</c:v>
                </c:pt>
                <c:pt idx="1654">
                  <c:v>4</c:v>
                </c:pt>
                <c:pt idx="1655">
                  <c:v>2</c:v>
                </c:pt>
                <c:pt idx="1656">
                  <c:v>2</c:v>
                </c:pt>
                <c:pt idx="1657">
                  <c:v>4</c:v>
                </c:pt>
                <c:pt idx="1658">
                  <c:v>10</c:v>
                </c:pt>
                <c:pt idx="1659">
                  <c:v>0</c:v>
                </c:pt>
                <c:pt idx="1660">
                  <c:v>5</c:v>
                </c:pt>
                <c:pt idx="1661">
                  <c:v>1</c:v>
                </c:pt>
                <c:pt idx="1662">
                  <c:v>4</c:v>
                </c:pt>
                <c:pt idx="1663">
                  <c:v>3</c:v>
                </c:pt>
                <c:pt idx="1664">
                  <c:v>6</c:v>
                </c:pt>
                <c:pt idx="1665">
                  <c:v>7</c:v>
                </c:pt>
                <c:pt idx="1666">
                  <c:v>1</c:v>
                </c:pt>
                <c:pt idx="1667">
                  <c:v>5</c:v>
                </c:pt>
                <c:pt idx="1668">
                  <c:v>3</c:v>
                </c:pt>
                <c:pt idx="1669">
                  <c:v>6</c:v>
                </c:pt>
                <c:pt idx="1670">
                  <c:v>7</c:v>
                </c:pt>
                <c:pt idx="1671">
                  <c:v>3</c:v>
                </c:pt>
                <c:pt idx="1672">
                  <c:v>2</c:v>
                </c:pt>
                <c:pt idx="1673">
                  <c:v>1</c:v>
                </c:pt>
                <c:pt idx="1674">
                  <c:v>4</c:v>
                </c:pt>
                <c:pt idx="1675">
                  <c:v>1</c:v>
                </c:pt>
                <c:pt idx="1676">
                  <c:v>6</c:v>
                </c:pt>
                <c:pt idx="1677">
                  <c:v>5</c:v>
                </c:pt>
                <c:pt idx="1678">
                  <c:v>2</c:v>
                </c:pt>
                <c:pt idx="1679">
                  <c:v>2</c:v>
                </c:pt>
                <c:pt idx="1680">
                  <c:v>5</c:v>
                </c:pt>
                <c:pt idx="1681">
                  <c:v>2</c:v>
                </c:pt>
                <c:pt idx="1682">
                  <c:v>3</c:v>
                </c:pt>
                <c:pt idx="1683">
                  <c:v>6</c:v>
                </c:pt>
                <c:pt idx="1684">
                  <c:v>2</c:v>
                </c:pt>
                <c:pt idx="1685">
                  <c:v>2</c:v>
                </c:pt>
                <c:pt idx="1686">
                  <c:v>5</c:v>
                </c:pt>
                <c:pt idx="1687">
                  <c:v>3</c:v>
                </c:pt>
                <c:pt idx="1688">
                  <c:v>2</c:v>
                </c:pt>
                <c:pt idx="1689">
                  <c:v>0</c:v>
                </c:pt>
                <c:pt idx="1690">
                  <c:v>5</c:v>
                </c:pt>
                <c:pt idx="1691">
                  <c:v>2</c:v>
                </c:pt>
                <c:pt idx="1692">
                  <c:v>3</c:v>
                </c:pt>
                <c:pt idx="1693">
                  <c:v>4</c:v>
                </c:pt>
                <c:pt idx="1694">
                  <c:v>3</c:v>
                </c:pt>
                <c:pt idx="1695">
                  <c:v>6</c:v>
                </c:pt>
                <c:pt idx="1696">
                  <c:v>3</c:v>
                </c:pt>
                <c:pt idx="1697">
                  <c:v>5</c:v>
                </c:pt>
                <c:pt idx="1698">
                  <c:v>3</c:v>
                </c:pt>
                <c:pt idx="1699">
                  <c:v>7</c:v>
                </c:pt>
                <c:pt idx="1700">
                  <c:v>3</c:v>
                </c:pt>
                <c:pt idx="1701">
                  <c:v>2</c:v>
                </c:pt>
                <c:pt idx="1702">
                  <c:v>2</c:v>
                </c:pt>
                <c:pt idx="1703">
                  <c:v>4</c:v>
                </c:pt>
                <c:pt idx="1704">
                  <c:v>0</c:v>
                </c:pt>
                <c:pt idx="1705">
                  <c:v>0</c:v>
                </c:pt>
                <c:pt idx="1706">
                  <c:v>5</c:v>
                </c:pt>
                <c:pt idx="1707">
                  <c:v>4</c:v>
                </c:pt>
                <c:pt idx="1708">
                  <c:v>2</c:v>
                </c:pt>
                <c:pt idx="1709">
                  <c:v>4</c:v>
                </c:pt>
                <c:pt idx="1710">
                  <c:v>3</c:v>
                </c:pt>
                <c:pt idx="1711">
                  <c:v>6</c:v>
                </c:pt>
                <c:pt idx="1712">
                  <c:v>8</c:v>
                </c:pt>
                <c:pt idx="1713">
                  <c:v>7</c:v>
                </c:pt>
                <c:pt idx="1714">
                  <c:v>2</c:v>
                </c:pt>
                <c:pt idx="1715">
                  <c:v>9</c:v>
                </c:pt>
                <c:pt idx="1716">
                  <c:v>4</c:v>
                </c:pt>
                <c:pt idx="1717">
                  <c:v>3</c:v>
                </c:pt>
                <c:pt idx="1718">
                  <c:v>4</c:v>
                </c:pt>
                <c:pt idx="1719">
                  <c:v>6</c:v>
                </c:pt>
                <c:pt idx="1720">
                  <c:v>3</c:v>
                </c:pt>
                <c:pt idx="1721">
                  <c:v>6</c:v>
                </c:pt>
                <c:pt idx="1722">
                  <c:v>10</c:v>
                </c:pt>
                <c:pt idx="1723">
                  <c:v>4</c:v>
                </c:pt>
                <c:pt idx="1724">
                  <c:v>3</c:v>
                </c:pt>
                <c:pt idx="1725">
                  <c:v>6</c:v>
                </c:pt>
                <c:pt idx="1726">
                  <c:v>5</c:v>
                </c:pt>
                <c:pt idx="1727">
                  <c:v>2</c:v>
                </c:pt>
                <c:pt idx="1728">
                  <c:v>2</c:v>
                </c:pt>
                <c:pt idx="1729">
                  <c:v>6</c:v>
                </c:pt>
                <c:pt idx="1730">
                  <c:v>7</c:v>
                </c:pt>
                <c:pt idx="1731">
                  <c:v>7</c:v>
                </c:pt>
                <c:pt idx="1732">
                  <c:v>5</c:v>
                </c:pt>
                <c:pt idx="1733">
                  <c:v>7</c:v>
                </c:pt>
                <c:pt idx="1734">
                  <c:v>7</c:v>
                </c:pt>
                <c:pt idx="1735">
                  <c:v>3</c:v>
                </c:pt>
                <c:pt idx="1736">
                  <c:v>2</c:v>
                </c:pt>
                <c:pt idx="1737">
                  <c:v>4</c:v>
                </c:pt>
                <c:pt idx="1738">
                  <c:v>4</c:v>
                </c:pt>
                <c:pt idx="1739">
                  <c:v>8</c:v>
                </c:pt>
                <c:pt idx="1740">
                  <c:v>2</c:v>
                </c:pt>
                <c:pt idx="1741">
                  <c:v>5</c:v>
                </c:pt>
                <c:pt idx="1742">
                  <c:v>3</c:v>
                </c:pt>
                <c:pt idx="1743">
                  <c:v>2</c:v>
                </c:pt>
                <c:pt idx="1744">
                  <c:v>7</c:v>
                </c:pt>
                <c:pt idx="1745">
                  <c:v>6</c:v>
                </c:pt>
                <c:pt idx="1746">
                  <c:v>7</c:v>
                </c:pt>
                <c:pt idx="1747">
                  <c:v>8</c:v>
                </c:pt>
                <c:pt idx="1748">
                  <c:v>3</c:v>
                </c:pt>
                <c:pt idx="1749">
                  <c:v>4</c:v>
                </c:pt>
                <c:pt idx="1750">
                  <c:v>2</c:v>
                </c:pt>
                <c:pt idx="1751">
                  <c:v>4</c:v>
                </c:pt>
                <c:pt idx="1752">
                  <c:v>9</c:v>
                </c:pt>
                <c:pt idx="1753">
                  <c:v>5</c:v>
                </c:pt>
                <c:pt idx="1754">
                  <c:v>3</c:v>
                </c:pt>
                <c:pt idx="1755">
                  <c:v>0</c:v>
                </c:pt>
                <c:pt idx="1756">
                  <c:v>3</c:v>
                </c:pt>
                <c:pt idx="1757">
                  <c:v>5</c:v>
                </c:pt>
                <c:pt idx="1758">
                  <c:v>5</c:v>
                </c:pt>
                <c:pt idx="1759">
                  <c:v>7</c:v>
                </c:pt>
                <c:pt idx="1760">
                  <c:v>4</c:v>
                </c:pt>
                <c:pt idx="1761">
                  <c:v>2</c:v>
                </c:pt>
                <c:pt idx="1762">
                  <c:v>6</c:v>
                </c:pt>
                <c:pt idx="1763">
                  <c:v>4</c:v>
                </c:pt>
                <c:pt idx="1764">
                  <c:v>3</c:v>
                </c:pt>
                <c:pt idx="1765">
                  <c:v>1</c:v>
                </c:pt>
                <c:pt idx="1766">
                  <c:v>7</c:v>
                </c:pt>
                <c:pt idx="1767">
                  <c:v>5</c:v>
                </c:pt>
                <c:pt idx="1768">
                  <c:v>4</c:v>
                </c:pt>
                <c:pt idx="1769">
                  <c:v>7</c:v>
                </c:pt>
                <c:pt idx="1770">
                  <c:v>0</c:v>
                </c:pt>
                <c:pt idx="1771">
                  <c:v>6</c:v>
                </c:pt>
                <c:pt idx="1772">
                  <c:v>2</c:v>
                </c:pt>
                <c:pt idx="1773">
                  <c:v>2</c:v>
                </c:pt>
                <c:pt idx="1774">
                  <c:v>4</c:v>
                </c:pt>
                <c:pt idx="1775">
                  <c:v>1</c:v>
                </c:pt>
                <c:pt idx="1776">
                  <c:v>7</c:v>
                </c:pt>
                <c:pt idx="1777">
                  <c:v>5</c:v>
                </c:pt>
                <c:pt idx="1778">
                  <c:v>3</c:v>
                </c:pt>
                <c:pt idx="1779">
                  <c:v>5</c:v>
                </c:pt>
                <c:pt idx="1780">
                  <c:v>2</c:v>
                </c:pt>
                <c:pt idx="1781">
                  <c:v>1</c:v>
                </c:pt>
                <c:pt idx="1782">
                  <c:v>2</c:v>
                </c:pt>
                <c:pt idx="1783">
                  <c:v>0</c:v>
                </c:pt>
                <c:pt idx="1784">
                  <c:v>4</c:v>
                </c:pt>
                <c:pt idx="1785">
                  <c:v>5</c:v>
                </c:pt>
                <c:pt idx="1786">
                  <c:v>4</c:v>
                </c:pt>
                <c:pt idx="1787">
                  <c:v>5</c:v>
                </c:pt>
                <c:pt idx="1788">
                  <c:v>6</c:v>
                </c:pt>
                <c:pt idx="1789">
                  <c:v>2</c:v>
                </c:pt>
                <c:pt idx="1790">
                  <c:v>5</c:v>
                </c:pt>
                <c:pt idx="1791">
                  <c:v>6</c:v>
                </c:pt>
                <c:pt idx="1792">
                  <c:v>1</c:v>
                </c:pt>
                <c:pt idx="1793">
                  <c:v>4</c:v>
                </c:pt>
                <c:pt idx="1794">
                  <c:v>4</c:v>
                </c:pt>
                <c:pt idx="1795">
                  <c:v>2</c:v>
                </c:pt>
                <c:pt idx="1796">
                  <c:v>5</c:v>
                </c:pt>
                <c:pt idx="1797">
                  <c:v>6</c:v>
                </c:pt>
                <c:pt idx="1798">
                  <c:v>3</c:v>
                </c:pt>
                <c:pt idx="1799">
                  <c:v>5</c:v>
                </c:pt>
                <c:pt idx="1800">
                  <c:v>1</c:v>
                </c:pt>
                <c:pt idx="1801">
                  <c:v>1</c:v>
                </c:pt>
                <c:pt idx="1802">
                  <c:v>5</c:v>
                </c:pt>
                <c:pt idx="1803">
                  <c:v>3</c:v>
                </c:pt>
                <c:pt idx="1804">
                  <c:v>5</c:v>
                </c:pt>
                <c:pt idx="1805">
                  <c:v>4</c:v>
                </c:pt>
                <c:pt idx="1806">
                  <c:v>2</c:v>
                </c:pt>
                <c:pt idx="1807">
                  <c:v>6</c:v>
                </c:pt>
                <c:pt idx="1808">
                  <c:v>0</c:v>
                </c:pt>
                <c:pt idx="1809">
                  <c:v>4</c:v>
                </c:pt>
                <c:pt idx="1810">
                  <c:v>2</c:v>
                </c:pt>
                <c:pt idx="1811">
                  <c:v>4</c:v>
                </c:pt>
                <c:pt idx="1812">
                  <c:v>4</c:v>
                </c:pt>
                <c:pt idx="1813">
                  <c:v>5</c:v>
                </c:pt>
                <c:pt idx="1814">
                  <c:v>6</c:v>
                </c:pt>
                <c:pt idx="1815">
                  <c:v>7</c:v>
                </c:pt>
                <c:pt idx="1816">
                  <c:v>3</c:v>
                </c:pt>
                <c:pt idx="1817">
                  <c:v>2</c:v>
                </c:pt>
                <c:pt idx="1818">
                  <c:v>3</c:v>
                </c:pt>
                <c:pt idx="1819">
                  <c:v>6</c:v>
                </c:pt>
                <c:pt idx="1820">
                  <c:v>2</c:v>
                </c:pt>
                <c:pt idx="1821">
                  <c:v>3</c:v>
                </c:pt>
                <c:pt idx="1822">
                  <c:v>3</c:v>
                </c:pt>
                <c:pt idx="1823">
                  <c:v>2</c:v>
                </c:pt>
                <c:pt idx="1824">
                  <c:v>5</c:v>
                </c:pt>
                <c:pt idx="1825">
                  <c:v>6</c:v>
                </c:pt>
                <c:pt idx="1826">
                  <c:v>4</c:v>
                </c:pt>
                <c:pt idx="1827">
                  <c:v>0</c:v>
                </c:pt>
                <c:pt idx="1828">
                  <c:v>5</c:v>
                </c:pt>
                <c:pt idx="1829">
                  <c:v>2</c:v>
                </c:pt>
                <c:pt idx="1830">
                  <c:v>7</c:v>
                </c:pt>
                <c:pt idx="1831">
                  <c:v>1</c:v>
                </c:pt>
                <c:pt idx="1832">
                  <c:v>4</c:v>
                </c:pt>
                <c:pt idx="1833">
                  <c:v>3</c:v>
                </c:pt>
                <c:pt idx="1834">
                  <c:v>4</c:v>
                </c:pt>
                <c:pt idx="1835">
                  <c:v>6</c:v>
                </c:pt>
                <c:pt idx="1836">
                  <c:v>2</c:v>
                </c:pt>
                <c:pt idx="1837">
                  <c:v>3</c:v>
                </c:pt>
                <c:pt idx="1838">
                  <c:v>2</c:v>
                </c:pt>
                <c:pt idx="1839">
                  <c:v>2</c:v>
                </c:pt>
                <c:pt idx="1840">
                  <c:v>3</c:v>
                </c:pt>
                <c:pt idx="1841">
                  <c:v>4</c:v>
                </c:pt>
                <c:pt idx="1842">
                  <c:v>6</c:v>
                </c:pt>
                <c:pt idx="1843">
                  <c:v>6</c:v>
                </c:pt>
                <c:pt idx="1844">
                  <c:v>8</c:v>
                </c:pt>
                <c:pt idx="1845">
                  <c:v>5</c:v>
                </c:pt>
                <c:pt idx="1846">
                  <c:v>3</c:v>
                </c:pt>
                <c:pt idx="1847">
                  <c:v>6</c:v>
                </c:pt>
                <c:pt idx="1848">
                  <c:v>7</c:v>
                </c:pt>
                <c:pt idx="1849">
                  <c:v>3</c:v>
                </c:pt>
                <c:pt idx="1850">
                  <c:v>4</c:v>
                </c:pt>
                <c:pt idx="1851">
                  <c:v>4</c:v>
                </c:pt>
                <c:pt idx="1852">
                  <c:v>9</c:v>
                </c:pt>
                <c:pt idx="1853">
                  <c:v>2</c:v>
                </c:pt>
                <c:pt idx="1854">
                  <c:v>4</c:v>
                </c:pt>
                <c:pt idx="1855">
                  <c:v>7</c:v>
                </c:pt>
                <c:pt idx="1856">
                  <c:v>5</c:v>
                </c:pt>
                <c:pt idx="1857">
                  <c:v>9</c:v>
                </c:pt>
                <c:pt idx="1858">
                  <c:v>9</c:v>
                </c:pt>
                <c:pt idx="1859">
                  <c:v>3</c:v>
                </c:pt>
                <c:pt idx="1860">
                  <c:v>3</c:v>
                </c:pt>
                <c:pt idx="1861">
                  <c:v>4</c:v>
                </c:pt>
                <c:pt idx="1862">
                  <c:v>5</c:v>
                </c:pt>
                <c:pt idx="1863">
                  <c:v>1</c:v>
                </c:pt>
                <c:pt idx="1864">
                  <c:v>3</c:v>
                </c:pt>
                <c:pt idx="1865">
                  <c:v>1</c:v>
                </c:pt>
                <c:pt idx="1866">
                  <c:v>3</c:v>
                </c:pt>
                <c:pt idx="1867">
                  <c:v>4</c:v>
                </c:pt>
                <c:pt idx="1868">
                  <c:v>5</c:v>
                </c:pt>
                <c:pt idx="1869">
                  <c:v>11</c:v>
                </c:pt>
                <c:pt idx="1870">
                  <c:v>6</c:v>
                </c:pt>
                <c:pt idx="1871">
                  <c:v>8</c:v>
                </c:pt>
                <c:pt idx="1872">
                  <c:v>3</c:v>
                </c:pt>
                <c:pt idx="1873">
                  <c:v>3</c:v>
                </c:pt>
                <c:pt idx="1874">
                  <c:v>8</c:v>
                </c:pt>
                <c:pt idx="1875">
                  <c:v>6</c:v>
                </c:pt>
                <c:pt idx="1876">
                  <c:v>4</c:v>
                </c:pt>
                <c:pt idx="1877">
                  <c:v>4</c:v>
                </c:pt>
                <c:pt idx="1878">
                  <c:v>8</c:v>
                </c:pt>
                <c:pt idx="1879">
                  <c:v>1</c:v>
                </c:pt>
                <c:pt idx="1880">
                  <c:v>4</c:v>
                </c:pt>
                <c:pt idx="1881">
                  <c:v>5</c:v>
                </c:pt>
                <c:pt idx="1882">
                  <c:v>1</c:v>
                </c:pt>
                <c:pt idx="1883">
                  <c:v>1</c:v>
                </c:pt>
                <c:pt idx="1884">
                  <c:v>7</c:v>
                </c:pt>
                <c:pt idx="1885">
                  <c:v>6</c:v>
                </c:pt>
                <c:pt idx="1886">
                  <c:v>4</c:v>
                </c:pt>
                <c:pt idx="1887">
                  <c:v>3</c:v>
                </c:pt>
                <c:pt idx="1888">
                  <c:v>4</c:v>
                </c:pt>
                <c:pt idx="1889">
                  <c:v>3</c:v>
                </c:pt>
                <c:pt idx="1890">
                  <c:v>3</c:v>
                </c:pt>
                <c:pt idx="1891">
                  <c:v>2</c:v>
                </c:pt>
                <c:pt idx="1892">
                  <c:v>3</c:v>
                </c:pt>
                <c:pt idx="1893">
                  <c:v>2</c:v>
                </c:pt>
                <c:pt idx="1894">
                  <c:v>2</c:v>
                </c:pt>
                <c:pt idx="1895">
                  <c:v>8</c:v>
                </c:pt>
                <c:pt idx="1896">
                  <c:v>8</c:v>
                </c:pt>
                <c:pt idx="1897">
                  <c:v>7</c:v>
                </c:pt>
                <c:pt idx="1898">
                  <c:v>1</c:v>
                </c:pt>
                <c:pt idx="1899">
                  <c:v>6</c:v>
                </c:pt>
                <c:pt idx="1900">
                  <c:v>5</c:v>
                </c:pt>
                <c:pt idx="1901">
                  <c:v>2</c:v>
                </c:pt>
                <c:pt idx="1902">
                  <c:v>1</c:v>
                </c:pt>
                <c:pt idx="1903">
                  <c:v>5</c:v>
                </c:pt>
                <c:pt idx="1904">
                  <c:v>2</c:v>
                </c:pt>
                <c:pt idx="1905">
                  <c:v>4</c:v>
                </c:pt>
                <c:pt idx="1906">
                  <c:v>6</c:v>
                </c:pt>
                <c:pt idx="1907">
                  <c:v>7</c:v>
                </c:pt>
                <c:pt idx="1908">
                  <c:v>5</c:v>
                </c:pt>
                <c:pt idx="1909">
                  <c:v>5</c:v>
                </c:pt>
                <c:pt idx="1910">
                  <c:v>1</c:v>
                </c:pt>
                <c:pt idx="1911">
                  <c:v>4</c:v>
                </c:pt>
                <c:pt idx="1912">
                  <c:v>5</c:v>
                </c:pt>
                <c:pt idx="1913">
                  <c:v>8</c:v>
                </c:pt>
                <c:pt idx="1914">
                  <c:v>5</c:v>
                </c:pt>
                <c:pt idx="1915">
                  <c:v>2</c:v>
                </c:pt>
                <c:pt idx="1916">
                  <c:v>2</c:v>
                </c:pt>
                <c:pt idx="1917">
                  <c:v>6</c:v>
                </c:pt>
                <c:pt idx="1918">
                  <c:v>1</c:v>
                </c:pt>
                <c:pt idx="1919">
                  <c:v>2</c:v>
                </c:pt>
                <c:pt idx="1920">
                  <c:v>5</c:v>
                </c:pt>
                <c:pt idx="1921">
                  <c:v>6</c:v>
                </c:pt>
                <c:pt idx="1922">
                  <c:v>3</c:v>
                </c:pt>
                <c:pt idx="1923">
                  <c:v>0</c:v>
                </c:pt>
                <c:pt idx="1924">
                  <c:v>0</c:v>
                </c:pt>
                <c:pt idx="1925">
                  <c:v>6</c:v>
                </c:pt>
                <c:pt idx="1926">
                  <c:v>1</c:v>
                </c:pt>
                <c:pt idx="1927">
                  <c:v>2</c:v>
                </c:pt>
                <c:pt idx="1928">
                  <c:v>4</c:v>
                </c:pt>
                <c:pt idx="1929">
                  <c:v>4</c:v>
                </c:pt>
                <c:pt idx="1930">
                  <c:v>4</c:v>
                </c:pt>
                <c:pt idx="1931">
                  <c:v>6</c:v>
                </c:pt>
                <c:pt idx="1932">
                  <c:v>3</c:v>
                </c:pt>
                <c:pt idx="1933">
                  <c:v>4</c:v>
                </c:pt>
                <c:pt idx="1934">
                  <c:v>7</c:v>
                </c:pt>
                <c:pt idx="1935">
                  <c:v>4</c:v>
                </c:pt>
                <c:pt idx="1936">
                  <c:v>1</c:v>
                </c:pt>
                <c:pt idx="1937">
                  <c:v>4</c:v>
                </c:pt>
                <c:pt idx="1938">
                  <c:v>3</c:v>
                </c:pt>
                <c:pt idx="1939">
                  <c:v>4</c:v>
                </c:pt>
                <c:pt idx="1940">
                  <c:v>3</c:v>
                </c:pt>
                <c:pt idx="1941">
                  <c:v>4</c:v>
                </c:pt>
                <c:pt idx="1942">
                  <c:v>2</c:v>
                </c:pt>
                <c:pt idx="1943">
                  <c:v>3</c:v>
                </c:pt>
                <c:pt idx="1944">
                  <c:v>2</c:v>
                </c:pt>
                <c:pt idx="1945">
                  <c:v>3</c:v>
                </c:pt>
                <c:pt idx="1946">
                  <c:v>1</c:v>
                </c:pt>
                <c:pt idx="1947">
                  <c:v>5</c:v>
                </c:pt>
                <c:pt idx="1948">
                  <c:v>5</c:v>
                </c:pt>
                <c:pt idx="1949">
                  <c:v>0</c:v>
                </c:pt>
                <c:pt idx="1950">
                  <c:v>3</c:v>
                </c:pt>
                <c:pt idx="1951">
                  <c:v>6</c:v>
                </c:pt>
                <c:pt idx="1952">
                  <c:v>3</c:v>
                </c:pt>
                <c:pt idx="1953">
                  <c:v>1</c:v>
                </c:pt>
                <c:pt idx="1954">
                  <c:v>4</c:v>
                </c:pt>
                <c:pt idx="1955">
                  <c:v>1</c:v>
                </c:pt>
                <c:pt idx="1956">
                  <c:v>3</c:v>
                </c:pt>
                <c:pt idx="1957">
                  <c:v>2</c:v>
                </c:pt>
                <c:pt idx="1958">
                  <c:v>4</c:v>
                </c:pt>
                <c:pt idx="1959">
                  <c:v>4</c:v>
                </c:pt>
                <c:pt idx="1960">
                  <c:v>3</c:v>
                </c:pt>
                <c:pt idx="1961">
                  <c:v>1</c:v>
                </c:pt>
                <c:pt idx="1962">
                  <c:v>2</c:v>
                </c:pt>
                <c:pt idx="1963">
                  <c:v>3</c:v>
                </c:pt>
                <c:pt idx="1964">
                  <c:v>2</c:v>
                </c:pt>
                <c:pt idx="1965">
                  <c:v>3</c:v>
                </c:pt>
                <c:pt idx="1966">
                  <c:v>3</c:v>
                </c:pt>
                <c:pt idx="1967">
                  <c:v>0</c:v>
                </c:pt>
                <c:pt idx="1968">
                  <c:v>2</c:v>
                </c:pt>
                <c:pt idx="1969">
                  <c:v>6</c:v>
                </c:pt>
                <c:pt idx="1970">
                  <c:v>0</c:v>
                </c:pt>
                <c:pt idx="1971">
                  <c:v>1</c:v>
                </c:pt>
                <c:pt idx="1972">
                  <c:v>4</c:v>
                </c:pt>
                <c:pt idx="1973">
                  <c:v>6</c:v>
                </c:pt>
                <c:pt idx="1974">
                  <c:v>3</c:v>
                </c:pt>
                <c:pt idx="1975">
                  <c:v>0</c:v>
                </c:pt>
                <c:pt idx="1976">
                  <c:v>4</c:v>
                </c:pt>
                <c:pt idx="1977">
                  <c:v>5</c:v>
                </c:pt>
                <c:pt idx="1978">
                  <c:v>8</c:v>
                </c:pt>
                <c:pt idx="1979">
                  <c:v>8</c:v>
                </c:pt>
                <c:pt idx="1980">
                  <c:v>8</c:v>
                </c:pt>
                <c:pt idx="1981">
                  <c:v>5</c:v>
                </c:pt>
                <c:pt idx="1982">
                  <c:v>4</c:v>
                </c:pt>
                <c:pt idx="1983">
                  <c:v>2</c:v>
                </c:pt>
                <c:pt idx="1984">
                  <c:v>11</c:v>
                </c:pt>
                <c:pt idx="1985">
                  <c:v>2</c:v>
                </c:pt>
                <c:pt idx="1986">
                  <c:v>6</c:v>
                </c:pt>
                <c:pt idx="1987">
                  <c:v>5</c:v>
                </c:pt>
                <c:pt idx="1988">
                  <c:v>11</c:v>
                </c:pt>
                <c:pt idx="1989">
                  <c:v>7</c:v>
                </c:pt>
                <c:pt idx="1990">
                  <c:v>2</c:v>
                </c:pt>
                <c:pt idx="1991">
                  <c:v>4</c:v>
                </c:pt>
                <c:pt idx="1992">
                  <c:v>1</c:v>
                </c:pt>
                <c:pt idx="1993">
                  <c:v>3</c:v>
                </c:pt>
                <c:pt idx="1994">
                  <c:v>6</c:v>
                </c:pt>
                <c:pt idx="1995">
                  <c:v>7</c:v>
                </c:pt>
                <c:pt idx="1996">
                  <c:v>5</c:v>
                </c:pt>
                <c:pt idx="1997">
                  <c:v>1</c:v>
                </c:pt>
                <c:pt idx="1998">
                  <c:v>2</c:v>
                </c:pt>
                <c:pt idx="1999">
                  <c:v>4</c:v>
                </c:pt>
                <c:pt idx="2000">
                  <c:v>6</c:v>
                </c:pt>
                <c:pt idx="2001">
                  <c:v>8</c:v>
                </c:pt>
                <c:pt idx="2002">
                  <c:v>1</c:v>
                </c:pt>
                <c:pt idx="2003">
                  <c:v>3</c:v>
                </c:pt>
                <c:pt idx="2004">
                  <c:v>4</c:v>
                </c:pt>
                <c:pt idx="2005">
                  <c:v>7</c:v>
                </c:pt>
                <c:pt idx="2006">
                  <c:v>10</c:v>
                </c:pt>
                <c:pt idx="2007">
                  <c:v>7</c:v>
                </c:pt>
                <c:pt idx="2008">
                  <c:v>9</c:v>
                </c:pt>
                <c:pt idx="2009">
                  <c:v>6</c:v>
                </c:pt>
                <c:pt idx="2010">
                  <c:v>8</c:v>
                </c:pt>
                <c:pt idx="2011">
                  <c:v>6</c:v>
                </c:pt>
                <c:pt idx="2012">
                  <c:v>3</c:v>
                </c:pt>
                <c:pt idx="2013">
                  <c:v>5</c:v>
                </c:pt>
                <c:pt idx="2014">
                  <c:v>6</c:v>
                </c:pt>
                <c:pt idx="2015">
                  <c:v>8</c:v>
                </c:pt>
                <c:pt idx="2016">
                  <c:v>6</c:v>
                </c:pt>
                <c:pt idx="2017">
                  <c:v>8</c:v>
                </c:pt>
                <c:pt idx="2018">
                  <c:v>10</c:v>
                </c:pt>
                <c:pt idx="2019">
                  <c:v>5</c:v>
                </c:pt>
                <c:pt idx="2020">
                  <c:v>3</c:v>
                </c:pt>
                <c:pt idx="2021">
                  <c:v>8</c:v>
                </c:pt>
                <c:pt idx="2022">
                  <c:v>8</c:v>
                </c:pt>
                <c:pt idx="2023">
                  <c:v>3</c:v>
                </c:pt>
                <c:pt idx="2024">
                  <c:v>5</c:v>
                </c:pt>
                <c:pt idx="2025">
                  <c:v>9</c:v>
                </c:pt>
                <c:pt idx="2026">
                  <c:v>6</c:v>
                </c:pt>
                <c:pt idx="2027">
                  <c:v>7</c:v>
                </c:pt>
                <c:pt idx="2028">
                  <c:v>4</c:v>
                </c:pt>
                <c:pt idx="2029">
                  <c:v>4</c:v>
                </c:pt>
                <c:pt idx="2030">
                  <c:v>8</c:v>
                </c:pt>
                <c:pt idx="2031">
                  <c:v>6</c:v>
                </c:pt>
                <c:pt idx="2032">
                  <c:v>3</c:v>
                </c:pt>
                <c:pt idx="2033">
                  <c:v>6</c:v>
                </c:pt>
                <c:pt idx="2034">
                  <c:v>13</c:v>
                </c:pt>
                <c:pt idx="2035">
                  <c:v>6</c:v>
                </c:pt>
                <c:pt idx="2036">
                  <c:v>11</c:v>
                </c:pt>
                <c:pt idx="2037">
                  <c:v>4</c:v>
                </c:pt>
                <c:pt idx="2038">
                  <c:v>7</c:v>
                </c:pt>
                <c:pt idx="2039">
                  <c:v>12</c:v>
                </c:pt>
                <c:pt idx="2040">
                  <c:v>5</c:v>
                </c:pt>
                <c:pt idx="2041">
                  <c:v>8</c:v>
                </c:pt>
                <c:pt idx="2042">
                  <c:v>3</c:v>
                </c:pt>
                <c:pt idx="2043">
                  <c:v>2</c:v>
                </c:pt>
                <c:pt idx="2044">
                  <c:v>4</c:v>
                </c:pt>
                <c:pt idx="2045">
                  <c:v>5</c:v>
                </c:pt>
                <c:pt idx="2046">
                  <c:v>4</c:v>
                </c:pt>
                <c:pt idx="2047">
                  <c:v>10</c:v>
                </c:pt>
                <c:pt idx="2048">
                  <c:v>3</c:v>
                </c:pt>
                <c:pt idx="2049">
                  <c:v>5</c:v>
                </c:pt>
                <c:pt idx="2050">
                  <c:v>5</c:v>
                </c:pt>
                <c:pt idx="2051">
                  <c:v>7</c:v>
                </c:pt>
                <c:pt idx="2052">
                  <c:v>3</c:v>
                </c:pt>
                <c:pt idx="2053">
                  <c:v>4</c:v>
                </c:pt>
                <c:pt idx="2054">
                  <c:v>5</c:v>
                </c:pt>
                <c:pt idx="2055">
                  <c:v>12</c:v>
                </c:pt>
                <c:pt idx="2056">
                  <c:v>6</c:v>
                </c:pt>
                <c:pt idx="2057">
                  <c:v>8</c:v>
                </c:pt>
                <c:pt idx="2058">
                  <c:v>7</c:v>
                </c:pt>
                <c:pt idx="2059">
                  <c:v>3</c:v>
                </c:pt>
                <c:pt idx="2060">
                  <c:v>2</c:v>
                </c:pt>
                <c:pt idx="2061">
                  <c:v>7</c:v>
                </c:pt>
                <c:pt idx="2062">
                  <c:v>7</c:v>
                </c:pt>
                <c:pt idx="2063">
                  <c:v>10</c:v>
                </c:pt>
                <c:pt idx="2064">
                  <c:v>6</c:v>
                </c:pt>
                <c:pt idx="2065">
                  <c:v>7</c:v>
                </c:pt>
                <c:pt idx="2066">
                  <c:v>9</c:v>
                </c:pt>
                <c:pt idx="2067">
                  <c:v>5</c:v>
                </c:pt>
                <c:pt idx="2068">
                  <c:v>5</c:v>
                </c:pt>
                <c:pt idx="2069">
                  <c:v>2</c:v>
                </c:pt>
                <c:pt idx="2070">
                  <c:v>3</c:v>
                </c:pt>
                <c:pt idx="2071">
                  <c:v>2</c:v>
                </c:pt>
                <c:pt idx="2072">
                  <c:v>6</c:v>
                </c:pt>
                <c:pt idx="2073">
                  <c:v>7</c:v>
                </c:pt>
                <c:pt idx="2074">
                  <c:v>4</c:v>
                </c:pt>
                <c:pt idx="2075">
                  <c:v>6</c:v>
                </c:pt>
                <c:pt idx="2076">
                  <c:v>8</c:v>
                </c:pt>
                <c:pt idx="2077">
                  <c:v>5</c:v>
                </c:pt>
                <c:pt idx="2078">
                  <c:v>1</c:v>
                </c:pt>
                <c:pt idx="2079">
                  <c:v>3</c:v>
                </c:pt>
                <c:pt idx="2080">
                  <c:v>6</c:v>
                </c:pt>
                <c:pt idx="2081">
                  <c:v>7</c:v>
                </c:pt>
                <c:pt idx="2082">
                  <c:v>5</c:v>
                </c:pt>
                <c:pt idx="2083">
                  <c:v>4</c:v>
                </c:pt>
                <c:pt idx="2084">
                  <c:v>3</c:v>
                </c:pt>
                <c:pt idx="2085">
                  <c:v>2</c:v>
                </c:pt>
                <c:pt idx="2086">
                  <c:v>5</c:v>
                </c:pt>
                <c:pt idx="2087">
                  <c:v>5</c:v>
                </c:pt>
                <c:pt idx="2088">
                  <c:v>5</c:v>
                </c:pt>
                <c:pt idx="2089">
                  <c:v>8</c:v>
                </c:pt>
                <c:pt idx="2090">
                  <c:v>1</c:v>
                </c:pt>
                <c:pt idx="2091">
                  <c:v>9</c:v>
                </c:pt>
                <c:pt idx="2092">
                  <c:v>4</c:v>
                </c:pt>
                <c:pt idx="2093">
                  <c:v>4</c:v>
                </c:pt>
                <c:pt idx="2094">
                  <c:v>5</c:v>
                </c:pt>
                <c:pt idx="2095">
                  <c:v>6</c:v>
                </c:pt>
                <c:pt idx="2096">
                  <c:v>4</c:v>
                </c:pt>
                <c:pt idx="2097">
                  <c:v>3</c:v>
                </c:pt>
                <c:pt idx="2098">
                  <c:v>5</c:v>
                </c:pt>
                <c:pt idx="2099">
                  <c:v>8</c:v>
                </c:pt>
                <c:pt idx="2100">
                  <c:v>6</c:v>
                </c:pt>
                <c:pt idx="2101">
                  <c:v>10</c:v>
                </c:pt>
                <c:pt idx="2102">
                  <c:v>3</c:v>
                </c:pt>
                <c:pt idx="2103">
                  <c:v>12</c:v>
                </c:pt>
                <c:pt idx="2104">
                  <c:v>8</c:v>
                </c:pt>
                <c:pt idx="2105">
                  <c:v>2</c:v>
                </c:pt>
                <c:pt idx="2106">
                  <c:v>8</c:v>
                </c:pt>
                <c:pt idx="2107">
                  <c:v>3</c:v>
                </c:pt>
                <c:pt idx="2108">
                  <c:v>10</c:v>
                </c:pt>
                <c:pt idx="2109">
                  <c:v>12</c:v>
                </c:pt>
                <c:pt idx="2110">
                  <c:v>7</c:v>
                </c:pt>
                <c:pt idx="2111">
                  <c:v>13</c:v>
                </c:pt>
                <c:pt idx="2112">
                  <c:v>1</c:v>
                </c:pt>
                <c:pt idx="2113">
                  <c:v>10</c:v>
                </c:pt>
                <c:pt idx="2114">
                  <c:v>8</c:v>
                </c:pt>
                <c:pt idx="2115">
                  <c:v>13</c:v>
                </c:pt>
                <c:pt idx="2116">
                  <c:v>1</c:v>
                </c:pt>
                <c:pt idx="2117">
                  <c:v>5</c:v>
                </c:pt>
                <c:pt idx="2118">
                  <c:v>8</c:v>
                </c:pt>
                <c:pt idx="2119">
                  <c:v>9</c:v>
                </c:pt>
                <c:pt idx="2120">
                  <c:v>6</c:v>
                </c:pt>
                <c:pt idx="2121">
                  <c:v>5</c:v>
                </c:pt>
                <c:pt idx="2122">
                  <c:v>7</c:v>
                </c:pt>
                <c:pt idx="2123">
                  <c:v>7</c:v>
                </c:pt>
                <c:pt idx="2124">
                  <c:v>8</c:v>
                </c:pt>
                <c:pt idx="2125">
                  <c:v>12</c:v>
                </c:pt>
                <c:pt idx="2126">
                  <c:v>7</c:v>
                </c:pt>
                <c:pt idx="2127">
                  <c:v>13</c:v>
                </c:pt>
                <c:pt idx="2128">
                  <c:v>5</c:v>
                </c:pt>
                <c:pt idx="2129">
                  <c:v>8</c:v>
                </c:pt>
                <c:pt idx="2130">
                  <c:v>3</c:v>
                </c:pt>
                <c:pt idx="2131">
                  <c:v>5</c:v>
                </c:pt>
                <c:pt idx="2132">
                  <c:v>12</c:v>
                </c:pt>
                <c:pt idx="2133">
                  <c:v>5</c:v>
                </c:pt>
                <c:pt idx="2134">
                  <c:v>4</c:v>
                </c:pt>
                <c:pt idx="2135">
                  <c:v>4</c:v>
                </c:pt>
                <c:pt idx="2136">
                  <c:v>4</c:v>
                </c:pt>
                <c:pt idx="2137">
                  <c:v>8</c:v>
                </c:pt>
                <c:pt idx="2138">
                  <c:v>5</c:v>
                </c:pt>
                <c:pt idx="2139">
                  <c:v>10</c:v>
                </c:pt>
                <c:pt idx="2140">
                  <c:v>6</c:v>
                </c:pt>
                <c:pt idx="2141">
                  <c:v>5</c:v>
                </c:pt>
                <c:pt idx="2142">
                  <c:v>4</c:v>
                </c:pt>
                <c:pt idx="2143">
                  <c:v>11</c:v>
                </c:pt>
                <c:pt idx="2144">
                  <c:v>7</c:v>
                </c:pt>
                <c:pt idx="2145">
                  <c:v>13</c:v>
                </c:pt>
                <c:pt idx="2146">
                  <c:v>5</c:v>
                </c:pt>
                <c:pt idx="2147">
                  <c:v>6</c:v>
                </c:pt>
                <c:pt idx="2148">
                  <c:v>8</c:v>
                </c:pt>
                <c:pt idx="2149">
                  <c:v>6</c:v>
                </c:pt>
                <c:pt idx="2150">
                  <c:v>6</c:v>
                </c:pt>
                <c:pt idx="2151">
                  <c:v>4</c:v>
                </c:pt>
                <c:pt idx="2152">
                  <c:v>2</c:v>
                </c:pt>
                <c:pt idx="2153">
                  <c:v>3</c:v>
                </c:pt>
                <c:pt idx="2154">
                  <c:v>4</c:v>
                </c:pt>
                <c:pt idx="2155">
                  <c:v>3</c:v>
                </c:pt>
                <c:pt idx="2156">
                  <c:v>5</c:v>
                </c:pt>
                <c:pt idx="2157">
                  <c:v>3</c:v>
                </c:pt>
                <c:pt idx="2158">
                  <c:v>6</c:v>
                </c:pt>
                <c:pt idx="2159">
                  <c:v>6</c:v>
                </c:pt>
                <c:pt idx="2160">
                  <c:v>8</c:v>
                </c:pt>
                <c:pt idx="2161">
                  <c:v>6</c:v>
                </c:pt>
                <c:pt idx="2162">
                  <c:v>2</c:v>
                </c:pt>
                <c:pt idx="2163">
                  <c:v>5</c:v>
                </c:pt>
                <c:pt idx="2164">
                  <c:v>5</c:v>
                </c:pt>
                <c:pt idx="2165">
                  <c:v>3</c:v>
                </c:pt>
                <c:pt idx="2166">
                  <c:v>2</c:v>
                </c:pt>
                <c:pt idx="2167">
                  <c:v>1</c:v>
                </c:pt>
                <c:pt idx="2168">
                  <c:v>1</c:v>
                </c:pt>
                <c:pt idx="2169">
                  <c:v>2</c:v>
                </c:pt>
                <c:pt idx="2170">
                  <c:v>3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4</c:v>
                </c:pt>
                <c:pt idx="2175">
                  <c:v>1</c:v>
                </c:pt>
                <c:pt idx="2176">
                  <c:v>5</c:v>
                </c:pt>
                <c:pt idx="2177">
                  <c:v>4</c:v>
                </c:pt>
                <c:pt idx="2178">
                  <c:v>3</c:v>
                </c:pt>
                <c:pt idx="2179">
                  <c:v>1</c:v>
                </c:pt>
                <c:pt idx="2180">
                  <c:v>4</c:v>
                </c:pt>
                <c:pt idx="2181">
                  <c:v>2</c:v>
                </c:pt>
                <c:pt idx="2182">
                  <c:v>5</c:v>
                </c:pt>
                <c:pt idx="2183">
                  <c:v>4</c:v>
                </c:pt>
                <c:pt idx="2184">
                  <c:v>6</c:v>
                </c:pt>
                <c:pt idx="2185">
                  <c:v>5</c:v>
                </c:pt>
                <c:pt idx="2186">
                  <c:v>8</c:v>
                </c:pt>
                <c:pt idx="2187">
                  <c:v>7</c:v>
                </c:pt>
                <c:pt idx="2188">
                  <c:v>4</c:v>
                </c:pt>
                <c:pt idx="2189">
                  <c:v>4</c:v>
                </c:pt>
                <c:pt idx="2190">
                  <c:v>3</c:v>
                </c:pt>
                <c:pt idx="2191">
                  <c:v>4</c:v>
                </c:pt>
                <c:pt idx="2192">
                  <c:v>2</c:v>
                </c:pt>
                <c:pt idx="2193">
                  <c:v>4</c:v>
                </c:pt>
                <c:pt idx="2194">
                  <c:v>4</c:v>
                </c:pt>
                <c:pt idx="2195">
                  <c:v>3</c:v>
                </c:pt>
                <c:pt idx="2196">
                  <c:v>1</c:v>
                </c:pt>
                <c:pt idx="2197">
                  <c:v>9</c:v>
                </c:pt>
                <c:pt idx="2198">
                  <c:v>2</c:v>
                </c:pt>
                <c:pt idx="2199">
                  <c:v>3</c:v>
                </c:pt>
                <c:pt idx="2200">
                  <c:v>6</c:v>
                </c:pt>
                <c:pt idx="2201">
                  <c:v>5</c:v>
                </c:pt>
                <c:pt idx="2202">
                  <c:v>1</c:v>
                </c:pt>
                <c:pt idx="2203">
                  <c:v>5</c:v>
                </c:pt>
                <c:pt idx="2204">
                  <c:v>8</c:v>
                </c:pt>
                <c:pt idx="2205">
                  <c:v>5</c:v>
                </c:pt>
                <c:pt idx="2206">
                  <c:v>1</c:v>
                </c:pt>
                <c:pt idx="2207">
                  <c:v>5</c:v>
                </c:pt>
                <c:pt idx="2208">
                  <c:v>7</c:v>
                </c:pt>
                <c:pt idx="2209">
                  <c:v>8</c:v>
                </c:pt>
                <c:pt idx="2210">
                  <c:v>2</c:v>
                </c:pt>
                <c:pt idx="2211">
                  <c:v>5</c:v>
                </c:pt>
                <c:pt idx="2212">
                  <c:v>6</c:v>
                </c:pt>
                <c:pt idx="2213">
                  <c:v>4</c:v>
                </c:pt>
                <c:pt idx="2214">
                  <c:v>2</c:v>
                </c:pt>
                <c:pt idx="2215">
                  <c:v>7</c:v>
                </c:pt>
                <c:pt idx="2216">
                  <c:v>5</c:v>
                </c:pt>
                <c:pt idx="2217">
                  <c:v>6</c:v>
                </c:pt>
                <c:pt idx="2218">
                  <c:v>6</c:v>
                </c:pt>
                <c:pt idx="2219">
                  <c:v>6</c:v>
                </c:pt>
                <c:pt idx="2220">
                  <c:v>6</c:v>
                </c:pt>
                <c:pt idx="2221">
                  <c:v>8</c:v>
                </c:pt>
                <c:pt idx="2222">
                  <c:v>7</c:v>
                </c:pt>
                <c:pt idx="2223">
                  <c:v>5</c:v>
                </c:pt>
                <c:pt idx="2224">
                  <c:v>6</c:v>
                </c:pt>
                <c:pt idx="2225">
                  <c:v>5</c:v>
                </c:pt>
                <c:pt idx="2226">
                  <c:v>5</c:v>
                </c:pt>
                <c:pt idx="2227">
                  <c:v>7</c:v>
                </c:pt>
                <c:pt idx="2228">
                  <c:v>3</c:v>
                </c:pt>
                <c:pt idx="2229">
                  <c:v>3</c:v>
                </c:pt>
                <c:pt idx="2230">
                  <c:v>10</c:v>
                </c:pt>
                <c:pt idx="2231">
                  <c:v>6</c:v>
                </c:pt>
                <c:pt idx="2232">
                  <c:v>10</c:v>
                </c:pt>
                <c:pt idx="2233">
                  <c:v>6</c:v>
                </c:pt>
                <c:pt idx="2234">
                  <c:v>4</c:v>
                </c:pt>
                <c:pt idx="2235">
                  <c:v>7</c:v>
                </c:pt>
                <c:pt idx="2236">
                  <c:v>3</c:v>
                </c:pt>
                <c:pt idx="2237">
                  <c:v>3</c:v>
                </c:pt>
                <c:pt idx="2238">
                  <c:v>3</c:v>
                </c:pt>
                <c:pt idx="2239">
                  <c:v>6</c:v>
                </c:pt>
                <c:pt idx="2240">
                  <c:v>4</c:v>
                </c:pt>
                <c:pt idx="2241">
                  <c:v>11</c:v>
                </c:pt>
                <c:pt idx="2242">
                  <c:v>4</c:v>
                </c:pt>
                <c:pt idx="2243">
                  <c:v>4</c:v>
                </c:pt>
                <c:pt idx="2244">
                  <c:v>10</c:v>
                </c:pt>
                <c:pt idx="2245">
                  <c:v>8</c:v>
                </c:pt>
                <c:pt idx="2246">
                  <c:v>1</c:v>
                </c:pt>
                <c:pt idx="2247">
                  <c:v>3</c:v>
                </c:pt>
                <c:pt idx="2248">
                  <c:v>3</c:v>
                </c:pt>
                <c:pt idx="2249">
                  <c:v>6</c:v>
                </c:pt>
                <c:pt idx="2250">
                  <c:v>12</c:v>
                </c:pt>
                <c:pt idx="2251">
                  <c:v>3</c:v>
                </c:pt>
                <c:pt idx="2252">
                  <c:v>5</c:v>
                </c:pt>
                <c:pt idx="2253">
                  <c:v>7</c:v>
                </c:pt>
                <c:pt idx="2254">
                  <c:v>8</c:v>
                </c:pt>
                <c:pt idx="2255">
                  <c:v>7</c:v>
                </c:pt>
                <c:pt idx="2256">
                  <c:v>12</c:v>
                </c:pt>
                <c:pt idx="2257">
                  <c:v>8</c:v>
                </c:pt>
                <c:pt idx="2258">
                  <c:v>15</c:v>
                </c:pt>
                <c:pt idx="2259">
                  <c:v>7</c:v>
                </c:pt>
                <c:pt idx="2260">
                  <c:v>6</c:v>
                </c:pt>
                <c:pt idx="2261">
                  <c:v>3</c:v>
                </c:pt>
                <c:pt idx="2262">
                  <c:v>1</c:v>
                </c:pt>
                <c:pt idx="2263">
                  <c:v>6</c:v>
                </c:pt>
                <c:pt idx="2264">
                  <c:v>5</c:v>
                </c:pt>
                <c:pt idx="2265">
                  <c:v>6</c:v>
                </c:pt>
                <c:pt idx="2266">
                  <c:v>8</c:v>
                </c:pt>
                <c:pt idx="2267">
                  <c:v>3</c:v>
                </c:pt>
                <c:pt idx="2268">
                  <c:v>8</c:v>
                </c:pt>
                <c:pt idx="2269">
                  <c:v>10</c:v>
                </c:pt>
                <c:pt idx="2270">
                  <c:v>4</c:v>
                </c:pt>
                <c:pt idx="2271">
                  <c:v>6</c:v>
                </c:pt>
                <c:pt idx="2272">
                  <c:v>4</c:v>
                </c:pt>
                <c:pt idx="2273">
                  <c:v>5</c:v>
                </c:pt>
                <c:pt idx="2274">
                  <c:v>7</c:v>
                </c:pt>
                <c:pt idx="2275">
                  <c:v>6</c:v>
                </c:pt>
                <c:pt idx="2276">
                  <c:v>9</c:v>
                </c:pt>
                <c:pt idx="2277">
                  <c:v>5</c:v>
                </c:pt>
                <c:pt idx="2278">
                  <c:v>7</c:v>
                </c:pt>
                <c:pt idx="2279">
                  <c:v>5</c:v>
                </c:pt>
                <c:pt idx="2280">
                  <c:v>1</c:v>
                </c:pt>
                <c:pt idx="2281">
                  <c:v>7</c:v>
                </c:pt>
                <c:pt idx="2282">
                  <c:v>10</c:v>
                </c:pt>
                <c:pt idx="2283">
                  <c:v>5</c:v>
                </c:pt>
                <c:pt idx="2284">
                  <c:v>9</c:v>
                </c:pt>
                <c:pt idx="2285">
                  <c:v>4</c:v>
                </c:pt>
                <c:pt idx="2286">
                  <c:v>7</c:v>
                </c:pt>
                <c:pt idx="2287">
                  <c:v>9</c:v>
                </c:pt>
                <c:pt idx="2288">
                  <c:v>8</c:v>
                </c:pt>
                <c:pt idx="2289">
                  <c:v>6</c:v>
                </c:pt>
                <c:pt idx="2290">
                  <c:v>3</c:v>
                </c:pt>
                <c:pt idx="2291">
                  <c:v>5</c:v>
                </c:pt>
                <c:pt idx="2292">
                  <c:v>4</c:v>
                </c:pt>
                <c:pt idx="2293">
                  <c:v>6</c:v>
                </c:pt>
                <c:pt idx="2294">
                  <c:v>9</c:v>
                </c:pt>
                <c:pt idx="2295">
                  <c:v>3</c:v>
                </c:pt>
                <c:pt idx="2296">
                  <c:v>3</c:v>
                </c:pt>
                <c:pt idx="2297">
                  <c:v>1</c:v>
                </c:pt>
                <c:pt idx="2298">
                  <c:v>6</c:v>
                </c:pt>
                <c:pt idx="2299">
                  <c:v>5</c:v>
                </c:pt>
                <c:pt idx="2300">
                  <c:v>5</c:v>
                </c:pt>
                <c:pt idx="2301">
                  <c:v>7</c:v>
                </c:pt>
                <c:pt idx="2302">
                  <c:v>5</c:v>
                </c:pt>
                <c:pt idx="2303">
                  <c:v>6</c:v>
                </c:pt>
                <c:pt idx="2304">
                  <c:v>5</c:v>
                </c:pt>
                <c:pt idx="2305">
                  <c:v>3</c:v>
                </c:pt>
                <c:pt idx="2306">
                  <c:v>3</c:v>
                </c:pt>
                <c:pt idx="2307">
                  <c:v>8</c:v>
                </c:pt>
                <c:pt idx="2308">
                  <c:v>7</c:v>
                </c:pt>
                <c:pt idx="2309">
                  <c:v>3</c:v>
                </c:pt>
                <c:pt idx="2310">
                  <c:v>9</c:v>
                </c:pt>
                <c:pt idx="2311">
                  <c:v>8</c:v>
                </c:pt>
                <c:pt idx="2312">
                  <c:v>7</c:v>
                </c:pt>
                <c:pt idx="2313">
                  <c:v>6</c:v>
                </c:pt>
                <c:pt idx="2314">
                  <c:v>4</c:v>
                </c:pt>
                <c:pt idx="2315">
                  <c:v>2</c:v>
                </c:pt>
                <c:pt idx="2316">
                  <c:v>4</c:v>
                </c:pt>
                <c:pt idx="2317">
                  <c:v>2</c:v>
                </c:pt>
                <c:pt idx="2318">
                  <c:v>8</c:v>
                </c:pt>
                <c:pt idx="2319">
                  <c:v>4</c:v>
                </c:pt>
                <c:pt idx="2320">
                  <c:v>9</c:v>
                </c:pt>
                <c:pt idx="2321">
                  <c:v>4</c:v>
                </c:pt>
                <c:pt idx="2322">
                  <c:v>13</c:v>
                </c:pt>
                <c:pt idx="2323">
                  <c:v>4</c:v>
                </c:pt>
                <c:pt idx="2324">
                  <c:v>8</c:v>
                </c:pt>
                <c:pt idx="2325">
                  <c:v>0</c:v>
                </c:pt>
                <c:pt idx="2326">
                  <c:v>5</c:v>
                </c:pt>
                <c:pt idx="2327">
                  <c:v>9</c:v>
                </c:pt>
                <c:pt idx="2328">
                  <c:v>8</c:v>
                </c:pt>
                <c:pt idx="2329">
                  <c:v>9</c:v>
                </c:pt>
                <c:pt idx="2330">
                  <c:v>5</c:v>
                </c:pt>
                <c:pt idx="2331">
                  <c:v>4</c:v>
                </c:pt>
                <c:pt idx="2332">
                  <c:v>2</c:v>
                </c:pt>
                <c:pt idx="2333">
                  <c:v>6</c:v>
                </c:pt>
                <c:pt idx="2334">
                  <c:v>9</c:v>
                </c:pt>
                <c:pt idx="2335">
                  <c:v>8</c:v>
                </c:pt>
                <c:pt idx="2336">
                  <c:v>4</c:v>
                </c:pt>
                <c:pt idx="2337">
                  <c:v>11</c:v>
                </c:pt>
                <c:pt idx="2338">
                  <c:v>4</c:v>
                </c:pt>
                <c:pt idx="2339">
                  <c:v>15</c:v>
                </c:pt>
                <c:pt idx="2340">
                  <c:v>3</c:v>
                </c:pt>
                <c:pt idx="2341">
                  <c:v>5</c:v>
                </c:pt>
                <c:pt idx="2342">
                  <c:v>10</c:v>
                </c:pt>
                <c:pt idx="2343">
                  <c:v>6</c:v>
                </c:pt>
                <c:pt idx="2344">
                  <c:v>8</c:v>
                </c:pt>
                <c:pt idx="2345">
                  <c:v>6</c:v>
                </c:pt>
                <c:pt idx="2346">
                  <c:v>1</c:v>
                </c:pt>
                <c:pt idx="2347">
                  <c:v>11</c:v>
                </c:pt>
                <c:pt idx="2348">
                  <c:v>8</c:v>
                </c:pt>
                <c:pt idx="2349">
                  <c:v>12</c:v>
                </c:pt>
                <c:pt idx="2350">
                  <c:v>6</c:v>
                </c:pt>
                <c:pt idx="2351">
                  <c:v>5</c:v>
                </c:pt>
                <c:pt idx="2352">
                  <c:v>10</c:v>
                </c:pt>
                <c:pt idx="2353">
                  <c:v>8</c:v>
                </c:pt>
                <c:pt idx="2354">
                  <c:v>4</c:v>
                </c:pt>
                <c:pt idx="2355">
                  <c:v>12</c:v>
                </c:pt>
                <c:pt idx="2356">
                  <c:v>5</c:v>
                </c:pt>
                <c:pt idx="2357">
                  <c:v>4</c:v>
                </c:pt>
                <c:pt idx="2358">
                  <c:v>8</c:v>
                </c:pt>
                <c:pt idx="2359">
                  <c:v>7</c:v>
                </c:pt>
                <c:pt idx="2360">
                  <c:v>11</c:v>
                </c:pt>
                <c:pt idx="2361">
                  <c:v>6</c:v>
                </c:pt>
                <c:pt idx="2362">
                  <c:v>7</c:v>
                </c:pt>
                <c:pt idx="2363">
                  <c:v>7</c:v>
                </c:pt>
                <c:pt idx="2364">
                  <c:v>7</c:v>
                </c:pt>
                <c:pt idx="2365">
                  <c:v>4</c:v>
                </c:pt>
                <c:pt idx="2366">
                  <c:v>6</c:v>
                </c:pt>
                <c:pt idx="2367">
                  <c:v>5</c:v>
                </c:pt>
                <c:pt idx="2368">
                  <c:v>2</c:v>
                </c:pt>
                <c:pt idx="2369">
                  <c:v>6</c:v>
                </c:pt>
                <c:pt idx="2370">
                  <c:v>4</c:v>
                </c:pt>
                <c:pt idx="2371">
                  <c:v>3</c:v>
                </c:pt>
                <c:pt idx="2372">
                  <c:v>6</c:v>
                </c:pt>
                <c:pt idx="2373">
                  <c:v>4</c:v>
                </c:pt>
                <c:pt idx="2374">
                  <c:v>5</c:v>
                </c:pt>
                <c:pt idx="2375">
                  <c:v>7</c:v>
                </c:pt>
                <c:pt idx="2376">
                  <c:v>8</c:v>
                </c:pt>
                <c:pt idx="2377">
                  <c:v>9</c:v>
                </c:pt>
                <c:pt idx="2378">
                  <c:v>6</c:v>
                </c:pt>
                <c:pt idx="2379">
                  <c:v>4</c:v>
                </c:pt>
                <c:pt idx="2380">
                  <c:v>7</c:v>
                </c:pt>
                <c:pt idx="2381">
                  <c:v>5</c:v>
                </c:pt>
                <c:pt idx="2382">
                  <c:v>5</c:v>
                </c:pt>
                <c:pt idx="2383">
                  <c:v>3</c:v>
                </c:pt>
                <c:pt idx="2384">
                  <c:v>2</c:v>
                </c:pt>
                <c:pt idx="2385">
                  <c:v>5</c:v>
                </c:pt>
                <c:pt idx="2386">
                  <c:v>5</c:v>
                </c:pt>
                <c:pt idx="2387">
                  <c:v>8</c:v>
                </c:pt>
                <c:pt idx="2388">
                  <c:v>6</c:v>
                </c:pt>
                <c:pt idx="2389">
                  <c:v>6</c:v>
                </c:pt>
                <c:pt idx="2390">
                  <c:v>2</c:v>
                </c:pt>
                <c:pt idx="2391">
                  <c:v>4</c:v>
                </c:pt>
                <c:pt idx="2392">
                  <c:v>5</c:v>
                </c:pt>
                <c:pt idx="2393">
                  <c:v>4</c:v>
                </c:pt>
                <c:pt idx="2394">
                  <c:v>4</c:v>
                </c:pt>
                <c:pt idx="2395">
                  <c:v>2</c:v>
                </c:pt>
                <c:pt idx="2396">
                  <c:v>1</c:v>
                </c:pt>
                <c:pt idx="2397">
                  <c:v>11</c:v>
                </c:pt>
                <c:pt idx="2398">
                  <c:v>4</c:v>
                </c:pt>
                <c:pt idx="2399">
                  <c:v>2</c:v>
                </c:pt>
                <c:pt idx="2400">
                  <c:v>5</c:v>
                </c:pt>
                <c:pt idx="2401">
                  <c:v>6</c:v>
                </c:pt>
                <c:pt idx="2402">
                  <c:v>6</c:v>
                </c:pt>
                <c:pt idx="2403">
                  <c:v>6</c:v>
                </c:pt>
                <c:pt idx="2404">
                  <c:v>2</c:v>
                </c:pt>
                <c:pt idx="2405">
                  <c:v>8</c:v>
                </c:pt>
                <c:pt idx="2406">
                  <c:v>13</c:v>
                </c:pt>
                <c:pt idx="2407">
                  <c:v>4</c:v>
                </c:pt>
                <c:pt idx="2408">
                  <c:v>3</c:v>
                </c:pt>
                <c:pt idx="2409">
                  <c:v>8</c:v>
                </c:pt>
                <c:pt idx="2410">
                  <c:v>7</c:v>
                </c:pt>
                <c:pt idx="2411">
                  <c:v>4</c:v>
                </c:pt>
                <c:pt idx="2412">
                  <c:v>5</c:v>
                </c:pt>
                <c:pt idx="2413">
                  <c:v>4</c:v>
                </c:pt>
                <c:pt idx="2414">
                  <c:v>3</c:v>
                </c:pt>
                <c:pt idx="2415">
                  <c:v>13</c:v>
                </c:pt>
                <c:pt idx="2416">
                  <c:v>5</c:v>
                </c:pt>
                <c:pt idx="2417">
                  <c:v>6</c:v>
                </c:pt>
                <c:pt idx="2418">
                  <c:v>6</c:v>
                </c:pt>
                <c:pt idx="2419">
                  <c:v>4</c:v>
                </c:pt>
                <c:pt idx="2420">
                  <c:v>1</c:v>
                </c:pt>
                <c:pt idx="2421">
                  <c:v>5</c:v>
                </c:pt>
                <c:pt idx="2422">
                  <c:v>4</c:v>
                </c:pt>
                <c:pt idx="2423">
                  <c:v>7</c:v>
                </c:pt>
                <c:pt idx="2424">
                  <c:v>7</c:v>
                </c:pt>
                <c:pt idx="2425">
                  <c:v>8</c:v>
                </c:pt>
                <c:pt idx="2426">
                  <c:v>4</c:v>
                </c:pt>
                <c:pt idx="2427">
                  <c:v>6</c:v>
                </c:pt>
                <c:pt idx="2428">
                  <c:v>1</c:v>
                </c:pt>
                <c:pt idx="2429">
                  <c:v>2</c:v>
                </c:pt>
                <c:pt idx="2430">
                  <c:v>6</c:v>
                </c:pt>
                <c:pt idx="2431">
                  <c:v>3</c:v>
                </c:pt>
                <c:pt idx="2432">
                  <c:v>8</c:v>
                </c:pt>
                <c:pt idx="2433">
                  <c:v>3</c:v>
                </c:pt>
                <c:pt idx="2434">
                  <c:v>3</c:v>
                </c:pt>
                <c:pt idx="2435">
                  <c:v>6</c:v>
                </c:pt>
                <c:pt idx="2436">
                  <c:v>10</c:v>
                </c:pt>
                <c:pt idx="2437">
                  <c:v>4</c:v>
                </c:pt>
                <c:pt idx="2438">
                  <c:v>6</c:v>
                </c:pt>
                <c:pt idx="2439">
                  <c:v>6</c:v>
                </c:pt>
                <c:pt idx="2440">
                  <c:v>3</c:v>
                </c:pt>
                <c:pt idx="2441">
                  <c:v>4</c:v>
                </c:pt>
                <c:pt idx="2442">
                  <c:v>1</c:v>
                </c:pt>
                <c:pt idx="2443">
                  <c:v>3</c:v>
                </c:pt>
                <c:pt idx="2444">
                  <c:v>2</c:v>
                </c:pt>
                <c:pt idx="2445">
                  <c:v>9</c:v>
                </c:pt>
                <c:pt idx="2446">
                  <c:v>3</c:v>
                </c:pt>
                <c:pt idx="2447">
                  <c:v>4</c:v>
                </c:pt>
                <c:pt idx="2448">
                  <c:v>3</c:v>
                </c:pt>
                <c:pt idx="2449">
                  <c:v>6</c:v>
                </c:pt>
                <c:pt idx="2450">
                  <c:v>2</c:v>
                </c:pt>
                <c:pt idx="2451">
                  <c:v>6</c:v>
                </c:pt>
                <c:pt idx="2452">
                  <c:v>5</c:v>
                </c:pt>
                <c:pt idx="2453">
                  <c:v>3</c:v>
                </c:pt>
                <c:pt idx="2454">
                  <c:v>5</c:v>
                </c:pt>
                <c:pt idx="2455">
                  <c:v>7</c:v>
                </c:pt>
                <c:pt idx="2456">
                  <c:v>7</c:v>
                </c:pt>
                <c:pt idx="2457">
                  <c:v>9</c:v>
                </c:pt>
                <c:pt idx="2458">
                  <c:v>3</c:v>
                </c:pt>
                <c:pt idx="2459">
                  <c:v>2</c:v>
                </c:pt>
                <c:pt idx="2460">
                  <c:v>6</c:v>
                </c:pt>
                <c:pt idx="2461">
                  <c:v>5</c:v>
                </c:pt>
                <c:pt idx="2462">
                  <c:v>4</c:v>
                </c:pt>
                <c:pt idx="2463">
                  <c:v>9</c:v>
                </c:pt>
                <c:pt idx="2464">
                  <c:v>1</c:v>
                </c:pt>
                <c:pt idx="2465">
                  <c:v>5</c:v>
                </c:pt>
                <c:pt idx="2466">
                  <c:v>3</c:v>
                </c:pt>
                <c:pt idx="2467">
                  <c:v>4</c:v>
                </c:pt>
                <c:pt idx="2468">
                  <c:v>5</c:v>
                </c:pt>
                <c:pt idx="2469">
                  <c:v>4</c:v>
                </c:pt>
                <c:pt idx="2470">
                  <c:v>5</c:v>
                </c:pt>
                <c:pt idx="2471">
                  <c:v>4</c:v>
                </c:pt>
                <c:pt idx="2472">
                  <c:v>5</c:v>
                </c:pt>
                <c:pt idx="2473">
                  <c:v>4</c:v>
                </c:pt>
                <c:pt idx="2474">
                  <c:v>2</c:v>
                </c:pt>
                <c:pt idx="2475">
                  <c:v>6</c:v>
                </c:pt>
                <c:pt idx="2476">
                  <c:v>7</c:v>
                </c:pt>
                <c:pt idx="2477">
                  <c:v>4</c:v>
                </c:pt>
                <c:pt idx="2478">
                  <c:v>2</c:v>
                </c:pt>
                <c:pt idx="2479">
                  <c:v>10</c:v>
                </c:pt>
                <c:pt idx="2480">
                  <c:v>6</c:v>
                </c:pt>
                <c:pt idx="2481">
                  <c:v>3</c:v>
                </c:pt>
                <c:pt idx="2482">
                  <c:v>3</c:v>
                </c:pt>
                <c:pt idx="2483">
                  <c:v>9</c:v>
                </c:pt>
                <c:pt idx="2484">
                  <c:v>8</c:v>
                </c:pt>
                <c:pt idx="2485">
                  <c:v>6</c:v>
                </c:pt>
                <c:pt idx="2486">
                  <c:v>6</c:v>
                </c:pt>
                <c:pt idx="2487">
                  <c:v>3</c:v>
                </c:pt>
                <c:pt idx="2488">
                  <c:v>4</c:v>
                </c:pt>
                <c:pt idx="2489">
                  <c:v>4</c:v>
                </c:pt>
                <c:pt idx="2490">
                  <c:v>4</c:v>
                </c:pt>
                <c:pt idx="2491">
                  <c:v>6</c:v>
                </c:pt>
                <c:pt idx="2492">
                  <c:v>5</c:v>
                </c:pt>
                <c:pt idx="2493">
                  <c:v>8</c:v>
                </c:pt>
                <c:pt idx="2494">
                  <c:v>4</c:v>
                </c:pt>
                <c:pt idx="2495">
                  <c:v>4</c:v>
                </c:pt>
                <c:pt idx="2496">
                  <c:v>1</c:v>
                </c:pt>
                <c:pt idx="2497">
                  <c:v>3</c:v>
                </c:pt>
                <c:pt idx="2498">
                  <c:v>11</c:v>
                </c:pt>
                <c:pt idx="2499">
                  <c:v>7</c:v>
                </c:pt>
                <c:pt idx="2500">
                  <c:v>7</c:v>
                </c:pt>
                <c:pt idx="2501">
                  <c:v>6</c:v>
                </c:pt>
                <c:pt idx="2502">
                  <c:v>5</c:v>
                </c:pt>
                <c:pt idx="2503">
                  <c:v>4</c:v>
                </c:pt>
                <c:pt idx="2504">
                  <c:v>9</c:v>
                </c:pt>
                <c:pt idx="2505">
                  <c:v>5</c:v>
                </c:pt>
                <c:pt idx="2506">
                  <c:v>8</c:v>
                </c:pt>
                <c:pt idx="2507">
                  <c:v>8</c:v>
                </c:pt>
                <c:pt idx="2508">
                  <c:v>2</c:v>
                </c:pt>
                <c:pt idx="2509">
                  <c:v>6</c:v>
                </c:pt>
                <c:pt idx="2510">
                  <c:v>8</c:v>
                </c:pt>
                <c:pt idx="2511">
                  <c:v>2</c:v>
                </c:pt>
                <c:pt idx="2512">
                  <c:v>4</c:v>
                </c:pt>
                <c:pt idx="2513">
                  <c:v>4</c:v>
                </c:pt>
                <c:pt idx="2514">
                  <c:v>3</c:v>
                </c:pt>
                <c:pt idx="2515">
                  <c:v>8</c:v>
                </c:pt>
                <c:pt idx="2516">
                  <c:v>5</c:v>
                </c:pt>
                <c:pt idx="2517">
                  <c:v>3</c:v>
                </c:pt>
                <c:pt idx="2518">
                  <c:v>5</c:v>
                </c:pt>
                <c:pt idx="2519">
                  <c:v>4</c:v>
                </c:pt>
                <c:pt idx="2520">
                  <c:v>3</c:v>
                </c:pt>
                <c:pt idx="2521">
                  <c:v>1</c:v>
                </c:pt>
                <c:pt idx="2522">
                  <c:v>8</c:v>
                </c:pt>
                <c:pt idx="2523">
                  <c:v>3</c:v>
                </c:pt>
                <c:pt idx="2524">
                  <c:v>1</c:v>
                </c:pt>
                <c:pt idx="2525">
                  <c:v>3</c:v>
                </c:pt>
                <c:pt idx="2526">
                  <c:v>7</c:v>
                </c:pt>
                <c:pt idx="2527">
                  <c:v>5</c:v>
                </c:pt>
                <c:pt idx="2528">
                  <c:v>2</c:v>
                </c:pt>
                <c:pt idx="2529">
                  <c:v>8</c:v>
                </c:pt>
                <c:pt idx="2530">
                  <c:v>5</c:v>
                </c:pt>
                <c:pt idx="2531">
                  <c:v>5</c:v>
                </c:pt>
                <c:pt idx="2532">
                  <c:v>8</c:v>
                </c:pt>
                <c:pt idx="2533">
                  <c:v>8</c:v>
                </c:pt>
                <c:pt idx="2534">
                  <c:v>1</c:v>
                </c:pt>
                <c:pt idx="2535">
                  <c:v>6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1</c:v>
                </c:pt>
                <c:pt idx="2540">
                  <c:v>12</c:v>
                </c:pt>
                <c:pt idx="2541">
                  <c:v>10</c:v>
                </c:pt>
                <c:pt idx="2542">
                  <c:v>2</c:v>
                </c:pt>
                <c:pt idx="2543">
                  <c:v>2</c:v>
                </c:pt>
                <c:pt idx="2544">
                  <c:v>8</c:v>
                </c:pt>
                <c:pt idx="2545">
                  <c:v>4</c:v>
                </c:pt>
                <c:pt idx="2546">
                  <c:v>5</c:v>
                </c:pt>
                <c:pt idx="2547">
                  <c:v>3</c:v>
                </c:pt>
                <c:pt idx="2548">
                  <c:v>3</c:v>
                </c:pt>
                <c:pt idx="2549">
                  <c:v>10</c:v>
                </c:pt>
                <c:pt idx="2550">
                  <c:v>6</c:v>
                </c:pt>
                <c:pt idx="2551">
                  <c:v>2</c:v>
                </c:pt>
                <c:pt idx="2552">
                  <c:v>4</c:v>
                </c:pt>
                <c:pt idx="2553">
                  <c:v>11</c:v>
                </c:pt>
                <c:pt idx="2554">
                  <c:v>5</c:v>
                </c:pt>
                <c:pt idx="2555">
                  <c:v>3</c:v>
                </c:pt>
                <c:pt idx="2556">
                  <c:v>3</c:v>
                </c:pt>
                <c:pt idx="2557">
                  <c:v>4</c:v>
                </c:pt>
                <c:pt idx="2558">
                  <c:v>5</c:v>
                </c:pt>
                <c:pt idx="2559">
                  <c:v>2</c:v>
                </c:pt>
                <c:pt idx="2560">
                  <c:v>7</c:v>
                </c:pt>
                <c:pt idx="2561">
                  <c:v>2</c:v>
                </c:pt>
                <c:pt idx="2562">
                  <c:v>7</c:v>
                </c:pt>
                <c:pt idx="2563">
                  <c:v>4</c:v>
                </c:pt>
                <c:pt idx="2564">
                  <c:v>0</c:v>
                </c:pt>
                <c:pt idx="2565">
                  <c:v>4</c:v>
                </c:pt>
                <c:pt idx="2566">
                  <c:v>9</c:v>
                </c:pt>
                <c:pt idx="2567">
                  <c:v>0</c:v>
                </c:pt>
                <c:pt idx="2568">
                  <c:v>1</c:v>
                </c:pt>
                <c:pt idx="2569">
                  <c:v>2</c:v>
                </c:pt>
                <c:pt idx="2570">
                  <c:v>6</c:v>
                </c:pt>
                <c:pt idx="2571">
                  <c:v>3</c:v>
                </c:pt>
                <c:pt idx="2572">
                  <c:v>6</c:v>
                </c:pt>
                <c:pt idx="2573">
                  <c:v>6</c:v>
                </c:pt>
                <c:pt idx="2574">
                  <c:v>5</c:v>
                </c:pt>
                <c:pt idx="2575">
                  <c:v>5</c:v>
                </c:pt>
                <c:pt idx="2576">
                  <c:v>2</c:v>
                </c:pt>
                <c:pt idx="2577">
                  <c:v>5</c:v>
                </c:pt>
                <c:pt idx="2578">
                  <c:v>2</c:v>
                </c:pt>
                <c:pt idx="2579">
                  <c:v>6</c:v>
                </c:pt>
                <c:pt idx="2580">
                  <c:v>5</c:v>
                </c:pt>
                <c:pt idx="2581">
                  <c:v>5</c:v>
                </c:pt>
                <c:pt idx="2582">
                  <c:v>1</c:v>
                </c:pt>
                <c:pt idx="2583">
                  <c:v>9</c:v>
                </c:pt>
                <c:pt idx="2584">
                  <c:v>2</c:v>
                </c:pt>
                <c:pt idx="2585">
                  <c:v>0</c:v>
                </c:pt>
                <c:pt idx="2586">
                  <c:v>0</c:v>
                </c:pt>
                <c:pt idx="2587">
                  <c:v>4</c:v>
                </c:pt>
                <c:pt idx="2588">
                  <c:v>4</c:v>
                </c:pt>
                <c:pt idx="2589">
                  <c:v>2</c:v>
                </c:pt>
                <c:pt idx="2590">
                  <c:v>3</c:v>
                </c:pt>
                <c:pt idx="2591">
                  <c:v>2</c:v>
                </c:pt>
                <c:pt idx="2592">
                  <c:v>1</c:v>
                </c:pt>
                <c:pt idx="2593">
                  <c:v>7</c:v>
                </c:pt>
                <c:pt idx="2594">
                  <c:v>6</c:v>
                </c:pt>
                <c:pt idx="2595">
                  <c:v>4</c:v>
                </c:pt>
                <c:pt idx="2596">
                  <c:v>4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3</c:v>
                </c:pt>
                <c:pt idx="2601">
                  <c:v>1</c:v>
                </c:pt>
                <c:pt idx="2602">
                  <c:v>1</c:v>
                </c:pt>
                <c:pt idx="2603">
                  <c:v>5</c:v>
                </c:pt>
                <c:pt idx="2604">
                  <c:v>3</c:v>
                </c:pt>
                <c:pt idx="2605">
                  <c:v>5</c:v>
                </c:pt>
                <c:pt idx="2606">
                  <c:v>4</c:v>
                </c:pt>
                <c:pt idx="2607">
                  <c:v>4</c:v>
                </c:pt>
                <c:pt idx="2608">
                  <c:v>6</c:v>
                </c:pt>
                <c:pt idx="2609">
                  <c:v>6</c:v>
                </c:pt>
                <c:pt idx="2610">
                  <c:v>5</c:v>
                </c:pt>
                <c:pt idx="2611">
                  <c:v>3</c:v>
                </c:pt>
                <c:pt idx="2612">
                  <c:v>1</c:v>
                </c:pt>
                <c:pt idx="2613">
                  <c:v>6</c:v>
                </c:pt>
                <c:pt idx="2614">
                  <c:v>4</c:v>
                </c:pt>
                <c:pt idx="2615">
                  <c:v>6</c:v>
                </c:pt>
                <c:pt idx="2616">
                  <c:v>4</c:v>
                </c:pt>
                <c:pt idx="2617">
                  <c:v>1</c:v>
                </c:pt>
                <c:pt idx="2618">
                  <c:v>6</c:v>
                </c:pt>
                <c:pt idx="2619">
                  <c:v>3</c:v>
                </c:pt>
                <c:pt idx="2620">
                  <c:v>5</c:v>
                </c:pt>
                <c:pt idx="2621">
                  <c:v>3</c:v>
                </c:pt>
                <c:pt idx="2622">
                  <c:v>3</c:v>
                </c:pt>
                <c:pt idx="2623">
                  <c:v>1</c:v>
                </c:pt>
                <c:pt idx="2624">
                  <c:v>4</c:v>
                </c:pt>
                <c:pt idx="2625">
                  <c:v>3</c:v>
                </c:pt>
                <c:pt idx="2626">
                  <c:v>7</c:v>
                </c:pt>
                <c:pt idx="2627">
                  <c:v>6</c:v>
                </c:pt>
                <c:pt idx="2628">
                  <c:v>2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8</c:v>
                </c:pt>
                <c:pt idx="2634">
                  <c:v>5</c:v>
                </c:pt>
                <c:pt idx="2635">
                  <c:v>0</c:v>
                </c:pt>
                <c:pt idx="2636">
                  <c:v>4</c:v>
                </c:pt>
                <c:pt idx="2637">
                  <c:v>3</c:v>
                </c:pt>
                <c:pt idx="2638">
                  <c:v>3</c:v>
                </c:pt>
                <c:pt idx="2639">
                  <c:v>1</c:v>
                </c:pt>
                <c:pt idx="2640">
                  <c:v>8</c:v>
                </c:pt>
                <c:pt idx="2641">
                  <c:v>1</c:v>
                </c:pt>
                <c:pt idx="2642">
                  <c:v>3</c:v>
                </c:pt>
                <c:pt idx="2643">
                  <c:v>9</c:v>
                </c:pt>
                <c:pt idx="2644">
                  <c:v>2</c:v>
                </c:pt>
                <c:pt idx="2645">
                  <c:v>3</c:v>
                </c:pt>
                <c:pt idx="2646">
                  <c:v>11</c:v>
                </c:pt>
                <c:pt idx="2647">
                  <c:v>4</c:v>
                </c:pt>
                <c:pt idx="2648">
                  <c:v>3</c:v>
                </c:pt>
                <c:pt idx="2649">
                  <c:v>2</c:v>
                </c:pt>
                <c:pt idx="2650">
                  <c:v>6</c:v>
                </c:pt>
                <c:pt idx="2651">
                  <c:v>1</c:v>
                </c:pt>
                <c:pt idx="2652">
                  <c:v>3</c:v>
                </c:pt>
                <c:pt idx="2653">
                  <c:v>7</c:v>
                </c:pt>
                <c:pt idx="2654">
                  <c:v>4</c:v>
                </c:pt>
                <c:pt idx="2655">
                  <c:v>7</c:v>
                </c:pt>
                <c:pt idx="2656">
                  <c:v>2</c:v>
                </c:pt>
                <c:pt idx="2657">
                  <c:v>3</c:v>
                </c:pt>
                <c:pt idx="2658">
                  <c:v>4</c:v>
                </c:pt>
                <c:pt idx="2659">
                  <c:v>5</c:v>
                </c:pt>
                <c:pt idx="2660">
                  <c:v>9</c:v>
                </c:pt>
                <c:pt idx="2661">
                  <c:v>1</c:v>
                </c:pt>
                <c:pt idx="2662">
                  <c:v>5</c:v>
                </c:pt>
                <c:pt idx="2663">
                  <c:v>6</c:v>
                </c:pt>
                <c:pt idx="2664">
                  <c:v>2</c:v>
                </c:pt>
                <c:pt idx="2665">
                  <c:v>5</c:v>
                </c:pt>
                <c:pt idx="2666">
                  <c:v>6</c:v>
                </c:pt>
                <c:pt idx="2667">
                  <c:v>10</c:v>
                </c:pt>
                <c:pt idx="2668">
                  <c:v>6</c:v>
                </c:pt>
                <c:pt idx="2669">
                  <c:v>2</c:v>
                </c:pt>
                <c:pt idx="2670">
                  <c:v>4</c:v>
                </c:pt>
                <c:pt idx="2671">
                  <c:v>5</c:v>
                </c:pt>
                <c:pt idx="2672">
                  <c:v>6</c:v>
                </c:pt>
                <c:pt idx="2673">
                  <c:v>4</c:v>
                </c:pt>
                <c:pt idx="2674">
                  <c:v>3</c:v>
                </c:pt>
                <c:pt idx="2675">
                  <c:v>4</c:v>
                </c:pt>
                <c:pt idx="2676">
                  <c:v>5</c:v>
                </c:pt>
                <c:pt idx="2677">
                  <c:v>1</c:v>
                </c:pt>
                <c:pt idx="2678">
                  <c:v>5</c:v>
                </c:pt>
                <c:pt idx="2679">
                  <c:v>7</c:v>
                </c:pt>
                <c:pt idx="2680">
                  <c:v>2</c:v>
                </c:pt>
                <c:pt idx="2681">
                  <c:v>7</c:v>
                </c:pt>
                <c:pt idx="2682">
                  <c:v>4</c:v>
                </c:pt>
                <c:pt idx="2683">
                  <c:v>2</c:v>
                </c:pt>
                <c:pt idx="2684">
                  <c:v>8</c:v>
                </c:pt>
                <c:pt idx="2685">
                  <c:v>3</c:v>
                </c:pt>
                <c:pt idx="2686">
                  <c:v>6</c:v>
                </c:pt>
                <c:pt idx="2687">
                  <c:v>7</c:v>
                </c:pt>
                <c:pt idx="2688">
                  <c:v>4</c:v>
                </c:pt>
                <c:pt idx="2689">
                  <c:v>2</c:v>
                </c:pt>
                <c:pt idx="2690">
                  <c:v>8</c:v>
                </c:pt>
                <c:pt idx="2691">
                  <c:v>7</c:v>
                </c:pt>
                <c:pt idx="2692">
                  <c:v>5</c:v>
                </c:pt>
                <c:pt idx="2693">
                  <c:v>5</c:v>
                </c:pt>
                <c:pt idx="2694">
                  <c:v>3</c:v>
                </c:pt>
                <c:pt idx="2695">
                  <c:v>8</c:v>
                </c:pt>
                <c:pt idx="2696">
                  <c:v>3</c:v>
                </c:pt>
                <c:pt idx="2697">
                  <c:v>4</c:v>
                </c:pt>
                <c:pt idx="2698">
                  <c:v>12</c:v>
                </c:pt>
                <c:pt idx="2699">
                  <c:v>1</c:v>
                </c:pt>
                <c:pt idx="2700">
                  <c:v>8</c:v>
                </c:pt>
                <c:pt idx="2701">
                  <c:v>2</c:v>
                </c:pt>
                <c:pt idx="2702">
                  <c:v>1</c:v>
                </c:pt>
                <c:pt idx="2703">
                  <c:v>15</c:v>
                </c:pt>
                <c:pt idx="2704">
                  <c:v>6</c:v>
                </c:pt>
                <c:pt idx="2705">
                  <c:v>3</c:v>
                </c:pt>
                <c:pt idx="2706">
                  <c:v>7</c:v>
                </c:pt>
                <c:pt idx="2707">
                  <c:v>3</c:v>
                </c:pt>
                <c:pt idx="2708">
                  <c:v>1</c:v>
                </c:pt>
                <c:pt idx="2709">
                  <c:v>5</c:v>
                </c:pt>
                <c:pt idx="2710">
                  <c:v>5</c:v>
                </c:pt>
                <c:pt idx="2711">
                  <c:v>4</c:v>
                </c:pt>
                <c:pt idx="2712">
                  <c:v>3</c:v>
                </c:pt>
                <c:pt idx="2713">
                  <c:v>3</c:v>
                </c:pt>
                <c:pt idx="2714">
                  <c:v>10</c:v>
                </c:pt>
                <c:pt idx="2715">
                  <c:v>2</c:v>
                </c:pt>
                <c:pt idx="2716">
                  <c:v>5</c:v>
                </c:pt>
                <c:pt idx="2717">
                  <c:v>3</c:v>
                </c:pt>
                <c:pt idx="2718">
                  <c:v>5</c:v>
                </c:pt>
                <c:pt idx="2719">
                  <c:v>5</c:v>
                </c:pt>
                <c:pt idx="2720">
                  <c:v>6</c:v>
                </c:pt>
                <c:pt idx="2721">
                  <c:v>5</c:v>
                </c:pt>
                <c:pt idx="2722">
                  <c:v>4</c:v>
                </c:pt>
                <c:pt idx="2723">
                  <c:v>2</c:v>
                </c:pt>
                <c:pt idx="2724">
                  <c:v>6</c:v>
                </c:pt>
                <c:pt idx="2725">
                  <c:v>3</c:v>
                </c:pt>
                <c:pt idx="2726">
                  <c:v>7</c:v>
                </c:pt>
                <c:pt idx="2727">
                  <c:v>5</c:v>
                </c:pt>
                <c:pt idx="2728">
                  <c:v>5</c:v>
                </c:pt>
                <c:pt idx="2729">
                  <c:v>5</c:v>
                </c:pt>
                <c:pt idx="2730">
                  <c:v>2</c:v>
                </c:pt>
                <c:pt idx="2731">
                  <c:v>6</c:v>
                </c:pt>
                <c:pt idx="2732">
                  <c:v>10</c:v>
                </c:pt>
                <c:pt idx="2733">
                  <c:v>7</c:v>
                </c:pt>
                <c:pt idx="2734">
                  <c:v>7</c:v>
                </c:pt>
                <c:pt idx="2735">
                  <c:v>7</c:v>
                </c:pt>
                <c:pt idx="2736">
                  <c:v>1</c:v>
                </c:pt>
                <c:pt idx="2737">
                  <c:v>5</c:v>
                </c:pt>
                <c:pt idx="2738">
                  <c:v>3</c:v>
                </c:pt>
                <c:pt idx="2739">
                  <c:v>6</c:v>
                </c:pt>
                <c:pt idx="2740">
                  <c:v>5</c:v>
                </c:pt>
                <c:pt idx="2741">
                  <c:v>3</c:v>
                </c:pt>
                <c:pt idx="2742">
                  <c:v>1</c:v>
                </c:pt>
                <c:pt idx="2743">
                  <c:v>6</c:v>
                </c:pt>
                <c:pt idx="2744">
                  <c:v>2</c:v>
                </c:pt>
                <c:pt idx="2745">
                  <c:v>4</c:v>
                </c:pt>
                <c:pt idx="2746">
                  <c:v>6</c:v>
                </c:pt>
                <c:pt idx="2747">
                  <c:v>2</c:v>
                </c:pt>
                <c:pt idx="2748">
                  <c:v>0</c:v>
                </c:pt>
                <c:pt idx="2749">
                  <c:v>6</c:v>
                </c:pt>
                <c:pt idx="2750">
                  <c:v>3</c:v>
                </c:pt>
                <c:pt idx="2751">
                  <c:v>11</c:v>
                </c:pt>
                <c:pt idx="2752">
                  <c:v>7</c:v>
                </c:pt>
                <c:pt idx="2753">
                  <c:v>7</c:v>
                </c:pt>
                <c:pt idx="2754">
                  <c:v>4</c:v>
                </c:pt>
                <c:pt idx="2755">
                  <c:v>4</c:v>
                </c:pt>
                <c:pt idx="2756">
                  <c:v>5</c:v>
                </c:pt>
                <c:pt idx="2757">
                  <c:v>4</c:v>
                </c:pt>
                <c:pt idx="2758">
                  <c:v>7</c:v>
                </c:pt>
                <c:pt idx="2759">
                  <c:v>4</c:v>
                </c:pt>
                <c:pt idx="2760">
                  <c:v>1</c:v>
                </c:pt>
                <c:pt idx="2761">
                  <c:v>4</c:v>
                </c:pt>
                <c:pt idx="2762">
                  <c:v>0</c:v>
                </c:pt>
                <c:pt idx="2763">
                  <c:v>3</c:v>
                </c:pt>
                <c:pt idx="2764">
                  <c:v>4</c:v>
                </c:pt>
                <c:pt idx="2765">
                  <c:v>5</c:v>
                </c:pt>
                <c:pt idx="2766">
                  <c:v>6</c:v>
                </c:pt>
                <c:pt idx="2767">
                  <c:v>7</c:v>
                </c:pt>
                <c:pt idx="2768">
                  <c:v>3</c:v>
                </c:pt>
                <c:pt idx="2769">
                  <c:v>3</c:v>
                </c:pt>
                <c:pt idx="2770">
                  <c:v>4</c:v>
                </c:pt>
                <c:pt idx="2771">
                  <c:v>6</c:v>
                </c:pt>
                <c:pt idx="2772">
                  <c:v>5</c:v>
                </c:pt>
                <c:pt idx="2773">
                  <c:v>6</c:v>
                </c:pt>
                <c:pt idx="2774">
                  <c:v>3</c:v>
                </c:pt>
                <c:pt idx="2775">
                  <c:v>0</c:v>
                </c:pt>
                <c:pt idx="2776">
                  <c:v>3</c:v>
                </c:pt>
                <c:pt idx="2777">
                  <c:v>1</c:v>
                </c:pt>
                <c:pt idx="2778">
                  <c:v>5</c:v>
                </c:pt>
                <c:pt idx="2779">
                  <c:v>2</c:v>
                </c:pt>
                <c:pt idx="2780">
                  <c:v>2</c:v>
                </c:pt>
                <c:pt idx="2781">
                  <c:v>2</c:v>
                </c:pt>
                <c:pt idx="2782">
                  <c:v>1</c:v>
                </c:pt>
                <c:pt idx="2783">
                  <c:v>3</c:v>
                </c:pt>
                <c:pt idx="2784">
                  <c:v>4</c:v>
                </c:pt>
                <c:pt idx="2785">
                  <c:v>4</c:v>
                </c:pt>
                <c:pt idx="2786">
                  <c:v>4</c:v>
                </c:pt>
                <c:pt idx="2787">
                  <c:v>6</c:v>
                </c:pt>
                <c:pt idx="2788">
                  <c:v>1</c:v>
                </c:pt>
                <c:pt idx="2789">
                  <c:v>5</c:v>
                </c:pt>
                <c:pt idx="2790">
                  <c:v>3</c:v>
                </c:pt>
                <c:pt idx="2791">
                  <c:v>2</c:v>
                </c:pt>
                <c:pt idx="2792">
                  <c:v>2</c:v>
                </c:pt>
                <c:pt idx="2793">
                  <c:v>3</c:v>
                </c:pt>
                <c:pt idx="2794">
                  <c:v>3</c:v>
                </c:pt>
                <c:pt idx="2795">
                  <c:v>2</c:v>
                </c:pt>
                <c:pt idx="2796">
                  <c:v>1</c:v>
                </c:pt>
                <c:pt idx="2797">
                  <c:v>3</c:v>
                </c:pt>
                <c:pt idx="2798">
                  <c:v>1</c:v>
                </c:pt>
                <c:pt idx="2799">
                  <c:v>1</c:v>
                </c:pt>
                <c:pt idx="2800">
                  <c:v>7</c:v>
                </c:pt>
                <c:pt idx="2801">
                  <c:v>2</c:v>
                </c:pt>
                <c:pt idx="2802">
                  <c:v>4</c:v>
                </c:pt>
                <c:pt idx="2803">
                  <c:v>0</c:v>
                </c:pt>
                <c:pt idx="2804">
                  <c:v>6</c:v>
                </c:pt>
                <c:pt idx="2805">
                  <c:v>4</c:v>
                </c:pt>
                <c:pt idx="2806">
                  <c:v>2</c:v>
                </c:pt>
                <c:pt idx="2807">
                  <c:v>3</c:v>
                </c:pt>
                <c:pt idx="2808">
                  <c:v>2</c:v>
                </c:pt>
                <c:pt idx="2809">
                  <c:v>5</c:v>
                </c:pt>
                <c:pt idx="2810">
                  <c:v>2</c:v>
                </c:pt>
                <c:pt idx="2811">
                  <c:v>0</c:v>
                </c:pt>
                <c:pt idx="2812">
                  <c:v>0</c:v>
                </c:pt>
                <c:pt idx="2813">
                  <c:v>6</c:v>
                </c:pt>
                <c:pt idx="2814">
                  <c:v>5</c:v>
                </c:pt>
                <c:pt idx="2815">
                  <c:v>1</c:v>
                </c:pt>
                <c:pt idx="2816">
                  <c:v>1</c:v>
                </c:pt>
                <c:pt idx="2817">
                  <c:v>2</c:v>
                </c:pt>
                <c:pt idx="2818">
                  <c:v>3</c:v>
                </c:pt>
                <c:pt idx="2819">
                  <c:v>3</c:v>
                </c:pt>
                <c:pt idx="2820">
                  <c:v>3</c:v>
                </c:pt>
                <c:pt idx="2821">
                  <c:v>1</c:v>
                </c:pt>
                <c:pt idx="2822">
                  <c:v>0</c:v>
                </c:pt>
                <c:pt idx="2823">
                  <c:v>7</c:v>
                </c:pt>
                <c:pt idx="2824">
                  <c:v>2</c:v>
                </c:pt>
                <c:pt idx="2825">
                  <c:v>6</c:v>
                </c:pt>
                <c:pt idx="2826">
                  <c:v>2</c:v>
                </c:pt>
                <c:pt idx="2827">
                  <c:v>3</c:v>
                </c:pt>
                <c:pt idx="2828">
                  <c:v>5</c:v>
                </c:pt>
                <c:pt idx="2829">
                  <c:v>1</c:v>
                </c:pt>
                <c:pt idx="2830">
                  <c:v>5</c:v>
                </c:pt>
                <c:pt idx="2831">
                  <c:v>5</c:v>
                </c:pt>
                <c:pt idx="2832">
                  <c:v>2</c:v>
                </c:pt>
                <c:pt idx="2833">
                  <c:v>1</c:v>
                </c:pt>
                <c:pt idx="2834">
                  <c:v>1</c:v>
                </c:pt>
                <c:pt idx="2835">
                  <c:v>3</c:v>
                </c:pt>
                <c:pt idx="2836">
                  <c:v>4</c:v>
                </c:pt>
                <c:pt idx="2837">
                  <c:v>4</c:v>
                </c:pt>
                <c:pt idx="2838">
                  <c:v>3</c:v>
                </c:pt>
                <c:pt idx="2839">
                  <c:v>7</c:v>
                </c:pt>
                <c:pt idx="2840">
                  <c:v>1</c:v>
                </c:pt>
                <c:pt idx="2841">
                  <c:v>2</c:v>
                </c:pt>
                <c:pt idx="2842">
                  <c:v>0</c:v>
                </c:pt>
                <c:pt idx="2843">
                  <c:v>5</c:v>
                </c:pt>
                <c:pt idx="2844">
                  <c:v>3</c:v>
                </c:pt>
                <c:pt idx="2845">
                  <c:v>3</c:v>
                </c:pt>
                <c:pt idx="2846">
                  <c:v>3</c:v>
                </c:pt>
                <c:pt idx="2847">
                  <c:v>2</c:v>
                </c:pt>
                <c:pt idx="2848">
                  <c:v>2</c:v>
                </c:pt>
                <c:pt idx="2849">
                  <c:v>4</c:v>
                </c:pt>
                <c:pt idx="2850">
                  <c:v>2</c:v>
                </c:pt>
                <c:pt idx="2851">
                  <c:v>4</c:v>
                </c:pt>
                <c:pt idx="2852">
                  <c:v>4</c:v>
                </c:pt>
                <c:pt idx="2853">
                  <c:v>3</c:v>
                </c:pt>
                <c:pt idx="2854">
                  <c:v>4</c:v>
                </c:pt>
                <c:pt idx="2855">
                  <c:v>3</c:v>
                </c:pt>
                <c:pt idx="2856">
                  <c:v>1</c:v>
                </c:pt>
                <c:pt idx="2857">
                  <c:v>5</c:v>
                </c:pt>
                <c:pt idx="2858">
                  <c:v>8</c:v>
                </c:pt>
                <c:pt idx="2859">
                  <c:v>1</c:v>
                </c:pt>
                <c:pt idx="2860">
                  <c:v>3</c:v>
                </c:pt>
                <c:pt idx="2861">
                  <c:v>5</c:v>
                </c:pt>
                <c:pt idx="2862">
                  <c:v>4</c:v>
                </c:pt>
                <c:pt idx="2863">
                  <c:v>2</c:v>
                </c:pt>
                <c:pt idx="2864">
                  <c:v>1</c:v>
                </c:pt>
                <c:pt idx="2865">
                  <c:v>2</c:v>
                </c:pt>
                <c:pt idx="2866">
                  <c:v>1</c:v>
                </c:pt>
                <c:pt idx="2867">
                  <c:v>4</c:v>
                </c:pt>
                <c:pt idx="2868">
                  <c:v>6</c:v>
                </c:pt>
                <c:pt idx="2869">
                  <c:v>2</c:v>
                </c:pt>
                <c:pt idx="2870">
                  <c:v>3</c:v>
                </c:pt>
                <c:pt idx="2871">
                  <c:v>3</c:v>
                </c:pt>
                <c:pt idx="2872">
                  <c:v>6</c:v>
                </c:pt>
                <c:pt idx="2873">
                  <c:v>3</c:v>
                </c:pt>
                <c:pt idx="2874">
                  <c:v>8</c:v>
                </c:pt>
                <c:pt idx="2875">
                  <c:v>3</c:v>
                </c:pt>
                <c:pt idx="2876">
                  <c:v>2</c:v>
                </c:pt>
                <c:pt idx="2877">
                  <c:v>4</c:v>
                </c:pt>
                <c:pt idx="2878">
                  <c:v>3</c:v>
                </c:pt>
                <c:pt idx="2879">
                  <c:v>5</c:v>
                </c:pt>
                <c:pt idx="2880">
                  <c:v>4</c:v>
                </c:pt>
                <c:pt idx="2881">
                  <c:v>6</c:v>
                </c:pt>
                <c:pt idx="2882">
                  <c:v>9</c:v>
                </c:pt>
                <c:pt idx="2883">
                  <c:v>3</c:v>
                </c:pt>
                <c:pt idx="2884">
                  <c:v>2</c:v>
                </c:pt>
                <c:pt idx="2885">
                  <c:v>4</c:v>
                </c:pt>
                <c:pt idx="2886">
                  <c:v>4</c:v>
                </c:pt>
                <c:pt idx="2887">
                  <c:v>6</c:v>
                </c:pt>
                <c:pt idx="2888">
                  <c:v>8</c:v>
                </c:pt>
                <c:pt idx="2889">
                  <c:v>8</c:v>
                </c:pt>
                <c:pt idx="2890">
                  <c:v>5</c:v>
                </c:pt>
                <c:pt idx="2891">
                  <c:v>3</c:v>
                </c:pt>
                <c:pt idx="2892">
                  <c:v>2</c:v>
                </c:pt>
                <c:pt idx="2893">
                  <c:v>1</c:v>
                </c:pt>
                <c:pt idx="2894">
                  <c:v>9</c:v>
                </c:pt>
                <c:pt idx="2895">
                  <c:v>6</c:v>
                </c:pt>
                <c:pt idx="2896">
                  <c:v>5</c:v>
                </c:pt>
                <c:pt idx="2897">
                  <c:v>6</c:v>
                </c:pt>
                <c:pt idx="2898">
                  <c:v>3</c:v>
                </c:pt>
                <c:pt idx="2899">
                  <c:v>0</c:v>
                </c:pt>
                <c:pt idx="2900">
                  <c:v>4</c:v>
                </c:pt>
                <c:pt idx="2901">
                  <c:v>3</c:v>
                </c:pt>
                <c:pt idx="2902">
                  <c:v>3</c:v>
                </c:pt>
                <c:pt idx="2903">
                  <c:v>6</c:v>
                </c:pt>
                <c:pt idx="2904">
                  <c:v>6</c:v>
                </c:pt>
                <c:pt idx="2905">
                  <c:v>3</c:v>
                </c:pt>
                <c:pt idx="2906">
                  <c:v>7</c:v>
                </c:pt>
                <c:pt idx="2907">
                  <c:v>3</c:v>
                </c:pt>
                <c:pt idx="2908">
                  <c:v>3</c:v>
                </c:pt>
                <c:pt idx="2909">
                  <c:v>4</c:v>
                </c:pt>
                <c:pt idx="2910">
                  <c:v>4</c:v>
                </c:pt>
                <c:pt idx="2911">
                  <c:v>8</c:v>
                </c:pt>
                <c:pt idx="2912">
                  <c:v>2</c:v>
                </c:pt>
                <c:pt idx="2913">
                  <c:v>5</c:v>
                </c:pt>
                <c:pt idx="2914">
                  <c:v>2</c:v>
                </c:pt>
                <c:pt idx="2915">
                  <c:v>4</c:v>
                </c:pt>
                <c:pt idx="2916">
                  <c:v>6</c:v>
                </c:pt>
                <c:pt idx="2917">
                  <c:v>2</c:v>
                </c:pt>
                <c:pt idx="2918">
                  <c:v>3</c:v>
                </c:pt>
                <c:pt idx="2919">
                  <c:v>5</c:v>
                </c:pt>
                <c:pt idx="2920">
                  <c:v>3</c:v>
                </c:pt>
                <c:pt idx="2921">
                  <c:v>5</c:v>
                </c:pt>
                <c:pt idx="2922">
                  <c:v>4</c:v>
                </c:pt>
                <c:pt idx="2923">
                  <c:v>4</c:v>
                </c:pt>
                <c:pt idx="2924">
                  <c:v>5</c:v>
                </c:pt>
                <c:pt idx="2925">
                  <c:v>2</c:v>
                </c:pt>
                <c:pt idx="2926">
                  <c:v>1</c:v>
                </c:pt>
                <c:pt idx="2927">
                  <c:v>0</c:v>
                </c:pt>
                <c:pt idx="2928">
                  <c:v>4</c:v>
                </c:pt>
                <c:pt idx="2929">
                  <c:v>2</c:v>
                </c:pt>
                <c:pt idx="2930">
                  <c:v>5</c:v>
                </c:pt>
                <c:pt idx="2931">
                  <c:v>1</c:v>
                </c:pt>
                <c:pt idx="2932">
                  <c:v>1</c:v>
                </c:pt>
                <c:pt idx="2933">
                  <c:v>3</c:v>
                </c:pt>
                <c:pt idx="2934">
                  <c:v>5</c:v>
                </c:pt>
                <c:pt idx="2935">
                  <c:v>5</c:v>
                </c:pt>
                <c:pt idx="2936">
                  <c:v>1</c:v>
                </c:pt>
                <c:pt idx="2937">
                  <c:v>0</c:v>
                </c:pt>
                <c:pt idx="2938">
                  <c:v>6</c:v>
                </c:pt>
                <c:pt idx="2939">
                  <c:v>3</c:v>
                </c:pt>
                <c:pt idx="2940">
                  <c:v>1</c:v>
                </c:pt>
                <c:pt idx="2941">
                  <c:v>2</c:v>
                </c:pt>
                <c:pt idx="2942">
                  <c:v>2</c:v>
                </c:pt>
                <c:pt idx="2943">
                  <c:v>3</c:v>
                </c:pt>
                <c:pt idx="2944">
                  <c:v>5</c:v>
                </c:pt>
                <c:pt idx="2945">
                  <c:v>3</c:v>
                </c:pt>
                <c:pt idx="2946">
                  <c:v>1</c:v>
                </c:pt>
                <c:pt idx="2947">
                  <c:v>6</c:v>
                </c:pt>
                <c:pt idx="2948">
                  <c:v>3</c:v>
                </c:pt>
                <c:pt idx="2949">
                  <c:v>5</c:v>
                </c:pt>
                <c:pt idx="2950">
                  <c:v>2</c:v>
                </c:pt>
                <c:pt idx="2951">
                  <c:v>2</c:v>
                </c:pt>
                <c:pt idx="2952">
                  <c:v>2</c:v>
                </c:pt>
                <c:pt idx="2953">
                  <c:v>2</c:v>
                </c:pt>
                <c:pt idx="2954">
                  <c:v>0</c:v>
                </c:pt>
                <c:pt idx="2955">
                  <c:v>1</c:v>
                </c:pt>
                <c:pt idx="2956">
                  <c:v>2</c:v>
                </c:pt>
                <c:pt idx="2957">
                  <c:v>2</c:v>
                </c:pt>
                <c:pt idx="2958">
                  <c:v>3</c:v>
                </c:pt>
                <c:pt idx="2959">
                  <c:v>1</c:v>
                </c:pt>
                <c:pt idx="2960">
                  <c:v>0</c:v>
                </c:pt>
                <c:pt idx="2961">
                  <c:v>3</c:v>
                </c:pt>
                <c:pt idx="2962">
                  <c:v>1</c:v>
                </c:pt>
                <c:pt idx="2963">
                  <c:v>3</c:v>
                </c:pt>
                <c:pt idx="2964">
                  <c:v>1</c:v>
                </c:pt>
                <c:pt idx="2965">
                  <c:v>3</c:v>
                </c:pt>
                <c:pt idx="2966">
                  <c:v>1</c:v>
                </c:pt>
                <c:pt idx="2967">
                  <c:v>7</c:v>
                </c:pt>
                <c:pt idx="2968">
                  <c:v>5</c:v>
                </c:pt>
                <c:pt idx="2969">
                  <c:v>1</c:v>
                </c:pt>
                <c:pt idx="2970">
                  <c:v>2</c:v>
                </c:pt>
                <c:pt idx="2971">
                  <c:v>2</c:v>
                </c:pt>
                <c:pt idx="2972">
                  <c:v>5</c:v>
                </c:pt>
                <c:pt idx="2973">
                  <c:v>0</c:v>
                </c:pt>
                <c:pt idx="2974">
                  <c:v>1</c:v>
                </c:pt>
                <c:pt idx="2975">
                  <c:v>1</c:v>
                </c:pt>
                <c:pt idx="2976">
                  <c:v>2</c:v>
                </c:pt>
                <c:pt idx="2977">
                  <c:v>3</c:v>
                </c:pt>
                <c:pt idx="2978">
                  <c:v>1</c:v>
                </c:pt>
                <c:pt idx="2979">
                  <c:v>4</c:v>
                </c:pt>
                <c:pt idx="2980">
                  <c:v>1</c:v>
                </c:pt>
                <c:pt idx="2981">
                  <c:v>2</c:v>
                </c:pt>
                <c:pt idx="2982">
                  <c:v>4</c:v>
                </c:pt>
                <c:pt idx="2983">
                  <c:v>2</c:v>
                </c:pt>
                <c:pt idx="2984">
                  <c:v>5</c:v>
                </c:pt>
                <c:pt idx="2985">
                  <c:v>5</c:v>
                </c:pt>
                <c:pt idx="2986">
                  <c:v>4</c:v>
                </c:pt>
                <c:pt idx="2987">
                  <c:v>2</c:v>
                </c:pt>
                <c:pt idx="2988">
                  <c:v>1</c:v>
                </c:pt>
                <c:pt idx="2989">
                  <c:v>4</c:v>
                </c:pt>
                <c:pt idx="2990">
                  <c:v>0</c:v>
                </c:pt>
                <c:pt idx="2991">
                  <c:v>9</c:v>
                </c:pt>
                <c:pt idx="2992">
                  <c:v>4</c:v>
                </c:pt>
                <c:pt idx="2993">
                  <c:v>3</c:v>
                </c:pt>
                <c:pt idx="2994">
                  <c:v>5</c:v>
                </c:pt>
                <c:pt idx="2995">
                  <c:v>2</c:v>
                </c:pt>
                <c:pt idx="2996">
                  <c:v>11</c:v>
                </c:pt>
                <c:pt idx="2997">
                  <c:v>4</c:v>
                </c:pt>
                <c:pt idx="2998">
                  <c:v>4</c:v>
                </c:pt>
                <c:pt idx="2999">
                  <c:v>4</c:v>
                </c:pt>
                <c:pt idx="3000">
                  <c:v>1</c:v>
                </c:pt>
                <c:pt idx="3001">
                  <c:v>1</c:v>
                </c:pt>
                <c:pt idx="3002">
                  <c:v>5</c:v>
                </c:pt>
                <c:pt idx="3003">
                  <c:v>6</c:v>
                </c:pt>
                <c:pt idx="3004">
                  <c:v>1</c:v>
                </c:pt>
                <c:pt idx="3005">
                  <c:v>7</c:v>
                </c:pt>
                <c:pt idx="3006">
                  <c:v>6</c:v>
                </c:pt>
                <c:pt idx="3007">
                  <c:v>6</c:v>
                </c:pt>
                <c:pt idx="3008">
                  <c:v>4</c:v>
                </c:pt>
                <c:pt idx="3009">
                  <c:v>7</c:v>
                </c:pt>
                <c:pt idx="3010">
                  <c:v>2</c:v>
                </c:pt>
                <c:pt idx="3011">
                  <c:v>5</c:v>
                </c:pt>
                <c:pt idx="3012">
                  <c:v>2</c:v>
                </c:pt>
                <c:pt idx="3013">
                  <c:v>6</c:v>
                </c:pt>
                <c:pt idx="3014">
                  <c:v>3</c:v>
                </c:pt>
                <c:pt idx="3015">
                  <c:v>3</c:v>
                </c:pt>
                <c:pt idx="3016">
                  <c:v>2</c:v>
                </c:pt>
                <c:pt idx="3017">
                  <c:v>3</c:v>
                </c:pt>
                <c:pt idx="3018">
                  <c:v>2</c:v>
                </c:pt>
                <c:pt idx="3019">
                  <c:v>3</c:v>
                </c:pt>
                <c:pt idx="3020">
                  <c:v>5</c:v>
                </c:pt>
                <c:pt idx="3021">
                  <c:v>4</c:v>
                </c:pt>
                <c:pt idx="3022">
                  <c:v>1</c:v>
                </c:pt>
                <c:pt idx="3023">
                  <c:v>5</c:v>
                </c:pt>
                <c:pt idx="3024">
                  <c:v>3</c:v>
                </c:pt>
                <c:pt idx="3025">
                  <c:v>1</c:v>
                </c:pt>
                <c:pt idx="3026">
                  <c:v>5</c:v>
                </c:pt>
                <c:pt idx="3027">
                  <c:v>1</c:v>
                </c:pt>
                <c:pt idx="3028">
                  <c:v>6</c:v>
                </c:pt>
                <c:pt idx="3029">
                  <c:v>5</c:v>
                </c:pt>
                <c:pt idx="3030">
                  <c:v>4</c:v>
                </c:pt>
                <c:pt idx="3031">
                  <c:v>8</c:v>
                </c:pt>
                <c:pt idx="3032">
                  <c:v>3</c:v>
                </c:pt>
                <c:pt idx="3033">
                  <c:v>5</c:v>
                </c:pt>
                <c:pt idx="3034">
                  <c:v>2</c:v>
                </c:pt>
                <c:pt idx="3035">
                  <c:v>6</c:v>
                </c:pt>
                <c:pt idx="3036">
                  <c:v>6</c:v>
                </c:pt>
                <c:pt idx="3037">
                  <c:v>6</c:v>
                </c:pt>
                <c:pt idx="3038">
                  <c:v>3</c:v>
                </c:pt>
                <c:pt idx="3039">
                  <c:v>5</c:v>
                </c:pt>
                <c:pt idx="3040">
                  <c:v>3</c:v>
                </c:pt>
                <c:pt idx="3041">
                  <c:v>3</c:v>
                </c:pt>
                <c:pt idx="3042">
                  <c:v>5</c:v>
                </c:pt>
                <c:pt idx="3043">
                  <c:v>2</c:v>
                </c:pt>
                <c:pt idx="3044">
                  <c:v>2</c:v>
                </c:pt>
                <c:pt idx="3045">
                  <c:v>6</c:v>
                </c:pt>
                <c:pt idx="3046">
                  <c:v>1</c:v>
                </c:pt>
                <c:pt idx="3047">
                  <c:v>4</c:v>
                </c:pt>
                <c:pt idx="3048">
                  <c:v>4</c:v>
                </c:pt>
                <c:pt idx="3049">
                  <c:v>1</c:v>
                </c:pt>
                <c:pt idx="3050">
                  <c:v>3</c:v>
                </c:pt>
                <c:pt idx="3051">
                  <c:v>5</c:v>
                </c:pt>
                <c:pt idx="3052">
                  <c:v>3</c:v>
                </c:pt>
                <c:pt idx="3053">
                  <c:v>7</c:v>
                </c:pt>
                <c:pt idx="3054">
                  <c:v>4</c:v>
                </c:pt>
                <c:pt idx="3055">
                  <c:v>6</c:v>
                </c:pt>
                <c:pt idx="3056">
                  <c:v>4</c:v>
                </c:pt>
                <c:pt idx="3057">
                  <c:v>5</c:v>
                </c:pt>
                <c:pt idx="3058">
                  <c:v>2</c:v>
                </c:pt>
                <c:pt idx="3059">
                  <c:v>6</c:v>
                </c:pt>
                <c:pt idx="3060">
                  <c:v>10</c:v>
                </c:pt>
                <c:pt idx="3061">
                  <c:v>3</c:v>
                </c:pt>
                <c:pt idx="3062">
                  <c:v>9</c:v>
                </c:pt>
                <c:pt idx="3063">
                  <c:v>4</c:v>
                </c:pt>
                <c:pt idx="3064">
                  <c:v>11</c:v>
                </c:pt>
                <c:pt idx="3065">
                  <c:v>9</c:v>
                </c:pt>
                <c:pt idx="3066">
                  <c:v>1</c:v>
                </c:pt>
                <c:pt idx="3067">
                  <c:v>5</c:v>
                </c:pt>
                <c:pt idx="3068">
                  <c:v>6</c:v>
                </c:pt>
                <c:pt idx="3069">
                  <c:v>5</c:v>
                </c:pt>
                <c:pt idx="3070">
                  <c:v>1</c:v>
                </c:pt>
                <c:pt idx="3071">
                  <c:v>3</c:v>
                </c:pt>
                <c:pt idx="3072">
                  <c:v>3</c:v>
                </c:pt>
                <c:pt idx="3073">
                  <c:v>5</c:v>
                </c:pt>
                <c:pt idx="3074">
                  <c:v>3</c:v>
                </c:pt>
                <c:pt idx="3075">
                  <c:v>4</c:v>
                </c:pt>
                <c:pt idx="3076">
                  <c:v>2</c:v>
                </c:pt>
                <c:pt idx="3077">
                  <c:v>1</c:v>
                </c:pt>
                <c:pt idx="3078">
                  <c:v>2</c:v>
                </c:pt>
                <c:pt idx="3079">
                  <c:v>4</c:v>
                </c:pt>
                <c:pt idx="3080">
                  <c:v>3</c:v>
                </c:pt>
                <c:pt idx="3081">
                  <c:v>4</c:v>
                </c:pt>
                <c:pt idx="3082">
                  <c:v>5</c:v>
                </c:pt>
                <c:pt idx="3083">
                  <c:v>1</c:v>
                </c:pt>
                <c:pt idx="3084">
                  <c:v>1</c:v>
                </c:pt>
                <c:pt idx="3085">
                  <c:v>6</c:v>
                </c:pt>
                <c:pt idx="3086">
                  <c:v>0</c:v>
                </c:pt>
                <c:pt idx="3087">
                  <c:v>8</c:v>
                </c:pt>
                <c:pt idx="3088">
                  <c:v>3</c:v>
                </c:pt>
                <c:pt idx="3089">
                  <c:v>3</c:v>
                </c:pt>
                <c:pt idx="3090">
                  <c:v>4</c:v>
                </c:pt>
                <c:pt idx="3091">
                  <c:v>5</c:v>
                </c:pt>
                <c:pt idx="3092">
                  <c:v>5</c:v>
                </c:pt>
                <c:pt idx="3093">
                  <c:v>3</c:v>
                </c:pt>
                <c:pt idx="3094">
                  <c:v>3</c:v>
                </c:pt>
                <c:pt idx="3095">
                  <c:v>0</c:v>
                </c:pt>
                <c:pt idx="3096">
                  <c:v>5</c:v>
                </c:pt>
                <c:pt idx="3097">
                  <c:v>5</c:v>
                </c:pt>
                <c:pt idx="3098">
                  <c:v>5</c:v>
                </c:pt>
                <c:pt idx="3099">
                  <c:v>2</c:v>
                </c:pt>
                <c:pt idx="3100">
                  <c:v>4</c:v>
                </c:pt>
                <c:pt idx="3101">
                  <c:v>2</c:v>
                </c:pt>
                <c:pt idx="3102">
                  <c:v>4</c:v>
                </c:pt>
                <c:pt idx="3103">
                  <c:v>4</c:v>
                </c:pt>
                <c:pt idx="3104">
                  <c:v>0</c:v>
                </c:pt>
                <c:pt idx="3105">
                  <c:v>6</c:v>
                </c:pt>
                <c:pt idx="3106">
                  <c:v>3</c:v>
                </c:pt>
                <c:pt idx="3107">
                  <c:v>1</c:v>
                </c:pt>
                <c:pt idx="3108">
                  <c:v>4</c:v>
                </c:pt>
                <c:pt idx="3109">
                  <c:v>6</c:v>
                </c:pt>
                <c:pt idx="3110">
                  <c:v>2</c:v>
                </c:pt>
                <c:pt idx="3111">
                  <c:v>3</c:v>
                </c:pt>
                <c:pt idx="3112">
                  <c:v>4</c:v>
                </c:pt>
                <c:pt idx="3113">
                  <c:v>1</c:v>
                </c:pt>
                <c:pt idx="3114">
                  <c:v>1</c:v>
                </c:pt>
                <c:pt idx="3115">
                  <c:v>10</c:v>
                </c:pt>
                <c:pt idx="3116">
                  <c:v>3</c:v>
                </c:pt>
                <c:pt idx="3117">
                  <c:v>1</c:v>
                </c:pt>
                <c:pt idx="3118">
                  <c:v>6</c:v>
                </c:pt>
                <c:pt idx="3119">
                  <c:v>2</c:v>
                </c:pt>
                <c:pt idx="3120">
                  <c:v>3</c:v>
                </c:pt>
                <c:pt idx="3121">
                  <c:v>3</c:v>
                </c:pt>
                <c:pt idx="3122">
                  <c:v>2</c:v>
                </c:pt>
                <c:pt idx="3123">
                  <c:v>7</c:v>
                </c:pt>
                <c:pt idx="3124">
                  <c:v>2</c:v>
                </c:pt>
                <c:pt idx="3125">
                  <c:v>2</c:v>
                </c:pt>
                <c:pt idx="3126">
                  <c:v>0</c:v>
                </c:pt>
                <c:pt idx="3127">
                  <c:v>4</c:v>
                </c:pt>
                <c:pt idx="3128">
                  <c:v>2</c:v>
                </c:pt>
                <c:pt idx="3129">
                  <c:v>4</c:v>
                </c:pt>
                <c:pt idx="3130">
                  <c:v>0</c:v>
                </c:pt>
                <c:pt idx="3131">
                  <c:v>3</c:v>
                </c:pt>
                <c:pt idx="3132">
                  <c:v>1</c:v>
                </c:pt>
                <c:pt idx="3133">
                  <c:v>5</c:v>
                </c:pt>
                <c:pt idx="3134">
                  <c:v>3</c:v>
                </c:pt>
                <c:pt idx="3135">
                  <c:v>1</c:v>
                </c:pt>
                <c:pt idx="3136">
                  <c:v>5</c:v>
                </c:pt>
                <c:pt idx="3137">
                  <c:v>3</c:v>
                </c:pt>
                <c:pt idx="3138">
                  <c:v>5</c:v>
                </c:pt>
                <c:pt idx="3139">
                  <c:v>4</c:v>
                </c:pt>
                <c:pt idx="3140">
                  <c:v>4</c:v>
                </c:pt>
                <c:pt idx="3141">
                  <c:v>1</c:v>
                </c:pt>
                <c:pt idx="3142">
                  <c:v>2</c:v>
                </c:pt>
                <c:pt idx="3143">
                  <c:v>4</c:v>
                </c:pt>
                <c:pt idx="3144">
                  <c:v>3</c:v>
                </c:pt>
                <c:pt idx="3145">
                  <c:v>2</c:v>
                </c:pt>
                <c:pt idx="3146">
                  <c:v>4</c:v>
                </c:pt>
                <c:pt idx="3147">
                  <c:v>2</c:v>
                </c:pt>
                <c:pt idx="3148">
                  <c:v>4</c:v>
                </c:pt>
                <c:pt idx="3149">
                  <c:v>3</c:v>
                </c:pt>
                <c:pt idx="3150">
                  <c:v>2</c:v>
                </c:pt>
                <c:pt idx="3151">
                  <c:v>0</c:v>
                </c:pt>
                <c:pt idx="3152">
                  <c:v>2</c:v>
                </c:pt>
                <c:pt idx="3153">
                  <c:v>2</c:v>
                </c:pt>
                <c:pt idx="3154">
                  <c:v>5</c:v>
                </c:pt>
                <c:pt idx="3155">
                  <c:v>6</c:v>
                </c:pt>
                <c:pt idx="3156">
                  <c:v>12</c:v>
                </c:pt>
                <c:pt idx="3157">
                  <c:v>7</c:v>
                </c:pt>
                <c:pt idx="3158">
                  <c:v>6</c:v>
                </c:pt>
                <c:pt idx="3159">
                  <c:v>3</c:v>
                </c:pt>
                <c:pt idx="3160">
                  <c:v>2</c:v>
                </c:pt>
                <c:pt idx="3161">
                  <c:v>5</c:v>
                </c:pt>
                <c:pt idx="3162">
                  <c:v>2</c:v>
                </c:pt>
                <c:pt idx="3163">
                  <c:v>1</c:v>
                </c:pt>
                <c:pt idx="3164">
                  <c:v>3</c:v>
                </c:pt>
                <c:pt idx="3165">
                  <c:v>6</c:v>
                </c:pt>
                <c:pt idx="3166">
                  <c:v>2</c:v>
                </c:pt>
                <c:pt idx="3167">
                  <c:v>3</c:v>
                </c:pt>
                <c:pt idx="3168">
                  <c:v>3</c:v>
                </c:pt>
                <c:pt idx="3169">
                  <c:v>6</c:v>
                </c:pt>
                <c:pt idx="3170">
                  <c:v>6</c:v>
                </c:pt>
                <c:pt idx="3171">
                  <c:v>5</c:v>
                </c:pt>
                <c:pt idx="3172">
                  <c:v>2</c:v>
                </c:pt>
                <c:pt idx="3173">
                  <c:v>4</c:v>
                </c:pt>
                <c:pt idx="3174">
                  <c:v>2</c:v>
                </c:pt>
                <c:pt idx="3175">
                  <c:v>6</c:v>
                </c:pt>
                <c:pt idx="3176">
                  <c:v>3</c:v>
                </c:pt>
                <c:pt idx="3177">
                  <c:v>4</c:v>
                </c:pt>
                <c:pt idx="3178">
                  <c:v>7</c:v>
                </c:pt>
                <c:pt idx="3179">
                  <c:v>2</c:v>
                </c:pt>
                <c:pt idx="3180">
                  <c:v>5</c:v>
                </c:pt>
                <c:pt idx="3181">
                  <c:v>3</c:v>
                </c:pt>
                <c:pt idx="3182">
                  <c:v>2</c:v>
                </c:pt>
                <c:pt idx="3183">
                  <c:v>4</c:v>
                </c:pt>
                <c:pt idx="3184">
                  <c:v>3</c:v>
                </c:pt>
                <c:pt idx="3185">
                  <c:v>3</c:v>
                </c:pt>
                <c:pt idx="3186">
                  <c:v>2</c:v>
                </c:pt>
                <c:pt idx="3187">
                  <c:v>10</c:v>
                </c:pt>
                <c:pt idx="3188">
                  <c:v>3</c:v>
                </c:pt>
                <c:pt idx="3189">
                  <c:v>11</c:v>
                </c:pt>
                <c:pt idx="3190">
                  <c:v>4</c:v>
                </c:pt>
                <c:pt idx="3191">
                  <c:v>4</c:v>
                </c:pt>
                <c:pt idx="3192">
                  <c:v>2</c:v>
                </c:pt>
                <c:pt idx="3193">
                  <c:v>5</c:v>
                </c:pt>
                <c:pt idx="3194">
                  <c:v>8</c:v>
                </c:pt>
                <c:pt idx="3195">
                  <c:v>1</c:v>
                </c:pt>
                <c:pt idx="3196">
                  <c:v>2</c:v>
                </c:pt>
                <c:pt idx="3197">
                  <c:v>4</c:v>
                </c:pt>
                <c:pt idx="3198">
                  <c:v>7</c:v>
                </c:pt>
                <c:pt idx="3199">
                  <c:v>4</c:v>
                </c:pt>
                <c:pt idx="3200">
                  <c:v>4</c:v>
                </c:pt>
                <c:pt idx="3201">
                  <c:v>0</c:v>
                </c:pt>
                <c:pt idx="3202">
                  <c:v>0</c:v>
                </c:pt>
                <c:pt idx="3203">
                  <c:v>4</c:v>
                </c:pt>
                <c:pt idx="3204">
                  <c:v>6</c:v>
                </c:pt>
                <c:pt idx="3205">
                  <c:v>7</c:v>
                </c:pt>
                <c:pt idx="3206">
                  <c:v>5</c:v>
                </c:pt>
                <c:pt idx="3207">
                  <c:v>6</c:v>
                </c:pt>
                <c:pt idx="3208">
                  <c:v>10</c:v>
                </c:pt>
                <c:pt idx="3209">
                  <c:v>9</c:v>
                </c:pt>
                <c:pt idx="3210">
                  <c:v>8</c:v>
                </c:pt>
                <c:pt idx="3211">
                  <c:v>3</c:v>
                </c:pt>
                <c:pt idx="3212">
                  <c:v>3</c:v>
                </c:pt>
                <c:pt idx="3213">
                  <c:v>7</c:v>
                </c:pt>
                <c:pt idx="3214">
                  <c:v>5</c:v>
                </c:pt>
                <c:pt idx="3215">
                  <c:v>2</c:v>
                </c:pt>
                <c:pt idx="3216">
                  <c:v>10</c:v>
                </c:pt>
                <c:pt idx="3217">
                  <c:v>7</c:v>
                </c:pt>
                <c:pt idx="3218">
                  <c:v>1</c:v>
                </c:pt>
                <c:pt idx="3219">
                  <c:v>7</c:v>
                </c:pt>
                <c:pt idx="3220">
                  <c:v>4</c:v>
                </c:pt>
                <c:pt idx="3221">
                  <c:v>6</c:v>
                </c:pt>
                <c:pt idx="3222">
                  <c:v>5</c:v>
                </c:pt>
                <c:pt idx="3223">
                  <c:v>0</c:v>
                </c:pt>
                <c:pt idx="3224">
                  <c:v>0</c:v>
                </c:pt>
                <c:pt idx="3225">
                  <c:v>7</c:v>
                </c:pt>
                <c:pt idx="3226">
                  <c:v>3</c:v>
                </c:pt>
                <c:pt idx="3227">
                  <c:v>5</c:v>
                </c:pt>
                <c:pt idx="3228">
                  <c:v>6</c:v>
                </c:pt>
                <c:pt idx="3229">
                  <c:v>12</c:v>
                </c:pt>
                <c:pt idx="3230">
                  <c:v>8</c:v>
                </c:pt>
                <c:pt idx="3231">
                  <c:v>5</c:v>
                </c:pt>
                <c:pt idx="3232">
                  <c:v>4</c:v>
                </c:pt>
                <c:pt idx="3233">
                  <c:v>5</c:v>
                </c:pt>
                <c:pt idx="3234">
                  <c:v>3</c:v>
                </c:pt>
                <c:pt idx="3235">
                  <c:v>10</c:v>
                </c:pt>
                <c:pt idx="3236">
                  <c:v>11</c:v>
                </c:pt>
                <c:pt idx="3237">
                  <c:v>2</c:v>
                </c:pt>
                <c:pt idx="3238">
                  <c:v>3</c:v>
                </c:pt>
                <c:pt idx="3239">
                  <c:v>6</c:v>
                </c:pt>
                <c:pt idx="3240">
                  <c:v>2</c:v>
                </c:pt>
                <c:pt idx="3241">
                  <c:v>4</c:v>
                </c:pt>
                <c:pt idx="3242">
                  <c:v>7</c:v>
                </c:pt>
                <c:pt idx="3243">
                  <c:v>5</c:v>
                </c:pt>
                <c:pt idx="3244">
                  <c:v>7</c:v>
                </c:pt>
                <c:pt idx="3245">
                  <c:v>8</c:v>
                </c:pt>
                <c:pt idx="3246">
                  <c:v>1</c:v>
                </c:pt>
                <c:pt idx="3247">
                  <c:v>6</c:v>
                </c:pt>
                <c:pt idx="3248">
                  <c:v>7</c:v>
                </c:pt>
                <c:pt idx="3249">
                  <c:v>3</c:v>
                </c:pt>
                <c:pt idx="3250">
                  <c:v>3</c:v>
                </c:pt>
                <c:pt idx="3251">
                  <c:v>3</c:v>
                </c:pt>
                <c:pt idx="3252">
                  <c:v>4</c:v>
                </c:pt>
                <c:pt idx="3253">
                  <c:v>6</c:v>
                </c:pt>
                <c:pt idx="3254">
                  <c:v>3</c:v>
                </c:pt>
                <c:pt idx="3255">
                  <c:v>6</c:v>
                </c:pt>
                <c:pt idx="3256">
                  <c:v>6</c:v>
                </c:pt>
                <c:pt idx="3257">
                  <c:v>3</c:v>
                </c:pt>
                <c:pt idx="3258">
                  <c:v>0</c:v>
                </c:pt>
                <c:pt idx="3259">
                  <c:v>3</c:v>
                </c:pt>
                <c:pt idx="3260">
                  <c:v>8</c:v>
                </c:pt>
                <c:pt idx="3261">
                  <c:v>3</c:v>
                </c:pt>
                <c:pt idx="3262">
                  <c:v>7</c:v>
                </c:pt>
                <c:pt idx="3263">
                  <c:v>6</c:v>
                </c:pt>
                <c:pt idx="3264">
                  <c:v>3</c:v>
                </c:pt>
                <c:pt idx="3265">
                  <c:v>1</c:v>
                </c:pt>
                <c:pt idx="3266">
                  <c:v>7</c:v>
                </c:pt>
                <c:pt idx="3267">
                  <c:v>7</c:v>
                </c:pt>
                <c:pt idx="3268">
                  <c:v>6</c:v>
                </c:pt>
                <c:pt idx="3269">
                  <c:v>6</c:v>
                </c:pt>
                <c:pt idx="3270">
                  <c:v>6</c:v>
                </c:pt>
                <c:pt idx="3271">
                  <c:v>11</c:v>
                </c:pt>
                <c:pt idx="3272">
                  <c:v>10</c:v>
                </c:pt>
                <c:pt idx="3273">
                  <c:v>5</c:v>
                </c:pt>
                <c:pt idx="3274">
                  <c:v>8</c:v>
                </c:pt>
                <c:pt idx="3275">
                  <c:v>4</c:v>
                </c:pt>
                <c:pt idx="3276">
                  <c:v>5</c:v>
                </c:pt>
                <c:pt idx="3277">
                  <c:v>1</c:v>
                </c:pt>
                <c:pt idx="3278">
                  <c:v>5</c:v>
                </c:pt>
                <c:pt idx="3279">
                  <c:v>2</c:v>
                </c:pt>
                <c:pt idx="3280">
                  <c:v>7</c:v>
                </c:pt>
                <c:pt idx="3281">
                  <c:v>4</c:v>
                </c:pt>
                <c:pt idx="3282">
                  <c:v>6</c:v>
                </c:pt>
                <c:pt idx="3283">
                  <c:v>10</c:v>
                </c:pt>
                <c:pt idx="3284">
                  <c:v>6</c:v>
                </c:pt>
                <c:pt idx="3285">
                  <c:v>6</c:v>
                </c:pt>
                <c:pt idx="3286">
                  <c:v>3</c:v>
                </c:pt>
                <c:pt idx="3287">
                  <c:v>6</c:v>
                </c:pt>
                <c:pt idx="3288">
                  <c:v>5</c:v>
                </c:pt>
                <c:pt idx="3289">
                  <c:v>5</c:v>
                </c:pt>
                <c:pt idx="3290">
                  <c:v>6</c:v>
                </c:pt>
                <c:pt idx="3291">
                  <c:v>6</c:v>
                </c:pt>
                <c:pt idx="3292">
                  <c:v>4</c:v>
                </c:pt>
                <c:pt idx="3293">
                  <c:v>6</c:v>
                </c:pt>
                <c:pt idx="3294">
                  <c:v>5</c:v>
                </c:pt>
                <c:pt idx="3295">
                  <c:v>5</c:v>
                </c:pt>
                <c:pt idx="3296">
                  <c:v>2</c:v>
                </c:pt>
                <c:pt idx="3297">
                  <c:v>4</c:v>
                </c:pt>
                <c:pt idx="3298">
                  <c:v>7</c:v>
                </c:pt>
                <c:pt idx="3299">
                  <c:v>2</c:v>
                </c:pt>
                <c:pt idx="3300">
                  <c:v>1</c:v>
                </c:pt>
                <c:pt idx="3301">
                  <c:v>3</c:v>
                </c:pt>
                <c:pt idx="3302">
                  <c:v>6</c:v>
                </c:pt>
                <c:pt idx="3303">
                  <c:v>9</c:v>
                </c:pt>
                <c:pt idx="3304">
                  <c:v>5</c:v>
                </c:pt>
                <c:pt idx="3305">
                  <c:v>9</c:v>
                </c:pt>
                <c:pt idx="3306">
                  <c:v>6</c:v>
                </c:pt>
                <c:pt idx="3307">
                  <c:v>7</c:v>
                </c:pt>
                <c:pt idx="3308">
                  <c:v>6</c:v>
                </c:pt>
                <c:pt idx="3309">
                  <c:v>5</c:v>
                </c:pt>
                <c:pt idx="3310">
                  <c:v>9</c:v>
                </c:pt>
                <c:pt idx="3311">
                  <c:v>10</c:v>
                </c:pt>
                <c:pt idx="3312">
                  <c:v>3</c:v>
                </c:pt>
                <c:pt idx="3313">
                  <c:v>7</c:v>
                </c:pt>
                <c:pt idx="3314">
                  <c:v>3</c:v>
                </c:pt>
                <c:pt idx="3315">
                  <c:v>6</c:v>
                </c:pt>
                <c:pt idx="3316">
                  <c:v>5</c:v>
                </c:pt>
                <c:pt idx="3317">
                  <c:v>7</c:v>
                </c:pt>
                <c:pt idx="3318">
                  <c:v>3</c:v>
                </c:pt>
                <c:pt idx="3319">
                  <c:v>4</c:v>
                </c:pt>
                <c:pt idx="3320">
                  <c:v>5</c:v>
                </c:pt>
                <c:pt idx="3321">
                  <c:v>9</c:v>
                </c:pt>
                <c:pt idx="3322">
                  <c:v>5</c:v>
                </c:pt>
                <c:pt idx="3323">
                  <c:v>4</c:v>
                </c:pt>
                <c:pt idx="3324">
                  <c:v>2</c:v>
                </c:pt>
                <c:pt idx="3325">
                  <c:v>4</c:v>
                </c:pt>
                <c:pt idx="3326">
                  <c:v>2</c:v>
                </c:pt>
                <c:pt idx="3327">
                  <c:v>5</c:v>
                </c:pt>
                <c:pt idx="3328">
                  <c:v>6</c:v>
                </c:pt>
                <c:pt idx="3329">
                  <c:v>2</c:v>
                </c:pt>
                <c:pt idx="3330">
                  <c:v>7</c:v>
                </c:pt>
                <c:pt idx="3331">
                  <c:v>6</c:v>
                </c:pt>
                <c:pt idx="3332">
                  <c:v>6</c:v>
                </c:pt>
                <c:pt idx="3333">
                  <c:v>3</c:v>
                </c:pt>
                <c:pt idx="3334">
                  <c:v>4</c:v>
                </c:pt>
                <c:pt idx="3335">
                  <c:v>2</c:v>
                </c:pt>
                <c:pt idx="3336">
                  <c:v>7</c:v>
                </c:pt>
                <c:pt idx="3337">
                  <c:v>4</c:v>
                </c:pt>
                <c:pt idx="3338">
                  <c:v>5</c:v>
                </c:pt>
                <c:pt idx="3339">
                  <c:v>3</c:v>
                </c:pt>
                <c:pt idx="3340">
                  <c:v>2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7</c:v>
                </c:pt>
                <c:pt idx="3345">
                  <c:v>1</c:v>
                </c:pt>
                <c:pt idx="3346">
                  <c:v>2</c:v>
                </c:pt>
                <c:pt idx="3347">
                  <c:v>2</c:v>
                </c:pt>
                <c:pt idx="3348">
                  <c:v>8</c:v>
                </c:pt>
                <c:pt idx="3349">
                  <c:v>4</c:v>
                </c:pt>
                <c:pt idx="3350">
                  <c:v>1</c:v>
                </c:pt>
                <c:pt idx="3351">
                  <c:v>2</c:v>
                </c:pt>
                <c:pt idx="3352">
                  <c:v>8</c:v>
                </c:pt>
                <c:pt idx="3353">
                  <c:v>3</c:v>
                </c:pt>
                <c:pt idx="3354">
                  <c:v>1</c:v>
                </c:pt>
                <c:pt idx="3355">
                  <c:v>6</c:v>
                </c:pt>
                <c:pt idx="3356">
                  <c:v>4</c:v>
                </c:pt>
                <c:pt idx="3357">
                  <c:v>6</c:v>
                </c:pt>
                <c:pt idx="3358">
                  <c:v>4</c:v>
                </c:pt>
                <c:pt idx="3359">
                  <c:v>2</c:v>
                </c:pt>
                <c:pt idx="3360">
                  <c:v>5</c:v>
                </c:pt>
                <c:pt idx="3361">
                  <c:v>4</c:v>
                </c:pt>
                <c:pt idx="3362">
                  <c:v>5</c:v>
                </c:pt>
                <c:pt idx="3363">
                  <c:v>3</c:v>
                </c:pt>
                <c:pt idx="3364">
                  <c:v>5</c:v>
                </c:pt>
                <c:pt idx="3365">
                  <c:v>1</c:v>
                </c:pt>
                <c:pt idx="3366">
                  <c:v>1</c:v>
                </c:pt>
                <c:pt idx="3367">
                  <c:v>4</c:v>
                </c:pt>
                <c:pt idx="3368">
                  <c:v>1</c:v>
                </c:pt>
                <c:pt idx="3369">
                  <c:v>2</c:v>
                </c:pt>
                <c:pt idx="3370">
                  <c:v>7</c:v>
                </c:pt>
                <c:pt idx="3371">
                  <c:v>0</c:v>
                </c:pt>
                <c:pt idx="3372">
                  <c:v>5</c:v>
                </c:pt>
                <c:pt idx="3373">
                  <c:v>2</c:v>
                </c:pt>
                <c:pt idx="3374">
                  <c:v>1</c:v>
                </c:pt>
                <c:pt idx="3375">
                  <c:v>4</c:v>
                </c:pt>
                <c:pt idx="3376">
                  <c:v>2</c:v>
                </c:pt>
                <c:pt idx="3377">
                  <c:v>1</c:v>
                </c:pt>
                <c:pt idx="3378">
                  <c:v>1</c:v>
                </c:pt>
                <c:pt idx="3379">
                  <c:v>0</c:v>
                </c:pt>
                <c:pt idx="3380">
                  <c:v>5</c:v>
                </c:pt>
                <c:pt idx="3381">
                  <c:v>3</c:v>
                </c:pt>
                <c:pt idx="3382">
                  <c:v>1</c:v>
                </c:pt>
                <c:pt idx="3383">
                  <c:v>4</c:v>
                </c:pt>
                <c:pt idx="3384">
                  <c:v>3</c:v>
                </c:pt>
                <c:pt idx="3385">
                  <c:v>2</c:v>
                </c:pt>
                <c:pt idx="3386">
                  <c:v>6</c:v>
                </c:pt>
                <c:pt idx="3387">
                  <c:v>3</c:v>
                </c:pt>
                <c:pt idx="3388">
                  <c:v>1</c:v>
                </c:pt>
                <c:pt idx="3389">
                  <c:v>2</c:v>
                </c:pt>
                <c:pt idx="3390">
                  <c:v>2</c:v>
                </c:pt>
                <c:pt idx="3391">
                  <c:v>6</c:v>
                </c:pt>
                <c:pt idx="3392">
                  <c:v>4</c:v>
                </c:pt>
                <c:pt idx="3393">
                  <c:v>3</c:v>
                </c:pt>
                <c:pt idx="3394">
                  <c:v>1</c:v>
                </c:pt>
                <c:pt idx="3395">
                  <c:v>1</c:v>
                </c:pt>
                <c:pt idx="3396">
                  <c:v>3</c:v>
                </c:pt>
                <c:pt idx="3397">
                  <c:v>1</c:v>
                </c:pt>
                <c:pt idx="3398">
                  <c:v>3</c:v>
                </c:pt>
                <c:pt idx="3399">
                  <c:v>3</c:v>
                </c:pt>
                <c:pt idx="3400">
                  <c:v>2</c:v>
                </c:pt>
                <c:pt idx="3401">
                  <c:v>1</c:v>
                </c:pt>
                <c:pt idx="3402">
                  <c:v>3</c:v>
                </c:pt>
                <c:pt idx="3403">
                  <c:v>4</c:v>
                </c:pt>
                <c:pt idx="3404">
                  <c:v>1</c:v>
                </c:pt>
                <c:pt idx="3405">
                  <c:v>3</c:v>
                </c:pt>
                <c:pt idx="3406">
                  <c:v>2</c:v>
                </c:pt>
                <c:pt idx="3407">
                  <c:v>2</c:v>
                </c:pt>
                <c:pt idx="3408">
                  <c:v>3</c:v>
                </c:pt>
                <c:pt idx="3409">
                  <c:v>3</c:v>
                </c:pt>
                <c:pt idx="3410">
                  <c:v>1</c:v>
                </c:pt>
                <c:pt idx="3411">
                  <c:v>7</c:v>
                </c:pt>
                <c:pt idx="3412">
                  <c:v>5</c:v>
                </c:pt>
                <c:pt idx="3413">
                  <c:v>1</c:v>
                </c:pt>
                <c:pt idx="3414">
                  <c:v>3</c:v>
                </c:pt>
                <c:pt idx="3415">
                  <c:v>3</c:v>
                </c:pt>
                <c:pt idx="3416">
                  <c:v>1</c:v>
                </c:pt>
                <c:pt idx="3417">
                  <c:v>3</c:v>
                </c:pt>
                <c:pt idx="3418">
                  <c:v>4</c:v>
                </c:pt>
                <c:pt idx="3419">
                  <c:v>5</c:v>
                </c:pt>
                <c:pt idx="3420">
                  <c:v>3</c:v>
                </c:pt>
                <c:pt idx="3421">
                  <c:v>2</c:v>
                </c:pt>
                <c:pt idx="3422">
                  <c:v>7</c:v>
                </c:pt>
                <c:pt idx="3423">
                  <c:v>6</c:v>
                </c:pt>
                <c:pt idx="3424">
                  <c:v>4</c:v>
                </c:pt>
                <c:pt idx="3425">
                  <c:v>2</c:v>
                </c:pt>
                <c:pt idx="3426">
                  <c:v>3</c:v>
                </c:pt>
                <c:pt idx="3427">
                  <c:v>7</c:v>
                </c:pt>
                <c:pt idx="3428">
                  <c:v>3</c:v>
                </c:pt>
                <c:pt idx="3429">
                  <c:v>2</c:v>
                </c:pt>
                <c:pt idx="3430">
                  <c:v>6</c:v>
                </c:pt>
                <c:pt idx="3431">
                  <c:v>8</c:v>
                </c:pt>
                <c:pt idx="3432">
                  <c:v>2</c:v>
                </c:pt>
                <c:pt idx="3433">
                  <c:v>0</c:v>
                </c:pt>
                <c:pt idx="3434">
                  <c:v>4</c:v>
                </c:pt>
                <c:pt idx="3435">
                  <c:v>3</c:v>
                </c:pt>
                <c:pt idx="3436">
                  <c:v>5</c:v>
                </c:pt>
                <c:pt idx="3437">
                  <c:v>3</c:v>
                </c:pt>
                <c:pt idx="3438">
                  <c:v>6</c:v>
                </c:pt>
                <c:pt idx="3439">
                  <c:v>7</c:v>
                </c:pt>
                <c:pt idx="3440">
                  <c:v>2</c:v>
                </c:pt>
                <c:pt idx="3441">
                  <c:v>9</c:v>
                </c:pt>
                <c:pt idx="3442">
                  <c:v>1</c:v>
                </c:pt>
                <c:pt idx="3443">
                  <c:v>8</c:v>
                </c:pt>
                <c:pt idx="3444">
                  <c:v>4</c:v>
                </c:pt>
                <c:pt idx="3445">
                  <c:v>3</c:v>
                </c:pt>
                <c:pt idx="3446">
                  <c:v>4</c:v>
                </c:pt>
                <c:pt idx="3447">
                  <c:v>0</c:v>
                </c:pt>
                <c:pt idx="3448">
                  <c:v>5</c:v>
                </c:pt>
                <c:pt idx="3449">
                  <c:v>6</c:v>
                </c:pt>
                <c:pt idx="3450">
                  <c:v>4</c:v>
                </c:pt>
                <c:pt idx="3451">
                  <c:v>5</c:v>
                </c:pt>
                <c:pt idx="3452">
                  <c:v>2</c:v>
                </c:pt>
                <c:pt idx="3453">
                  <c:v>4</c:v>
                </c:pt>
                <c:pt idx="3454">
                  <c:v>0</c:v>
                </c:pt>
                <c:pt idx="3455">
                  <c:v>2</c:v>
                </c:pt>
                <c:pt idx="3456">
                  <c:v>9</c:v>
                </c:pt>
                <c:pt idx="3457">
                  <c:v>7</c:v>
                </c:pt>
                <c:pt idx="3458">
                  <c:v>7</c:v>
                </c:pt>
                <c:pt idx="3459">
                  <c:v>7</c:v>
                </c:pt>
                <c:pt idx="3460">
                  <c:v>4</c:v>
                </c:pt>
                <c:pt idx="3461">
                  <c:v>3</c:v>
                </c:pt>
                <c:pt idx="3462">
                  <c:v>3</c:v>
                </c:pt>
                <c:pt idx="3463">
                  <c:v>6</c:v>
                </c:pt>
                <c:pt idx="3464">
                  <c:v>5</c:v>
                </c:pt>
                <c:pt idx="3465">
                  <c:v>4</c:v>
                </c:pt>
                <c:pt idx="3466">
                  <c:v>4</c:v>
                </c:pt>
                <c:pt idx="3467">
                  <c:v>8</c:v>
                </c:pt>
                <c:pt idx="3468">
                  <c:v>3</c:v>
                </c:pt>
                <c:pt idx="3469">
                  <c:v>3</c:v>
                </c:pt>
                <c:pt idx="3470">
                  <c:v>3</c:v>
                </c:pt>
                <c:pt idx="3471">
                  <c:v>5</c:v>
                </c:pt>
                <c:pt idx="3472">
                  <c:v>3</c:v>
                </c:pt>
                <c:pt idx="3473">
                  <c:v>3</c:v>
                </c:pt>
                <c:pt idx="3474">
                  <c:v>1</c:v>
                </c:pt>
                <c:pt idx="3475">
                  <c:v>4</c:v>
                </c:pt>
                <c:pt idx="3476">
                  <c:v>5</c:v>
                </c:pt>
                <c:pt idx="3477">
                  <c:v>4</c:v>
                </c:pt>
                <c:pt idx="3478">
                  <c:v>5</c:v>
                </c:pt>
                <c:pt idx="3479">
                  <c:v>5</c:v>
                </c:pt>
                <c:pt idx="3480">
                  <c:v>1</c:v>
                </c:pt>
                <c:pt idx="3481">
                  <c:v>2</c:v>
                </c:pt>
                <c:pt idx="3482">
                  <c:v>3</c:v>
                </c:pt>
                <c:pt idx="3483">
                  <c:v>3</c:v>
                </c:pt>
                <c:pt idx="3484">
                  <c:v>4</c:v>
                </c:pt>
                <c:pt idx="3485">
                  <c:v>4</c:v>
                </c:pt>
                <c:pt idx="3486">
                  <c:v>4</c:v>
                </c:pt>
                <c:pt idx="3487">
                  <c:v>1</c:v>
                </c:pt>
                <c:pt idx="3488">
                  <c:v>5</c:v>
                </c:pt>
                <c:pt idx="3489">
                  <c:v>1</c:v>
                </c:pt>
                <c:pt idx="3490">
                  <c:v>6</c:v>
                </c:pt>
                <c:pt idx="3491">
                  <c:v>2</c:v>
                </c:pt>
                <c:pt idx="3492">
                  <c:v>3</c:v>
                </c:pt>
                <c:pt idx="3493">
                  <c:v>4</c:v>
                </c:pt>
                <c:pt idx="3494">
                  <c:v>2</c:v>
                </c:pt>
                <c:pt idx="3495">
                  <c:v>2</c:v>
                </c:pt>
                <c:pt idx="3496">
                  <c:v>1</c:v>
                </c:pt>
                <c:pt idx="3497">
                  <c:v>3</c:v>
                </c:pt>
                <c:pt idx="3498">
                  <c:v>3</c:v>
                </c:pt>
                <c:pt idx="3499">
                  <c:v>2</c:v>
                </c:pt>
                <c:pt idx="3500">
                  <c:v>4</c:v>
                </c:pt>
                <c:pt idx="3501">
                  <c:v>3</c:v>
                </c:pt>
                <c:pt idx="3502">
                  <c:v>4</c:v>
                </c:pt>
                <c:pt idx="3503">
                  <c:v>5</c:v>
                </c:pt>
                <c:pt idx="3504">
                  <c:v>7</c:v>
                </c:pt>
                <c:pt idx="3505">
                  <c:v>4</c:v>
                </c:pt>
                <c:pt idx="3506">
                  <c:v>2</c:v>
                </c:pt>
                <c:pt idx="3507">
                  <c:v>3</c:v>
                </c:pt>
                <c:pt idx="3508">
                  <c:v>4</c:v>
                </c:pt>
                <c:pt idx="3509">
                  <c:v>2</c:v>
                </c:pt>
                <c:pt idx="3510">
                  <c:v>6</c:v>
                </c:pt>
                <c:pt idx="3511">
                  <c:v>3</c:v>
                </c:pt>
                <c:pt idx="3512">
                  <c:v>5</c:v>
                </c:pt>
                <c:pt idx="3513">
                  <c:v>1</c:v>
                </c:pt>
                <c:pt idx="3514">
                  <c:v>3</c:v>
                </c:pt>
                <c:pt idx="3515">
                  <c:v>4</c:v>
                </c:pt>
                <c:pt idx="3516">
                  <c:v>1</c:v>
                </c:pt>
                <c:pt idx="3517">
                  <c:v>2</c:v>
                </c:pt>
                <c:pt idx="3518">
                  <c:v>1</c:v>
                </c:pt>
                <c:pt idx="3519">
                  <c:v>5</c:v>
                </c:pt>
                <c:pt idx="3520">
                  <c:v>2</c:v>
                </c:pt>
                <c:pt idx="3521">
                  <c:v>4</c:v>
                </c:pt>
                <c:pt idx="3522">
                  <c:v>2</c:v>
                </c:pt>
                <c:pt idx="3523">
                  <c:v>2</c:v>
                </c:pt>
                <c:pt idx="3524">
                  <c:v>5</c:v>
                </c:pt>
                <c:pt idx="3525">
                  <c:v>2</c:v>
                </c:pt>
                <c:pt idx="3526">
                  <c:v>10</c:v>
                </c:pt>
                <c:pt idx="3527">
                  <c:v>2</c:v>
                </c:pt>
                <c:pt idx="3528">
                  <c:v>4</c:v>
                </c:pt>
                <c:pt idx="3529">
                  <c:v>2</c:v>
                </c:pt>
                <c:pt idx="3530">
                  <c:v>4</c:v>
                </c:pt>
                <c:pt idx="3531">
                  <c:v>4</c:v>
                </c:pt>
                <c:pt idx="3532">
                  <c:v>9</c:v>
                </c:pt>
                <c:pt idx="3533">
                  <c:v>3</c:v>
                </c:pt>
                <c:pt idx="3534">
                  <c:v>2</c:v>
                </c:pt>
                <c:pt idx="3535">
                  <c:v>5</c:v>
                </c:pt>
                <c:pt idx="3536">
                  <c:v>7</c:v>
                </c:pt>
                <c:pt idx="3537">
                  <c:v>3</c:v>
                </c:pt>
                <c:pt idx="3538">
                  <c:v>3</c:v>
                </c:pt>
                <c:pt idx="3539">
                  <c:v>4</c:v>
                </c:pt>
                <c:pt idx="3540">
                  <c:v>8</c:v>
                </c:pt>
                <c:pt idx="3541">
                  <c:v>3</c:v>
                </c:pt>
                <c:pt idx="3542">
                  <c:v>4</c:v>
                </c:pt>
                <c:pt idx="3543">
                  <c:v>2</c:v>
                </c:pt>
                <c:pt idx="3544">
                  <c:v>2</c:v>
                </c:pt>
                <c:pt idx="3545">
                  <c:v>6</c:v>
                </c:pt>
                <c:pt idx="3546">
                  <c:v>3</c:v>
                </c:pt>
                <c:pt idx="3547">
                  <c:v>3</c:v>
                </c:pt>
                <c:pt idx="3548">
                  <c:v>5</c:v>
                </c:pt>
                <c:pt idx="3549">
                  <c:v>5</c:v>
                </c:pt>
                <c:pt idx="3550">
                  <c:v>4</c:v>
                </c:pt>
                <c:pt idx="3551">
                  <c:v>5</c:v>
                </c:pt>
                <c:pt idx="3552">
                  <c:v>2</c:v>
                </c:pt>
                <c:pt idx="3553">
                  <c:v>2</c:v>
                </c:pt>
                <c:pt idx="3554">
                  <c:v>4</c:v>
                </c:pt>
                <c:pt idx="3555">
                  <c:v>2</c:v>
                </c:pt>
                <c:pt idx="3556">
                  <c:v>3</c:v>
                </c:pt>
                <c:pt idx="3557">
                  <c:v>1</c:v>
                </c:pt>
                <c:pt idx="3558">
                  <c:v>3</c:v>
                </c:pt>
                <c:pt idx="3559">
                  <c:v>6</c:v>
                </c:pt>
                <c:pt idx="3560">
                  <c:v>5</c:v>
                </c:pt>
                <c:pt idx="3561">
                  <c:v>4</c:v>
                </c:pt>
                <c:pt idx="3562">
                  <c:v>4</c:v>
                </c:pt>
                <c:pt idx="3563">
                  <c:v>4</c:v>
                </c:pt>
                <c:pt idx="3564">
                  <c:v>4</c:v>
                </c:pt>
                <c:pt idx="3565">
                  <c:v>3</c:v>
                </c:pt>
                <c:pt idx="3566">
                  <c:v>4</c:v>
                </c:pt>
                <c:pt idx="3567">
                  <c:v>1</c:v>
                </c:pt>
                <c:pt idx="3568">
                  <c:v>8</c:v>
                </c:pt>
                <c:pt idx="3569">
                  <c:v>2</c:v>
                </c:pt>
                <c:pt idx="3570">
                  <c:v>8</c:v>
                </c:pt>
                <c:pt idx="3571">
                  <c:v>2</c:v>
                </c:pt>
                <c:pt idx="3572">
                  <c:v>2</c:v>
                </c:pt>
                <c:pt idx="3573">
                  <c:v>3</c:v>
                </c:pt>
                <c:pt idx="3574">
                  <c:v>2</c:v>
                </c:pt>
                <c:pt idx="3575">
                  <c:v>3</c:v>
                </c:pt>
                <c:pt idx="3576">
                  <c:v>7</c:v>
                </c:pt>
                <c:pt idx="3577">
                  <c:v>3</c:v>
                </c:pt>
                <c:pt idx="3578">
                  <c:v>12</c:v>
                </c:pt>
                <c:pt idx="3579">
                  <c:v>3</c:v>
                </c:pt>
                <c:pt idx="3580">
                  <c:v>2</c:v>
                </c:pt>
                <c:pt idx="3581">
                  <c:v>1</c:v>
                </c:pt>
                <c:pt idx="3582">
                  <c:v>6</c:v>
                </c:pt>
                <c:pt idx="3583">
                  <c:v>6</c:v>
                </c:pt>
                <c:pt idx="3584">
                  <c:v>5</c:v>
                </c:pt>
                <c:pt idx="3585">
                  <c:v>8</c:v>
                </c:pt>
                <c:pt idx="3586">
                  <c:v>4</c:v>
                </c:pt>
                <c:pt idx="3587">
                  <c:v>2</c:v>
                </c:pt>
                <c:pt idx="3588">
                  <c:v>4</c:v>
                </c:pt>
                <c:pt idx="3589">
                  <c:v>2</c:v>
                </c:pt>
                <c:pt idx="3590">
                  <c:v>0</c:v>
                </c:pt>
                <c:pt idx="3591">
                  <c:v>4</c:v>
                </c:pt>
                <c:pt idx="3592">
                  <c:v>3</c:v>
                </c:pt>
                <c:pt idx="3593">
                  <c:v>0</c:v>
                </c:pt>
                <c:pt idx="3594">
                  <c:v>3</c:v>
                </c:pt>
                <c:pt idx="3595">
                  <c:v>5</c:v>
                </c:pt>
                <c:pt idx="3596">
                  <c:v>3</c:v>
                </c:pt>
                <c:pt idx="3597">
                  <c:v>2</c:v>
                </c:pt>
                <c:pt idx="3598">
                  <c:v>2</c:v>
                </c:pt>
                <c:pt idx="3599">
                  <c:v>2</c:v>
                </c:pt>
                <c:pt idx="3600">
                  <c:v>5</c:v>
                </c:pt>
                <c:pt idx="3601">
                  <c:v>1</c:v>
                </c:pt>
                <c:pt idx="3602">
                  <c:v>3</c:v>
                </c:pt>
                <c:pt idx="3603">
                  <c:v>4</c:v>
                </c:pt>
                <c:pt idx="3604">
                  <c:v>4</c:v>
                </c:pt>
                <c:pt idx="3605">
                  <c:v>4</c:v>
                </c:pt>
                <c:pt idx="3606">
                  <c:v>2</c:v>
                </c:pt>
                <c:pt idx="3607">
                  <c:v>4</c:v>
                </c:pt>
                <c:pt idx="3608">
                  <c:v>5</c:v>
                </c:pt>
                <c:pt idx="3609">
                  <c:v>6</c:v>
                </c:pt>
                <c:pt idx="3610">
                  <c:v>4</c:v>
                </c:pt>
                <c:pt idx="3611">
                  <c:v>1</c:v>
                </c:pt>
                <c:pt idx="3612">
                  <c:v>2</c:v>
                </c:pt>
                <c:pt idx="3613">
                  <c:v>5</c:v>
                </c:pt>
                <c:pt idx="3614">
                  <c:v>3</c:v>
                </c:pt>
                <c:pt idx="3615">
                  <c:v>3</c:v>
                </c:pt>
                <c:pt idx="3616">
                  <c:v>5</c:v>
                </c:pt>
                <c:pt idx="3617">
                  <c:v>2</c:v>
                </c:pt>
                <c:pt idx="3618">
                  <c:v>9</c:v>
                </c:pt>
                <c:pt idx="3619">
                  <c:v>5</c:v>
                </c:pt>
                <c:pt idx="3620">
                  <c:v>3</c:v>
                </c:pt>
                <c:pt idx="3621">
                  <c:v>7</c:v>
                </c:pt>
                <c:pt idx="3622">
                  <c:v>4</c:v>
                </c:pt>
                <c:pt idx="3623">
                  <c:v>2</c:v>
                </c:pt>
                <c:pt idx="3624">
                  <c:v>6</c:v>
                </c:pt>
                <c:pt idx="3625">
                  <c:v>5</c:v>
                </c:pt>
                <c:pt idx="3626">
                  <c:v>3</c:v>
                </c:pt>
                <c:pt idx="3627">
                  <c:v>3</c:v>
                </c:pt>
                <c:pt idx="3628">
                  <c:v>6</c:v>
                </c:pt>
                <c:pt idx="3629">
                  <c:v>0</c:v>
                </c:pt>
                <c:pt idx="3630">
                  <c:v>4</c:v>
                </c:pt>
                <c:pt idx="3631">
                  <c:v>6</c:v>
                </c:pt>
                <c:pt idx="3632">
                  <c:v>1</c:v>
                </c:pt>
                <c:pt idx="3633">
                  <c:v>3</c:v>
                </c:pt>
                <c:pt idx="3634">
                  <c:v>5</c:v>
                </c:pt>
                <c:pt idx="3635">
                  <c:v>4</c:v>
                </c:pt>
                <c:pt idx="3636">
                  <c:v>1</c:v>
                </c:pt>
                <c:pt idx="3637">
                  <c:v>2</c:v>
                </c:pt>
                <c:pt idx="3638">
                  <c:v>5</c:v>
                </c:pt>
                <c:pt idx="3639">
                  <c:v>5</c:v>
                </c:pt>
                <c:pt idx="3640">
                  <c:v>3</c:v>
                </c:pt>
                <c:pt idx="3641">
                  <c:v>4</c:v>
                </c:pt>
                <c:pt idx="3642">
                  <c:v>2</c:v>
                </c:pt>
                <c:pt idx="3643">
                  <c:v>10</c:v>
                </c:pt>
                <c:pt idx="3644">
                  <c:v>6</c:v>
                </c:pt>
                <c:pt idx="3645">
                  <c:v>3</c:v>
                </c:pt>
                <c:pt idx="3646">
                  <c:v>3</c:v>
                </c:pt>
                <c:pt idx="3647">
                  <c:v>4</c:v>
                </c:pt>
                <c:pt idx="3648">
                  <c:v>3</c:v>
                </c:pt>
                <c:pt idx="3649">
                  <c:v>6</c:v>
                </c:pt>
                <c:pt idx="3650">
                  <c:v>5</c:v>
                </c:pt>
                <c:pt idx="3651">
                  <c:v>5</c:v>
                </c:pt>
                <c:pt idx="3652">
                  <c:v>0</c:v>
                </c:pt>
                <c:pt idx="3653">
                  <c:v>3</c:v>
                </c:pt>
                <c:pt idx="3654">
                  <c:v>3</c:v>
                </c:pt>
                <c:pt idx="3655">
                  <c:v>4</c:v>
                </c:pt>
                <c:pt idx="3656">
                  <c:v>4</c:v>
                </c:pt>
                <c:pt idx="3657">
                  <c:v>4</c:v>
                </c:pt>
                <c:pt idx="3658">
                  <c:v>2</c:v>
                </c:pt>
                <c:pt idx="3659">
                  <c:v>5</c:v>
                </c:pt>
                <c:pt idx="3660">
                  <c:v>2</c:v>
                </c:pt>
                <c:pt idx="3661">
                  <c:v>2</c:v>
                </c:pt>
                <c:pt idx="3662">
                  <c:v>1</c:v>
                </c:pt>
                <c:pt idx="3663">
                  <c:v>1</c:v>
                </c:pt>
                <c:pt idx="3664">
                  <c:v>5</c:v>
                </c:pt>
                <c:pt idx="3665">
                  <c:v>1</c:v>
                </c:pt>
                <c:pt idx="3666">
                  <c:v>6</c:v>
                </c:pt>
                <c:pt idx="3667">
                  <c:v>4</c:v>
                </c:pt>
                <c:pt idx="3668">
                  <c:v>2</c:v>
                </c:pt>
                <c:pt idx="3669">
                  <c:v>4</c:v>
                </c:pt>
                <c:pt idx="3670">
                  <c:v>7</c:v>
                </c:pt>
                <c:pt idx="3671">
                  <c:v>3</c:v>
                </c:pt>
                <c:pt idx="3672">
                  <c:v>2</c:v>
                </c:pt>
                <c:pt idx="3673">
                  <c:v>1</c:v>
                </c:pt>
                <c:pt idx="3674">
                  <c:v>5</c:v>
                </c:pt>
                <c:pt idx="3675">
                  <c:v>5</c:v>
                </c:pt>
                <c:pt idx="3676">
                  <c:v>3</c:v>
                </c:pt>
                <c:pt idx="3677">
                  <c:v>8</c:v>
                </c:pt>
                <c:pt idx="3678">
                  <c:v>4</c:v>
                </c:pt>
                <c:pt idx="3679">
                  <c:v>2</c:v>
                </c:pt>
                <c:pt idx="3680">
                  <c:v>4</c:v>
                </c:pt>
                <c:pt idx="3681">
                  <c:v>1</c:v>
                </c:pt>
                <c:pt idx="3682">
                  <c:v>4</c:v>
                </c:pt>
                <c:pt idx="3683">
                  <c:v>3</c:v>
                </c:pt>
                <c:pt idx="3684">
                  <c:v>4</c:v>
                </c:pt>
                <c:pt idx="3685">
                  <c:v>5</c:v>
                </c:pt>
                <c:pt idx="3686">
                  <c:v>6</c:v>
                </c:pt>
                <c:pt idx="3687">
                  <c:v>1</c:v>
                </c:pt>
                <c:pt idx="3688">
                  <c:v>3</c:v>
                </c:pt>
                <c:pt idx="3689">
                  <c:v>4</c:v>
                </c:pt>
                <c:pt idx="3690">
                  <c:v>3</c:v>
                </c:pt>
                <c:pt idx="3691">
                  <c:v>2</c:v>
                </c:pt>
                <c:pt idx="3692">
                  <c:v>1</c:v>
                </c:pt>
                <c:pt idx="3693">
                  <c:v>4</c:v>
                </c:pt>
                <c:pt idx="3694">
                  <c:v>2</c:v>
                </c:pt>
                <c:pt idx="3695">
                  <c:v>1</c:v>
                </c:pt>
                <c:pt idx="3696">
                  <c:v>4</c:v>
                </c:pt>
                <c:pt idx="3697">
                  <c:v>5</c:v>
                </c:pt>
                <c:pt idx="3698">
                  <c:v>4</c:v>
                </c:pt>
                <c:pt idx="3699">
                  <c:v>4</c:v>
                </c:pt>
                <c:pt idx="3700">
                  <c:v>2</c:v>
                </c:pt>
                <c:pt idx="3701">
                  <c:v>4</c:v>
                </c:pt>
                <c:pt idx="3702">
                  <c:v>3</c:v>
                </c:pt>
                <c:pt idx="3703">
                  <c:v>3</c:v>
                </c:pt>
                <c:pt idx="3704">
                  <c:v>4</c:v>
                </c:pt>
                <c:pt idx="3705">
                  <c:v>1</c:v>
                </c:pt>
                <c:pt idx="3706">
                  <c:v>5</c:v>
                </c:pt>
                <c:pt idx="3707">
                  <c:v>1</c:v>
                </c:pt>
                <c:pt idx="3708">
                  <c:v>4</c:v>
                </c:pt>
                <c:pt idx="3709">
                  <c:v>2</c:v>
                </c:pt>
                <c:pt idx="3710">
                  <c:v>1</c:v>
                </c:pt>
                <c:pt idx="3711">
                  <c:v>5</c:v>
                </c:pt>
                <c:pt idx="3712">
                  <c:v>4</c:v>
                </c:pt>
                <c:pt idx="3713">
                  <c:v>8</c:v>
                </c:pt>
                <c:pt idx="3714">
                  <c:v>1</c:v>
                </c:pt>
                <c:pt idx="3715">
                  <c:v>4</c:v>
                </c:pt>
                <c:pt idx="3716">
                  <c:v>9</c:v>
                </c:pt>
                <c:pt idx="3717">
                  <c:v>3</c:v>
                </c:pt>
                <c:pt idx="3718">
                  <c:v>2</c:v>
                </c:pt>
                <c:pt idx="3719">
                  <c:v>2</c:v>
                </c:pt>
                <c:pt idx="3720">
                  <c:v>2</c:v>
                </c:pt>
                <c:pt idx="3721">
                  <c:v>0</c:v>
                </c:pt>
                <c:pt idx="3722">
                  <c:v>5</c:v>
                </c:pt>
                <c:pt idx="3723">
                  <c:v>0</c:v>
                </c:pt>
                <c:pt idx="3724">
                  <c:v>6</c:v>
                </c:pt>
                <c:pt idx="3725">
                  <c:v>5</c:v>
                </c:pt>
                <c:pt idx="3726">
                  <c:v>2</c:v>
                </c:pt>
                <c:pt idx="3727">
                  <c:v>4</c:v>
                </c:pt>
                <c:pt idx="3728">
                  <c:v>2</c:v>
                </c:pt>
                <c:pt idx="3729">
                  <c:v>3</c:v>
                </c:pt>
                <c:pt idx="3730">
                  <c:v>1</c:v>
                </c:pt>
                <c:pt idx="3731">
                  <c:v>3</c:v>
                </c:pt>
                <c:pt idx="3732">
                  <c:v>7</c:v>
                </c:pt>
                <c:pt idx="3733">
                  <c:v>6</c:v>
                </c:pt>
                <c:pt idx="3734">
                  <c:v>3</c:v>
                </c:pt>
                <c:pt idx="3735">
                  <c:v>4</c:v>
                </c:pt>
                <c:pt idx="3736">
                  <c:v>5</c:v>
                </c:pt>
                <c:pt idx="3737">
                  <c:v>3</c:v>
                </c:pt>
                <c:pt idx="3738">
                  <c:v>4</c:v>
                </c:pt>
                <c:pt idx="3739">
                  <c:v>4</c:v>
                </c:pt>
                <c:pt idx="3740">
                  <c:v>3</c:v>
                </c:pt>
                <c:pt idx="3741">
                  <c:v>6</c:v>
                </c:pt>
                <c:pt idx="3742">
                  <c:v>5</c:v>
                </c:pt>
                <c:pt idx="3743">
                  <c:v>6</c:v>
                </c:pt>
                <c:pt idx="3744">
                  <c:v>3</c:v>
                </c:pt>
                <c:pt idx="3745">
                  <c:v>5</c:v>
                </c:pt>
                <c:pt idx="3746">
                  <c:v>6</c:v>
                </c:pt>
                <c:pt idx="3747">
                  <c:v>5</c:v>
                </c:pt>
                <c:pt idx="3748">
                  <c:v>7</c:v>
                </c:pt>
                <c:pt idx="3749">
                  <c:v>2</c:v>
                </c:pt>
                <c:pt idx="3750">
                  <c:v>3</c:v>
                </c:pt>
                <c:pt idx="3751">
                  <c:v>3</c:v>
                </c:pt>
                <c:pt idx="3752">
                  <c:v>3</c:v>
                </c:pt>
                <c:pt idx="3753">
                  <c:v>2</c:v>
                </c:pt>
                <c:pt idx="3754">
                  <c:v>6</c:v>
                </c:pt>
                <c:pt idx="3755">
                  <c:v>3</c:v>
                </c:pt>
                <c:pt idx="3756">
                  <c:v>3</c:v>
                </c:pt>
                <c:pt idx="3757">
                  <c:v>4</c:v>
                </c:pt>
                <c:pt idx="3758">
                  <c:v>5</c:v>
                </c:pt>
                <c:pt idx="3759">
                  <c:v>1</c:v>
                </c:pt>
                <c:pt idx="3760">
                  <c:v>8</c:v>
                </c:pt>
                <c:pt idx="3761">
                  <c:v>2</c:v>
                </c:pt>
                <c:pt idx="3762">
                  <c:v>3</c:v>
                </c:pt>
                <c:pt idx="3763">
                  <c:v>4</c:v>
                </c:pt>
                <c:pt idx="3764">
                  <c:v>2</c:v>
                </c:pt>
                <c:pt idx="3765">
                  <c:v>5</c:v>
                </c:pt>
                <c:pt idx="3766">
                  <c:v>4</c:v>
                </c:pt>
                <c:pt idx="3767">
                  <c:v>3</c:v>
                </c:pt>
                <c:pt idx="3768">
                  <c:v>6</c:v>
                </c:pt>
                <c:pt idx="3769">
                  <c:v>2</c:v>
                </c:pt>
                <c:pt idx="3770">
                  <c:v>7</c:v>
                </c:pt>
                <c:pt idx="3771">
                  <c:v>6</c:v>
                </c:pt>
                <c:pt idx="3772">
                  <c:v>4</c:v>
                </c:pt>
                <c:pt idx="3773">
                  <c:v>5</c:v>
                </c:pt>
                <c:pt idx="3774">
                  <c:v>3</c:v>
                </c:pt>
                <c:pt idx="3775">
                  <c:v>2</c:v>
                </c:pt>
                <c:pt idx="3776">
                  <c:v>5</c:v>
                </c:pt>
                <c:pt idx="3777">
                  <c:v>6</c:v>
                </c:pt>
                <c:pt idx="3778">
                  <c:v>4</c:v>
                </c:pt>
                <c:pt idx="3779">
                  <c:v>4</c:v>
                </c:pt>
                <c:pt idx="3780">
                  <c:v>3</c:v>
                </c:pt>
                <c:pt idx="3781">
                  <c:v>5</c:v>
                </c:pt>
                <c:pt idx="3782">
                  <c:v>7</c:v>
                </c:pt>
                <c:pt idx="3783">
                  <c:v>4</c:v>
                </c:pt>
                <c:pt idx="3784">
                  <c:v>4</c:v>
                </c:pt>
                <c:pt idx="3785">
                  <c:v>5</c:v>
                </c:pt>
                <c:pt idx="3786">
                  <c:v>4</c:v>
                </c:pt>
                <c:pt idx="3787">
                  <c:v>5</c:v>
                </c:pt>
                <c:pt idx="3788">
                  <c:v>5</c:v>
                </c:pt>
                <c:pt idx="3789">
                  <c:v>3</c:v>
                </c:pt>
                <c:pt idx="3790">
                  <c:v>3</c:v>
                </c:pt>
                <c:pt idx="3791">
                  <c:v>2</c:v>
                </c:pt>
                <c:pt idx="3792">
                  <c:v>6</c:v>
                </c:pt>
                <c:pt idx="3793">
                  <c:v>5</c:v>
                </c:pt>
                <c:pt idx="3794">
                  <c:v>2</c:v>
                </c:pt>
                <c:pt idx="3795">
                  <c:v>5</c:v>
                </c:pt>
                <c:pt idx="3796">
                  <c:v>0</c:v>
                </c:pt>
                <c:pt idx="3797">
                  <c:v>3</c:v>
                </c:pt>
                <c:pt idx="3798">
                  <c:v>3</c:v>
                </c:pt>
                <c:pt idx="3799">
                  <c:v>6</c:v>
                </c:pt>
              </c:numCache>
            </c:numRef>
          </c:xVal>
          <c:yVal>
            <c:numRef>
              <c:f>'Linear Regression'!$B$26:$B$3825</c:f>
              <c:numCache>
                <c:formatCode>General</c:formatCode>
                <c:ptCount val="3800"/>
                <c:pt idx="0">
                  <c:v>1.8963164192631745</c:v>
                </c:pt>
                <c:pt idx="1">
                  <c:v>1.0433006258525364</c:v>
                </c:pt>
                <c:pt idx="2">
                  <c:v>1.1690538572817224</c:v>
                </c:pt>
                <c:pt idx="3">
                  <c:v>1.078920414973465</c:v>
                </c:pt>
                <c:pt idx="4">
                  <c:v>0.9175473944233502</c:v>
                </c:pt>
                <c:pt idx="5">
                  <c:v>0.96679559684111105</c:v>
                </c:pt>
                <c:pt idx="6">
                  <c:v>0.63042114244404934</c:v>
                </c:pt>
                <c:pt idx="7">
                  <c:v>1.1198056548639614</c:v>
                </c:pt>
                <c:pt idx="8">
                  <c:v>0.74254596057640332</c:v>
                </c:pt>
                <c:pt idx="9">
                  <c:v>1.1198056548639614</c:v>
                </c:pt>
                <c:pt idx="10">
                  <c:v>0.55391611343262404</c:v>
                </c:pt>
                <c:pt idx="11">
                  <c:v>1.8826880059663424</c:v>
                </c:pt>
                <c:pt idx="12">
                  <c:v>0.90391898112651803</c:v>
                </c:pt>
                <c:pt idx="13">
                  <c:v>0.88192760530242154</c:v>
                </c:pt>
                <c:pt idx="14">
                  <c:v>2.134194468824715</c:v>
                </c:pt>
                <c:pt idx="15">
                  <c:v>1.0433006258525364</c:v>
                </c:pt>
                <c:pt idx="16">
                  <c:v>4.0781041052075313</c:v>
                </c:pt>
                <c:pt idx="17">
                  <c:v>0.77816574969733199</c:v>
                </c:pt>
                <c:pt idx="18">
                  <c:v>2.3857009316830871</c:v>
                </c:pt>
                <c:pt idx="19">
                  <c:v>1.909944832560007</c:v>
                </c:pt>
                <c:pt idx="20">
                  <c:v>0.9175473944233502</c:v>
                </c:pt>
                <c:pt idx="21">
                  <c:v>0.85467077870875718</c:v>
                </c:pt>
                <c:pt idx="22">
                  <c:v>0.85467077870875718</c:v>
                </c:pt>
                <c:pt idx="23">
                  <c:v>1.9728214482745998</c:v>
                </c:pt>
                <c:pt idx="24">
                  <c:v>0.19028483244189792</c:v>
                </c:pt>
                <c:pt idx="25">
                  <c:v>1.7978200144276526</c:v>
                </c:pt>
                <c:pt idx="26">
                  <c:v>1.7485718120098923</c:v>
                </c:pt>
                <c:pt idx="27">
                  <c:v>1.2455588862931475</c:v>
                </c:pt>
                <c:pt idx="28">
                  <c:v>1.7569347745371564</c:v>
                </c:pt>
                <c:pt idx="29">
                  <c:v>0.23953303485965882</c:v>
                </c:pt>
                <c:pt idx="30">
                  <c:v>1.7705631878339885</c:v>
                </c:pt>
                <c:pt idx="31">
                  <c:v>2.3993293449799191</c:v>
                </c:pt>
                <c:pt idx="32">
                  <c:v>0.85467077870875718</c:v>
                </c:pt>
                <c:pt idx="33">
                  <c:v>1.784191601130821</c:v>
                </c:pt>
                <c:pt idx="34">
                  <c:v>1.6175531298111381</c:v>
                </c:pt>
                <c:pt idx="35">
                  <c:v>0.55391611343262404</c:v>
                </c:pt>
                <c:pt idx="36">
                  <c:v>1.4834369358546877</c:v>
                </c:pt>
                <c:pt idx="37">
                  <c:v>1.2046736464026511</c:v>
                </c:pt>
                <c:pt idx="38">
                  <c:v>1.3440552911286694</c:v>
                </c:pt>
                <c:pt idx="39">
                  <c:v>0.54028770013579186</c:v>
                </c:pt>
                <c:pt idx="40">
                  <c:v>-4.7593217119642067E-2</c:v>
                </c:pt>
                <c:pt idx="41">
                  <c:v>2.5743307788268659</c:v>
                </c:pt>
                <c:pt idx="42">
                  <c:v>1.0433006258525364</c:v>
                </c:pt>
                <c:pt idx="43">
                  <c:v>1.7433063612403243</c:v>
                </c:pt>
                <c:pt idx="44">
                  <c:v>0.42816288200343799</c:v>
                </c:pt>
                <c:pt idx="45">
                  <c:v>1.9455646216809352</c:v>
                </c:pt>
                <c:pt idx="46">
                  <c:v>2.9243336465207603</c:v>
                </c:pt>
                <c:pt idx="47">
                  <c:v>1.141797030688058</c:v>
                </c:pt>
                <c:pt idx="48">
                  <c:v>1.7076865721193957</c:v>
                </c:pt>
                <c:pt idx="49">
                  <c:v>0.60316431585038499</c:v>
                </c:pt>
                <c:pt idx="50">
                  <c:v>2.4485775473976803</c:v>
                </c:pt>
                <c:pt idx="51">
                  <c:v>1.9319362083841032</c:v>
                </c:pt>
                <c:pt idx="52">
                  <c:v>0.98042401013794322</c:v>
                </c:pt>
                <c:pt idx="53">
                  <c:v>1.8334398035485817</c:v>
                </c:pt>
                <c:pt idx="54">
                  <c:v>2.8122088283884059</c:v>
                </c:pt>
                <c:pt idx="55">
                  <c:v>4.1273523076252925</c:v>
                </c:pt>
                <c:pt idx="56">
                  <c:v>2.2735761135507331</c:v>
                </c:pt>
                <c:pt idx="57">
                  <c:v>0.6796693448618103</c:v>
                </c:pt>
                <c:pt idx="58">
                  <c:v>1.4561801092610231</c:v>
                </c:pt>
                <c:pt idx="59">
                  <c:v>1.3084355020077407</c:v>
                </c:pt>
                <c:pt idx="60">
                  <c:v>2.1205660555278825</c:v>
                </c:pt>
                <c:pt idx="61">
                  <c:v>2.6508358078382912</c:v>
                </c:pt>
                <c:pt idx="62">
                  <c:v>1.1554254439848903</c:v>
                </c:pt>
                <c:pt idx="63">
                  <c:v>2.3857009316830871</c:v>
                </c:pt>
                <c:pt idx="64">
                  <c:v>0.49103949771803101</c:v>
                </c:pt>
                <c:pt idx="65">
                  <c:v>1.1690538572817224</c:v>
                </c:pt>
                <c:pt idx="66">
                  <c:v>0.85467077870875718</c:v>
                </c:pt>
                <c:pt idx="67">
                  <c:v>1.7213149854162277</c:v>
                </c:pt>
                <c:pt idx="68">
                  <c:v>1.9455646216809352</c:v>
                </c:pt>
                <c:pt idx="69">
                  <c:v>1.6091901672838738</c:v>
                </c:pt>
                <c:pt idx="70">
                  <c:v>2.3228243159684938</c:v>
                </c:pt>
                <c:pt idx="71">
                  <c:v>1.6175531298111381</c:v>
                </c:pt>
                <c:pt idx="72">
                  <c:v>2.6591987703655557</c:v>
                </c:pt>
                <c:pt idx="73">
                  <c:v>1.016043799258872</c:v>
                </c:pt>
                <c:pt idx="74">
                  <c:v>0.55391611343262404</c:v>
                </c:pt>
                <c:pt idx="75">
                  <c:v>3.8674828822396554</c:v>
                </c:pt>
                <c:pt idx="76">
                  <c:v>0.80542257629099634</c:v>
                </c:pt>
                <c:pt idx="77">
                  <c:v>2.7493322126738131</c:v>
                </c:pt>
                <c:pt idx="78">
                  <c:v>1.6940581588225632</c:v>
                </c:pt>
                <c:pt idx="79">
                  <c:v>2.8614570308061671</c:v>
                </c:pt>
                <c:pt idx="80">
                  <c:v>2.7357037993769806</c:v>
                </c:pt>
                <c:pt idx="81">
                  <c:v>1.1690538572817224</c:v>
                </c:pt>
                <c:pt idx="82">
                  <c:v>1.9948128240986964</c:v>
                </c:pt>
                <c:pt idx="83">
                  <c:v>2.9107052332239278</c:v>
                </c:pt>
                <c:pt idx="84">
                  <c:v>2.5743307788268659</c:v>
                </c:pt>
                <c:pt idx="85">
                  <c:v>0.84104236541192501</c:v>
                </c:pt>
                <c:pt idx="86">
                  <c:v>0.98042401013794322</c:v>
                </c:pt>
                <c:pt idx="87">
                  <c:v>2.8478286175093346</c:v>
                </c:pt>
                <c:pt idx="88">
                  <c:v>1.4970653491515198</c:v>
                </c:pt>
                <c:pt idx="89">
                  <c:v>1.6720667829984666</c:v>
                </c:pt>
                <c:pt idx="90">
                  <c:v>2.0220696506923606</c:v>
                </c:pt>
                <c:pt idx="91">
                  <c:v>2.8750854441029992</c:v>
                </c:pt>
                <c:pt idx="92">
                  <c:v>1.2183020596994834</c:v>
                </c:pt>
                <c:pt idx="93">
                  <c:v>1.8334398035485817</c:v>
                </c:pt>
                <c:pt idx="94">
                  <c:v>2.6508358078382912</c:v>
                </c:pt>
                <c:pt idx="95">
                  <c:v>0.74254596057640332</c:v>
                </c:pt>
                <c:pt idx="96">
                  <c:v>2.0576894398132897</c:v>
                </c:pt>
                <c:pt idx="97">
                  <c:v>0.8326794028846608</c:v>
                </c:pt>
                <c:pt idx="98">
                  <c:v>2.7137124235528844</c:v>
                </c:pt>
                <c:pt idx="99">
                  <c:v>0.61679272914721706</c:v>
                </c:pt>
                <c:pt idx="100">
                  <c:v>2.2106994978361398</c:v>
                </c:pt>
                <c:pt idx="101">
                  <c:v>2.7220753860801485</c:v>
                </c:pt>
                <c:pt idx="102">
                  <c:v>2.4978257498154406</c:v>
                </c:pt>
                <c:pt idx="103">
                  <c:v>1.7076865721193957</c:v>
                </c:pt>
                <c:pt idx="104">
                  <c:v>2.9159706839934958</c:v>
                </c:pt>
                <c:pt idx="105">
                  <c:v>1.5819333406902094</c:v>
                </c:pt>
                <c:pt idx="106">
                  <c:v>2.3993293449799191</c:v>
                </c:pt>
                <c:pt idx="107">
                  <c:v>2.2106994978361398</c:v>
                </c:pt>
                <c:pt idx="108">
                  <c:v>0.49103949771803101</c:v>
                </c:pt>
                <c:pt idx="109">
                  <c:v>2.4705689232217765</c:v>
                </c:pt>
                <c:pt idx="110">
                  <c:v>1.6940581588225632</c:v>
                </c:pt>
                <c:pt idx="111">
                  <c:v>0.74254596057640332</c:v>
                </c:pt>
                <c:pt idx="112">
                  <c:v>0.72891754727957103</c:v>
                </c:pt>
                <c:pt idx="113">
                  <c:v>2.9872102622353527</c:v>
                </c:pt>
                <c:pt idx="114">
                  <c:v>1.5546765140965451</c:v>
                </c:pt>
                <c:pt idx="115">
                  <c:v>1.434188733436927</c:v>
                </c:pt>
                <c:pt idx="116">
                  <c:v>3.4137181589406724</c:v>
                </c:pt>
                <c:pt idx="117">
                  <c:v>2.1478228821215466</c:v>
                </c:pt>
                <c:pt idx="118">
                  <c:v>1.1554254439848903</c:v>
                </c:pt>
                <c:pt idx="119">
                  <c:v>1.6584383697016347</c:v>
                </c:pt>
                <c:pt idx="120">
                  <c:v>3.0144670888290168</c:v>
                </c:pt>
                <c:pt idx="121">
                  <c:v>0.42816288200343799</c:v>
                </c:pt>
                <c:pt idx="122">
                  <c:v>0.98042401013794322</c:v>
                </c:pt>
                <c:pt idx="123">
                  <c:v>2.6372073945414591</c:v>
                </c:pt>
                <c:pt idx="124">
                  <c:v>0.37891467958567704</c:v>
                </c:pt>
                <c:pt idx="125">
                  <c:v>2.0084412373955285</c:v>
                </c:pt>
                <c:pt idx="126">
                  <c:v>1.5326851382724487</c:v>
                </c:pt>
                <c:pt idx="127">
                  <c:v>2.6372073945414591</c:v>
                </c:pt>
                <c:pt idx="128">
                  <c:v>2.7849520017947418</c:v>
                </c:pt>
                <c:pt idx="129">
                  <c:v>1.2319304729963154</c:v>
                </c:pt>
                <c:pt idx="130">
                  <c:v>2.6728271836623874</c:v>
                </c:pt>
                <c:pt idx="131">
                  <c:v>0.61679272914721706</c:v>
                </c:pt>
                <c:pt idx="132">
                  <c:v>2.9243336465207603</c:v>
                </c:pt>
                <c:pt idx="133">
                  <c:v>1.3576837044255017</c:v>
                </c:pt>
                <c:pt idx="134">
                  <c:v>3.1265919069613712</c:v>
                </c:pt>
                <c:pt idx="135">
                  <c:v>1.1061772415671292</c:v>
                </c:pt>
                <c:pt idx="136">
                  <c:v>3.2523451383905573</c:v>
                </c:pt>
                <c:pt idx="137">
                  <c:v>4.0152274894929381</c:v>
                </c:pt>
                <c:pt idx="138">
                  <c:v>2.3228243159684938</c:v>
                </c:pt>
                <c:pt idx="139">
                  <c:v>2.8122088283884059</c:v>
                </c:pt>
                <c:pt idx="140">
                  <c:v>2.8478286175093346</c:v>
                </c:pt>
                <c:pt idx="141">
                  <c:v>1.5190567249756164</c:v>
                </c:pt>
                <c:pt idx="142">
                  <c:v>0.61679272914721706</c:v>
                </c:pt>
                <c:pt idx="143">
                  <c:v>0.96679559684111105</c:v>
                </c:pt>
                <c:pt idx="144">
                  <c:v>3.0144670888290168</c:v>
                </c:pt>
                <c:pt idx="145">
                  <c:v>1.5326851382724487</c:v>
                </c:pt>
                <c:pt idx="146">
                  <c:v>2.1561858446488111</c:v>
                </c:pt>
                <c:pt idx="147">
                  <c:v>3.6515962085022124</c:v>
                </c:pt>
                <c:pt idx="148">
                  <c:v>0.98042401013794322</c:v>
                </c:pt>
                <c:pt idx="149">
                  <c:v>3.301593340808318</c:v>
                </c:pt>
                <c:pt idx="150">
                  <c:v>1.6448099564048024</c:v>
                </c:pt>
                <c:pt idx="151">
                  <c:v>2.5250825764091052</c:v>
                </c:pt>
                <c:pt idx="152">
                  <c:v>1.6311815431079701</c:v>
                </c:pt>
                <c:pt idx="153">
                  <c:v>1.0925488282702971</c:v>
                </c:pt>
                <c:pt idx="154">
                  <c:v>2.3720725183862545</c:v>
                </c:pt>
                <c:pt idx="155">
                  <c:v>0.96679559684111105</c:v>
                </c:pt>
                <c:pt idx="156">
                  <c:v>0.79179416299416405</c:v>
                </c:pt>
                <c:pt idx="157">
                  <c:v>5.3932475844444179</c:v>
                </c:pt>
                <c:pt idx="158">
                  <c:v>2.6372073945414591</c:v>
                </c:pt>
                <c:pt idx="159">
                  <c:v>0.44179129530027017</c:v>
                </c:pt>
                <c:pt idx="160">
                  <c:v>0.9175473944233502</c:v>
                </c:pt>
                <c:pt idx="161">
                  <c:v>0.51829632431169548</c:v>
                </c:pt>
                <c:pt idx="162">
                  <c:v>1.2948070887109084</c:v>
                </c:pt>
                <c:pt idx="163">
                  <c:v>1.6311815431079701</c:v>
                </c:pt>
                <c:pt idx="164">
                  <c:v>2.9023422706966633</c:v>
                </c:pt>
                <c:pt idx="165">
                  <c:v>2.1970710845393073</c:v>
                </c:pt>
                <c:pt idx="166">
                  <c:v>1.6584383697016347</c:v>
                </c:pt>
                <c:pt idx="167">
                  <c:v>1.4561801092610231</c:v>
                </c:pt>
                <c:pt idx="168">
                  <c:v>2.4485775473976803</c:v>
                </c:pt>
                <c:pt idx="169">
                  <c:v>1.8334398035485817</c:v>
                </c:pt>
                <c:pt idx="170">
                  <c:v>1.7213149854162277</c:v>
                </c:pt>
                <c:pt idx="171">
                  <c:v>0.9175473944233502</c:v>
                </c:pt>
                <c:pt idx="172">
                  <c:v>1.4069319068432624</c:v>
                </c:pt>
                <c:pt idx="173">
                  <c:v>1.6940581588225632</c:v>
                </c:pt>
                <c:pt idx="174">
                  <c:v>0.98042401013794322</c:v>
                </c:pt>
                <c:pt idx="175">
                  <c:v>1.6804297455257311</c:v>
                </c:pt>
                <c:pt idx="176">
                  <c:v>1.5819333406902094</c:v>
                </c:pt>
                <c:pt idx="177">
                  <c:v>0.93117580772018238</c:v>
                </c:pt>
                <c:pt idx="178">
                  <c:v>0.63042114244404934</c:v>
                </c:pt>
                <c:pt idx="179">
                  <c:v>1.8826880059663424</c:v>
                </c:pt>
                <c:pt idx="180">
                  <c:v>0.96679559684111105</c:v>
                </c:pt>
                <c:pt idx="181">
                  <c:v>1.909944832560007</c:v>
                </c:pt>
                <c:pt idx="182">
                  <c:v>1.6584383697016347</c:v>
                </c:pt>
                <c:pt idx="183">
                  <c:v>0.98042401013794322</c:v>
                </c:pt>
                <c:pt idx="184">
                  <c:v>2.5607023655300338</c:v>
                </c:pt>
                <c:pt idx="185">
                  <c:v>1.2811786754140764</c:v>
                </c:pt>
                <c:pt idx="186">
                  <c:v>1.4069319068432624</c:v>
                </c:pt>
                <c:pt idx="187">
                  <c:v>2.5114541631122727</c:v>
                </c:pt>
                <c:pt idx="188">
                  <c:v>0.90391898112651803</c:v>
                </c:pt>
                <c:pt idx="189">
                  <c:v>2.4978257498154406</c:v>
                </c:pt>
                <c:pt idx="190">
                  <c:v>0.80542257629099634</c:v>
                </c:pt>
                <c:pt idx="191">
                  <c:v>1.5819333406902094</c:v>
                </c:pt>
                <c:pt idx="192">
                  <c:v>3.4493379480616011</c:v>
                </c:pt>
                <c:pt idx="193">
                  <c:v>0.96679559684111105</c:v>
                </c:pt>
                <c:pt idx="194">
                  <c:v>1.2319304729963154</c:v>
                </c:pt>
                <c:pt idx="195">
                  <c:v>2.5963221546509625</c:v>
                </c:pt>
                <c:pt idx="196">
                  <c:v>1.8334398035485817</c:v>
                </c:pt>
                <c:pt idx="197">
                  <c:v>1.4698085225578554</c:v>
                </c:pt>
                <c:pt idx="198">
                  <c:v>2.4485775473976803</c:v>
                </c:pt>
                <c:pt idx="199">
                  <c:v>0.88192760530242154</c:v>
                </c:pt>
                <c:pt idx="200">
                  <c:v>1.8198113902517492</c:v>
                </c:pt>
                <c:pt idx="201">
                  <c:v>2.9107052332239278</c:v>
                </c:pt>
                <c:pt idx="202">
                  <c:v>3.8538544689428234</c:v>
                </c:pt>
                <c:pt idx="203">
                  <c:v>0.61679272914721706</c:v>
                </c:pt>
                <c:pt idx="204">
                  <c:v>1.5819333406902094</c:v>
                </c:pt>
                <c:pt idx="205">
                  <c:v>0.90391898112651803</c:v>
                </c:pt>
                <c:pt idx="206">
                  <c:v>2.1478228821215466</c:v>
                </c:pt>
                <c:pt idx="207">
                  <c:v>2.9599534356416886</c:v>
                </c:pt>
                <c:pt idx="208">
                  <c:v>0.90391898112651803</c:v>
                </c:pt>
                <c:pt idx="209">
                  <c:v>0.61679272914721706</c:v>
                </c:pt>
                <c:pt idx="210">
                  <c:v>1.9811844108018641</c:v>
                </c:pt>
                <c:pt idx="211">
                  <c:v>6.4531601012711839E-2</c:v>
                </c:pt>
                <c:pt idx="212">
                  <c:v>1.0569290391493684</c:v>
                </c:pt>
                <c:pt idx="213">
                  <c:v>0.96679559684111105</c:v>
                </c:pt>
                <c:pt idx="214">
                  <c:v>1.9728214482745998</c:v>
                </c:pt>
                <c:pt idx="215">
                  <c:v>0.37891467958567704</c:v>
                </c:pt>
                <c:pt idx="216">
                  <c:v>1.4425516959641911</c:v>
                </c:pt>
                <c:pt idx="217">
                  <c:v>0.253161448156491</c:v>
                </c:pt>
                <c:pt idx="218">
                  <c:v>1.4698085225578554</c:v>
                </c:pt>
                <c:pt idx="219">
                  <c:v>1.016043799258872</c:v>
                </c:pt>
                <c:pt idx="220">
                  <c:v>0.79179416299416405</c:v>
                </c:pt>
                <c:pt idx="221">
                  <c:v>3.5887195927876192</c:v>
                </c:pt>
                <c:pt idx="222">
                  <c:v>1.7076865721193957</c:v>
                </c:pt>
                <c:pt idx="223">
                  <c:v>1.016043799258872</c:v>
                </c:pt>
                <c:pt idx="224">
                  <c:v>0.55391611343262404</c:v>
                </c:pt>
                <c:pt idx="225">
                  <c:v>1.5819333406902094</c:v>
                </c:pt>
                <c:pt idx="226">
                  <c:v>1.4069319068432624</c:v>
                </c:pt>
                <c:pt idx="227">
                  <c:v>0.86829919200558936</c:v>
                </c:pt>
                <c:pt idx="228">
                  <c:v>0.75617437387323538</c:v>
                </c:pt>
                <c:pt idx="229">
                  <c:v>0.75617437387323538</c:v>
                </c:pt>
                <c:pt idx="230">
                  <c:v>1.141797030688058</c:v>
                </c:pt>
                <c:pt idx="231">
                  <c:v>1.6311815431079701</c:v>
                </c:pt>
                <c:pt idx="232">
                  <c:v>0.85467077870875718</c:v>
                </c:pt>
                <c:pt idx="233">
                  <c:v>0.98042401013794322</c:v>
                </c:pt>
                <c:pt idx="234">
                  <c:v>1.1061772415671292</c:v>
                </c:pt>
                <c:pt idx="235">
                  <c:v>1.3304268778318371</c:v>
                </c:pt>
                <c:pt idx="236">
                  <c:v>1.4069319068432624</c:v>
                </c:pt>
                <c:pt idx="237">
                  <c:v>0.79179416299416405</c:v>
                </c:pt>
                <c:pt idx="238">
                  <c:v>0.72891754727957103</c:v>
                </c:pt>
                <c:pt idx="239">
                  <c:v>1.141797030688058</c:v>
                </c:pt>
                <c:pt idx="240">
                  <c:v>0.66604093156497801</c:v>
                </c:pt>
                <c:pt idx="241">
                  <c:v>0.85467077870875718</c:v>
                </c:pt>
                <c:pt idx="242">
                  <c:v>1.8470682168454138</c:v>
                </c:pt>
                <c:pt idx="243">
                  <c:v>-4.7593217119642067E-2</c:v>
                </c:pt>
                <c:pt idx="244">
                  <c:v>2.134194468824715</c:v>
                </c:pt>
                <c:pt idx="245">
                  <c:v>0.253161448156491</c:v>
                </c:pt>
                <c:pt idx="246">
                  <c:v>1.2046736464026511</c:v>
                </c:pt>
                <c:pt idx="247">
                  <c:v>2.5963221546509625</c:v>
                </c:pt>
                <c:pt idx="248">
                  <c:v>0.85467077870875718</c:v>
                </c:pt>
                <c:pt idx="249">
                  <c:v>1.5326851382724487</c:v>
                </c:pt>
                <c:pt idx="250">
                  <c:v>0.37891467958567704</c:v>
                </c:pt>
                <c:pt idx="251">
                  <c:v>0.81905098958782852</c:v>
                </c:pt>
                <c:pt idx="252">
                  <c:v>1.1554254439848903</c:v>
                </c:pt>
                <c:pt idx="253">
                  <c:v>2.9735818489385211</c:v>
                </c:pt>
                <c:pt idx="254">
                  <c:v>2.3448156917925904</c:v>
                </c:pt>
                <c:pt idx="255">
                  <c:v>1.7433063612403243</c:v>
                </c:pt>
                <c:pt idx="256">
                  <c:v>0.31603806387108402</c:v>
                </c:pt>
                <c:pt idx="257">
                  <c:v>1.8470682168454138</c:v>
                </c:pt>
                <c:pt idx="258">
                  <c:v>2.2326908736602364</c:v>
                </c:pt>
                <c:pt idx="259">
                  <c:v>0.9175473944233502</c:v>
                </c:pt>
                <c:pt idx="260">
                  <c:v>2.0084412373955285</c:v>
                </c:pt>
                <c:pt idx="261">
                  <c:v>2.3720725183862545</c:v>
                </c:pt>
                <c:pt idx="262">
                  <c:v>1.4069319068432624</c:v>
                </c:pt>
                <c:pt idx="263">
                  <c:v>1.1554254439848903</c:v>
                </c:pt>
                <c:pt idx="264">
                  <c:v>2.3448156917925904</c:v>
                </c:pt>
                <c:pt idx="265">
                  <c:v>0.30240965057425184</c:v>
                </c:pt>
                <c:pt idx="266">
                  <c:v>0.61679272914721706</c:v>
                </c:pt>
                <c:pt idx="267">
                  <c:v>1.7978200144276526</c:v>
                </c:pt>
                <c:pt idx="268">
                  <c:v>1.2675502621172443</c:v>
                </c:pt>
                <c:pt idx="269">
                  <c:v>0.66604093156497801</c:v>
                </c:pt>
                <c:pt idx="270">
                  <c:v>0.60316431585038499</c:v>
                </c:pt>
                <c:pt idx="271">
                  <c:v>0.19028483244189792</c:v>
                </c:pt>
                <c:pt idx="272">
                  <c:v>1.2948070887109084</c:v>
                </c:pt>
                <c:pt idx="273">
                  <c:v>2.2599477002539006</c:v>
                </c:pt>
                <c:pt idx="274">
                  <c:v>0.61679272914721706</c:v>
                </c:pt>
                <c:pt idx="275">
                  <c:v>2.1834426712424757</c:v>
                </c:pt>
                <c:pt idx="276">
                  <c:v>1.6311815431079701</c:v>
                </c:pt>
                <c:pt idx="277">
                  <c:v>3.3372131299292471</c:v>
                </c:pt>
                <c:pt idx="278">
                  <c:v>7.8160014309544057E-2</c:v>
                </c:pt>
                <c:pt idx="279">
                  <c:v>0.90391898112651803</c:v>
                </c:pt>
                <c:pt idx="280">
                  <c:v>0.94480422101701456</c:v>
                </c:pt>
                <c:pt idx="281">
                  <c:v>1.7569347745371564</c:v>
                </c:pt>
                <c:pt idx="282">
                  <c:v>1.1554254439848903</c:v>
                </c:pt>
                <c:pt idx="283">
                  <c:v>1.4834369358546877</c:v>
                </c:pt>
                <c:pt idx="284">
                  <c:v>1.4561801092610231</c:v>
                </c:pt>
                <c:pt idx="285">
                  <c:v>1.5819333406902094</c:v>
                </c:pt>
                <c:pt idx="286">
                  <c:v>1.5955617539870415</c:v>
                </c:pt>
                <c:pt idx="287">
                  <c:v>0.36528626628884486</c:v>
                </c:pt>
                <c:pt idx="288">
                  <c:v>1.016043799258872</c:v>
                </c:pt>
                <c:pt idx="289">
                  <c:v>1.7213149854162277</c:v>
                </c:pt>
                <c:pt idx="290">
                  <c:v>0.75617437387323538</c:v>
                </c:pt>
                <c:pt idx="291">
                  <c:v>1.4698085225578554</c:v>
                </c:pt>
                <c:pt idx="292">
                  <c:v>3.6023480060844513</c:v>
                </c:pt>
                <c:pt idx="293">
                  <c:v>0.74254596057640332</c:v>
                </c:pt>
                <c:pt idx="294">
                  <c:v>1.3304268778318371</c:v>
                </c:pt>
                <c:pt idx="295">
                  <c:v>1.1690538572817224</c:v>
                </c:pt>
                <c:pt idx="296">
                  <c:v>2.0713178531101217</c:v>
                </c:pt>
                <c:pt idx="297">
                  <c:v>1.1198056548639614</c:v>
                </c:pt>
                <c:pt idx="298">
                  <c:v>0.98042401013794322</c:v>
                </c:pt>
                <c:pt idx="299">
                  <c:v>0.37891467958567704</c:v>
                </c:pt>
                <c:pt idx="300">
                  <c:v>1.2948070887109084</c:v>
                </c:pt>
                <c:pt idx="301">
                  <c:v>1.2811786754140764</c:v>
                </c:pt>
                <c:pt idx="302">
                  <c:v>1.1690538572817224</c:v>
                </c:pt>
                <c:pt idx="303">
                  <c:v>2.4622059606945119</c:v>
                </c:pt>
                <c:pt idx="304">
                  <c:v>2.0084412373955285</c:v>
                </c:pt>
                <c:pt idx="305">
                  <c:v>2.7000840102560524</c:v>
                </c:pt>
                <c:pt idx="306">
                  <c:v>2.4485775473976803</c:v>
                </c:pt>
                <c:pt idx="307">
                  <c:v>0.79179416299416405</c:v>
                </c:pt>
                <c:pt idx="308">
                  <c:v>2.4129577582767512</c:v>
                </c:pt>
                <c:pt idx="309">
                  <c:v>1.6804297455257311</c:v>
                </c:pt>
                <c:pt idx="310">
                  <c:v>2.4076923075071837</c:v>
                </c:pt>
                <c:pt idx="311">
                  <c:v>1.5326851382724487</c:v>
                </c:pt>
                <c:pt idx="312">
                  <c:v>2.0713178531101217</c:v>
                </c:pt>
                <c:pt idx="313">
                  <c:v>2.3228243159684938</c:v>
                </c:pt>
                <c:pt idx="314">
                  <c:v>1.1061772415671292</c:v>
                </c:pt>
                <c:pt idx="315">
                  <c:v>2.7629606259706447</c:v>
                </c:pt>
                <c:pt idx="316">
                  <c:v>1.7705631878339885</c:v>
                </c:pt>
                <c:pt idx="317">
                  <c:v>0.79179416299416405</c:v>
                </c:pt>
                <c:pt idx="318">
                  <c:v>2.4978257498154406</c:v>
                </c:pt>
                <c:pt idx="319">
                  <c:v>0.72891754727957103</c:v>
                </c:pt>
                <c:pt idx="320">
                  <c:v>1.5819333406902094</c:v>
                </c:pt>
                <c:pt idx="321">
                  <c:v>1.0925488282702971</c:v>
                </c:pt>
                <c:pt idx="322">
                  <c:v>1.4205603201400945</c:v>
                </c:pt>
                <c:pt idx="323">
                  <c:v>2.8887138573998312</c:v>
                </c:pt>
                <c:pt idx="324">
                  <c:v>1.2811786754140764</c:v>
                </c:pt>
                <c:pt idx="325">
                  <c:v>1.5819333406902094</c:v>
                </c:pt>
                <c:pt idx="326">
                  <c:v>2.7849520017947418</c:v>
                </c:pt>
                <c:pt idx="327">
                  <c:v>2.9107052332239278</c:v>
                </c:pt>
                <c:pt idx="328">
                  <c:v>1.2948070887109084</c:v>
                </c:pt>
                <c:pt idx="329">
                  <c:v>3.1402203202582033</c:v>
                </c:pt>
                <c:pt idx="330">
                  <c:v>2.4213207208040153</c:v>
                </c:pt>
                <c:pt idx="331">
                  <c:v>0.5046679110148633</c:v>
                </c:pt>
                <c:pt idx="332">
                  <c:v>1.141797030688058</c:v>
                </c:pt>
                <c:pt idx="333">
                  <c:v>1.3304268778318371</c:v>
                </c:pt>
                <c:pt idx="334">
                  <c:v>0.85467077870875718</c:v>
                </c:pt>
                <c:pt idx="335">
                  <c:v>1.2948070887109084</c:v>
                </c:pt>
                <c:pt idx="336">
                  <c:v>0.74254596057640332</c:v>
                </c:pt>
                <c:pt idx="337">
                  <c:v>2.2106994978361398</c:v>
                </c:pt>
                <c:pt idx="338">
                  <c:v>1.2183020596994834</c:v>
                </c:pt>
                <c:pt idx="339">
                  <c:v>6.4531601012711839E-2</c:v>
                </c:pt>
                <c:pt idx="340">
                  <c:v>2.6508358078382912</c:v>
                </c:pt>
                <c:pt idx="341">
                  <c:v>0.74254596057640332</c:v>
                </c:pt>
                <c:pt idx="342">
                  <c:v>1.6091901672838738</c:v>
                </c:pt>
                <c:pt idx="343">
                  <c:v>1.1061772415671292</c:v>
                </c:pt>
                <c:pt idx="344">
                  <c:v>1.5819333406902094</c:v>
                </c:pt>
                <c:pt idx="345">
                  <c:v>2.3720725183862545</c:v>
                </c:pt>
                <c:pt idx="346">
                  <c:v>1.4205603201400945</c:v>
                </c:pt>
                <c:pt idx="347">
                  <c:v>0.85467077870875718</c:v>
                </c:pt>
                <c:pt idx="348">
                  <c:v>0.31603806387108402</c:v>
                </c:pt>
                <c:pt idx="349">
                  <c:v>1.7076865721193957</c:v>
                </c:pt>
                <c:pt idx="350">
                  <c:v>2.3584441050894225</c:v>
                </c:pt>
                <c:pt idx="351">
                  <c:v>1.1334340681607937</c:v>
                </c:pt>
                <c:pt idx="352">
                  <c:v>0.93117580772018238</c:v>
                </c:pt>
                <c:pt idx="353">
                  <c:v>2.4129577582767512</c:v>
                </c:pt>
                <c:pt idx="354">
                  <c:v>1.1061772415671292</c:v>
                </c:pt>
                <c:pt idx="355">
                  <c:v>2.9107052332239278</c:v>
                </c:pt>
                <c:pt idx="356">
                  <c:v>1.9728214482745998</c:v>
                </c:pt>
                <c:pt idx="357">
                  <c:v>0.42816288200343799</c:v>
                </c:pt>
                <c:pt idx="358">
                  <c:v>1.8826880059663424</c:v>
                </c:pt>
                <c:pt idx="359">
                  <c:v>0.19028483244189792</c:v>
                </c:pt>
                <c:pt idx="360">
                  <c:v>1.4834369358546877</c:v>
                </c:pt>
                <c:pt idx="361">
                  <c:v>1.5819333406902094</c:v>
                </c:pt>
                <c:pt idx="362">
                  <c:v>1.1061772415671292</c:v>
                </c:pt>
                <c:pt idx="363">
                  <c:v>1.1554254439848903</c:v>
                </c:pt>
                <c:pt idx="364">
                  <c:v>1.0925488282702971</c:v>
                </c:pt>
                <c:pt idx="365">
                  <c:v>0.60316431585038499</c:v>
                </c:pt>
                <c:pt idx="366">
                  <c:v>2.3857009316830871</c:v>
                </c:pt>
                <c:pt idx="367">
                  <c:v>0.72891754727957103</c:v>
                </c:pt>
                <c:pt idx="368">
                  <c:v>2.3228243159684938</c:v>
                </c:pt>
                <c:pt idx="369">
                  <c:v>0.42816288200343799</c:v>
                </c:pt>
                <c:pt idx="370">
                  <c:v>1.3440552911286694</c:v>
                </c:pt>
                <c:pt idx="371">
                  <c:v>1.4561801092610231</c:v>
                </c:pt>
                <c:pt idx="372">
                  <c:v>3.1129634936645392</c:v>
                </c:pt>
                <c:pt idx="373">
                  <c:v>3.1129634936645392</c:v>
                </c:pt>
                <c:pt idx="374">
                  <c:v>2.7849520017947418</c:v>
                </c:pt>
                <c:pt idx="375">
                  <c:v>1.3084355020077407</c:v>
                </c:pt>
                <c:pt idx="376">
                  <c:v>0.98042401013794322</c:v>
                </c:pt>
                <c:pt idx="377">
                  <c:v>0.98042401013794322</c:v>
                </c:pt>
                <c:pt idx="378">
                  <c:v>1.9319362083841032</c:v>
                </c:pt>
                <c:pt idx="379">
                  <c:v>0.253161448156491</c:v>
                </c:pt>
                <c:pt idx="380">
                  <c:v>0.72891754727957103</c:v>
                </c:pt>
                <c:pt idx="381">
                  <c:v>6.4531601012711839E-2</c:v>
                </c:pt>
                <c:pt idx="382">
                  <c:v>0.19028483244189792</c:v>
                </c:pt>
                <c:pt idx="383">
                  <c:v>0.36528626628884486</c:v>
                </c:pt>
                <c:pt idx="384">
                  <c:v>0.42816288200343799</c:v>
                </c:pt>
                <c:pt idx="385">
                  <c:v>0.85467077870875718</c:v>
                </c:pt>
                <c:pt idx="386">
                  <c:v>0.79179416299416405</c:v>
                </c:pt>
                <c:pt idx="387">
                  <c:v>7.8160014309544057E-2</c:v>
                </c:pt>
                <c:pt idx="388">
                  <c:v>1.2183020596994834</c:v>
                </c:pt>
                <c:pt idx="389">
                  <c:v>1.5054283116787841</c:v>
                </c:pt>
                <c:pt idx="390">
                  <c:v>0.98042401013794322</c:v>
                </c:pt>
                <c:pt idx="391">
                  <c:v>0.60316431585038499</c:v>
                </c:pt>
                <c:pt idx="392">
                  <c:v>0.84104236541192501</c:v>
                </c:pt>
                <c:pt idx="393">
                  <c:v>1.6448099564048024</c:v>
                </c:pt>
                <c:pt idx="394">
                  <c:v>2.7357037993769806</c:v>
                </c:pt>
                <c:pt idx="395">
                  <c:v>0.84104236541192501</c:v>
                </c:pt>
                <c:pt idx="396">
                  <c:v>0.55391611343262404</c:v>
                </c:pt>
                <c:pt idx="397">
                  <c:v>0.90391898112651803</c:v>
                </c:pt>
                <c:pt idx="398">
                  <c:v>0.55391611343262404</c:v>
                </c:pt>
                <c:pt idx="399">
                  <c:v>1.2319304729963154</c:v>
                </c:pt>
                <c:pt idx="400">
                  <c:v>0.86829919200558936</c:v>
                </c:pt>
                <c:pt idx="401">
                  <c:v>1.4698085225578554</c:v>
                </c:pt>
                <c:pt idx="402">
                  <c:v>0.69329775815864247</c:v>
                </c:pt>
                <c:pt idx="403">
                  <c:v>0.80542257629099634</c:v>
                </c:pt>
                <c:pt idx="404">
                  <c:v>1.3440552911286694</c:v>
                </c:pt>
                <c:pt idx="405">
                  <c:v>0.74254596057640332</c:v>
                </c:pt>
                <c:pt idx="406">
                  <c:v>1.1690538572817224</c:v>
                </c:pt>
                <c:pt idx="407">
                  <c:v>2.5114541631122727</c:v>
                </c:pt>
                <c:pt idx="408">
                  <c:v>1.4205603201400945</c:v>
                </c:pt>
                <c:pt idx="409">
                  <c:v>2.2463192869570685</c:v>
                </c:pt>
                <c:pt idx="410">
                  <c:v>1.6940581588225632</c:v>
                </c:pt>
                <c:pt idx="411">
                  <c:v>1.6448099564048024</c:v>
                </c:pt>
                <c:pt idx="412">
                  <c:v>0.74254596057640332</c:v>
                </c:pt>
                <c:pt idx="413">
                  <c:v>2.2463192869570685</c:v>
                </c:pt>
                <c:pt idx="414">
                  <c:v>1.2811786754140764</c:v>
                </c:pt>
                <c:pt idx="415">
                  <c:v>1.5283398594950953E-2</c:v>
                </c:pt>
                <c:pt idx="416">
                  <c:v>1.1554254439848903</c:v>
                </c:pt>
                <c:pt idx="417">
                  <c:v>0.31603806387108402</c:v>
                </c:pt>
                <c:pt idx="418">
                  <c:v>1.5190567249756164</c:v>
                </c:pt>
                <c:pt idx="419">
                  <c:v>1.5190567249756164</c:v>
                </c:pt>
                <c:pt idx="420">
                  <c:v>0.79179416299416405</c:v>
                </c:pt>
                <c:pt idx="421">
                  <c:v>2.0220696506923606</c:v>
                </c:pt>
                <c:pt idx="422">
                  <c:v>1.1554254439848903</c:v>
                </c:pt>
                <c:pt idx="423">
                  <c:v>1.0433006258525364</c:v>
                </c:pt>
                <c:pt idx="424">
                  <c:v>0.37891467958567704</c:v>
                </c:pt>
                <c:pt idx="425">
                  <c:v>0.79179416299416405</c:v>
                </c:pt>
                <c:pt idx="426">
                  <c:v>0.90391898112651803</c:v>
                </c:pt>
                <c:pt idx="427">
                  <c:v>1.5683049273933771</c:v>
                </c:pt>
                <c:pt idx="428">
                  <c:v>0.56754452672945632</c:v>
                </c:pt>
                <c:pt idx="429">
                  <c:v>3.085706667070875</c:v>
                </c:pt>
                <c:pt idx="430">
                  <c:v>3.5750911794907871</c:v>
                </c:pt>
                <c:pt idx="431">
                  <c:v>2.3091959026716617</c:v>
                </c:pt>
                <c:pt idx="432">
                  <c:v>1.6584383697016347</c:v>
                </c:pt>
                <c:pt idx="433">
                  <c:v>1.4698085225578554</c:v>
                </c:pt>
                <c:pt idx="434">
                  <c:v>1.8826880059663424</c:v>
                </c:pt>
                <c:pt idx="435">
                  <c:v>1.4834369358546877</c:v>
                </c:pt>
                <c:pt idx="436">
                  <c:v>1.5955617539870415</c:v>
                </c:pt>
                <c:pt idx="437">
                  <c:v>0.88192760530242154</c:v>
                </c:pt>
                <c:pt idx="438">
                  <c:v>1.2811786754140764</c:v>
                </c:pt>
                <c:pt idx="439">
                  <c:v>0.81905098958782852</c:v>
                </c:pt>
                <c:pt idx="440">
                  <c:v>1.6584383697016347</c:v>
                </c:pt>
                <c:pt idx="441">
                  <c:v>2.2599477002539006</c:v>
                </c:pt>
                <c:pt idx="442">
                  <c:v>1.0925488282702971</c:v>
                </c:pt>
                <c:pt idx="443">
                  <c:v>1.0433006258525364</c:v>
                </c:pt>
                <c:pt idx="444">
                  <c:v>3.8265976423491592</c:v>
                </c:pt>
                <c:pt idx="445">
                  <c:v>2.8478286175093346</c:v>
                </c:pt>
                <c:pt idx="446">
                  <c:v>1.3440552911286694</c:v>
                </c:pt>
                <c:pt idx="447">
                  <c:v>1.5683049273933771</c:v>
                </c:pt>
                <c:pt idx="448">
                  <c:v>0.253161448156491</c:v>
                </c:pt>
                <c:pt idx="449">
                  <c:v>1.7076865721193957</c:v>
                </c:pt>
                <c:pt idx="450">
                  <c:v>1.6584383697016347</c:v>
                </c:pt>
                <c:pt idx="451">
                  <c:v>2.0713178531101217</c:v>
                </c:pt>
                <c:pt idx="452">
                  <c:v>2.0713178531101217</c:v>
                </c:pt>
                <c:pt idx="453">
                  <c:v>0.49103949771803101</c:v>
                </c:pt>
                <c:pt idx="454">
                  <c:v>0.96679559684111105</c:v>
                </c:pt>
                <c:pt idx="455">
                  <c:v>2.0849462664069538</c:v>
                </c:pt>
                <c:pt idx="456">
                  <c:v>1.2811786754140764</c:v>
                </c:pt>
                <c:pt idx="457">
                  <c:v>1.909944832560007</c:v>
                </c:pt>
                <c:pt idx="458">
                  <c:v>2.5607023655300338</c:v>
                </c:pt>
                <c:pt idx="459">
                  <c:v>1.9455646216809352</c:v>
                </c:pt>
                <c:pt idx="460">
                  <c:v>1.5683049273933771</c:v>
                </c:pt>
                <c:pt idx="461">
                  <c:v>1.6940581588225632</c:v>
                </c:pt>
                <c:pt idx="462">
                  <c:v>1.4970653491515198</c:v>
                </c:pt>
                <c:pt idx="463">
                  <c:v>1.4834369358546877</c:v>
                </c:pt>
                <c:pt idx="464">
                  <c:v>0.54028770013579186</c:v>
                </c:pt>
                <c:pt idx="465">
                  <c:v>2.134194468824715</c:v>
                </c:pt>
                <c:pt idx="466">
                  <c:v>1.9864498615714319</c:v>
                </c:pt>
                <c:pt idx="467">
                  <c:v>1.7076865721193957</c:v>
                </c:pt>
                <c:pt idx="468">
                  <c:v>2.7765890392674772</c:v>
                </c:pt>
                <c:pt idx="469">
                  <c:v>3.4273465722375045</c:v>
                </c:pt>
                <c:pt idx="470">
                  <c:v>2.8887138573998312</c:v>
                </c:pt>
                <c:pt idx="471">
                  <c:v>2.5963221546509625</c:v>
                </c:pt>
                <c:pt idx="472">
                  <c:v>1.5326851382724487</c:v>
                </c:pt>
                <c:pt idx="473">
                  <c:v>1.2319304729963154</c:v>
                </c:pt>
                <c:pt idx="474">
                  <c:v>2.4841973365186085</c:v>
                </c:pt>
                <c:pt idx="475">
                  <c:v>2.3584441050894225</c:v>
                </c:pt>
                <c:pt idx="476">
                  <c:v>0.93117580772018238</c:v>
                </c:pt>
                <c:pt idx="477">
                  <c:v>2.834200204212503</c:v>
                </c:pt>
                <c:pt idx="478">
                  <c:v>2.6455703570687232</c:v>
                </c:pt>
                <c:pt idx="479">
                  <c:v>1.3576837044255017</c:v>
                </c:pt>
                <c:pt idx="480">
                  <c:v>1.8061829769549171</c:v>
                </c:pt>
                <c:pt idx="481">
                  <c:v>0.9175473944233502</c:v>
                </c:pt>
                <c:pt idx="482">
                  <c:v>1.6448099564048024</c:v>
                </c:pt>
                <c:pt idx="483">
                  <c:v>2.609950567947795</c:v>
                </c:pt>
                <c:pt idx="484">
                  <c:v>1.7076865721193957</c:v>
                </c:pt>
                <c:pt idx="485">
                  <c:v>2.0084412373955285</c:v>
                </c:pt>
                <c:pt idx="486">
                  <c:v>1.8470682168454138</c:v>
                </c:pt>
                <c:pt idx="487">
                  <c:v>1.2319304729963154</c:v>
                </c:pt>
                <c:pt idx="488">
                  <c:v>0.96679559684111105</c:v>
                </c:pt>
                <c:pt idx="489">
                  <c:v>0.31603806387108402</c:v>
                </c:pt>
                <c:pt idx="490">
                  <c:v>0.74254596057640332</c:v>
                </c:pt>
                <c:pt idx="491">
                  <c:v>1.0296722125557043</c:v>
                </c:pt>
                <c:pt idx="492">
                  <c:v>0.86829919200558936</c:v>
                </c:pt>
                <c:pt idx="493">
                  <c:v>2.0576894398132897</c:v>
                </c:pt>
                <c:pt idx="494">
                  <c:v>1.1061772415671292</c:v>
                </c:pt>
                <c:pt idx="495">
                  <c:v>0.9175473944233502</c:v>
                </c:pt>
                <c:pt idx="496">
                  <c:v>0.74254596057640332</c:v>
                </c:pt>
                <c:pt idx="497">
                  <c:v>0.253161448156491</c:v>
                </c:pt>
                <c:pt idx="498">
                  <c:v>1.7485718120098923</c:v>
                </c:pt>
                <c:pt idx="499">
                  <c:v>1.6720667829984666</c:v>
                </c:pt>
                <c:pt idx="500">
                  <c:v>1.6311815431079701</c:v>
                </c:pt>
                <c:pt idx="501">
                  <c:v>1.7569347745371564</c:v>
                </c:pt>
                <c:pt idx="502">
                  <c:v>1.3304268778318371</c:v>
                </c:pt>
                <c:pt idx="503">
                  <c:v>1.0296722125557043</c:v>
                </c:pt>
                <c:pt idx="504">
                  <c:v>2.6235789812446271</c:v>
                </c:pt>
                <c:pt idx="505">
                  <c:v>0.9175473944233502</c:v>
                </c:pt>
                <c:pt idx="506">
                  <c:v>1.1061772415671292</c:v>
                </c:pt>
                <c:pt idx="507">
                  <c:v>0.36528626628884486</c:v>
                </c:pt>
                <c:pt idx="508">
                  <c:v>0.98042401013794322</c:v>
                </c:pt>
                <c:pt idx="509">
                  <c:v>1.5326851382724487</c:v>
                </c:pt>
                <c:pt idx="510">
                  <c:v>1.141797030688058</c:v>
                </c:pt>
                <c:pt idx="511">
                  <c:v>0.42816288200343799</c:v>
                </c:pt>
                <c:pt idx="512">
                  <c:v>0.90391898112651803</c:v>
                </c:pt>
                <c:pt idx="513">
                  <c:v>0.84104236541192501</c:v>
                </c:pt>
                <c:pt idx="514">
                  <c:v>0.44179129530027017</c:v>
                </c:pt>
                <c:pt idx="515">
                  <c:v>2.8478286175093346</c:v>
                </c:pt>
                <c:pt idx="516">
                  <c:v>0.69329775815864247</c:v>
                </c:pt>
                <c:pt idx="517">
                  <c:v>0.42816288200343799</c:v>
                </c:pt>
                <c:pt idx="518">
                  <c:v>1.1826822705785547</c:v>
                </c:pt>
                <c:pt idx="519">
                  <c:v>0.55391611343262404</c:v>
                </c:pt>
                <c:pt idx="520">
                  <c:v>0.253161448156491</c:v>
                </c:pt>
                <c:pt idx="521">
                  <c:v>1.784191601130821</c:v>
                </c:pt>
                <c:pt idx="522">
                  <c:v>1.3713121177223337</c:v>
                </c:pt>
                <c:pt idx="523">
                  <c:v>1.6940581588225632</c:v>
                </c:pt>
                <c:pt idx="524">
                  <c:v>2.0084412373955285</c:v>
                </c:pt>
                <c:pt idx="525">
                  <c:v>1.9319362083841032</c:v>
                </c:pt>
                <c:pt idx="526">
                  <c:v>1.8963164192631745</c:v>
                </c:pt>
                <c:pt idx="527">
                  <c:v>0.56754452672945632</c:v>
                </c:pt>
                <c:pt idx="528">
                  <c:v>0.90391898112651803</c:v>
                </c:pt>
                <c:pt idx="529">
                  <c:v>2.3364527292653259</c:v>
                </c:pt>
                <c:pt idx="530">
                  <c:v>1.7569347745371564</c:v>
                </c:pt>
                <c:pt idx="531">
                  <c:v>1.2046736464026511</c:v>
                </c:pt>
                <c:pt idx="532">
                  <c:v>0.85467077870875718</c:v>
                </c:pt>
                <c:pt idx="533">
                  <c:v>2.0576894398132897</c:v>
                </c:pt>
                <c:pt idx="534">
                  <c:v>1.8334398035485817</c:v>
                </c:pt>
                <c:pt idx="535">
                  <c:v>2.0220696506923606</c:v>
                </c:pt>
                <c:pt idx="536">
                  <c:v>1.2319304729963154</c:v>
                </c:pt>
                <c:pt idx="537">
                  <c:v>2.4978257498154406</c:v>
                </c:pt>
                <c:pt idx="538">
                  <c:v>0.49103949771803101</c:v>
                </c:pt>
                <c:pt idx="539">
                  <c:v>1.0925488282702971</c:v>
                </c:pt>
                <c:pt idx="540">
                  <c:v>0.93117580772018238</c:v>
                </c:pt>
                <c:pt idx="541">
                  <c:v>0.94480422101701456</c:v>
                </c:pt>
                <c:pt idx="542">
                  <c:v>1.5190567249756164</c:v>
                </c:pt>
                <c:pt idx="543">
                  <c:v>0.9175473944233502</c:v>
                </c:pt>
                <c:pt idx="544">
                  <c:v>1.2319304729963154</c:v>
                </c:pt>
                <c:pt idx="545">
                  <c:v>0.94480422101701456</c:v>
                </c:pt>
                <c:pt idx="546">
                  <c:v>1.8690595926695104</c:v>
                </c:pt>
                <c:pt idx="547">
                  <c:v>1.784191601130821</c:v>
                </c:pt>
                <c:pt idx="548">
                  <c:v>1.8826880059663424</c:v>
                </c:pt>
                <c:pt idx="549">
                  <c:v>2.0576894398132897</c:v>
                </c:pt>
                <c:pt idx="550">
                  <c:v>1.2319304729963154</c:v>
                </c:pt>
                <c:pt idx="551">
                  <c:v>7.8160014309544057E-2</c:v>
                </c:pt>
                <c:pt idx="552">
                  <c:v>1.6091901672838738</c:v>
                </c:pt>
                <c:pt idx="553">
                  <c:v>1.434188733436927</c:v>
                </c:pt>
                <c:pt idx="554">
                  <c:v>1.2675502621172443</c:v>
                </c:pt>
                <c:pt idx="555">
                  <c:v>2.0220696506923606</c:v>
                </c:pt>
                <c:pt idx="556">
                  <c:v>1.6091901672838738</c:v>
                </c:pt>
                <c:pt idx="557">
                  <c:v>1.7213149854162277</c:v>
                </c:pt>
                <c:pt idx="558">
                  <c:v>0.55391611343262404</c:v>
                </c:pt>
                <c:pt idx="559">
                  <c:v>1.7076865721193957</c:v>
                </c:pt>
                <c:pt idx="560">
                  <c:v>0.44179129530027017</c:v>
                </c:pt>
                <c:pt idx="561">
                  <c:v>2.1614512954183791</c:v>
                </c:pt>
                <c:pt idx="562">
                  <c:v>1.0433006258525364</c:v>
                </c:pt>
                <c:pt idx="563">
                  <c:v>2.3993293449799191</c:v>
                </c:pt>
                <c:pt idx="564">
                  <c:v>0.69329775815864247</c:v>
                </c:pt>
                <c:pt idx="565">
                  <c:v>2.2326908736602364</c:v>
                </c:pt>
                <c:pt idx="566">
                  <c:v>0.1274082167273049</c:v>
                </c:pt>
                <c:pt idx="567">
                  <c:v>3.539471390369858</c:v>
                </c:pt>
                <c:pt idx="568">
                  <c:v>1.2811786754140764</c:v>
                </c:pt>
                <c:pt idx="569">
                  <c:v>1.3440552911286694</c:v>
                </c:pt>
                <c:pt idx="570">
                  <c:v>2.0849462664069538</c:v>
                </c:pt>
                <c:pt idx="571">
                  <c:v>3.3780983698197438</c:v>
                </c:pt>
                <c:pt idx="572">
                  <c:v>0.63042114244404934</c:v>
                </c:pt>
                <c:pt idx="573">
                  <c:v>2.8750854441029992</c:v>
                </c:pt>
                <c:pt idx="574">
                  <c:v>0.49103949771803101</c:v>
                </c:pt>
                <c:pt idx="575">
                  <c:v>0.80542257629099634</c:v>
                </c:pt>
                <c:pt idx="576">
                  <c:v>1.3576837044255017</c:v>
                </c:pt>
                <c:pt idx="577">
                  <c:v>0.9175473944233502</c:v>
                </c:pt>
                <c:pt idx="578">
                  <c:v>3.3508415432260792</c:v>
                </c:pt>
                <c:pt idx="579">
                  <c:v>2.0849462664069538</c:v>
                </c:pt>
                <c:pt idx="580">
                  <c:v>1.4698085225578554</c:v>
                </c:pt>
                <c:pt idx="581">
                  <c:v>1.3576837044255017</c:v>
                </c:pt>
                <c:pt idx="582">
                  <c:v>0.69329775815864247</c:v>
                </c:pt>
                <c:pt idx="583">
                  <c:v>2.825837241685238</c:v>
                </c:pt>
                <c:pt idx="584">
                  <c:v>0.76980278717006756</c:v>
                </c:pt>
                <c:pt idx="585">
                  <c:v>0.90391898112651803</c:v>
                </c:pt>
                <c:pt idx="586">
                  <c:v>0.66604093156497801</c:v>
                </c:pt>
                <c:pt idx="587">
                  <c:v>1.909944832560007</c:v>
                </c:pt>
                <c:pt idx="588">
                  <c:v>1.4069319068432624</c:v>
                </c:pt>
                <c:pt idx="589">
                  <c:v>1.4561801092610231</c:v>
                </c:pt>
                <c:pt idx="590">
                  <c:v>1.7076865721193957</c:v>
                </c:pt>
                <c:pt idx="591">
                  <c:v>0.80542257629099634</c:v>
                </c:pt>
                <c:pt idx="592">
                  <c:v>2.0713178531101217</c:v>
                </c:pt>
                <c:pt idx="593">
                  <c:v>1.8826880059663424</c:v>
                </c:pt>
                <c:pt idx="594">
                  <c:v>0.42816288200343799</c:v>
                </c:pt>
                <c:pt idx="595">
                  <c:v>1.6175531298111381</c:v>
                </c:pt>
                <c:pt idx="596">
                  <c:v>1.8334398035485817</c:v>
                </c:pt>
                <c:pt idx="597">
                  <c:v>1.1554254439848903</c:v>
                </c:pt>
                <c:pt idx="598">
                  <c:v>1.3933034935464303</c:v>
                </c:pt>
                <c:pt idx="599">
                  <c:v>2.7137124235528844</c:v>
                </c:pt>
                <c:pt idx="600">
                  <c:v>0.55391611343262404</c:v>
                </c:pt>
                <c:pt idx="601">
                  <c:v>1.2948070887109084</c:v>
                </c:pt>
                <c:pt idx="602">
                  <c:v>1.3304268778318371</c:v>
                </c:pt>
                <c:pt idx="603">
                  <c:v>3.3508415432260792</c:v>
                </c:pt>
                <c:pt idx="604">
                  <c:v>1.0925488282702971</c:v>
                </c:pt>
                <c:pt idx="605">
                  <c:v>0.55391611343262404</c:v>
                </c:pt>
                <c:pt idx="606">
                  <c:v>1.2183020596994834</c:v>
                </c:pt>
                <c:pt idx="607">
                  <c:v>1.3933034935464303</c:v>
                </c:pt>
                <c:pt idx="608">
                  <c:v>1.7076865721193957</c:v>
                </c:pt>
                <c:pt idx="609">
                  <c:v>0.49103949771803101</c:v>
                </c:pt>
                <c:pt idx="610">
                  <c:v>2.8122088283884059</c:v>
                </c:pt>
                <c:pt idx="611">
                  <c:v>1.3304268778318371</c:v>
                </c:pt>
                <c:pt idx="612">
                  <c:v>1.3796750802495981</c:v>
                </c:pt>
                <c:pt idx="613">
                  <c:v>0.60316431585038499</c:v>
                </c:pt>
                <c:pt idx="614">
                  <c:v>4.3924871837804966</c:v>
                </c:pt>
                <c:pt idx="615">
                  <c:v>0.74254596057640332</c:v>
                </c:pt>
                <c:pt idx="616">
                  <c:v>3.7417296508104698</c:v>
                </c:pt>
                <c:pt idx="617">
                  <c:v>0.55391611343262404</c:v>
                </c:pt>
                <c:pt idx="618">
                  <c:v>1.8198113902517492</c:v>
                </c:pt>
                <c:pt idx="619">
                  <c:v>0.86829919200558936</c:v>
                </c:pt>
                <c:pt idx="620">
                  <c:v>2.3857009316830871</c:v>
                </c:pt>
                <c:pt idx="621">
                  <c:v>0.56754452672945632</c:v>
                </c:pt>
                <c:pt idx="622">
                  <c:v>1.8061829769549171</c:v>
                </c:pt>
                <c:pt idx="623">
                  <c:v>1.5326851382724487</c:v>
                </c:pt>
                <c:pt idx="624">
                  <c:v>0.79179416299416405</c:v>
                </c:pt>
                <c:pt idx="625">
                  <c:v>1.0433006258525364</c:v>
                </c:pt>
                <c:pt idx="626">
                  <c:v>0.36528626628884486</c:v>
                </c:pt>
                <c:pt idx="627">
                  <c:v>4.1682375475157887</c:v>
                </c:pt>
                <c:pt idx="628">
                  <c:v>2.2735761135507331</c:v>
                </c:pt>
                <c:pt idx="629">
                  <c:v>1.316798464535005</c:v>
                </c:pt>
                <c:pt idx="630">
                  <c:v>1.5190567249756164</c:v>
                </c:pt>
                <c:pt idx="631">
                  <c:v>1.6720667829984666</c:v>
                </c:pt>
                <c:pt idx="632">
                  <c:v>1.7076865721193957</c:v>
                </c:pt>
                <c:pt idx="633">
                  <c:v>1.8198113902517492</c:v>
                </c:pt>
                <c:pt idx="634">
                  <c:v>1.2319304729963154</c:v>
                </c:pt>
                <c:pt idx="635">
                  <c:v>0.85467077870875718</c:v>
                </c:pt>
                <c:pt idx="636">
                  <c:v>1.0296722125557043</c:v>
                </c:pt>
                <c:pt idx="637">
                  <c:v>1.1198056548639614</c:v>
                </c:pt>
                <c:pt idx="638">
                  <c:v>0.86829919200558936</c:v>
                </c:pt>
                <c:pt idx="639">
                  <c:v>0.30240965057425184</c:v>
                </c:pt>
                <c:pt idx="640">
                  <c:v>2.5470739522332018</c:v>
                </c:pt>
                <c:pt idx="641">
                  <c:v>1.1690538572817224</c:v>
                </c:pt>
                <c:pt idx="642">
                  <c:v>2.6372073945414591</c:v>
                </c:pt>
                <c:pt idx="643">
                  <c:v>1.5819333406902094</c:v>
                </c:pt>
                <c:pt idx="644">
                  <c:v>2.0985746797037863</c:v>
                </c:pt>
                <c:pt idx="645">
                  <c:v>1.9319362083841032</c:v>
                </c:pt>
                <c:pt idx="646">
                  <c:v>1.0433006258525364</c:v>
                </c:pt>
                <c:pt idx="647">
                  <c:v>1.8334398035485817</c:v>
                </c:pt>
                <c:pt idx="648">
                  <c:v>2.0985746797037863</c:v>
                </c:pt>
                <c:pt idx="649">
                  <c:v>1.1690538572817224</c:v>
                </c:pt>
                <c:pt idx="650">
                  <c:v>1.4205603201400945</c:v>
                </c:pt>
                <c:pt idx="651">
                  <c:v>0.66604093156497801</c:v>
                </c:pt>
                <c:pt idx="652">
                  <c:v>0.36528626628884486</c:v>
                </c:pt>
                <c:pt idx="653">
                  <c:v>1.2948070887109084</c:v>
                </c:pt>
                <c:pt idx="654">
                  <c:v>1.2319304729963154</c:v>
                </c:pt>
                <c:pt idx="655">
                  <c:v>1.6228185805807058</c:v>
                </c:pt>
                <c:pt idx="656">
                  <c:v>1.5463135515692805</c:v>
                </c:pt>
                <c:pt idx="657">
                  <c:v>1.0925488282702971</c:v>
                </c:pt>
                <c:pt idx="658">
                  <c:v>0.84104236541192501</c:v>
                </c:pt>
                <c:pt idx="659">
                  <c:v>2.2872045268475651</c:v>
                </c:pt>
                <c:pt idx="660">
                  <c:v>1.2183020596994834</c:v>
                </c:pt>
                <c:pt idx="661">
                  <c:v>0.6796693448618103</c:v>
                </c:pt>
                <c:pt idx="662">
                  <c:v>1.7349433987130598</c:v>
                </c:pt>
                <c:pt idx="663">
                  <c:v>0.1274082167273049</c:v>
                </c:pt>
                <c:pt idx="664">
                  <c:v>1.0569290391493684</c:v>
                </c:pt>
                <c:pt idx="665">
                  <c:v>1.8334398035485817</c:v>
                </c:pt>
                <c:pt idx="666">
                  <c:v>1.3576837044255017</c:v>
                </c:pt>
                <c:pt idx="667">
                  <c:v>1.3440552911286694</c:v>
                </c:pt>
                <c:pt idx="668">
                  <c:v>0.49103949771803101</c:v>
                </c:pt>
                <c:pt idx="669">
                  <c:v>2.7849520017947418</c:v>
                </c:pt>
                <c:pt idx="670">
                  <c:v>2.2106994978361398</c:v>
                </c:pt>
                <c:pt idx="671">
                  <c:v>2.7000840102560524</c:v>
                </c:pt>
                <c:pt idx="672">
                  <c:v>0.6796693448618103</c:v>
                </c:pt>
                <c:pt idx="673">
                  <c:v>1.3796750802495981</c:v>
                </c:pt>
                <c:pt idx="674">
                  <c:v>1.4425516959641911</c:v>
                </c:pt>
                <c:pt idx="675">
                  <c:v>1.1061772415671292</c:v>
                </c:pt>
                <c:pt idx="676">
                  <c:v>1.1061772415671292</c:v>
                </c:pt>
                <c:pt idx="677">
                  <c:v>0.49103949771803101</c:v>
                </c:pt>
                <c:pt idx="678">
                  <c:v>1.784191601130821</c:v>
                </c:pt>
                <c:pt idx="679">
                  <c:v>1.9728214482745998</c:v>
                </c:pt>
                <c:pt idx="680">
                  <c:v>0.54028770013579186</c:v>
                </c:pt>
                <c:pt idx="681">
                  <c:v>0.6796693448618103</c:v>
                </c:pt>
                <c:pt idx="682">
                  <c:v>1.5683049273933771</c:v>
                </c:pt>
                <c:pt idx="683">
                  <c:v>0.1274082167273049</c:v>
                </c:pt>
                <c:pt idx="684">
                  <c:v>1.5054283116787841</c:v>
                </c:pt>
                <c:pt idx="685">
                  <c:v>1.1690538572817224</c:v>
                </c:pt>
                <c:pt idx="686">
                  <c:v>0.79179416299416405</c:v>
                </c:pt>
                <c:pt idx="687">
                  <c:v>0.36528626628884486</c:v>
                </c:pt>
                <c:pt idx="688">
                  <c:v>1.5955617539870415</c:v>
                </c:pt>
                <c:pt idx="689">
                  <c:v>1.0296722125557043</c:v>
                </c:pt>
                <c:pt idx="690">
                  <c:v>0.86829919200558936</c:v>
                </c:pt>
                <c:pt idx="691">
                  <c:v>0.85467077870875718</c:v>
                </c:pt>
                <c:pt idx="692">
                  <c:v>1.3440552911286694</c:v>
                </c:pt>
                <c:pt idx="693">
                  <c:v>1.5054283116787841</c:v>
                </c:pt>
                <c:pt idx="694">
                  <c:v>1.4698085225578554</c:v>
                </c:pt>
                <c:pt idx="695">
                  <c:v>0.42816288200343799</c:v>
                </c:pt>
                <c:pt idx="696">
                  <c:v>1.8470682168454138</c:v>
                </c:pt>
                <c:pt idx="697">
                  <c:v>1.1690538572817224</c:v>
                </c:pt>
                <c:pt idx="698">
                  <c:v>1.5326851382724487</c:v>
                </c:pt>
                <c:pt idx="699">
                  <c:v>0.93117580772018238</c:v>
                </c:pt>
                <c:pt idx="700">
                  <c:v>1.2046736464026511</c:v>
                </c:pt>
                <c:pt idx="701">
                  <c:v>1.4425516959641911</c:v>
                </c:pt>
                <c:pt idx="702">
                  <c:v>1.7705631878339885</c:v>
                </c:pt>
                <c:pt idx="703">
                  <c:v>1.6091901672838738</c:v>
                </c:pt>
                <c:pt idx="704">
                  <c:v>0.61679272914721706</c:v>
                </c:pt>
                <c:pt idx="705">
                  <c:v>1.2183020596994834</c:v>
                </c:pt>
                <c:pt idx="706">
                  <c:v>1.7076865721193957</c:v>
                </c:pt>
                <c:pt idx="707">
                  <c:v>0.79179416299416405</c:v>
                </c:pt>
                <c:pt idx="708">
                  <c:v>0.37891467958567704</c:v>
                </c:pt>
                <c:pt idx="709">
                  <c:v>0.44179129530027017</c:v>
                </c:pt>
                <c:pt idx="710">
                  <c:v>1.4698085225578554</c:v>
                </c:pt>
                <c:pt idx="711">
                  <c:v>0.66604093156497801</c:v>
                </c:pt>
                <c:pt idx="712">
                  <c:v>0.26678986145332317</c:v>
                </c:pt>
                <c:pt idx="713">
                  <c:v>2.2872045268475651</c:v>
                </c:pt>
                <c:pt idx="714">
                  <c:v>0.72891754727957103</c:v>
                </c:pt>
                <c:pt idx="715">
                  <c:v>0.90391898112651803</c:v>
                </c:pt>
                <c:pt idx="716">
                  <c:v>0.1274082167273049</c:v>
                </c:pt>
                <c:pt idx="717">
                  <c:v>1.7705631878339885</c:v>
                </c:pt>
                <c:pt idx="718">
                  <c:v>2.8614570308061671</c:v>
                </c:pt>
                <c:pt idx="719">
                  <c:v>2.1478228821215466</c:v>
                </c:pt>
                <c:pt idx="720">
                  <c:v>2.2599477002539006</c:v>
                </c:pt>
                <c:pt idx="721">
                  <c:v>2.0576894398132897</c:v>
                </c:pt>
                <c:pt idx="722">
                  <c:v>1.4698085225578554</c:v>
                </c:pt>
                <c:pt idx="723">
                  <c:v>1.6448099564048024</c:v>
                </c:pt>
                <c:pt idx="724">
                  <c:v>1.0705574524462005</c:v>
                </c:pt>
                <c:pt idx="725">
                  <c:v>1.784191601130821</c:v>
                </c:pt>
                <c:pt idx="726">
                  <c:v>1.0569290391493684</c:v>
                </c:pt>
                <c:pt idx="727">
                  <c:v>3.2114598985000606</c:v>
                </c:pt>
                <c:pt idx="728">
                  <c:v>1.7569347745371564</c:v>
                </c:pt>
                <c:pt idx="729">
                  <c:v>0.96679559684111105</c:v>
                </c:pt>
                <c:pt idx="730">
                  <c:v>2.2463192869570685</c:v>
                </c:pt>
                <c:pt idx="731">
                  <c:v>2.1205660555278825</c:v>
                </c:pt>
                <c:pt idx="732">
                  <c:v>0.49103949771803101</c:v>
                </c:pt>
                <c:pt idx="733">
                  <c:v>2.5607023655300338</c:v>
                </c:pt>
                <c:pt idx="734">
                  <c:v>2.1698142579456432</c:v>
                </c:pt>
                <c:pt idx="735">
                  <c:v>0.55391611343262404</c:v>
                </c:pt>
                <c:pt idx="736">
                  <c:v>0.90391898112651803</c:v>
                </c:pt>
                <c:pt idx="737">
                  <c:v>1.4561801092610231</c:v>
                </c:pt>
                <c:pt idx="738">
                  <c:v>2.609950567947795</c:v>
                </c:pt>
                <c:pt idx="739">
                  <c:v>2.4213207208040153</c:v>
                </c:pt>
                <c:pt idx="740">
                  <c:v>1.5955617539870415</c:v>
                </c:pt>
                <c:pt idx="741">
                  <c:v>2.2599477002539006</c:v>
                </c:pt>
                <c:pt idx="742">
                  <c:v>2.6235789812446271</c:v>
                </c:pt>
                <c:pt idx="743">
                  <c:v>2.4349491341008478</c:v>
                </c:pt>
                <c:pt idx="744">
                  <c:v>3.4273465722375045</c:v>
                </c:pt>
                <c:pt idx="745">
                  <c:v>2.0493264772860251</c:v>
                </c:pt>
                <c:pt idx="746">
                  <c:v>1.078920414973465</c:v>
                </c:pt>
                <c:pt idx="747">
                  <c:v>4.7424900514743911</c:v>
                </c:pt>
                <c:pt idx="748">
                  <c:v>2.5743307788268659</c:v>
                </c:pt>
                <c:pt idx="749">
                  <c:v>1.4069319068432624</c:v>
                </c:pt>
                <c:pt idx="750">
                  <c:v>3.4000897456438404</c:v>
                </c:pt>
                <c:pt idx="751">
                  <c:v>2.4978257498154406</c:v>
                </c:pt>
                <c:pt idx="752">
                  <c:v>3.301593340808318</c:v>
                </c:pt>
                <c:pt idx="753">
                  <c:v>2.1478228821215466</c:v>
                </c:pt>
                <c:pt idx="754">
                  <c:v>2.7137124235528844</c:v>
                </c:pt>
                <c:pt idx="755">
                  <c:v>1.9455646216809352</c:v>
                </c:pt>
                <c:pt idx="756">
                  <c:v>0.49103949771803101</c:v>
                </c:pt>
                <c:pt idx="757">
                  <c:v>2.7985804150915738</c:v>
                </c:pt>
                <c:pt idx="758">
                  <c:v>2.4349491341008478</c:v>
                </c:pt>
                <c:pt idx="759">
                  <c:v>1.4069319068432624</c:v>
                </c:pt>
                <c:pt idx="760">
                  <c:v>4.266733952351311</c:v>
                </c:pt>
                <c:pt idx="761">
                  <c:v>2.609950567947795</c:v>
                </c:pt>
                <c:pt idx="762">
                  <c:v>2.5198171256395372</c:v>
                </c:pt>
                <c:pt idx="763">
                  <c:v>1.6940581588225632</c:v>
                </c:pt>
                <c:pt idx="764">
                  <c:v>2.2955674893748292</c:v>
                </c:pt>
                <c:pt idx="765">
                  <c:v>1.7213149854162277</c:v>
                </c:pt>
                <c:pt idx="766">
                  <c:v>1.4205603201400945</c:v>
                </c:pt>
                <c:pt idx="767">
                  <c:v>1.7978200144276526</c:v>
                </c:pt>
                <c:pt idx="768">
                  <c:v>0.85467077870875718</c:v>
                </c:pt>
                <c:pt idx="769">
                  <c:v>1.7569347745371564</c:v>
                </c:pt>
                <c:pt idx="770">
                  <c:v>0.49103949771803101</c:v>
                </c:pt>
                <c:pt idx="771">
                  <c:v>1.8198113902517492</c:v>
                </c:pt>
                <c:pt idx="772">
                  <c:v>1.3440552911286694</c:v>
                </c:pt>
                <c:pt idx="773">
                  <c:v>2.0933092289342183</c:v>
                </c:pt>
                <c:pt idx="774">
                  <c:v>1.9948128240986964</c:v>
                </c:pt>
                <c:pt idx="775">
                  <c:v>3.3864613323470079</c:v>
                </c:pt>
                <c:pt idx="776">
                  <c:v>0.44179129530027017</c:v>
                </c:pt>
                <c:pt idx="777">
                  <c:v>1.6311815431079701</c:v>
                </c:pt>
                <c:pt idx="778">
                  <c:v>3.0637152912467784</c:v>
                </c:pt>
                <c:pt idx="779">
                  <c:v>2.6728271836623874</c:v>
                </c:pt>
                <c:pt idx="780">
                  <c:v>0.98042401013794322</c:v>
                </c:pt>
                <c:pt idx="781">
                  <c:v>0.74254596057640332</c:v>
                </c:pt>
                <c:pt idx="782">
                  <c:v>1.7569347745371564</c:v>
                </c:pt>
                <c:pt idx="783">
                  <c:v>0.93117580772018238</c:v>
                </c:pt>
                <c:pt idx="784">
                  <c:v>3.2250883117968931</c:v>
                </c:pt>
                <c:pt idx="785">
                  <c:v>1.9319362083841032</c:v>
                </c:pt>
                <c:pt idx="786">
                  <c:v>1.5190567249756164</c:v>
                </c:pt>
                <c:pt idx="787">
                  <c:v>0.60316431585038499</c:v>
                </c:pt>
                <c:pt idx="788">
                  <c:v>0.66604093156497801</c:v>
                </c:pt>
                <c:pt idx="789">
                  <c:v>1.5683049273933771</c:v>
                </c:pt>
                <c:pt idx="790">
                  <c:v>0.49103949771803101</c:v>
                </c:pt>
                <c:pt idx="791">
                  <c:v>1.7925545636580851</c:v>
                </c:pt>
                <c:pt idx="792">
                  <c:v>0.72891754727957103</c:v>
                </c:pt>
                <c:pt idx="793">
                  <c:v>0.56754452672945632</c:v>
                </c:pt>
                <c:pt idx="794">
                  <c:v>2.6235789812446271</c:v>
                </c:pt>
                <c:pt idx="795">
                  <c:v>1.4069319068432624</c:v>
                </c:pt>
                <c:pt idx="796">
                  <c:v>0.9940524234347754</c:v>
                </c:pt>
                <c:pt idx="797">
                  <c:v>1.2455588862931475</c:v>
                </c:pt>
                <c:pt idx="798">
                  <c:v>1.5819333406902094</c:v>
                </c:pt>
                <c:pt idx="799">
                  <c:v>1.8470682168454138</c:v>
                </c:pt>
                <c:pt idx="800">
                  <c:v>1.5955617539870415</c:v>
                </c:pt>
                <c:pt idx="801">
                  <c:v>1.8826880059663424</c:v>
                </c:pt>
                <c:pt idx="802">
                  <c:v>0.98042401013794322</c:v>
                </c:pt>
                <c:pt idx="803">
                  <c:v>1.3933034935464303</c:v>
                </c:pt>
                <c:pt idx="804">
                  <c:v>1.6584383697016347</c:v>
                </c:pt>
                <c:pt idx="805">
                  <c:v>1.3933034935464303</c:v>
                </c:pt>
                <c:pt idx="806">
                  <c:v>1.6940581588225632</c:v>
                </c:pt>
                <c:pt idx="807">
                  <c:v>1.3304268778318371</c:v>
                </c:pt>
                <c:pt idx="808">
                  <c:v>1.9728214482745998</c:v>
                </c:pt>
                <c:pt idx="809">
                  <c:v>1.0925488282702971</c:v>
                </c:pt>
                <c:pt idx="810">
                  <c:v>1.7705631878339885</c:v>
                </c:pt>
                <c:pt idx="811">
                  <c:v>1.2319304729963154</c:v>
                </c:pt>
                <c:pt idx="812">
                  <c:v>1.9948128240986964</c:v>
                </c:pt>
                <c:pt idx="813">
                  <c:v>1.3304268778318371</c:v>
                </c:pt>
                <c:pt idx="814">
                  <c:v>1.4425516959641911</c:v>
                </c:pt>
                <c:pt idx="815">
                  <c:v>1.8690595926695104</c:v>
                </c:pt>
                <c:pt idx="816">
                  <c:v>1.2183020596994834</c:v>
                </c:pt>
                <c:pt idx="817">
                  <c:v>1.2948070887109084</c:v>
                </c:pt>
                <c:pt idx="818">
                  <c:v>1.3304268778318371</c:v>
                </c:pt>
                <c:pt idx="819">
                  <c:v>1.5463135515692805</c:v>
                </c:pt>
                <c:pt idx="820">
                  <c:v>0.44179129530027017</c:v>
                </c:pt>
                <c:pt idx="821">
                  <c:v>1.2675502621172443</c:v>
                </c:pt>
                <c:pt idx="822">
                  <c:v>1.5819333406902094</c:v>
                </c:pt>
                <c:pt idx="823">
                  <c:v>4.3788587704836637</c:v>
                </c:pt>
                <c:pt idx="824">
                  <c:v>1.8606966301422458</c:v>
                </c:pt>
                <c:pt idx="825">
                  <c:v>1.2948070887109084</c:v>
                </c:pt>
                <c:pt idx="826">
                  <c:v>1.6091901672838738</c:v>
                </c:pt>
                <c:pt idx="827">
                  <c:v>1.0925488282702971</c:v>
                </c:pt>
                <c:pt idx="828">
                  <c:v>1.3304268778318371</c:v>
                </c:pt>
                <c:pt idx="829">
                  <c:v>3.0909721178404426</c:v>
                </c:pt>
                <c:pt idx="830">
                  <c:v>1.2319304729963154</c:v>
                </c:pt>
                <c:pt idx="831">
                  <c:v>2.2190624603634044</c:v>
                </c:pt>
                <c:pt idx="832">
                  <c:v>0.61679272914721706</c:v>
                </c:pt>
                <c:pt idx="833">
                  <c:v>1.0076808367316077</c:v>
                </c:pt>
                <c:pt idx="834">
                  <c:v>3.3099563033355826</c:v>
                </c:pt>
                <c:pt idx="835">
                  <c:v>2.4349491341008478</c:v>
                </c:pt>
                <c:pt idx="836">
                  <c:v>1.5819333406902094</c:v>
                </c:pt>
                <c:pt idx="837">
                  <c:v>0.49103949771803101</c:v>
                </c:pt>
                <c:pt idx="838">
                  <c:v>0.60316431585038499</c:v>
                </c:pt>
                <c:pt idx="839">
                  <c:v>1.2183020596994834</c:v>
                </c:pt>
                <c:pt idx="840">
                  <c:v>0.98042401013794322</c:v>
                </c:pt>
                <c:pt idx="841">
                  <c:v>0.14103663002413708</c:v>
                </c:pt>
                <c:pt idx="842">
                  <c:v>0.31603806387108402</c:v>
                </c:pt>
                <c:pt idx="843">
                  <c:v>1.4698085225578554</c:v>
                </c:pt>
                <c:pt idx="844">
                  <c:v>0.31603806387108402</c:v>
                </c:pt>
                <c:pt idx="845">
                  <c:v>0.85467077870875718</c:v>
                </c:pt>
                <c:pt idx="846">
                  <c:v>1.0569290391493684</c:v>
                </c:pt>
                <c:pt idx="847">
                  <c:v>0.71528913398273886</c:v>
                </c:pt>
                <c:pt idx="848">
                  <c:v>1.5955617539870415</c:v>
                </c:pt>
                <c:pt idx="849">
                  <c:v>1.8198113902517492</c:v>
                </c:pt>
                <c:pt idx="850">
                  <c:v>0.98042401013794322</c:v>
                </c:pt>
                <c:pt idx="851">
                  <c:v>0.39254309288250933</c:v>
                </c:pt>
                <c:pt idx="852">
                  <c:v>0.49103949771803101</c:v>
                </c:pt>
                <c:pt idx="853">
                  <c:v>1.0433006258525364</c:v>
                </c:pt>
                <c:pt idx="854">
                  <c:v>1.016043799258872</c:v>
                </c:pt>
                <c:pt idx="855">
                  <c:v>-4.7593217119642067E-2</c:v>
                </c:pt>
                <c:pt idx="856">
                  <c:v>-0.11046983283423513</c:v>
                </c:pt>
                <c:pt idx="857">
                  <c:v>2.1834426712424757</c:v>
                </c:pt>
                <c:pt idx="858">
                  <c:v>1.4069319068432624</c:v>
                </c:pt>
                <c:pt idx="859">
                  <c:v>0.9175473944233502</c:v>
                </c:pt>
                <c:pt idx="860">
                  <c:v>0.31603806387108402</c:v>
                </c:pt>
                <c:pt idx="861">
                  <c:v>0.79179416299416405</c:v>
                </c:pt>
                <c:pt idx="862">
                  <c:v>2.1834426712424757</c:v>
                </c:pt>
                <c:pt idx="863">
                  <c:v>1.3933034935464303</c:v>
                </c:pt>
                <c:pt idx="864">
                  <c:v>1.2046736464026511</c:v>
                </c:pt>
                <c:pt idx="865">
                  <c:v>1.4698085225578554</c:v>
                </c:pt>
                <c:pt idx="866">
                  <c:v>1.784191601130821</c:v>
                </c:pt>
                <c:pt idx="867">
                  <c:v>0.9175473944233502</c:v>
                </c:pt>
                <c:pt idx="868">
                  <c:v>2.3091959026716617</c:v>
                </c:pt>
                <c:pt idx="869">
                  <c:v>1.25918729958998</c:v>
                </c:pt>
                <c:pt idx="870">
                  <c:v>1.6448099564048024</c:v>
                </c:pt>
                <c:pt idx="871">
                  <c:v>1.3440552911286694</c:v>
                </c:pt>
                <c:pt idx="872">
                  <c:v>0.85467077870875718</c:v>
                </c:pt>
                <c:pt idx="873">
                  <c:v>1.0433006258525364</c:v>
                </c:pt>
                <c:pt idx="874">
                  <c:v>1.2948070887109084</c:v>
                </c:pt>
                <c:pt idx="875">
                  <c:v>0.9175473944233502</c:v>
                </c:pt>
                <c:pt idx="876">
                  <c:v>0.98042401013794322</c:v>
                </c:pt>
                <c:pt idx="877">
                  <c:v>1.5054283116787841</c:v>
                </c:pt>
                <c:pt idx="878">
                  <c:v>0.98042401013794322</c:v>
                </c:pt>
                <c:pt idx="879">
                  <c:v>0.66604093156497801</c:v>
                </c:pt>
                <c:pt idx="880">
                  <c:v>1.2811786754140764</c:v>
                </c:pt>
                <c:pt idx="881">
                  <c:v>0.74254596057640332</c:v>
                </c:pt>
                <c:pt idx="882">
                  <c:v>1.141797030688058</c:v>
                </c:pt>
                <c:pt idx="883">
                  <c:v>2.1478228821215466</c:v>
                </c:pt>
                <c:pt idx="884">
                  <c:v>0.61679272914721706</c:v>
                </c:pt>
                <c:pt idx="885">
                  <c:v>2.3448156917925904</c:v>
                </c:pt>
                <c:pt idx="886">
                  <c:v>0.1274082167273049</c:v>
                </c:pt>
                <c:pt idx="887">
                  <c:v>0.37891467958567704</c:v>
                </c:pt>
                <c:pt idx="888">
                  <c:v>0.5046679110148633</c:v>
                </c:pt>
                <c:pt idx="889">
                  <c:v>1.0433006258525364</c:v>
                </c:pt>
                <c:pt idx="890">
                  <c:v>0.80542257629099634</c:v>
                </c:pt>
                <c:pt idx="891">
                  <c:v>0.253161448156491</c:v>
                </c:pt>
                <c:pt idx="892">
                  <c:v>0.55391611343262404</c:v>
                </c:pt>
                <c:pt idx="893">
                  <c:v>0.60316431585038499</c:v>
                </c:pt>
                <c:pt idx="894">
                  <c:v>1.6448099564048024</c:v>
                </c:pt>
                <c:pt idx="895">
                  <c:v>0.96679559684111105</c:v>
                </c:pt>
                <c:pt idx="896">
                  <c:v>1.0925488282702971</c:v>
                </c:pt>
                <c:pt idx="897">
                  <c:v>0.1274082167273049</c:v>
                </c:pt>
                <c:pt idx="898">
                  <c:v>0.74254596057640332</c:v>
                </c:pt>
                <c:pt idx="899">
                  <c:v>0.26678986145332317</c:v>
                </c:pt>
                <c:pt idx="900">
                  <c:v>0.44179129530027017</c:v>
                </c:pt>
                <c:pt idx="901">
                  <c:v>6.4531601012711839E-2</c:v>
                </c:pt>
                <c:pt idx="902">
                  <c:v>1.784191601130821</c:v>
                </c:pt>
                <c:pt idx="903">
                  <c:v>1.4205603201400945</c:v>
                </c:pt>
                <c:pt idx="904">
                  <c:v>1.1334340681607937</c:v>
                </c:pt>
                <c:pt idx="905">
                  <c:v>1.8198113902517492</c:v>
                </c:pt>
                <c:pt idx="906">
                  <c:v>1.5819333406902094</c:v>
                </c:pt>
                <c:pt idx="907">
                  <c:v>1.8826880059663424</c:v>
                </c:pt>
                <c:pt idx="908">
                  <c:v>2.0713178531101217</c:v>
                </c:pt>
                <c:pt idx="909">
                  <c:v>0.44179129530027017</c:v>
                </c:pt>
                <c:pt idx="910">
                  <c:v>1.3576837044255017</c:v>
                </c:pt>
                <c:pt idx="911">
                  <c:v>1.5326851382724487</c:v>
                </c:pt>
                <c:pt idx="912">
                  <c:v>0.19028483244189792</c:v>
                </c:pt>
                <c:pt idx="913">
                  <c:v>0.61679272914721706</c:v>
                </c:pt>
                <c:pt idx="914">
                  <c:v>1.3440552911286694</c:v>
                </c:pt>
                <c:pt idx="915">
                  <c:v>0.66604093156497801</c:v>
                </c:pt>
                <c:pt idx="916">
                  <c:v>1.2183020596994834</c:v>
                </c:pt>
                <c:pt idx="917">
                  <c:v>0.55391611343262404</c:v>
                </c:pt>
                <c:pt idx="918">
                  <c:v>1.2183020596994834</c:v>
                </c:pt>
                <c:pt idx="919">
                  <c:v>0.79179416299416405</c:v>
                </c:pt>
                <c:pt idx="920">
                  <c:v>0.69329775815864247</c:v>
                </c:pt>
                <c:pt idx="921">
                  <c:v>0.85467077870875718</c:v>
                </c:pt>
                <c:pt idx="922">
                  <c:v>1.3933034935464303</c:v>
                </c:pt>
                <c:pt idx="923">
                  <c:v>0.89029056782968585</c:v>
                </c:pt>
                <c:pt idx="924">
                  <c:v>1.3440552911286694</c:v>
                </c:pt>
                <c:pt idx="925">
                  <c:v>2.1834426712424757</c:v>
                </c:pt>
                <c:pt idx="926">
                  <c:v>0.9175473944233502</c:v>
                </c:pt>
                <c:pt idx="927">
                  <c:v>0.72891754727957103</c:v>
                </c:pt>
                <c:pt idx="928">
                  <c:v>0.61679272914721706</c:v>
                </c:pt>
                <c:pt idx="929">
                  <c:v>0.42816288200343799</c:v>
                </c:pt>
                <c:pt idx="930">
                  <c:v>0.32966647716791631</c:v>
                </c:pt>
                <c:pt idx="931">
                  <c:v>1.4561801092610231</c:v>
                </c:pt>
                <c:pt idx="932">
                  <c:v>1.7433063612403243</c:v>
                </c:pt>
                <c:pt idx="933">
                  <c:v>1.2319304729963154</c:v>
                </c:pt>
                <c:pt idx="934">
                  <c:v>1.6584383697016347</c:v>
                </c:pt>
                <c:pt idx="935">
                  <c:v>1.3440552911286694</c:v>
                </c:pt>
                <c:pt idx="936">
                  <c:v>1.5283398594950953E-2</c:v>
                </c:pt>
                <c:pt idx="937">
                  <c:v>-0.11046983283423513</c:v>
                </c:pt>
                <c:pt idx="938">
                  <c:v>1.6448099564048024</c:v>
                </c:pt>
                <c:pt idx="939">
                  <c:v>0.96679559684111105</c:v>
                </c:pt>
                <c:pt idx="940">
                  <c:v>2.4622059606945119</c:v>
                </c:pt>
                <c:pt idx="941">
                  <c:v>1.8826880059663424</c:v>
                </c:pt>
                <c:pt idx="942">
                  <c:v>1.6940581588225632</c:v>
                </c:pt>
                <c:pt idx="943">
                  <c:v>0.31603806387108402</c:v>
                </c:pt>
                <c:pt idx="944">
                  <c:v>1.4205603201400945</c:v>
                </c:pt>
                <c:pt idx="945">
                  <c:v>2.7849520017947418</c:v>
                </c:pt>
                <c:pt idx="946">
                  <c:v>2.1970710845393073</c:v>
                </c:pt>
                <c:pt idx="947">
                  <c:v>1.3304268778318371</c:v>
                </c:pt>
                <c:pt idx="948">
                  <c:v>0.79179416299416405</c:v>
                </c:pt>
                <c:pt idx="949">
                  <c:v>1.1061772415671292</c:v>
                </c:pt>
                <c:pt idx="950">
                  <c:v>1.2811786754140764</c:v>
                </c:pt>
                <c:pt idx="951">
                  <c:v>0.74254596057640332</c:v>
                </c:pt>
                <c:pt idx="952">
                  <c:v>2.834200204212503</c:v>
                </c:pt>
                <c:pt idx="953">
                  <c:v>2.2243279111329723</c:v>
                </c:pt>
                <c:pt idx="954">
                  <c:v>1.8334398035485817</c:v>
                </c:pt>
                <c:pt idx="955">
                  <c:v>0.1274082167273049</c:v>
                </c:pt>
                <c:pt idx="956">
                  <c:v>1.9675559975050321</c:v>
                </c:pt>
                <c:pt idx="957">
                  <c:v>2.7849520017947418</c:v>
                </c:pt>
                <c:pt idx="958">
                  <c:v>1.2948070887109084</c:v>
                </c:pt>
                <c:pt idx="959">
                  <c:v>0.85467077870875718</c:v>
                </c:pt>
                <c:pt idx="960">
                  <c:v>4.1546091342189566</c:v>
                </c:pt>
                <c:pt idx="961">
                  <c:v>0.79179416299416405</c:v>
                </c:pt>
                <c:pt idx="962">
                  <c:v>0.98042401013794322</c:v>
                </c:pt>
                <c:pt idx="963">
                  <c:v>2.3091959026716617</c:v>
                </c:pt>
                <c:pt idx="964">
                  <c:v>1.8114484277244851</c:v>
                </c:pt>
                <c:pt idx="965">
                  <c:v>1.7705631878339885</c:v>
                </c:pt>
                <c:pt idx="966">
                  <c:v>0.6796693448618103</c:v>
                </c:pt>
                <c:pt idx="967">
                  <c:v>1.8826880059663424</c:v>
                </c:pt>
                <c:pt idx="968">
                  <c:v>1.141797030688058</c:v>
                </c:pt>
                <c:pt idx="969">
                  <c:v>1.141797030688058</c:v>
                </c:pt>
                <c:pt idx="970">
                  <c:v>1.9811844108018641</c:v>
                </c:pt>
                <c:pt idx="971">
                  <c:v>1.0076808367316077</c:v>
                </c:pt>
                <c:pt idx="972">
                  <c:v>1.0076808367316077</c:v>
                </c:pt>
                <c:pt idx="973">
                  <c:v>2.0849462664069538</c:v>
                </c:pt>
                <c:pt idx="974">
                  <c:v>0.93117580772018238</c:v>
                </c:pt>
                <c:pt idx="975">
                  <c:v>1.5683049273933771</c:v>
                </c:pt>
                <c:pt idx="976">
                  <c:v>1.1554254439848903</c:v>
                </c:pt>
                <c:pt idx="977">
                  <c:v>2.7357037993769806</c:v>
                </c:pt>
                <c:pt idx="978">
                  <c:v>1.8554311793726781</c:v>
                </c:pt>
                <c:pt idx="979">
                  <c:v>2.3720725183862545</c:v>
                </c:pt>
                <c:pt idx="980">
                  <c:v>3.3508415432260792</c:v>
                </c:pt>
                <c:pt idx="981">
                  <c:v>0.96679559684111105</c:v>
                </c:pt>
                <c:pt idx="982">
                  <c:v>2.4485775473976803</c:v>
                </c:pt>
                <c:pt idx="983">
                  <c:v>1.7705631878339885</c:v>
                </c:pt>
                <c:pt idx="984">
                  <c:v>1.141797030688058</c:v>
                </c:pt>
                <c:pt idx="985">
                  <c:v>1.6584383697016347</c:v>
                </c:pt>
                <c:pt idx="986">
                  <c:v>2.6508358078382912</c:v>
                </c:pt>
                <c:pt idx="987">
                  <c:v>3.1265919069613712</c:v>
                </c:pt>
                <c:pt idx="988">
                  <c:v>1.316798464535005</c:v>
                </c:pt>
                <c:pt idx="989">
                  <c:v>2.6508358078382912</c:v>
                </c:pt>
                <c:pt idx="990">
                  <c:v>0.72891754727957103</c:v>
                </c:pt>
                <c:pt idx="991">
                  <c:v>1.3440552911286694</c:v>
                </c:pt>
                <c:pt idx="992">
                  <c:v>2.7220753860801485</c:v>
                </c:pt>
                <c:pt idx="993">
                  <c:v>-4.7593217119642067E-2</c:v>
                </c:pt>
                <c:pt idx="994">
                  <c:v>3.4765947746552652</c:v>
                </c:pt>
                <c:pt idx="995">
                  <c:v>0.19028483244189792</c:v>
                </c:pt>
                <c:pt idx="996">
                  <c:v>3.87584584476692</c:v>
                </c:pt>
                <c:pt idx="997">
                  <c:v>2.0849462664069538</c:v>
                </c:pt>
                <c:pt idx="998">
                  <c:v>1.6584383697016347</c:v>
                </c:pt>
                <c:pt idx="999">
                  <c:v>2.3091959026716617</c:v>
                </c:pt>
                <c:pt idx="1000">
                  <c:v>2.3993293449799191</c:v>
                </c:pt>
                <c:pt idx="1001">
                  <c:v>1.0925488282702971</c:v>
                </c:pt>
                <c:pt idx="1002">
                  <c:v>1.7433063612403243</c:v>
                </c:pt>
                <c:pt idx="1003">
                  <c:v>2.0985746797037863</c:v>
                </c:pt>
                <c:pt idx="1004">
                  <c:v>3.4000897456438404</c:v>
                </c:pt>
                <c:pt idx="1005">
                  <c:v>0.56754452672945632</c:v>
                </c:pt>
                <c:pt idx="1006">
                  <c:v>1.8114484277244851</c:v>
                </c:pt>
                <c:pt idx="1007">
                  <c:v>1.141797030688058</c:v>
                </c:pt>
                <c:pt idx="1008">
                  <c:v>1.6311815431079701</c:v>
                </c:pt>
                <c:pt idx="1009">
                  <c:v>0.19028483244189792</c:v>
                </c:pt>
                <c:pt idx="1010">
                  <c:v>0.79179416299416405</c:v>
                </c:pt>
                <c:pt idx="1011">
                  <c:v>1.8061829769549171</c:v>
                </c:pt>
                <c:pt idx="1012">
                  <c:v>0.9175473944233502</c:v>
                </c:pt>
                <c:pt idx="1013">
                  <c:v>2.1478228821215466</c:v>
                </c:pt>
                <c:pt idx="1014">
                  <c:v>2.1834426712424757</c:v>
                </c:pt>
                <c:pt idx="1015">
                  <c:v>1.0433006258525364</c:v>
                </c:pt>
                <c:pt idx="1016">
                  <c:v>2.0440610265164572</c:v>
                </c:pt>
                <c:pt idx="1017">
                  <c:v>4.917491485321337</c:v>
                </c:pt>
                <c:pt idx="1018">
                  <c:v>0.61679272914721706</c:v>
                </c:pt>
                <c:pt idx="1019">
                  <c:v>2.4129577582767512</c:v>
                </c:pt>
                <c:pt idx="1020">
                  <c:v>2.0713178531101217</c:v>
                </c:pt>
                <c:pt idx="1021">
                  <c:v>1.2046736464026511</c:v>
                </c:pt>
                <c:pt idx="1022">
                  <c:v>1.7705631878339885</c:v>
                </c:pt>
                <c:pt idx="1023">
                  <c:v>1.1690538572817224</c:v>
                </c:pt>
                <c:pt idx="1024">
                  <c:v>2.0576894398132897</c:v>
                </c:pt>
                <c:pt idx="1025">
                  <c:v>2.609950567947795</c:v>
                </c:pt>
                <c:pt idx="1026">
                  <c:v>1.6448099564048024</c:v>
                </c:pt>
                <c:pt idx="1027">
                  <c:v>1.3576837044255017</c:v>
                </c:pt>
                <c:pt idx="1028">
                  <c:v>0.9175473944233502</c:v>
                </c:pt>
                <c:pt idx="1029">
                  <c:v>1.6584383697016347</c:v>
                </c:pt>
                <c:pt idx="1030">
                  <c:v>1.2183020596994834</c:v>
                </c:pt>
                <c:pt idx="1031">
                  <c:v>0.9175473944233502</c:v>
                </c:pt>
                <c:pt idx="1032">
                  <c:v>1.0433006258525364</c:v>
                </c:pt>
                <c:pt idx="1033">
                  <c:v>2.2463192869570685</c:v>
                </c:pt>
                <c:pt idx="1034">
                  <c:v>1.0925488282702971</c:v>
                </c:pt>
                <c:pt idx="1035">
                  <c:v>1.2675502621172443</c:v>
                </c:pt>
                <c:pt idx="1036">
                  <c:v>0.69329775815864247</c:v>
                </c:pt>
                <c:pt idx="1037">
                  <c:v>1.9319362083841032</c:v>
                </c:pt>
                <c:pt idx="1038">
                  <c:v>0.19028483244189792</c:v>
                </c:pt>
                <c:pt idx="1039">
                  <c:v>0.36528626628884486</c:v>
                </c:pt>
                <c:pt idx="1040">
                  <c:v>1.8334398035485817</c:v>
                </c:pt>
                <c:pt idx="1041">
                  <c:v>0.74254596057640332</c:v>
                </c:pt>
                <c:pt idx="1042">
                  <c:v>0.42816288200343799</c:v>
                </c:pt>
                <c:pt idx="1043">
                  <c:v>2.8970768199270953</c:v>
                </c:pt>
                <c:pt idx="1044">
                  <c:v>1.6448099564048024</c:v>
                </c:pt>
                <c:pt idx="1045">
                  <c:v>1.1826822705785547</c:v>
                </c:pt>
                <c:pt idx="1046">
                  <c:v>0.9940524234347754</c:v>
                </c:pt>
                <c:pt idx="1047">
                  <c:v>1.2183020596994834</c:v>
                </c:pt>
                <c:pt idx="1048">
                  <c:v>1.5326851382724487</c:v>
                </c:pt>
                <c:pt idx="1049">
                  <c:v>0.42816288200343799</c:v>
                </c:pt>
                <c:pt idx="1050">
                  <c:v>1.2948070887109084</c:v>
                </c:pt>
                <c:pt idx="1051">
                  <c:v>1.8826880059663424</c:v>
                </c:pt>
                <c:pt idx="1052">
                  <c:v>2.3228243159684938</c:v>
                </c:pt>
                <c:pt idx="1053">
                  <c:v>2.3720725183862545</c:v>
                </c:pt>
                <c:pt idx="1054">
                  <c:v>1.559941964866113</c:v>
                </c:pt>
                <c:pt idx="1055">
                  <c:v>0.69329775815864247</c:v>
                </c:pt>
                <c:pt idx="1056">
                  <c:v>0.49103949771803101</c:v>
                </c:pt>
                <c:pt idx="1057">
                  <c:v>1.3440552911286694</c:v>
                </c:pt>
                <c:pt idx="1058">
                  <c:v>1.0296722125557043</c:v>
                </c:pt>
                <c:pt idx="1059">
                  <c:v>1.5190567249756164</c:v>
                </c:pt>
                <c:pt idx="1060">
                  <c:v>1.6311815431079701</c:v>
                </c:pt>
                <c:pt idx="1061">
                  <c:v>1.6311815431079701</c:v>
                </c:pt>
                <c:pt idx="1062">
                  <c:v>1.8963164192631745</c:v>
                </c:pt>
                <c:pt idx="1063">
                  <c:v>1.909944832560007</c:v>
                </c:pt>
                <c:pt idx="1064">
                  <c:v>1.4069319068432624</c:v>
                </c:pt>
                <c:pt idx="1065">
                  <c:v>1.9235732458568391</c:v>
                </c:pt>
                <c:pt idx="1066">
                  <c:v>2.609950567947795</c:v>
                </c:pt>
                <c:pt idx="1067">
                  <c:v>1.6228185805807058</c:v>
                </c:pt>
                <c:pt idx="1068">
                  <c:v>2.0084412373955285</c:v>
                </c:pt>
                <c:pt idx="1069">
                  <c:v>1.3440552911286694</c:v>
                </c:pt>
                <c:pt idx="1070">
                  <c:v>1.5955617539870415</c:v>
                </c:pt>
                <c:pt idx="1071">
                  <c:v>1.7213149854162277</c:v>
                </c:pt>
                <c:pt idx="1072">
                  <c:v>1.3440552911286694</c:v>
                </c:pt>
                <c:pt idx="1073">
                  <c:v>1.3713121177223337</c:v>
                </c:pt>
                <c:pt idx="1074">
                  <c:v>3.4546033988311686</c:v>
                </c:pt>
                <c:pt idx="1075">
                  <c:v>3.0500868779499459</c:v>
                </c:pt>
                <c:pt idx="1076">
                  <c:v>0.84104236541192501</c:v>
                </c:pt>
                <c:pt idx="1077">
                  <c:v>1.6720667829984666</c:v>
                </c:pt>
                <c:pt idx="1078">
                  <c:v>1.2948070887109084</c:v>
                </c:pt>
                <c:pt idx="1079">
                  <c:v>1.0925488282702971</c:v>
                </c:pt>
                <c:pt idx="1080">
                  <c:v>2.825837241685238</c:v>
                </c:pt>
                <c:pt idx="1081">
                  <c:v>1.784191601130821</c:v>
                </c:pt>
                <c:pt idx="1082">
                  <c:v>1.8114484277244851</c:v>
                </c:pt>
                <c:pt idx="1083">
                  <c:v>2.1698142579456432</c:v>
                </c:pt>
                <c:pt idx="1084">
                  <c:v>1.559941964866113</c:v>
                </c:pt>
                <c:pt idx="1085">
                  <c:v>0.72891754727957103</c:v>
                </c:pt>
                <c:pt idx="1086">
                  <c:v>1.5955617539870415</c:v>
                </c:pt>
                <c:pt idx="1087">
                  <c:v>1.5819333406902094</c:v>
                </c:pt>
                <c:pt idx="1088">
                  <c:v>1.7569347745371564</c:v>
                </c:pt>
                <c:pt idx="1089">
                  <c:v>1.8334398035485817</c:v>
                </c:pt>
                <c:pt idx="1090">
                  <c:v>2.0576894398132897</c:v>
                </c:pt>
                <c:pt idx="1091">
                  <c:v>4.5674886176274434</c:v>
                </c:pt>
                <c:pt idx="1092">
                  <c:v>3.1129634936645392</c:v>
                </c:pt>
                <c:pt idx="1093">
                  <c:v>0.54028770013579186</c:v>
                </c:pt>
                <c:pt idx="1094">
                  <c:v>3.3508415432260792</c:v>
                </c:pt>
                <c:pt idx="1095">
                  <c:v>1.0076808367316077</c:v>
                </c:pt>
                <c:pt idx="1096">
                  <c:v>1.7076865721193957</c:v>
                </c:pt>
                <c:pt idx="1097">
                  <c:v>1.909944832560007</c:v>
                </c:pt>
                <c:pt idx="1098">
                  <c:v>4.8546148696067437</c:v>
                </c:pt>
                <c:pt idx="1099">
                  <c:v>1.7076865721193957</c:v>
                </c:pt>
                <c:pt idx="1100">
                  <c:v>1.8198113902517492</c:v>
                </c:pt>
                <c:pt idx="1101">
                  <c:v>1.5683049273933771</c:v>
                </c:pt>
                <c:pt idx="1102">
                  <c:v>0.98042401013794322</c:v>
                </c:pt>
                <c:pt idx="1103">
                  <c:v>2.2326908736602364</c:v>
                </c:pt>
                <c:pt idx="1104">
                  <c:v>2.5607023655300338</c:v>
                </c:pt>
                <c:pt idx="1105">
                  <c:v>0.85467077870875718</c:v>
                </c:pt>
                <c:pt idx="1106">
                  <c:v>2.0849462664069538</c:v>
                </c:pt>
                <c:pt idx="1107">
                  <c:v>3.3424785806988146</c:v>
                </c:pt>
                <c:pt idx="1108">
                  <c:v>2.6728271836623874</c:v>
                </c:pt>
                <c:pt idx="1109">
                  <c:v>0.80542257629099634</c:v>
                </c:pt>
                <c:pt idx="1110">
                  <c:v>2.0576894398132897</c:v>
                </c:pt>
                <c:pt idx="1111">
                  <c:v>1.0433006258525364</c:v>
                </c:pt>
                <c:pt idx="1112">
                  <c:v>1.2948070887109084</c:v>
                </c:pt>
                <c:pt idx="1113">
                  <c:v>2.5743307788268659</c:v>
                </c:pt>
                <c:pt idx="1114">
                  <c:v>2.2326908736602364</c:v>
                </c:pt>
                <c:pt idx="1115">
                  <c:v>5.0212533409264273</c:v>
                </c:pt>
                <c:pt idx="1116">
                  <c:v>2.6372073945414591</c:v>
                </c:pt>
                <c:pt idx="1117">
                  <c:v>2.609950567947795</c:v>
                </c:pt>
                <c:pt idx="1118">
                  <c:v>1.2811786754140764</c:v>
                </c:pt>
                <c:pt idx="1119">
                  <c:v>1.9183077950872711</c:v>
                </c:pt>
                <c:pt idx="1120">
                  <c:v>1.784191601130821</c:v>
                </c:pt>
                <c:pt idx="1121">
                  <c:v>0.75617437387323538</c:v>
                </c:pt>
                <c:pt idx="1122">
                  <c:v>3.1485832827854683</c:v>
                </c:pt>
                <c:pt idx="1123">
                  <c:v>2.825837241685238</c:v>
                </c:pt>
                <c:pt idx="1124">
                  <c:v>1.6584383697016347</c:v>
                </c:pt>
                <c:pt idx="1125">
                  <c:v>1.3576837044255017</c:v>
                </c:pt>
                <c:pt idx="1126">
                  <c:v>0.14103663002413708</c:v>
                </c:pt>
                <c:pt idx="1127">
                  <c:v>2.3228243159684938</c:v>
                </c:pt>
                <c:pt idx="1128">
                  <c:v>3.085706667070875</c:v>
                </c:pt>
                <c:pt idx="1129">
                  <c:v>1.9455646216809352</c:v>
                </c:pt>
                <c:pt idx="1130">
                  <c:v>0.42816288200343799</c:v>
                </c:pt>
                <c:pt idx="1131">
                  <c:v>1.3304268778318371</c:v>
                </c:pt>
                <c:pt idx="1132">
                  <c:v>1.4561801092610231</c:v>
                </c:pt>
                <c:pt idx="1133">
                  <c:v>2.7849520017947418</c:v>
                </c:pt>
                <c:pt idx="1134">
                  <c:v>1.6175531298111381</c:v>
                </c:pt>
                <c:pt idx="1135">
                  <c:v>1.5546765140965451</c:v>
                </c:pt>
                <c:pt idx="1136">
                  <c:v>2.6508358078382912</c:v>
                </c:pt>
                <c:pt idx="1137">
                  <c:v>0.79179416299416405</c:v>
                </c:pt>
                <c:pt idx="1138">
                  <c:v>0.85467077870875718</c:v>
                </c:pt>
                <c:pt idx="1139">
                  <c:v>0.86829919200558936</c:v>
                </c:pt>
                <c:pt idx="1140">
                  <c:v>1.0433006258525364</c:v>
                </c:pt>
                <c:pt idx="1141">
                  <c:v>1.5326851382724487</c:v>
                </c:pt>
                <c:pt idx="1142">
                  <c:v>0.253161448156491</c:v>
                </c:pt>
                <c:pt idx="1143">
                  <c:v>-4.7593217119642067E-2</c:v>
                </c:pt>
                <c:pt idx="1144">
                  <c:v>0.32966647716791631</c:v>
                </c:pt>
                <c:pt idx="1145">
                  <c:v>3.1485832827854683</c:v>
                </c:pt>
                <c:pt idx="1146">
                  <c:v>0.61679272914721706</c:v>
                </c:pt>
                <c:pt idx="1147">
                  <c:v>1.4425516959641911</c:v>
                </c:pt>
                <c:pt idx="1148">
                  <c:v>1.6448099564048024</c:v>
                </c:pt>
                <c:pt idx="1149">
                  <c:v>0.72891754727957103</c:v>
                </c:pt>
                <c:pt idx="1150">
                  <c:v>1.8826880059663424</c:v>
                </c:pt>
                <c:pt idx="1151">
                  <c:v>1.7076865721193957</c:v>
                </c:pt>
                <c:pt idx="1152">
                  <c:v>0.86829919200558936</c:v>
                </c:pt>
                <c:pt idx="1153">
                  <c:v>0.54028770013579186</c:v>
                </c:pt>
                <c:pt idx="1154">
                  <c:v>1.4425516959641911</c:v>
                </c:pt>
                <c:pt idx="1155">
                  <c:v>0.31603806387108402</c:v>
                </c:pt>
                <c:pt idx="1156">
                  <c:v>0.90391898112651803</c:v>
                </c:pt>
                <c:pt idx="1157">
                  <c:v>0.6796693448618103</c:v>
                </c:pt>
                <c:pt idx="1158">
                  <c:v>-0.11046983283423513</c:v>
                </c:pt>
                <c:pt idx="1159">
                  <c:v>0.79179416299416405</c:v>
                </c:pt>
                <c:pt idx="1160">
                  <c:v>1.0569290391493684</c:v>
                </c:pt>
                <c:pt idx="1161">
                  <c:v>0.79179416299416405</c:v>
                </c:pt>
                <c:pt idx="1162">
                  <c:v>0.60316431585038499</c:v>
                </c:pt>
                <c:pt idx="1163">
                  <c:v>0.66604093156497801</c:v>
                </c:pt>
                <c:pt idx="1164">
                  <c:v>0.30240965057425184</c:v>
                </c:pt>
                <c:pt idx="1165">
                  <c:v>-0.11046983283423513</c:v>
                </c:pt>
                <c:pt idx="1166">
                  <c:v>0.74254596057640332</c:v>
                </c:pt>
                <c:pt idx="1167">
                  <c:v>0.31603806387108402</c:v>
                </c:pt>
                <c:pt idx="1168">
                  <c:v>1.1061772415671292</c:v>
                </c:pt>
                <c:pt idx="1169">
                  <c:v>1.316798464535005</c:v>
                </c:pt>
                <c:pt idx="1170">
                  <c:v>0.253161448156491</c:v>
                </c:pt>
                <c:pt idx="1171">
                  <c:v>0.61679272914721706</c:v>
                </c:pt>
                <c:pt idx="1172">
                  <c:v>1.0925488282702971</c:v>
                </c:pt>
                <c:pt idx="1173">
                  <c:v>2.4841973365186085</c:v>
                </c:pt>
                <c:pt idx="1174">
                  <c:v>1.2948070887109084</c:v>
                </c:pt>
                <c:pt idx="1175">
                  <c:v>2.4213207208040153</c:v>
                </c:pt>
                <c:pt idx="1176">
                  <c:v>1.5054283116787841</c:v>
                </c:pt>
                <c:pt idx="1177">
                  <c:v>0.90391898112651803</c:v>
                </c:pt>
                <c:pt idx="1178">
                  <c:v>0.1274082167273049</c:v>
                </c:pt>
                <c:pt idx="1179">
                  <c:v>0.49103949771803101</c:v>
                </c:pt>
                <c:pt idx="1180">
                  <c:v>0.86829919200558936</c:v>
                </c:pt>
                <c:pt idx="1181">
                  <c:v>1.6720667829984666</c:v>
                </c:pt>
                <c:pt idx="1182">
                  <c:v>0.55391611343262404</c:v>
                </c:pt>
                <c:pt idx="1183">
                  <c:v>1.0569290391493684</c:v>
                </c:pt>
                <c:pt idx="1184">
                  <c:v>1.4698085225578554</c:v>
                </c:pt>
                <c:pt idx="1185">
                  <c:v>1.316798464535005</c:v>
                </c:pt>
                <c:pt idx="1186">
                  <c:v>1.5463135515692805</c:v>
                </c:pt>
                <c:pt idx="1187">
                  <c:v>0.79179416299416405</c:v>
                </c:pt>
                <c:pt idx="1188">
                  <c:v>2.0713178531101217</c:v>
                </c:pt>
                <c:pt idx="1189">
                  <c:v>2.4213207208040153</c:v>
                </c:pt>
                <c:pt idx="1190">
                  <c:v>0.98042401013794322</c:v>
                </c:pt>
                <c:pt idx="1191">
                  <c:v>0.69329775815864247</c:v>
                </c:pt>
                <c:pt idx="1192">
                  <c:v>0.49103949771803101</c:v>
                </c:pt>
                <c:pt idx="1193">
                  <c:v>2.0084412373955285</c:v>
                </c:pt>
                <c:pt idx="1194">
                  <c:v>1.6311815431079701</c:v>
                </c:pt>
                <c:pt idx="1195">
                  <c:v>-4.7593217119642067E-2</c:v>
                </c:pt>
                <c:pt idx="1196">
                  <c:v>1.8963164192631745</c:v>
                </c:pt>
                <c:pt idx="1197">
                  <c:v>2.3857009316830871</c:v>
                </c:pt>
                <c:pt idx="1198">
                  <c:v>0.1274082167273049</c:v>
                </c:pt>
                <c:pt idx="1199">
                  <c:v>2.0849462664069538</c:v>
                </c:pt>
                <c:pt idx="1200">
                  <c:v>1.5190567249756164</c:v>
                </c:pt>
                <c:pt idx="1201">
                  <c:v>0.54028770013579186</c:v>
                </c:pt>
                <c:pt idx="1202">
                  <c:v>0.14103663002413708</c:v>
                </c:pt>
                <c:pt idx="1203">
                  <c:v>1.3933034935464303</c:v>
                </c:pt>
                <c:pt idx="1204">
                  <c:v>1.1554254439848903</c:v>
                </c:pt>
                <c:pt idx="1205">
                  <c:v>2.7493322126738131</c:v>
                </c:pt>
                <c:pt idx="1206">
                  <c:v>0.37891467958567704</c:v>
                </c:pt>
                <c:pt idx="1207">
                  <c:v>1.4698085225578554</c:v>
                </c:pt>
                <c:pt idx="1208">
                  <c:v>1.0569290391493684</c:v>
                </c:pt>
                <c:pt idx="1209">
                  <c:v>0.49103949771803101</c:v>
                </c:pt>
                <c:pt idx="1210">
                  <c:v>2.2463192869570685</c:v>
                </c:pt>
                <c:pt idx="1211">
                  <c:v>1.3933034935464303</c:v>
                </c:pt>
                <c:pt idx="1212">
                  <c:v>2.2599477002539006</c:v>
                </c:pt>
                <c:pt idx="1213">
                  <c:v>1.4069319068432624</c:v>
                </c:pt>
                <c:pt idx="1214">
                  <c:v>1.3933034935464303</c:v>
                </c:pt>
                <c:pt idx="1215">
                  <c:v>0.72891754727957103</c:v>
                </c:pt>
                <c:pt idx="1216">
                  <c:v>0.93117580772018238</c:v>
                </c:pt>
                <c:pt idx="1217">
                  <c:v>0.98042401013794322</c:v>
                </c:pt>
                <c:pt idx="1218">
                  <c:v>2.8614570308061671</c:v>
                </c:pt>
                <c:pt idx="1219">
                  <c:v>0.23953303485965882</c:v>
                </c:pt>
                <c:pt idx="1220">
                  <c:v>1.1554254439848903</c:v>
                </c:pt>
                <c:pt idx="1221">
                  <c:v>2.0304326132196251</c:v>
                </c:pt>
                <c:pt idx="1222">
                  <c:v>0.60316431585038499</c:v>
                </c:pt>
                <c:pt idx="1223">
                  <c:v>1.3933034935464303</c:v>
                </c:pt>
                <c:pt idx="1224">
                  <c:v>0.253161448156491</c:v>
                </c:pt>
                <c:pt idx="1225">
                  <c:v>1.2811786754140764</c:v>
                </c:pt>
                <c:pt idx="1226">
                  <c:v>0.74254596057640332</c:v>
                </c:pt>
                <c:pt idx="1227">
                  <c:v>0.9175473944233502</c:v>
                </c:pt>
                <c:pt idx="1228">
                  <c:v>1.5054283116787841</c:v>
                </c:pt>
                <c:pt idx="1229">
                  <c:v>0.58117294002628839</c:v>
                </c:pt>
                <c:pt idx="1230">
                  <c:v>7.8160014309544057E-2</c:v>
                </c:pt>
                <c:pt idx="1231">
                  <c:v>1.8826880059663424</c:v>
                </c:pt>
                <c:pt idx="1232">
                  <c:v>1.0296722125557043</c:v>
                </c:pt>
                <c:pt idx="1233">
                  <c:v>1.141797030688058</c:v>
                </c:pt>
                <c:pt idx="1234">
                  <c:v>1.016043799258872</c:v>
                </c:pt>
                <c:pt idx="1235">
                  <c:v>0.19028483244189792</c:v>
                </c:pt>
                <c:pt idx="1236">
                  <c:v>1.1690538572817224</c:v>
                </c:pt>
                <c:pt idx="1237">
                  <c:v>0.69329775815864247</c:v>
                </c:pt>
                <c:pt idx="1238">
                  <c:v>1.2183020596994834</c:v>
                </c:pt>
                <c:pt idx="1239">
                  <c:v>0.26678986145332317</c:v>
                </c:pt>
                <c:pt idx="1240">
                  <c:v>-4.7593217119642067E-2</c:v>
                </c:pt>
                <c:pt idx="1241">
                  <c:v>-4.7593217119642067E-2</c:v>
                </c:pt>
                <c:pt idx="1242">
                  <c:v>1.0433006258525364</c:v>
                </c:pt>
                <c:pt idx="1243">
                  <c:v>1.2046736464026511</c:v>
                </c:pt>
                <c:pt idx="1244">
                  <c:v>2.8478286175093346</c:v>
                </c:pt>
                <c:pt idx="1245">
                  <c:v>2.937962059817592</c:v>
                </c:pt>
                <c:pt idx="1246">
                  <c:v>0.74254596057640332</c:v>
                </c:pt>
                <c:pt idx="1247">
                  <c:v>0.49103949771803101</c:v>
                </c:pt>
                <c:pt idx="1248">
                  <c:v>1.0296722125557043</c:v>
                </c:pt>
                <c:pt idx="1249">
                  <c:v>2.0220696506923606</c:v>
                </c:pt>
                <c:pt idx="1250">
                  <c:v>0.42816288200343799</c:v>
                </c:pt>
                <c:pt idx="1251">
                  <c:v>1.6448099564048024</c:v>
                </c:pt>
                <c:pt idx="1252">
                  <c:v>1.7076865721193957</c:v>
                </c:pt>
                <c:pt idx="1253">
                  <c:v>1.2319304729963154</c:v>
                </c:pt>
                <c:pt idx="1254">
                  <c:v>2.4213207208040153</c:v>
                </c:pt>
                <c:pt idx="1255">
                  <c:v>0.80542257629099634</c:v>
                </c:pt>
                <c:pt idx="1256">
                  <c:v>1.2046736464026511</c:v>
                </c:pt>
                <c:pt idx="1257">
                  <c:v>2.8970768199270953</c:v>
                </c:pt>
                <c:pt idx="1258">
                  <c:v>1.1061772415671292</c:v>
                </c:pt>
                <c:pt idx="1259">
                  <c:v>0.54028770013579186</c:v>
                </c:pt>
                <c:pt idx="1260">
                  <c:v>0.74254596057640332</c:v>
                </c:pt>
                <c:pt idx="1261">
                  <c:v>0.6796693448618103</c:v>
                </c:pt>
                <c:pt idx="1262">
                  <c:v>1.1061772415671292</c:v>
                </c:pt>
                <c:pt idx="1263">
                  <c:v>0.72891754727957103</c:v>
                </c:pt>
                <c:pt idx="1264">
                  <c:v>1.1690538572817224</c:v>
                </c:pt>
                <c:pt idx="1265">
                  <c:v>1.7349433987130598</c:v>
                </c:pt>
                <c:pt idx="1266">
                  <c:v>2.2326908736602364</c:v>
                </c:pt>
                <c:pt idx="1267">
                  <c:v>0.74254596057640332</c:v>
                </c:pt>
                <c:pt idx="1268">
                  <c:v>0.98042401013794322</c:v>
                </c:pt>
                <c:pt idx="1269">
                  <c:v>1.4205603201400945</c:v>
                </c:pt>
                <c:pt idx="1270">
                  <c:v>1.1334340681607937</c:v>
                </c:pt>
                <c:pt idx="1271">
                  <c:v>1.1690538572817224</c:v>
                </c:pt>
                <c:pt idx="1272">
                  <c:v>1.3933034935464303</c:v>
                </c:pt>
                <c:pt idx="1273">
                  <c:v>1.5054283116787841</c:v>
                </c:pt>
                <c:pt idx="1274">
                  <c:v>0.89029056782968585</c:v>
                </c:pt>
                <c:pt idx="1275">
                  <c:v>1.2183020596994834</c:v>
                </c:pt>
                <c:pt idx="1276">
                  <c:v>0.89029056782968585</c:v>
                </c:pt>
                <c:pt idx="1277">
                  <c:v>0.90391898112651803</c:v>
                </c:pt>
                <c:pt idx="1278">
                  <c:v>0.79179416299416405</c:v>
                </c:pt>
                <c:pt idx="1279">
                  <c:v>2.2106994978361398</c:v>
                </c:pt>
                <c:pt idx="1280">
                  <c:v>0.19028483244189792</c:v>
                </c:pt>
                <c:pt idx="1281">
                  <c:v>2.2243279111329723</c:v>
                </c:pt>
                <c:pt idx="1282">
                  <c:v>1.1061772415671292</c:v>
                </c:pt>
                <c:pt idx="1283">
                  <c:v>0.30240965057425184</c:v>
                </c:pt>
                <c:pt idx="1284">
                  <c:v>1.2183020596994834</c:v>
                </c:pt>
                <c:pt idx="1285">
                  <c:v>1.784191601130821</c:v>
                </c:pt>
                <c:pt idx="1286">
                  <c:v>2.5607023655300338</c:v>
                </c:pt>
                <c:pt idx="1287">
                  <c:v>1.6175531298111381</c:v>
                </c:pt>
                <c:pt idx="1288">
                  <c:v>1.1554254439848903</c:v>
                </c:pt>
                <c:pt idx="1289">
                  <c:v>2.6455703570687232</c:v>
                </c:pt>
                <c:pt idx="1290">
                  <c:v>1.9864498615714319</c:v>
                </c:pt>
                <c:pt idx="1291">
                  <c:v>2.9735818489385211</c:v>
                </c:pt>
                <c:pt idx="1292">
                  <c:v>1.6311815431079701</c:v>
                </c:pt>
                <c:pt idx="1293">
                  <c:v>0.9940524234347754</c:v>
                </c:pt>
                <c:pt idx="1294">
                  <c:v>0.66604093156497801</c:v>
                </c:pt>
                <c:pt idx="1295">
                  <c:v>1.9235732458568391</c:v>
                </c:pt>
                <c:pt idx="1296">
                  <c:v>1.1554254439848903</c:v>
                </c:pt>
                <c:pt idx="1297">
                  <c:v>1.0925488282702971</c:v>
                </c:pt>
                <c:pt idx="1298">
                  <c:v>1.078920414973465</c:v>
                </c:pt>
                <c:pt idx="1299">
                  <c:v>1.6804297455257311</c:v>
                </c:pt>
                <c:pt idx="1300">
                  <c:v>1.3796750802495981</c:v>
                </c:pt>
                <c:pt idx="1301">
                  <c:v>2.3857009316830871</c:v>
                </c:pt>
                <c:pt idx="1302">
                  <c:v>1.4698085225578554</c:v>
                </c:pt>
                <c:pt idx="1303">
                  <c:v>1.6940581588225632</c:v>
                </c:pt>
                <c:pt idx="1304">
                  <c:v>1.4205603201400945</c:v>
                </c:pt>
                <c:pt idx="1305">
                  <c:v>1.3576837044255017</c:v>
                </c:pt>
                <c:pt idx="1306">
                  <c:v>1.1690538572817224</c:v>
                </c:pt>
                <c:pt idx="1307">
                  <c:v>2.0849462664069538</c:v>
                </c:pt>
                <c:pt idx="1308">
                  <c:v>1.8826880059663424</c:v>
                </c:pt>
                <c:pt idx="1309">
                  <c:v>0.77816574969733199</c:v>
                </c:pt>
                <c:pt idx="1310">
                  <c:v>2.6591987703655557</c:v>
                </c:pt>
                <c:pt idx="1311">
                  <c:v>1.5683049273933771</c:v>
                </c:pt>
                <c:pt idx="1312">
                  <c:v>1.6584383697016347</c:v>
                </c:pt>
                <c:pt idx="1313">
                  <c:v>1.6940581588225632</c:v>
                </c:pt>
                <c:pt idx="1314">
                  <c:v>1.3933034935464303</c:v>
                </c:pt>
                <c:pt idx="1315">
                  <c:v>1.9864498615714319</c:v>
                </c:pt>
                <c:pt idx="1316">
                  <c:v>1.8826880059663424</c:v>
                </c:pt>
                <c:pt idx="1317">
                  <c:v>1.5190567249756164</c:v>
                </c:pt>
                <c:pt idx="1318">
                  <c:v>3.5803566302603542</c:v>
                </c:pt>
                <c:pt idx="1319">
                  <c:v>2.5387109897059377</c:v>
                </c:pt>
                <c:pt idx="1320">
                  <c:v>0.79179416299416405</c:v>
                </c:pt>
                <c:pt idx="1321">
                  <c:v>0.72891754727957103</c:v>
                </c:pt>
                <c:pt idx="1322">
                  <c:v>1.4834369358546877</c:v>
                </c:pt>
                <c:pt idx="1323">
                  <c:v>1.434188733436927</c:v>
                </c:pt>
                <c:pt idx="1324">
                  <c:v>7.8160014309544057E-2</c:v>
                </c:pt>
                <c:pt idx="1325">
                  <c:v>1.5955617539870415</c:v>
                </c:pt>
                <c:pt idx="1326">
                  <c:v>1.6228185805807058</c:v>
                </c:pt>
                <c:pt idx="1327">
                  <c:v>3.4765947746552652</c:v>
                </c:pt>
                <c:pt idx="1328">
                  <c:v>2.6455703570687232</c:v>
                </c:pt>
                <c:pt idx="1329">
                  <c:v>1.8334398035485817</c:v>
                </c:pt>
                <c:pt idx="1330">
                  <c:v>1.2811786754140764</c:v>
                </c:pt>
                <c:pt idx="1331">
                  <c:v>3.5038516012489294</c:v>
                </c:pt>
                <c:pt idx="1332">
                  <c:v>1.7213149854162277</c:v>
                </c:pt>
                <c:pt idx="1333">
                  <c:v>1.8826880059663424</c:v>
                </c:pt>
                <c:pt idx="1334">
                  <c:v>1.4561801092610231</c:v>
                </c:pt>
                <c:pt idx="1335">
                  <c:v>0.42816288200343799</c:v>
                </c:pt>
                <c:pt idx="1336">
                  <c:v>1.4698085225578554</c:v>
                </c:pt>
                <c:pt idx="1337">
                  <c:v>0.253161448156491</c:v>
                </c:pt>
                <c:pt idx="1338">
                  <c:v>2.3091959026716617</c:v>
                </c:pt>
                <c:pt idx="1339">
                  <c:v>1.9811844108018641</c:v>
                </c:pt>
                <c:pt idx="1340">
                  <c:v>2.2599477002539006</c:v>
                </c:pt>
                <c:pt idx="1341">
                  <c:v>1.1061772415671292</c:v>
                </c:pt>
                <c:pt idx="1342">
                  <c:v>1.7569347745371564</c:v>
                </c:pt>
                <c:pt idx="1343">
                  <c:v>0.55391611343262404</c:v>
                </c:pt>
                <c:pt idx="1344">
                  <c:v>0.79179416299416405</c:v>
                </c:pt>
                <c:pt idx="1345">
                  <c:v>0.42816288200343799</c:v>
                </c:pt>
                <c:pt idx="1346">
                  <c:v>0.72891754727957103</c:v>
                </c:pt>
                <c:pt idx="1347">
                  <c:v>0.49103949771803101</c:v>
                </c:pt>
                <c:pt idx="1348">
                  <c:v>0.85467077870875718</c:v>
                </c:pt>
                <c:pt idx="1349">
                  <c:v>1.8826880059663424</c:v>
                </c:pt>
                <c:pt idx="1350">
                  <c:v>1.2948070887109084</c:v>
                </c:pt>
                <c:pt idx="1351">
                  <c:v>0.36528626628884486</c:v>
                </c:pt>
                <c:pt idx="1352">
                  <c:v>0.80542257629099634</c:v>
                </c:pt>
                <c:pt idx="1353">
                  <c:v>1.7076865721193957</c:v>
                </c:pt>
                <c:pt idx="1354">
                  <c:v>0.75617437387323538</c:v>
                </c:pt>
                <c:pt idx="1355">
                  <c:v>0.98042401013794322</c:v>
                </c:pt>
                <c:pt idx="1356">
                  <c:v>0.19028483244189792</c:v>
                </c:pt>
                <c:pt idx="1357">
                  <c:v>1.4698085225578554</c:v>
                </c:pt>
                <c:pt idx="1358">
                  <c:v>2.6235789812446271</c:v>
                </c:pt>
                <c:pt idx="1359">
                  <c:v>0.253161448156491</c:v>
                </c:pt>
                <c:pt idx="1360">
                  <c:v>2.0084412373955285</c:v>
                </c:pt>
                <c:pt idx="1361">
                  <c:v>0.31603806387108402</c:v>
                </c:pt>
                <c:pt idx="1362">
                  <c:v>0.98042401013794322</c:v>
                </c:pt>
                <c:pt idx="1363">
                  <c:v>1.2948070887109084</c:v>
                </c:pt>
                <c:pt idx="1364">
                  <c:v>1.3304268778318371</c:v>
                </c:pt>
                <c:pt idx="1365">
                  <c:v>1.7569347745371564</c:v>
                </c:pt>
                <c:pt idx="1366">
                  <c:v>0.96679559684111105</c:v>
                </c:pt>
                <c:pt idx="1367">
                  <c:v>0.86829919200558936</c:v>
                </c:pt>
                <c:pt idx="1368">
                  <c:v>2.3857009316830871</c:v>
                </c:pt>
                <c:pt idx="1369">
                  <c:v>2.1834426712424757</c:v>
                </c:pt>
                <c:pt idx="1370">
                  <c:v>1.4069319068432624</c:v>
                </c:pt>
                <c:pt idx="1371">
                  <c:v>1.7569347745371564</c:v>
                </c:pt>
                <c:pt idx="1372">
                  <c:v>0.44179129530027017</c:v>
                </c:pt>
                <c:pt idx="1373">
                  <c:v>1.5463135515692805</c:v>
                </c:pt>
                <c:pt idx="1374">
                  <c:v>0.9940524234347754</c:v>
                </c:pt>
                <c:pt idx="1375">
                  <c:v>0.74254596057640332</c:v>
                </c:pt>
                <c:pt idx="1376">
                  <c:v>1.4698085225578554</c:v>
                </c:pt>
                <c:pt idx="1377">
                  <c:v>1.6448099564048024</c:v>
                </c:pt>
                <c:pt idx="1378">
                  <c:v>0.55391611343262404</c:v>
                </c:pt>
                <c:pt idx="1379">
                  <c:v>0.1274082167273049</c:v>
                </c:pt>
                <c:pt idx="1380">
                  <c:v>1.3304268778318371</c:v>
                </c:pt>
                <c:pt idx="1381">
                  <c:v>0.61679272914721706</c:v>
                </c:pt>
                <c:pt idx="1382">
                  <c:v>1.2675502621172443</c:v>
                </c:pt>
                <c:pt idx="1383">
                  <c:v>1.5054283116787841</c:v>
                </c:pt>
                <c:pt idx="1384">
                  <c:v>0.72891754727957103</c:v>
                </c:pt>
                <c:pt idx="1385">
                  <c:v>1.8826880059663424</c:v>
                </c:pt>
                <c:pt idx="1386">
                  <c:v>1.078920414973465</c:v>
                </c:pt>
                <c:pt idx="1387">
                  <c:v>0.8326794028846608</c:v>
                </c:pt>
                <c:pt idx="1388">
                  <c:v>0.61679272914721706</c:v>
                </c:pt>
                <c:pt idx="1389">
                  <c:v>3.2743365142146539</c:v>
                </c:pt>
                <c:pt idx="1390">
                  <c:v>1.5283398594950953E-2</c:v>
                </c:pt>
                <c:pt idx="1391">
                  <c:v>0.49103949771803101</c:v>
                </c:pt>
                <c:pt idx="1392">
                  <c:v>-4.7593217119642067E-2</c:v>
                </c:pt>
                <c:pt idx="1393">
                  <c:v>0.42816288200343799</c:v>
                </c:pt>
                <c:pt idx="1394">
                  <c:v>0.79179416299416405</c:v>
                </c:pt>
                <c:pt idx="1395">
                  <c:v>0.61679272914721706</c:v>
                </c:pt>
                <c:pt idx="1396">
                  <c:v>1.6856951962952991</c:v>
                </c:pt>
                <c:pt idx="1397">
                  <c:v>0.60316431585038499</c:v>
                </c:pt>
                <c:pt idx="1398">
                  <c:v>1.4834369358546877</c:v>
                </c:pt>
                <c:pt idx="1399">
                  <c:v>0.253161448156491</c:v>
                </c:pt>
                <c:pt idx="1400">
                  <c:v>1.0296722125557043</c:v>
                </c:pt>
                <c:pt idx="1401">
                  <c:v>1.2183020596994834</c:v>
                </c:pt>
                <c:pt idx="1402">
                  <c:v>1.141797030688058</c:v>
                </c:pt>
                <c:pt idx="1403">
                  <c:v>1.8470682168454138</c:v>
                </c:pt>
                <c:pt idx="1404">
                  <c:v>1.3796750802495981</c:v>
                </c:pt>
                <c:pt idx="1405">
                  <c:v>0.86829919200558936</c:v>
                </c:pt>
                <c:pt idx="1406">
                  <c:v>0.79179416299416405</c:v>
                </c:pt>
                <c:pt idx="1407">
                  <c:v>1.5326851382724487</c:v>
                </c:pt>
                <c:pt idx="1408">
                  <c:v>2.1698142579456432</c:v>
                </c:pt>
                <c:pt idx="1409">
                  <c:v>1.7433063612403243</c:v>
                </c:pt>
                <c:pt idx="1410">
                  <c:v>0.80542257629099634</c:v>
                </c:pt>
                <c:pt idx="1411">
                  <c:v>1.4205603201400945</c:v>
                </c:pt>
                <c:pt idx="1412">
                  <c:v>0.42816288200343799</c:v>
                </c:pt>
                <c:pt idx="1413">
                  <c:v>1.9591930349777678</c:v>
                </c:pt>
                <c:pt idx="1414">
                  <c:v>0.55391611343262404</c:v>
                </c:pt>
                <c:pt idx="1415">
                  <c:v>7.8160014309544057E-2</c:v>
                </c:pt>
                <c:pt idx="1416">
                  <c:v>-4.7593217119642067E-2</c:v>
                </c:pt>
                <c:pt idx="1417">
                  <c:v>1.7569347745371564</c:v>
                </c:pt>
                <c:pt idx="1418">
                  <c:v>1.0925488282702971</c:v>
                </c:pt>
                <c:pt idx="1419">
                  <c:v>0.93117580772018238</c:v>
                </c:pt>
                <c:pt idx="1420">
                  <c:v>0.85467077870875718</c:v>
                </c:pt>
                <c:pt idx="1421">
                  <c:v>1.7705631878339885</c:v>
                </c:pt>
                <c:pt idx="1422">
                  <c:v>6.4531601012711839E-2</c:v>
                </c:pt>
                <c:pt idx="1423">
                  <c:v>1.1690538572817224</c:v>
                </c:pt>
                <c:pt idx="1424">
                  <c:v>1.4069319068432624</c:v>
                </c:pt>
                <c:pt idx="1425">
                  <c:v>0.49103949771803101</c:v>
                </c:pt>
                <c:pt idx="1426">
                  <c:v>1.5955617539870415</c:v>
                </c:pt>
                <c:pt idx="1427">
                  <c:v>0.253161448156491</c:v>
                </c:pt>
                <c:pt idx="1428">
                  <c:v>1.4069319068432624</c:v>
                </c:pt>
                <c:pt idx="1429">
                  <c:v>1.5326851382724487</c:v>
                </c:pt>
                <c:pt idx="1430">
                  <c:v>1.4561801092610231</c:v>
                </c:pt>
                <c:pt idx="1431">
                  <c:v>1.2455588862931475</c:v>
                </c:pt>
                <c:pt idx="1432">
                  <c:v>1.5054283116787841</c:v>
                </c:pt>
                <c:pt idx="1433">
                  <c:v>1.1061772415671292</c:v>
                </c:pt>
                <c:pt idx="1434">
                  <c:v>1.4425516959641911</c:v>
                </c:pt>
                <c:pt idx="1435">
                  <c:v>0.63042114244404934</c:v>
                </c:pt>
                <c:pt idx="1436">
                  <c:v>1.9319362083841032</c:v>
                </c:pt>
                <c:pt idx="1437">
                  <c:v>0.95316718354427898</c:v>
                </c:pt>
                <c:pt idx="1438">
                  <c:v>1.2675502621172443</c:v>
                </c:pt>
                <c:pt idx="1439">
                  <c:v>3.0008386755321852</c:v>
                </c:pt>
                <c:pt idx="1440">
                  <c:v>2.1478228821215466</c:v>
                </c:pt>
                <c:pt idx="1441">
                  <c:v>1.1826822705785547</c:v>
                </c:pt>
                <c:pt idx="1442">
                  <c:v>1.784191601130821</c:v>
                </c:pt>
                <c:pt idx="1443">
                  <c:v>1.5054283116787841</c:v>
                </c:pt>
                <c:pt idx="1444">
                  <c:v>3.0993350803677071</c:v>
                </c:pt>
                <c:pt idx="1445">
                  <c:v>0.55391611343262404</c:v>
                </c:pt>
                <c:pt idx="1446">
                  <c:v>1.8690595926695104</c:v>
                </c:pt>
                <c:pt idx="1447">
                  <c:v>2.4485775473976803</c:v>
                </c:pt>
                <c:pt idx="1448">
                  <c:v>0.19028483244189792</c:v>
                </c:pt>
                <c:pt idx="1449">
                  <c:v>2.0713178531101217</c:v>
                </c:pt>
                <c:pt idx="1450">
                  <c:v>2.3500811425621584</c:v>
                </c:pt>
                <c:pt idx="1451">
                  <c:v>2.7357037993769806</c:v>
                </c:pt>
                <c:pt idx="1452">
                  <c:v>6.4531601012711839E-2</c:v>
                </c:pt>
                <c:pt idx="1453">
                  <c:v>1.0296722125557043</c:v>
                </c:pt>
                <c:pt idx="1454">
                  <c:v>0.96679559684111105</c:v>
                </c:pt>
                <c:pt idx="1455">
                  <c:v>1.4698085225578554</c:v>
                </c:pt>
                <c:pt idx="1456">
                  <c:v>2.3857009316830871</c:v>
                </c:pt>
                <c:pt idx="1457">
                  <c:v>0.61679272914721706</c:v>
                </c:pt>
                <c:pt idx="1458">
                  <c:v>2.9515904731144245</c:v>
                </c:pt>
                <c:pt idx="1459">
                  <c:v>1.4561801092610231</c:v>
                </c:pt>
                <c:pt idx="1460">
                  <c:v>1.7569347745371564</c:v>
                </c:pt>
                <c:pt idx="1461">
                  <c:v>2.3584441050894225</c:v>
                </c:pt>
                <c:pt idx="1462">
                  <c:v>0.80542257629099634</c:v>
                </c:pt>
                <c:pt idx="1463">
                  <c:v>7.8160014309544057E-2</c:v>
                </c:pt>
                <c:pt idx="1464">
                  <c:v>0.86829919200558936</c:v>
                </c:pt>
                <c:pt idx="1465">
                  <c:v>1.3713121177223337</c:v>
                </c:pt>
                <c:pt idx="1466">
                  <c:v>2.1614512954183791</c:v>
                </c:pt>
                <c:pt idx="1467">
                  <c:v>0.19028483244189792</c:v>
                </c:pt>
                <c:pt idx="1468">
                  <c:v>1.5955617539870415</c:v>
                </c:pt>
                <c:pt idx="1469">
                  <c:v>0.36528626628884486</c:v>
                </c:pt>
                <c:pt idx="1470">
                  <c:v>3.0993350803677071</c:v>
                </c:pt>
                <c:pt idx="1471">
                  <c:v>1.8826880059663424</c:v>
                </c:pt>
                <c:pt idx="1472">
                  <c:v>0.98042401013794322</c:v>
                </c:pt>
                <c:pt idx="1473">
                  <c:v>1.0569290391493684</c:v>
                </c:pt>
                <c:pt idx="1474">
                  <c:v>0.9175473944233502</c:v>
                </c:pt>
                <c:pt idx="1475">
                  <c:v>1.1198056548639614</c:v>
                </c:pt>
                <c:pt idx="1476">
                  <c:v>0.71528913398273886</c:v>
                </c:pt>
                <c:pt idx="1477">
                  <c:v>1.6311815431079701</c:v>
                </c:pt>
                <c:pt idx="1478">
                  <c:v>0.5046679110148633</c:v>
                </c:pt>
                <c:pt idx="1479">
                  <c:v>1.0569290391493684</c:v>
                </c:pt>
                <c:pt idx="1480">
                  <c:v>2.3228243159684938</c:v>
                </c:pt>
                <c:pt idx="1481">
                  <c:v>0.55391611343262404</c:v>
                </c:pt>
                <c:pt idx="1482">
                  <c:v>0.31603806387108402</c:v>
                </c:pt>
                <c:pt idx="1483">
                  <c:v>0.63042114244404934</c:v>
                </c:pt>
                <c:pt idx="1484">
                  <c:v>2.3584441050894225</c:v>
                </c:pt>
                <c:pt idx="1485">
                  <c:v>0.74254596057640332</c:v>
                </c:pt>
                <c:pt idx="1486">
                  <c:v>1.3933034935464303</c:v>
                </c:pt>
                <c:pt idx="1487">
                  <c:v>0.74254596057640332</c:v>
                </c:pt>
                <c:pt idx="1488">
                  <c:v>0.61679272914721706</c:v>
                </c:pt>
                <c:pt idx="1489">
                  <c:v>2.2955674893748292</c:v>
                </c:pt>
                <c:pt idx="1490">
                  <c:v>1.2046736464026511</c:v>
                </c:pt>
                <c:pt idx="1491">
                  <c:v>1.7076865721193957</c:v>
                </c:pt>
                <c:pt idx="1492">
                  <c:v>1.2183020596994834</c:v>
                </c:pt>
                <c:pt idx="1493">
                  <c:v>1.4561801092610231</c:v>
                </c:pt>
                <c:pt idx="1494">
                  <c:v>0.55391611343262404</c:v>
                </c:pt>
                <c:pt idx="1495">
                  <c:v>1.1554254439848903</c:v>
                </c:pt>
                <c:pt idx="1496">
                  <c:v>-0.11046983283423513</c:v>
                </c:pt>
                <c:pt idx="1497">
                  <c:v>1.1554254439848903</c:v>
                </c:pt>
                <c:pt idx="1498">
                  <c:v>0.79179416299416405</c:v>
                </c:pt>
                <c:pt idx="1499">
                  <c:v>0.74254596057640332</c:v>
                </c:pt>
                <c:pt idx="1500">
                  <c:v>0.26678986145332317</c:v>
                </c:pt>
                <c:pt idx="1501">
                  <c:v>0.86829919200558936</c:v>
                </c:pt>
                <c:pt idx="1502">
                  <c:v>2.0084412373955285</c:v>
                </c:pt>
                <c:pt idx="1503">
                  <c:v>0.32966647716791631</c:v>
                </c:pt>
                <c:pt idx="1504">
                  <c:v>2.6235789812446271</c:v>
                </c:pt>
                <c:pt idx="1505">
                  <c:v>0.98042401013794322</c:v>
                </c:pt>
                <c:pt idx="1506">
                  <c:v>1.4425516959641911</c:v>
                </c:pt>
                <c:pt idx="1507">
                  <c:v>2.2326908736602364</c:v>
                </c:pt>
                <c:pt idx="1508">
                  <c:v>1.4698085225578554</c:v>
                </c:pt>
                <c:pt idx="1509">
                  <c:v>1.2811786754140764</c:v>
                </c:pt>
                <c:pt idx="1510">
                  <c:v>1.3304268778318371</c:v>
                </c:pt>
                <c:pt idx="1511">
                  <c:v>0.39254309288250933</c:v>
                </c:pt>
                <c:pt idx="1512">
                  <c:v>0.69329775815864247</c:v>
                </c:pt>
                <c:pt idx="1513">
                  <c:v>1.5819333406902094</c:v>
                </c:pt>
                <c:pt idx="1514">
                  <c:v>0.74254596057640332</c:v>
                </c:pt>
                <c:pt idx="1515">
                  <c:v>0.60316431585038499</c:v>
                </c:pt>
                <c:pt idx="1516">
                  <c:v>0.72891754727957103</c:v>
                </c:pt>
                <c:pt idx="1517">
                  <c:v>1.7433063612403243</c:v>
                </c:pt>
                <c:pt idx="1518">
                  <c:v>2.2243279111329723</c:v>
                </c:pt>
                <c:pt idx="1519">
                  <c:v>1.6311815431079701</c:v>
                </c:pt>
                <c:pt idx="1520">
                  <c:v>0.23953303485965882</c:v>
                </c:pt>
                <c:pt idx="1521">
                  <c:v>1.7705631878339885</c:v>
                </c:pt>
                <c:pt idx="1522">
                  <c:v>0.61679272914721706</c:v>
                </c:pt>
                <c:pt idx="1523">
                  <c:v>0.74254596057640332</c:v>
                </c:pt>
                <c:pt idx="1524">
                  <c:v>1.8198113902517492</c:v>
                </c:pt>
                <c:pt idx="1525">
                  <c:v>1.0433006258525364</c:v>
                </c:pt>
                <c:pt idx="1526">
                  <c:v>1.4698085225578554</c:v>
                </c:pt>
                <c:pt idx="1527">
                  <c:v>1.2455588862931475</c:v>
                </c:pt>
                <c:pt idx="1528">
                  <c:v>2.0713178531101217</c:v>
                </c:pt>
                <c:pt idx="1529">
                  <c:v>1.909944832560007</c:v>
                </c:pt>
                <c:pt idx="1530">
                  <c:v>0.19028483244189792</c:v>
                </c:pt>
                <c:pt idx="1531">
                  <c:v>1.6448099564048024</c:v>
                </c:pt>
                <c:pt idx="1532">
                  <c:v>1.1554254439848903</c:v>
                </c:pt>
                <c:pt idx="1533">
                  <c:v>1.1554254439848903</c:v>
                </c:pt>
                <c:pt idx="1534">
                  <c:v>0.44179129530027017</c:v>
                </c:pt>
                <c:pt idx="1535">
                  <c:v>1.2183020596994834</c:v>
                </c:pt>
                <c:pt idx="1536">
                  <c:v>0.61679272914721706</c:v>
                </c:pt>
                <c:pt idx="1537">
                  <c:v>1.2675502621172443</c:v>
                </c:pt>
                <c:pt idx="1538">
                  <c:v>0.49103949771803101</c:v>
                </c:pt>
                <c:pt idx="1539">
                  <c:v>1.8690595926695104</c:v>
                </c:pt>
                <c:pt idx="1540">
                  <c:v>0.37891467958567704</c:v>
                </c:pt>
                <c:pt idx="1541">
                  <c:v>1.1198056548639614</c:v>
                </c:pt>
                <c:pt idx="1542">
                  <c:v>1.9235732458568391</c:v>
                </c:pt>
                <c:pt idx="1543">
                  <c:v>0.66604093156497801</c:v>
                </c:pt>
                <c:pt idx="1544">
                  <c:v>1.4561801092610231</c:v>
                </c:pt>
                <c:pt idx="1545">
                  <c:v>1.4069319068432624</c:v>
                </c:pt>
                <c:pt idx="1546">
                  <c:v>0.79179416299416405</c:v>
                </c:pt>
                <c:pt idx="1547">
                  <c:v>1.1690538572817224</c:v>
                </c:pt>
                <c:pt idx="1548">
                  <c:v>1.5283398594950953E-2</c:v>
                </c:pt>
                <c:pt idx="1549">
                  <c:v>1.8826880059663424</c:v>
                </c:pt>
                <c:pt idx="1550">
                  <c:v>1.6804297455257311</c:v>
                </c:pt>
                <c:pt idx="1551">
                  <c:v>0.9175473944233502</c:v>
                </c:pt>
                <c:pt idx="1552">
                  <c:v>0.39254309288250933</c:v>
                </c:pt>
                <c:pt idx="1553">
                  <c:v>0.54028770013579186</c:v>
                </c:pt>
                <c:pt idx="1554">
                  <c:v>0.98042401013794322</c:v>
                </c:pt>
                <c:pt idx="1555">
                  <c:v>0.85467077870875718</c:v>
                </c:pt>
                <c:pt idx="1556">
                  <c:v>1.2675502621172443</c:v>
                </c:pt>
                <c:pt idx="1557">
                  <c:v>0.45541970859710235</c:v>
                </c:pt>
                <c:pt idx="1558">
                  <c:v>0.93117580772018238</c:v>
                </c:pt>
                <c:pt idx="1559">
                  <c:v>1.1198056548639614</c:v>
                </c:pt>
                <c:pt idx="1560">
                  <c:v>2.9107052332239278</c:v>
                </c:pt>
                <c:pt idx="1561">
                  <c:v>0.85467077870875718</c:v>
                </c:pt>
                <c:pt idx="1562">
                  <c:v>0.79179416299416405</c:v>
                </c:pt>
                <c:pt idx="1563">
                  <c:v>0.79179416299416405</c:v>
                </c:pt>
                <c:pt idx="1564">
                  <c:v>1.6175531298111381</c:v>
                </c:pt>
                <c:pt idx="1565">
                  <c:v>0.31603806387108402</c:v>
                </c:pt>
                <c:pt idx="1566">
                  <c:v>0.61679272914721706</c:v>
                </c:pt>
                <c:pt idx="1567">
                  <c:v>1.6720667829984666</c:v>
                </c:pt>
                <c:pt idx="1568">
                  <c:v>2.1970710845393073</c:v>
                </c:pt>
                <c:pt idx="1569">
                  <c:v>1.6584383697016347</c:v>
                </c:pt>
                <c:pt idx="1570">
                  <c:v>2.0713178531101217</c:v>
                </c:pt>
                <c:pt idx="1571">
                  <c:v>0.63042114244404934</c:v>
                </c:pt>
                <c:pt idx="1572">
                  <c:v>1.9319362083841032</c:v>
                </c:pt>
                <c:pt idx="1573">
                  <c:v>3.1485832827854683</c:v>
                </c:pt>
                <c:pt idx="1574">
                  <c:v>0.94480422101701456</c:v>
                </c:pt>
                <c:pt idx="1575">
                  <c:v>1.2455588862931475</c:v>
                </c:pt>
                <c:pt idx="1576">
                  <c:v>0.98042401013794322</c:v>
                </c:pt>
                <c:pt idx="1577">
                  <c:v>0.51829632431169548</c:v>
                </c:pt>
                <c:pt idx="1578">
                  <c:v>1.3304268778318371</c:v>
                </c:pt>
                <c:pt idx="1579">
                  <c:v>0.90391898112651803</c:v>
                </c:pt>
                <c:pt idx="1580">
                  <c:v>1.2948070887109084</c:v>
                </c:pt>
                <c:pt idx="1581">
                  <c:v>0.36528626628884486</c:v>
                </c:pt>
                <c:pt idx="1582">
                  <c:v>1.016043799258872</c:v>
                </c:pt>
                <c:pt idx="1583">
                  <c:v>1.5819333406902094</c:v>
                </c:pt>
                <c:pt idx="1584">
                  <c:v>0.6796693448618103</c:v>
                </c:pt>
                <c:pt idx="1585">
                  <c:v>0.6796693448618103</c:v>
                </c:pt>
                <c:pt idx="1586">
                  <c:v>0.79179416299416405</c:v>
                </c:pt>
                <c:pt idx="1587">
                  <c:v>2.1834426712424757</c:v>
                </c:pt>
                <c:pt idx="1588">
                  <c:v>1.7705631878339885</c:v>
                </c:pt>
                <c:pt idx="1589">
                  <c:v>-0.11046983283423513</c:v>
                </c:pt>
                <c:pt idx="1590">
                  <c:v>0.1274082167273049</c:v>
                </c:pt>
                <c:pt idx="1591">
                  <c:v>0.9175473944233502</c:v>
                </c:pt>
                <c:pt idx="1592">
                  <c:v>2.0576894398132897</c:v>
                </c:pt>
                <c:pt idx="1593">
                  <c:v>1.2319304729963154</c:v>
                </c:pt>
                <c:pt idx="1594">
                  <c:v>1.4205603201400945</c:v>
                </c:pt>
                <c:pt idx="1595">
                  <c:v>1.3084355020077407</c:v>
                </c:pt>
                <c:pt idx="1596">
                  <c:v>1.1198056548639614</c:v>
                </c:pt>
                <c:pt idx="1597">
                  <c:v>0.49103949771803101</c:v>
                </c:pt>
                <c:pt idx="1598">
                  <c:v>0.72891754727957103</c:v>
                </c:pt>
                <c:pt idx="1599">
                  <c:v>1.4069319068432624</c:v>
                </c:pt>
                <c:pt idx="1600">
                  <c:v>0.80542257629099634</c:v>
                </c:pt>
                <c:pt idx="1601">
                  <c:v>1.078920414973465</c:v>
                </c:pt>
                <c:pt idx="1602">
                  <c:v>1.0433006258525364</c:v>
                </c:pt>
                <c:pt idx="1603">
                  <c:v>2.2599477002539006</c:v>
                </c:pt>
                <c:pt idx="1604">
                  <c:v>0.98042401013794322</c:v>
                </c:pt>
                <c:pt idx="1605">
                  <c:v>1.141797030688058</c:v>
                </c:pt>
                <c:pt idx="1606">
                  <c:v>0.80542257629099634</c:v>
                </c:pt>
                <c:pt idx="1607">
                  <c:v>1.2675502621172443</c:v>
                </c:pt>
                <c:pt idx="1608">
                  <c:v>2.3500811425621584</c:v>
                </c:pt>
                <c:pt idx="1609">
                  <c:v>1.4561801092610231</c:v>
                </c:pt>
                <c:pt idx="1610">
                  <c:v>2.4485775473976803</c:v>
                </c:pt>
                <c:pt idx="1611">
                  <c:v>2.6728271836623874</c:v>
                </c:pt>
                <c:pt idx="1612">
                  <c:v>0.71528913398273886</c:v>
                </c:pt>
                <c:pt idx="1613">
                  <c:v>1.5190567249756164</c:v>
                </c:pt>
                <c:pt idx="1614">
                  <c:v>0.54028770013579186</c:v>
                </c:pt>
                <c:pt idx="1615">
                  <c:v>1.2811786754140764</c:v>
                </c:pt>
                <c:pt idx="1616">
                  <c:v>1.0296722125557043</c:v>
                </c:pt>
                <c:pt idx="1617">
                  <c:v>1.7076865721193957</c:v>
                </c:pt>
                <c:pt idx="1618">
                  <c:v>1.9948128240986964</c:v>
                </c:pt>
                <c:pt idx="1619">
                  <c:v>1.8826880059663424</c:v>
                </c:pt>
                <c:pt idx="1620">
                  <c:v>1.4698085225578554</c:v>
                </c:pt>
                <c:pt idx="1621">
                  <c:v>1.4561801092610231</c:v>
                </c:pt>
                <c:pt idx="1622">
                  <c:v>1.5190567249756164</c:v>
                </c:pt>
                <c:pt idx="1623">
                  <c:v>2.5114541631122727</c:v>
                </c:pt>
                <c:pt idx="1624">
                  <c:v>2.6864555969592199</c:v>
                </c:pt>
                <c:pt idx="1625">
                  <c:v>2.2190624603634044</c:v>
                </c:pt>
                <c:pt idx="1626">
                  <c:v>1.2948070887109084</c:v>
                </c:pt>
                <c:pt idx="1627">
                  <c:v>1.2811786754140764</c:v>
                </c:pt>
                <c:pt idx="1628">
                  <c:v>3.5887195927876192</c:v>
                </c:pt>
                <c:pt idx="1629">
                  <c:v>1.2046736464026511</c:v>
                </c:pt>
                <c:pt idx="1630">
                  <c:v>0.86829919200558936</c:v>
                </c:pt>
                <c:pt idx="1631">
                  <c:v>1.1690538572817224</c:v>
                </c:pt>
                <c:pt idx="1632">
                  <c:v>6.4531601012711839E-2</c:v>
                </c:pt>
                <c:pt idx="1633">
                  <c:v>1.9183077950872711</c:v>
                </c:pt>
                <c:pt idx="1634">
                  <c:v>0.42816288200343799</c:v>
                </c:pt>
                <c:pt idx="1635">
                  <c:v>2.0084412373955285</c:v>
                </c:pt>
                <c:pt idx="1636">
                  <c:v>1.0925488282702971</c:v>
                </c:pt>
                <c:pt idx="1637">
                  <c:v>1.6448099564048024</c:v>
                </c:pt>
                <c:pt idx="1638">
                  <c:v>3.1349548694886358</c:v>
                </c:pt>
                <c:pt idx="1639">
                  <c:v>0.81905098958782852</c:v>
                </c:pt>
                <c:pt idx="1640">
                  <c:v>2.1614512954183791</c:v>
                </c:pt>
                <c:pt idx="1641">
                  <c:v>1.4834369358546877</c:v>
                </c:pt>
                <c:pt idx="1642">
                  <c:v>1.1061772415671292</c:v>
                </c:pt>
                <c:pt idx="1643">
                  <c:v>2.7440667619042451</c:v>
                </c:pt>
                <c:pt idx="1644">
                  <c:v>2.1834426712424757</c:v>
                </c:pt>
                <c:pt idx="1645">
                  <c:v>0.98042401013794322</c:v>
                </c:pt>
                <c:pt idx="1646">
                  <c:v>1.8198113902517492</c:v>
                </c:pt>
                <c:pt idx="1647">
                  <c:v>0.86829919200558936</c:v>
                </c:pt>
                <c:pt idx="1648">
                  <c:v>0.30240965057425184</c:v>
                </c:pt>
                <c:pt idx="1649">
                  <c:v>1.1061772415671292</c:v>
                </c:pt>
                <c:pt idx="1650">
                  <c:v>1.2675502621172443</c:v>
                </c:pt>
                <c:pt idx="1651">
                  <c:v>2.1834426712424757</c:v>
                </c:pt>
                <c:pt idx="1652">
                  <c:v>1.5683049273933771</c:v>
                </c:pt>
                <c:pt idx="1653">
                  <c:v>1.559941964866113</c:v>
                </c:pt>
                <c:pt idx="1654">
                  <c:v>1.5955617539870415</c:v>
                </c:pt>
                <c:pt idx="1655">
                  <c:v>1.434188733436927</c:v>
                </c:pt>
                <c:pt idx="1656">
                  <c:v>0.61679272914721706</c:v>
                </c:pt>
                <c:pt idx="1657">
                  <c:v>1.5326851382724487</c:v>
                </c:pt>
                <c:pt idx="1658">
                  <c:v>2.8970768199270953</c:v>
                </c:pt>
                <c:pt idx="1659">
                  <c:v>-4.7593217119642067E-2</c:v>
                </c:pt>
                <c:pt idx="1660">
                  <c:v>1.7705631878339885</c:v>
                </c:pt>
                <c:pt idx="1661">
                  <c:v>0.56754452672945632</c:v>
                </c:pt>
                <c:pt idx="1662">
                  <c:v>1.1554254439848903</c:v>
                </c:pt>
                <c:pt idx="1663">
                  <c:v>0.98042401013794322</c:v>
                </c:pt>
                <c:pt idx="1664">
                  <c:v>1.316798464535005</c:v>
                </c:pt>
                <c:pt idx="1665">
                  <c:v>1.6804297455257311</c:v>
                </c:pt>
                <c:pt idx="1666">
                  <c:v>0.19028483244189792</c:v>
                </c:pt>
                <c:pt idx="1667">
                  <c:v>2.2106994978361398</c:v>
                </c:pt>
                <c:pt idx="1668">
                  <c:v>0.9175473944233502</c:v>
                </c:pt>
                <c:pt idx="1669">
                  <c:v>1.3796750802495981</c:v>
                </c:pt>
                <c:pt idx="1670">
                  <c:v>1.6804297455257311</c:v>
                </c:pt>
                <c:pt idx="1671">
                  <c:v>1.1690538572817224</c:v>
                </c:pt>
                <c:pt idx="1672">
                  <c:v>0.49103949771803101</c:v>
                </c:pt>
                <c:pt idx="1673">
                  <c:v>0.19028483244189792</c:v>
                </c:pt>
                <c:pt idx="1674">
                  <c:v>0.77816574969733199</c:v>
                </c:pt>
                <c:pt idx="1675">
                  <c:v>0.19028483244189792</c:v>
                </c:pt>
                <c:pt idx="1676">
                  <c:v>1.8826880059663424</c:v>
                </c:pt>
                <c:pt idx="1677">
                  <c:v>1.4561801092610231</c:v>
                </c:pt>
                <c:pt idx="1678">
                  <c:v>0.55391611343262404</c:v>
                </c:pt>
                <c:pt idx="1679">
                  <c:v>0.9940524234347754</c:v>
                </c:pt>
                <c:pt idx="1680">
                  <c:v>1.5190567249756164</c:v>
                </c:pt>
                <c:pt idx="1681">
                  <c:v>0.80542257629099634</c:v>
                </c:pt>
                <c:pt idx="1682">
                  <c:v>1.3576837044255017</c:v>
                </c:pt>
                <c:pt idx="1683">
                  <c:v>1.8826880059663424</c:v>
                </c:pt>
                <c:pt idx="1684">
                  <c:v>0.55391611343262404</c:v>
                </c:pt>
                <c:pt idx="1685">
                  <c:v>0.49103949771803101</c:v>
                </c:pt>
                <c:pt idx="1686">
                  <c:v>1.5190567249756164</c:v>
                </c:pt>
                <c:pt idx="1687">
                  <c:v>1.0433006258525364</c:v>
                </c:pt>
                <c:pt idx="1688">
                  <c:v>0.61679272914721706</c:v>
                </c:pt>
                <c:pt idx="1689">
                  <c:v>-4.7593217119642067E-2</c:v>
                </c:pt>
                <c:pt idx="1690">
                  <c:v>1.7076865721193957</c:v>
                </c:pt>
                <c:pt idx="1691">
                  <c:v>1.1198056548639614</c:v>
                </c:pt>
                <c:pt idx="1692">
                  <c:v>0.54028770013579186</c:v>
                </c:pt>
                <c:pt idx="1693">
                  <c:v>0.84104236541192501</c:v>
                </c:pt>
                <c:pt idx="1694">
                  <c:v>0.66604093156497801</c:v>
                </c:pt>
                <c:pt idx="1695">
                  <c:v>2.0084412373955285</c:v>
                </c:pt>
                <c:pt idx="1696">
                  <c:v>0.60316431585038499</c:v>
                </c:pt>
                <c:pt idx="1697">
                  <c:v>1.3933034935464303</c:v>
                </c:pt>
                <c:pt idx="1698">
                  <c:v>1.2319304729963154</c:v>
                </c:pt>
                <c:pt idx="1699">
                  <c:v>1.9948128240986964</c:v>
                </c:pt>
                <c:pt idx="1700">
                  <c:v>0.60316431585038499</c:v>
                </c:pt>
                <c:pt idx="1701">
                  <c:v>0.93117580772018238</c:v>
                </c:pt>
                <c:pt idx="1702">
                  <c:v>0.6796693448618103</c:v>
                </c:pt>
                <c:pt idx="1703">
                  <c:v>1.2183020596994834</c:v>
                </c:pt>
                <c:pt idx="1704">
                  <c:v>-4.7593217119642067E-2</c:v>
                </c:pt>
                <c:pt idx="1705">
                  <c:v>-0.11046983283423513</c:v>
                </c:pt>
                <c:pt idx="1706">
                  <c:v>1.2046736464026511</c:v>
                </c:pt>
                <c:pt idx="1707">
                  <c:v>1.0925488282702971</c:v>
                </c:pt>
                <c:pt idx="1708">
                  <c:v>1.0569290391493684</c:v>
                </c:pt>
                <c:pt idx="1709">
                  <c:v>0.96679559684111105</c:v>
                </c:pt>
                <c:pt idx="1710">
                  <c:v>0.54028770013579186</c:v>
                </c:pt>
                <c:pt idx="1711">
                  <c:v>1.7569347745371564</c:v>
                </c:pt>
                <c:pt idx="1712">
                  <c:v>1.9811844108018641</c:v>
                </c:pt>
                <c:pt idx="1713">
                  <c:v>2.5607023655300338</c:v>
                </c:pt>
                <c:pt idx="1714">
                  <c:v>0.80542257629099634</c:v>
                </c:pt>
                <c:pt idx="1715">
                  <c:v>3.0993350803677071</c:v>
                </c:pt>
                <c:pt idx="1716">
                  <c:v>1.8470682168454138</c:v>
                </c:pt>
                <c:pt idx="1717">
                  <c:v>0.85467077870875718</c:v>
                </c:pt>
                <c:pt idx="1718">
                  <c:v>1.6584383697016347</c:v>
                </c:pt>
                <c:pt idx="1719">
                  <c:v>2.7000840102560524</c:v>
                </c:pt>
                <c:pt idx="1720">
                  <c:v>0.85467077870875718</c:v>
                </c:pt>
                <c:pt idx="1721">
                  <c:v>1.8826880059663424</c:v>
                </c:pt>
                <c:pt idx="1722">
                  <c:v>3.2743365142146539</c:v>
                </c:pt>
                <c:pt idx="1723">
                  <c:v>1.6584383697016347</c:v>
                </c:pt>
                <c:pt idx="1724">
                  <c:v>1.5463135515692805</c:v>
                </c:pt>
                <c:pt idx="1725">
                  <c:v>1.6311815431079701</c:v>
                </c:pt>
                <c:pt idx="1726">
                  <c:v>1.3933034935464303</c:v>
                </c:pt>
                <c:pt idx="1727">
                  <c:v>0.36528626628884486</c:v>
                </c:pt>
                <c:pt idx="1728">
                  <c:v>0.61679272914721706</c:v>
                </c:pt>
                <c:pt idx="1729">
                  <c:v>2.1970710845393073</c:v>
                </c:pt>
                <c:pt idx="1730">
                  <c:v>1.8690595926695104</c:v>
                </c:pt>
                <c:pt idx="1731">
                  <c:v>2.2463192869570685</c:v>
                </c:pt>
                <c:pt idx="1732">
                  <c:v>1.2675502621172443</c:v>
                </c:pt>
                <c:pt idx="1733">
                  <c:v>2.1205660555278825</c:v>
                </c:pt>
                <c:pt idx="1734">
                  <c:v>1.8690595926695104</c:v>
                </c:pt>
                <c:pt idx="1735">
                  <c:v>0.9175473944233502</c:v>
                </c:pt>
                <c:pt idx="1736">
                  <c:v>1.0569290391493684</c:v>
                </c:pt>
                <c:pt idx="1737">
                  <c:v>0.77816574969733199</c:v>
                </c:pt>
                <c:pt idx="1738">
                  <c:v>1.3440552911286694</c:v>
                </c:pt>
                <c:pt idx="1739">
                  <c:v>2.7357037993769806</c:v>
                </c:pt>
                <c:pt idx="1740">
                  <c:v>0.23953303485965882</c:v>
                </c:pt>
                <c:pt idx="1741">
                  <c:v>2.1478228821215466</c:v>
                </c:pt>
                <c:pt idx="1742">
                  <c:v>0.54028770013579186</c:v>
                </c:pt>
                <c:pt idx="1743">
                  <c:v>0.55391611343262404</c:v>
                </c:pt>
                <c:pt idx="1744">
                  <c:v>2.6235789812446271</c:v>
                </c:pt>
                <c:pt idx="1745">
                  <c:v>1.8198113902517492</c:v>
                </c:pt>
                <c:pt idx="1746">
                  <c:v>2.1205660555278825</c:v>
                </c:pt>
                <c:pt idx="1747">
                  <c:v>2.6728271836623874</c:v>
                </c:pt>
                <c:pt idx="1748">
                  <c:v>0.66604093156497801</c:v>
                </c:pt>
                <c:pt idx="1749">
                  <c:v>1.2811786754140764</c:v>
                </c:pt>
                <c:pt idx="1750">
                  <c:v>0.93117580772018238</c:v>
                </c:pt>
                <c:pt idx="1751">
                  <c:v>1.2811786754140764</c:v>
                </c:pt>
                <c:pt idx="1752">
                  <c:v>2.3448156917925904</c:v>
                </c:pt>
                <c:pt idx="1753">
                  <c:v>1.4561801092610231</c:v>
                </c:pt>
                <c:pt idx="1754">
                  <c:v>1.1690538572817224</c:v>
                </c:pt>
                <c:pt idx="1755">
                  <c:v>-4.7593217119642067E-2</c:v>
                </c:pt>
                <c:pt idx="1756">
                  <c:v>1.3576837044255017</c:v>
                </c:pt>
                <c:pt idx="1757">
                  <c:v>1.141797030688058</c:v>
                </c:pt>
                <c:pt idx="1758">
                  <c:v>1.5190567249756164</c:v>
                </c:pt>
                <c:pt idx="1759">
                  <c:v>1.9319362083841032</c:v>
                </c:pt>
                <c:pt idx="1760">
                  <c:v>0.90391898112651803</c:v>
                </c:pt>
                <c:pt idx="1761">
                  <c:v>1.0569290391493684</c:v>
                </c:pt>
                <c:pt idx="1762">
                  <c:v>1.6311815431079701</c:v>
                </c:pt>
                <c:pt idx="1763">
                  <c:v>1.4069319068432624</c:v>
                </c:pt>
                <c:pt idx="1764">
                  <c:v>0.54028770013579186</c:v>
                </c:pt>
                <c:pt idx="1765">
                  <c:v>1.0076808367316077</c:v>
                </c:pt>
                <c:pt idx="1766">
                  <c:v>2.2463192869570685</c:v>
                </c:pt>
                <c:pt idx="1767">
                  <c:v>2.0849462664069538</c:v>
                </c:pt>
                <c:pt idx="1768">
                  <c:v>0.96679559684111105</c:v>
                </c:pt>
                <c:pt idx="1769">
                  <c:v>2.1834426712424757</c:v>
                </c:pt>
                <c:pt idx="1770">
                  <c:v>1.5283398594950953E-2</c:v>
                </c:pt>
                <c:pt idx="1771">
                  <c:v>2.0084412373955285</c:v>
                </c:pt>
                <c:pt idx="1772">
                  <c:v>0.30240965057425184</c:v>
                </c:pt>
                <c:pt idx="1773">
                  <c:v>1.1198056548639614</c:v>
                </c:pt>
                <c:pt idx="1774">
                  <c:v>1.5955617539870415</c:v>
                </c:pt>
                <c:pt idx="1775">
                  <c:v>0.1274082167273049</c:v>
                </c:pt>
                <c:pt idx="1776">
                  <c:v>2.6235789812446271</c:v>
                </c:pt>
                <c:pt idx="1777">
                  <c:v>1.9591930349777678</c:v>
                </c:pt>
                <c:pt idx="1778">
                  <c:v>1.1061772415671292</c:v>
                </c:pt>
                <c:pt idx="1779">
                  <c:v>1.141797030688058</c:v>
                </c:pt>
                <c:pt idx="1780">
                  <c:v>0.49103949771803101</c:v>
                </c:pt>
                <c:pt idx="1781">
                  <c:v>0.81905098958782852</c:v>
                </c:pt>
                <c:pt idx="1782">
                  <c:v>0.36528626628884486</c:v>
                </c:pt>
                <c:pt idx="1783">
                  <c:v>7.8160014309544057E-2</c:v>
                </c:pt>
                <c:pt idx="1784">
                  <c:v>1.5326851382724487</c:v>
                </c:pt>
                <c:pt idx="1785">
                  <c:v>1.5190567249756164</c:v>
                </c:pt>
                <c:pt idx="1786">
                  <c:v>1.0296722125557043</c:v>
                </c:pt>
                <c:pt idx="1787">
                  <c:v>1.8334398035485817</c:v>
                </c:pt>
                <c:pt idx="1788">
                  <c:v>2.1970710845393073</c:v>
                </c:pt>
                <c:pt idx="1789">
                  <c:v>1.3084355020077407</c:v>
                </c:pt>
                <c:pt idx="1790">
                  <c:v>1.3304268778318371</c:v>
                </c:pt>
                <c:pt idx="1791">
                  <c:v>1.9455646216809352</c:v>
                </c:pt>
                <c:pt idx="1792">
                  <c:v>0.253161448156491</c:v>
                </c:pt>
                <c:pt idx="1793">
                  <c:v>1.1554254439848903</c:v>
                </c:pt>
                <c:pt idx="1794">
                  <c:v>1.6584383697016347</c:v>
                </c:pt>
                <c:pt idx="1795">
                  <c:v>0.9940524234347754</c:v>
                </c:pt>
                <c:pt idx="1796">
                  <c:v>1.7076865721193957</c:v>
                </c:pt>
                <c:pt idx="1797">
                  <c:v>2.0084412373955285</c:v>
                </c:pt>
                <c:pt idx="1798">
                  <c:v>1.7349433987130598</c:v>
                </c:pt>
                <c:pt idx="1799">
                  <c:v>1.3933034935464303</c:v>
                </c:pt>
                <c:pt idx="1800">
                  <c:v>0.37891467958567704</c:v>
                </c:pt>
                <c:pt idx="1801">
                  <c:v>0.253161448156491</c:v>
                </c:pt>
                <c:pt idx="1802">
                  <c:v>1.7076865721193957</c:v>
                </c:pt>
                <c:pt idx="1803">
                  <c:v>1.8606966301422458</c:v>
                </c:pt>
                <c:pt idx="1804">
                  <c:v>1.016043799258872</c:v>
                </c:pt>
                <c:pt idx="1805">
                  <c:v>1.0925488282702971</c:v>
                </c:pt>
                <c:pt idx="1806">
                  <c:v>0.55391611343262404</c:v>
                </c:pt>
                <c:pt idx="1807">
                  <c:v>2.0084412373955285</c:v>
                </c:pt>
                <c:pt idx="1808">
                  <c:v>0.14103663002413708</c:v>
                </c:pt>
                <c:pt idx="1809">
                  <c:v>1.0925488282702971</c:v>
                </c:pt>
                <c:pt idx="1810">
                  <c:v>0.80542257629099634</c:v>
                </c:pt>
                <c:pt idx="1811">
                  <c:v>1.0925488282702971</c:v>
                </c:pt>
                <c:pt idx="1812">
                  <c:v>1.5326851382724487</c:v>
                </c:pt>
                <c:pt idx="1813">
                  <c:v>1.141797030688058</c:v>
                </c:pt>
                <c:pt idx="1814">
                  <c:v>2.0084412373955285</c:v>
                </c:pt>
                <c:pt idx="1815">
                  <c:v>1.6175531298111381</c:v>
                </c:pt>
                <c:pt idx="1816">
                  <c:v>1.2319304729963154</c:v>
                </c:pt>
                <c:pt idx="1817">
                  <c:v>0.6796693448618103</c:v>
                </c:pt>
                <c:pt idx="1818">
                  <c:v>1.2948070887109084</c:v>
                </c:pt>
                <c:pt idx="1819">
                  <c:v>1.8826880059663424</c:v>
                </c:pt>
                <c:pt idx="1820">
                  <c:v>0.30240965057425184</c:v>
                </c:pt>
                <c:pt idx="1821">
                  <c:v>1.6091901672838738</c:v>
                </c:pt>
                <c:pt idx="1822">
                  <c:v>0.9175473944233502</c:v>
                </c:pt>
                <c:pt idx="1823">
                  <c:v>1.1198056548639614</c:v>
                </c:pt>
                <c:pt idx="1824">
                  <c:v>2.4622059606945119</c:v>
                </c:pt>
                <c:pt idx="1825">
                  <c:v>1.6311815431079701</c:v>
                </c:pt>
                <c:pt idx="1826">
                  <c:v>2.3500811425621584</c:v>
                </c:pt>
                <c:pt idx="1827">
                  <c:v>0.2039132457387301</c:v>
                </c:pt>
                <c:pt idx="1828">
                  <c:v>1.078920414973465</c:v>
                </c:pt>
                <c:pt idx="1829">
                  <c:v>0.61679272914721706</c:v>
                </c:pt>
                <c:pt idx="1830">
                  <c:v>2.8750854441029992</c:v>
                </c:pt>
                <c:pt idx="1831">
                  <c:v>1.25918729958998</c:v>
                </c:pt>
                <c:pt idx="1832">
                  <c:v>1.5326851382724487</c:v>
                </c:pt>
                <c:pt idx="1833">
                  <c:v>1.1061772415671292</c:v>
                </c:pt>
                <c:pt idx="1834">
                  <c:v>1.4069319068432624</c:v>
                </c:pt>
                <c:pt idx="1835">
                  <c:v>1.8198113902517492</c:v>
                </c:pt>
                <c:pt idx="1836">
                  <c:v>0.6796693448618103</c:v>
                </c:pt>
                <c:pt idx="1837">
                  <c:v>1.4205603201400945</c:v>
                </c:pt>
                <c:pt idx="1838">
                  <c:v>0.74254596057640332</c:v>
                </c:pt>
                <c:pt idx="1839">
                  <c:v>1.3713121177223337</c:v>
                </c:pt>
                <c:pt idx="1840">
                  <c:v>0.72891754727957103</c:v>
                </c:pt>
                <c:pt idx="1841">
                  <c:v>1.909944832560007</c:v>
                </c:pt>
                <c:pt idx="1842">
                  <c:v>1.7569347745371564</c:v>
                </c:pt>
                <c:pt idx="1843">
                  <c:v>1.6311815431079701</c:v>
                </c:pt>
                <c:pt idx="1844">
                  <c:v>2.3584441050894225</c:v>
                </c:pt>
                <c:pt idx="1845">
                  <c:v>1.5819333406902094</c:v>
                </c:pt>
                <c:pt idx="1846">
                  <c:v>0.85467077870875718</c:v>
                </c:pt>
                <c:pt idx="1847">
                  <c:v>2.0713178531101217</c:v>
                </c:pt>
                <c:pt idx="1848">
                  <c:v>1.7433063612403243</c:v>
                </c:pt>
                <c:pt idx="1849">
                  <c:v>0.60316431585038499</c:v>
                </c:pt>
                <c:pt idx="1850">
                  <c:v>1.2811786754140764</c:v>
                </c:pt>
                <c:pt idx="1851">
                  <c:v>1.0925488282702971</c:v>
                </c:pt>
                <c:pt idx="1852">
                  <c:v>3.9167310846574166</c:v>
                </c:pt>
                <c:pt idx="1853">
                  <c:v>0.36528626628884486</c:v>
                </c:pt>
                <c:pt idx="1854">
                  <c:v>1.0925488282702971</c:v>
                </c:pt>
                <c:pt idx="1855">
                  <c:v>2.3720725183862545</c:v>
                </c:pt>
                <c:pt idx="1856">
                  <c:v>1.6448099564048024</c:v>
                </c:pt>
                <c:pt idx="1857">
                  <c:v>2.5963221546509625</c:v>
                </c:pt>
                <c:pt idx="1858">
                  <c:v>2.7849520017947418</c:v>
                </c:pt>
                <c:pt idx="1859">
                  <c:v>0.9175473944233502</c:v>
                </c:pt>
                <c:pt idx="1860">
                  <c:v>0.85467077870875718</c:v>
                </c:pt>
                <c:pt idx="1861">
                  <c:v>1.7213149854162277</c:v>
                </c:pt>
                <c:pt idx="1862">
                  <c:v>1.016043799258872</c:v>
                </c:pt>
                <c:pt idx="1863">
                  <c:v>0.37891467958567704</c:v>
                </c:pt>
                <c:pt idx="1864">
                  <c:v>1.2948070887109084</c:v>
                </c:pt>
                <c:pt idx="1865">
                  <c:v>0.37891467958567704</c:v>
                </c:pt>
                <c:pt idx="1866">
                  <c:v>1.3576837044255017</c:v>
                </c:pt>
                <c:pt idx="1867">
                  <c:v>2.0356980639891931</c:v>
                </c:pt>
                <c:pt idx="1868">
                  <c:v>1.4561801092610231</c:v>
                </c:pt>
                <c:pt idx="1869">
                  <c:v>3.2607081009178218</c:v>
                </c:pt>
                <c:pt idx="1870">
                  <c:v>1.8198113902517492</c:v>
                </c:pt>
                <c:pt idx="1871">
                  <c:v>2.0440610265164572</c:v>
                </c:pt>
                <c:pt idx="1872">
                  <c:v>0.79179416299416405</c:v>
                </c:pt>
                <c:pt idx="1873">
                  <c:v>0.60316431585038499</c:v>
                </c:pt>
                <c:pt idx="1874">
                  <c:v>2.5470739522332018</c:v>
                </c:pt>
                <c:pt idx="1875">
                  <c:v>1.8198113902517492</c:v>
                </c:pt>
                <c:pt idx="1876">
                  <c:v>1.2183020596994834</c:v>
                </c:pt>
                <c:pt idx="1877">
                  <c:v>2.1614512954183791</c:v>
                </c:pt>
                <c:pt idx="1878">
                  <c:v>2.9243336465207603</c:v>
                </c:pt>
                <c:pt idx="1879">
                  <c:v>0.253161448156491</c:v>
                </c:pt>
                <c:pt idx="1880">
                  <c:v>1.2811786754140764</c:v>
                </c:pt>
                <c:pt idx="1881">
                  <c:v>1.5819333406902094</c:v>
                </c:pt>
                <c:pt idx="1882">
                  <c:v>0.31603806387108402</c:v>
                </c:pt>
                <c:pt idx="1883">
                  <c:v>0.88192760530242154</c:v>
                </c:pt>
                <c:pt idx="1884">
                  <c:v>2.1205660555278825</c:v>
                </c:pt>
                <c:pt idx="1885">
                  <c:v>1.8198113902517492</c:v>
                </c:pt>
                <c:pt idx="1886">
                  <c:v>0.77816574969733199</c:v>
                </c:pt>
                <c:pt idx="1887">
                  <c:v>0.60316431585038499</c:v>
                </c:pt>
                <c:pt idx="1888">
                  <c:v>1.1554254439848903</c:v>
                </c:pt>
                <c:pt idx="1889">
                  <c:v>0.85467077870875718</c:v>
                </c:pt>
                <c:pt idx="1890">
                  <c:v>0.98042401013794322</c:v>
                </c:pt>
                <c:pt idx="1891">
                  <c:v>0.55391611343262404</c:v>
                </c:pt>
                <c:pt idx="1892">
                  <c:v>0.9175473944233502</c:v>
                </c:pt>
                <c:pt idx="1893">
                  <c:v>0.36528626628884486</c:v>
                </c:pt>
                <c:pt idx="1894">
                  <c:v>0.49103949771803101</c:v>
                </c:pt>
                <c:pt idx="1895">
                  <c:v>2.1698142579456432</c:v>
                </c:pt>
                <c:pt idx="1896">
                  <c:v>2.4841973365186085</c:v>
                </c:pt>
                <c:pt idx="1897">
                  <c:v>2.6235789812446271</c:v>
                </c:pt>
                <c:pt idx="1898">
                  <c:v>6.4531601012711839E-2</c:v>
                </c:pt>
                <c:pt idx="1899">
                  <c:v>3.0144670888290168</c:v>
                </c:pt>
                <c:pt idx="1900">
                  <c:v>1.078920414973465</c:v>
                </c:pt>
                <c:pt idx="1901">
                  <c:v>0.49103949771803101</c:v>
                </c:pt>
                <c:pt idx="1902">
                  <c:v>0.19028483244189792</c:v>
                </c:pt>
                <c:pt idx="1903">
                  <c:v>2.2735761135507331</c:v>
                </c:pt>
                <c:pt idx="1904">
                  <c:v>0.61679272914721706</c:v>
                </c:pt>
                <c:pt idx="1905">
                  <c:v>1.4069319068432624</c:v>
                </c:pt>
                <c:pt idx="1906">
                  <c:v>2.0084412373955285</c:v>
                </c:pt>
                <c:pt idx="1907">
                  <c:v>1.8690595926695104</c:v>
                </c:pt>
                <c:pt idx="1908">
                  <c:v>1.3304268778318371</c:v>
                </c:pt>
                <c:pt idx="1909">
                  <c:v>1.3304268778318371</c:v>
                </c:pt>
                <c:pt idx="1910">
                  <c:v>0.5046679110148633</c:v>
                </c:pt>
                <c:pt idx="1911">
                  <c:v>1.0925488282702971</c:v>
                </c:pt>
                <c:pt idx="1912">
                  <c:v>1.141797030688058</c:v>
                </c:pt>
                <c:pt idx="1913">
                  <c:v>2.6728271836623874</c:v>
                </c:pt>
                <c:pt idx="1914">
                  <c:v>1.8334398035485817</c:v>
                </c:pt>
                <c:pt idx="1915">
                  <c:v>0.49103949771803101</c:v>
                </c:pt>
                <c:pt idx="1916">
                  <c:v>0.80542257629099634</c:v>
                </c:pt>
                <c:pt idx="1917">
                  <c:v>1.9455646216809352</c:v>
                </c:pt>
                <c:pt idx="1918">
                  <c:v>0.63042114244404934</c:v>
                </c:pt>
                <c:pt idx="1919">
                  <c:v>0.74254596057640332</c:v>
                </c:pt>
                <c:pt idx="1920">
                  <c:v>2.3364527292653259</c:v>
                </c:pt>
                <c:pt idx="1921">
                  <c:v>1.9455646216809352</c:v>
                </c:pt>
                <c:pt idx="1922">
                  <c:v>1.3576837044255017</c:v>
                </c:pt>
                <c:pt idx="1923">
                  <c:v>-0.17334644854882819</c:v>
                </c:pt>
                <c:pt idx="1924">
                  <c:v>1.0213092500284398</c:v>
                </c:pt>
                <c:pt idx="1925">
                  <c:v>2.3857009316830871</c:v>
                </c:pt>
                <c:pt idx="1926">
                  <c:v>0.81905098958782852</c:v>
                </c:pt>
                <c:pt idx="1927">
                  <c:v>0.30240965057425184</c:v>
                </c:pt>
                <c:pt idx="1928">
                  <c:v>0.84104236541192501</c:v>
                </c:pt>
                <c:pt idx="1929">
                  <c:v>0.90391898112651803</c:v>
                </c:pt>
                <c:pt idx="1930">
                  <c:v>1.9728214482745998</c:v>
                </c:pt>
                <c:pt idx="1931">
                  <c:v>2.3857009316830871</c:v>
                </c:pt>
                <c:pt idx="1932">
                  <c:v>1.6720667829984666</c:v>
                </c:pt>
                <c:pt idx="1933">
                  <c:v>2.6644642211351233</c:v>
                </c:pt>
                <c:pt idx="1934">
                  <c:v>2.8122088283884059</c:v>
                </c:pt>
                <c:pt idx="1935">
                  <c:v>0.77816574969733199</c:v>
                </c:pt>
                <c:pt idx="1936">
                  <c:v>6.4531601012711839E-2</c:v>
                </c:pt>
                <c:pt idx="1937">
                  <c:v>1.4069319068432624</c:v>
                </c:pt>
                <c:pt idx="1938">
                  <c:v>0.98042401013794322</c:v>
                </c:pt>
                <c:pt idx="1939">
                  <c:v>0.90391898112651803</c:v>
                </c:pt>
                <c:pt idx="1940">
                  <c:v>0.60316431585038499</c:v>
                </c:pt>
                <c:pt idx="1941">
                  <c:v>1.2811786754140764</c:v>
                </c:pt>
                <c:pt idx="1942">
                  <c:v>0.61679272914721706</c:v>
                </c:pt>
                <c:pt idx="1943">
                  <c:v>0.54028770013579186</c:v>
                </c:pt>
                <c:pt idx="1944">
                  <c:v>0.6796693448618103</c:v>
                </c:pt>
                <c:pt idx="1945">
                  <c:v>2.3008329401443972</c:v>
                </c:pt>
                <c:pt idx="1946">
                  <c:v>0.5046679110148633</c:v>
                </c:pt>
                <c:pt idx="1947">
                  <c:v>1.6448099564048024</c:v>
                </c:pt>
                <c:pt idx="1948">
                  <c:v>1.078920414973465</c:v>
                </c:pt>
                <c:pt idx="1949">
                  <c:v>0.51829632431169548</c:v>
                </c:pt>
                <c:pt idx="1950">
                  <c:v>1.0433006258525364</c:v>
                </c:pt>
                <c:pt idx="1951">
                  <c:v>1.9455646216809352</c:v>
                </c:pt>
                <c:pt idx="1952">
                  <c:v>1.1690538572817224</c:v>
                </c:pt>
                <c:pt idx="1953">
                  <c:v>0.1274082167273049</c:v>
                </c:pt>
                <c:pt idx="1954">
                  <c:v>1.0296722125557043</c:v>
                </c:pt>
                <c:pt idx="1955">
                  <c:v>0.19028483244189792</c:v>
                </c:pt>
                <c:pt idx="1956">
                  <c:v>1.1690538572817224</c:v>
                </c:pt>
                <c:pt idx="1957">
                  <c:v>0.42816288200343799</c:v>
                </c:pt>
                <c:pt idx="1958">
                  <c:v>1.5955617539870415</c:v>
                </c:pt>
                <c:pt idx="1959">
                  <c:v>0.90391898112651803</c:v>
                </c:pt>
                <c:pt idx="1960">
                  <c:v>1.3576837044255017</c:v>
                </c:pt>
                <c:pt idx="1961">
                  <c:v>0.19028483244189792</c:v>
                </c:pt>
                <c:pt idx="1962">
                  <c:v>0.30240965057425184</c:v>
                </c:pt>
                <c:pt idx="1963">
                  <c:v>0.66604093156497801</c:v>
                </c:pt>
                <c:pt idx="1964">
                  <c:v>0.42816288200343799</c:v>
                </c:pt>
                <c:pt idx="1965">
                  <c:v>0.41453446870660576</c:v>
                </c:pt>
                <c:pt idx="1966">
                  <c:v>0.98042401013794322</c:v>
                </c:pt>
                <c:pt idx="1967">
                  <c:v>-0.11046983283423513</c:v>
                </c:pt>
                <c:pt idx="1968">
                  <c:v>0.49103949771803101</c:v>
                </c:pt>
                <c:pt idx="1969">
                  <c:v>1.8198113902517492</c:v>
                </c:pt>
                <c:pt idx="1970">
                  <c:v>1.5283398594950953E-2</c:v>
                </c:pt>
                <c:pt idx="1971">
                  <c:v>0.69329775815864247</c:v>
                </c:pt>
                <c:pt idx="1972">
                  <c:v>1.4069319068432624</c:v>
                </c:pt>
                <c:pt idx="1973">
                  <c:v>1.5683049273933771</c:v>
                </c:pt>
                <c:pt idx="1974">
                  <c:v>0.85467077870875718</c:v>
                </c:pt>
                <c:pt idx="1975">
                  <c:v>1.5283398594950953E-2</c:v>
                </c:pt>
                <c:pt idx="1976">
                  <c:v>2.2243279111329723</c:v>
                </c:pt>
                <c:pt idx="1977">
                  <c:v>2.0220696506923606</c:v>
                </c:pt>
                <c:pt idx="1978">
                  <c:v>2.9243336465207603</c:v>
                </c:pt>
                <c:pt idx="1979">
                  <c:v>2.3584441050894225</c:v>
                </c:pt>
                <c:pt idx="1980">
                  <c:v>2.8614570308061671</c:v>
                </c:pt>
                <c:pt idx="1981">
                  <c:v>2.1478228821215466</c:v>
                </c:pt>
                <c:pt idx="1982">
                  <c:v>1.5955617539870415</c:v>
                </c:pt>
                <c:pt idx="1983">
                  <c:v>0.93117580772018238</c:v>
                </c:pt>
                <c:pt idx="1984">
                  <c:v>3.7008444109199732</c:v>
                </c:pt>
                <c:pt idx="1985">
                  <c:v>0.30240965057425184</c:v>
                </c:pt>
                <c:pt idx="1986">
                  <c:v>1.6311815431079701</c:v>
                </c:pt>
                <c:pt idx="1987">
                  <c:v>1.8334398035485817</c:v>
                </c:pt>
                <c:pt idx="1988">
                  <c:v>2.3804354809135191</c:v>
                </c:pt>
                <c:pt idx="1989">
                  <c:v>2.6235789812446271</c:v>
                </c:pt>
                <c:pt idx="1990">
                  <c:v>1.1198056548639614</c:v>
                </c:pt>
                <c:pt idx="1991">
                  <c:v>1.4069319068432624</c:v>
                </c:pt>
                <c:pt idx="1992">
                  <c:v>0.94480422101701456</c:v>
                </c:pt>
                <c:pt idx="1993">
                  <c:v>1.1061772415671292</c:v>
                </c:pt>
                <c:pt idx="1994">
                  <c:v>1.8826880059663424</c:v>
                </c:pt>
                <c:pt idx="1995">
                  <c:v>2.6235789812446271</c:v>
                </c:pt>
                <c:pt idx="1996">
                  <c:v>1.9591930349777678</c:v>
                </c:pt>
                <c:pt idx="1997">
                  <c:v>0.63042114244404934</c:v>
                </c:pt>
                <c:pt idx="1998">
                  <c:v>0.93117580772018238</c:v>
                </c:pt>
                <c:pt idx="1999">
                  <c:v>1.5955617539870415</c:v>
                </c:pt>
                <c:pt idx="2000">
                  <c:v>1.7569347745371564</c:v>
                </c:pt>
                <c:pt idx="2001">
                  <c:v>2.9243336465207603</c:v>
                </c:pt>
                <c:pt idx="2002">
                  <c:v>0.19028483244189792</c:v>
                </c:pt>
                <c:pt idx="2003">
                  <c:v>0.9175473944233502</c:v>
                </c:pt>
                <c:pt idx="2004">
                  <c:v>1.0925488282702971</c:v>
                </c:pt>
                <c:pt idx="2005">
                  <c:v>2.5607023655300338</c:v>
                </c:pt>
                <c:pt idx="2006">
                  <c:v>3.0228300513562818</c:v>
                </c:pt>
                <c:pt idx="2007">
                  <c:v>1.9319362083841032</c:v>
                </c:pt>
                <c:pt idx="2008">
                  <c:v>2.9107052332239278</c:v>
                </c:pt>
                <c:pt idx="2009">
                  <c:v>1.9455646216809352</c:v>
                </c:pt>
                <c:pt idx="2010">
                  <c:v>2.9243336465207603</c:v>
                </c:pt>
                <c:pt idx="2011">
                  <c:v>2.0713178531101217</c:v>
                </c:pt>
                <c:pt idx="2012">
                  <c:v>1.9864498615714319</c:v>
                </c:pt>
                <c:pt idx="2013">
                  <c:v>1.7076865721193957</c:v>
                </c:pt>
                <c:pt idx="2014">
                  <c:v>1.8826880059663424</c:v>
                </c:pt>
                <c:pt idx="2015">
                  <c:v>2.9243336465207603</c:v>
                </c:pt>
                <c:pt idx="2016">
                  <c:v>2.4485775473976803</c:v>
                </c:pt>
                <c:pt idx="2017">
                  <c:v>3.9303594979542487</c:v>
                </c:pt>
                <c:pt idx="2018">
                  <c:v>3.525842977073026</c:v>
                </c:pt>
                <c:pt idx="2019">
                  <c:v>2.4622059606945119</c:v>
                </c:pt>
                <c:pt idx="2020">
                  <c:v>0.9175473944233502</c:v>
                </c:pt>
                <c:pt idx="2021">
                  <c:v>3.301593340808318</c:v>
                </c:pt>
                <c:pt idx="2022">
                  <c:v>3.3644699565229113</c:v>
                </c:pt>
                <c:pt idx="2023">
                  <c:v>1.2948070887109084</c:v>
                </c:pt>
                <c:pt idx="2024">
                  <c:v>1.4561801092610231</c:v>
                </c:pt>
                <c:pt idx="2025">
                  <c:v>4.1053609318011954</c:v>
                </c:pt>
                <c:pt idx="2026">
                  <c:v>2.7000840102560524</c:v>
                </c:pt>
                <c:pt idx="2027">
                  <c:v>2.5607023655300338</c:v>
                </c:pt>
                <c:pt idx="2028">
                  <c:v>2.2243279111329723</c:v>
                </c:pt>
                <c:pt idx="2029">
                  <c:v>1.909944832560007</c:v>
                </c:pt>
                <c:pt idx="2030">
                  <c:v>2.9243336465207603</c:v>
                </c:pt>
                <c:pt idx="2031">
                  <c:v>1.5683049273933771</c:v>
                </c:pt>
                <c:pt idx="2032">
                  <c:v>1.7978200144276526</c:v>
                </c:pt>
                <c:pt idx="2033">
                  <c:v>1.6940581588225632</c:v>
                </c:pt>
                <c:pt idx="2034">
                  <c:v>3.7993408157554951</c:v>
                </c:pt>
                <c:pt idx="2035">
                  <c:v>2.0713178531101217</c:v>
                </c:pt>
                <c:pt idx="2036">
                  <c:v>2.8834484066302637</c:v>
                </c:pt>
                <c:pt idx="2037">
                  <c:v>1.5955617539870415</c:v>
                </c:pt>
                <c:pt idx="2038">
                  <c:v>3.3152217541051505</c:v>
                </c:pt>
                <c:pt idx="2039">
                  <c:v>5.636391084775525</c:v>
                </c:pt>
                <c:pt idx="2040">
                  <c:v>2.2106994978361398</c:v>
                </c:pt>
                <c:pt idx="2041">
                  <c:v>2.609950567947795</c:v>
                </c:pt>
                <c:pt idx="2042">
                  <c:v>0.85467077870875718</c:v>
                </c:pt>
                <c:pt idx="2043">
                  <c:v>1.559941964866113</c:v>
                </c:pt>
                <c:pt idx="2044">
                  <c:v>1.3440552911286694</c:v>
                </c:pt>
                <c:pt idx="2045">
                  <c:v>1.9591930349777678</c:v>
                </c:pt>
                <c:pt idx="2046">
                  <c:v>1.5955617539870415</c:v>
                </c:pt>
                <c:pt idx="2047">
                  <c:v>3.0228300513562818</c:v>
                </c:pt>
                <c:pt idx="2048">
                  <c:v>1.1690538572817224</c:v>
                </c:pt>
                <c:pt idx="2049">
                  <c:v>1.8334398035485817</c:v>
                </c:pt>
                <c:pt idx="2050">
                  <c:v>1.5190567249756164</c:v>
                </c:pt>
                <c:pt idx="2051">
                  <c:v>2.7493322126738131</c:v>
                </c:pt>
                <c:pt idx="2052">
                  <c:v>1.1061772415671292</c:v>
                </c:pt>
                <c:pt idx="2053">
                  <c:v>1.784191601130821</c:v>
                </c:pt>
                <c:pt idx="2054">
                  <c:v>1.5190567249756164</c:v>
                </c:pt>
                <c:pt idx="2055">
                  <c:v>4.001599076196106</c:v>
                </c:pt>
                <c:pt idx="2056">
                  <c:v>1.8198113902517492</c:v>
                </c:pt>
                <c:pt idx="2057">
                  <c:v>2.5470739522332018</c:v>
                </c:pt>
                <c:pt idx="2058">
                  <c:v>1.9948128240986964</c:v>
                </c:pt>
                <c:pt idx="2059">
                  <c:v>1.0433006258525364</c:v>
                </c:pt>
                <c:pt idx="2060">
                  <c:v>1.4970653491515198</c:v>
                </c:pt>
                <c:pt idx="2061">
                  <c:v>2.1205660555278825</c:v>
                </c:pt>
                <c:pt idx="2062">
                  <c:v>2.0576894398132897</c:v>
                </c:pt>
                <c:pt idx="2063">
                  <c:v>2.6455703570687232</c:v>
                </c:pt>
                <c:pt idx="2064">
                  <c:v>1.6311815431079701</c:v>
                </c:pt>
                <c:pt idx="2065">
                  <c:v>2.2463192869570685</c:v>
                </c:pt>
                <c:pt idx="2066">
                  <c:v>3.0993350803677071</c:v>
                </c:pt>
                <c:pt idx="2067">
                  <c:v>2.0849462664069538</c:v>
                </c:pt>
                <c:pt idx="2068">
                  <c:v>1.2675502621172443</c:v>
                </c:pt>
                <c:pt idx="2069">
                  <c:v>0.80542257629099634</c:v>
                </c:pt>
                <c:pt idx="2070">
                  <c:v>1.2319304729963154</c:v>
                </c:pt>
                <c:pt idx="2071">
                  <c:v>1.3084355020077407</c:v>
                </c:pt>
                <c:pt idx="2072">
                  <c:v>2.3228243159684938</c:v>
                </c:pt>
                <c:pt idx="2073">
                  <c:v>2.2463192869570685</c:v>
                </c:pt>
                <c:pt idx="2074">
                  <c:v>1.0925488282702971</c:v>
                </c:pt>
                <c:pt idx="2075">
                  <c:v>2.5114541631122727</c:v>
                </c:pt>
                <c:pt idx="2076">
                  <c:v>2.9872102622353527</c:v>
                </c:pt>
                <c:pt idx="2077">
                  <c:v>1.7705631878339885</c:v>
                </c:pt>
                <c:pt idx="2078">
                  <c:v>0.19028483244189792</c:v>
                </c:pt>
                <c:pt idx="2079">
                  <c:v>0.54028770013579186</c:v>
                </c:pt>
                <c:pt idx="2080">
                  <c:v>3.3288501674019821</c:v>
                </c:pt>
                <c:pt idx="2081">
                  <c:v>2.7493322126738131</c:v>
                </c:pt>
                <c:pt idx="2082">
                  <c:v>2.4622059606945119</c:v>
                </c:pt>
                <c:pt idx="2083">
                  <c:v>1.7213149854162277</c:v>
                </c:pt>
                <c:pt idx="2084">
                  <c:v>1.7349433987130598</c:v>
                </c:pt>
                <c:pt idx="2085">
                  <c:v>1.3084355020077407</c:v>
                </c:pt>
                <c:pt idx="2086">
                  <c:v>2.0849462664069538</c:v>
                </c:pt>
                <c:pt idx="2087">
                  <c:v>2.0849462664069538</c:v>
                </c:pt>
                <c:pt idx="2088">
                  <c:v>1.141797030688058</c:v>
                </c:pt>
                <c:pt idx="2089">
                  <c:v>3.7417296508104698</c:v>
                </c:pt>
                <c:pt idx="2090">
                  <c:v>0.81905098958782852</c:v>
                </c:pt>
                <c:pt idx="2091">
                  <c:v>3.2879649275114859</c:v>
                </c:pt>
                <c:pt idx="2092">
                  <c:v>1.0925488282702971</c:v>
                </c:pt>
                <c:pt idx="2093">
                  <c:v>2.0985746797037863</c:v>
                </c:pt>
                <c:pt idx="2094">
                  <c:v>2.2735761135507331</c:v>
                </c:pt>
                <c:pt idx="2095">
                  <c:v>2.7629606259706447</c:v>
                </c:pt>
                <c:pt idx="2096">
                  <c:v>1.3440552911286694</c:v>
                </c:pt>
                <c:pt idx="2097">
                  <c:v>1.7978200144276526</c:v>
                </c:pt>
                <c:pt idx="2098">
                  <c:v>2.0849462664069538</c:v>
                </c:pt>
                <c:pt idx="2099">
                  <c:v>3.2387167250937257</c:v>
                </c:pt>
                <c:pt idx="2100">
                  <c:v>2.5114541631122727</c:v>
                </c:pt>
                <c:pt idx="2101">
                  <c:v>2.6455703570687232</c:v>
                </c:pt>
                <c:pt idx="2102">
                  <c:v>0.72891754727957103</c:v>
                </c:pt>
                <c:pt idx="2103">
                  <c:v>3.2470796876209893</c:v>
                </c:pt>
                <c:pt idx="2104">
                  <c:v>2.2955674893748292</c:v>
                </c:pt>
                <c:pt idx="2105">
                  <c:v>0.93117580772018238</c:v>
                </c:pt>
                <c:pt idx="2106">
                  <c:v>2.6728271836623874</c:v>
                </c:pt>
                <c:pt idx="2107">
                  <c:v>0.98042401013794322</c:v>
                </c:pt>
                <c:pt idx="2108">
                  <c:v>2.7084469727833165</c:v>
                </c:pt>
                <c:pt idx="2109">
                  <c:v>6.3280338576360489</c:v>
                </c:pt>
                <c:pt idx="2110">
                  <c:v>1.9948128240986964</c:v>
                </c:pt>
                <c:pt idx="2111">
                  <c:v>3.9250940471846811</c:v>
                </c:pt>
                <c:pt idx="2112">
                  <c:v>0.253161448156491</c:v>
                </c:pt>
                <c:pt idx="2113">
                  <c:v>3.3372131299292471</c:v>
                </c:pt>
                <c:pt idx="2114">
                  <c:v>2.9872102622353527</c:v>
                </c:pt>
                <c:pt idx="2115">
                  <c:v>4.1766005100430537</c:v>
                </c:pt>
                <c:pt idx="2116">
                  <c:v>1.25918729958998</c:v>
                </c:pt>
                <c:pt idx="2117">
                  <c:v>2.3993293449799191</c:v>
                </c:pt>
                <c:pt idx="2118">
                  <c:v>2.9872102622353527</c:v>
                </c:pt>
                <c:pt idx="2119">
                  <c:v>2.5334455389363697</c:v>
                </c:pt>
                <c:pt idx="2120">
                  <c:v>3.1402203202582033</c:v>
                </c:pt>
                <c:pt idx="2121">
                  <c:v>2.3993293449799191</c:v>
                </c:pt>
                <c:pt idx="2122">
                  <c:v>1.6804297455257311</c:v>
                </c:pt>
                <c:pt idx="2123">
                  <c:v>2.3720725183862545</c:v>
                </c:pt>
                <c:pt idx="2124">
                  <c:v>2.2955674893748292</c:v>
                </c:pt>
                <c:pt idx="2125">
                  <c:v>4.001599076196106</c:v>
                </c:pt>
                <c:pt idx="2126">
                  <c:v>2.1205660555278825</c:v>
                </c:pt>
                <c:pt idx="2127">
                  <c:v>4.9311198986181699</c:v>
                </c:pt>
                <c:pt idx="2128">
                  <c:v>2.3364527292653259</c:v>
                </c:pt>
                <c:pt idx="2129">
                  <c:v>2.7985804150915738</c:v>
                </c:pt>
                <c:pt idx="2130">
                  <c:v>1.4834369358546877</c:v>
                </c:pt>
                <c:pt idx="2131">
                  <c:v>1.2675502621172443</c:v>
                </c:pt>
                <c:pt idx="2132">
                  <c:v>3.1842030719063965</c:v>
                </c:pt>
                <c:pt idx="2133">
                  <c:v>2.2735761135507331</c:v>
                </c:pt>
                <c:pt idx="2134">
                  <c:v>1.4069319068432624</c:v>
                </c:pt>
                <c:pt idx="2135">
                  <c:v>1.7213149854162277</c:v>
                </c:pt>
                <c:pt idx="2136">
                  <c:v>1.0296722125557043</c:v>
                </c:pt>
                <c:pt idx="2137">
                  <c:v>2.2326908736602364</c:v>
                </c:pt>
                <c:pt idx="2138">
                  <c:v>1.9591930349777678</c:v>
                </c:pt>
                <c:pt idx="2139">
                  <c:v>3.525842977073026</c:v>
                </c:pt>
                <c:pt idx="2140">
                  <c:v>3.0144670888290168</c:v>
                </c:pt>
                <c:pt idx="2141">
                  <c:v>1.8963164192631745</c:v>
                </c:pt>
                <c:pt idx="2142">
                  <c:v>1.8470682168454138</c:v>
                </c:pt>
                <c:pt idx="2143">
                  <c:v>5.2727598037847994</c:v>
                </c:pt>
                <c:pt idx="2144">
                  <c:v>2.3091959026716617</c:v>
                </c:pt>
                <c:pt idx="2145">
                  <c:v>4.0508472786138672</c:v>
                </c:pt>
                <c:pt idx="2146">
                  <c:v>2.3993293449799191</c:v>
                </c:pt>
                <c:pt idx="2147">
                  <c:v>2.134194468824715</c:v>
                </c:pt>
                <c:pt idx="2148">
                  <c:v>3.3644699565229113</c:v>
                </c:pt>
                <c:pt idx="2149">
                  <c:v>2.134194468824715</c:v>
                </c:pt>
                <c:pt idx="2150">
                  <c:v>2.4485775473976803</c:v>
                </c:pt>
                <c:pt idx="2151">
                  <c:v>0.90391898112651803</c:v>
                </c:pt>
                <c:pt idx="2152">
                  <c:v>1.2455588862931475</c:v>
                </c:pt>
                <c:pt idx="2153">
                  <c:v>1.9235732458568391</c:v>
                </c:pt>
                <c:pt idx="2154">
                  <c:v>0.96679559684111105</c:v>
                </c:pt>
                <c:pt idx="2155">
                  <c:v>1.4205603201400945</c:v>
                </c:pt>
                <c:pt idx="2156">
                  <c:v>3.1538487335550354</c:v>
                </c:pt>
                <c:pt idx="2157">
                  <c:v>1.2948070887109084</c:v>
                </c:pt>
                <c:pt idx="2158">
                  <c:v>1.8198113902517492</c:v>
                </c:pt>
                <c:pt idx="2159">
                  <c:v>2.0084412373955285</c:v>
                </c:pt>
                <c:pt idx="2160">
                  <c:v>2.7985804150915738</c:v>
                </c:pt>
                <c:pt idx="2161">
                  <c:v>2.2599477002539006</c:v>
                </c:pt>
                <c:pt idx="2162">
                  <c:v>0.80542257629099634</c:v>
                </c:pt>
                <c:pt idx="2163">
                  <c:v>2.2106994978361398</c:v>
                </c:pt>
                <c:pt idx="2164">
                  <c:v>2.0849462664069538</c:v>
                </c:pt>
                <c:pt idx="2165">
                  <c:v>1.6720667829984666</c:v>
                </c:pt>
                <c:pt idx="2166">
                  <c:v>1.1198056548639614</c:v>
                </c:pt>
                <c:pt idx="2167">
                  <c:v>0.253161448156491</c:v>
                </c:pt>
                <c:pt idx="2168">
                  <c:v>0.88192760530242154</c:v>
                </c:pt>
                <c:pt idx="2169">
                  <c:v>0.86829919200558936</c:v>
                </c:pt>
                <c:pt idx="2170">
                  <c:v>1.6720667829984666</c:v>
                </c:pt>
                <c:pt idx="2171">
                  <c:v>0.74254596057640332</c:v>
                </c:pt>
                <c:pt idx="2172">
                  <c:v>0.9940524234347754</c:v>
                </c:pt>
                <c:pt idx="2173">
                  <c:v>0.6796693448618103</c:v>
                </c:pt>
                <c:pt idx="2174">
                  <c:v>1.5955617539870415</c:v>
                </c:pt>
                <c:pt idx="2175">
                  <c:v>0.31603806387108402</c:v>
                </c:pt>
                <c:pt idx="2176">
                  <c:v>1.2046736464026511</c:v>
                </c:pt>
                <c:pt idx="2177">
                  <c:v>0.77816574969733199</c:v>
                </c:pt>
                <c:pt idx="2178">
                  <c:v>0.9175473944233502</c:v>
                </c:pt>
                <c:pt idx="2179">
                  <c:v>0.1274082167273049</c:v>
                </c:pt>
                <c:pt idx="2180">
                  <c:v>0.84104236541192501</c:v>
                </c:pt>
                <c:pt idx="2181">
                  <c:v>0.36528626628884486</c:v>
                </c:pt>
                <c:pt idx="2182">
                  <c:v>1.5819333406902094</c:v>
                </c:pt>
                <c:pt idx="2183">
                  <c:v>0.90391898112651803</c:v>
                </c:pt>
                <c:pt idx="2184">
                  <c:v>2.3228243159684938</c:v>
                </c:pt>
                <c:pt idx="2185">
                  <c:v>1.2675502621172443</c:v>
                </c:pt>
                <c:pt idx="2186">
                  <c:v>3.1758401093791324</c:v>
                </c:pt>
                <c:pt idx="2187">
                  <c:v>2.5607023655300338</c:v>
                </c:pt>
                <c:pt idx="2188">
                  <c:v>1.6584383697016347</c:v>
                </c:pt>
                <c:pt idx="2189">
                  <c:v>1.6584383697016347</c:v>
                </c:pt>
                <c:pt idx="2190">
                  <c:v>0.9175473944233502</c:v>
                </c:pt>
                <c:pt idx="2191">
                  <c:v>1.6584383697016347</c:v>
                </c:pt>
                <c:pt idx="2192">
                  <c:v>0.6796693448618103</c:v>
                </c:pt>
                <c:pt idx="2193">
                  <c:v>1.784191601130821</c:v>
                </c:pt>
                <c:pt idx="2194">
                  <c:v>0.90391898112651803</c:v>
                </c:pt>
                <c:pt idx="2195">
                  <c:v>0.66604093156497801</c:v>
                </c:pt>
                <c:pt idx="2196">
                  <c:v>0.19028483244189792</c:v>
                </c:pt>
                <c:pt idx="2197">
                  <c:v>2.3448156917925904</c:v>
                </c:pt>
                <c:pt idx="2198">
                  <c:v>0.49103949771803101</c:v>
                </c:pt>
                <c:pt idx="2199">
                  <c:v>0.72891754727957103</c:v>
                </c:pt>
                <c:pt idx="2200">
                  <c:v>1.2539218488204118</c:v>
                </c:pt>
                <c:pt idx="2201">
                  <c:v>1.2046736464026511</c:v>
                </c:pt>
                <c:pt idx="2202">
                  <c:v>0.19028483244189792</c:v>
                </c:pt>
                <c:pt idx="2203">
                  <c:v>1.9591930349777678</c:v>
                </c:pt>
                <c:pt idx="2204">
                  <c:v>2.4213207208040153</c:v>
                </c:pt>
                <c:pt idx="2205">
                  <c:v>1.2675502621172443</c:v>
                </c:pt>
                <c:pt idx="2206">
                  <c:v>0.75617437387323538</c:v>
                </c:pt>
                <c:pt idx="2207">
                  <c:v>1.5190567249756164</c:v>
                </c:pt>
                <c:pt idx="2208">
                  <c:v>1.6804297455257311</c:v>
                </c:pt>
                <c:pt idx="2209">
                  <c:v>2.2326908736602364</c:v>
                </c:pt>
                <c:pt idx="2210">
                  <c:v>1.0569290391493684</c:v>
                </c:pt>
                <c:pt idx="2211">
                  <c:v>1.5819333406902094</c:v>
                </c:pt>
                <c:pt idx="2212">
                  <c:v>1.9455646216809352</c:v>
                </c:pt>
                <c:pt idx="2213">
                  <c:v>2.3500811425621584</c:v>
                </c:pt>
                <c:pt idx="2214">
                  <c:v>0.9940524234347754</c:v>
                </c:pt>
                <c:pt idx="2215">
                  <c:v>2.4349491341008478</c:v>
                </c:pt>
                <c:pt idx="2216">
                  <c:v>1.2675502621172443</c:v>
                </c:pt>
                <c:pt idx="2217">
                  <c:v>2.7629606259706447</c:v>
                </c:pt>
                <c:pt idx="2218">
                  <c:v>2.5743307788268659</c:v>
                </c:pt>
                <c:pt idx="2219">
                  <c:v>2.134194468824715</c:v>
                </c:pt>
                <c:pt idx="2220">
                  <c:v>1.316798464535005</c:v>
                </c:pt>
                <c:pt idx="2221">
                  <c:v>3.3644699565229113</c:v>
                </c:pt>
                <c:pt idx="2222">
                  <c:v>2.1834426712424757</c:v>
                </c:pt>
                <c:pt idx="2223">
                  <c:v>1.6448099564048024</c:v>
                </c:pt>
                <c:pt idx="2224">
                  <c:v>2.134194468824715</c:v>
                </c:pt>
                <c:pt idx="2225">
                  <c:v>2.9023422706966633</c:v>
                </c:pt>
                <c:pt idx="2226">
                  <c:v>2.0849462664069538</c:v>
                </c:pt>
                <c:pt idx="2227">
                  <c:v>1.6804297455257311</c:v>
                </c:pt>
                <c:pt idx="2228">
                  <c:v>1.4834369358546877</c:v>
                </c:pt>
                <c:pt idx="2229">
                  <c:v>0.66604093156497801</c:v>
                </c:pt>
                <c:pt idx="2230">
                  <c:v>3.6515962085022124</c:v>
                </c:pt>
                <c:pt idx="2231">
                  <c:v>1.6940581588225632</c:v>
                </c:pt>
                <c:pt idx="2232">
                  <c:v>3.2114598985000606</c:v>
                </c:pt>
                <c:pt idx="2233">
                  <c:v>2.2599477002539006</c:v>
                </c:pt>
                <c:pt idx="2234">
                  <c:v>1.4069319068432624</c:v>
                </c:pt>
                <c:pt idx="2235">
                  <c:v>2.3720725183862545</c:v>
                </c:pt>
                <c:pt idx="2236">
                  <c:v>1.1061772415671292</c:v>
                </c:pt>
                <c:pt idx="2237">
                  <c:v>1.4205603201400945</c:v>
                </c:pt>
                <c:pt idx="2238">
                  <c:v>1.4834369358546877</c:v>
                </c:pt>
                <c:pt idx="2239">
                  <c:v>1.8198113902517492</c:v>
                </c:pt>
                <c:pt idx="2240">
                  <c:v>1.0925488282702971</c:v>
                </c:pt>
                <c:pt idx="2241">
                  <c:v>3.3235847166324151</c:v>
                </c:pt>
                <c:pt idx="2242">
                  <c:v>1.6584383697016347</c:v>
                </c:pt>
                <c:pt idx="2243">
                  <c:v>2.1614512954183791</c:v>
                </c:pt>
                <c:pt idx="2244">
                  <c:v>4.3432389813627363</c:v>
                </c:pt>
                <c:pt idx="2245">
                  <c:v>2.9872102622353527</c:v>
                </c:pt>
                <c:pt idx="2246">
                  <c:v>0.63042114244404934</c:v>
                </c:pt>
                <c:pt idx="2247">
                  <c:v>1.4205603201400945</c:v>
                </c:pt>
                <c:pt idx="2248">
                  <c:v>1.1061772415671292</c:v>
                </c:pt>
                <c:pt idx="2249">
                  <c:v>2.1970710845393073</c:v>
                </c:pt>
                <c:pt idx="2250">
                  <c:v>4.3159821547690713</c:v>
                </c:pt>
                <c:pt idx="2251">
                  <c:v>0.79179416299416405</c:v>
                </c:pt>
                <c:pt idx="2252">
                  <c:v>1.7076865721193957</c:v>
                </c:pt>
                <c:pt idx="2253">
                  <c:v>2.6235789812446271</c:v>
                </c:pt>
                <c:pt idx="2254">
                  <c:v>2.5470739522332018</c:v>
                </c:pt>
                <c:pt idx="2255">
                  <c:v>1.6804297455257311</c:v>
                </c:pt>
                <c:pt idx="2256">
                  <c:v>3.87584584476692</c:v>
                </c:pt>
                <c:pt idx="2257">
                  <c:v>3.2387167250937257</c:v>
                </c:pt>
                <c:pt idx="2258">
                  <c:v>4.4008501463077607</c:v>
                </c:pt>
                <c:pt idx="2259">
                  <c:v>2.8750854441029992</c:v>
                </c:pt>
                <c:pt idx="2260">
                  <c:v>3.1402203202582033</c:v>
                </c:pt>
                <c:pt idx="2261">
                  <c:v>1.0433006258525364</c:v>
                </c:pt>
                <c:pt idx="2262">
                  <c:v>1.25918729958998</c:v>
                </c:pt>
                <c:pt idx="2263">
                  <c:v>1.5054283116787841</c:v>
                </c:pt>
                <c:pt idx="2264">
                  <c:v>1.8334398035485817</c:v>
                </c:pt>
                <c:pt idx="2265">
                  <c:v>2.0713178531101217</c:v>
                </c:pt>
                <c:pt idx="2266">
                  <c:v>4.1189893450980275</c:v>
                </c:pt>
                <c:pt idx="2267">
                  <c:v>1.6720667829984666</c:v>
                </c:pt>
                <c:pt idx="2268">
                  <c:v>2.3584441050894225</c:v>
                </c:pt>
                <c:pt idx="2269">
                  <c:v>3.2743365142146539</c:v>
                </c:pt>
                <c:pt idx="2270">
                  <c:v>2.2872045268475651</c:v>
                </c:pt>
                <c:pt idx="2271">
                  <c:v>2.0084412373955285</c:v>
                </c:pt>
                <c:pt idx="2272">
                  <c:v>1.3440552911286694</c:v>
                </c:pt>
                <c:pt idx="2273">
                  <c:v>1.5190567249756164</c:v>
                </c:pt>
                <c:pt idx="2274">
                  <c:v>3.3152217541051505</c:v>
                </c:pt>
                <c:pt idx="2275">
                  <c:v>2.3857009316830871</c:v>
                </c:pt>
                <c:pt idx="2276">
                  <c:v>3.3508415432260792</c:v>
                </c:pt>
                <c:pt idx="2277">
                  <c:v>2.1478228821215466</c:v>
                </c:pt>
                <c:pt idx="2278">
                  <c:v>2.5607023655300338</c:v>
                </c:pt>
                <c:pt idx="2279">
                  <c:v>2.83946565498207</c:v>
                </c:pt>
                <c:pt idx="2280">
                  <c:v>1.384940531019166</c:v>
                </c:pt>
                <c:pt idx="2281">
                  <c:v>2.1205660555278825</c:v>
                </c:pt>
                <c:pt idx="2282">
                  <c:v>2.8970768199270953</c:v>
                </c:pt>
                <c:pt idx="2283">
                  <c:v>2.0849462664069538</c:v>
                </c:pt>
                <c:pt idx="2284">
                  <c:v>3.4765947746552652</c:v>
                </c:pt>
                <c:pt idx="2285">
                  <c:v>1.8470682168454138</c:v>
                </c:pt>
                <c:pt idx="2286">
                  <c:v>1.7433063612403243</c:v>
                </c:pt>
                <c:pt idx="2287">
                  <c:v>3.4137181589406724</c:v>
                </c:pt>
                <c:pt idx="2288">
                  <c:v>2.7357037993769806</c:v>
                </c:pt>
                <c:pt idx="2289">
                  <c:v>1.5054283116787841</c:v>
                </c:pt>
                <c:pt idx="2290">
                  <c:v>1.3576837044255017</c:v>
                </c:pt>
                <c:pt idx="2291">
                  <c:v>1.3304268778318371</c:v>
                </c:pt>
                <c:pt idx="2292">
                  <c:v>1.8470682168454138</c:v>
                </c:pt>
                <c:pt idx="2293">
                  <c:v>1.8826880059663424</c:v>
                </c:pt>
                <c:pt idx="2294">
                  <c:v>4.1053609318011954</c:v>
                </c:pt>
                <c:pt idx="2295">
                  <c:v>1.4205603201400945</c:v>
                </c:pt>
                <c:pt idx="2296">
                  <c:v>1.6091901672838738</c:v>
                </c:pt>
                <c:pt idx="2297">
                  <c:v>0.37891467958567704</c:v>
                </c:pt>
                <c:pt idx="2298">
                  <c:v>2.3228243159684938</c:v>
                </c:pt>
                <c:pt idx="2299">
                  <c:v>2.4622059606945119</c:v>
                </c:pt>
                <c:pt idx="2300">
                  <c:v>1.5190567249756164</c:v>
                </c:pt>
                <c:pt idx="2301">
                  <c:v>3.1265919069613712</c:v>
                </c:pt>
                <c:pt idx="2302">
                  <c:v>1.8334398035485817</c:v>
                </c:pt>
                <c:pt idx="2303">
                  <c:v>2.3857009316830871</c:v>
                </c:pt>
                <c:pt idx="2304">
                  <c:v>2.2106994978361398</c:v>
                </c:pt>
                <c:pt idx="2305">
                  <c:v>1.1690538572817224</c:v>
                </c:pt>
                <c:pt idx="2306">
                  <c:v>1.6720667829984666</c:v>
                </c:pt>
                <c:pt idx="2307">
                  <c:v>3.0500868779499459</c:v>
                </c:pt>
                <c:pt idx="2308">
                  <c:v>2.8750854441029992</c:v>
                </c:pt>
                <c:pt idx="2309">
                  <c:v>1.3576837044255017</c:v>
                </c:pt>
                <c:pt idx="2310">
                  <c:v>2.9735818489385211</c:v>
                </c:pt>
                <c:pt idx="2311">
                  <c:v>2.7985804150915738</c:v>
                </c:pt>
                <c:pt idx="2312">
                  <c:v>2.4978257498154406</c:v>
                </c:pt>
                <c:pt idx="2313">
                  <c:v>2.5114541631122727</c:v>
                </c:pt>
                <c:pt idx="2314">
                  <c:v>1.0296722125557043</c:v>
                </c:pt>
                <c:pt idx="2315">
                  <c:v>0.93117580772018238</c:v>
                </c:pt>
                <c:pt idx="2316">
                  <c:v>1.6584383697016347</c:v>
                </c:pt>
                <c:pt idx="2317">
                  <c:v>1.1826822705785547</c:v>
                </c:pt>
                <c:pt idx="2318">
                  <c:v>2.4213207208040153</c:v>
                </c:pt>
                <c:pt idx="2319">
                  <c:v>1.1554254439848903</c:v>
                </c:pt>
                <c:pt idx="2320">
                  <c:v>3.6023480060844513</c:v>
                </c:pt>
                <c:pt idx="2321">
                  <c:v>1.909944832560007</c:v>
                </c:pt>
                <c:pt idx="2322">
                  <c:v>4.3652303571868325</c:v>
                </c:pt>
                <c:pt idx="2323">
                  <c:v>1.3440552911286694</c:v>
                </c:pt>
                <c:pt idx="2324">
                  <c:v>1.7925545636580851</c:v>
                </c:pt>
                <c:pt idx="2325">
                  <c:v>0.14103663002413708</c:v>
                </c:pt>
                <c:pt idx="2326">
                  <c:v>1.2046736464026511</c:v>
                </c:pt>
                <c:pt idx="2327">
                  <c:v>3.9167310846574166</c:v>
                </c:pt>
                <c:pt idx="2328">
                  <c:v>2.4213207208040153</c:v>
                </c:pt>
                <c:pt idx="2329">
                  <c:v>3.2250883117968931</c:v>
                </c:pt>
                <c:pt idx="2330">
                  <c:v>1.5190567249756164</c:v>
                </c:pt>
                <c:pt idx="2331">
                  <c:v>2.1614512954183791</c:v>
                </c:pt>
                <c:pt idx="2332">
                  <c:v>0.55391611343262404</c:v>
                </c:pt>
                <c:pt idx="2333">
                  <c:v>1.8826880059663424</c:v>
                </c:pt>
                <c:pt idx="2334">
                  <c:v>2.4076923075071837</c:v>
                </c:pt>
                <c:pt idx="2335">
                  <c:v>2.7357037993769806</c:v>
                </c:pt>
                <c:pt idx="2336">
                  <c:v>1.909944832560007</c:v>
                </c:pt>
                <c:pt idx="2337">
                  <c:v>3.6379677952053799</c:v>
                </c:pt>
                <c:pt idx="2338">
                  <c:v>1.5955617539870415</c:v>
                </c:pt>
                <c:pt idx="2339">
                  <c:v>3.7720839891618305</c:v>
                </c:pt>
                <c:pt idx="2340">
                  <c:v>1.3576837044255017</c:v>
                </c:pt>
                <c:pt idx="2341">
                  <c:v>2.3364527292653259</c:v>
                </c:pt>
                <c:pt idx="2342">
                  <c:v>3.0228300513562818</c:v>
                </c:pt>
                <c:pt idx="2343">
                  <c:v>1.8826880059663424</c:v>
                </c:pt>
                <c:pt idx="2344">
                  <c:v>3.301593340808318</c:v>
                </c:pt>
                <c:pt idx="2345">
                  <c:v>1.8826880059663424</c:v>
                </c:pt>
                <c:pt idx="2346">
                  <c:v>0.63042114244404934</c:v>
                </c:pt>
                <c:pt idx="2347">
                  <c:v>3.889474258063752</c:v>
                </c:pt>
                <c:pt idx="2348">
                  <c:v>2.4213207208040153</c:v>
                </c:pt>
                <c:pt idx="2349">
                  <c:v>4.5674886176274434</c:v>
                </c:pt>
                <c:pt idx="2350">
                  <c:v>1.7569347745371564</c:v>
                </c:pt>
                <c:pt idx="2351">
                  <c:v>1.2675502621172443</c:v>
                </c:pt>
                <c:pt idx="2352">
                  <c:v>3.9031026713605845</c:v>
                </c:pt>
                <c:pt idx="2353">
                  <c:v>3.2387167250937257</c:v>
                </c:pt>
                <c:pt idx="2354">
                  <c:v>2.0356980639891931</c:v>
                </c:pt>
                <c:pt idx="2355">
                  <c:v>3.1213264561918033</c:v>
                </c:pt>
                <c:pt idx="2356">
                  <c:v>1.2046736464026511</c:v>
                </c:pt>
                <c:pt idx="2357">
                  <c:v>2.6015876054205305</c:v>
                </c:pt>
                <c:pt idx="2358">
                  <c:v>3.1129634936645392</c:v>
                </c:pt>
                <c:pt idx="2359">
                  <c:v>2.3720725183862545</c:v>
                </c:pt>
                <c:pt idx="2360">
                  <c:v>3.0720782537740425</c:v>
                </c:pt>
                <c:pt idx="2361">
                  <c:v>1.4425516959641911</c:v>
                </c:pt>
                <c:pt idx="2362">
                  <c:v>2.0576894398132897</c:v>
                </c:pt>
                <c:pt idx="2363">
                  <c:v>2.0576894398132897</c:v>
                </c:pt>
                <c:pt idx="2364">
                  <c:v>2.8750854441029992</c:v>
                </c:pt>
                <c:pt idx="2365">
                  <c:v>1.5326851382724487</c:v>
                </c:pt>
                <c:pt idx="2366">
                  <c:v>2.1970710845393073</c:v>
                </c:pt>
                <c:pt idx="2367">
                  <c:v>2.0220696506923606</c:v>
                </c:pt>
                <c:pt idx="2368">
                  <c:v>0.6796693448618103</c:v>
                </c:pt>
                <c:pt idx="2369">
                  <c:v>2.3857009316830871</c:v>
                </c:pt>
                <c:pt idx="2370">
                  <c:v>1.4069319068432624</c:v>
                </c:pt>
                <c:pt idx="2371">
                  <c:v>0.9175473944233502</c:v>
                </c:pt>
                <c:pt idx="2372">
                  <c:v>1.5054283116787841</c:v>
                </c:pt>
                <c:pt idx="2373">
                  <c:v>1.8470682168454138</c:v>
                </c:pt>
                <c:pt idx="2374">
                  <c:v>1.5190567249756164</c:v>
                </c:pt>
                <c:pt idx="2375">
                  <c:v>2.2463192869570685</c:v>
                </c:pt>
                <c:pt idx="2376">
                  <c:v>2.609950567947795</c:v>
                </c:pt>
                <c:pt idx="2377">
                  <c:v>3.2879649275114859</c:v>
                </c:pt>
                <c:pt idx="2378">
                  <c:v>2.2599477002539006</c:v>
                </c:pt>
                <c:pt idx="2379">
                  <c:v>1.0296722125557043</c:v>
                </c:pt>
                <c:pt idx="2380">
                  <c:v>2.2463192869570685</c:v>
                </c:pt>
                <c:pt idx="2381">
                  <c:v>1.078920414973465</c:v>
                </c:pt>
                <c:pt idx="2382">
                  <c:v>2.0220696506923606</c:v>
                </c:pt>
                <c:pt idx="2383">
                  <c:v>0.9175473944233502</c:v>
                </c:pt>
                <c:pt idx="2384">
                  <c:v>1.2455588862931475</c:v>
                </c:pt>
                <c:pt idx="2385">
                  <c:v>2.0849462664069538</c:v>
                </c:pt>
                <c:pt idx="2386">
                  <c:v>1.016043799258872</c:v>
                </c:pt>
                <c:pt idx="2387">
                  <c:v>3.553099803666691</c:v>
                </c:pt>
                <c:pt idx="2388">
                  <c:v>2.134194468824715</c:v>
                </c:pt>
                <c:pt idx="2389">
                  <c:v>1.6940581588225632</c:v>
                </c:pt>
                <c:pt idx="2390">
                  <c:v>0.61679272914721706</c:v>
                </c:pt>
                <c:pt idx="2391">
                  <c:v>1.5955617539870415</c:v>
                </c:pt>
                <c:pt idx="2392">
                  <c:v>1.6448099564048024</c:v>
                </c:pt>
                <c:pt idx="2393">
                  <c:v>2.4129577582767512</c:v>
                </c:pt>
                <c:pt idx="2394">
                  <c:v>1.2811786754140764</c:v>
                </c:pt>
                <c:pt idx="2395">
                  <c:v>1.1198056548639614</c:v>
                </c:pt>
                <c:pt idx="2396">
                  <c:v>0.56754452672945632</c:v>
                </c:pt>
                <c:pt idx="2397">
                  <c:v>3.1978314852032286</c:v>
                </c:pt>
                <c:pt idx="2398">
                  <c:v>0.90391898112651803</c:v>
                </c:pt>
                <c:pt idx="2399">
                  <c:v>0.42816288200343799</c:v>
                </c:pt>
                <c:pt idx="2400">
                  <c:v>1.6448099564048024</c:v>
                </c:pt>
                <c:pt idx="2401">
                  <c:v>2.3857009316830871</c:v>
                </c:pt>
                <c:pt idx="2402">
                  <c:v>2.1970710845393073</c:v>
                </c:pt>
                <c:pt idx="2403">
                  <c:v>1.9455646216809352</c:v>
                </c:pt>
                <c:pt idx="2404">
                  <c:v>0.55391611343262404</c:v>
                </c:pt>
                <c:pt idx="2405">
                  <c:v>2.4213207208040153</c:v>
                </c:pt>
                <c:pt idx="2406">
                  <c:v>4.3652303571868325</c:v>
                </c:pt>
                <c:pt idx="2407">
                  <c:v>1.5955617539870415</c:v>
                </c:pt>
                <c:pt idx="2408">
                  <c:v>1.2948070887109084</c:v>
                </c:pt>
                <c:pt idx="2409">
                  <c:v>2.5470739522332018</c:v>
                </c:pt>
                <c:pt idx="2410">
                  <c:v>1.8061829769549171</c:v>
                </c:pt>
                <c:pt idx="2411">
                  <c:v>1.2183020596994834</c:v>
                </c:pt>
                <c:pt idx="2412">
                  <c:v>1.7705631878339885</c:v>
                </c:pt>
                <c:pt idx="2413">
                  <c:v>1.2183020596994834</c:v>
                </c:pt>
                <c:pt idx="2414">
                  <c:v>1.3576837044255017</c:v>
                </c:pt>
                <c:pt idx="2415">
                  <c:v>5.0568731300473555</c:v>
                </c:pt>
                <c:pt idx="2416">
                  <c:v>1.8334398035485817</c:v>
                </c:pt>
                <c:pt idx="2417">
                  <c:v>1.1910452331058188</c:v>
                </c:pt>
                <c:pt idx="2418">
                  <c:v>1.9455646216809352</c:v>
                </c:pt>
                <c:pt idx="2419">
                  <c:v>0.77816574969733199</c:v>
                </c:pt>
                <c:pt idx="2420">
                  <c:v>0.56754452672945632</c:v>
                </c:pt>
                <c:pt idx="2421">
                  <c:v>1.7705631878339885</c:v>
                </c:pt>
                <c:pt idx="2422">
                  <c:v>1.4698085225578554</c:v>
                </c:pt>
                <c:pt idx="2423">
                  <c:v>1.9948128240986964</c:v>
                </c:pt>
                <c:pt idx="2424">
                  <c:v>2.3720725183862545</c:v>
                </c:pt>
                <c:pt idx="2425">
                  <c:v>2.7985804150915738</c:v>
                </c:pt>
                <c:pt idx="2426">
                  <c:v>1.2811786754140764</c:v>
                </c:pt>
                <c:pt idx="2427">
                  <c:v>1.9455646216809352</c:v>
                </c:pt>
                <c:pt idx="2428">
                  <c:v>0.1274082167273049</c:v>
                </c:pt>
                <c:pt idx="2429">
                  <c:v>1.3713121177223337</c:v>
                </c:pt>
                <c:pt idx="2430">
                  <c:v>1.4425516959641911</c:v>
                </c:pt>
                <c:pt idx="2431">
                  <c:v>1.6091901672838738</c:v>
                </c:pt>
                <c:pt idx="2432">
                  <c:v>2.1698142579456432</c:v>
                </c:pt>
                <c:pt idx="2433">
                  <c:v>1.4834369358546877</c:v>
                </c:pt>
                <c:pt idx="2434">
                  <c:v>0.72891754727957103</c:v>
                </c:pt>
                <c:pt idx="2435">
                  <c:v>2.4485775473976803</c:v>
                </c:pt>
                <c:pt idx="2436">
                  <c:v>2.834200204212503</c:v>
                </c:pt>
                <c:pt idx="2437">
                  <c:v>1.909944832560007</c:v>
                </c:pt>
                <c:pt idx="2438">
                  <c:v>1.5054283116787841</c:v>
                </c:pt>
                <c:pt idx="2439">
                  <c:v>1.6311815431079701</c:v>
                </c:pt>
                <c:pt idx="2440">
                  <c:v>1.3576837044255017</c:v>
                </c:pt>
                <c:pt idx="2441">
                  <c:v>1.4698085225578554</c:v>
                </c:pt>
                <c:pt idx="2442">
                  <c:v>0.56754452672945632</c:v>
                </c:pt>
                <c:pt idx="2443">
                  <c:v>1.2319304729963154</c:v>
                </c:pt>
                <c:pt idx="2444">
                  <c:v>0.74254596057640332</c:v>
                </c:pt>
                <c:pt idx="2445">
                  <c:v>2.5963221546509625</c:v>
                </c:pt>
                <c:pt idx="2446">
                  <c:v>0.9175473944233502</c:v>
                </c:pt>
                <c:pt idx="2447">
                  <c:v>1.784191601130821</c:v>
                </c:pt>
                <c:pt idx="2448">
                  <c:v>1.3576837044255017</c:v>
                </c:pt>
                <c:pt idx="2449">
                  <c:v>2.3857009316830871</c:v>
                </c:pt>
                <c:pt idx="2450">
                  <c:v>0.6796693448618103</c:v>
                </c:pt>
                <c:pt idx="2451">
                  <c:v>1.5054283116787841</c:v>
                </c:pt>
                <c:pt idx="2452">
                  <c:v>2.1478228821215466</c:v>
                </c:pt>
                <c:pt idx="2453">
                  <c:v>1.5463135515692805</c:v>
                </c:pt>
                <c:pt idx="2454">
                  <c:v>1.8334398035485817</c:v>
                </c:pt>
                <c:pt idx="2455">
                  <c:v>2.3720725183862545</c:v>
                </c:pt>
                <c:pt idx="2456">
                  <c:v>2.1205660555278825</c:v>
                </c:pt>
                <c:pt idx="2457">
                  <c:v>2.7849520017947418</c:v>
                </c:pt>
                <c:pt idx="2458">
                  <c:v>2.1122030930006179</c:v>
                </c:pt>
                <c:pt idx="2459">
                  <c:v>0.49103949771803101</c:v>
                </c:pt>
                <c:pt idx="2460">
                  <c:v>1.5054283116787841</c:v>
                </c:pt>
                <c:pt idx="2461">
                  <c:v>1.2675502621172443</c:v>
                </c:pt>
                <c:pt idx="2462">
                  <c:v>1.0296722125557043</c:v>
                </c:pt>
                <c:pt idx="2463">
                  <c:v>2.5963221546509625</c:v>
                </c:pt>
                <c:pt idx="2464">
                  <c:v>6.4531601012711839E-2</c:v>
                </c:pt>
                <c:pt idx="2465">
                  <c:v>1.8334398035485817</c:v>
                </c:pt>
                <c:pt idx="2466">
                  <c:v>0.66604093156497801</c:v>
                </c:pt>
                <c:pt idx="2467">
                  <c:v>1.784191601130821</c:v>
                </c:pt>
                <c:pt idx="2468">
                  <c:v>1.2675502621172443</c:v>
                </c:pt>
                <c:pt idx="2469">
                  <c:v>0.96679559684111105</c:v>
                </c:pt>
                <c:pt idx="2470">
                  <c:v>1.5819333406902094</c:v>
                </c:pt>
                <c:pt idx="2471">
                  <c:v>1.0925488282702971</c:v>
                </c:pt>
                <c:pt idx="2472">
                  <c:v>1.8334398035485817</c:v>
                </c:pt>
                <c:pt idx="2473">
                  <c:v>1.2183020596994834</c:v>
                </c:pt>
                <c:pt idx="2474">
                  <c:v>1.1198056548639614</c:v>
                </c:pt>
                <c:pt idx="2475">
                  <c:v>1.8198113902517492</c:v>
                </c:pt>
                <c:pt idx="2476">
                  <c:v>2.1205660555278825</c:v>
                </c:pt>
                <c:pt idx="2477">
                  <c:v>1.4069319068432624</c:v>
                </c:pt>
                <c:pt idx="2478">
                  <c:v>0.6796693448618103</c:v>
                </c:pt>
                <c:pt idx="2479">
                  <c:v>2.5198171256395372</c:v>
                </c:pt>
                <c:pt idx="2480">
                  <c:v>1.3796750802495981</c:v>
                </c:pt>
                <c:pt idx="2481">
                  <c:v>1.1061772415671292</c:v>
                </c:pt>
                <c:pt idx="2482">
                  <c:v>0.66604093156497801</c:v>
                </c:pt>
                <c:pt idx="2483">
                  <c:v>2.9735818489385211</c:v>
                </c:pt>
                <c:pt idx="2484">
                  <c:v>2.7357037993769806</c:v>
                </c:pt>
                <c:pt idx="2485">
                  <c:v>2.134194468824715</c:v>
                </c:pt>
                <c:pt idx="2486">
                  <c:v>2.2599477002539006</c:v>
                </c:pt>
                <c:pt idx="2487">
                  <c:v>1.4205603201400945</c:v>
                </c:pt>
                <c:pt idx="2488">
                  <c:v>1.8470682168454138</c:v>
                </c:pt>
                <c:pt idx="2489">
                  <c:v>0.77816574969733199</c:v>
                </c:pt>
                <c:pt idx="2490">
                  <c:v>1.784191601130821</c:v>
                </c:pt>
                <c:pt idx="2491">
                  <c:v>2.134194468824715</c:v>
                </c:pt>
                <c:pt idx="2492">
                  <c:v>1.3933034935464303</c:v>
                </c:pt>
                <c:pt idx="2493">
                  <c:v>3.9932361136688419</c:v>
                </c:pt>
                <c:pt idx="2494">
                  <c:v>1.0296722125557043</c:v>
                </c:pt>
                <c:pt idx="2495">
                  <c:v>1.0296722125557043</c:v>
                </c:pt>
                <c:pt idx="2496">
                  <c:v>0.253161448156491</c:v>
                </c:pt>
                <c:pt idx="2497">
                  <c:v>1.1061772415671292</c:v>
                </c:pt>
                <c:pt idx="2498">
                  <c:v>3.889474258063752</c:v>
                </c:pt>
                <c:pt idx="2499">
                  <c:v>3.2523451383905573</c:v>
                </c:pt>
                <c:pt idx="2500">
                  <c:v>2.3091959026716617</c:v>
                </c:pt>
                <c:pt idx="2501">
                  <c:v>1.6311815431079701</c:v>
                </c:pt>
                <c:pt idx="2502">
                  <c:v>1.5819333406902094</c:v>
                </c:pt>
                <c:pt idx="2503">
                  <c:v>1.2811786754140764</c:v>
                </c:pt>
                <c:pt idx="2504">
                  <c:v>3.4137181589406724</c:v>
                </c:pt>
                <c:pt idx="2505">
                  <c:v>1.5819333406902094</c:v>
                </c:pt>
                <c:pt idx="2506">
                  <c:v>4.4962490393855861</c:v>
                </c:pt>
                <c:pt idx="2507">
                  <c:v>3.0500868779499459</c:v>
                </c:pt>
                <c:pt idx="2508">
                  <c:v>1.559941964866113</c:v>
                </c:pt>
                <c:pt idx="2509">
                  <c:v>2.1970710845393073</c:v>
                </c:pt>
                <c:pt idx="2510">
                  <c:v>2.9872102622353527</c:v>
                </c:pt>
                <c:pt idx="2511">
                  <c:v>0.74254596057640332</c:v>
                </c:pt>
                <c:pt idx="2512">
                  <c:v>1.1554254439848903</c:v>
                </c:pt>
                <c:pt idx="2513">
                  <c:v>1.1554254439848903</c:v>
                </c:pt>
                <c:pt idx="2514">
                  <c:v>1.1690538572817224</c:v>
                </c:pt>
                <c:pt idx="2515">
                  <c:v>2.1069376422310504</c:v>
                </c:pt>
                <c:pt idx="2516">
                  <c:v>1.3933034935464303</c:v>
                </c:pt>
                <c:pt idx="2517">
                  <c:v>0.9175473944233502</c:v>
                </c:pt>
                <c:pt idx="2518">
                  <c:v>1.141797030688058</c:v>
                </c:pt>
                <c:pt idx="2519">
                  <c:v>1.909944832560007</c:v>
                </c:pt>
                <c:pt idx="2520">
                  <c:v>1.7349433987130598</c:v>
                </c:pt>
                <c:pt idx="2521">
                  <c:v>0.31603806387108402</c:v>
                </c:pt>
                <c:pt idx="2522">
                  <c:v>3.8046062665250622</c:v>
                </c:pt>
                <c:pt idx="2523">
                  <c:v>1.0433006258525364</c:v>
                </c:pt>
                <c:pt idx="2524">
                  <c:v>0.5046679110148633</c:v>
                </c:pt>
                <c:pt idx="2525">
                  <c:v>0.98042401013794322</c:v>
                </c:pt>
                <c:pt idx="2526">
                  <c:v>1.7433063612403243</c:v>
                </c:pt>
                <c:pt idx="2527">
                  <c:v>1.2046736464026511</c:v>
                </c:pt>
                <c:pt idx="2528">
                  <c:v>0.6796693448618103</c:v>
                </c:pt>
                <c:pt idx="2529">
                  <c:v>3.301593340808318</c:v>
                </c:pt>
                <c:pt idx="2530">
                  <c:v>1.141797030688058</c:v>
                </c:pt>
                <c:pt idx="2531">
                  <c:v>1.8334398035485817</c:v>
                </c:pt>
                <c:pt idx="2532">
                  <c:v>3.0500868779499459</c:v>
                </c:pt>
                <c:pt idx="2533">
                  <c:v>2.2955674893748292</c:v>
                </c:pt>
                <c:pt idx="2534">
                  <c:v>0.1274082167273049</c:v>
                </c:pt>
                <c:pt idx="2535">
                  <c:v>2.5743307788268659</c:v>
                </c:pt>
                <c:pt idx="2536">
                  <c:v>1.078920414973465</c:v>
                </c:pt>
                <c:pt idx="2537">
                  <c:v>1.6448099564048024</c:v>
                </c:pt>
                <c:pt idx="2538">
                  <c:v>1.141797030688058</c:v>
                </c:pt>
                <c:pt idx="2539">
                  <c:v>0.75617437387323538</c:v>
                </c:pt>
                <c:pt idx="2540">
                  <c:v>3.7500926133377339</c:v>
                </c:pt>
                <c:pt idx="2541">
                  <c:v>3.2743365142146539</c:v>
                </c:pt>
                <c:pt idx="2542">
                  <c:v>0.42816288200343799</c:v>
                </c:pt>
                <c:pt idx="2543">
                  <c:v>0.49103949771803101</c:v>
                </c:pt>
                <c:pt idx="2544">
                  <c:v>2.1698142579456432</c:v>
                </c:pt>
                <c:pt idx="2545">
                  <c:v>1.3440552911286694</c:v>
                </c:pt>
                <c:pt idx="2546">
                  <c:v>2.2106994978361398</c:v>
                </c:pt>
                <c:pt idx="2547">
                  <c:v>1.2319304729963154</c:v>
                </c:pt>
                <c:pt idx="2548">
                  <c:v>1.2319304729963154</c:v>
                </c:pt>
                <c:pt idx="2549">
                  <c:v>3.2114598985000606</c:v>
                </c:pt>
                <c:pt idx="2550">
                  <c:v>1.8826880059663424</c:v>
                </c:pt>
                <c:pt idx="2551">
                  <c:v>0.80542257629099634</c:v>
                </c:pt>
                <c:pt idx="2552">
                  <c:v>0.90391898112651803</c:v>
                </c:pt>
                <c:pt idx="2553">
                  <c:v>2.5690653280572984</c:v>
                </c:pt>
                <c:pt idx="2554">
                  <c:v>2.1478228821215466</c:v>
                </c:pt>
                <c:pt idx="2555">
                  <c:v>1.6091901672838738</c:v>
                </c:pt>
                <c:pt idx="2556">
                  <c:v>0.85467077870875718</c:v>
                </c:pt>
                <c:pt idx="2557">
                  <c:v>1.0296722125557043</c:v>
                </c:pt>
                <c:pt idx="2558">
                  <c:v>1.3933034935464303</c:v>
                </c:pt>
                <c:pt idx="2559">
                  <c:v>0.30240965057425184</c:v>
                </c:pt>
                <c:pt idx="2560">
                  <c:v>2.0576894398132897</c:v>
                </c:pt>
                <c:pt idx="2561">
                  <c:v>1.4970653491515198</c:v>
                </c:pt>
                <c:pt idx="2562">
                  <c:v>2.4349491341008478</c:v>
                </c:pt>
                <c:pt idx="2563">
                  <c:v>0.77816574969733199</c:v>
                </c:pt>
                <c:pt idx="2564">
                  <c:v>0.32966647716791631</c:v>
                </c:pt>
                <c:pt idx="2565">
                  <c:v>1.1554254439848903</c:v>
                </c:pt>
                <c:pt idx="2566">
                  <c:v>3.539471390369858</c:v>
                </c:pt>
                <c:pt idx="2567">
                  <c:v>0.76980278717006756</c:v>
                </c:pt>
                <c:pt idx="2568">
                  <c:v>0.19028483244189792</c:v>
                </c:pt>
                <c:pt idx="2569">
                  <c:v>0.86829919200558936</c:v>
                </c:pt>
                <c:pt idx="2570">
                  <c:v>1.8198113902517492</c:v>
                </c:pt>
                <c:pt idx="2571">
                  <c:v>0.60316431585038499</c:v>
                </c:pt>
                <c:pt idx="2572">
                  <c:v>1.316798464535005</c:v>
                </c:pt>
                <c:pt idx="2573">
                  <c:v>1.8198113902517492</c:v>
                </c:pt>
                <c:pt idx="2574">
                  <c:v>1.2675502621172443</c:v>
                </c:pt>
                <c:pt idx="2575">
                  <c:v>1.7076865721193957</c:v>
                </c:pt>
                <c:pt idx="2576">
                  <c:v>0.74254596057640332</c:v>
                </c:pt>
                <c:pt idx="2577">
                  <c:v>1.141797030688058</c:v>
                </c:pt>
                <c:pt idx="2578">
                  <c:v>0.9940524234347754</c:v>
                </c:pt>
                <c:pt idx="2579">
                  <c:v>2.3228243159684938</c:v>
                </c:pt>
                <c:pt idx="2580">
                  <c:v>1.6448099564048024</c:v>
                </c:pt>
                <c:pt idx="2581">
                  <c:v>2.0220696506923606</c:v>
                </c:pt>
                <c:pt idx="2582">
                  <c:v>0.19028483244189792</c:v>
                </c:pt>
                <c:pt idx="2583">
                  <c:v>3.2250883117968931</c:v>
                </c:pt>
                <c:pt idx="2584">
                  <c:v>1.1826822705785547</c:v>
                </c:pt>
                <c:pt idx="2585">
                  <c:v>0.14103663002413708</c:v>
                </c:pt>
                <c:pt idx="2586">
                  <c:v>0.45541970859710235</c:v>
                </c:pt>
                <c:pt idx="2587">
                  <c:v>1.6584383697016347</c:v>
                </c:pt>
                <c:pt idx="2588">
                  <c:v>1.0925488282702971</c:v>
                </c:pt>
                <c:pt idx="2589">
                  <c:v>0.36528626628884486</c:v>
                </c:pt>
                <c:pt idx="2590">
                  <c:v>2.1750797087152112</c:v>
                </c:pt>
                <c:pt idx="2591">
                  <c:v>0.36528626628884486</c:v>
                </c:pt>
                <c:pt idx="2592">
                  <c:v>0.19028483244189792</c:v>
                </c:pt>
                <c:pt idx="2593">
                  <c:v>1.8690595926695104</c:v>
                </c:pt>
                <c:pt idx="2594">
                  <c:v>1.3796750802495981</c:v>
                </c:pt>
                <c:pt idx="2595">
                  <c:v>1.4698085225578554</c:v>
                </c:pt>
                <c:pt idx="2596">
                  <c:v>1.4069319068432624</c:v>
                </c:pt>
                <c:pt idx="2597">
                  <c:v>0.36528626628884486</c:v>
                </c:pt>
                <c:pt idx="2598">
                  <c:v>0.49103949771803101</c:v>
                </c:pt>
                <c:pt idx="2599">
                  <c:v>0.49103949771803101</c:v>
                </c:pt>
                <c:pt idx="2600">
                  <c:v>0.72891754727957103</c:v>
                </c:pt>
                <c:pt idx="2601">
                  <c:v>0.1274082167273049</c:v>
                </c:pt>
                <c:pt idx="2602">
                  <c:v>0.31603806387108402</c:v>
                </c:pt>
                <c:pt idx="2603">
                  <c:v>1.5819333406902094</c:v>
                </c:pt>
                <c:pt idx="2604">
                  <c:v>1.4205603201400945</c:v>
                </c:pt>
                <c:pt idx="2605">
                  <c:v>1.8963164192631745</c:v>
                </c:pt>
                <c:pt idx="2606">
                  <c:v>0.96679559684111105</c:v>
                </c:pt>
                <c:pt idx="2607">
                  <c:v>0.90391898112651803</c:v>
                </c:pt>
                <c:pt idx="2608">
                  <c:v>1.1281686173912258</c:v>
                </c:pt>
                <c:pt idx="2609">
                  <c:v>1.9455646216809352</c:v>
                </c:pt>
                <c:pt idx="2610">
                  <c:v>1.016043799258872</c:v>
                </c:pt>
                <c:pt idx="2611">
                  <c:v>1.2948070887109084</c:v>
                </c:pt>
                <c:pt idx="2612">
                  <c:v>6.4531601012711839E-2</c:v>
                </c:pt>
                <c:pt idx="2613">
                  <c:v>3.0144670888290168</c:v>
                </c:pt>
                <c:pt idx="2614">
                  <c:v>1.2811786754140764</c:v>
                </c:pt>
                <c:pt idx="2615">
                  <c:v>2.2599477002539006</c:v>
                </c:pt>
                <c:pt idx="2616">
                  <c:v>1.1554254439848903</c:v>
                </c:pt>
                <c:pt idx="2617">
                  <c:v>0.19028483244189792</c:v>
                </c:pt>
                <c:pt idx="2618">
                  <c:v>2.5743307788268659</c:v>
                </c:pt>
                <c:pt idx="2619">
                  <c:v>1.7349433987130598</c:v>
                </c:pt>
                <c:pt idx="2620">
                  <c:v>1.7076865721193957</c:v>
                </c:pt>
                <c:pt idx="2621">
                  <c:v>1.1690538572817224</c:v>
                </c:pt>
                <c:pt idx="2622">
                  <c:v>1.4834369358546877</c:v>
                </c:pt>
                <c:pt idx="2623">
                  <c:v>0.44179129530027017</c:v>
                </c:pt>
                <c:pt idx="2624">
                  <c:v>1.1554254439848903</c:v>
                </c:pt>
                <c:pt idx="2625">
                  <c:v>0.60316431585038499</c:v>
                </c:pt>
                <c:pt idx="2626">
                  <c:v>1.8690595926695104</c:v>
                </c:pt>
                <c:pt idx="2627">
                  <c:v>2.0713178531101217</c:v>
                </c:pt>
                <c:pt idx="2628">
                  <c:v>0.55391611343262404</c:v>
                </c:pt>
                <c:pt idx="2629">
                  <c:v>0.253161448156491</c:v>
                </c:pt>
                <c:pt idx="2630">
                  <c:v>0.19028483244189792</c:v>
                </c:pt>
                <c:pt idx="2631">
                  <c:v>0.1274082167273049</c:v>
                </c:pt>
                <c:pt idx="2632">
                  <c:v>0.19028483244189792</c:v>
                </c:pt>
                <c:pt idx="2633">
                  <c:v>2.1698142579456432</c:v>
                </c:pt>
                <c:pt idx="2634">
                  <c:v>0.89029056782968585</c:v>
                </c:pt>
                <c:pt idx="2635">
                  <c:v>0.51829632431169548</c:v>
                </c:pt>
                <c:pt idx="2636">
                  <c:v>1.1554254439848903</c:v>
                </c:pt>
                <c:pt idx="2637">
                  <c:v>0.98042401013794322</c:v>
                </c:pt>
                <c:pt idx="2638">
                  <c:v>0.54028770013579186</c:v>
                </c:pt>
                <c:pt idx="2639">
                  <c:v>0.19028483244189792</c:v>
                </c:pt>
                <c:pt idx="2640">
                  <c:v>2.0440610265164572</c:v>
                </c:pt>
                <c:pt idx="2641">
                  <c:v>0.75617437387323538</c:v>
                </c:pt>
                <c:pt idx="2642">
                  <c:v>0.9175473944233502</c:v>
                </c:pt>
                <c:pt idx="2643">
                  <c:v>2.5963221546509625</c:v>
                </c:pt>
                <c:pt idx="2644">
                  <c:v>0.49103949771803101</c:v>
                </c:pt>
                <c:pt idx="2645">
                  <c:v>0.85467077870875718</c:v>
                </c:pt>
                <c:pt idx="2646">
                  <c:v>3.4493379480616011</c:v>
                </c:pt>
                <c:pt idx="2647">
                  <c:v>1.5955617539870415</c:v>
                </c:pt>
                <c:pt idx="2648">
                  <c:v>0.72891754727957103</c:v>
                </c:pt>
                <c:pt idx="2649">
                  <c:v>0.36528626628884486</c:v>
                </c:pt>
                <c:pt idx="2650">
                  <c:v>1.4425516959641911</c:v>
                </c:pt>
                <c:pt idx="2651">
                  <c:v>0.31603806387108402</c:v>
                </c:pt>
                <c:pt idx="2652">
                  <c:v>1.2948070887109084</c:v>
                </c:pt>
                <c:pt idx="2653">
                  <c:v>2.1834426712424757</c:v>
                </c:pt>
                <c:pt idx="2654">
                  <c:v>1.0925488282702971</c:v>
                </c:pt>
                <c:pt idx="2655">
                  <c:v>2.2463192869570685</c:v>
                </c:pt>
                <c:pt idx="2656">
                  <c:v>0.30240965057425184</c:v>
                </c:pt>
                <c:pt idx="2657">
                  <c:v>0.85467077870875718</c:v>
                </c:pt>
                <c:pt idx="2658">
                  <c:v>1.5326851382724487</c:v>
                </c:pt>
                <c:pt idx="2659">
                  <c:v>1.8334398035485817</c:v>
                </c:pt>
                <c:pt idx="2660">
                  <c:v>2.4705689232217765</c:v>
                </c:pt>
                <c:pt idx="2661">
                  <c:v>0.1274082167273049</c:v>
                </c:pt>
                <c:pt idx="2662">
                  <c:v>1.8334398035485817</c:v>
                </c:pt>
                <c:pt idx="2663">
                  <c:v>1.9455646216809352</c:v>
                </c:pt>
                <c:pt idx="2664">
                  <c:v>0.61679272914721706</c:v>
                </c:pt>
                <c:pt idx="2665">
                  <c:v>2.4622059606945119</c:v>
                </c:pt>
                <c:pt idx="2666">
                  <c:v>2.0713178531101217</c:v>
                </c:pt>
                <c:pt idx="2667">
                  <c:v>3.6515962085022124</c:v>
                </c:pt>
                <c:pt idx="2668">
                  <c:v>1.8198113902517492</c:v>
                </c:pt>
                <c:pt idx="2669">
                  <c:v>0.6796693448618103</c:v>
                </c:pt>
                <c:pt idx="2670">
                  <c:v>1.4698085225578554</c:v>
                </c:pt>
                <c:pt idx="2671">
                  <c:v>1.4561801092610231</c:v>
                </c:pt>
                <c:pt idx="2672">
                  <c:v>3.0144670888290168</c:v>
                </c:pt>
                <c:pt idx="2673">
                  <c:v>1.0925488282702971</c:v>
                </c:pt>
                <c:pt idx="2674">
                  <c:v>0.98042401013794322</c:v>
                </c:pt>
                <c:pt idx="2675">
                  <c:v>1.7213149854162277</c:v>
                </c:pt>
                <c:pt idx="2676">
                  <c:v>2.0849462664069538</c:v>
                </c:pt>
                <c:pt idx="2677">
                  <c:v>0.63042114244404934</c:v>
                </c:pt>
                <c:pt idx="2678">
                  <c:v>2.0849462664069538</c:v>
                </c:pt>
                <c:pt idx="2679">
                  <c:v>1.8061829769549171</c:v>
                </c:pt>
                <c:pt idx="2680">
                  <c:v>0.80542257629099634</c:v>
                </c:pt>
                <c:pt idx="2681">
                  <c:v>1.8690595926695104</c:v>
                </c:pt>
                <c:pt idx="2682">
                  <c:v>1.784191601130821</c:v>
                </c:pt>
                <c:pt idx="2683">
                  <c:v>0.42816288200343799</c:v>
                </c:pt>
                <c:pt idx="2684">
                  <c:v>2.3584441050894225</c:v>
                </c:pt>
                <c:pt idx="2685">
                  <c:v>1.8606966301422458</c:v>
                </c:pt>
                <c:pt idx="2686">
                  <c:v>3.2030969359727965</c:v>
                </c:pt>
                <c:pt idx="2687">
                  <c:v>3.1265919069613712</c:v>
                </c:pt>
                <c:pt idx="2688">
                  <c:v>1.3440552911286694</c:v>
                </c:pt>
                <c:pt idx="2689">
                  <c:v>0.49103949771803101</c:v>
                </c:pt>
                <c:pt idx="2690">
                  <c:v>3.553099803666691</c:v>
                </c:pt>
                <c:pt idx="2691">
                  <c:v>2.5607023655300338</c:v>
                </c:pt>
                <c:pt idx="2692">
                  <c:v>3.4053551964134074</c:v>
                </c:pt>
                <c:pt idx="2693">
                  <c:v>1.5190567249756164</c:v>
                </c:pt>
                <c:pt idx="2694">
                  <c:v>1.7978200144276526</c:v>
                </c:pt>
                <c:pt idx="2695">
                  <c:v>3.4902231879520977</c:v>
                </c:pt>
                <c:pt idx="2696">
                  <c:v>1.6720667829984666</c:v>
                </c:pt>
                <c:pt idx="2697">
                  <c:v>1.5955617539870415</c:v>
                </c:pt>
                <c:pt idx="2698">
                  <c:v>4.001599076196106</c:v>
                </c:pt>
                <c:pt idx="2699">
                  <c:v>0.19028483244189792</c:v>
                </c:pt>
                <c:pt idx="2700">
                  <c:v>2.4841973365186085</c:v>
                </c:pt>
                <c:pt idx="2701">
                  <c:v>0.93117580772018238</c:v>
                </c:pt>
                <c:pt idx="2702">
                  <c:v>0.88192760530242154</c:v>
                </c:pt>
                <c:pt idx="2703">
                  <c:v>4.9038630720245049</c:v>
                </c:pt>
                <c:pt idx="2704">
                  <c:v>2.825837241685238</c:v>
                </c:pt>
                <c:pt idx="2705">
                  <c:v>1.6091901672838738</c:v>
                </c:pt>
                <c:pt idx="2706">
                  <c:v>2.5607023655300338</c:v>
                </c:pt>
                <c:pt idx="2707">
                  <c:v>1.7349433987130598</c:v>
                </c:pt>
                <c:pt idx="2708">
                  <c:v>0.63042114244404934</c:v>
                </c:pt>
                <c:pt idx="2709">
                  <c:v>1.016043799258872</c:v>
                </c:pt>
                <c:pt idx="2710">
                  <c:v>2.2106994978361398</c:v>
                </c:pt>
                <c:pt idx="2711">
                  <c:v>2.0356980639891931</c:v>
                </c:pt>
                <c:pt idx="2712">
                  <c:v>1.2948070887109084</c:v>
                </c:pt>
                <c:pt idx="2713">
                  <c:v>1.4205603201400945</c:v>
                </c:pt>
                <c:pt idx="2714">
                  <c:v>3.777349439931398</c:v>
                </c:pt>
                <c:pt idx="2715">
                  <c:v>1.0569290391493684</c:v>
                </c:pt>
                <c:pt idx="2716">
                  <c:v>2.2106994978361398</c:v>
                </c:pt>
                <c:pt idx="2717">
                  <c:v>0.72891754727957103</c:v>
                </c:pt>
                <c:pt idx="2718">
                  <c:v>1.5190567249756164</c:v>
                </c:pt>
                <c:pt idx="2719">
                  <c:v>2.3364527292653259</c:v>
                </c:pt>
                <c:pt idx="2720">
                  <c:v>2.3228243159684938</c:v>
                </c:pt>
                <c:pt idx="2721">
                  <c:v>1.016043799258872</c:v>
                </c:pt>
                <c:pt idx="2722">
                  <c:v>1.909944832560007</c:v>
                </c:pt>
                <c:pt idx="2723">
                  <c:v>0.30240965057425184</c:v>
                </c:pt>
                <c:pt idx="2724">
                  <c:v>2.1970710845393073</c:v>
                </c:pt>
                <c:pt idx="2725">
                  <c:v>0.79179416299416405</c:v>
                </c:pt>
                <c:pt idx="2726">
                  <c:v>3.6296048326781154</c:v>
                </c:pt>
                <c:pt idx="2727">
                  <c:v>2.2106994978361398</c:v>
                </c:pt>
                <c:pt idx="2728">
                  <c:v>1.3304268778318371</c:v>
                </c:pt>
                <c:pt idx="2729">
                  <c:v>2.4622059606945119</c:v>
                </c:pt>
                <c:pt idx="2730">
                  <c:v>0.42816288200343799</c:v>
                </c:pt>
                <c:pt idx="2731">
                  <c:v>2.825837241685238</c:v>
                </c:pt>
                <c:pt idx="2732">
                  <c:v>3.7144728242168048</c:v>
                </c:pt>
                <c:pt idx="2733">
                  <c:v>2.4349491341008478</c:v>
                </c:pt>
                <c:pt idx="2734">
                  <c:v>2.4349491341008478</c:v>
                </c:pt>
                <c:pt idx="2735">
                  <c:v>3.189468522675964</c:v>
                </c:pt>
                <c:pt idx="2736">
                  <c:v>0.19028483244189792</c:v>
                </c:pt>
                <c:pt idx="2737">
                  <c:v>1.7076865721193957</c:v>
                </c:pt>
                <c:pt idx="2738">
                  <c:v>1.4834369358546877</c:v>
                </c:pt>
                <c:pt idx="2739">
                  <c:v>1.8198113902517492</c:v>
                </c:pt>
                <c:pt idx="2740">
                  <c:v>1.6448099564048024</c:v>
                </c:pt>
                <c:pt idx="2741">
                  <c:v>1.3576837044255017</c:v>
                </c:pt>
                <c:pt idx="2742">
                  <c:v>1.3220639153045728</c:v>
                </c:pt>
                <c:pt idx="2743">
                  <c:v>2.134194468824715</c:v>
                </c:pt>
                <c:pt idx="2744">
                  <c:v>1.3084355020077407</c:v>
                </c:pt>
                <c:pt idx="2745">
                  <c:v>0.84104236541192501</c:v>
                </c:pt>
                <c:pt idx="2746">
                  <c:v>1.8826880059663424</c:v>
                </c:pt>
                <c:pt idx="2747">
                  <c:v>1.1826822705785547</c:v>
                </c:pt>
                <c:pt idx="2748">
                  <c:v>-0.17334644854882819</c:v>
                </c:pt>
                <c:pt idx="2749">
                  <c:v>2.1970710845393073</c:v>
                </c:pt>
                <c:pt idx="2750">
                  <c:v>1.2948070887109084</c:v>
                </c:pt>
                <c:pt idx="2751">
                  <c:v>4.1409807209221245</c:v>
                </c:pt>
                <c:pt idx="2752">
                  <c:v>2.4978257498154406</c:v>
                </c:pt>
                <c:pt idx="2753">
                  <c:v>2.7493322126738131</c:v>
                </c:pt>
                <c:pt idx="2754">
                  <c:v>1.7213149854162277</c:v>
                </c:pt>
                <c:pt idx="2755">
                  <c:v>2.0985746797037863</c:v>
                </c:pt>
                <c:pt idx="2756">
                  <c:v>2.0220696506923606</c:v>
                </c:pt>
                <c:pt idx="2757">
                  <c:v>1.0296722125557043</c:v>
                </c:pt>
                <c:pt idx="2758">
                  <c:v>2.8750854441029992</c:v>
                </c:pt>
                <c:pt idx="2759">
                  <c:v>1.0296722125557043</c:v>
                </c:pt>
                <c:pt idx="2760">
                  <c:v>0.31603806387108402</c:v>
                </c:pt>
                <c:pt idx="2761">
                  <c:v>2.3500811425621584</c:v>
                </c:pt>
                <c:pt idx="2762">
                  <c:v>-4.7593217119642067E-2</c:v>
                </c:pt>
                <c:pt idx="2763">
                  <c:v>1.2319304729963154</c:v>
                </c:pt>
                <c:pt idx="2764">
                  <c:v>1.3440552911286694</c:v>
                </c:pt>
                <c:pt idx="2765">
                  <c:v>2.7137124235528844</c:v>
                </c:pt>
                <c:pt idx="2766">
                  <c:v>2.2599477002539006</c:v>
                </c:pt>
                <c:pt idx="2767">
                  <c:v>1.9948128240986964</c:v>
                </c:pt>
                <c:pt idx="2768">
                  <c:v>0.98042401013794322</c:v>
                </c:pt>
                <c:pt idx="2769">
                  <c:v>1.8606966301422458</c:v>
                </c:pt>
                <c:pt idx="2770">
                  <c:v>1.5955617539870415</c:v>
                </c:pt>
                <c:pt idx="2771">
                  <c:v>1.8826880059663424</c:v>
                </c:pt>
                <c:pt idx="2772">
                  <c:v>1.6448099564048024</c:v>
                </c:pt>
                <c:pt idx="2773">
                  <c:v>1.6311815431079701</c:v>
                </c:pt>
                <c:pt idx="2774">
                  <c:v>1.2319304729963154</c:v>
                </c:pt>
                <c:pt idx="2775">
                  <c:v>-0.11046983283423513</c:v>
                </c:pt>
                <c:pt idx="2776">
                  <c:v>1.2948070887109084</c:v>
                </c:pt>
                <c:pt idx="2777">
                  <c:v>0.44179129530027017</c:v>
                </c:pt>
                <c:pt idx="2778">
                  <c:v>1.3304268778318371</c:v>
                </c:pt>
                <c:pt idx="2779">
                  <c:v>0.49103949771803101</c:v>
                </c:pt>
                <c:pt idx="2780">
                  <c:v>0.55391611343262404</c:v>
                </c:pt>
                <c:pt idx="2781">
                  <c:v>0.93117580772018238</c:v>
                </c:pt>
                <c:pt idx="2782">
                  <c:v>6.4531601012711839E-2</c:v>
                </c:pt>
                <c:pt idx="2783">
                  <c:v>0.85467077870875718</c:v>
                </c:pt>
                <c:pt idx="2784">
                  <c:v>1.2811786754140764</c:v>
                </c:pt>
                <c:pt idx="2785">
                  <c:v>0.84104236541192501</c:v>
                </c:pt>
                <c:pt idx="2786">
                  <c:v>1.5326851382724487</c:v>
                </c:pt>
                <c:pt idx="2787">
                  <c:v>1.6311815431079701</c:v>
                </c:pt>
                <c:pt idx="2788">
                  <c:v>0.75617437387323538</c:v>
                </c:pt>
                <c:pt idx="2789">
                  <c:v>1.4561801092610231</c:v>
                </c:pt>
                <c:pt idx="2790">
                  <c:v>0.66604093156497801</c:v>
                </c:pt>
                <c:pt idx="2791">
                  <c:v>0.23953303485965882</c:v>
                </c:pt>
                <c:pt idx="2792">
                  <c:v>0.74254596057640332</c:v>
                </c:pt>
                <c:pt idx="2793">
                  <c:v>0.54028770013579186</c:v>
                </c:pt>
                <c:pt idx="2794">
                  <c:v>0.98042401013794322</c:v>
                </c:pt>
                <c:pt idx="2795">
                  <c:v>0.86829919200558936</c:v>
                </c:pt>
                <c:pt idx="2796">
                  <c:v>0.253161448156491</c:v>
                </c:pt>
                <c:pt idx="2797">
                  <c:v>0.60316431585038499</c:v>
                </c:pt>
                <c:pt idx="2798">
                  <c:v>0.37891467958567704</c:v>
                </c:pt>
                <c:pt idx="2799">
                  <c:v>0.37891467958567704</c:v>
                </c:pt>
                <c:pt idx="2800">
                  <c:v>1.6804297455257311</c:v>
                </c:pt>
                <c:pt idx="2801">
                  <c:v>0.80542257629099634</c:v>
                </c:pt>
                <c:pt idx="2802">
                  <c:v>1.4698085225578554</c:v>
                </c:pt>
                <c:pt idx="2803">
                  <c:v>7.8160014309544057E-2</c:v>
                </c:pt>
                <c:pt idx="2804">
                  <c:v>1.9455646216809352</c:v>
                </c:pt>
                <c:pt idx="2805">
                  <c:v>1.4698085225578554</c:v>
                </c:pt>
                <c:pt idx="2806">
                  <c:v>0.55391611343262404</c:v>
                </c:pt>
                <c:pt idx="2807">
                  <c:v>0.66604093156497801</c:v>
                </c:pt>
                <c:pt idx="2808">
                  <c:v>0.6796693448618103</c:v>
                </c:pt>
                <c:pt idx="2809">
                  <c:v>1.3933034935464303</c:v>
                </c:pt>
                <c:pt idx="2810">
                  <c:v>0.86829919200558936</c:v>
                </c:pt>
                <c:pt idx="2811">
                  <c:v>0.14103663002413708</c:v>
                </c:pt>
                <c:pt idx="2812">
                  <c:v>1.5283398594950953E-2</c:v>
                </c:pt>
                <c:pt idx="2813">
                  <c:v>1.6940581588225632</c:v>
                </c:pt>
                <c:pt idx="2814">
                  <c:v>1.3304268778318371</c:v>
                </c:pt>
                <c:pt idx="2815">
                  <c:v>0.56754452672945632</c:v>
                </c:pt>
                <c:pt idx="2816">
                  <c:v>0.44179129530027017</c:v>
                </c:pt>
                <c:pt idx="2817">
                  <c:v>1.3713121177223337</c:v>
                </c:pt>
                <c:pt idx="2818">
                  <c:v>1.2319304729963154</c:v>
                </c:pt>
                <c:pt idx="2819">
                  <c:v>1.0433006258525364</c:v>
                </c:pt>
                <c:pt idx="2820">
                  <c:v>0.54028770013579186</c:v>
                </c:pt>
                <c:pt idx="2821">
                  <c:v>0.94480422101701456</c:v>
                </c:pt>
                <c:pt idx="2822">
                  <c:v>-0.11046983283423513</c:v>
                </c:pt>
                <c:pt idx="2823">
                  <c:v>2.2463192869570685</c:v>
                </c:pt>
                <c:pt idx="2824">
                  <c:v>0.42816288200343799</c:v>
                </c:pt>
                <c:pt idx="2825">
                  <c:v>1.8198113902517492</c:v>
                </c:pt>
                <c:pt idx="2826">
                  <c:v>0.86829919200558936</c:v>
                </c:pt>
                <c:pt idx="2827">
                  <c:v>0.79179416299416405</c:v>
                </c:pt>
                <c:pt idx="2828">
                  <c:v>1.5819333406902094</c:v>
                </c:pt>
                <c:pt idx="2829">
                  <c:v>0.88192760530242154</c:v>
                </c:pt>
                <c:pt idx="2830">
                  <c:v>2.2106994978361398</c:v>
                </c:pt>
                <c:pt idx="2831">
                  <c:v>1.8963164192631745</c:v>
                </c:pt>
                <c:pt idx="2832">
                  <c:v>0.42816288200343799</c:v>
                </c:pt>
                <c:pt idx="2833">
                  <c:v>0.44179129530027017</c:v>
                </c:pt>
                <c:pt idx="2834">
                  <c:v>0.56754452672945632</c:v>
                </c:pt>
                <c:pt idx="2835">
                  <c:v>0.60316431585038499</c:v>
                </c:pt>
                <c:pt idx="2836">
                  <c:v>1.0296722125557043</c:v>
                </c:pt>
                <c:pt idx="2837">
                  <c:v>1.4698085225578554</c:v>
                </c:pt>
                <c:pt idx="2838">
                  <c:v>0.60316431585038499</c:v>
                </c:pt>
                <c:pt idx="2839">
                  <c:v>1.8690595926695104</c:v>
                </c:pt>
                <c:pt idx="2840">
                  <c:v>0.5046679110148633</c:v>
                </c:pt>
                <c:pt idx="2841">
                  <c:v>0.30240965057425184</c:v>
                </c:pt>
                <c:pt idx="2842">
                  <c:v>0.26678986145332317</c:v>
                </c:pt>
                <c:pt idx="2843">
                  <c:v>1.2675502621172443</c:v>
                </c:pt>
                <c:pt idx="2844">
                  <c:v>1.8606966301422458</c:v>
                </c:pt>
                <c:pt idx="2845">
                  <c:v>0.79179416299416405</c:v>
                </c:pt>
                <c:pt idx="2846">
                  <c:v>1.4834369358546877</c:v>
                </c:pt>
                <c:pt idx="2847">
                  <c:v>0.9940524234347754</c:v>
                </c:pt>
                <c:pt idx="2848">
                  <c:v>0.55391611343262404</c:v>
                </c:pt>
                <c:pt idx="2849">
                  <c:v>0.84104236541192501</c:v>
                </c:pt>
                <c:pt idx="2850">
                  <c:v>0.93117580772018238</c:v>
                </c:pt>
                <c:pt idx="2851">
                  <c:v>1.4069319068432624</c:v>
                </c:pt>
                <c:pt idx="2852">
                  <c:v>1.2811786754140764</c:v>
                </c:pt>
                <c:pt idx="2853">
                  <c:v>0.85467077870875718</c:v>
                </c:pt>
                <c:pt idx="2854">
                  <c:v>0.96679559684111105</c:v>
                </c:pt>
                <c:pt idx="2855">
                  <c:v>0.98042401013794322</c:v>
                </c:pt>
                <c:pt idx="2856">
                  <c:v>0.31603806387108402</c:v>
                </c:pt>
                <c:pt idx="2857">
                  <c:v>1.3304268778318371</c:v>
                </c:pt>
                <c:pt idx="2858">
                  <c:v>3.0500868779499459</c:v>
                </c:pt>
                <c:pt idx="2859">
                  <c:v>0.253161448156491</c:v>
                </c:pt>
                <c:pt idx="2860">
                  <c:v>0.60316431585038499</c:v>
                </c:pt>
                <c:pt idx="2861">
                  <c:v>1.7705631878339885</c:v>
                </c:pt>
                <c:pt idx="2862">
                  <c:v>1.7213149854162277</c:v>
                </c:pt>
                <c:pt idx="2863">
                  <c:v>0.61679272914721706</c:v>
                </c:pt>
                <c:pt idx="2864">
                  <c:v>0.19028483244189792</c:v>
                </c:pt>
                <c:pt idx="2865">
                  <c:v>0.9940524234347754</c:v>
                </c:pt>
                <c:pt idx="2866">
                  <c:v>0.81905098958782852</c:v>
                </c:pt>
                <c:pt idx="2867">
                  <c:v>1.1554254439848903</c:v>
                </c:pt>
                <c:pt idx="2868">
                  <c:v>3.0773437045436101</c:v>
                </c:pt>
                <c:pt idx="2869">
                  <c:v>0.61679272914721706</c:v>
                </c:pt>
                <c:pt idx="2870">
                  <c:v>1.1061772415671292</c:v>
                </c:pt>
                <c:pt idx="2871">
                  <c:v>0.66604093156497801</c:v>
                </c:pt>
                <c:pt idx="2872">
                  <c:v>1.1910452331058188</c:v>
                </c:pt>
                <c:pt idx="2873">
                  <c:v>1.2948070887109084</c:v>
                </c:pt>
                <c:pt idx="2874">
                  <c:v>2.9872102622353527</c:v>
                </c:pt>
                <c:pt idx="2875">
                  <c:v>1.9864498615714319</c:v>
                </c:pt>
                <c:pt idx="2876">
                  <c:v>0.80542257629099634</c:v>
                </c:pt>
                <c:pt idx="2877">
                  <c:v>0.96679559684111105</c:v>
                </c:pt>
                <c:pt idx="2878">
                  <c:v>1.6091901672838738</c:v>
                </c:pt>
                <c:pt idx="2879">
                  <c:v>1.2675502621172443</c:v>
                </c:pt>
                <c:pt idx="2880">
                  <c:v>1.4698085225578554</c:v>
                </c:pt>
                <c:pt idx="2881">
                  <c:v>1.8198113902517492</c:v>
                </c:pt>
                <c:pt idx="2882">
                  <c:v>2.5963221546509625</c:v>
                </c:pt>
                <c:pt idx="2883">
                  <c:v>0.9175473944233502</c:v>
                </c:pt>
                <c:pt idx="2884">
                  <c:v>1.3713121177223337</c:v>
                </c:pt>
                <c:pt idx="2885">
                  <c:v>1.4069319068432624</c:v>
                </c:pt>
                <c:pt idx="2886">
                  <c:v>1.4698085225578554</c:v>
                </c:pt>
                <c:pt idx="2887">
                  <c:v>1.9455646216809352</c:v>
                </c:pt>
                <c:pt idx="2888">
                  <c:v>2.0440610265164572</c:v>
                </c:pt>
                <c:pt idx="2889">
                  <c:v>2.609950567947795</c:v>
                </c:pt>
                <c:pt idx="2890">
                  <c:v>1.3304268778318371</c:v>
                </c:pt>
                <c:pt idx="2891">
                  <c:v>0.60316431585038499</c:v>
                </c:pt>
                <c:pt idx="2892">
                  <c:v>1.0569290391493684</c:v>
                </c:pt>
                <c:pt idx="2893">
                  <c:v>0.5046679110148633</c:v>
                </c:pt>
                <c:pt idx="2894">
                  <c:v>1.9675559975050321</c:v>
                </c:pt>
                <c:pt idx="2895">
                  <c:v>1.9455646216809352</c:v>
                </c:pt>
                <c:pt idx="2896">
                  <c:v>1.7705631878339885</c:v>
                </c:pt>
                <c:pt idx="2897">
                  <c:v>2.2599477002539006</c:v>
                </c:pt>
                <c:pt idx="2898">
                  <c:v>0.72891754727957103</c:v>
                </c:pt>
                <c:pt idx="2899">
                  <c:v>1.5283398594950953E-2</c:v>
                </c:pt>
                <c:pt idx="2900">
                  <c:v>1.5326851382724487</c:v>
                </c:pt>
                <c:pt idx="2901">
                  <c:v>0.98042401013794322</c:v>
                </c:pt>
                <c:pt idx="2902">
                  <c:v>0.85467077870875718</c:v>
                </c:pt>
                <c:pt idx="2903">
                  <c:v>1.9455646216809352</c:v>
                </c:pt>
                <c:pt idx="2904">
                  <c:v>1.4425516959641911</c:v>
                </c:pt>
                <c:pt idx="2905">
                  <c:v>1.0433006258525364</c:v>
                </c:pt>
                <c:pt idx="2906">
                  <c:v>1.9948128240986964</c:v>
                </c:pt>
                <c:pt idx="2907">
                  <c:v>1.6720667829984666</c:v>
                </c:pt>
                <c:pt idx="2908">
                  <c:v>0.54028770013579186</c:v>
                </c:pt>
                <c:pt idx="2909">
                  <c:v>1.6584383697016347</c:v>
                </c:pt>
                <c:pt idx="2910">
                  <c:v>1.1554254439848903</c:v>
                </c:pt>
                <c:pt idx="2911">
                  <c:v>3.301593340808318</c:v>
                </c:pt>
                <c:pt idx="2912">
                  <c:v>0.42816288200343799</c:v>
                </c:pt>
                <c:pt idx="2913">
                  <c:v>1.7705631878339885</c:v>
                </c:pt>
                <c:pt idx="2914">
                  <c:v>0.42816288200343799</c:v>
                </c:pt>
                <c:pt idx="2915">
                  <c:v>0.96679559684111105</c:v>
                </c:pt>
                <c:pt idx="2916">
                  <c:v>1.8198113902517492</c:v>
                </c:pt>
                <c:pt idx="2917">
                  <c:v>0.49103949771803101</c:v>
                </c:pt>
                <c:pt idx="2918">
                  <c:v>1.2948070887109084</c:v>
                </c:pt>
                <c:pt idx="2919">
                  <c:v>1.016043799258872</c:v>
                </c:pt>
                <c:pt idx="2920">
                  <c:v>0.66604093156497801</c:v>
                </c:pt>
                <c:pt idx="2921">
                  <c:v>1.2675502621172443</c:v>
                </c:pt>
                <c:pt idx="2922">
                  <c:v>0.96679559684111105</c:v>
                </c:pt>
                <c:pt idx="2923">
                  <c:v>1.3440552911286694</c:v>
                </c:pt>
                <c:pt idx="2924">
                  <c:v>1.8963164192631745</c:v>
                </c:pt>
                <c:pt idx="2925">
                  <c:v>0.93117580772018238</c:v>
                </c:pt>
                <c:pt idx="2926">
                  <c:v>0.63042114244404934</c:v>
                </c:pt>
                <c:pt idx="2927">
                  <c:v>0.39254309288250933</c:v>
                </c:pt>
                <c:pt idx="2928">
                  <c:v>1.4069319068432624</c:v>
                </c:pt>
                <c:pt idx="2929">
                  <c:v>0.30240965057425184</c:v>
                </c:pt>
                <c:pt idx="2930">
                  <c:v>1.7705631878339885</c:v>
                </c:pt>
                <c:pt idx="2931">
                  <c:v>1.0076808367316077</c:v>
                </c:pt>
                <c:pt idx="2932">
                  <c:v>0.31603806387108402</c:v>
                </c:pt>
                <c:pt idx="2933">
                  <c:v>0.60316431585038499</c:v>
                </c:pt>
                <c:pt idx="2934">
                  <c:v>1.2675502621172443</c:v>
                </c:pt>
                <c:pt idx="2935">
                  <c:v>2.5250825764091052</c:v>
                </c:pt>
                <c:pt idx="2936">
                  <c:v>0.1274082167273049</c:v>
                </c:pt>
                <c:pt idx="2937">
                  <c:v>1.5283398594950953E-2</c:v>
                </c:pt>
                <c:pt idx="2938">
                  <c:v>1.8198113902517492</c:v>
                </c:pt>
                <c:pt idx="2939">
                  <c:v>0.66604093156497801</c:v>
                </c:pt>
                <c:pt idx="2940">
                  <c:v>0.88192760530242154</c:v>
                </c:pt>
                <c:pt idx="2941">
                  <c:v>0.61679272914721706</c:v>
                </c:pt>
                <c:pt idx="2942">
                  <c:v>0.42816288200343799</c:v>
                </c:pt>
                <c:pt idx="2943">
                  <c:v>1.6720667829984666</c:v>
                </c:pt>
                <c:pt idx="2944">
                  <c:v>1.2675502621172443</c:v>
                </c:pt>
                <c:pt idx="2945">
                  <c:v>0.98042401013794322</c:v>
                </c:pt>
                <c:pt idx="2946">
                  <c:v>0.1274082167273049</c:v>
                </c:pt>
                <c:pt idx="2947">
                  <c:v>1.6940581588225632</c:v>
                </c:pt>
                <c:pt idx="2948">
                  <c:v>0.72891754727957103</c:v>
                </c:pt>
                <c:pt idx="2949">
                  <c:v>1.141797030688058</c:v>
                </c:pt>
                <c:pt idx="2950">
                  <c:v>0.74254596057640332</c:v>
                </c:pt>
                <c:pt idx="2951">
                  <c:v>0.61679272914721706</c:v>
                </c:pt>
                <c:pt idx="2952">
                  <c:v>0.74254596057640332</c:v>
                </c:pt>
                <c:pt idx="2953">
                  <c:v>0.61679272914721706</c:v>
                </c:pt>
                <c:pt idx="2954">
                  <c:v>-0.11046983283423513</c:v>
                </c:pt>
                <c:pt idx="2955">
                  <c:v>0.69329775815864247</c:v>
                </c:pt>
                <c:pt idx="2956">
                  <c:v>0.36528626628884486</c:v>
                </c:pt>
                <c:pt idx="2957">
                  <c:v>0.49103949771803101</c:v>
                </c:pt>
                <c:pt idx="2958">
                  <c:v>0.79179416299416405</c:v>
                </c:pt>
                <c:pt idx="2959">
                  <c:v>0.31603806387108402</c:v>
                </c:pt>
                <c:pt idx="2960">
                  <c:v>0.26678986145332317</c:v>
                </c:pt>
                <c:pt idx="2961">
                  <c:v>1.1061772415671292</c:v>
                </c:pt>
                <c:pt idx="2962">
                  <c:v>0.56754452672945632</c:v>
                </c:pt>
                <c:pt idx="2963">
                  <c:v>0.66604093156497801</c:v>
                </c:pt>
                <c:pt idx="2964">
                  <c:v>0.31603806387108402</c:v>
                </c:pt>
                <c:pt idx="2965">
                  <c:v>0.66604093156497801</c:v>
                </c:pt>
                <c:pt idx="2966">
                  <c:v>0.44179129530027017</c:v>
                </c:pt>
                <c:pt idx="2967">
                  <c:v>1.8061829769549171</c:v>
                </c:pt>
                <c:pt idx="2968">
                  <c:v>1.141797030688058</c:v>
                </c:pt>
                <c:pt idx="2969">
                  <c:v>0.56754452672945632</c:v>
                </c:pt>
                <c:pt idx="2970">
                  <c:v>0.86829919200558936</c:v>
                </c:pt>
                <c:pt idx="2971">
                  <c:v>0.55391611343262404</c:v>
                </c:pt>
                <c:pt idx="2972">
                  <c:v>1.5819333406902094</c:v>
                </c:pt>
                <c:pt idx="2973">
                  <c:v>-0.17334644854882819</c:v>
                </c:pt>
                <c:pt idx="2974">
                  <c:v>0.63042114244404934</c:v>
                </c:pt>
                <c:pt idx="2975">
                  <c:v>0.69329775815864247</c:v>
                </c:pt>
                <c:pt idx="2976">
                  <c:v>0.6796693448618103</c:v>
                </c:pt>
                <c:pt idx="2977">
                  <c:v>0.60316431585038499</c:v>
                </c:pt>
                <c:pt idx="2978">
                  <c:v>0.63042114244404934</c:v>
                </c:pt>
                <c:pt idx="2979">
                  <c:v>1.0296722125557043</c:v>
                </c:pt>
                <c:pt idx="2980">
                  <c:v>0.253161448156491</c:v>
                </c:pt>
                <c:pt idx="2981">
                  <c:v>0.55391611343262404</c:v>
                </c:pt>
                <c:pt idx="2982">
                  <c:v>2.0356980639891931</c:v>
                </c:pt>
                <c:pt idx="2983">
                  <c:v>0.36528626628884486</c:v>
                </c:pt>
                <c:pt idx="2984">
                  <c:v>2.2735761135507331</c:v>
                </c:pt>
                <c:pt idx="2985">
                  <c:v>1.2046736464026511</c:v>
                </c:pt>
                <c:pt idx="2986">
                  <c:v>1.4069319068432624</c:v>
                </c:pt>
                <c:pt idx="2987">
                  <c:v>1.2455588862931475</c:v>
                </c:pt>
                <c:pt idx="2988">
                  <c:v>0.37891467958567704</c:v>
                </c:pt>
                <c:pt idx="2989">
                  <c:v>0.90391898112651803</c:v>
                </c:pt>
                <c:pt idx="2990">
                  <c:v>-4.7593217119642067E-2</c:v>
                </c:pt>
                <c:pt idx="2991">
                  <c:v>2.1561858446488111</c:v>
                </c:pt>
                <c:pt idx="2992">
                  <c:v>1.7213149854162277</c:v>
                </c:pt>
                <c:pt idx="2993">
                  <c:v>0.72891754727957103</c:v>
                </c:pt>
                <c:pt idx="2994">
                  <c:v>1.5819333406902094</c:v>
                </c:pt>
                <c:pt idx="2995">
                  <c:v>0.6796693448618103</c:v>
                </c:pt>
                <c:pt idx="2996">
                  <c:v>3.2607081009178218</c:v>
                </c:pt>
                <c:pt idx="2997">
                  <c:v>1.0296722125557043</c:v>
                </c:pt>
                <c:pt idx="2998">
                  <c:v>1.4698085225578554</c:v>
                </c:pt>
                <c:pt idx="2999">
                  <c:v>1.909944832560007</c:v>
                </c:pt>
                <c:pt idx="3000">
                  <c:v>0.37891467958567704</c:v>
                </c:pt>
                <c:pt idx="3001">
                  <c:v>0.63042114244404934</c:v>
                </c:pt>
                <c:pt idx="3002">
                  <c:v>1.2675502621172443</c:v>
                </c:pt>
                <c:pt idx="3003">
                  <c:v>2.134194468824715</c:v>
                </c:pt>
                <c:pt idx="3004">
                  <c:v>0.37891467958567704</c:v>
                </c:pt>
                <c:pt idx="3005">
                  <c:v>1.8061829769549171</c:v>
                </c:pt>
                <c:pt idx="3006">
                  <c:v>2.0713178531101217</c:v>
                </c:pt>
                <c:pt idx="3007">
                  <c:v>1.316798464535005</c:v>
                </c:pt>
                <c:pt idx="3008">
                  <c:v>0.96679559684111105</c:v>
                </c:pt>
                <c:pt idx="3009">
                  <c:v>1.4917998983819518</c:v>
                </c:pt>
                <c:pt idx="3010">
                  <c:v>0.80542257629099634</c:v>
                </c:pt>
                <c:pt idx="3011">
                  <c:v>1.016043799258872</c:v>
                </c:pt>
                <c:pt idx="3012">
                  <c:v>1.0569290391493684</c:v>
                </c:pt>
                <c:pt idx="3013">
                  <c:v>2.134194468824715</c:v>
                </c:pt>
                <c:pt idx="3014">
                  <c:v>1.1061772415671292</c:v>
                </c:pt>
                <c:pt idx="3015">
                  <c:v>0.79179416299416405</c:v>
                </c:pt>
                <c:pt idx="3016">
                  <c:v>0.30240965057425184</c:v>
                </c:pt>
                <c:pt idx="3017">
                  <c:v>0.72891754727957103</c:v>
                </c:pt>
                <c:pt idx="3018">
                  <c:v>0.42816288200343799</c:v>
                </c:pt>
                <c:pt idx="3019">
                  <c:v>0.72891754727957103</c:v>
                </c:pt>
                <c:pt idx="3020">
                  <c:v>1.2046736464026511</c:v>
                </c:pt>
                <c:pt idx="3021">
                  <c:v>1.7213149854162277</c:v>
                </c:pt>
                <c:pt idx="3022">
                  <c:v>0.31603806387108402</c:v>
                </c:pt>
                <c:pt idx="3023">
                  <c:v>1.5190567249756164</c:v>
                </c:pt>
                <c:pt idx="3024">
                  <c:v>0.85467077870875718</c:v>
                </c:pt>
                <c:pt idx="3025">
                  <c:v>0.37891467958567704</c:v>
                </c:pt>
                <c:pt idx="3026">
                  <c:v>1.2675502621172443</c:v>
                </c:pt>
                <c:pt idx="3027">
                  <c:v>0.37891467958567704</c:v>
                </c:pt>
                <c:pt idx="3028">
                  <c:v>2.0713178531101217</c:v>
                </c:pt>
                <c:pt idx="3029">
                  <c:v>1.7076865721193957</c:v>
                </c:pt>
                <c:pt idx="3030">
                  <c:v>0.90391898112651803</c:v>
                </c:pt>
                <c:pt idx="3031">
                  <c:v>2.609950567947795</c:v>
                </c:pt>
                <c:pt idx="3032">
                  <c:v>1.2948070887109084</c:v>
                </c:pt>
                <c:pt idx="3033">
                  <c:v>1.2046736464026511</c:v>
                </c:pt>
                <c:pt idx="3034">
                  <c:v>0.74254596057640332</c:v>
                </c:pt>
                <c:pt idx="3035">
                  <c:v>1.5683049273933771</c:v>
                </c:pt>
                <c:pt idx="3036">
                  <c:v>1.6311815431079701</c:v>
                </c:pt>
                <c:pt idx="3037">
                  <c:v>1.8826880059663424</c:v>
                </c:pt>
                <c:pt idx="3038">
                  <c:v>1.3576837044255017</c:v>
                </c:pt>
                <c:pt idx="3039">
                  <c:v>1.6448099564048024</c:v>
                </c:pt>
                <c:pt idx="3040">
                  <c:v>0.85467077870875718</c:v>
                </c:pt>
                <c:pt idx="3041">
                  <c:v>0.79179416299416405</c:v>
                </c:pt>
                <c:pt idx="3042">
                  <c:v>2.9652188864112565</c:v>
                </c:pt>
                <c:pt idx="3043">
                  <c:v>0.61679272914721706</c:v>
                </c:pt>
                <c:pt idx="3044">
                  <c:v>0.42816288200343799</c:v>
                </c:pt>
                <c:pt idx="3045">
                  <c:v>1.5054283116787841</c:v>
                </c:pt>
                <c:pt idx="3046">
                  <c:v>0.81905098958782852</c:v>
                </c:pt>
                <c:pt idx="3047">
                  <c:v>1.7213149854162277</c:v>
                </c:pt>
                <c:pt idx="3048">
                  <c:v>1.5326851382724487</c:v>
                </c:pt>
                <c:pt idx="3049">
                  <c:v>1.1334340681607937</c:v>
                </c:pt>
                <c:pt idx="3050">
                  <c:v>0.72891754727957103</c:v>
                </c:pt>
                <c:pt idx="3051">
                  <c:v>1.3304268778318371</c:v>
                </c:pt>
                <c:pt idx="3052">
                  <c:v>0.98042401013794322</c:v>
                </c:pt>
                <c:pt idx="3053">
                  <c:v>1.9948128240986964</c:v>
                </c:pt>
                <c:pt idx="3054">
                  <c:v>1.5326851382724487</c:v>
                </c:pt>
                <c:pt idx="3055">
                  <c:v>1.2539218488204118</c:v>
                </c:pt>
                <c:pt idx="3056">
                  <c:v>0.90391898112651803</c:v>
                </c:pt>
                <c:pt idx="3057">
                  <c:v>1.4561801092610231</c:v>
                </c:pt>
                <c:pt idx="3058">
                  <c:v>0.42816288200343799</c:v>
                </c:pt>
                <c:pt idx="3059">
                  <c:v>1.7569347745371564</c:v>
                </c:pt>
                <c:pt idx="3060">
                  <c:v>2.0796808156373858</c:v>
                </c:pt>
                <c:pt idx="3061">
                  <c:v>0.85467077870875718</c:v>
                </c:pt>
                <c:pt idx="3062">
                  <c:v>2.7849520017947418</c:v>
                </c:pt>
                <c:pt idx="3063">
                  <c:v>1.0296722125557043</c:v>
                </c:pt>
                <c:pt idx="3064">
                  <c:v>3.3235847166324151</c:v>
                </c:pt>
                <c:pt idx="3065">
                  <c:v>3.0364584646531139</c:v>
                </c:pt>
                <c:pt idx="3066">
                  <c:v>0.69329775815864247</c:v>
                </c:pt>
                <c:pt idx="3067">
                  <c:v>1.3933034935464303</c:v>
                </c:pt>
                <c:pt idx="3068">
                  <c:v>1.7569347745371564</c:v>
                </c:pt>
                <c:pt idx="3069">
                  <c:v>1.5819333406902094</c:v>
                </c:pt>
                <c:pt idx="3070">
                  <c:v>0.31603806387108402</c:v>
                </c:pt>
                <c:pt idx="3071">
                  <c:v>0.85467077870875718</c:v>
                </c:pt>
                <c:pt idx="3072">
                  <c:v>0.9175473944233502</c:v>
                </c:pt>
                <c:pt idx="3073">
                  <c:v>1.2675502621172443</c:v>
                </c:pt>
                <c:pt idx="3074">
                  <c:v>0.72891754727957103</c:v>
                </c:pt>
                <c:pt idx="3075">
                  <c:v>1.4069319068432624</c:v>
                </c:pt>
                <c:pt idx="3076">
                  <c:v>0.23953303485965882</c:v>
                </c:pt>
                <c:pt idx="3077">
                  <c:v>0.69329775815864247</c:v>
                </c:pt>
                <c:pt idx="3078">
                  <c:v>0.49103949771803101</c:v>
                </c:pt>
                <c:pt idx="3079">
                  <c:v>1.2811786754140764</c:v>
                </c:pt>
                <c:pt idx="3080">
                  <c:v>0.9175473944233502</c:v>
                </c:pt>
                <c:pt idx="3081">
                  <c:v>1.4069319068432624</c:v>
                </c:pt>
                <c:pt idx="3082">
                  <c:v>1.3933034935464303</c:v>
                </c:pt>
                <c:pt idx="3083">
                  <c:v>0.75617437387323538</c:v>
                </c:pt>
                <c:pt idx="3084">
                  <c:v>0.19028483244189792</c:v>
                </c:pt>
                <c:pt idx="3085">
                  <c:v>1.9455646216809352</c:v>
                </c:pt>
                <c:pt idx="3086">
                  <c:v>-4.7593217119642067E-2</c:v>
                </c:pt>
                <c:pt idx="3087">
                  <c:v>1.5410481007997128</c:v>
                </c:pt>
                <c:pt idx="3088">
                  <c:v>0.98042401013794322</c:v>
                </c:pt>
                <c:pt idx="3089">
                  <c:v>0.79179416299416405</c:v>
                </c:pt>
                <c:pt idx="3090">
                  <c:v>1.3440552911286694</c:v>
                </c:pt>
                <c:pt idx="3091">
                  <c:v>1.7705631878339885</c:v>
                </c:pt>
                <c:pt idx="3092">
                  <c:v>1.3933034935464303</c:v>
                </c:pt>
                <c:pt idx="3093">
                  <c:v>1.5463135515692805</c:v>
                </c:pt>
                <c:pt idx="3094">
                  <c:v>0.85467077870875718</c:v>
                </c:pt>
                <c:pt idx="3095">
                  <c:v>0.14103663002413708</c:v>
                </c:pt>
                <c:pt idx="3096">
                  <c:v>1.4561801092610231</c:v>
                </c:pt>
                <c:pt idx="3097">
                  <c:v>1.078920414973465</c:v>
                </c:pt>
                <c:pt idx="3098">
                  <c:v>1.141797030688058</c:v>
                </c:pt>
                <c:pt idx="3099">
                  <c:v>0.86829919200558936</c:v>
                </c:pt>
                <c:pt idx="3100">
                  <c:v>0.90391898112651803</c:v>
                </c:pt>
                <c:pt idx="3101">
                  <c:v>0.42816288200343799</c:v>
                </c:pt>
                <c:pt idx="3102">
                  <c:v>1.4069319068432624</c:v>
                </c:pt>
                <c:pt idx="3103">
                  <c:v>1.1554254439848903</c:v>
                </c:pt>
                <c:pt idx="3104">
                  <c:v>0.14103663002413708</c:v>
                </c:pt>
                <c:pt idx="3105">
                  <c:v>2.3857009316830871</c:v>
                </c:pt>
                <c:pt idx="3106">
                  <c:v>0.54028770013579186</c:v>
                </c:pt>
                <c:pt idx="3107">
                  <c:v>0.253161448156491</c:v>
                </c:pt>
                <c:pt idx="3108">
                  <c:v>1.0296722125557043</c:v>
                </c:pt>
                <c:pt idx="3109">
                  <c:v>1.6940581588225632</c:v>
                </c:pt>
                <c:pt idx="3110">
                  <c:v>0.49103949771803101</c:v>
                </c:pt>
                <c:pt idx="3111">
                  <c:v>0.85467077870875718</c:v>
                </c:pt>
                <c:pt idx="3112">
                  <c:v>2.4758343739913444</c:v>
                </c:pt>
                <c:pt idx="3113">
                  <c:v>0.253161448156491</c:v>
                </c:pt>
                <c:pt idx="3114">
                  <c:v>0.37891467958567704</c:v>
                </c:pt>
                <c:pt idx="3115">
                  <c:v>2.7084469727833165</c:v>
                </c:pt>
                <c:pt idx="3116">
                  <c:v>1.4834369358546877</c:v>
                </c:pt>
                <c:pt idx="3117">
                  <c:v>6.4531601012711839E-2</c:v>
                </c:pt>
                <c:pt idx="3118">
                  <c:v>1.8198113902517492</c:v>
                </c:pt>
                <c:pt idx="3119">
                  <c:v>0.86829919200558936</c:v>
                </c:pt>
                <c:pt idx="3120">
                  <c:v>1.8606966301422458</c:v>
                </c:pt>
                <c:pt idx="3121">
                  <c:v>0.72891754727957103</c:v>
                </c:pt>
                <c:pt idx="3122">
                  <c:v>0.55391611343262404</c:v>
                </c:pt>
                <c:pt idx="3123">
                  <c:v>2.3720725183862545</c:v>
                </c:pt>
                <c:pt idx="3124">
                  <c:v>0.30240965057425184</c:v>
                </c:pt>
                <c:pt idx="3125">
                  <c:v>0.61679272914721706</c:v>
                </c:pt>
                <c:pt idx="3126">
                  <c:v>0.2039132457387301</c:v>
                </c:pt>
                <c:pt idx="3127">
                  <c:v>1.3440552911286694</c:v>
                </c:pt>
                <c:pt idx="3128">
                  <c:v>0.80542257629099634</c:v>
                </c:pt>
                <c:pt idx="3129">
                  <c:v>1.5326851382724487</c:v>
                </c:pt>
                <c:pt idx="3130">
                  <c:v>1.5283398594950953E-2</c:v>
                </c:pt>
                <c:pt idx="3131">
                  <c:v>0.85467077870875718</c:v>
                </c:pt>
                <c:pt idx="3132">
                  <c:v>0.19028483244189792</c:v>
                </c:pt>
                <c:pt idx="3133">
                  <c:v>1.5819333406902094</c:v>
                </c:pt>
                <c:pt idx="3134">
                  <c:v>0.9175473944233502</c:v>
                </c:pt>
                <c:pt idx="3135">
                  <c:v>0.19028483244189792</c:v>
                </c:pt>
                <c:pt idx="3136">
                  <c:v>1.5819333406902094</c:v>
                </c:pt>
                <c:pt idx="3137">
                  <c:v>0.9175473944233502</c:v>
                </c:pt>
                <c:pt idx="3138">
                  <c:v>1.2046736464026511</c:v>
                </c:pt>
                <c:pt idx="3139">
                  <c:v>1.0925488282702971</c:v>
                </c:pt>
                <c:pt idx="3140">
                  <c:v>1.0296722125557043</c:v>
                </c:pt>
                <c:pt idx="3141">
                  <c:v>6.4531601012711839E-2</c:v>
                </c:pt>
                <c:pt idx="3142">
                  <c:v>0.61679272914721706</c:v>
                </c:pt>
                <c:pt idx="3143">
                  <c:v>0.77816574969733199</c:v>
                </c:pt>
                <c:pt idx="3144">
                  <c:v>1.1690538572817224</c:v>
                </c:pt>
                <c:pt idx="3145">
                  <c:v>0.61679272914721706</c:v>
                </c:pt>
                <c:pt idx="3146">
                  <c:v>1.1554254439848903</c:v>
                </c:pt>
                <c:pt idx="3147">
                  <c:v>0.36528626628884486</c:v>
                </c:pt>
                <c:pt idx="3148">
                  <c:v>0.90391898112651803</c:v>
                </c:pt>
                <c:pt idx="3149">
                  <c:v>0.72891754727957103</c:v>
                </c:pt>
                <c:pt idx="3150">
                  <c:v>0.49103949771803101</c:v>
                </c:pt>
                <c:pt idx="3151">
                  <c:v>-0.11046983283423513</c:v>
                </c:pt>
                <c:pt idx="3152">
                  <c:v>0.93117580772018238</c:v>
                </c:pt>
                <c:pt idx="3153">
                  <c:v>0.55391611343262404</c:v>
                </c:pt>
                <c:pt idx="3154">
                  <c:v>1.3933034935464303</c:v>
                </c:pt>
                <c:pt idx="3155">
                  <c:v>2.1970710845393073</c:v>
                </c:pt>
                <c:pt idx="3156">
                  <c:v>3.7500926133377339</c:v>
                </c:pt>
                <c:pt idx="3157">
                  <c:v>3.189468522675964</c:v>
                </c:pt>
                <c:pt idx="3158">
                  <c:v>1.9455646216809352</c:v>
                </c:pt>
                <c:pt idx="3159">
                  <c:v>0.72891754727957103</c:v>
                </c:pt>
                <c:pt idx="3160">
                  <c:v>1.2455588862931475</c:v>
                </c:pt>
                <c:pt idx="3161">
                  <c:v>1.8963164192631745</c:v>
                </c:pt>
                <c:pt idx="3162">
                  <c:v>0.61679272914721706</c:v>
                </c:pt>
                <c:pt idx="3163">
                  <c:v>0.1274082167273049</c:v>
                </c:pt>
                <c:pt idx="3164">
                  <c:v>0.54028770013579186</c:v>
                </c:pt>
                <c:pt idx="3165">
                  <c:v>1.4425516959641911</c:v>
                </c:pt>
                <c:pt idx="3166">
                  <c:v>0.86829919200558936</c:v>
                </c:pt>
                <c:pt idx="3167">
                  <c:v>0.79179416299416405</c:v>
                </c:pt>
                <c:pt idx="3168">
                  <c:v>0.60316431585038499</c:v>
                </c:pt>
                <c:pt idx="3169">
                  <c:v>2.5114541631122727</c:v>
                </c:pt>
                <c:pt idx="3170">
                  <c:v>2.3857009316830871</c:v>
                </c:pt>
                <c:pt idx="3171">
                  <c:v>1.3304268778318371</c:v>
                </c:pt>
                <c:pt idx="3172">
                  <c:v>0.23953303485965882</c:v>
                </c:pt>
                <c:pt idx="3173">
                  <c:v>0.77816574969733199</c:v>
                </c:pt>
                <c:pt idx="3174">
                  <c:v>0.55391611343262404</c:v>
                </c:pt>
                <c:pt idx="3175">
                  <c:v>1.8198113902517492</c:v>
                </c:pt>
                <c:pt idx="3176">
                  <c:v>0.54028770013579186</c:v>
                </c:pt>
                <c:pt idx="3177">
                  <c:v>1.2183020596994834</c:v>
                </c:pt>
                <c:pt idx="3178">
                  <c:v>2.3720725183862545</c:v>
                </c:pt>
                <c:pt idx="3179">
                  <c:v>1.1826822705785547</c:v>
                </c:pt>
                <c:pt idx="3180">
                  <c:v>2.3993293449799191</c:v>
                </c:pt>
                <c:pt idx="3181">
                  <c:v>0.60316431585038499</c:v>
                </c:pt>
                <c:pt idx="3182">
                  <c:v>1.3084355020077407</c:v>
                </c:pt>
                <c:pt idx="3183">
                  <c:v>2.2243279111329723</c:v>
                </c:pt>
                <c:pt idx="3184">
                  <c:v>0.9175473944233502</c:v>
                </c:pt>
                <c:pt idx="3185">
                  <c:v>1.2319304729963154</c:v>
                </c:pt>
                <c:pt idx="3186">
                  <c:v>1.0569290391493684</c:v>
                </c:pt>
                <c:pt idx="3187">
                  <c:v>2.9599534356416886</c:v>
                </c:pt>
                <c:pt idx="3188">
                  <c:v>0.9175473944233502</c:v>
                </c:pt>
                <c:pt idx="3189">
                  <c:v>3.7637210266345664</c:v>
                </c:pt>
                <c:pt idx="3190">
                  <c:v>1.0296722125557043</c:v>
                </c:pt>
                <c:pt idx="3191">
                  <c:v>1.4698085225578554</c:v>
                </c:pt>
                <c:pt idx="3192">
                  <c:v>0.80542257629099634</c:v>
                </c:pt>
                <c:pt idx="3193">
                  <c:v>1.7705631878339885</c:v>
                </c:pt>
                <c:pt idx="3194">
                  <c:v>1.8554311793726781</c:v>
                </c:pt>
                <c:pt idx="3195">
                  <c:v>6.4531601012711839E-2</c:v>
                </c:pt>
                <c:pt idx="3196">
                  <c:v>0.49103949771803101</c:v>
                </c:pt>
                <c:pt idx="3197">
                  <c:v>1.1554254439848903</c:v>
                </c:pt>
                <c:pt idx="3198">
                  <c:v>1.8690595926695104</c:v>
                </c:pt>
                <c:pt idx="3199">
                  <c:v>1.5955617539870415</c:v>
                </c:pt>
                <c:pt idx="3200">
                  <c:v>0.96679559684111105</c:v>
                </c:pt>
                <c:pt idx="3201">
                  <c:v>0.45541970859710235</c:v>
                </c:pt>
                <c:pt idx="3202">
                  <c:v>0.26678986145332317</c:v>
                </c:pt>
                <c:pt idx="3203">
                  <c:v>1.8470682168454138</c:v>
                </c:pt>
                <c:pt idx="3204">
                  <c:v>2.0713178531101217</c:v>
                </c:pt>
                <c:pt idx="3205">
                  <c:v>2.0576894398132897</c:v>
                </c:pt>
                <c:pt idx="3206">
                  <c:v>2.587959192123698</c:v>
                </c:pt>
                <c:pt idx="3207">
                  <c:v>2.3228243159684938</c:v>
                </c:pt>
                <c:pt idx="3208">
                  <c:v>3.0228300513562818</c:v>
                </c:pt>
                <c:pt idx="3209">
                  <c:v>2.7849520017947418</c:v>
                </c:pt>
                <c:pt idx="3210">
                  <c:v>3.1758401093791324</c:v>
                </c:pt>
                <c:pt idx="3211">
                  <c:v>0.66604093156497801</c:v>
                </c:pt>
                <c:pt idx="3212">
                  <c:v>1.2319304729963154</c:v>
                </c:pt>
                <c:pt idx="3213">
                  <c:v>1.8061829769549171</c:v>
                </c:pt>
                <c:pt idx="3214">
                  <c:v>1.5819333406902094</c:v>
                </c:pt>
                <c:pt idx="3215">
                  <c:v>0.61679272914721706</c:v>
                </c:pt>
                <c:pt idx="3216">
                  <c:v>2.7713235884979097</c:v>
                </c:pt>
                <c:pt idx="3217">
                  <c:v>2.6235789812446271</c:v>
                </c:pt>
                <c:pt idx="3218">
                  <c:v>0.94480422101701456</c:v>
                </c:pt>
                <c:pt idx="3219">
                  <c:v>2.4349491341008478</c:v>
                </c:pt>
                <c:pt idx="3220">
                  <c:v>2.4129577582767512</c:v>
                </c:pt>
                <c:pt idx="3221">
                  <c:v>2.825837241685238</c:v>
                </c:pt>
                <c:pt idx="3222">
                  <c:v>1.3933034935464303</c:v>
                </c:pt>
                <c:pt idx="3223">
                  <c:v>0.14103663002413708</c:v>
                </c:pt>
                <c:pt idx="3224">
                  <c:v>0.2039132457387301</c:v>
                </c:pt>
                <c:pt idx="3225">
                  <c:v>1.8061829769549171</c:v>
                </c:pt>
                <c:pt idx="3226">
                  <c:v>0.9175473944233502</c:v>
                </c:pt>
                <c:pt idx="3227">
                  <c:v>2.3993293449799191</c:v>
                </c:pt>
                <c:pt idx="3228">
                  <c:v>2.2599477002539006</c:v>
                </c:pt>
                <c:pt idx="3229">
                  <c:v>4.0644756919106992</c:v>
                </c:pt>
                <c:pt idx="3230">
                  <c:v>2.1698142579456432</c:v>
                </c:pt>
                <c:pt idx="3231">
                  <c:v>1.3304268778318371</c:v>
                </c:pt>
                <c:pt idx="3232">
                  <c:v>1.5955617539870415</c:v>
                </c:pt>
                <c:pt idx="3233">
                  <c:v>2.2106994978361398</c:v>
                </c:pt>
                <c:pt idx="3234">
                  <c:v>0.72891754727957103</c:v>
                </c:pt>
                <c:pt idx="3235">
                  <c:v>3.4000897456438404</c:v>
                </c:pt>
                <c:pt idx="3236">
                  <c:v>3.1349548694886358</c:v>
                </c:pt>
                <c:pt idx="3237">
                  <c:v>1.1826822705785547</c:v>
                </c:pt>
                <c:pt idx="3238">
                  <c:v>0.85467077870875718</c:v>
                </c:pt>
                <c:pt idx="3239">
                  <c:v>2.2599477002539006</c:v>
                </c:pt>
                <c:pt idx="3240">
                  <c:v>0.55391611343262404</c:v>
                </c:pt>
                <c:pt idx="3241">
                  <c:v>1.5326851382724487</c:v>
                </c:pt>
                <c:pt idx="3242">
                  <c:v>2.3091959026716617</c:v>
                </c:pt>
                <c:pt idx="3243">
                  <c:v>1.4561801092610231</c:v>
                </c:pt>
                <c:pt idx="3244">
                  <c:v>2.1834426712424757</c:v>
                </c:pt>
                <c:pt idx="3245">
                  <c:v>1.9183077950872711</c:v>
                </c:pt>
                <c:pt idx="3246">
                  <c:v>0.44179129530027017</c:v>
                </c:pt>
                <c:pt idx="3247">
                  <c:v>1.7569347745371564</c:v>
                </c:pt>
                <c:pt idx="3248">
                  <c:v>2.0576894398132897</c:v>
                </c:pt>
                <c:pt idx="3249">
                  <c:v>0.85467077870875718</c:v>
                </c:pt>
                <c:pt idx="3250">
                  <c:v>0.9175473944233502</c:v>
                </c:pt>
                <c:pt idx="3251">
                  <c:v>1.2319304729963154</c:v>
                </c:pt>
                <c:pt idx="3252">
                  <c:v>1.3440552911286694</c:v>
                </c:pt>
                <c:pt idx="3253">
                  <c:v>1.8198113902517492</c:v>
                </c:pt>
                <c:pt idx="3254">
                  <c:v>0.85467077870875718</c:v>
                </c:pt>
                <c:pt idx="3255">
                  <c:v>1.6311815431079701</c:v>
                </c:pt>
                <c:pt idx="3256">
                  <c:v>2.134194468824715</c:v>
                </c:pt>
                <c:pt idx="3257">
                  <c:v>1.7978200144276526</c:v>
                </c:pt>
                <c:pt idx="3258">
                  <c:v>0.70692617145547454</c:v>
                </c:pt>
                <c:pt idx="3259">
                  <c:v>0.85467077870875718</c:v>
                </c:pt>
                <c:pt idx="3260">
                  <c:v>2.609950567947795</c:v>
                </c:pt>
                <c:pt idx="3261">
                  <c:v>0.98042401013794322</c:v>
                </c:pt>
                <c:pt idx="3262">
                  <c:v>2.6235789812446271</c:v>
                </c:pt>
                <c:pt idx="3263">
                  <c:v>2.134194468824715</c:v>
                </c:pt>
                <c:pt idx="3264">
                  <c:v>0.9175473944233502</c:v>
                </c:pt>
                <c:pt idx="3265">
                  <c:v>0.88192760530242154</c:v>
                </c:pt>
                <c:pt idx="3266">
                  <c:v>2.1205660555278825</c:v>
                </c:pt>
                <c:pt idx="3267">
                  <c:v>2.4349491341008478</c:v>
                </c:pt>
                <c:pt idx="3268">
                  <c:v>1.6940581588225632</c:v>
                </c:pt>
                <c:pt idx="3269">
                  <c:v>1.9455646216809352</c:v>
                </c:pt>
                <c:pt idx="3270">
                  <c:v>2.1970710845393073</c:v>
                </c:pt>
                <c:pt idx="3271">
                  <c:v>3.1349548694886358</c:v>
                </c:pt>
                <c:pt idx="3272">
                  <c:v>2.8970768199270953</c:v>
                </c:pt>
                <c:pt idx="3273">
                  <c:v>1.5819333406902094</c:v>
                </c:pt>
                <c:pt idx="3274">
                  <c:v>2.609950567947795</c:v>
                </c:pt>
                <c:pt idx="3275">
                  <c:v>1.7213149854162277</c:v>
                </c:pt>
                <c:pt idx="3276">
                  <c:v>1.6448099564048024</c:v>
                </c:pt>
                <c:pt idx="3277">
                  <c:v>0.69329775815864247</c:v>
                </c:pt>
                <c:pt idx="3278">
                  <c:v>1.2675502621172443</c:v>
                </c:pt>
                <c:pt idx="3279">
                  <c:v>0.61679272914721706</c:v>
                </c:pt>
                <c:pt idx="3280">
                  <c:v>2.4978257498154406</c:v>
                </c:pt>
                <c:pt idx="3281">
                  <c:v>0.84104236541192501</c:v>
                </c:pt>
                <c:pt idx="3282">
                  <c:v>2.0084412373955285</c:v>
                </c:pt>
                <c:pt idx="3283">
                  <c:v>3.9659792870751778</c:v>
                </c:pt>
                <c:pt idx="3284">
                  <c:v>1.8198113902517492</c:v>
                </c:pt>
                <c:pt idx="3285">
                  <c:v>1.8198113902517492</c:v>
                </c:pt>
                <c:pt idx="3286">
                  <c:v>1.7978200144276526</c:v>
                </c:pt>
                <c:pt idx="3287">
                  <c:v>2.3228243159684938</c:v>
                </c:pt>
                <c:pt idx="3288">
                  <c:v>1.4561801092610231</c:v>
                </c:pt>
                <c:pt idx="3289">
                  <c:v>2.5250825764091052</c:v>
                </c:pt>
                <c:pt idx="3290">
                  <c:v>1.5054283116787841</c:v>
                </c:pt>
                <c:pt idx="3291">
                  <c:v>1.8826880059663424</c:v>
                </c:pt>
                <c:pt idx="3292">
                  <c:v>1.5326851382724487</c:v>
                </c:pt>
                <c:pt idx="3293">
                  <c:v>2.0713178531101217</c:v>
                </c:pt>
                <c:pt idx="3294">
                  <c:v>1.6448099564048024</c:v>
                </c:pt>
                <c:pt idx="3295">
                  <c:v>2.2106994978361398</c:v>
                </c:pt>
                <c:pt idx="3296">
                  <c:v>2.0000782748682644</c:v>
                </c:pt>
                <c:pt idx="3297">
                  <c:v>1.1554254439848903</c:v>
                </c:pt>
                <c:pt idx="3298">
                  <c:v>1.9948128240986964</c:v>
                </c:pt>
                <c:pt idx="3299">
                  <c:v>0.6796693448618103</c:v>
                </c:pt>
                <c:pt idx="3300">
                  <c:v>1.4478171467337588</c:v>
                </c:pt>
                <c:pt idx="3301">
                  <c:v>1.3576837044255017</c:v>
                </c:pt>
                <c:pt idx="3302">
                  <c:v>1.6311815431079701</c:v>
                </c:pt>
                <c:pt idx="3303">
                  <c:v>3.0993350803677071</c:v>
                </c:pt>
                <c:pt idx="3304">
                  <c:v>1.7705631878339885</c:v>
                </c:pt>
                <c:pt idx="3305">
                  <c:v>3.3508415432260792</c:v>
                </c:pt>
                <c:pt idx="3306">
                  <c:v>1.6311815431079701</c:v>
                </c:pt>
                <c:pt idx="3307">
                  <c:v>2.5607023655300338</c:v>
                </c:pt>
                <c:pt idx="3308">
                  <c:v>1.6311815431079701</c:v>
                </c:pt>
                <c:pt idx="3309">
                  <c:v>1.141797030688058</c:v>
                </c:pt>
                <c:pt idx="3310">
                  <c:v>3.6023480060844513</c:v>
                </c:pt>
                <c:pt idx="3311">
                  <c:v>4.3432389813627363</c:v>
                </c:pt>
                <c:pt idx="3312">
                  <c:v>1.1690538572817224</c:v>
                </c:pt>
                <c:pt idx="3313">
                  <c:v>2.2463192869570685</c:v>
                </c:pt>
                <c:pt idx="3314">
                  <c:v>0.79179416299416405</c:v>
                </c:pt>
                <c:pt idx="3315">
                  <c:v>2.3857009316830871</c:v>
                </c:pt>
                <c:pt idx="3316">
                  <c:v>1.6448099564048024</c:v>
                </c:pt>
                <c:pt idx="3317">
                  <c:v>2.6235789812446271</c:v>
                </c:pt>
                <c:pt idx="3318">
                  <c:v>0.85467077870875718</c:v>
                </c:pt>
                <c:pt idx="3319">
                  <c:v>1.0925488282702971</c:v>
                </c:pt>
                <c:pt idx="3320">
                  <c:v>2.4622059606945119</c:v>
                </c:pt>
                <c:pt idx="3321">
                  <c:v>2.8478286175093346</c:v>
                </c:pt>
                <c:pt idx="3322">
                  <c:v>1.5190567249756164</c:v>
                </c:pt>
                <c:pt idx="3323">
                  <c:v>1.0925488282702971</c:v>
                </c:pt>
                <c:pt idx="3324">
                  <c:v>1.559941964866113</c:v>
                </c:pt>
                <c:pt idx="3325">
                  <c:v>1.0925488282702971</c:v>
                </c:pt>
                <c:pt idx="3326">
                  <c:v>0.6796693448618103</c:v>
                </c:pt>
                <c:pt idx="3327">
                  <c:v>1.3933034935464303</c:v>
                </c:pt>
                <c:pt idx="3328">
                  <c:v>1.5054283116787841</c:v>
                </c:pt>
                <c:pt idx="3329">
                  <c:v>0.6796693448618103</c:v>
                </c:pt>
                <c:pt idx="3330">
                  <c:v>2.4349491341008478</c:v>
                </c:pt>
                <c:pt idx="3331">
                  <c:v>1.9455646216809352</c:v>
                </c:pt>
                <c:pt idx="3332">
                  <c:v>1.6940581588225632</c:v>
                </c:pt>
                <c:pt idx="3333">
                  <c:v>1.2948070887109084</c:v>
                </c:pt>
                <c:pt idx="3334">
                  <c:v>1.0925488282702971</c:v>
                </c:pt>
                <c:pt idx="3335">
                  <c:v>0.74254596057640332</c:v>
                </c:pt>
                <c:pt idx="3336">
                  <c:v>2.3720725183862545</c:v>
                </c:pt>
                <c:pt idx="3337">
                  <c:v>1.784191601130821</c:v>
                </c:pt>
                <c:pt idx="3338">
                  <c:v>2.0220696506923606</c:v>
                </c:pt>
                <c:pt idx="3339">
                  <c:v>0.66604093156497801</c:v>
                </c:pt>
                <c:pt idx="3340">
                  <c:v>0.6796693448618103</c:v>
                </c:pt>
                <c:pt idx="3341">
                  <c:v>0.44179129530027017</c:v>
                </c:pt>
                <c:pt idx="3342">
                  <c:v>0.31603806387108402</c:v>
                </c:pt>
                <c:pt idx="3343">
                  <c:v>1.25918729958998</c:v>
                </c:pt>
                <c:pt idx="3344">
                  <c:v>1.8061829769549171</c:v>
                </c:pt>
                <c:pt idx="3345">
                  <c:v>0.31603806387108402</c:v>
                </c:pt>
                <c:pt idx="3346">
                  <c:v>0.6796693448618103</c:v>
                </c:pt>
                <c:pt idx="3347">
                  <c:v>0.30240965057425184</c:v>
                </c:pt>
                <c:pt idx="3348">
                  <c:v>2.7357037993769806</c:v>
                </c:pt>
                <c:pt idx="3349">
                  <c:v>1.0925488282702971</c:v>
                </c:pt>
                <c:pt idx="3350">
                  <c:v>0.1274082167273049</c:v>
                </c:pt>
                <c:pt idx="3351">
                  <c:v>0.49103949771803101</c:v>
                </c:pt>
                <c:pt idx="3352">
                  <c:v>3.553099803666691</c:v>
                </c:pt>
                <c:pt idx="3353">
                  <c:v>0.98042401013794322</c:v>
                </c:pt>
                <c:pt idx="3354">
                  <c:v>0.31603806387108402</c:v>
                </c:pt>
                <c:pt idx="3355">
                  <c:v>2.5743307788268659</c:v>
                </c:pt>
                <c:pt idx="3356">
                  <c:v>2.2872045268475651</c:v>
                </c:pt>
                <c:pt idx="3357">
                  <c:v>1.5054283116787841</c:v>
                </c:pt>
                <c:pt idx="3358">
                  <c:v>1.0296722125557043</c:v>
                </c:pt>
                <c:pt idx="3359">
                  <c:v>0.49103949771803101</c:v>
                </c:pt>
                <c:pt idx="3360">
                  <c:v>1.7076865721193957</c:v>
                </c:pt>
                <c:pt idx="3361">
                  <c:v>0.71528913398273886</c:v>
                </c:pt>
                <c:pt idx="3362">
                  <c:v>1.5819333406902094</c:v>
                </c:pt>
                <c:pt idx="3363">
                  <c:v>1.1061772415671292</c:v>
                </c:pt>
                <c:pt idx="3364">
                  <c:v>1.2046736464026511</c:v>
                </c:pt>
                <c:pt idx="3365">
                  <c:v>0.19028483244189792</c:v>
                </c:pt>
                <c:pt idx="3366">
                  <c:v>0.31603806387108402</c:v>
                </c:pt>
                <c:pt idx="3367">
                  <c:v>1.2811786754140764</c:v>
                </c:pt>
                <c:pt idx="3368">
                  <c:v>0.88192760530242154</c:v>
                </c:pt>
                <c:pt idx="3369">
                  <c:v>0.55391611343262404</c:v>
                </c:pt>
                <c:pt idx="3370">
                  <c:v>1.6804297455257311</c:v>
                </c:pt>
                <c:pt idx="3371">
                  <c:v>0.2039132457387301</c:v>
                </c:pt>
                <c:pt idx="3372">
                  <c:v>1.7705631878339885</c:v>
                </c:pt>
                <c:pt idx="3373">
                  <c:v>0.55391611343262404</c:v>
                </c:pt>
                <c:pt idx="3374">
                  <c:v>0.69329775815864247</c:v>
                </c:pt>
                <c:pt idx="3375">
                  <c:v>1.5955617539870415</c:v>
                </c:pt>
                <c:pt idx="3376">
                  <c:v>0.49103949771803101</c:v>
                </c:pt>
                <c:pt idx="3377">
                  <c:v>0.63042114244404934</c:v>
                </c:pt>
                <c:pt idx="3378">
                  <c:v>0.253161448156491</c:v>
                </c:pt>
                <c:pt idx="3379">
                  <c:v>1.5283398594950953E-2</c:v>
                </c:pt>
                <c:pt idx="3380">
                  <c:v>1.5819333406902094</c:v>
                </c:pt>
                <c:pt idx="3381">
                  <c:v>0.72891754727957103</c:v>
                </c:pt>
                <c:pt idx="3382">
                  <c:v>0.253161448156491</c:v>
                </c:pt>
                <c:pt idx="3383">
                  <c:v>0.71528913398273886</c:v>
                </c:pt>
                <c:pt idx="3384">
                  <c:v>0.72891754727957103</c:v>
                </c:pt>
                <c:pt idx="3385">
                  <c:v>0.30240965057425184</c:v>
                </c:pt>
                <c:pt idx="3386">
                  <c:v>1.3796750802495981</c:v>
                </c:pt>
                <c:pt idx="3387">
                  <c:v>0.60316431585038499</c:v>
                </c:pt>
                <c:pt idx="3388">
                  <c:v>0.31603806387108402</c:v>
                </c:pt>
                <c:pt idx="3389">
                  <c:v>0.6796693448618103</c:v>
                </c:pt>
                <c:pt idx="3390">
                  <c:v>0.55391611343262404</c:v>
                </c:pt>
                <c:pt idx="3391">
                  <c:v>1.6311815431079701</c:v>
                </c:pt>
                <c:pt idx="3392">
                  <c:v>0.96679559684111105</c:v>
                </c:pt>
                <c:pt idx="3393">
                  <c:v>0.72891754727957103</c:v>
                </c:pt>
                <c:pt idx="3394">
                  <c:v>0.253161448156491</c:v>
                </c:pt>
                <c:pt idx="3395">
                  <c:v>1.6549852981187774E-3</c:v>
                </c:pt>
                <c:pt idx="3396">
                  <c:v>0.72891754727957103</c:v>
                </c:pt>
                <c:pt idx="3397">
                  <c:v>0.31603806387108402</c:v>
                </c:pt>
                <c:pt idx="3398">
                  <c:v>0.98042401013794322</c:v>
                </c:pt>
                <c:pt idx="3399">
                  <c:v>1.8606966301422458</c:v>
                </c:pt>
                <c:pt idx="3400">
                  <c:v>0.49103949771803101</c:v>
                </c:pt>
                <c:pt idx="3401">
                  <c:v>0.31603806387108402</c:v>
                </c:pt>
                <c:pt idx="3402">
                  <c:v>0.98042401013794322</c:v>
                </c:pt>
                <c:pt idx="3403">
                  <c:v>1.5326851382724487</c:v>
                </c:pt>
                <c:pt idx="3404">
                  <c:v>0.37891467958567704</c:v>
                </c:pt>
                <c:pt idx="3405">
                  <c:v>0.98042401013794322</c:v>
                </c:pt>
                <c:pt idx="3406">
                  <c:v>1.1826822705785547</c:v>
                </c:pt>
                <c:pt idx="3407">
                  <c:v>0.6796693448618103</c:v>
                </c:pt>
                <c:pt idx="3408">
                  <c:v>0.98042401013794322</c:v>
                </c:pt>
                <c:pt idx="3409">
                  <c:v>1.6091901672838738</c:v>
                </c:pt>
                <c:pt idx="3410">
                  <c:v>0.5046679110148633</c:v>
                </c:pt>
                <c:pt idx="3411">
                  <c:v>2.0576894398132897</c:v>
                </c:pt>
                <c:pt idx="3412">
                  <c:v>2.587959192123698</c:v>
                </c:pt>
                <c:pt idx="3413">
                  <c:v>0.31603806387108402</c:v>
                </c:pt>
                <c:pt idx="3414">
                  <c:v>1.2948070887109084</c:v>
                </c:pt>
                <c:pt idx="3415">
                  <c:v>1.0433006258525364</c:v>
                </c:pt>
                <c:pt idx="3416">
                  <c:v>1.1334340681607937</c:v>
                </c:pt>
                <c:pt idx="3417">
                  <c:v>0.98042401013794322</c:v>
                </c:pt>
                <c:pt idx="3418">
                  <c:v>1.2183020596994834</c:v>
                </c:pt>
                <c:pt idx="3419">
                  <c:v>1.3304268778318371</c:v>
                </c:pt>
                <c:pt idx="3420">
                  <c:v>0.98042401013794322</c:v>
                </c:pt>
                <c:pt idx="3421">
                  <c:v>1.434188733436927</c:v>
                </c:pt>
                <c:pt idx="3422">
                  <c:v>2.5607023655300338</c:v>
                </c:pt>
                <c:pt idx="3423">
                  <c:v>2.134194468824715</c:v>
                </c:pt>
                <c:pt idx="3424">
                  <c:v>1.7213149854162277</c:v>
                </c:pt>
                <c:pt idx="3425">
                  <c:v>0.36528626628884486</c:v>
                </c:pt>
                <c:pt idx="3426">
                  <c:v>0.54028770013579186</c:v>
                </c:pt>
                <c:pt idx="3427">
                  <c:v>1.8690595926695104</c:v>
                </c:pt>
                <c:pt idx="3428">
                  <c:v>1.6720667829984666</c:v>
                </c:pt>
                <c:pt idx="3429">
                  <c:v>0.42816288200343799</c:v>
                </c:pt>
                <c:pt idx="3430">
                  <c:v>2.134194468824715</c:v>
                </c:pt>
                <c:pt idx="3431">
                  <c:v>2.0440610265164572</c:v>
                </c:pt>
                <c:pt idx="3432">
                  <c:v>0.42816288200343799</c:v>
                </c:pt>
                <c:pt idx="3433">
                  <c:v>7.8160014309544057E-2</c:v>
                </c:pt>
                <c:pt idx="3434">
                  <c:v>1.3440552911286694</c:v>
                </c:pt>
                <c:pt idx="3435">
                  <c:v>1.1061772415671292</c:v>
                </c:pt>
                <c:pt idx="3436">
                  <c:v>1.5190567249756164</c:v>
                </c:pt>
                <c:pt idx="3437">
                  <c:v>1.4205603201400945</c:v>
                </c:pt>
                <c:pt idx="3438">
                  <c:v>2.134194468824715</c:v>
                </c:pt>
                <c:pt idx="3439">
                  <c:v>2.8122088283884059</c:v>
                </c:pt>
                <c:pt idx="3440">
                  <c:v>0.6796693448618103</c:v>
                </c:pt>
                <c:pt idx="3441">
                  <c:v>2.4705689232217765</c:v>
                </c:pt>
                <c:pt idx="3442">
                  <c:v>0.63042114244404934</c:v>
                </c:pt>
                <c:pt idx="3443">
                  <c:v>2.4213207208040153</c:v>
                </c:pt>
                <c:pt idx="3444">
                  <c:v>1.2183020596994834</c:v>
                </c:pt>
                <c:pt idx="3445">
                  <c:v>1.2948070887109084</c:v>
                </c:pt>
                <c:pt idx="3446">
                  <c:v>1.6584383697016347</c:v>
                </c:pt>
                <c:pt idx="3447">
                  <c:v>0.2039132457387301</c:v>
                </c:pt>
                <c:pt idx="3448">
                  <c:v>2.2106994978361398</c:v>
                </c:pt>
                <c:pt idx="3449">
                  <c:v>1.6311815431079701</c:v>
                </c:pt>
                <c:pt idx="3450">
                  <c:v>1.0296722125557043</c:v>
                </c:pt>
                <c:pt idx="3451">
                  <c:v>1.8963164192631745</c:v>
                </c:pt>
                <c:pt idx="3452">
                  <c:v>0.42816288200343799</c:v>
                </c:pt>
                <c:pt idx="3453">
                  <c:v>1.9728214482745998</c:v>
                </c:pt>
                <c:pt idx="3454">
                  <c:v>0.64404955574088152</c:v>
                </c:pt>
                <c:pt idx="3455">
                  <c:v>1.2455588862931475</c:v>
                </c:pt>
                <c:pt idx="3456">
                  <c:v>3.539471390369858</c:v>
                </c:pt>
                <c:pt idx="3457">
                  <c:v>1.8690595926695104</c:v>
                </c:pt>
                <c:pt idx="3458">
                  <c:v>2.7493322126738131</c:v>
                </c:pt>
                <c:pt idx="3459">
                  <c:v>2.4978257498154406</c:v>
                </c:pt>
                <c:pt idx="3460">
                  <c:v>1.3440552911286694</c:v>
                </c:pt>
                <c:pt idx="3461">
                  <c:v>0.79179416299416405</c:v>
                </c:pt>
                <c:pt idx="3462">
                  <c:v>1.3576837044255017</c:v>
                </c:pt>
                <c:pt idx="3463">
                  <c:v>1.8826880059663424</c:v>
                </c:pt>
                <c:pt idx="3464">
                  <c:v>1.6448099564048024</c:v>
                </c:pt>
                <c:pt idx="3465">
                  <c:v>1.2811786754140764</c:v>
                </c:pt>
                <c:pt idx="3466">
                  <c:v>1.3440552911286694</c:v>
                </c:pt>
                <c:pt idx="3467">
                  <c:v>2.6728271836623874</c:v>
                </c:pt>
                <c:pt idx="3468">
                  <c:v>0.98042401013794322</c:v>
                </c:pt>
                <c:pt idx="3469">
                  <c:v>0.60316431585038499</c:v>
                </c:pt>
                <c:pt idx="3470">
                  <c:v>0.47741108442119884</c:v>
                </c:pt>
                <c:pt idx="3471">
                  <c:v>1.5190567249756164</c:v>
                </c:pt>
                <c:pt idx="3472">
                  <c:v>1.4834369358546877</c:v>
                </c:pt>
                <c:pt idx="3473">
                  <c:v>0.85467077870875718</c:v>
                </c:pt>
                <c:pt idx="3474">
                  <c:v>0.253161448156491</c:v>
                </c:pt>
                <c:pt idx="3475">
                  <c:v>1.5326851382724487</c:v>
                </c:pt>
                <c:pt idx="3476">
                  <c:v>2.9652188864112565</c:v>
                </c:pt>
                <c:pt idx="3477">
                  <c:v>1.909944832560007</c:v>
                </c:pt>
                <c:pt idx="3478">
                  <c:v>2.2735761135507331</c:v>
                </c:pt>
                <c:pt idx="3479">
                  <c:v>2.2106994978361398</c:v>
                </c:pt>
                <c:pt idx="3480">
                  <c:v>0.19028483244189792</c:v>
                </c:pt>
                <c:pt idx="3481">
                  <c:v>0.6796693448618103</c:v>
                </c:pt>
                <c:pt idx="3482">
                  <c:v>1.0433006258525364</c:v>
                </c:pt>
                <c:pt idx="3483">
                  <c:v>0.72891754727957103</c:v>
                </c:pt>
                <c:pt idx="3484">
                  <c:v>1.6584383697016347</c:v>
                </c:pt>
                <c:pt idx="3485">
                  <c:v>1.3440552911286694</c:v>
                </c:pt>
                <c:pt idx="3486">
                  <c:v>1.2811786754140764</c:v>
                </c:pt>
                <c:pt idx="3487">
                  <c:v>0.37891467958567704</c:v>
                </c:pt>
                <c:pt idx="3488">
                  <c:v>1.4561801092610231</c:v>
                </c:pt>
                <c:pt idx="3489">
                  <c:v>0.19028483244189792</c:v>
                </c:pt>
                <c:pt idx="3490">
                  <c:v>2.2599477002539006</c:v>
                </c:pt>
                <c:pt idx="3491">
                  <c:v>0.49103949771803101</c:v>
                </c:pt>
                <c:pt idx="3492">
                  <c:v>0.66604093156497801</c:v>
                </c:pt>
                <c:pt idx="3493">
                  <c:v>2.4129577582767512</c:v>
                </c:pt>
                <c:pt idx="3494">
                  <c:v>0.86829919200558936</c:v>
                </c:pt>
                <c:pt idx="3495">
                  <c:v>0.30240965057425184</c:v>
                </c:pt>
                <c:pt idx="3496">
                  <c:v>0.31603806387108402</c:v>
                </c:pt>
                <c:pt idx="3497">
                  <c:v>1.6720667829984666</c:v>
                </c:pt>
                <c:pt idx="3498">
                  <c:v>0.85467077870875718</c:v>
                </c:pt>
                <c:pt idx="3499">
                  <c:v>0.55391611343262404</c:v>
                </c:pt>
                <c:pt idx="3500">
                  <c:v>1.2811786754140764</c:v>
                </c:pt>
                <c:pt idx="3501">
                  <c:v>1.0433006258525364</c:v>
                </c:pt>
                <c:pt idx="3502">
                  <c:v>1.1554254439848903</c:v>
                </c:pt>
                <c:pt idx="3503">
                  <c:v>1.2675502621172443</c:v>
                </c:pt>
                <c:pt idx="3504">
                  <c:v>2.5607023655300338</c:v>
                </c:pt>
                <c:pt idx="3505">
                  <c:v>1.5955617539870415</c:v>
                </c:pt>
                <c:pt idx="3506">
                  <c:v>1.2455588862931475</c:v>
                </c:pt>
                <c:pt idx="3507">
                  <c:v>1.5463135515692805</c:v>
                </c:pt>
                <c:pt idx="3508">
                  <c:v>1.2183020596994834</c:v>
                </c:pt>
                <c:pt idx="3509">
                  <c:v>0.36528626628884486</c:v>
                </c:pt>
                <c:pt idx="3510">
                  <c:v>1.7569347745371564</c:v>
                </c:pt>
                <c:pt idx="3511">
                  <c:v>0.98042401013794322</c:v>
                </c:pt>
                <c:pt idx="3512">
                  <c:v>1.5190567249756164</c:v>
                </c:pt>
                <c:pt idx="3513">
                  <c:v>0.88192760530242154</c:v>
                </c:pt>
                <c:pt idx="3514">
                  <c:v>1.0433006258525364</c:v>
                </c:pt>
                <c:pt idx="3515">
                  <c:v>1.909944832560007</c:v>
                </c:pt>
                <c:pt idx="3516">
                  <c:v>0.63042114244404934</c:v>
                </c:pt>
                <c:pt idx="3517">
                  <c:v>0.9940524234347754</c:v>
                </c:pt>
                <c:pt idx="3518">
                  <c:v>0.31603806387108402</c:v>
                </c:pt>
                <c:pt idx="3519">
                  <c:v>2.3993293449799191</c:v>
                </c:pt>
                <c:pt idx="3520">
                  <c:v>0.36528626628884486</c:v>
                </c:pt>
                <c:pt idx="3521">
                  <c:v>1.8470682168454138</c:v>
                </c:pt>
                <c:pt idx="3522">
                  <c:v>1.0569290391493684</c:v>
                </c:pt>
                <c:pt idx="3523">
                  <c:v>0.80542257629099634</c:v>
                </c:pt>
                <c:pt idx="3524">
                  <c:v>1.3933034935464303</c:v>
                </c:pt>
                <c:pt idx="3525">
                  <c:v>1.3084355020077407</c:v>
                </c:pt>
                <c:pt idx="3526">
                  <c:v>3.085706667070875</c:v>
                </c:pt>
                <c:pt idx="3527">
                  <c:v>0.6796693448618103</c:v>
                </c:pt>
                <c:pt idx="3528">
                  <c:v>1.5955617539870415</c:v>
                </c:pt>
                <c:pt idx="3529">
                  <c:v>0.42816288200343799</c:v>
                </c:pt>
                <c:pt idx="3530">
                  <c:v>1.3440552911286694</c:v>
                </c:pt>
                <c:pt idx="3531">
                  <c:v>0.65241251826814584</c:v>
                </c:pt>
                <c:pt idx="3532">
                  <c:v>2.7220753860801485</c:v>
                </c:pt>
                <c:pt idx="3533">
                  <c:v>1.2319304729963154</c:v>
                </c:pt>
                <c:pt idx="3534">
                  <c:v>0.86829919200558936</c:v>
                </c:pt>
                <c:pt idx="3535">
                  <c:v>1.8334398035485817</c:v>
                </c:pt>
                <c:pt idx="3536">
                  <c:v>2.937962059817592</c:v>
                </c:pt>
                <c:pt idx="3537">
                  <c:v>0.98042401013794322</c:v>
                </c:pt>
                <c:pt idx="3538">
                  <c:v>0.9175473944233502</c:v>
                </c:pt>
                <c:pt idx="3539">
                  <c:v>1.2183020596994834</c:v>
                </c:pt>
                <c:pt idx="3540">
                  <c:v>2.5470739522332018</c:v>
                </c:pt>
                <c:pt idx="3541">
                  <c:v>1.1061772415671292</c:v>
                </c:pt>
                <c:pt idx="3542">
                  <c:v>1.2183020596994834</c:v>
                </c:pt>
                <c:pt idx="3543">
                  <c:v>0.61679272914721706</c:v>
                </c:pt>
                <c:pt idx="3544">
                  <c:v>1.3084355020077407</c:v>
                </c:pt>
                <c:pt idx="3545">
                  <c:v>2.0084412373955285</c:v>
                </c:pt>
                <c:pt idx="3546">
                  <c:v>0.9175473944233502</c:v>
                </c:pt>
                <c:pt idx="3547">
                  <c:v>1.0433006258525364</c:v>
                </c:pt>
                <c:pt idx="3548">
                  <c:v>2.0849462664069538</c:v>
                </c:pt>
                <c:pt idx="3549">
                  <c:v>1.5190567249756164</c:v>
                </c:pt>
                <c:pt idx="3550">
                  <c:v>1.2183020596994834</c:v>
                </c:pt>
                <c:pt idx="3551">
                  <c:v>1.4561801092610231</c:v>
                </c:pt>
                <c:pt idx="3552">
                  <c:v>1.0569290391493684</c:v>
                </c:pt>
                <c:pt idx="3553">
                  <c:v>0.61679272914721706</c:v>
                </c:pt>
                <c:pt idx="3554">
                  <c:v>1.9728214482745998</c:v>
                </c:pt>
                <c:pt idx="3555">
                  <c:v>1.0569290391493684</c:v>
                </c:pt>
                <c:pt idx="3556">
                  <c:v>1.2319304729963154</c:v>
                </c:pt>
                <c:pt idx="3557">
                  <c:v>0.1274082167273049</c:v>
                </c:pt>
                <c:pt idx="3558">
                  <c:v>0.66604093156497801</c:v>
                </c:pt>
                <c:pt idx="3559">
                  <c:v>1.9455646216809352</c:v>
                </c:pt>
                <c:pt idx="3560">
                  <c:v>1.8963164192631745</c:v>
                </c:pt>
                <c:pt idx="3561">
                  <c:v>1.8470682168454138</c:v>
                </c:pt>
                <c:pt idx="3562">
                  <c:v>1.784191601130821</c:v>
                </c:pt>
                <c:pt idx="3563">
                  <c:v>1.4069319068432624</c:v>
                </c:pt>
                <c:pt idx="3564">
                  <c:v>1.4698085225578554</c:v>
                </c:pt>
                <c:pt idx="3565">
                  <c:v>1.1061772415671292</c:v>
                </c:pt>
                <c:pt idx="3566">
                  <c:v>1.0925488282702971</c:v>
                </c:pt>
                <c:pt idx="3567">
                  <c:v>0.81905098958782852</c:v>
                </c:pt>
                <c:pt idx="3568">
                  <c:v>1.666801332228899</c:v>
                </c:pt>
                <c:pt idx="3569">
                  <c:v>0.74254596057640332</c:v>
                </c:pt>
                <c:pt idx="3570">
                  <c:v>3.2387167250937257</c:v>
                </c:pt>
                <c:pt idx="3571">
                  <c:v>0.42816288200343799</c:v>
                </c:pt>
                <c:pt idx="3572">
                  <c:v>1.6228185805807058</c:v>
                </c:pt>
                <c:pt idx="3573">
                  <c:v>1.2319304729963154</c:v>
                </c:pt>
                <c:pt idx="3574">
                  <c:v>0.61679272914721706</c:v>
                </c:pt>
                <c:pt idx="3575">
                  <c:v>0.85467077870875718</c:v>
                </c:pt>
                <c:pt idx="3576">
                  <c:v>1.6175531298111381</c:v>
                </c:pt>
                <c:pt idx="3577">
                  <c:v>0.98042401013794322</c:v>
                </c:pt>
                <c:pt idx="3578">
                  <c:v>4.1902289233398857</c:v>
                </c:pt>
                <c:pt idx="3579">
                  <c:v>0.85467077870875718</c:v>
                </c:pt>
                <c:pt idx="3580">
                  <c:v>1.9372016591536712</c:v>
                </c:pt>
                <c:pt idx="3581">
                  <c:v>6.4531601012711839E-2</c:v>
                </c:pt>
                <c:pt idx="3582">
                  <c:v>1.3796750802495981</c:v>
                </c:pt>
                <c:pt idx="3583">
                  <c:v>1.4425516959641911</c:v>
                </c:pt>
                <c:pt idx="3584">
                  <c:v>1.6448099564048024</c:v>
                </c:pt>
                <c:pt idx="3585">
                  <c:v>3.1129634936645392</c:v>
                </c:pt>
                <c:pt idx="3586">
                  <c:v>1.1554254439848903</c:v>
                </c:pt>
                <c:pt idx="3587">
                  <c:v>1.4970653491515198</c:v>
                </c:pt>
                <c:pt idx="3588">
                  <c:v>1.2811786754140764</c:v>
                </c:pt>
                <c:pt idx="3589">
                  <c:v>1.2455588862931475</c:v>
                </c:pt>
                <c:pt idx="3590">
                  <c:v>7.8160014309544057E-2</c:v>
                </c:pt>
                <c:pt idx="3591">
                  <c:v>1.4069319068432624</c:v>
                </c:pt>
                <c:pt idx="3592">
                  <c:v>0.98042401013794322</c:v>
                </c:pt>
                <c:pt idx="3593">
                  <c:v>1.5283398594950953E-2</c:v>
                </c:pt>
                <c:pt idx="3594">
                  <c:v>1.1690538572817224</c:v>
                </c:pt>
                <c:pt idx="3595">
                  <c:v>1.4561801092610231</c:v>
                </c:pt>
                <c:pt idx="3596">
                  <c:v>0.85467077870875718</c:v>
                </c:pt>
                <c:pt idx="3597">
                  <c:v>0.86829919200558936</c:v>
                </c:pt>
                <c:pt idx="3598">
                  <c:v>0.9940524234347754</c:v>
                </c:pt>
                <c:pt idx="3599">
                  <c:v>0.61679272914721706</c:v>
                </c:pt>
                <c:pt idx="3600">
                  <c:v>1.2046736464026511</c:v>
                </c:pt>
                <c:pt idx="3601">
                  <c:v>0.81905098958782852</c:v>
                </c:pt>
                <c:pt idx="3602">
                  <c:v>0.79179416299416405</c:v>
                </c:pt>
                <c:pt idx="3603">
                  <c:v>1.4069319068432624</c:v>
                </c:pt>
                <c:pt idx="3604">
                  <c:v>1.0925488282702971</c:v>
                </c:pt>
                <c:pt idx="3605">
                  <c:v>1.3440552911286694</c:v>
                </c:pt>
                <c:pt idx="3606">
                  <c:v>0.6796693448618103</c:v>
                </c:pt>
                <c:pt idx="3607">
                  <c:v>1.5955617539870415</c:v>
                </c:pt>
                <c:pt idx="3608">
                  <c:v>1.3933034935464303</c:v>
                </c:pt>
                <c:pt idx="3609">
                  <c:v>1.5683049273933771</c:v>
                </c:pt>
                <c:pt idx="3610">
                  <c:v>1.4069319068432624</c:v>
                </c:pt>
                <c:pt idx="3611">
                  <c:v>0.37891467958567704</c:v>
                </c:pt>
                <c:pt idx="3612">
                  <c:v>0.49103949771803101</c:v>
                </c:pt>
                <c:pt idx="3613">
                  <c:v>1.4561801092610231</c:v>
                </c:pt>
                <c:pt idx="3614">
                  <c:v>0.60316431585038499</c:v>
                </c:pt>
                <c:pt idx="3615">
                  <c:v>0.79179416299416405</c:v>
                </c:pt>
                <c:pt idx="3616">
                  <c:v>1.5190567249756164</c:v>
                </c:pt>
                <c:pt idx="3617">
                  <c:v>0.6796693448618103</c:v>
                </c:pt>
                <c:pt idx="3618">
                  <c:v>2.3448156917925904</c:v>
                </c:pt>
                <c:pt idx="3619">
                  <c:v>1.8334398035485817</c:v>
                </c:pt>
                <c:pt idx="3620">
                  <c:v>0.60316431585038499</c:v>
                </c:pt>
                <c:pt idx="3621">
                  <c:v>1.7433063612403243</c:v>
                </c:pt>
                <c:pt idx="3622">
                  <c:v>0.84104236541192501</c:v>
                </c:pt>
                <c:pt idx="3623">
                  <c:v>1.1198056548639614</c:v>
                </c:pt>
                <c:pt idx="3624">
                  <c:v>1.4425516959641911</c:v>
                </c:pt>
                <c:pt idx="3625">
                  <c:v>1.016043799258872</c:v>
                </c:pt>
                <c:pt idx="3626">
                  <c:v>1.3576837044255017</c:v>
                </c:pt>
                <c:pt idx="3627">
                  <c:v>0.79179416299416405</c:v>
                </c:pt>
                <c:pt idx="3628">
                  <c:v>1.8198113902517492</c:v>
                </c:pt>
                <c:pt idx="3629">
                  <c:v>0.14103663002413708</c:v>
                </c:pt>
                <c:pt idx="3630">
                  <c:v>0.77816574969733199</c:v>
                </c:pt>
                <c:pt idx="3631">
                  <c:v>1.8198113902517492</c:v>
                </c:pt>
                <c:pt idx="3632">
                  <c:v>0.69329775815864247</c:v>
                </c:pt>
                <c:pt idx="3633">
                  <c:v>1.0433006258525364</c:v>
                </c:pt>
                <c:pt idx="3634">
                  <c:v>1.078920414973465</c:v>
                </c:pt>
                <c:pt idx="3635">
                  <c:v>1.2183020596994834</c:v>
                </c:pt>
                <c:pt idx="3636">
                  <c:v>0.19028483244189792</c:v>
                </c:pt>
                <c:pt idx="3637">
                  <c:v>1.1826822705785547</c:v>
                </c:pt>
                <c:pt idx="3638">
                  <c:v>1.3933034935464303</c:v>
                </c:pt>
                <c:pt idx="3639">
                  <c:v>2.0220696506923606</c:v>
                </c:pt>
                <c:pt idx="3640">
                  <c:v>0.66604093156497801</c:v>
                </c:pt>
                <c:pt idx="3641">
                  <c:v>1.2183020596994834</c:v>
                </c:pt>
                <c:pt idx="3642">
                  <c:v>0.42816288200343799</c:v>
                </c:pt>
                <c:pt idx="3643">
                  <c:v>2.2054340470665723</c:v>
                </c:pt>
                <c:pt idx="3644">
                  <c:v>1.5683049273933771</c:v>
                </c:pt>
                <c:pt idx="3645">
                  <c:v>0.9175473944233502</c:v>
                </c:pt>
                <c:pt idx="3646">
                  <c:v>0.54028770013579186</c:v>
                </c:pt>
                <c:pt idx="3647">
                  <c:v>1.0925488282702971</c:v>
                </c:pt>
                <c:pt idx="3648">
                  <c:v>1.1690538572817224</c:v>
                </c:pt>
                <c:pt idx="3649">
                  <c:v>1.9455646216809352</c:v>
                </c:pt>
                <c:pt idx="3650">
                  <c:v>2.0220696506923606</c:v>
                </c:pt>
                <c:pt idx="3651">
                  <c:v>2.0849462664069538</c:v>
                </c:pt>
                <c:pt idx="3652">
                  <c:v>0.2039132457387301</c:v>
                </c:pt>
                <c:pt idx="3653">
                  <c:v>0.98042401013794322</c:v>
                </c:pt>
                <c:pt idx="3654">
                  <c:v>0.98042401013794322</c:v>
                </c:pt>
                <c:pt idx="3655">
                  <c:v>1.784191601130821</c:v>
                </c:pt>
                <c:pt idx="3656">
                  <c:v>1.0925488282702971</c:v>
                </c:pt>
                <c:pt idx="3657">
                  <c:v>1.5955617539870415</c:v>
                </c:pt>
                <c:pt idx="3658">
                  <c:v>0.36528626628884486</c:v>
                </c:pt>
                <c:pt idx="3659">
                  <c:v>1.5819333406902094</c:v>
                </c:pt>
                <c:pt idx="3660">
                  <c:v>0.36528626628884486</c:v>
                </c:pt>
                <c:pt idx="3661">
                  <c:v>0.61679272914721706</c:v>
                </c:pt>
                <c:pt idx="3662">
                  <c:v>6.4531601012711839E-2</c:v>
                </c:pt>
                <c:pt idx="3663">
                  <c:v>0.1274082167273049</c:v>
                </c:pt>
                <c:pt idx="3664">
                  <c:v>1.3304268778318371</c:v>
                </c:pt>
                <c:pt idx="3665">
                  <c:v>0.1274082167273049</c:v>
                </c:pt>
                <c:pt idx="3666">
                  <c:v>1.316798464535005</c:v>
                </c:pt>
                <c:pt idx="3667">
                  <c:v>2.0985746797037863</c:v>
                </c:pt>
                <c:pt idx="3668">
                  <c:v>0.30240965057425184</c:v>
                </c:pt>
                <c:pt idx="3669">
                  <c:v>1.0296722125557043</c:v>
                </c:pt>
                <c:pt idx="3670">
                  <c:v>1.8690595926695104</c:v>
                </c:pt>
                <c:pt idx="3671">
                  <c:v>0.66604093156497801</c:v>
                </c:pt>
                <c:pt idx="3672">
                  <c:v>0.80542257629099634</c:v>
                </c:pt>
                <c:pt idx="3673">
                  <c:v>0.44179129530027017</c:v>
                </c:pt>
                <c:pt idx="3674">
                  <c:v>1.141797030688058</c:v>
                </c:pt>
                <c:pt idx="3675">
                  <c:v>1.141797030688058</c:v>
                </c:pt>
                <c:pt idx="3676">
                  <c:v>0.85467077870875718</c:v>
                </c:pt>
                <c:pt idx="3677">
                  <c:v>1.9811844108018641</c:v>
                </c:pt>
                <c:pt idx="3678">
                  <c:v>1.3440552911286694</c:v>
                </c:pt>
                <c:pt idx="3679">
                  <c:v>0.42816288200343799</c:v>
                </c:pt>
                <c:pt idx="3680">
                  <c:v>0.90391898112651803</c:v>
                </c:pt>
                <c:pt idx="3681">
                  <c:v>0.44179129530027017</c:v>
                </c:pt>
                <c:pt idx="3682">
                  <c:v>1.784191601130821</c:v>
                </c:pt>
                <c:pt idx="3683">
                  <c:v>0.66604093156497801</c:v>
                </c:pt>
                <c:pt idx="3684">
                  <c:v>1.0925488282702971</c:v>
                </c:pt>
                <c:pt idx="3685">
                  <c:v>1.5190567249756164</c:v>
                </c:pt>
                <c:pt idx="3686">
                  <c:v>1.6940581588225632</c:v>
                </c:pt>
                <c:pt idx="3687">
                  <c:v>0.56754452672945632</c:v>
                </c:pt>
                <c:pt idx="3688">
                  <c:v>0.79179416299416405</c:v>
                </c:pt>
                <c:pt idx="3689">
                  <c:v>0.96679559684111105</c:v>
                </c:pt>
                <c:pt idx="3690">
                  <c:v>1.2948070887109084</c:v>
                </c:pt>
                <c:pt idx="3691">
                  <c:v>0.6796693448618103</c:v>
                </c:pt>
                <c:pt idx="3692">
                  <c:v>0.253161448156491</c:v>
                </c:pt>
                <c:pt idx="3693">
                  <c:v>0.96679559684111105</c:v>
                </c:pt>
                <c:pt idx="3694">
                  <c:v>0.86829919200558936</c:v>
                </c:pt>
                <c:pt idx="3695">
                  <c:v>0.81905098958782852</c:v>
                </c:pt>
                <c:pt idx="3696">
                  <c:v>1.0296722125557043</c:v>
                </c:pt>
                <c:pt idx="3697">
                  <c:v>2.0220696506923606</c:v>
                </c:pt>
                <c:pt idx="3698">
                  <c:v>0.90391898112651803</c:v>
                </c:pt>
                <c:pt idx="3699">
                  <c:v>1.2811786754140764</c:v>
                </c:pt>
                <c:pt idx="3700">
                  <c:v>0.61679272914721706</c:v>
                </c:pt>
                <c:pt idx="3701">
                  <c:v>1.0296722125557043</c:v>
                </c:pt>
                <c:pt idx="3702">
                  <c:v>0.79179416299416405</c:v>
                </c:pt>
                <c:pt idx="3703">
                  <c:v>0.9175473944233502</c:v>
                </c:pt>
                <c:pt idx="3704">
                  <c:v>1.0925488282702971</c:v>
                </c:pt>
                <c:pt idx="3705">
                  <c:v>0.5046679110148633</c:v>
                </c:pt>
                <c:pt idx="3706">
                  <c:v>1.9591930349777678</c:v>
                </c:pt>
                <c:pt idx="3707">
                  <c:v>0.5046679110148633</c:v>
                </c:pt>
                <c:pt idx="3708">
                  <c:v>1.3440552911286694</c:v>
                </c:pt>
                <c:pt idx="3709">
                  <c:v>0.6796693448618103</c:v>
                </c:pt>
                <c:pt idx="3710">
                  <c:v>0.5046679110148633</c:v>
                </c:pt>
                <c:pt idx="3711">
                  <c:v>1.016043799258872</c:v>
                </c:pt>
                <c:pt idx="3712">
                  <c:v>1.2183020596994834</c:v>
                </c:pt>
                <c:pt idx="3713">
                  <c:v>2.9243336465207603</c:v>
                </c:pt>
                <c:pt idx="3714">
                  <c:v>0.31603806387108402</c:v>
                </c:pt>
                <c:pt idx="3715">
                  <c:v>0.90391898112651803</c:v>
                </c:pt>
                <c:pt idx="3716">
                  <c:v>1.9046793817904391</c:v>
                </c:pt>
                <c:pt idx="3717">
                  <c:v>0.9175473944233502</c:v>
                </c:pt>
                <c:pt idx="3718">
                  <c:v>1.0569290391493684</c:v>
                </c:pt>
                <c:pt idx="3719">
                  <c:v>0.6796693448618103</c:v>
                </c:pt>
                <c:pt idx="3720">
                  <c:v>0.6796693448618103</c:v>
                </c:pt>
                <c:pt idx="3721">
                  <c:v>1.5283398594950953E-2</c:v>
                </c:pt>
                <c:pt idx="3722">
                  <c:v>1.7076865721193957</c:v>
                </c:pt>
                <c:pt idx="3723">
                  <c:v>0.14103663002413708</c:v>
                </c:pt>
                <c:pt idx="3724">
                  <c:v>2.2599477002539006</c:v>
                </c:pt>
                <c:pt idx="3725">
                  <c:v>2.0220696506923606</c:v>
                </c:pt>
                <c:pt idx="3726">
                  <c:v>0.86829919200558936</c:v>
                </c:pt>
                <c:pt idx="3727">
                  <c:v>1.2811786754140764</c:v>
                </c:pt>
                <c:pt idx="3728">
                  <c:v>0.55391611343262404</c:v>
                </c:pt>
                <c:pt idx="3729">
                  <c:v>0.72891754727957103</c:v>
                </c:pt>
                <c:pt idx="3730">
                  <c:v>0.253161448156491</c:v>
                </c:pt>
                <c:pt idx="3731">
                  <c:v>1.4205603201400945</c:v>
                </c:pt>
                <c:pt idx="3732">
                  <c:v>2.5607023655300338</c:v>
                </c:pt>
                <c:pt idx="3733">
                  <c:v>1.4425516959641911</c:v>
                </c:pt>
                <c:pt idx="3734">
                  <c:v>1.1061772415671292</c:v>
                </c:pt>
                <c:pt idx="3735">
                  <c:v>1.8470682168454138</c:v>
                </c:pt>
                <c:pt idx="3736">
                  <c:v>1.5819333406902094</c:v>
                </c:pt>
                <c:pt idx="3737">
                  <c:v>0.79179416299416405</c:v>
                </c:pt>
                <c:pt idx="3738">
                  <c:v>1.0296722125557043</c:v>
                </c:pt>
                <c:pt idx="3739">
                  <c:v>1.2811786754140764</c:v>
                </c:pt>
                <c:pt idx="3740">
                  <c:v>0.79179416299416405</c:v>
                </c:pt>
                <c:pt idx="3741">
                  <c:v>1.6940581588225632</c:v>
                </c:pt>
                <c:pt idx="3742">
                  <c:v>2.2106994978361398</c:v>
                </c:pt>
                <c:pt idx="3743">
                  <c:v>2.0713178531101217</c:v>
                </c:pt>
                <c:pt idx="3744">
                  <c:v>1.0433006258525364</c:v>
                </c:pt>
                <c:pt idx="3745">
                  <c:v>2.0220696506923606</c:v>
                </c:pt>
                <c:pt idx="3746">
                  <c:v>2.134194468824715</c:v>
                </c:pt>
                <c:pt idx="3747">
                  <c:v>1.3304268778318371</c:v>
                </c:pt>
                <c:pt idx="3748">
                  <c:v>2.1834426712424757</c:v>
                </c:pt>
                <c:pt idx="3749">
                  <c:v>0.9940524234347754</c:v>
                </c:pt>
                <c:pt idx="3750">
                  <c:v>0.85467077870875718</c:v>
                </c:pt>
                <c:pt idx="3751">
                  <c:v>0.85467077870875718</c:v>
                </c:pt>
                <c:pt idx="3752">
                  <c:v>1.2948070887109084</c:v>
                </c:pt>
                <c:pt idx="3753">
                  <c:v>0.74254596057640332</c:v>
                </c:pt>
                <c:pt idx="3754">
                  <c:v>1.8198113902517492</c:v>
                </c:pt>
                <c:pt idx="3755">
                  <c:v>0.98042401013794322</c:v>
                </c:pt>
                <c:pt idx="3756">
                  <c:v>0.47741108442119884</c:v>
                </c:pt>
                <c:pt idx="3757">
                  <c:v>0.84104236541192501</c:v>
                </c:pt>
                <c:pt idx="3758">
                  <c:v>1.4561801092610231</c:v>
                </c:pt>
                <c:pt idx="3759">
                  <c:v>0.19028483244189792</c:v>
                </c:pt>
                <c:pt idx="3760">
                  <c:v>2.2326908736602364</c:v>
                </c:pt>
                <c:pt idx="3761">
                  <c:v>0.49103949771803101</c:v>
                </c:pt>
                <c:pt idx="3762">
                  <c:v>0.66604093156497801</c:v>
                </c:pt>
                <c:pt idx="3763">
                  <c:v>1.7213149854162277</c:v>
                </c:pt>
                <c:pt idx="3764">
                  <c:v>0.61679272914721706</c:v>
                </c:pt>
                <c:pt idx="3765">
                  <c:v>1.4561801092610231</c:v>
                </c:pt>
                <c:pt idx="3766">
                  <c:v>0.84104236541192501</c:v>
                </c:pt>
                <c:pt idx="3767">
                  <c:v>0.72891754727957103</c:v>
                </c:pt>
                <c:pt idx="3768">
                  <c:v>1.5054283116787841</c:v>
                </c:pt>
                <c:pt idx="3769">
                  <c:v>0.6796693448618103</c:v>
                </c:pt>
                <c:pt idx="3770">
                  <c:v>1.8690595926695104</c:v>
                </c:pt>
                <c:pt idx="3771">
                  <c:v>1.8198113902517492</c:v>
                </c:pt>
                <c:pt idx="3772">
                  <c:v>1.3440552911286694</c:v>
                </c:pt>
                <c:pt idx="3773">
                  <c:v>1.5190567249756164</c:v>
                </c:pt>
                <c:pt idx="3774">
                  <c:v>0.66604093156497801</c:v>
                </c:pt>
                <c:pt idx="3775">
                  <c:v>0.6796693448618103</c:v>
                </c:pt>
                <c:pt idx="3776">
                  <c:v>1.5819333406902094</c:v>
                </c:pt>
                <c:pt idx="3777">
                  <c:v>1.6940581588225632</c:v>
                </c:pt>
                <c:pt idx="3778">
                  <c:v>1.2183020596994834</c:v>
                </c:pt>
                <c:pt idx="3779">
                  <c:v>1.0925488282702971</c:v>
                </c:pt>
                <c:pt idx="3780">
                  <c:v>0.79179416299416405</c:v>
                </c:pt>
                <c:pt idx="3781">
                  <c:v>1.6448099564048024</c:v>
                </c:pt>
                <c:pt idx="3782">
                  <c:v>2.0576894398132897</c:v>
                </c:pt>
                <c:pt idx="3783">
                  <c:v>1.0296722125557043</c:v>
                </c:pt>
                <c:pt idx="3784">
                  <c:v>0.96679559684111105</c:v>
                </c:pt>
                <c:pt idx="3785">
                  <c:v>1.7076865721193957</c:v>
                </c:pt>
                <c:pt idx="3786">
                  <c:v>1.4698085225578554</c:v>
                </c:pt>
                <c:pt idx="3787">
                  <c:v>1.9591930349777678</c:v>
                </c:pt>
                <c:pt idx="3788">
                  <c:v>1.5190567249756164</c:v>
                </c:pt>
                <c:pt idx="3789">
                  <c:v>0.85467077870875718</c:v>
                </c:pt>
                <c:pt idx="3790">
                  <c:v>0.60316431585038499</c:v>
                </c:pt>
                <c:pt idx="3791">
                  <c:v>0.93117580772018238</c:v>
                </c:pt>
                <c:pt idx="3792">
                  <c:v>2.5114541631122727</c:v>
                </c:pt>
                <c:pt idx="3793">
                  <c:v>2.2106994978361398</c:v>
                </c:pt>
                <c:pt idx="3794">
                  <c:v>0.30240965057425184</c:v>
                </c:pt>
                <c:pt idx="3795">
                  <c:v>1.9591930349777678</c:v>
                </c:pt>
                <c:pt idx="3796">
                  <c:v>7.8160014309544057E-2</c:v>
                </c:pt>
                <c:pt idx="3797">
                  <c:v>0.9175473944233502</c:v>
                </c:pt>
                <c:pt idx="3798">
                  <c:v>1.2319304729963154</c:v>
                </c:pt>
                <c:pt idx="3799">
                  <c:v>1.5054283116787841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68-4372-8FDD-B43BE1AC5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942032"/>
        <c:axId val="1860848672"/>
      </c:scatterChart>
      <c:valAx>
        <c:axId val="185194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shots_on_target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0848672"/>
        <c:crosses val="autoZero"/>
        <c:crossBetween val="midCat"/>
      </c:valAx>
      <c:valAx>
        <c:axId val="18608486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goals_for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51942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Sheet1!$A$2:$A$3801</c:f>
              <c:numCache>
                <c:formatCode>General</c:formatCode>
                <c:ptCount val="380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4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4</c:v>
                </c:pt>
                <c:pt idx="24">
                  <c:v>0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0</c:v>
                </c:pt>
                <c:pt idx="30">
                  <c:v>3</c:v>
                </c:pt>
                <c:pt idx="31">
                  <c:v>1</c:v>
                </c:pt>
                <c:pt idx="32">
                  <c:v>0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3</c:v>
                </c:pt>
                <c:pt idx="44">
                  <c:v>0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1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3</c:v>
                </c:pt>
                <c:pt idx="54">
                  <c:v>2</c:v>
                </c:pt>
                <c:pt idx="55">
                  <c:v>4</c:v>
                </c:pt>
                <c:pt idx="56">
                  <c:v>5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4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0</c:v>
                </c:pt>
                <c:pt idx="74">
                  <c:v>0</c:v>
                </c:pt>
                <c:pt idx="75">
                  <c:v>5</c:v>
                </c:pt>
                <c:pt idx="76">
                  <c:v>2</c:v>
                </c:pt>
                <c:pt idx="77">
                  <c:v>4</c:v>
                </c:pt>
                <c:pt idx="78">
                  <c:v>3</c:v>
                </c:pt>
                <c:pt idx="79">
                  <c:v>2</c:v>
                </c:pt>
                <c:pt idx="80">
                  <c:v>2</c:v>
                </c:pt>
                <c:pt idx="81">
                  <c:v>1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1</c:v>
                </c:pt>
                <c:pt idx="86">
                  <c:v>1</c:v>
                </c:pt>
                <c:pt idx="87">
                  <c:v>5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4</c:v>
                </c:pt>
                <c:pt idx="92">
                  <c:v>0</c:v>
                </c:pt>
                <c:pt idx="93">
                  <c:v>2</c:v>
                </c:pt>
                <c:pt idx="94">
                  <c:v>3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4</c:v>
                </c:pt>
                <c:pt idx="99">
                  <c:v>1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2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3</c:v>
                </c:pt>
                <c:pt idx="110">
                  <c:v>2</c:v>
                </c:pt>
                <c:pt idx="111">
                  <c:v>0</c:v>
                </c:pt>
                <c:pt idx="112">
                  <c:v>0</c:v>
                </c:pt>
                <c:pt idx="113">
                  <c:v>5</c:v>
                </c:pt>
                <c:pt idx="114">
                  <c:v>2</c:v>
                </c:pt>
                <c:pt idx="115">
                  <c:v>1</c:v>
                </c:pt>
                <c:pt idx="116">
                  <c:v>2</c:v>
                </c:pt>
                <c:pt idx="117">
                  <c:v>3</c:v>
                </c:pt>
                <c:pt idx="118">
                  <c:v>1</c:v>
                </c:pt>
                <c:pt idx="119">
                  <c:v>2</c:v>
                </c:pt>
                <c:pt idx="120">
                  <c:v>4</c:v>
                </c:pt>
                <c:pt idx="121">
                  <c:v>1</c:v>
                </c:pt>
                <c:pt idx="122">
                  <c:v>2</c:v>
                </c:pt>
                <c:pt idx="123">
                  <c:v>5</c:v>
                </c:pt>
                <c:pt idx="124">
                  <c:v>0</c:v>
                </c:pt>
                <c:pt idx="125">
                  <c:v>3</c:v>
                </c:pt>
                <c:pt idx="126">
                  <c:v>1</c:v>
                </c:pt>
                <c:pt idx="127">
                  <c:v>2</c:v>
                </c:pt>
                <c:pt idx="128">
                  <c:v>4</c:v>
                </c:pt>
                <c:pt idx="129">
                  <c:v>0</c:v>
                </c:pt>
                <c:pt idx="130">
                  <c:v>2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5</c:v>
                </c:pt>
                <c:pt idx="135">
                  <c:v>2</c:v>
                </c:pt>
                <c:pt idx="136">
                  <c:v>3</c:v>
                </c:pt>
                <c:pt idx="137">
                  <c:v>6</c:v>
                </c:pt>
                <c:pt idx="138">
                  <c:v>5</c:v>
                </c:pt>
                <c:pt idx="139">
                  <c:v>4</c:v>
                </c:pt>
                <c:pt idx="140">
                  <c:v>6</c:v>
                </c:pt>
                <c:pt idx="141">
                  <c:v>2</c:v>
                </c:pt>
                <c:pt idx="142">
                  <c:v>0</c:v>
                </c:pt>
                <c:pt idx="143">
                  <c:v>2</c:v>
                </c:pt>
                <c:pt idx="144">
                  <c:v>3</c:v>
                </c:pt>
                <c:pt idx="145">
                  <c:v>0</c:v>
                </c:pt>
                <c:pt idx="146">
                  <c:v>2</c:v>
                </c:pt>
                <c:pt idx="147">
                  <c:v>5</c:v>
                </c:pt>
                <c:pt idx="148">
                  <c:v>3</c:v>
                </c:pt>
                <c:pt idx="149">
                  <c:v>3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1</c:v>
                </c:pt>
                <c:pt idx="155">
                  <c:v>1</c:v>
                </c:pt>
                <c:pt idx="156">
                  <c:v>2</c:v>
                </c:pt>
                <c:pt idx="157">
                  <c:v>4</c:v>
                </c:pt>
                <c:pt idx="158">
                  <c:v>3</c:v>
                </c:pt>
                <c:pt idx="159">
                  <c:v>0</c:v>
                </c:pt>
                <c:pt idx="160">
                  <c:v>2</c:v>
                </c:pt>
                <c:pt idx="161">
                  <c:v>0</c:v>
                </c:pt>
                <c:pt idx="162">
                  <c:v>1</c:v>
                </c:pt>
                <c:pt idx="163">
                  <c:v>3</c:v>
                </c:pt>
                <c:pt idx="164">
                  <c:v>5</c:v>
                </c:pt>
                <c:pt idx="165">
                  <c:v>2</c:v>
                </c:pt>
                <c:pt idx="166">
                  <c:v>1</c:v>
                </c:pt>
                <c:pt idx="167">
                  <c:v>0</c:v>
                </c:pt>
                <c:pt idx="168">
                  <c:v>5</c:v>
                </c:pt>
                <c:pt idx="169">
                  <c:v>1</c:v>
                </c:pt>
                <c:pt idx="170">
                  <c:v>3</c:v>
                </c:pt>
                <c:pt idx="171">
                  <c:v>1</c:v>
                </c:pt>
                <c:pt idx="172">
                  <c:v>2</c:v>
                </c:pt>
                <c:pt idx="173">
                  <c:v>2</c:v>
                </c:pt>
                <c:pt idx="174">
                  <c:v>1</c:v>
                </c:pt>
                <c:pt idx="175">
                  <c:v>5</c:v>
                </c:pt>
                <c:pt idx="176">
                  <c:v>2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1</c:v>
                </c:pt>
                <c:pt idx="184">
                  <c:v>4</c:v>
                </c:pt>
                <c:pt idx="185">
                  <c:v>2</c:v>
                </c:pt>
                <c:pt idx="186">
                  <c:v>1</c:v>
                </c:pt>
                <c:pt idx="187">
                  <c:v>2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3</c:v>
                </c:pt>
                <c:pt idx="192">
                  <c:v>7</c:v>
                </c:pt>
                <c:pt idx="193">
                  <c:v>1</c:v>
                </c:pt>
                <c:pt idx="194">
                  <c:v>0</c:v>
                </c:pt>
                <c:pt idx="195">
                  <c:v>3</c:v>
                </c:pt>
                <c:pt idx="196">
                  <c:v>3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3</c:v>
                </c:pt>
                <c:pt idx="202">
                  <c:v>3</c:v>
                </c:pt>
                <c:pt idx="203">
                  <c:v>1</c:v>
                </c:pt>
                <c:pt idx="204">
                  <c:v>1</c:v>
                </c:pt>
                <c:pt idx="205">
                  <c:v>0</c:v>
                </c:pt>
                <c:pt idx="206">
                  <c:v>2</c:v>
                </c:pt>
                <c:pt idx="207">
                  <c:v>2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3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2</c:v>
                </c:pt>
                <c:pt idx="223">
                  <c:v>1</c:v>
                </c:pt>
                <c:pt idx="224">
                  <c:v>0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1</c:v>
                </c:pt>
                <c:pt idx="231">
                  <c:v>0</c:v>
                </c:pt>
                <c:pt idx="232">
                  <c:v>3</c:v>
                </c:pt>
                <c:pt idx="233">
                  <c:v>1</c:v>
                </c:pt>
                <c:pt idx="234">
                  <c:v>1</c:v>
                </c:pt>
                <c:pt idx="235">
                  <c:v>2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2</c:v>
                </c:pt>
                <c:pt idx="240">
                  <c:v>2</c:v>
                </c:pt>
                <c:pt idx="241">
                  <c:v>1</c:v>
                </c:pt>
                <c:pt idx="242">
                  <c:v>2</c:v>
                </c:pt>
                <c:pt idx="243">
                  <c:v>0</c:v>
                </c:pt>
                <c:pt idx="244">
                  <c:v>2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3</c:v>
                </c:pt>
                <c:pt idx="250">
                  <c:v>0</c:v>
                </c:pt>
                <c:pt idx="251">
                  <c:v>0</c:v>
                </c:pt>
                <c:pt idx="252">
                  <c:v>2</c:v>
                </c:pt>
                <c:pt idx="253">
                  <c:v>4</c:v>
                </c:pt>
                <c:pt idx="254">
                  <c:v>3</c:v>
                </c:pt>
                <c:pt idx="255">
                  <c:v>1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2</c:v>
                </c:pt>
                <c:pt idx="261">
                  <c:v>3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2</c:v>
                </c:pt>
                <c:pt idx="266">
                  <c:v>0</c:v>
                </c:pt>
                <c:pt idx="267">
                  <c:v>2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4</c:v>
                </c:pt>
                <c:pt idx="278">
                  <c:v>0</c:v>
                </c:pt>
                <c:pt idx="279">
                  <c:v>3</c:v>
                </c:pt>
                <c:pt idx="280">
                  <c:v>2</c:v>
                </c:pt>
                <c:pt idx="281">
                  <c:v>1</c:v>
                </c:pt>
                <c:pt idx="282">
                  <c:v>2</c:v>
                </c:pt>
                <c:pt idx="283">
                  <c:v>1</c:v>
                </c:pt>
                <c:pt idx="284">
                  <c:v>2</c:v>
                </c:pt>
                <c:pt idx="285">
                  <c:v>1</c:v>
                </c:pt>
                <c:pt idx="286">
                  <c:v>2</c:v>
                </c:pt>
                <c:pt idx="287">
                  <c:v>1</c:v>
                </c:pt>
                <c:pt idx="288">
                  <c:v>2</c:v>
                </c:pt>
                <c:pt idx="289">
                  <c:v>2</c:v>
                </c:pt>
                <c:pt idx="290">
                  <c:v>1</c:v>
                </c:pt>
                <c:pt idx="291">
                  <c:v>1</c:v>
                </c:pt>
                <c:pt idx="292">
                  <c:v>3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3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0</c:v>
                </c:pt>
                <c:pt idx="301">
                  <c:v>2</c:v>
                </c:pt>
                <c:pt idx="302">
                  <c:v>1</c:v>
                </c:pt>
                <c:pt idx="303">
                  <c:v>2</c:v>
                </c:pt>
                <c:pt idx="304">
                  <c:v>1</c:v>
                </c:pt>
                <c:pt idx="305">
                  <c:v>4</c:v>
                </c:pt>
                <c:pt idx="306">
                  <c:v>3</c:v>
                </c:pt>
                <c:pt idx="307">
                  <c:v>0</c:v>
                </c:pt>
                <c:pt idx="308">
                  <c:v>3</c:v>
                </c:pt>
                <c:pt idx="309">
                  <c:v>1</c:v>
                </c:pt>
                <c:pt idx="310">
                  <c:v>6</c:v>
                </c:pt>
                <c:pt idx="311">
                  <c:v>1</c:v>
                </c:pt>
                <c:pt idx="312">
                  <c:v>4</c:v>
                </c:pt>
                <c:pt idx="313">
                  <c:v>3</c:v>
                </c:pt>
                <c:pt idx="314">
                  <c:v>0</c:v>
                </c:pt>
                <c:pt idx="315">
                  <c:v>3</c:v>
                </c:pt>
                <c:pt idx="316">
                  <c:v>2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2</c:v>
                </c:pt>
                <c:pt idx="321">
                  <c:v>1</c:v>
                </c:pt>
                <c:pt idx="322">
                  <c:v>2</c:v>
                </c:pt>
                <c:pt idx="323">
                  <c:v>3</c:v>
                </c:pt>
                <c:pt idx="324">
                  <c:v>0</c:v>
                </c:pt>
                <c:pt idx="325">
                  <c:v>1</c:v>
                </c:pt>
                <c:pt idx="326">
                  <c:v>5</c:v>
                </c:pt>
                <c:pt idx="327">
                  <c:v>1</c:v>
                </c:pt>
                <c:pt idx="328">
                  <c:v>2</c:v>
                </c:pt>
                <c:pt idx="329">
                  <c:v>4</c:v>
                </c:pt>
                <c:pt idx="330">
                  <c:v>3</c:v>
                </c:pt>
                <c:pt idx="331">
                  <c:v>0</c:v>
                </c:pt>
                <c:pt idx="332">
                  <c:v>1</c:v>
                </c:pt>
                <c:pt idx="333">
                  <c:v>2</c:v>
                </c:pt>
                <c:pt idx="334">
                  <c:v>1</c:v>
                </c:pt>
                <c:pt idx="335">
                  <c:v>3</c:v>
                </c:pt>
                <c:pt idx="336">
                  <c:v>2</c:v>
                </c:pt>
                <c:pt idx="337">
                  <c:v>3</c:v>
                </c:pt>
                <c:pt idx="338">
                  <c:v>2</c:v>
                </c:pt>
                <c:pt idx="339">
                  <c:v>0</c:v>
                </c:pt>
                <c:pt idx="340">
                  <c:v>3</c:v>
                </c:pt>
                <c:pt idx="341">
                  <c:v>0</c:v>
                </c:pt>
                <c:pt idx="342">
                  <c:v>2</c:v>
                </c:pt>
                <c:pt idx="343">
                  <c:v>0</c:v>
                </c:pt>
                <c:pt idx="344">
                  <c:v>2</c:v>
                </c:pt>
                <c:pt idx="345">
                  <c:v>3</c:v>
                </c:pt>
                <c:pt idx="346">
                  <c:v>3</c:v>
                </c:pt>
                <c:pt idx="347">
                  <c:v>2</c:v>
                </c:pt>
                <c:pt idx="348">
                  <c:v>0</c:v>
                </c:pt>
                <c:pt idx="349">
                  <c:v>3</c:v>
                </c:pt>
                <c:pt idx="350">
                  <c:v>1</c:v>
                </c:pt>
                <c:pt idx="351">
                  <c:v>1</c:v>
                </c:pt>
                <c:pt idx="352">
                  <c:v>0</c:v>
                </c:pt>
                <c:pt idx="353">
                  <c:v>2</c:v>
                </c:pt>
                <c:pt idx="354">
                  <c:v>0</c:v>
                </c:pt>
                <c:pt idx="355">
                  <c:v>3</c:v>
                </c:pt>
                <c:pt idx="356">
                  <c:v>1</c:v>
                </c:pt>
                <c:pt idx="357">
                  <c:v>1</c:v>
                </c:pt>
                <c:pt idx="358">
                  <c:v>2</c:v>
                </c:pt>
                <c:pt idx="359">
                  <c:v>0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0</c:v>
                </c:pt>
                <c:pt idx="366">
                  <c:v>1</c:v>
                </c:pt>
                <c:pt idx="367">
                  <c:v>2</c:v>
                </c:pt>
                <c:pt idx="368">
                  <c:v>2</c:v>
                </c:pt>
                <c:pt idx="369">
                  <c:v>1</c:v>
                </c:pt>
                <c:pt idx="370">
                  <c:v>1</c:v>
                </c:pt>
                <c:pt idx="371">
                  <c:v>3</c:v>
                </c:pt>
                <c:pt idx="372">
                  <c:v>2</c:v>
                </c:pt>
                <c:pt idx="373">
                  <c:v>3</c:v>
                </c:pt>
                <c:pt idx="374">
                  <c:v>4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2</c:v>
                </c:pt>
                <c:pt idx="379">
                  <c:v>0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3</c:v>
                </c:pt>
                <c:pt idx="386">
                  <c:v>1</c:v>
                </c:pt>
                <c:pt idx="387">
                  <c:v>0</c:v>
                </c:pt>
                <c:pt idx="388">
                  <c:v>2</c:v>
                </c:pt>
                <c:pt idx="389">
                  <c:v>2</c:v>
                </c:pt>
                <c:pt idx="390">
                  <c:v>0</c:v>
                </c:pt>
                <c:pt idx="391">
                  <c:v>0</c:v>
                </c:pt>
                <c:pt idx="392">
                  <c:v>2</c:v>
                </c:pt>
                <c:pt idx="393">
                  <c:v>3</c:v>
                </c:pt>
                <c:pt idx="394">
                  <c:v>3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  <c:pt idx="400">
                  <c:v>0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2</c:v>
                </c:pt>
                <c:pt idx="405">
                  <c:v>1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1</c:v>
                </c:pt>
                <c:pt idx="410">
                  <c:v>3</c:v>
                </c:pt>
                <c:pt idx="411">
                  <c:v>0</c:v>
                </c:pt>
                <c:pt idx="412">
                  <c:v>1</c:v>
                </c:pt>
                <c:pt idx="413">
                  <c:v>4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1</c:v>
                </c:pt>
                <c:pt idx="420">
                  <c:v>0</c:v>
                </c:pt>
                <c:pt idx="421">
                  <c:v>2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2</c:v>
                </c:pt>
                <c:pt idx="428">
                  <c:v>1</c:v>
                </c:pt>
                <c:pt idx="429">
                  <c:v>2</c:v>
                </c:pt>
                <c:pt idx="430">
                  <c:v>3</c:v>
                </c:pt>
                <c:pt idx="431">
                  <c:v>2</c:v>
                </c:pt>
                <c:pt idx="432">
                  <c:v>2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1</c:v>
                </c:pt>
                <c:pt idx="437">
                  <c:v>0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2</c:v>
                </c:pt>
                <c:pt idx="442">
                  <c:v>0</c:v>
                </c:pt>
                <c:pt idx="443">
                  <c:v>2</c:v>
                </c:pt>
                <c:pt idx="444">
                  <c:v>2</c:v>
                </c:pt>
                <c:pt idx="445">
                  <c:v>4</c:v>
                </c:pt>
                <c:pt idx="446">
                  <c:v>2</c:v>
                </c:pt>
                <c:pt idx="447">
                  <c:v>1</c:v>
                </c:pt>
                <c:pt idx="448">
                  <c:v>1</c:v>
                </c:pt>
                <c:pt idx="449">
                  <c:v>2</c:v>
                </c:pt>
                <c:pt idx="450">
                  <c:v>1</c:v>
                </c:pt>
                <c:pt idx="451">
                  <c:v>1</c:v>
                </c:pt>
                <c:pt idx="452">
                  <c:v>3</c:v>
                </c:pt>
                <c:pt idx="453">
                  <c:v>0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3</c:v>
                </c:pt>
                <c:pt idx="459">
                  <c:v>0</c:v>
                </c:pt>
                <c:pt idx="460">
                  <c:v>0</c:v>
                </c:pt>
                <c:pt idx="461">
                  <c:v>3</c:v>
                </c:pt>
                <c:pt idx="462">
                  <c:v>0</c:v>
                </c:pt>
                <c:pt idx="463">
                  <c:v>2</c:v>
                </c:pt>
                <c:pt idx="464">
                  <c:v>1</c:v>
                </c:pt>
                <c:pt idx="465">
                  <c:v>2</c:v>
                </c:pt>
                <c:pt idx="466">
                  <c:v>2</c:v>
                </c:pt>
                <c:pt idx="467">
                  <c:v>1</c:v>
                </c:pt>
                <c:pt idx="468">
                  <c:v>4</c:v>
                </c:pt>
                <c:pt idx="469">
                  <c:v>1</c:v>
                </c:pt>
                <c:pt idx="470">
                  <c:v>2</c:v>
                </c:pt>
                <c:pt idx="471">
                  <c:v>1</c:v>
                </c:pt>
                <c:pt idx="472">
                  <c:v>3</c:v>
                </c:pt>
                <c:pt idx="473">
                  <c:v>0</c:v>
                </c:pt>
                <c:pt idx="474">
                  <c:v>2</c:v>
                </c:pt>
                <c:pt idx="475">
                  <c:v>1</c:v>
                </c:pt>
                <c:pt idx="476">
                  <c:v>2</c:v>
                </c:pt>
                <c:pt idx="477">
                  <c:v>4</c:v>
                </c:pt>
                <c:pt idx="478">
                  <c:v>5</c:v>
                </c:pt>
                <c:pt idx="479">
                  <c:v>0</c:v>
                </c:pt>
                <c:pt idx="480">
                  <c:v>3</c:v>
                </c:pt>
                <c:pt idx="481">
                  <c:v>0</c:v>
                </c:pt>
                <c:pt idx="482">
                  <c:v>1</c:v>
                </c:pt>
                <c:pt idx="483">
                  <c:v>2</c:v>
                </c:pt>
                <c:pt idx="484">
                  <c:v>1</c:v>
                </c:pt>
                <c:pt idx="485">
                  <c:v>1</c:v>
                </c:pt>
                <c:pt idx="486">
                  <c:v>2</c:v>
                </c:pt>
                <c:pt idx="487">
                  <c:v>1</c:v>
                </c:pt>
                <c:pt idx="488">
                  <c:v>0</c:v>
                </c:pt>
                <c:pt idx="489">
                  <c:v>1</c:v>
                </c:pt>
                <c:pt idx="490">
                  <c:v>2</c:v>
                </c:pt>
                <c:pt idx="491">
                  <c:v>0</c:v>
                </c:pt>
                <c:pt idx="492">
                  <c:v>1</c:v>
                </c:pt>
                <c:pt idx="493">
                  <c:v>2</c:v>
                </c:pt>
                <c:pt idx="494">
                  <c:v>2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3</c:v>
                </c:pt>
                <c:pt idx="500">
                  <c:v>2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3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2</c:v>
                </c:pt>
                <c:pt idx="510">
                  <c:v>0</c:v>
                </c:pt>
                <c:pt idx="511">
                  <c:v>0</c:v>
                </c:pt>
                <c:pt idx="512">
                  <c:v>2</c:v>
                </c:pt>
                <c:pt idx="513">
                  <c:v>1</c:v>
                </c:pt>
                <c:pt idx="514">
                  <c:v>0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3</c:v>
                </c:pt>
                <c:pt idx="522">
                  <c:v>2</c:v>
                </c:pt>
                <c:pt idx="523">
                  <c:v>1</c:v>
                </c:pt>
                <c:pt idx="524">
                  <c:v>4</c:v>
                </c:pt>
                <c:pt idx="525">
                  <c:v>2</c:v>
                </c:pt>
                <c:pt idx="526">
                  <c:v>2</c:v>
                </c:pt>
                <c:pt idx="527">
                  <c:v>0</c:v>
                </c:pt>
                <c:pt idx="528">
                  <c:v>0</c:v>
                </c:pt>
                <c:pt idx="529">
                  <c:v>3</c:v>
                </c:pt>
                <c:pt idx="530">
                  <c:v>3</c:v>
                </c:pt>
                <c:pt idx="531">
                  <c:v>1</c:v>
                </c:pt>
                <c:pt idx="532">
                  <c:v>2</c:v>
                </c:pt>
                <c:pt idx="533">
                  <c:v>4</c:v>
                </c:pt>
                <c:pt idx="534">
                  <c:v>2</c:v>
                </c:pt>
                <c:pt idx="535">
                  <c:v>1</c:v>
                </c:pt>
                <c:pt idx="536">
                  <c:v>1</c:v>
                </c:pt>
                <c:pt idx="537">
                  <c:v>5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2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3</c:v>
                </c:pt>
                <c:pt idx="550">
                  <c:v>2</c:v>
                </c:pt>
                <c:pt idx="551">
                  <c:v>0</c:v>
                </c:pt>
                <c:pt idx="552">
                  <c:v>3</c:v>
                </c:pt>
                <c:pt idx="553">
                  <c:v>1</c:v>
                </c:pt>
                <c:pt idx="554">
                  <c:v>1</c:v>
                </c:pt>
                <c:pt idx="555">
                  <c:v>3</c:v>
                </c:pt>
                <c:pt idx="556">
                  <c:v>0</c:v>
                </c:pt>
                <c:pt idx="557">
                  <c:v>2</c:v>
                </c:pt>
                <c:pt idx="558">
                  <c:v>1</c:v>
                </c:pt>
                <c:pt idx="559">
                  <c:v>3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1</c:v>
                </c:pt>
                <c:pt idx="564">
                  <c:v>2</c:v>
                </c:pt>
                <c:pt idx="565">
                  <c:v>2</c:v>
                </c:pt>
                <c:pt idx="566">
                  <c:v>0</c:v>
                </c:pt>
                <c:pt idx="567">
                  <c:v>2</c:v>
                </c:pt>
                <c:pt idx="568">
                  <c:v>3</c:v>
                </c:pt>
                <c:pt idx="569">
                  <c:v>1</c:v>
                </c:pt>
                <c:pt idx="570">
                  <c:v>2</c:v>
                </c:pt>
                <c:pt idx="571">
                  <c:v>3</c:v>
                </c:pt>
                <c:pt idx="572">
                  <c:v>1</c:v>
                </c:pt>
                <c:pt idx="573">
                  <c:v>2</c:v>
                </c:pt>
                <c:pt idx="574">
                  <c:v>0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3</c:v>
                </c:pt>
                <c:pt idx="579">
                  <c:v>2</c:v>
                </c:pt>
                <c:pt idx="580">
                  <c:v>3</c:v>
                </c:pt>
                <c:pt idx="581">
                  <c:v>0</c:v>
                </c:pt>
                <c:pt idx="582">
                  <c:v>0</c:v>
                </c:pt>
                <c:pt idx="583">
                  <c:v>3</c:v>
                </c:pt>
                <c:pt idx="584">
                  <c:v>1</c:v>
                </c:pt>
                <c:pt idx="585">
                  <c:v>0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3</c:v>
                </c:pt>
                <c:pt idx="590">
                  <c:v>2</c:v>
                </c:pt>
                <c:pt idx="591">
                  <c:v>1</c:v>
                </c:pt>
                <c:pt idx="592">
                  <c:v>2</c:v>
                </c:pt>
                <c:pt idx="593">
                  <c:v>1</c:v>
                </c:pt>
                <c:pt idx="594">
                  <c:v>0</c:v>
                </c:pt>
                <c:pt idx="595">
                  <c:v>2</c:v>
                </c:pt>
                <c:pt idx="596">
                  <c:v>2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0</c:v>
                </c:pt>
                <c:pt idx="601">
                  <c:v>3</c:v>
                </c:pt>
                <c:pt idx="602">
                  <c:v>2</c:v>
                </c:pt>
                <c:pt idx="603">
                  <c:v>5</c:v>
                </c:pt>
                <c:pt idx="604">
                  <c:v>0</c:v>
                </c:pt>
                <c:pt idx="605">
                  <c:v>0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0</c:v>
                </c:pt>
                <c:pt idx="610">
                  <c:v>3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5</c:v>
                </c:pt>
                <c:pt idx="615">
                  <c:v>1</c:v>
                </c:pt>
                <c:pt idx="616">
                  <c:v>4</c:v>
                </c:pt>
                <c:pt idx="617">
                  <c:v>1</c:v>
                </c:pt>
                <c:pt idx="618">
                  <c:v>3</c:v>
                </c:pt>
                <c:pt idx="619">
                  <c:v>0</c:v>
                </c:pt>
                <c:pt idx="620">
                  <c:v>4</c:v>
                </c:pt>
                <c:pt idx="621">
                  <c:v>1</c:v>
                </c:pt>
                <c:pt idx="622">
                  <c:v>4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5</c:v>
                </c:pt>
                <c:pt idx="628">
                  <c:v>2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1</c:v>
                </c:pt>
                <c:pt idx="633">
                  <c:v>4</c:v>
                </c:pt>
                <c:pt idx="634">
                  <c:v>1</c:v>
                </c:pt>
                <c:pt idx="635">
                  <c:v>0</c:v>
                </c:pt>
                <c:pt idx="636">
                  <c:v>2</c:v>
                </c:pt>
                <c:pt idx="637">
                  <c:v>1</c:v>
                </c:pt>
                <c:pt idx="638">
                  <c:v>0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4</c:v>
                </c:pt>
                <c:pt idx="643">
                  <c:v>1</c:v>
                </c:pt>
                <c:pt idx="644">
                  <c:v>2</c:v>
                </c:pt>
                <c:pt idx="645">
                  <c:v>1</c:v>
                </c:pt>
                <c:pt idx="646">
                  <c:v>1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0</c:v>
                </c:pt>
                <c:pt idx="654">
                  <c:v>2</c:v>
                </c:pt>
                <c:pt idx="655">
                  <c:v>1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1</c:v>
                </c:pt>
                <c:pt idx="660">
                  <c:v>2</c:v>
                </c:pt>
                <c:pt idx="661">
                  <c:v>0</c:v>
                </c:pt>
                <c:pt idx="662">
                  <c:v>3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1</c:v>
                </c:pt>
                <c:pt idx="673">
                  <c:v>2</c:v>
                </c:pt>
                <c:pt idx="674">
                  <c:v>3</c:v>
                </c:pt>
                <c:pt idx="675">
                  <c:v>1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2</c:v>
                </c:pt>
                <c:pt idx="680">
                  <c:v>1</c:v>
                </c:pt>
                <c:pt idx="681">
                  <c:v>1</c:v>
                </c:pt>
                <c:pt idx="682">
                  <c:v>3</c:v>
                </c:pt>
                <c:pt idx="683">
                  <c:v>0</c:v>
                </c:pt>
                <c:pt idx="684">
                  <c:v>2</c:v>
                </c:pt>
                <c:pt idx="685">
                  <c:v>2</c:v>
                </c:pt>
                <c:pt idx="686">
                  <c:v>0</c:v>
                </c:pt>
                <c:pt idx="687">
                  <c:v>1</c:v>
                </c:pt>
                <c:pt idx="688">
                  <c:v>2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2</c:v>
                </c:pt>
                <c:pt idx="694">
                  <c:v>1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0</c:v>
                </c:pt>
                <c:pt idx="700">
                  <c:v>2</c:v>
                </c:pt>
                <c:pt idx="701">
                  <c:v>1</c:v>
                </c:pt>
                <c:pt idx="702">
                  <c:v>3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2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3</c:v>
                </c:pt>
                <c:pt idx="719">
                  <c:v>4</c:v>
                </c:pt>
                <c:pt idx="720">
                  <c:v>1</c:v>
                </c:pt>
                <c:pt idx="721">
                  <c:v>3</c:v>
                </c:pt>
                <c:pt idx="722">
                  <c:v>2</c:v>
                </c:pt>
                <c:pt idx="723">
                  <c:v>0</c:v>
                </c:pt>
                <c:pt idx="724">
                  <c:v>2</c:v>
                </c:pt>
                <c:pt idx="725">
                  <c:v>1</c:v>
                </c:pt>
                <c:pt idx="726">
                  <c:v>1</c:v>
                </c:pt>
                <c:pt idx="727">
                  <c:v>5</c:v>
                </c:pt>
                <c:pt idx="728">
                  <c:v>3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1</c:v>
                </c:pt>
                <c:pt idx="733">
                  <c:v>4</c:v>
                </c:pt>
                <c:pt idx="734">
                  <c:v>3</c:v>
                </c:pt>
                <c:pt idx="735">
                  <c:v>1</c:v>
                </c:pt>
                <c:pt idx="736">
                  <c:v>3</c:v>
                </c:pt>
                <c:pt idx="737">
                  <c:v>2</c:v>
                </c:pt>
                <c:pt idx="738">
                  <c:v>4</c:v>
                </c:pt>
                <c:pt idx="739">
                  <c:v>3</c:v>
                </c:pt>
                <c:pt idx="740">
                  <c:v>2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4</c:v>
                </c:pt>
                <c:pt idx="745">
                  <c:v>2</c:v>
                </c:pt>
                <c:pt idx="746">
                  <c:v>1</c:v>
                </c:pt>
                <c:pt idx="747">
                  <c:v>3</c:v>
                </c:pt>
                <c:pt idx="748">
                  <c:v>2</c:v>
                </c:pt>
                <c:pt idx="749">
                  <c:v>1</c:v>
                </c:pt>
                <c:pt idx="750">
                  <c:v>2</c:v>
                </c:pt>
                <c:pt idx="751">
                  <c:v>1</c:v>
                </c:pt>
                <c:pt idx="752">
                  <c:v>6</c:v>
                </c:pt>
                <c:pt idx="753">
                  <c:v>1</c:v>
                </c:pt>
                <c:pt idx="754">
                  <c:v>1</c:v>
                </c:pt>
                <c:pt idx="755">
                  <c:v>3</c:v>
                </c:pt>
                <c:pt idx="756">
                  <c:v>1</c:v>
                </c:pt>
                <c:pt idx="757">
                  <c:v>3</c:v>
                </c:pt>
                <c:pt idx="758">
                  <c:v>1</c:v>
                </c:pt>
                <c:pt idx="759">
                  <c:v>1</c:v>
                </c:pt>
                <c:pt idx="760">
                  <c:v>4</c:v>
                </c:pt>
                <c:pt idx="761">
                  <c:v>4</c:v>
                </c:pt>
                <c:pt idx="762">
                  <c:v>1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1</c:v>
                </c:pt>
                <c:pt idx="767">
                  <c:v>2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3</c:v>
                </c:pt>
                <c:pt idx="773">
                  <c:v>2</c:v>
                </c:pt>
                <c:pt idx="774">
                  <c:v>2</c:v>
                </c:pt>
                <c:pt idx="775">
                  <c:v>1</c:v>
                </c:pt>
                <c:pt idx="776">
                  <c:v>0</c:v>
                </c:pt>
                <c:pt idx="777">
                  <c:v>1</c:v>
                </c:pt>
                <c:pt idx="778">
                  <c:v>4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</c:v>
                </c:pt>
                <c:pt idx="783">
                  <c:v>1</c:v>
                </c:pt>
                <c:pt idx="784">
                  <c:v>5</c:v>
                </c:pt>
                <c:pt idx="785">
                  <c:v>1</c:v>
                </c:pt>
                <c:pt idx="786">
                  <c:v>0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0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3</c:v>
                </c:pt>
                <c:pt idx="799">
                  <c:v>2</c:v>
                </c:pt>
                <c:pt idx="800">
                  <c:v>1</c:v>
                </c:pt>
                <c:pt idx="801">
                  <c:v>0</c:v>
                </c:pt>
                <c:pt idx="802">
                  <c:v>2</c:v>
                </c:pt>
                <c:pt idx="803">
                  <c:v>2</c:v>
                </c:pt>
                <c:pt idx="804">
                  <c:v>3</c:v>
                </c:pt>
                <c:pt idx="805">
                  <c:v>1</c:v>
                </c:pt>
                <c:pt idx="806">
                  <c:v>2</c:v>
                </c:pt>
                <c:pt idx="807">
                  <c:v>1</c:v>
                </c:pt>
                <c:pt idx="808">
                  <c:v>2</c:v>
                </c:pt>
                <c:pt idx="809">
                  <c:v>2</c:v>
                </c:pt>
                <c:pt idx="810">
                  <c:v>1</c:v>
                </c:pt>
                <c:pt idx="811">
                  <c:v>1</c:v>
                </c:pt>
                <c:pt idx="812">
                  <c:v>2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2</c:v>
                </c:pt>
                <c:pt idx="817">
                  <c:v>1</c:v>
                </c:pt>
                <c:pt idx="818">
                  <c:v>2</c:v>
                </c:pt>
                <c:pt idx="819">
                  <c:v>3</c:v>
                </c:pt>
                <c:pt idx="820">
                  <c:v>0</c:v>
                </c:pt>
                <c:pt idx="821">
                  <c:v>0</c:v>
                </c:pt>
                <c:pt idx="822">
                  <c:v>3</c:v>
                </c:pt>
                <c:pt idx="823">
                  <c:v>4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0</c:v>
                </c:pt>
                <c:pt idx="828">
                  <c:v>1</c:v>
                </c:pt>
                <c:pt idx="829">
                  <c:v>2</c:v>
                </c:pt>
                <c:pt idx="830">
                  <c:v>2</c:v>
                </c:pt>
                <c:pt idx="831">
                  <c:v>3</c:v>
                </c:pt>
                <c:pt idx="832">
                  <c:v>1</c:v>
                </c:pt>
                <c:pt idx="833">
                  <c:v>2</c:v>
                </c:pt>
                <c:pt idx="834">
                  <c:v>3</c:v>
                </c:pt>
                <c:pt idx="835">
                  <c:v>4</c:v>
                </c:pt>
                <c:pt idx="836">
                  <c:v>2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1</c:v>
                </c:pt>
                <c:pt idx="847">
                  <c:v>0</c:v>
                </c:pt>
                <c:pt idx="848">
                  <c:v>2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3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3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1</c:v>
                </c:pt>
                <c:pt idx="863">
                  <c:v>1</c:v>
                </c:pt>
                <c:pt idx="864">
                  <c:v>2</c:v>
                </c:pt>
                <c:pt idx="865">
                  <c:v>2</c:v>
                </c:pt>
                <c:pt idx="866">
                  <c:v>1</c:v>
                </c:pt>
                <c:pt idx="867">
                  <c:v>1</c:v>
                </c:pt>
                <c:pt idx="868">
                  <c:v>4</c:v>
                </c:pt>
                <c:pt idx="869">
                  <c:v>1</c:v>
                </c:pt>
                <c:pt idx="870">
                  <c:v>2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1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2</c:v>
                </c:pt>
                <c:pt idx="880">
                  <c:v>0</c:v>
                </c:pt>
                <c:pt idx="881">
                  <c:v>0</c:v>
                </c:pt>
                <c:pt idx="882">
                  <c:v>2</c:v>
                </c:pt>
                <c:pt idx="883">
                  <c:v>3</c:v>
                </c:pt>
                <c:pt idx="884">
                  <c:v>1</c:v>
                </c:pt>
                <c:pt idx="885">
                  <c:v>3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1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3</c:v>
                </c:pt>
                <c:pt idx="896">
                  <c:v>1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1</c:v>
                </c:pt>
                <c:pt idx="905">
                  <c:v>2</c:v>
                </c:pt>
                <c:pt idx="906">
                  <c:v>1</c:v>
                </c:pt>
                <c:pt idx="907">
                  <c:v>2</c:v>
                </c:pt>
                <c:pt idx="908">
                  <c:v>1</c:v>
                </c:pt>
                <c:pt idx="909">
                  <c:v>0</c:v>
                </c:pt>
                <c:pt idx="910">
                  <c:v>1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2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2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1</c:v>
                </c:pt>
                <c:pt idx="924">
                  <c:v>1</c:v>
                </c:pt>
                <c:pt idx="925">
                  <c:v>5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2</c:v>
                </c:pt>
                <c:pt idx="930">
                  <c:v>0</c:v>
                </c:pt>
                <c:pt idx="931">
                  <c:v>2</c:v>
                </c:pt>
                <c:pt idx="932">
                  <c:v>1</c:v>
                </c:pt>
                <c:pt idx="933">
                  <c:v>1</c:v>
                </c:pt>
                <c:pt idx="934">
                  <c:v>2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1</c:v>
                </c:pt>
                <c:pt idx="943">
                  <c:v>0</c:v>
                </c:pt>
                <c:pt idx="944">
                  <c:v>1</c:v>
                </c:pt>
                <c:pt idx="945">
                  <c:v>4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3</c:v>
                </c:pt>
                <c:pt idx="951">
                  <c:v>0</c:v>
                </c:pt>
                <c:pt idx="952">
                  <c:v>3</c:v>
                </c:pt>
                <c:pt idx="953">
                  <c:v>4</c:v>
                </c:pt>
                <c:pt idx="954">
                  <c:v>3</c:v>
                </c:pt>
                <c:pt idx="955">
                  <c:v>0</c:v>
                </c:pt>
                <c:pt idx="956">
                  <c:v>3</c:v>
                </c:pt>
                <c:pt idx="957">
                  <c:v>4</c:v>
                </c:pt>
                <c:pt idx="958">
                  <c:v>2</c:v>
                </c:pt>
                <c:pt idx="959">
                  <c:v>0</c:v>
                </c:pt>
                <c:pt idx="960">
                  <c:v>3</c:v>
                </c:pt>
                <c:pt idx="961">
                  <c:v>0</c:v>
                </c:pt>
                <c:pt idx="962">
                  <c:v>1</c:v>
                </c:pt>
                <c:pt idx="963">
                  <c:v>3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2</c:v>
                </c:pt>
                <c:pt idx="971">
                  <c:v>1</c:v>
                </c:pt>
                <c:pt idx="972">
                  <c:v>2</c:v>
                </c:pt>
                <c:pt idx="973">
                  <c:v>2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2</c:v>
                </c:pt>
                <c:pt idx="978">
                  <c:v>0</c:v>
                </c:pt>
                <c:pt idx="979">
                  <c:v>2</c:v>
                </c:pt>
                <c:pt idx="980">
                  <c:v>4</c:v>
                </c:pt>
                <c:pt idx="981">
                  <c:v>0</c:v>
                </c:pt>
                <c:pt idx="982">
                  <c:v>1</c:v>
                </c:pt>
                <c:pt idx="983">
                  <c:v>2</c:v>
                </c:pt>
                <c:pt idx="984">
                  <c:v>2</c:v>
                </c:pt>
                <c:pt idx="985">
                  <c:v>0</c:v>
                </c:pt>
                <c:pt idx="986">
                  <c:v>2</c:v>
                </c:pt>
                <c:pt idx="987">
                  <c:v>1</c:v>
                </c:pt>
                <c:pt idx="988">
                  <c:v>3</c:v>
                </c:pt>
                <c:pt idx="989">
                  <c:v>2</c:v>
                </c:pt>
                <c:pt idx="990">
                  <c:v>1</c:v>
                </c:pt>
                <c:pt idx="991">
                  <c:v>3</c:v>
                </c:pt>
                <c:pt idx="992">
                  <c:v>3</c:v>
                </c:pt>
                <c:pt idx="993">
                  <c:v>0</c:v>
                </c:pt>
                <c:pt idx="994">
                  <c:v>3</c:v>
                </c:pt>
                <c:pt idx="995">
                  <c:v>1</c:v>
                </c:pt>
                <c:pt idx="996">
                  <c:v>7</c:v>
                </c:pt>
                <c:pt idx="997">
                  <c:v>3</c:v>
                </c:pt>
                <c:pt idx="998">
                  <c:v>1</c:v>
                </c:pt>
                <c:pt idx="999">
                  <c:v>3</c:v>
                </c:pt>
                <c:pt idx="1000">
                  <c:v>1</c:v>
                </c:pt>
                <c:pt idx="1001">
                  <c:v>2</c:v>
                </c:pt>
                <c:pt idx="1002">
                  <c:v>2</c:v>
                </c:pt>
                <c:pt idx="1003">
                  <c:v>3</c:v>
                </c:pt>
                <c:pt idx="1004">
                  <c:v>1</c:v>
                </c:pt>
                <c:pt idx="1005">
                  <c:v>0</c:v>
                </c:pt>
                <c:pt idx="1006">
                  <c:v>3</c:v>
                </c:pt>
                <c:pt idx="1007">
                  <c:v>1</c:v>
                </c:pt>
                <c:pt idx="1008">
                  <c:v>2</c:v>
                </c:pt>
                <c:pt idx="1009">
                  <c:v>0</c:v>
                </c:pt>
                <c:pt idx="1010">
                  <c:v>1</c:v>
                </c:pt>
                <c:pt idx="1011">
                  <c:v>2</c:v>
                </c:pt>
                <c:pt idx="1012">
                  <c:v>1</c:v>
                </c:pt>
                <c:pt idx="1013">
                  <c:v>4</c:v>
                </c:pt>
                <c:pt idx="1014">
                  <c:v>3</c:v>
                </c:pt>
                <c:pt idx="1015">
                  <c:v>1</c:v>
                </c:pt>
                <c:pt idx="1016">
                  <c:v>1</c:v>
                </c:pt>
                <c:pt idx="1017">
                  <c:v>6</c:v>
                </c:pt>
                <c:pt idx="1018">
                  <c:v>2</c:v>
                </c:pt>
                <c:pt idx="1019">
                  <c:v>1</c:v>
                </c:pt>
                <c:pt idx="1020">
                  <c:v>1</c:v>
                </c:pt>
                <c:pt idx="1021">
                  <c:v>0</c:v>
                </c:pt>
                <c:pt idx="1022">
                  <c:v>2</c:v>
                </c:pt>
                <c:pt idx="1023">
                  <c:v>3</c:v>
                </c:pt>
                <c:pt idx="1024">
                  <c:v>1</c:v>
                </c:pt>
                <c:pt idx="1025">
                  <c:v>2</c:v>
                </c:pt>
                <c:pt idx="1026">
                  <c:v>1</c:v>
                </c:pt>
                <c:pt idx="1027">
                  <c:v>2</c:v>
                </c:pt>
                <c:pt idx="1028">
                  <c:v>0</c:v>
                </c:pt>
                <c:pt idx="1029">
                  <c:v>2</c:v>
                </c:pt>
                <c:pt idx="1030">
                  <c:v>1</c:v>
                </c:pt>
                <c:pt idx="1031">
                  <c:v>2</c:v>
                </c:pt>
                <c:pt idx="1032">
                  <c:v>2</c:v>
                </c:pt>
                <c:pt idx="1033">
                  <c:v>3</c:v>
                </c:pt>
                <c:pt idx="1034">
                  <c:v>2</c:v>
                </c:pt>
                <c:pt idx="1035">
                  <c:v>0</c:v>
                </c:pt>
                <c:pt idx="1036">
                  <c:v>1</c:v>
                </c:pt>
                <c:pt idx="1037">
                  <c:v>1</c:v>
                </c:pt>
                <c:pt idx="1038">
                  <c:v>0</c:v>
                </c:pt>
                <c:pt idx="1039">
                  <c:v>0</c:v>
                </c:pt>
                <c:pt idx="1040">
                  <c:v>2</c:v>
                </c:pt>
                <c:pt idx="1041">
                  <c:v>1</c:v>
                </c:pt>
                <c:pt idx="1042">
                  <c:v>0</c:v>
                </c:pt>
                <c:pt idx="1043">
                  <c:v>1</c:v>
                </c:pt>
                <c:pt idx="1044">
                  <c:v>1</c:v>
                </c:pt>
                <c:pt idx="1045">
                  <c:v>0</c:v>
                </c:pt>
                <c:pt idx="1046">
                  <c:v>0</c:v>
                </c:pt>
                <c:pt idx="1047">
                  <c:v>1</c:v>
                </c:pt>
                <c:pt idx="1048">
                  <c:v>0</c:v>
                </c:pt>
                <c:pt idx="1049">
                  <c:v>0</c:v>
                </c:pt>
                <c:pt idx="1050">
                  <c:v>1</c:v>
                </c:pt>
                <c:pt idx="1051">
                  <c:v>3</c:v>
                </c:pt>
                <c:pt idx="1052">
                  <c:v>2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1</c:v>
                </c:pt>
                <c:pt idx="1059">
                  <c:v>3</c:v>
                </c:pt>
                <c:pt idx="1060">
                  <c:v>2</c:v>
                </c:pt>
                <c:pt idx="1061">
                  <c:v>0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3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2</c:v>
                </c:pt>
                <c:pt idx="1071">
                  <c:v>4</c:v>
                </c:pt>
                <c:pt idx="1072">
                  <c:v>2</c:v>
                </c:pt>
                <c:pt idx="1073">
                  <c:v>0</c:v>
                </c:pt>
                <c:pt idx="1074">
                  <c:v>4</c:v>
                </c:pt>
                <c:pt idx="1075">
                  <c:v>4</c:v>
                </c:pt>
                <c:pt idx="1076">
                  <c:v>1</c:v>
                </c:pt>
                <c:pt idx="1077">
                  <c:v>3</c:v>
                </c:pt>
                <c:pt idx="1078">
                  <c:v>1</c:v>
                </c:pt>
                <c:pt idx="1079">
                  <c:v>0</c:v>
                </c:pt>
                <c:pt idx="1080">
                  <c:v>2</c:v>
                </c:pt>
                <c:pt idx="1081">
                  <c:v>1</c:v>
                </c:pt>
                <c:pt idx="1082">
                  <c:v>2</c:v>
                </c:pt>
                <c:pt idx="1083">
                  <c:v>3</c:v>
                </c:pt>
                <c:pt idx="1084">
                  <c:v>1</c:v>
                </c:pt>
                <c:pt idx="1085">
                  <c:v>1</c:v>
                </c:pt>
                <c:pt idx="1086">
                  <c:v>2</c:v>
                </c:pt>
                <c:pt idx="1087">
                  <c:v>3</c:v>
                </c:pt>
                <c:pt idx="1088">
                  <c:v>1</c:v>
                </c:pt>
                <c:pt idx="1089">
                  <c:v>2</c:v>
                </c:pt>
                <c:pt idx="1090">
                  <c:v>3</c:v>
                </c:pt>
                <c:pt idx="1091">
                  <c:v>2</c:v>
                </c:pt>
                <c:pt idx="1092">
                  <c:v>4</c:v>
                </c:pt>
                <c:pt idx="1093">
                  <c:v>2</c:v>
                </c:pt>
                <c:pt idx="1094">
                  <c:v>6</c:v>
                </c:pt>
                <c:pt idx="1095">
                  <c:v>0</c:v>
                </c:pt>
                <c:pt idx="1096">
                  <c:v>2</c:v>
                </c:pt>
                <c:pt idx="1097">
                  <c:v>2</c:v>
                </c:pt>
                <c:pt idx="1098">
                  <c:v>5</c:v>
                </c:pt>
                <c:pt idx="1099">
                  <c:v>3</c:v>
                </c:pt>
                <c:pt idx="1100">
                  <c:v>2</c:v>
                </c:pt>
                <c:pt idx="1101">
                  <c:v>2</c:v>
                </c:pt>
                <c:pt idx="1102">
                  <c:v>0</c:v>
                </c:pt>
                <c:pt idx="1103">
                  <c:v>6</c:v>
                </c:pt>
                <c:pt idx="1104">
                  <c:v>1</c:v>
                </c:pt>
                <c:pt idx="1105">
                  <c:v>1</c:v>
                </c:pt>
                <c:pt idx="1106">
                  <c:v>3</c:v>
                </c:pt>
                <c:pt idx="1107">
                  <c:v>4</c:v>
                </c:pt>
                <c:pt idx="1108">
                  <c:v>1</c:v>
                </c:pt>
                <c:pt idx="1109">
                  <c:v>1</c:v>
                </c:pt>
                <c:pt idx="1110">
                  <c:v>2</c:v>
                </c:pt>
                <c:pt idx="1111">
                  <c:v>1</c:v>
                </c:pt>
                <c:pt idx="1112">
                  <c:v>1</c:v>
                </c:pt>
                <c:pt idx="1113">
                  <c:v>2</c:v>
                </c:pt>
                <c:pt idx="1114">
                  <c:v>3</c:v>
                </c:pt>
                <c:pt idx="1115">
                  <c:v>5</c:v>
                </c:pt>
                <c:pt idx="1116">
                  <c:v>4</c:v>
                </c:pt>
                <c:pt idx="1117">
                  <c:v>2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1</c:v>
                </c:pt>
                <c:pt idx="1122">
                  <c:v>2</c:v>
                </c:pt>
                <c:pt idx="1123">
                  <c:v>3</c:v>
                </c:pt>
                <c:pt idx="1124">
                  <c:v>1</c:v>
                </c:pt>
                <c:pt idx="1125">
                  <c:v>2</c:v>
                </c:pt>
                <c:pt idx="1126">
                  <c:v>0</c:v>
                </c:pt>
                <c:pt idx="1127">
                  <c:v>1</c:v>
                </c:pt>
                <c:pt idx="1128">
                  <c:v>4</c:v>
                </c:pt>
                <c:pt idx="1129">
                  <c:v>1</c:v>
                </c:pt>
                <c:pt idx="1130">
                  <c:v>0</c:v>
                </c:pt>
                <c:pt idx="1131">
                  <c:v>1</c:v>
                </c:pt>
                <c:pt idx="1132">
                  <c:v>0</c:v>
                </c:pt>
                <c:pt idx="1133">
                  <c:v>2</c:v>
                </c:pt>
                <c:pt idx="1134">
                  <c:v>2</c:v>
                </c:pt>
                <c:pt idx="1135">
                  <c:v>1</c:v>
                </c:pt>
                <c:pt idx="1136">
                  <c:v>3</c:v>
                </c:pt>
                <c:pt idx="1137">
                  <c:v>0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3</c:v>
                </c:pt>
                <c:pt idx="1142">
                  <c:v>1</c:v>
                </c:pt>
                <c:pt idx="1143">
                  <c:v>0</c:v>
                </c:pt>
                <c:pt idx="1144">
                  <c:v>1</c:v>
                </c:pt>
                <c:pt idx="1145">
                  <c:v>2</c:v>
                </c:pt>
                <c:pt idx="1146">
                  <c:v>0</c:v>
                </c:pt>
                <c:pt idx="1147">
                  <c:v>4</c:v>
                </c:pt>
                <c:pt idx="1148">
                  <c:v>0</c:v>
                </c:pt>
                <c:pt idx="1149">
                  <c:v>0</c:v>
                </c:pt>
                <c:pt idx="1150">
                  <c:v>5</c:v>
                </c:pt>
                <c:pt idx="1151">
                  <c:v>1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1</c:v>
                </c:pt>
                <c:pt idx="1156">
                  <c:v>2</c:v>
                </c:pt>
                <c:pt idx="1157">
                  <c:v>0</c:v>
                </c:pt>
                <c:pt idx="1158">
                  <c:v>0</c:v>
                </c:pt>
                <c:pt idx="1159">
                  <c:v>2</c:v>
                </c:pt>
                <c:pt idx="1160">
                  <c:v>1</c:v>
                </c:pt>
                <c:pt idx="1161">
                  <c:v>2</c:v>
                </c:pt>
                <c:pt idx="1162">
                  <c:v>0</c:v>
                </c:pt>
                <c:pt idx="1163">
                  <c:v>0</c:v>
                </c:pt>
                <c:pt idx="1164">
                  <c:v>2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0</c:v>
                </c:pt>
                <c:pt idx="1173">
                  <c:v>2</c:v>
                </c:pt>
                <c:pt idx="1174">
                  <c:v>1</c:v>
                </c:pt>
                <c:pt idx="1175">
                  <c:v>3</c:v>
                </c:pt>
                <c:pt idx="1176">
                  <c:v>1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2</c:v>
                </c:pt>
                <c:pt idx="1181">
                  <c:v>3</c:v>
                </c:pt>
                <c:pt idx="1182">
                  <c:v>0</c:v>
                </c:pt>
                <c:pt idx="1183">
                  <c:v>1</c:v>
                </c:pt>
                <c:pt idx="1184">
                  <c:v>2</c:v>
                </c:pt>
                <c:pt idx="1185">
                  <c:v>2</c:v>
                </c:pt>
                <c:pt idx="1186">
                  <c:v>1</c:v>
                </c:pt>
                <c:pt idx="1187">
                  <c:v>2</c:v>
                </c:pt>
                <c:pt idx="1188">
                  <c:v>2</c:v>
                </c:pt>
                <c:pt idx="1189">
                  <c:v>3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3</c:v>
                </c:pt>
                <c:pt idx="1194">
                  <c:v>2</c:v>
                </c:pt>
                <c:pt idx="1195">
                  <c:v>0</c:v>
                </c:pt>
                <c:pt idx="1196">
                  <c:v>3</c:v>
                </c:pt>
                <c:pt idx="1197">
                  <c:v>2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4</c:v>
                </c:pt>
                <c:pt idx="1204">
                  <c:v>1</c:v>
                </c:pt>
                <c:pt idx="1205">
                  <c:v>2</c:v>
                </c:pt>
                <c:pt idx="1206">
                  <c:v>0</c:v>
                </c:pt>
                <c:pt idx="1207">
                  <c:v>3</c:v>
                </c:pt>
                <c:pt idx="1208">
                  <c:v>1</c:v>
                </c:pt>
                <c:pt idx="1209">
                  <c:v>0</c:v>
                </c:pt>
                <c:pt idx="1210">
                  <c:v>0</c:v>
                </c:pt>
                <c:pt idx="1211">
                  <c:v>2</c:v>
                </c:pt>
                <c:pt idx="1212">
                  <c:v>1</c:v>
                </c:pt>
                <c:pt idx="1213">
                  <c:v>1</c:v>
                </c:pt>
                <c:pt idx="1214">
                  <c:v>2</c:v>
                </c:pt>
                <c:pt idx="1215">
                  <c:v>1</c:v>
                </c:pt>
                <c:pt idx="1216">
                  <c:v>0</c:v>
                </c:pt>
                <c:pt idx="1217">
                  <c:v>1</c:v>
                </c:pt>
                <c:pt idx="1218">
                  <c:v>3</c:v>
                </c:pt>
                <c:pt idx="1219">
                  <c:v>2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2</c:v>
                </c:pt>
                <c:pt idx="1224">
                  <c:v>0</c:v>
                </c:pt>
                <c:pt idx="1225">
                  <c:v>2</c:v>
                </c:pt>
                <c:pt idx="1226">
                  <c:v>0</c:v>
                </c:pt>
                <c:pt idx="1227">
                  <c:v>1</c:v>
                </c:pt>
                <c:pt idx="1228">
                  <c:v>2</c:v>
                </c:pt>
                <c:pt idx="1229">
                  <c:v>0</c:v>
                </c:pt>
                <c:pt idx="1230">
                  <c:v>0</c:v>
                </c:pt>
                <c:pt idx="1231">
                  <c:v>2</c:v>
                </c:pt>
                <c:pt idx="1232">
                  <c:v>0</c:v>
                </c:pt>
                <c:pt idx="1233">
                  <c:v>0</c:v>
                </c:pt>
                <c:pt idx="1234">
                  <c:v>1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2</c:v>
                </c:pt>
                <c:pt idx="1245">
                  <c:v>5</c:v>
                </c:pt>
                <c:pt idx="1246">
                  <c:v>2</c:v>
                </c:pt>
                <c:pt idx="1247">
                  <c:v>0</c:v>
                </c:pt>
                <c:pt idx="1248">
                  <c:v>0</c:v>
                </c:pt>
                <c:pt idx="1249">
                  <c:v>4</c:v>
                </c:pt>
                <c:pt idx="1250">
                  <c:v>0</c:v>
                </c:pt>
                <c:pt idx="1251">
                  <c:v>2</c:v>
                </c:pt>
                <c:pt idx="1252">
                  <c:v>2</c:v>
                </c:pt>
                <c:pt idx="1253">
                  <c:v>1</c:v>
                </c:pt>
                <c:pt idx="1254">
                  <c:v>1</c:v>
                </c:pt>
                <c:pt idx="1255">
                  <c:v>0</c:v>
                </c:pt>
                <c:pt idx="1256">
                  <c:v>1</c:v>
                </c:pt>
                <c:pt idx="1257">
                  <c:v>3</c:v>
                </c:pt>
                <c:pt idx="1258">
                  <c:v>1</c:v>
                </c:pt>
                <c:pt idx="1259">
                  <c:v>0</c:v>
                </c:pt>
                <c:pt idx="1260">
                  <c:v>1</c:v>
                </c:pt>
                <c:pt idx="1261">
                  <c:v>0</c:v>
                </c:pt>
                <c:pt idx="1262">
                  <c:v>0</c:v>
                </c:pt>
                <c:pt idx="1263">
                  <c:v>1</c:v>
                </c:pt>
                <c:pt idx="1264">
                  <c:v>2</c:v>
                </c:pt>
                <c:pt idx="1265">
                  <c:v>2</c:v>
                </c:pt>
                <c:pt idx="1266">
                  <c:v>1</c:v>
                </c:pt>
                <c:pt idx="1267">
                  <c:v>1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1</c:v>
                </c:pt>
                <c:pt idx="1273">
                  <c:v>3</c:v>
                </c:pt>
                <c:pt idx="1274">
                  <c:v>0</c:v>
                </c:pt>
                <c:pt idx="1275">
                  <c:v>3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3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0</c:v>
                </c:pt>
                <c:pt idx="1284">
                  <c:v>2</c:v>
                </c:pt>
                <c:pt idx="1285">
                  <c:v>1</c:v>
                </c:pt>
                <c:pt idx="1286">
                  <c:v>5</c:v>
                </c:pt>
                <c:pt idx="1287">
                  <c:v>2</c:v>
                </c:pt>
                <c:pt idx="1288">
                  <c:v>1</c:v>
                </c:pt>
                <c:pt idx="1289">
                  <c:v>4</c:v>
                </c:pt>
                <c:pt idx="1290">
                  <c:v>3</c:v>
                </c:pt>
                <c:pt idx="1291">
                  <c:v>5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2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2</c:v>
                </c:pt>
                <c:pt idx="1302">
                  <c:v>0</c:v>
                </c:pt>
                <c:pt idx="1303">
                  <c:v>2</c:v>
                </c:pt>
                <c:pt idx="1304">
                  <c:v>1</c:v>
                </c:pt>
                <c:pt idx="1305">
                  <c:v>1</c:v>
                </c:pt>
                <c:pt idx="1306">
                  <c:v>2</c:v>
                </c:pt>
                <c:pt idx="1307">
                  <c:v>3</c:v>
                </c:pt>
                <c:pt idx="1308">
                  <c:v>1</c:v>
                </c:pt>
                <c:pt idx="1309">
                  <c:v>0</c:v>
                </c:pt>
                <c:pt idx="1310">
                  <c:v>2</c:v>
                </c:pt>
                <c:pt idx="1311">
                  <c:v>1</c:v>
                </c:pt>
                <c:pt idx="1312">
                  <c:v>2</c:v>
                </c:pt>
                <c:pt idx="1313">
                  <c:v>2</c:v>
                </c:pt>
                <c:pt idx="1314">
                  <c:v>1</c:v>
                </c:pt>
                <c:pt idx="1315">
                  <c:v>2</c:v>
                </c:pt>
                <c:pt idx="1316">
                  <c:v>1</c:v>
                </c:pt>
                <c:pt idx="1317">
                  <c:v>2</c:v>
                </c:pt>
                <c:pt idx="1318">
                  <c:v>4</c:v>
                </c:pt>
                <c:pt idx="1319">
                  <c:v>1</c:v>
                </c:pt>
                <c:pt idx="1320">
                  <c:v>1</c:v>
                </c:pt>
                <c:pt idx="1321">
                  <c:v>2</c:v>
                </c:pt>
                <c:pt idx="1322">
                  <c:v>2</c:v>
                </c:pt>
                <c:pt idx="1323">
                  <c:v>0</c:v>
                </c:pt>
                <c:pt idx="1324">
                  <c:v>0</c:v>
                </c:pt>
                <c:pt idx="1325">
                  <c:v>2</c:v>
                </c:pt>
                <c:pt idx="1326">
                  <c:v>1</c:v>
                </c:pt>
                <c:pt idx="1327">
                  <c:v>2</c:v>
                </c:pt>
                <c:pt idx="1328">
                  <c:v>4</c:v>
                </c:pt>
                <c:pt idx="1329">
                  <c:v>1</c:v>
                </c:pt>
                <c:pt idx="1330">
                  <c:v>1</c:v>
                </c:pt>
                <c:pt idx="1331">
                  <c:v>5</c:v>
                </c:pt>
                <c:pt idx="1332">
                  <c:v>2</c:v>
                </c:pt>
                <c:pt idx="1333">
                  <c:v>4</c:v>
                </c:pt>
                <c:pt idx="1334">
                  <c:v>2</c:v>
                </c:pt>
                <c:pt idx="1335">
                  <c:v>0</c:v>
                </c:pt>
                <c:pt idx="1336">
                  <c:v>1</c:v>
                </c:pt>
                <c:pt idx="1337">
                  <c:v>1</c:v>
                </c:pt>
                <c:pt idx="1338">
                  <c:v>3</c:v>
                </c:pt>
                <c:pt idx="1339">
                  <c:v>0</c:v>
                </c:pt>
                <c:pt idx="1340">
                  <c:v>1</c:v>
                </c:pt>
                <c:pt idx="1341">
                  <c:v>1</c:v>
                </c:pt>
                <c:pt idx="1342">
                  <c:v>2</c:v>
                </c:pt>
                <c:pt idx="1343">
                  <c:v>2</c:v>
                </c:pt>
                <c:pt idx="1344">
                  <c:v>1</c:v>
                </c:pt>
                <c:pt idx="1345">
                  <c:v>0</c:v>
                </c:pt>
                <c:pt idx="1346">
                  <c:v>2</c:v>
                </c:pt>
                <c:pt idx="1347">
                  <c:v>1</c:v>
                </c:pt>
                <c:pt idx="1348">
                  <c:v>0</c:v>
                </c:pt>
                <c:pt idx="1349">
                  <c:v>2</c:v>
                </c:pt>
                <c:pt idx="1350">
                  <c:v>3</c:v>
                </c:pt>
                <c:pt idx="1351">
                  <c:v>0</c:v>
                </c:pt>
                <c:pt idx="1352">
                  <c:v>1</c:v>
                </c:pt>
                <c:pt idx="1353">
                  <c:v>2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0</c:v>
                </c:pt>
                <c:pt idx="1368">
                  <c:v>3</c:v>
                </c:pt>
                <c:pt idx="1369">
                  <c:v>2</c:v>
                </c:pt>
                <c:pt idx="1370">
                  <c:v>2</c:v>
                </c:pt>
                <c:pt idx="1371">
                  <c:v>3</c:v>
                </c:pt>
                <c:pt idx="1372">
                  <c:v>0</c:v>
                </c:pt>
                <c:pt idx="1373">
                  <c:v>2</c:v>
                </c:pt>
                <c:pt idx="1374">
                  <c:v>1</c:v>
                </c:pt>
                <c:pt idx="1375">
                  <c:v>0</c:v>
                </c:pt>
                <c:pt idx="1376">
                  <c:v>2</c:v>
                </c:pt>
                <c:pt idx="1377">
                  <c:v>1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1</c:v>
                </c:pt>
                <c:pt idx="1384">
                  <c:v>1</c:v>
                </c:pt>
                <c:pt idx="1385">
                  <c:v>2</c:v>
                </c:pt>
                <c:pt idx="1386">
                  <c:v>1</c:v>
                </c:pt>
                <c:pt idx="1387">
                  <c:v>0</c:v>
                </c:pt>
                <c:pt idx="1388">
                  <c:v>1</c:v>
                </c:pt>
                <c:pt idx="1389">
                  <c:v>3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1</c:v>
                </c:pt>
                <c:pt idx="1396">
                  <c:v>2</c:v>
                </c:pt>
                <c:pt idx="1397">
                  <c:v>1</c:v>
                </c:pt>
                <c:pt idx="1398">
                  <c:v>1</c:v>
                </c:pt>
                <c:pt idx="1399">
                  <c:v>0</c:v>
                </c:pt>
                <c:pt idx="1400">
                  <c:v>1</c:v>
                </c:pt>
                <c:pt idx="1401">
                  <c:v>2</c:v>
                </c:pt>
                <c:pt idx="1402">
                  <c:v>0</c:v>
                </c:pt>
                <c:pt idx="1403">
                  <c:v>2</c:v>
                </c:pt>
                <c:pt idx="1404">
                  <c:v>3</c:v>
                </c:pt>
                <c:pt idx="1405">
                  <c:v>1</c:v>
                </c:pt>
                <c:pt idx="1406">
                  <c:v>0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0</c:v>
                </c:pt>
                <c:pt idx="1412">
                  <c:v>1</c:v>
                </c:pt>
                <c:pt idx="1413">
                  <c:v>2</c:v>
                </c:pt>
                <c:pt idx="1414">
                  <c:v>1</c:v>
                </c:pt>
                <c:pt idx="1415">
                  <c:v>0</c:v>
                </c:pt>
                <c:pt idx="1416">
                  <c:v>0</c:v>
                </c:pt>
                <c:pt idx="1417">
                  <c:v>3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0</c:v>
                </c:pt>
                <c:pt idx="1426">
                  <c:v>1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2</c:v>
                </c:pt>
                <c:pt idx="1432">
                  <c:v>1</c:v>
                </c:pt>
                <c:pt idx="1433">
                  <c:v>2</c:v>
                </c:pt>
                <c:pt idx="1434">
                  <c:v>1</c:v>
                </c:pt>
                <c:pt idx="1435">
                  <c:v>0</c:v>
                </c:pt>
                <c:pt idx="1436">
                  <c:v>1</c:v>
                </c:pt>
                <c:pt idx="1437">
                  <c:v>0</c:v>
                </c:pt>
                <c:pt idx="1438">
                  <c:v>1</c:v>
                </c:pt>
                <c:pt idx="1439">
                  <c:v>2</c:v>
                </c:pt>
                <c:pt idx="1440">
                  <c:v>5</c:v>
                </c:pt>
                <c:pt idx="1441">
                  <c:v>0</c:v>
                </c:pt>
                <c:pt idx="1442">
                  <c:v>1</c:v>
                </c:pt>
                <c:pt idx="1443">
                  <c:v>1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2</c:v>
                </c:pt>
                <c:pt idx="1448">
                  <c:v>0</c:v>
                </c:pt>
                <c:pt idx="1449">
                  <c:v>3</c:v>
                </c:pt>
                <c:pt idx="1450">
                  <c:v>1</c:v>
                </c:pt>
                <c:pt idx="1451">
                  <c:v>3</c:v>
                </c:pt>
                <c:pt idx="1452">
                  <c:v>0</c:v>
                </c:pt>
                <c:pt idx="1453">
                  <c:v>1</c:v>
                </c:pt>
                <c:pt idx="1454">
                  <c:v>1</c:v>
                </c:pt>
                <c:pt idx="1455">
                  <c:v>3</c:v>
                </c:pt>
                <c:pt idx="1456">
                  <c:v>0</c:v>
                </c:pt>
                <c:pt idx="1457">
                  <c:v>1</c:v>
                </c:pt>
                <c:pt idx="1458">
                  <c:v>3</c:v>
                </c:pt>
                <c:pt idx="1459">
                  <c:v>2</c:v>
                </c:pt>
                <c:pt idx="1460">
                  <c:v>2</c:v>
                </c:pt>
                <c:pt idx="1461">
                  <c:v>1</c:v>
                </c:pt>
                <c:pt idx="1462">
                  <c:v>1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2</c:v>
                </c:pt>
                <c:pt idx="1467">
                  <c:v>0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0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0</c:v>
                </c:pt>
                <c:pt idx="1476">
                  <c:v>2</c:v>
                </c:pt>
                <c:pt idx="1477">
                  <c:v>2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0</c:v>
                </c:pt>
                <c:pt idx="1483">
                  <c:v>0</c:v>
                </c:pt>
                <c:pt idx="1484">
                  <c:v>2</c:v>
                </c:pt>
                <c:pt idx="1485">
                  <c:v>2</c:v>
                </c:pt>
                <c:pt idx="1486">
                  <c:v>1</c:v>
                </c:pt>
                <c:pt idx="1487">
                  <c:v>2</c:v>
                </c:pt>
                <c:pt idx="1488">
                  <c:v>0</c:v>
                </c:pt>
                <c:pt idx="1489">
                  <c:v>2</c:v>
                </c:pt>
                <c:pt idx="1490">
                  <c:v>1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4</c:v>
                </c:pt>
                <c:pt idx="1496">
                  <c:v>0</c:v>
                </c:pt>
                <c:pt idx="1497">
                  <c:v>0</c:v>
                </c:pt>
                <c:pt idx="1498">
                  <c:v>1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3</c:v>
                </c:pt>
                <c:pt idx="1503">
                  <c:v>1</c:v>
                </c:pt>
                <c:pt idx="1504">
                  <c:v>4</c:v>
                </c:pt>
                <c:pt idx="1505">
                  <c:v>2</c:v>
                </c:pt>
                <c:pt idx="1506">
                  <c:v>2</c:v>
                </c:pt>
                <c:pt idx="1507">
                  <c:v>2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0</c:v>
                </c:pt>
                <c:pt idx="1512">
                  <c:v>1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2</c:v>
                </c:pt>
                <c:pt idx="1517">
                  <c:v>3</c:v>
                </c:pt>
                <c:pt idx="1518">
                  <c:v>2</c:v>
                </c:pt>
                <c:pt idx="1519">
                  <c:v>1</c:v>
                </c:pt>
                <c:pt idx="1520">
                  <c:v>0</c:v>
                </c:pt>
                <c:pt idx="1521">
                  <c:v>3</c:v>
                </c:pt>
                <c:pt idx="1522">
                  <c:v>0</c:v>
                </c:pt>
                <c:pt idx="1523">
                  <c:v>0</c:v>
                </c:pt>
                <c:pt idx="1524">
                  <c:v>1</c:v>
                </c:pt>
                <c:pt idx="1525">
                  <c:v>1</c:v>
                </c:pt>
                <c:pt idx="1526">
                  <c:v>2</c:v>
                </c:pt>
                <c:pt idx="1527">
                  <c:v>0</c:v>
                </c:pt>
                <c:pt idx="1528">
                  <c:v>2</c:v>
                </c:pt>
                <c:pt idx="1529">
                  <c:v>2</c:v>
                </c:pt>
                <c:pt idx="1530">
                  <c:v>0</c:v>
                </c:pt>
                <c:pt idx="1531">
                  <c:v>1</c:v>
                </c:pt>
                <c:pt idx="1532">
                  <c:v>0</c:v>
                </c:pt>
                <c:pt idx="1533">
                  <c:v>1</c:v>
                </c:pt>
                <c:pt idx="1534">
                  <c:v>0</c:v>
                </c:pt>
                <c:pt idx="1535">
                  <c:v>1</c:v>
                </c:pt>
                <c:pt idx="1536">
                  <c:v>0</c:v>
                </c:pt>
                <c:pt idx="1537">
                  <c:v>1</c:v>
                </c:pt>
                <c:pt idx="1538">
                  <c:v>0</c:v>
                </c:pt>
                <c:pt idx="1539">
                  <c:v>2</c:v>
                </c:pt>
                <c:pt idx="1540">
                  <c:v>0</c:v>
                </c:pt>
                <c:pt idx="1541">
                  <c:v>0</c:v>
                </c:pt>
                <c:pt idx="1542">
                  <c:v>2</c:v>
                </c:pt>
                <c:pt idx="1543">
                  <c:v>1</c:v>
                </c:pt>
                <c:pt idx="1544">
                  <c:v>1</c:v>
                </c:pt>
                <c:pt idx="1545">
                  <c:v>0</c:v>
                </c:pt>
                <c:pt idx="1546">
                  <c:v>0</c:v>
                </c:pt>
                <c:pt idx="1547">
                  <c:v>1</c:v>
                </c:pt>
                <c:pt idx="1548">
                  <c:v>0</c:v>
                </c:pt>
                <c:pt idx="1549">
                  <c:v>1</c:v>
                </c:pt>
                <c:pt idx="1550">
                  <c:v>1</c:v>
                </c:pt>
                <c:pt idx="1551">
                  <c:v>0</c:v>
                </c:pt>
                <c:pt idx="1552">
                  <c:v>1</c:v>
                </c:pt>
                <c:pt idx="1553">
                  <c:v>0</c:v>
                </c:pt>
                <c:pt idx="1554">
                  <c:v>0</c:v>
                </c:pt>
                <c:pt idx="1555">
                  <c:v>1</c:v>
                </c:pt>
                <c:pt idx="1556">
                  <c:v>1</c:v>
                </c:pt>
                <c:pt idx="1557">
                  <c:v>0</c:v>
                </c:pt>
                <c:pt idx="1558">
                  <c:v>2</c:v>
                </c:pt>
                <c:pt idx="1559">
                  <c:v>0</c:v>
                </c:pt>
                <c:pt idx="1560">
                  <c:v>3</c:v>
                </c:pt>
                <c:pt idx="1561">
                  <c:v>1</c:v>
                </c:pt>
                <c:pt idx="1562">
                  <c:v>2</c:v>
                </c:pt>
                <c:pt idx="1563">
                  <c:v>1</c:v>
                </c:pt>
                <c:pt idx="1564">
                  <c:v>3</c:v>
                </c:pt>
                <c:pt idx="1565">
                  <c:v>1</c:v>
                </c:pt>
                <c:pt idx="1566">
                  <c:v>1</c:v>
                </c:pt>
                <c:pt idx="1567">
                  <c:v>2</c:v>
                </c:pt>
                <c:pt idx="1568">
                  <c:v>3</c:v>
                </c:pt>
                <c:pt idx="1569">
                  <c:v>3</c:v>
                </c:pt>
                <c:pt idx="1570">
                  <c:v>0</c:v>
                </c:pt>
                <c:pt idx="1571">
                  <c:v>1</c:v>
                </c:pt>
                <c:pt idx="1572">
                  <c:v>1</c:v>
                </c:pt>
                <c:pt idx="1573">
                  <c:v>3</c:v>
                </c:pt>
                <c:pt idx="1574">
                  <c:v>2</c:v>
                </c:pt>
                <c:pt idx="1575">
                  <c:v>1</c:v>
                </c:pt>
                <c:pt idx="1576">
                  <c:v>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2</c:v>
                </c:pt>
                <c:pt idx="1581">
                  <c:v>1</c:v>
                </c:pt>
                <c:pt idx="1582">
                  <c:v>1</c:v>
                </c:pt>
                <c:pt idx="1583">
                  <c:v>2</c:v>
                </c:pt>
                <c:pt idx="1584">
                  <c:v>0</c:v>
                </c:pt>
                <c:pt idx="1585">
                  <c:v>1</c:v>
                </c:pt>
                <c:pt idx="1586">
                  <c:v>0</c:v>
                </c:pt>
                <c:pt idx="1587">
                  <c:v>3</c:v>
                </c:pt>
                <c:pt idx="1588">
                  <c:v>2</c:v>
                </c:pt>
                <c:pt idx="1589">
                  <c:v>0</c:v>
                </c:pt>
                <c:pt idx="1590">
                  <c:v>1</c:v>
                </c:pt>
                <c:pt idx="1591">
                  <c:v>0</c:v>
                </c:pt>
                <c:pt idx="1592">
                  <c:v>5</c:v>
                </c:pt>
                <c:pt idx="1593">
                  <c:v>2</c:v>
                </c:pt>
                <c:pt idx="1594">
                  <c:v>2</c:v>
                </c:pt>
                <c:pt idx="1595">
                  <c:v>1</c:v>
                </c:pt>
                <c:pt idx="1596">
                  <c:v>1</c:v>
                </c:pt>
                <c:pt idx="1597">
                  <c:v>0</c:v>
                </c:pt>
                <c:pt idx="1598">
                  <c:v>2</c:v>
                </c:pt>
                <c:pt idx="1599">
                  <c:v>1</c:v>
                </c:pt>
                <c:pt idx="1600">
                  <c:v>1</c:v>
                </c:pt>
                <c:pt idx="1601">
                  <c:v>0</c:v>
                </c:pt>
                <c:pt idx="1602">
                  <c:v>0</c:v>
                </c:pt>
                <c:pt idx="1603">
                  <c:v>3</c:v>
                </c:pt>
                <c:pt idx="1604">
                  <c:v>0</c:v>
                </c:pt>
                <c:pt idx="1605">
                  <c:v>1</c:v>
                </c:pt>
                <c:pt idx="1606">
                  <c:v>0</c:v>
                </c:pt>
                <c:pt idx="1607">
                  <c:v>1</c:v>
                </c:pt>
                <c:pt idx="1608">
                  <c:v>3</c:v>
                </c:pt>
                <c:pt idx="1609">
                  <c:v>3</c:v>
                </c:pt>
                <c:pt idx="1610">
                  <c:v>5</c:v>
                </c:pt>
                <c:pt idx="1611">
                  <c:v>5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2</c:v>
                </c:pt>
                <c:pt idx="1616">
                  <c:v>0</c:v>
                </c:pt>
                <c:pt idx="1617">
                  <c:v>0</c:v>
                </c:pt>
                <c:pt idx="1618">
                  <c:v>2</c:v>
                </c:pt>
                <c:pt idx="1619">
                  <c:v>3</c:v>
                </c:pt>
                <c:pt idx="1620">
                  <c:v>1</c:v>
                </c:pt>
                <c:pt idx="1621">
                  <c:v>2</c:v>
                </c:pt>
                <c:pt idx="1622">
                  <c:v>3</c:v>
                </c:pt>
                <c:pt idx="1623">
                  <c:v>1</c:v>
                </c:pt>
                <c:pt idx="1624">
                  <c:v>3</c:v>
                </c:pt>
                <c:pt idx="1625">
                  <c:v>3</c:v>
                </c:pt>
                <c:pt idx="1626">
                  <c:v>1</c:v>
                </c:pt>
                <c:pt idx="1627">
                  <c:v>0</c:v>
                </c:pt>
                <c:pt idx="1628">
                  <c:v>2</c:v>
                </c:pt>
                <c:pt idx="1629">
                  <c:v>1</c:v>
                </c:pt>
                <c:pt idx="1630">
                  <c:v>1</c:v>
                </c:pt>
                <c:pt idx="1631">
                  <c:v>0</c:v>
                </c:pt>
                <c:pt idx="1632">
                  <c:v>0</c:v>
                </c:pt>
                <c:pt idx="1633">
                  <c:v>4</c:v>
                </c:pt>
                <c:pt idx="1634">
                  <c:v>0</c:v>
                </c:pt>
                <c:pt idx="1635">
                  <c:v>2</c:v>
                </c:pt>
                <c:pt idx="1636">
                  <c:v>1</c:v>
                </c:pt>
                <c:pt idx="1637">
                  <c:v>1</c:v>
                </c:pt>
                <c:pt idx="1638">
                  <c:v>3</c:v>
                </c:pt>
                <c:pt idx="1639">
                  <c:v>1</c:v>
                </c:pt>
                <c:pt idx="1640">
                  <c:v>2</c:v>
                </c:pt>
                <c:pt idx="1641">
                  <c:v>1</c:v>
                </c:pt>
                <c:pt idx="1642">
                  <c:v>1</c:v>
                </c:pt>
                <c:pt idx="1643">
                  <c:v>2</c:v>
                </c:pt>
                <c:pt idx="1644">
                  <c:v>2</c:v>
                </c:pt>
                <c:pt idx="1645">
                  <c:v>1</c:v>
                </c:pt>
                <c:pt idx="1646">
                  <c:v>1</c:v>
                </c:pt>
                <c:pt idx="1647">
                  <c:v>3</c:v>
                </c:pt>
                <c:pt idx="1648">
                  <c:v>1</c:v>
                </c:pt>
                <c:pt idx="1649">
                  <c:v>2</c:v>
                </c:pt>
                <c:pt idx="1650">
                  <c:v>0</c:v>
                </c:pt>
                <c:pt idx="1651">
                  <c:v>2</c:v>
                </c:pt>
                <c:pt idx="1652">
                  <c:v>2</c:v>
                </c:pt>
                <c:pt idx="1653">
                  <c:v>2</c:v>
                </c:pt>
                <c:pt idx="1654">
                  <c:v>2</c:v>
                </c:pt>
                <c:pt idx="1655">
                  <c:v>2</c:v>
                </c:pt>
                <c:pt idx="1656">
                  <c:v>0</c:v>
                </c:pt>
                <c:pt idx="1657">
                  <c:v>2</c:v>
                </c:pt>
                <c:pt idx="1658">
                  <c:v>2</c:v>
                </c:pt>
                <c:pt idx="1659">
                  <c:v>0</c:v>
                </c:pt>
                <c:pt idx="1660">
                  <c:v>2</c:v>
                </c:pt>
                <c:pt idx="1661">
                  <c:v>1</c:v>
                </c:pt>
                <c:pt idx="1662">
                  <c:v>2</c:v>
                </c:pt>
                <c:pt idx="1663">
                  <c:v>1</c:v>
                </c:pt>
                <c:pt idx="1664">
                  <c:v>3</c:v>
                </c:pt>
                <c:pt idx="1665">
                  <c:v>0</c:v>
                </c:pt>
                <c:pt idx="1666">
                  <c:v>1</c:v>
                </c:pt>
                <c:pt idx="1667">
                  <c:v>2</c:v>
                </c:pt>
                <c:pt idx="1668">
                  <c:v>0</c:v>
                </c:pt>
                <c:pt idx="1669">
                  <c:v>1</c:v>
                </c:pt>
                <c:pt idx="1670">
                  <c:v>3</c:v>
                </c:pt>
                <c:pt idx="1671">
                  <c:v>0</c:v>
                </c:pt>
                <c:pt idx="1672">
                  <c:v>0</c:v>
                </c:pt>
                <c:pt idx="1673">
                  <c:v>1</c:v>
                </c:pt>
                <c:pt idx="1674">
                  <c:v>1</c:v>
                </c:pt>
                <c:pt idx="1675">
                  <c:v>0</c:v>
                </c:pt>
                <c:pt idx="1676">
                  <c:v>1</c:v>
                </c:pt>
                <c:pt idx="1677">
                  <c:v>2</c:v>
                </c:pt>
                <c:pt idx="1678">
                  <c:v>1</c:v>
                </c:pt>
                <c:pt idx="1679">
                  <c:v>0</c:v>
                </c:pt>
                <c:pt idx="1680">
                  <c:v>3</c:v>
                </c:pt>
                <c:pt idx="1681">
                  <c:v>1</c:v>
                </c:pt>
                <c:pt idx="1682">
                  <c:v>2</c:v>
                </c:pt>
                <c:pt idx="1683">
                  <c:v>1</c:v>
                </c:pt>
                <c:pt idx="1684">
                  <c:v>0</c:v>
                </c:pt>
                <c:pt idx="1685">
                  <c:v>0</c:v>
                </c:pt>
                <c:pt idx="1686">
                  <c:v>1</c:v>
                </c:pt>
                <c:pt idx="1687">
                  <c:v>2</c:v>
                </c:pt>
                <c:pt idx="1688">
                  <c:v>0</c:v>
                </c:pt>
                <c:pt idx="1689">
                  <c:v>0</c:v>
                </c:pt>
                <c:pt idx="1690">
                  <c:v>2</c:v>
                </c:pt>
                <c:pt idx="1691">
                  <c:v>2</c:v>
                </c:pt>
                <c:pt idx="1692">
                  <c:v>0</c:v>
                </c:pt>
                <c:pt idx="1693">
                  <c:v>0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2</c:v>
                </c:pt>
                <c:pt idx="1699">
                  <c:v>0</c:v>
                </c:pt>
                <c:pt idx="1700">
                  <c:v>2</c:v>
                </c:pt>
                <c:pt idx="1701">
                  <c:v>2</c:v>
                </c:pt>
                <c:pt idx="1702">
                  <c:v>1</c:v>
                </c:pt>
                <c:pt idx="1703">
                  <c:v>2</c:v>
                </c:pt>
                <c:pt idx="1704">
                  <c:v>0</c:v>
                </c:pt>
                <c:pt idx="1705">
                  <c:v>0</c:v>
                </c:pt>
                <c:pt idx="1706">
                  <c:v>2</c:v>
                </c:pt>
                <c:pt idx="1707">
                  <c:v>0</c:v>
                </c:pt>
                <c:pt idx="1708">
                  <c:v>0</c:v>
                </c:pt>
                <c:pt idx="1709">
                  <c:v>1</c:v>
                </c:pt>
                <c:pt idx="1710">
                  <c:v>3</c:v>
                </c:pt>
                <c:pt idx="1711">
                  <c:v>4</c:v>
                </c:pt>
                <c:pt idx="1712">
                  <c:v>1</c:v>
                </c:pt>
                <c:pt idx="1713">
                  <c:v>1</c:v>
                </c:pt>
                <c:pt idx="1714">
                  <c:v>0</c:v>
                </c:pt>
                <c:pt idx="1715">
                  <c:v>3</c:v>
                </c:pt>
                <c:pt idx="1716">
                  <c:v>1</c:v>
                </c:pt>
                <c:pt idx="1717">
                  <c:v>1</c:v>
                </c:pt>
                <c:pt idx="1718">
                  <c:v>0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5</c:v>
                </c:pt>
                <c:pt idx="1723">
                  <c:v>2</c:v>
                </c:pt>
                <c:pt idx="1724">
                  <c:v>1</c:v>
                </c:pt>
                <c:pt idx="1725">
                  <c:v>5</c:v>
                </c:pt>
                <c:pt idx="1726">
                  <c:v>0</c:v>
                </c:pt>
                <c:pt idx="1727">
                  <c:v>0</c:v>
                </c:pt>
                <c:pt idx="1728">
                  <c:v>2</c:v>
                </c:pt>
                <c:pt idx="1729">
                  <c:v>3</c:v>
                </c:pt>
                <c:pt idx="1730">
                  <c:v>1</c:v>
                </c:pt>
                <c:pt idx="1731">
                  <c:v>2</c:v>
                </c:pt>
                <c:pt idx="1732">
                  <c:v>2</c:v>
                </c:pt>
                <c:pt idx="1733">
                  <c:v>0</c:v>
                </c:pt>
                <c:pt idx="1734">
                  <c:v>3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2</c:v>
                </c:pt>
                <c:pt idx="1739">
                  <c:v>2</c:v>
                </c:pt>
                <c:pt idx="1740">
                  <c:v>2</c:v>
                </c:pt>
                <c:pt idx="1741">
                  <c:v>1</c:v>
                </c:pt>
                <c:pt idx="1742">
                  <c:v>0</c:v>
                </c:pt>
                <c:pt idx="1743">
                  <c:v>0</c:v>
                </c:pt>
                <c:pt idx="1744">
                  <c:v>3</c:v>
                </c:pt>
                <c:pt idx="1745">
                  <c:v>4</c:v>
                </c:pt>
                <c:pt idx="1746">
                  <c:v>2</c:v>
                </c:pt>
                <c:pt idx="1747">
                  <c:v>3</c:v>
                </c:pt>
                <c:pt idx="1748">
                  <c:v>1</c:v>
                </c:pt>
                <c:pt idx="1749">
                  <c:v>2</c:v>
                </c:pt>
                <c:pt idx="1750">
                  <c:v>1</c:v>
                </c:pt>
                <c:pt idx="1751">
                  <c:v>0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0</c:v>
                </c:pt>
                <c:pt idx="1756">
                  <c:v>1</c:v>
                </c:pt>
                <c:pt idx="1757">
                  <c:v>2</c:v>
                </c:pt>
                <c:pt idx="1758">
                  <c:v>1</c:v>
                </c:pt>
                <c:pt idx="1759">
                  <c:v>1</c:v>
                </c:pt>
                <c:pt idx="1760">
                  <c:v>0</c:v>
                </c:pt>
                <c:pt idx="1761">
                  <c:v>1</c:v>
                </c:pt>
                <c:pt idx="1762">
                  <c:v>2</c:v>
                </c:pt>
                <c:pt idx="1763">
                  <c:v>2</c:v>
                </c:pt>
                <c:pt idx="1764">
                  <c:v>0</c:v>
                </c:pt>
                <c:pt idx="1765">
                  <c:v>1</c:v>
                </c:pt>
                <c:pt idx="1766">
                  <c:v>3</c:v>
                </c:pt>
                <c:pt idx="1767">
                  <c:v>3</c:v>
                </c:pt>
                <c:pt idx="1768">
                  <c:v>0</c:v>
                </c:pt>
                <c:pt idx="1769">
                  <c:v>3</c:v>
                </c:pt>
                <c:pt idx="1770">
                  <c:v>0</c:v>
                </c:pt>
                <c:pt idx="1771">
                  <c:v>2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2</c:v>
                </c:pt>
                <c:pt idx="1777">
                  <c:v>3</c:v>
                </c:pt>
                <c:pt idx="1778">
                  <c:v>1</c:v>
                </c:pt>
                <c:pt idx="1779">
                  <c:v>3</c:v>
                </c:pt>
                <c:pt idx="1780">
                  <c:v>0</c:v>
                </c:pt>
                <c:pt idx="1781">
                  <c:v>0</c:v>
                </c:pt>
                <c:pt idx="1782">
                  <c:v>1</c:v>
                </c:pt>
                <c:pt idx="1783">
                  <c:v>0</c:v>
                </c:pt>
                <c:pt idx="1784">
                  <c:v>1</c:v>
                </c:pt>
                <c:pt idx="1785">
                  <c:v>2</c:v>
                </c:pt>
                <c:pt idx="1786">
                  <c:v>2</c:v>
                </c:pt>
                <c:pt idx="1787">
                  <c:v>2</c:v>
                </c:pt>
                <c:pt idx="1788">
                  <c:v>3</c:v>
                </c:pt>
                <c:pt idx="1789">
                  <c:v>0</c:v>
                </c:pt>
                <c:pt idx="1790">
                  <c:v>1</c:v>
                </c:pt>
                <c:pt idx="1791">
                  <c:v>2</c:v>
                </c:pt>
                <c:pt idx="1792">
                  <c:v>0</c:v>
                </c:pt>
                <c:pt idx="1793">
                  <c:v>1</c:v>
                </c:pt>
                <c:pt idx="1794">
                  <c:v>0</c:v>
                </c:pt>
                <c:pt idx="1795">
                  <c:v>0</c:v>
                </c:pt>
                <c:pt idx="1796">
                  <c:v>2</c:v>
                </c:pt>
                <c:pt idx="1797">
                  <c:v>2</c:v>
                </c:pt>
                <c:pt idx="1798">
                  <c:v>4</c:v>
                </c:pt>
                <c:pt idx="1799">
                  <c:v>3</c:v>
                </c:pt>
                <c:pt idx="1800">
                  <c:v>1</c:v>
                </c:pt>
                <c:pt idx="1801">
                  <c:v>0</c:v>
                </c:pt>
                <c:pt idx="1802">
                  <c:v>2</c:v>
                </c:pt>
                <c:pt idx="1803">
                  <c:v>1</c:v>
                </c:pt>
                <c:pt idx="1804">
                  <c:v>0</c:v>
                </c:pt>
                <c:pt idx="1805">
                  <c:v>0</c:v>
                </c:pt>
                <c:pt idx="1806">
                  <c:v>2</c:v>
                </c:pt>
                <c:pt idx="1807">
                  <c:v>0</c:v>
                </c:pt>
                <c:pt idx="1808">
                  <c:v>0</c:v>
                </c:pt>
                <c:pt idx="1809">
                  <c:v>1</c:v>
                </c:pt>
                <c:pt idx="1810">
                  <c:v>0</c:v>
                </c:pt>
                <c:pt idx="1811">
                  <c:v>2</c:v>
                </c:pt>
                <c:pt idx="1812">
                  <c:v>4</c:v>
                </c:pt>
                <c:pt idx="1813">
                  <c:v>1</c:v>
                </c:pt>
                <c:pt idx="1814">
                  <c:v>2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2</c:v>
                </c:pt>
                <c:pt idx="1822">
                  <c:v>1</c:v>
                </c:pt>
                <c:pt idx="1823">
                  <c:v>1</c:v>
                </c:pt>
                <c:pt idx="1824">
                  <c:v>3</c:v>
                </c:pt>
                <c:pt idx="1825">
                  <c:v>4</c:v>
                </c:pt>
                <c:pt idx="1826">
                  <c:v>5</c:v>
                </c:pt>
                <c:pt idx="1827">
                  <c:v>0</c:v>
                </c:pt>
                <c:pt idx="1828">
                  <c:v>0</c:v>
                </c:pt>
                <c:pt idx="1829">
                  <c:v>1</c:v>
                </c:pt>
                <c:pt idx="1830">
                  <c:v>4</c:v>
                </c:pt>
                <c:pt idx="1831">
                  <c:v>1</c:v>
                </c:pt>
                <c:pt idx="1832">
                  <c:v>0</c:v>
                </c:pt>
                <c:pt idx="1833">
                  <c:v>1</c:v>
                </c:pt>
                <c:pt idx="1834">
                  <c:v>2</c:v>
                </c:pt>
                <c:pt idx="1835">
                  <c:v>3</c:v>
                </c:pt>
                <c:pt idx="1836">
                  <c:v>0</c:v>
                </c:pt>
                <c:pt idx="1837">
                  <c:v>2</c:v>
                </c:pt>
                <c:pt idx="1838">
                  <c:v>2</c:v>
                </c:pt>
                <c:pt idx="1839">
                  <c:v>1</c:v>
                </c:pt>
                <c:pt idx="1840">
                  <c:v>2</c:v>
                </c:pt>
                <c:pt idx="1841">
                  <c:v>2</c:v>
                </c:pt>
                <c:pt idx="1842">
                  <c:v>2</c:v>
                </c:pt>
                <c:pt idx="1843">
                  <c:v>1</c:v>
                </c:pt>
                <c:pt idx="1844">
                  <c:v>1</c:v>
                </c:pt>
                <c:pt idx="1845">
                  <c:v>2</c:v>
                </c:pt>
                <c:pt idx="1846">
                  <c:v>0</c:v>
                </c:pt>
                <c:pt idx="1847">
                  <c:v>3</c:v>
                </c:pt>
                <c:pt idx="1848">
                  <c:v>2</c:v>
                </c:pt>
                <c:pt idx="1849">
                  <c:v>1</c:v>
                </c:pt>
                <c:pt idx="1850">
                  <c:v>1</c:v>
                </c:pt>
                <c:pt idx="1851">
                  <c:v>2</c:v>
                </c:pt>
                <c:pt idx="1852">
                  <c:v>5</c:v>
                </c:pt>
                <c:pt idx="1853">
                  <c:v>0</c:v>
                </c:pt>
                <c:pt idx="1854">
                  <c:v>2</c:v>
                </c:pt>
                <c:pt idx="1855">
                  <c:v>3</c:v>
                </c:pt>
                <c:pt idx="1856">
                  <c:v>2</c:v>
                </c:pt>
                <c:pt idx="1857">
                  <c:v>1</c:v>
                </c:pt>
                <c:pt idx="1858">
                  <c:v>2</c:v>
                </c:pt>
                <c:pt idx="1859">
                  <c:v>2</c:v>
                </c:pt>
                <c:pt idx="1860">
                  <c:v>1</c:v>
                </c:pt>
                <c:pt idx="1861">
                  <c:v>2</c:v>
                </c:pt>
                <c:pt idx="1862">
                  <c:v>1</c:v>
                </c:pt>
                <c:pt idx="1863">
                  <c:v>1</c:v>
                </c:pt>
                <c:pt idx="1864">
                  <c:v>2</c:v>
                </c:pt>
                <c:pt idx="1865">
                  <c:v>0</c:v>
                </c:pt>
                <c:pt idx="1866">
                  <c:v>1</c:v>
                </c:pt>
                <c:pt idx="1867">
                  <c:v>2</c:v>
                </c:pt>
                <c:pt idx="1868">
                  <c:v>2</c:v>
                </c:pt>
                <c:pt idx="1869">
                  <c:v>4</c:v>
                </c:pt>
                <c:pt idx="1870">
                  <c:v>2</c:v>
                </c:pt>
                <c:pt idx="1871">
                  <c:v>0</c:v>
                </c:pt>
                <c:pt idx="1872">
                  <c:v>1</c:v>
                </c:pt>
                <c:pt idx="1873">
                  <c:v>0</c:v>
                </c:pt>
                <c:pt idx="1874">
                  <c:v>4</c:v>
                </c:pt>
                <c:pt idx="1875">
                  <c:v>2</c:v>
                </c:pt>
                <c:pt idx="1876">
                  <c:v>1</c:v>
                </c:pt>
                <c:pt idx="1877">
                  <c:v>4</c:v>
                </c:pt>
                <c:pt idx="1878">
                  <c:v>3</c:v>
                </c:pt>
                <c:pt idx="1879">
                  <c:v>1</c:v>
                </c:pt>
                <c:pt idx="1880">
                  <c:v>2</c:v>
                </c:pt>
                <c:pt idx="1881">
                  <c:v>1</c:v>
                </c:pt>
                <c:pt idx="1882">
                  <c:v>0</c:v>
                </c:pt>
                <c:pt idx="1883">
                  <c:v>2</c:v>
                </c:pt>
                <c:pt idx="1884">
                  <c:v>1</c:v>
                </c:pt>
                <c:pt idx="1885">
                  <c:v>2</c:v>
                </c:pt>
                <c:pt idx="1886">
                  <c:v>1</c:v>
                </c:pt>
                <c:pt idx="1887">
                  <c:v>0</c:v>
                </c:pt>
                <c:pt idx="1888">
                  <c:v>2</c:v>
                </c:pt>
                <c:pt idx="1889">
                  <c:v>1</c:v>
                </c:pt>
                <c:pt idx="1890">
                  <c:v>2</c:v>
                </c:pt>
                <c:pt idx="1891">
                  <c:v>1</c:v>
                </c:pt>
                <c:pt idx="1892">
                  <c:v>1</c:v>
                </c:pt>
                <c:pt idx="1893">
                  <c:v>0</c:v>
                </c:pt>
                <c:pt idx="1894">
                  <c:v>1</c:v>
                </c:pt>
                <c:pt idx="1895">
                  <c:v>1</c:v>
                </c:pt>
                <c:pt idx="1896">
                  <c:v>3</c:v>
                </c:pt>
                <c:pt idx="1897">
                  <c:v>5</c:v>
                </c:pt>
                <c:pt idx="1898">
                  <c:v>1</c:v>
                </c:pt>
                <c:pt idx="1899">
                  <c:v>4</c:v>
                </c:pt>
                <c:pt idx="1900">
                  <c:v>2</c:v>
                </c:pt>
                <c:pt idx="1901">
                  <c:v>2</c:v>
                </c:pt>
                <c:pt idx="1902">
                  <c:v>1</c:v>
                </c:pt>
                <c:pt idx="1903">
                  <c:v>1</c:v>
                </c:pt>
                <c:pt idx="1904">
                  <c:v>0</c:v>
                </c:pt>
                <c:pt idx="1905">
                  <c:v>2</c:v>
                </c:pt>
                <c:pt idx="1906">
                  <c:v>2</c:v>
                </c:pt>
                <c:pt idx="1907">
                  <c:v>4</c:v>
                </c:pt>
                <c:pt idx="1908">
                  <c:v>1</c:v>
                </c:pt>
                <c:pt idx="1909">
                  <c:v>0</c:v>
                </c:pt>
                <c:pt idx="1910">
                  <c:v>2</c:v>
                </c:pt>
                <c:pt idx="1911">
                  <c:v>4</c:v>
                </c:pt>
                <c:pt idx="1912">
                  <c:v>0</c:v>
                </c:pt>
                <c:pt idx="1913">
                  <c:v>2</c:v>
                </c:pt>
                <c:pt idx="1914">
                  <c:v>2</c:v>
                </c:pt>
                <c:pt idx="1915">
                  <c:v>0</c:v>
                </c:pt>
                <c:pt idx="1916">
                  <c:v>1</c:v>
                </c:pt>
                <c:pt idx="1917">
                  <c:v>0</c:v>
                </c:pt>
                <c:pt idx="1918">
                  <c:v>0</c:v>
                </c:pt>
                <c:pt idx="1919">
                  <c:v>2</c:v>
                </c:pt>
                <c:pt idx="1920">
                  <c:v>4</c:v>
                </c:pt>
                <c:pt idx="1921">
                  <c:v>4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0</c:v>
                </c:pt>
                <c:pt idx="1930">
                  <c:v>1</c:v>
                </c:pt>
                <c:pt idx="1931">
                  <c:v>2</c:v>
                </c:pt>
                <c:pt idx="1932">
                  <c:v>1</c:v>
                </c:pt>
                <c:pt idx="1933">
                  <c:v>2</c:v>
                </c:pt>
                <c:pt idx="1934">
                  <c:v>3</c:v>
                </c:pt>
                <c:pt idx="1935">
                  <c:v>0</c:v>
                </c:pt>
                <c:pt idx="1936">
                  <c:v>0</c:v>
                </c:pt>
                <c:pt idx="1937">
                  <c:v>2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2</c:v>
                </c:pt>
                <c:pt idx="1942">
                  <c:v>1</c:v>
                </c:pt>
                <c:pt idx="1943">
                  <c:v>2</c:v>
                </c:pt>
                <c:pt idx="1944">
                  <c:v>1</c:v>
                </c:pt>
                <c:pt idx="1945">
                  <c:v>3</c:v>
                </c:pt>
                <c:pt idx="1946">
                  <c:v>1</c:v>
                </c:pt>
                <c:pt idx="1947">
                  <c:v>1</c:v>
                </c:pt>
                <c:pt idx="1948">
                  <c:v>0</c:v>
                </c:pt>
                <c:pt idx="1949">
                  <c:v>1</c:v>
                </c:pt>
                <c:pt idx="1950">
                  <c:v>1</c:v>
                </c:pt>
                <c:pt idx="1951">
                  <c:v>3</c:v>
                </c:pt>
                <c:pt idx="1952">
                  <c:v>2</c:v>
                </c:pt>
                <c:pt idx="1953">
                  <c:v>0</c:v>
                </c:pt>
                <c:pt idx="1954">
                  <c:v>0</c:v>
                </c:pt>
                <c:pt idx="1955">
                  <c:v>1</c:v>
                </c:pt>
                <c:pt idx="1956">
                  <c:v>0</c:v>
                </c:pt>
                <c:pt idx="1957">
                  <c:v>1</c:v>
                </c:pt>
                <c:pt idx="1958">
                  <c:v>0</c:v>
                </c:pt>
                <c:pt idx="1959">
                  <c:v>0</c:v>
                </c:pt>
                <c:pt idx="1960">
                  <c:v>2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2</c:v>
                </c:pt>
                <c:pt idx="1970">
                  <c:v>0</c:v>
                </c:pt>
                <c:pt idx="1971">
                  <c:v>0</c:v>
                </c:pt>
                <c:pt idx="1972">
                  <c:v>2</c:v>
                </c:pt>
                <c:pt idx="1973">
                  <c:v>2</c:v>
                </c:pt>
                <c:pt idx="1974">
                  <c:v>2</c:v>
                </c:pt>
                <c:pt idx="1975">
                  <c:v>0</c:v>
                </c:pt>
                <c:pt idx="1976">
                  <c:v>4</c:v>
                </c:pt>
                <c:pt idx="1977">
                  <c:v>2</c:v>
                </c:pt>
                <c:pt idx="1978">
                  <c:v>3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2</c:v>
                </c:pt>
                <c:pt idx="1983">
                  <c:v>1</c:v>
                </c:pt>
                <c:pt idx="1984">
                  <c:v>3</c:v>
                </c:pt>
                <c:pt idx="1985">
                  <c:v>1</c:v>
                </c:pt>
                <c:pt idx="1986">
                  <c:v>4</c:v>
                </c:pt>
                <c:pt idx="1987">
                  <c:v>1</c:v>
                </c:pt>
                <c:pt idx="1988">
                  <c:v>2</c:v>
                </c:pt>
                <c:pt idx="1989">
                  <c:v>7</c:v>
                </c:pt>
                <c:pt idx="1990">
                  <c:v>1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3</c:v>
                </c:pt>
                <c:pt idx="1996">
                  <c:v>3</c:v>
                </c:pt>
                <c:pt idx="1997">
                  <c:v>0</c:v>
                </c:pt>
                <c:pt idx="1998">
                  <c:v>1</c:v>
                </c:pt>
                <c:pt idx="1999">
                  <c:v>1</c:v>
                </c:pt>
                <c:pt idx="2000">
                  <c:v>0</c:v>
                </c:pt>
                <c:pt idx="2001">
                  <c:v>2</c:v>
                </c:pt>
                <c:pt idx="2002">
                  <c:v>0</c:v>
                </c:pt>
                <c:pt idx="2003">
                  <c:v>0</c:v>
                </c:pt>
                <c:pt idx="2004">
                  <c:v>1</c:v>
                </c:pt>
                <c:pt idx="2005">
                  <c:v>3</c:v>
                </c:pt>
                <c:pt idx="2006">
                  <c:v>2</c:v>
                </c:pt>
                <c:pt idx="2007">
                  <c:v>1</c:v>
                </c:pt>
                <c:pt idx="2008">
                  <c:v>1</c:v>
                </c:pt>
                <c:pt idx="2009">
                  <c:v>2</c:v>
                </c:pt>
                <c:pt idx="2010">
                  <c:v>4</c:v>
                </c:pt>
                <c:pt idx="2011">
                  <c:v>2</c:v>
                </c:pt>
                <c:pt idx="2012">
                  <c:v>3</c:v>
                </c:pt>
                <c:pt idx="2013">
                  <c:v>2</c:v>
                </c:pt>
                <c:pt idx="2014">
                  <c:v>3</c:v>
                </c:pt>
                <c:pt idx="2015">
                  <c:v>2</c:v>
                </c:pt>
                <c:pt idx="2016">
                  <c:v>1</c:v>
                </c:pt>
                <c:pt idx="2017">
                  <c:v>3</c:v>
                </c:pt>
                <c:pt idx="2018">
                  <c:v>3</c:v>
                </c:pt>
                <c:pt idx="2019">
                  <c:v>3</c:v>
                </c:pt>
                <c:pt idx="2020">
                  <c:v>2</c:v>
                </c:pt>
                <c:pt idx="2021">
                  <c:v>5</c:v>
                </c:pt>
                <c:pt idx="2022">
                  <c:v>5</c:v>
                </c:pt>
                <c:pt idx="2023">
                  <c:v>2</c:v>
                </c:pt>
                <c:pt idx="2024">
                  <c:v>2</c:v>
                </c:pt>
                <c:pt idx="2025">
                  <c:v>4</c:v>
                </c:pt>
                <c:pt idx="2026">
                  <c:v>4</c:v>
                </c:pt>
                <c:pt idx="2027">
                  <c:v>4</c:v>
                </c:pt>
                <c:pt idx="2028">
                  <c:v>1</c:v>
                </c:pt>
                <c:pt idx="2029">
                  <c:v>1</c:v>
                </c:pt>
                <c:pt idx="2030">
                  <c:v>3</c:v>
                </c:pt>
                <c:pt idx="2031">
                  <c:v>2</c:v>
                </c:pt>
                <c:pt idx="2032">
                  <c:v>0</c:v>
                </c:pt>
                <c:pt idx="2033">
                  <c:v>2</c:v>
                </c:pt>
                <c:pt idx="2034">
                  <c:v>3</c:v>
                </c:pt>
                <c:pt idx="2035">
                  <c:v>3</c:v>
                </c:pt>
                <c:pt idx="2036">
                  <c:v>2</c:v>
                </c:pt>
                <c:pt idx="2037">
                  <c:v>1</c:v>
                </c:pt>
                <c:pt idx="2038">
                  <c:v>3</c:v>
                </c:pt>
                <c:pt idx="2039">
                  <c:v>6</c:v>
                </c:pt>
                <c:pt idx="2040">
                  <c:v>1</c:v>
                </c:pt>
                <c:pt idx="2041">
                  <c:v>2</c:v>
                </c:pt>
                <c:pt idx="2042">
                  <c:v>2</c:v>
                </c:pt>
                <c:pt idx="2043">
                  <c:v>2</c:v>
                </c:pt>
                <c:pt idx="2044">
                  <c:v>2</c:v>
                </c:pt>
                <c:pt idx="2045">
                  <c:v>4</c:v>
                </c:pt>
                <c:pt idx="2046">
                  <c:v>2</c:v>
                </c:pt>
                <c:pt idx="2047">
                  <c:v>1</c:v>
                </c:pt>
                <c:pt idx="2048">
                  <c:v>1</c:v>
                </c:pt>
                <c:pt idx="2049">
                  <c:v>2</c:v>
                </c:pt>
                <c:pt idx="2050">
                  <c:v>2</c:v>
                </c:pt>
                <c:pt idx="2051">
                  <c:v>3</c:v>
                </c:pt>
                <c:pt idx="2052">
                  <c:v>2</c:v>
                </c:pt>
                <c:pt idx="2053">
                  <c:v>1</c:v>
                </c:pt>
                <c:pt idx="2054">
                  <c:v>1</c:v>
                </c:pt>
                <c:pt idx="2055">
                  <c:v>9</c:v>
                </c:pt>
                <c:pt idx="2056">
                  <c:v>2</c:v>
                </c:pt>
                <c:pt idx="2057">
                  <c:v>0</c:v>
                </c:pt>
                <c:pt idx="2058">
                  <c:v>3</c:v>
                </c:pt>
                <c:pt idx="2059">
                  <c:v>2</c:v>
                </c:pt>
                <c:pt idx="2060">
                  <c:v>1</c:v>
                </c:pt>
                <c:pt idx="2061">
                  <c:v>1</c:v>
                </c:pt>
                <c:pt idx="2062">
                  <c:v>0</c:v>
                </c:pt>
                <c:pt idx="2063">
                  <c:v>1</c:v>
                </c:pt>
                <c:pt idx="2064">
                  <c:v>2</c:v>
                </c:pt>
                <c:pt idx="2065">
                  <c:v>3</c:v>
                </c:pt>
                <c:pt idx="2066">
                  <c:v>3</c:v>
                </c:pt>
                <c:pt idx="2067">
                  <c:v>2</c:v>
                </c:pt>
                <c:pt idx="2068">
                  <c:v>1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2</c:v>
                </c:pt>
                <c:pt idx="2073">
                  <c:v>2</c:v>
                </c:pt>
                <c:pt idx="2074">
                  <c:v>0</c:v>
                </c:pt>
                <c:pt idx="2075">
                  <c:v>2</c:v>
                </c:pt>
                <c:pt idx="2076">
                  <c:v>7</c:v>
                </c:pt>
                <c:pt idx="2077">
                  <c:v>0</c:v>
                </c:pt>
                <c:pt idx="2078">
                  <c:v>1</c:v>
                </c:pt>
                <c:pt idx="2079">
                  <c:v>0</c:v>
                </c:pt>
                <c:pt idx="2080">
                  <c:v>2</c:v>
                </c:pt>
                <c:pt idx="2081">
                  <c:v>6</c:v>
                </c:pt>
                <c:pt idx="2082">
                  <c:v>3</c:v>
                </c:pt>
                <c:pt idx="2083">
                  <c:v>2</c:v>
                </c:pt>
                <c:pt idx="2084">
                  <c:v>4</c:v>
                </c:pt>
                <c:pt idx="2085">
                  <c:v>1</c:v>
                </c:pt>
                <c:pt idx="2086">
                  <c:v>1</c:v>
                </c:pt>
                <c:pt idx="2087">
                  <c:v>3</c:v>
                </c:pt>
                <c:pt idx="2088">
                  <c:v>1</c:v>
                </c:pt>
                <c:pt idx="2089">
                  <c:v>4</c:v>
                </c:pt>
                <c:pt idx="2090">
                  <c:v>1</c:v>
                </c:pt>
                <c:pt idx="2091">
                  <c:v>3</c:v>
                </c:pt>
                <c:pt idx="2092">
                  <c:v>2</c:v>
                </c:pt>
                <c:pt idx="2093">
                  <c:v>3</c:v>
                </c:pt>
                <c:pt idx="2094">
                  <c:v>3</c:v>
                </c:pt>
                <c:pt idx="2095">
                  <c:v>3</c:v>
                </c:pt>
                <c:pt idx="2096">
                  <c:v>1</c:v>
                </c:pt>
                <c:pt idx="2097">
                  <c:v>2</c:v>
                </c:pt>
                <c:pt idx="2098">
                  <c:v>2</c:v>
                </c:pt>
                <c:pt idx="2099">
                  <c:v>3</c:v>
                </c:pt>
                <c:pt idx="2100">
                  <c:v>1</c:v>
                </c:pt>
                <c:pt idx="2101">
                  <c:v>3</c:v>
                </c:pt>
                <c:pt idx="2102">
                  <c:v>1</c:v>
                </c:pt>
                <c:pt idx="2103">
                  <c:v>4</c:v>
                </c:pt>
                <c:pt idx="2104">
                  <c:v>2</c:v>
                </c:pt>
                <c:pt idx="2105">
                  <c:v>2</c:v>
                </c:pt>
                <c:pt idx="2106">
                  <c:v>0</c:v>
                </c:pt>
                <c:pt idx="2107">
                  <c:v>1</c:v>
                </c:pt>
                <c:pt idx="2108">
                  <c:v>2</c:v>
                </c:pt>
                <c:pt idx="2109">
                  <c:v>4</c:v>
                </c:pt>
                <c:pt idx="2110">
                  <c:v>4</c:v>
                </c:pt>
                <c:pt idx="2111">
                  <c:v>4</c:v>
                </c:pt>
                <c:pt idx="2112">
                  <c:v>1</c:v>
                </c:pt>
                <c:pt idx="2113">
                  <c:v>3</c:v>
                </c:pt>
                <c:pt idx="2114">
                  <c:v>4</c:v>
                </c:pt>
                <c:pt idx="2115">
                  <c:v>4</c:v>
                </c:pt>
                <c:pt idx="2116">
                  <c:v>1</c:v>
                </c:pt>
                <c:pt idx="2117">
                  <c:v>1</c:v>
                </c:pt>
                <c:pt idx="2118">
                  <c:v>2</c:v>
                </c:pt>
                <c:pt idx="2119">
                  <c:v>3</c:v>
                </c:pt>
                <c:pt idx="2120">
                  <c:v>2</c:v>
                </c:pt>
                <c:pt idx="2121">
                  <c:v>0</c:v>
                </c:pt>
                <c:pt idx="2122">
                  <c:v>3</c:v>
                </c:pt>
                <c:pt idx="2123">
                  <c:v>0</c:v>
                </c:pt>
                <c:pt idx="2124">
                  <c:v>2</c:v>
                </c:pt>
                <c:pt idx="2125">
                  <c:v>4</c:v>
                </c:pt>
                <c:pt idx="2126">
                  <c:v>3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3</c:v>
                </c:pt>
                <c:pt idx="2131">
                  <c:v>0</c:v>
                </c:pt>
                <c:pt idx="2132">
                  <c:v>3</c:v>
                </c:pt>
                <c:pt idx="2133">
                  <c:v>2</c:v>
                </c:pt>
                <c:pt idx="2134">
                  <c:v>1</c:v>
                </c:pt>
                <c:pt idx="2135">
                  <c:v>2</c:v>
                </c:pt>
                <c:pt idx="2136">
                  <c:v>2</c:v>
                </c:pt>
                <c:pt idx="2137">
                  <c:v>2</c:v>
                </c:pt>
                <c:pt idx="2138">
                  <c:v>2</c:v>
                </c:pt>
                <c:pt idx="2139">
                  <c:v>3</c:v>
                </c:pt>
                <c:pt idx="2140">
                  <c:v>2</c:v>
                </c:pt>
                <c:pt idx="2141">
                  <c:v>3</c:v>
                </c:pt>
                <c:pt idx="2142">
                  <c:v>2</c:v>
                </c:pt>
                <c:pt idx="2143">
                  <c:v>6</c:v>
                </c:pt>
                <c:pt idx="2144">
                  <c:v>3</c:v>
                </c:pt>
                <c:pt idx="2145">
                  <c:v>5</c:v>
                </c:pt>
                <c:pt idx="2146">
                  <c:v>2</c:v>
                </c:pt>
                <c:pt idx="2147">
                  <c:v>1</c:v>
                </c:pt>
                <c:pt idx="2148">
                  <c:v>2</c:v>
                </c:pt>
                <c:pt idx="2149">
                  <c:v>4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3</c:v>
                </c:pt>
                <c:pt idx="2157">
                  <c:v>1</c:v>
                </c:pt>
                <c:pt idx="2158">
                  <c:v>2</c:v>
                </c:pt>
                <c:pt idx="2159">
                  <c:v>2</c:v>
                </c:pt>
                <c:pt idx="2160">
                  <c:v>1</c:v>
                </c:pt>
                <c:pt idx="2161">
                  <c:v>5</c:v>
                </c:pt>
                <c:pt idx="2162">
                  <c:v>1</c:v>
                </c:pt>
                <c:pt idx="2163">
                  <c:v>2</c:v>
                </c:pt>
                <c:pt idx="2164">
                  <c:v>2</c:v>
                </c:pt>
                <c:pt idx="2165">
                  <c:v>1</c:v>
                </c:pt>
                <c:pt idx="2166">
                  <c:v>1</c:v>
                </c:pt>
                <c:pt idx="2167">
                  <c:v>0</c:v>
                </c:pt>
                <c:pt idx="2168">
                  <c:v>1</c:v>
                </c:pt>
                <c:pt idx="2169">
                  <c:v>0</c:v>
                </c:pt>
                <c:pt idx="2170">
                  <c:v>1</c:v>
                </c:pt>
                <c:pt idx="2171">
                  <c:v>2</c:v>
                </c:pt>
                <c:pt idx="2172">
                  <c:v>1</c:v>
                </c:pt>
                <c:pt idx="2173">
                  <c:v>0</c:v>
                </c:pt>
                <c:pt idx="2174">
                  <c:v>2</c:v>
                </c:pt>
                <c:pt idx="2175">
                  <c:v>1</c:v>
                </c:pt>
                <c:pt idx="2176">
                  <c:v>1</c:v>
                </c:pt>
                <c:pt idx="2177">
                  <c:v>0</c:v>
                </c:pt>
                <c:pt idx="2178">
                  <c:v>2</c:v>
                </c:pt>
                <c:pt idx="2179">
                  <c:v>1</c:v>
                </c:pt>
                <c:pt idx="2180">
                  <c:v>3</c:v>
                </c:pt>
                <c:pt idx="2181">
                  <c:v>1</c:v>
                </c:pt>
                <c:pt idx="2182">
                  <c:v>1</c:v>
                </c:pt>
                <c:pt idx="2183">
                  <c:v>3</c:v>
                </c:pt>
                <c:pt idx="2184">
                  <c:v>2</c:v>
                </c:pt>
                <c:pt idx="2185">
                  <c:v>1</c:v>
                </c:pt>
                <c:pt idx="2186">
                  <c:v>4</c:v>
                </c:pt>
                <c:pt idx="2187">
                  <c:v>4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2</c:v>
                </c:pt>
                <c:pt idx="2192">
                  <c:v>1</c:v>
                </c:pt>
                <c:pt idx="2193">
                  <c:v>3</c:v>
                </c:pt>
                <c:pt idx="2194">
                  <c:v>1</c:v>
                </c:pt>
                <c:pt idx="2195">
                  <c:v>1</c:v>
                </c:pt>
                <c:pt idx="2196">
                  <c:v>0</c:v>
                </c:pt>
                <c:pt idx="2197">
                  <c:v>2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2</c:v>
                </c:pt>
                <c:pt idx="2204">
                  <c:v>3</c:v>
                </c:pt>
                <c:pt idx="2205">
                  <c:v>2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0</c:v>
                </c:pt>
                <c:pt idx="2212">
                  <c:v>5</c:v>
                </c:pt>
                <c:pt idx="2213">
                  <c:v>2</c:v>
                </c:pt>
                <c:pt idx="2214">
                  <c:v>0</c:v>
                </c:pt>
                <c:pt idx="2215">
                  <c:v>1</c:v>
                </c:pt>
                <c:pt idx="2216">
                  <c:v>1</c:v>
                </c:pt>
                <c:pt idx="2217">
                  <c:v>2</c:v>
                </c:pt>
                <c:pt idx="2218">
                  <c:v>3</c:v>
                </c:pt>
                <c:pt idx="2219">
                  <c:v>1</c:v>
                </c:pt>
                <c:pt idx="2220">
                  <c:v>4</c:v>
                </c:pt>
                <c:pt idx="2221">
                  <c:v>2</c:v>
                </c:pt>
                <c:pt idx="2222">
                  <c:v>5</c:v>
                </c:pt>
                <c:pt idx="2223">
                  <c:v>1</c:v>
                </c:pt>
                <c:pt idx="2224">
                  <c:v>2</c:v>
                </c:pt>
                <c:pt idx="2225">
                  <c:v>4</c:v>
                </c:pt>
                <c:pt idx="2226">
                  <c:v>3</c:v>
                </c:pt>
                <c:pt idx="2227">
                  <c:v>3</c:v>
                </c:pt>
                <c:pt idx="2228">
                  <c:v>1</c:v>
                </c:pt>
                <c:pt idx="2229">
                  <c:v>2</c:v>
                </c:pt>
                <c:pt idx="2230">
                  <c:v>4</c:v>
                </c:pt>
                <c:pt idx="2231">
                  <c:v>0</c:v>
                </c:pt>
                <c:pt idx="2232">
                  <c:v>5</c:v>
                </c:pt>
                <c:pt idx="2233">
                  <c:v>3</c:v>
                </c:pt>
                <c:pt idx="2234">
                  <c:v>2</c:v>
                </c:pt>
                <c:pt idx="2235">
                  <c:v>1</c:v>
                </c:pt>
                <c:pt idx="2236">
                  <c:v>2</c:v>
                </c:pt>
                <c:pt idx="2237">
                  <c:v>2</c:v>
                </c:pt>
                <c:pt idx="2238">
                  <c:v>1</c:v>
                </c:pt>
                <c:pt idx="2239">
                  <c:v>4</c:v>
                </c:pt>
                <c:pt idx="2240">
                  <c:v>2</c:v>
                </c:pt>
                <c:pt idx="2241">
                  <c:v>5</c:v>
                </c:pt>
                <c:pt idx="2242">
                  <c:v>0</c:v>
                </c:pt>
                <c:pt idx="2243">
                  <c:v>5</c:v>
                </c:pt>
                <c:pt idx="2244">
                  <c:v>5</c:v>
                </c:pt>
                <c:pt idx="2245">
                  <c:v>1</c:v>
                </c:pt>
                <c:pt idx="2246">
                  <c:v>0</c:v>
                </c:pt>
                <c:pt idx="2247">
                  <c:v>1</c:v>
                </c:pt>
                <c:pt idx="2248">
                  <c:v>2</c:v>
                </c:pt>
                <c:pt idx="2249">
                  <c:v>2</c:v>
                </c:pt>
                <c:pt idx="2250">
                  <c:v>4</c:v>
                </c:pt>
                <c:pt idx="2251">
                  <c:v>0</c:v>
                </c:pt>
                <c:pt idx="2252">
                  <c:v>2</c:v>
                </c:pt>
                <c:pt idx="2253">
                  <c:v>3</c:v>
                </c:pt>
                <c:pt idx="2254">
                  <c:v>2</c:v>
                </c:pt>
                <c:pt idx="2255">
                  <c:v>2</c:v>
                </c:pt>
                <c:pt idx="2256">
                  <c:v>3</c:v>
                </c:pt>
                <c:pt idx="2257">
                  <c:v>1</c:v>
                </c:pt>
                <c:pt idx="2258">
                  <c:v>7</c:v>
                </c:pt>
                <c:pt idx="2259">
                  <c:v>4</c:v>
                </c:pt>
                <c:pt idx="2260">
                  <c:v>6</c:v>
                </c:pt>
                <c:pt idx="2261">
                  <c:v>1</c:v>
                </c:pt>
                <c:pt idx="2262">
                  <c:v>2</c:v>
                </c:pt>
                <c:pt idx="2263">
                  <c:v>1</c:v>
                </c:pt>
                <c:pt idx="2264">
                  <c:v>1</c:v>
                </c:pt>
                <c:pt idx="2265">
                  <c:v>2</c:v>
                </c:pt>
                <c:pt idx="2266">
                  <c:v>4</c:v>
                </c:pt>
                <c:pt idx="2267">
                  <c:v>2</c:v>
                </c:pt>
                <c:pt idx="2268">
                  <c:v>1</c:v>
                </c:pt>
                <c:pt idx="2269">
                  <c:v>4</c:v>
                </c:pt>
                <c:pt idx="2270">
                  <c:v>0</c:v>
                </c:pt>
                <c:pt idx="2271">
                  <c:v>2</c:v>
                </c:pt>
                <c:pt idx="2272">
                  <c:v>2</c:v>
                </c:pt>
                <c:pt idx="2273">
                  <c:v>3</c:v>
                </c:pt>
                <c:pt idx="2274">
                  <c:v>5</c:v>
                </c:pt>
                <c:pt idx="2275">
                  <c:v>4</c:v>
                </c:pt>
                <c:pt idx="2276">
                  <c:v>5</c:v>
                </c:pt>
                <c:pt idx="2277">
                  <c:v>5</c:v>
                </c:pt>
                <c:pt idx="2278">
                  <c:v>2</c:v>
                </c:pt>
                <c:pt idx="2279">
                  <c:v>3</c:v>
                </c:pt>
                <c:pt idx="2280">
                  <c:v>2</c:v>
                </c:pt>
                <c:pt idx="2281">
                  <c:v>4</c:v>
                </c:pt>
                <c:pt idx="2282">
                  <c:v>3</c:v>
                </c:pt>
                <c:pt idx="2283">
                  <c:v>4</c:v>
                </c:pt>
                <c:pt idx="2284">
                  <c:v>6</c:v>
                </c:pt>
                <c:pt idx="2285">
                  <c:v>1</c:v>
                </c:pt>
                <c:pt idx="2286">
                  <c:v>3</c:v>
                </c:pt>
                <c:pt idx="2287">
                  <c:v>6</c:v>
                </c:pt>
                <c:pt idx="2288">
                  <c:v>4</c:v>
                </c:pt>
                <c:pt idx="2289">
                  <c:v>0</c:v>
                </c:pt>
                <c:pt idx="2290">
                  <c:v>3</c:v>
                </c:pt>
                <c:pt idx="2291">
                  <c:v>1</c:v>
                </c:pt>
                <c:pt idx="2292">
                  <c:v>2</c:v>
                </c:pt>
                <c:pt idx="2293">
                  <c:v>1</c:v>
                </c:pt>
                <c:pt idx="2294">
                  <c:v>3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4</c:v>
                </c:pt>
                <c:pt idx="2299">
                  <c:v>3</c:v>
                </c:pt>
                <c:pt idx="2300">
                  <c:v>0</c:v>
                </c:pt>
                <c:pt idx="2301">
                  <c:v>3</c:v>
                </c:pt>
                <c:pt idx="2302">
                  <c:v>3</c:v>
                </c:pt>
                <c:pt idx="2303">
                  <c:v>1</c:v>
                </c:pt>
                <c:pt idx="2304">
                  <c:v>4</c:v>
                </c:pt>
                <c:pt idx="2305">
                  <c:v>2</c:v>
                </c:pt>
                <c:pt idx="2306">
                  <c:v>1</c:v>
                </c:pt>
                <c:pt idx="2307">
                  <c:v>4</c:v>
                </c:pt>
                <c:pt idx="2308">
                  <c:v>4</c:v>
                </c:pt>
                <c:pt idx="2309">
                  <c:v>3</c:v>
                </c:pt>
                <c:pt idx="2310">
                  <c:v>4</c:v>
                </c:pt>
                <c:pt idx="2311">
                  <c:v>2</c:v>
                </c:pt>
                <c:pt idx="2312">
                  <c:v>3</c:v>
                </c:pt>
                <c:pt idx="2313">
                  <c:v>2</c:v>
                </c:pt>
                <c:pt idx="2314">
                  <c:v>3</c:v>
                </c:pt>
                <c:pt idx="2315">
                  <c:v>1</c:v>
                </c:pt>
                <c:pt idx="2316">
                  <c:v>1</c:v>
                </c:pt>
                <c:pt idx="2317">
                  <c:v>0</c:v>
                </c:pt>
                <c:pt idx="2318">
                  <c:v>3</c:v>
                </c:pt>
                <c:pt idx="2319">
                  <c:v>1</c:v>
                </c:pt>
                <c:pt idx="2320">
                  <c:v>2</c:v>
                </c:pt>
                <c:pt idx="2321">
                  <c:v>5</c:v>
                </c:pt>
                <c:pt idx="2322">
                  <c:v>3</c:v>
                </c:pt>
                <c:pt idx="2323">
                  <c:v>2</c:v>
                </c:pt>
                <c:pt idx="2324">
                  <c:v>1</c:v>
                </c:pt>
                <c:pt idx="2325">
                  <c:v>0</c:v>
                </c:pt>
                <c:pt idx="2326">
                  <c:v>2</c:v>
                </c:pt>
                <c:pt idx="2327">
                  <c:v>3</c:v>
                </c:pt>
                <c:pt idx="2328">
                  <c:v>6</c:v>
                </c:pt>
                <c:pt idx="2329">
                  <c:v>4</c:v>
                </c:pt>
                <c:pt idx="2330">
                  <c:v>1</c:v>
                </c:pt>
                <c:pt idx="2331">
                  <c:v>3</c:v>
                </c:pt>
                <c:pt idx="2332">
                  <c:v>0</c:v>
                </c:pt>
                <c:pt idx="2333">
                  <c:v>2</c:v>
                </c:pt>
                <c:pt idx="2334">
                  <c:v>2</c:v>
                </c:pt>
                <c:pt idx="2335">
                  <c:v>3</c:v>
                </c:pt>
                <c:pt idx="2336">
                  <c:v>2</c:v>
                </c:pt>
                <c:pt idx="2337">
                  <c:v>3</c:v>
                </c:pt>
                <c:pt idx="2338">
                  <c:v>3</c:v>
                </c:pt>
                <c:pt idx="2339">
                  <c:v>3</c:v>
                </c:pt>
                <c:pt idx="2340">
                  <c:v>2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3</c:v>
                </c:pt>
                <c:pt idx="2345">
                  <c:v>1</c:v>
                </c:pt>
                <c:pt idx="2346">
                  <c:v>0</c:v>
                </c:pt>
                <c:pt idx="2347">
                  <c:v>4</c:v>
                </c:pt>
                <c:pt idx="2348">
                  <c:v>4</c:v>
                </c:pt>
                <c:pt idx="2349">
                  <c:v>5</c:v>
                </c:pt>
                <c:pt idx="2350">
                  <c:v>4</c:v>
                </c:pt>
                <c:pt idx="2351">
                  <c:v>2</c:v>
                </c:pt>
                <c:pt idx="2352">
                  <c:v>5</c:v>
                </c:pt>
                <c:pt idx="2353">
                  <c:v>4</c:v>
                </c:pt>
                <c:pt idx="2354">
                  <c:v>2</c:v>
                </c:pt>
                <c:pt idx="2355">
                  <c:v>3</c:v>
                </c:pt>
                <c:pt idx="2356">
                  <c:v>2</c:v>
                </c:pt>
                <c:pt idx="2357">
                  <c:v>4</c:v>
                </c:pt>
                <c:pt idx="2358">
                  <c:v>3</c:v>
                </c:pt>
                <c:pt idx="2359">
                  <c:v>2</c:v>
                </c:pt>
                <c:pt idx="2360">
                  <c:v>2</c:v>
                </c:pt>
                <c:pt idx="2361">
                  <c:v>1</c:v>
                </c:pt>
                <c:pt idx="2362">
                  <c:v>3</c:v>
                </c:pt>
                <c:pt idx="2363">
                  <c:v>2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0</c:v>
                </c:pt>
                <c:pt idx="2368">
                  <c:v>0</c:v>
                </c:pt>
                <c:pt idx="2369">
                  <c:v>3</c:v>
                </c:pt>
                <c:pt idx="2370">
                  <c:v>2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2</c:v>
                </c:pt>
                <c:pt idx="2375">
                  <c:v>4</c:v>
                </c:pt>
                <c:pt idx="2376">
                  <c:v>2</c:v>
                </c:pt>
                <c:pt idx="2377">
                  <c:v>6</c:v>
                </c:pt>
                <c:pt idx="2378">
                  <c:v>3</c:v>
                </c:pt>
                <c:pt idx="2379">
                  <c:v>1</c:v>
                </c:pt>
                <c:pt idx="2380">
                  <c:v>4</c:v>
                </c:pt>
                <c:pt idx="2381">
                  <c:v>0</c:v>
                </c:pt>
                <c:pt idx="2382">
                  <c:v>1</c:v>
                </c:pt>
                <c:pt idx="2383">
                  <c:v>0</c:v>
                </c:pt>
                <c:pt idx="2384">
                  <c:v>2</c:v>
                </c:pt>
                <c:pt idx="2385">
                  <c:v>2</c:v>
                </c:pt>
                <c:pt idx="2386">
                  <c:v>0</c:v>
                </c:pt>
                <c:pt idx="2387">
                  <c:v>5</c:v>
                </c:pt>
                <c:pt idx="2388">
                  <c:v>2</c:v>
                </c:pt>
                <c:pt idx="2389">
                  <c:v>2</c:v>
                </c:pt>
                <c:pt idx="2390">
                  <c:v>1</c:v>
                </c:pt>
                <c:pt idx="2391">
                  <c:v>0</c:v>
                </c:pt>
                <c:pt idx="2392">
                  <c:v>3</c:v>
                </c:pt>
                <c:pt idx="2393">
                  <c:v>2</c:v>
                </c:pt>
                <c:pt idx="2394">
                  <c:v>1</c:v>
                </c:pt>
                <c:pt idx="2395">
                  <c:v>3</c:v>
                </c:pt>
                <c:pt idx="2396">
                  <c:v>1</c:v>
                </c:pt>
                <c:pt idx="2397">
                  <c:v>4</c:v>
                </c:pt>
                <c:pt idx="2398">
                  <c:v>0</c:v>
                </c:pt>
                <c:pt idx="2399">
                  <c:v>0</c:v>
                </c:pt>
                <c:pt idx="2400">
                  <c:v>3</c:v>
                </c:pt>
                <c:pt idx="2401">
                  <c:v>1</c:v>
                </c:pt>
                <c:pt idx="2402">
                  <c:v>3</c:v>
                </c:pt>
                <c:pt idx="2403">
                  <c:v>3</c:v>
                </c:pt>
                <c:pt idx="2404">
                  <c:v>0</c:v>
                </c:pt>
                <c:pt idx="2405">
                  <c:v>3</c:v>
                </c:pt>
                <c:pt idx="2406">
                  <c:v>6</c:v>
                </c:pt>
                <c:pt idx="2407">
                  <c:v>2</c:v>
                </c:pt>
                <c:pt idx="2408">
                  <c:v>1</c:v>
                </c:pt>
                <c:pt idx="2409">
                  <c:v>2</c:v>
                </c:pt>
                <c:pt idx="2410">
                  <c:v>1</c:v>
                </c:pt>
                <c:pt idx="2411">
                  <c:v>0</c:v>
                </c:pt>
                <c:pt idx="2412">
                  <c:v>2</c:v>
                </c:pt>
                <c:pt idx="2413">
                  <c:v>1</c:v>
                </c:pt>
                <c:pt idx="2414">
                  <c:v>0</c:v>
                </c:pt>
                <c:pt idx="2415">
                  <c:v>9</c:v>
                </c:pt>
                <c:pt idx="2416">
                  <c:v>3</c:v>
                </c:pt>
                <c:pt idx="2417">
                  <c:v>1</c:v>
                </c:pt>
                <c:pt idx="2418">
                  <c:v>3</c:v>
                </c:pt>
                <c:pt idx="2419">
                  <c:v>0</c:v>
                </c:pt>
                <c:pt idx="2420">
                  <c:v>0</c:v>
                </c:pt>
                <c:pt idx="2421">
                  <c:v>2</c:v>
                </c:pt>
                <c:pt idx="2422">
                  <c:v>1</c:v>
                </c:pt>
                <c:pt idx="2423">
                  <c:v>2</c:v>
                </c:pt>
                <c:pt idx="2424">
                  <c:v>3</c:v>
                </c:pt>
                <c:pt idx="2425">
                  <c:v>3</c:v>
                </c:pt>
                <c:pt idx="2426">
                  <c:v>0</c:v>
                </c:pt>
                <c:pt idx="2427">
                  <c:v>3</c:v>
                </c:pt>
                <c:pt idx="2428">
                  <c:v>1</c:v>
                </c:pt>
                <c:pt idx="2429">
                  <c:v>2</c:v>
                </c:pt>
                <c:pt idx="2430">
                  <c:v>1</c:v>
                </c:pt>
                <c:pt idx="2431">
                  <c:v>2</c:v>
                </c:pt>
                <c:pt idx="2432">
                  <c:v>5</c:v>
                </c:pt>
                <c:pt idx="2433">
                  <c:v>1</c:v>
                </c:pt>
                <c:pt idx="2434">
                  <c:v>1</c:v>
                </c:pt>
                <c:pt idx="2435">
                  <c:v>4</c:v>
                </c:pt>
                <c:pt idx="2436">
                  <c:v>2</c:v>
                </c:pt>
                <c:pt idx="2437">
                  <c:v>0</c:v>
                </c:pt>
                <c:pt idx="2438">
                  <c:v>1</c:v>
                </c:pt>
                <c:pt idx="2439">
                  <c:v>2</c:v>
                </c:pt>
                <c:pt idx="2440">
                  <c:v>0</c:v>
                </c:pt>
                <c:pt idx="2441">
                  <c:v>3</c:v>
                </c:pt>
                <c:pt idx="2442">
                  <c:v>0</c:v>
                </c:pt>
                <c:pt idx="2443">
                  <c:v>1</c:v>
                </c:pt>
                <c:pt idx="2444">
                  <c:v>1</c:v>
                </c:pt>
                <c:pt idx="2445">
                  <c:v>3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3</c:v>
                </c:pt>
                <c:pt idx="2450">
                  <c:v>0</c:v>
                </c:pt>
                <c:pt idx="2451">
                  <c:v>2</c:v>
                </c:pt>
                <c:pt idx="2452">
                  <c:v>3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2</c:v>
                </c:pt>
                <c:pt idx="2457">
                  <c:v>4</c:v>
                </c:pt>
                <c:pt idx="2458">
                  <c:v>0</c:v>
                </c:pt>
                <c:pt idx="2459">
                  <c:v>1</c:v>
                </c:pt>
                <c:pt idx="2460">
                  <c:v>3</c:v>
                </c:pt>
                <c:pt idx="2461">
                  <c:v>1</c:v>
                </c:pt>
                <c:pt idx="2462">
                  <c:v>0</c:v>
                </c:pt>
                <c:pt idx="2463">
                  <c:v>3</c:v>
                </c:pt>
                <c:pt idx="2464">
                  <c:v>0</c:v>
                </c:pt>
                <c:pt idx="2465">
                  <c:v>1</c:v>
                </c:pt>
                <c:pt idx="2466">
                  <c:v>1</c:v>
                </c:pt>
                <c:pt idx="2467">
                  <c:v>3</c:v>
                </c:pt>
                <c:pt idx="2468">
                  <c:v>0</c:v>
                </c:pt>
                <c:pt idx="2469">
                  <c:v>0</c:v>
                </c:pt>
                <c:pt idx="2470">
                  <c:v>1</c:v>
                </c:pt>
                <c:pt idx="2471">
                  <c:v>0</c:v>
                </c:pt>
                <c:pt idx="2472">
                  <c:v>2</c:v>
                </c:pt>
                <c:pt idx="2473">
                  <c:v>1</c:v>
                </c:pt>
                <c:pt idx="2474">
                  <c:v>1</c:v>
                </c:pt>
                <c:pt idx="2475">
                  <c:v>3</c:v>
                </c:pt>
                <c:pt idx="2476">
                  <c:v>3</c:v>
                </c:pt>
                <c:pt idx="2477">
                  <c:v>2</c:v>
                </c:pt>
                <c:pt idx="2478">
                  <c:v>0</c:v>
                </c:pt>
                <c:pt idx="2479">
                  <c:v>2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2</c:v>
                </c:pt>
                <c:pt idx="2484">
                  <c:v>3</c:v>
                </c:pt>
                <c:pt idx="2485">
                  <c:v>1</c:v>
                </c:pt>
                <c:pt idx="2486">
                  <c:v>3</c:v>
                </c:pt>
                <c:pt idx="2487">
                  <c:v>2</c:v>
                </c:pt>
                <c:pt idx="2488">
                  <c:v>1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3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1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1</c:v>
                </c:pt>
                <c:pt idx="2502">
                  <c:v>0</c:v>
                </c:pt>
                <c:pt idx="2503">
                  <c:v>0</c:v>
                </c:pt>
                <c:pt idx="2504">
                  <c:v>2</c:v>
                </c:pt>
                <c:pt idx="2505">
                  <c:v>1</c:v>
                </c:pt>
                <c:pt idx="2506">
                  <c:v>4</c:v>
                </c:pt>
                <c:pt idx="2507">
                  <c:v>2</c:v>
                </c:pt>
                <c:pt idx="2508">
                  <c:v>1</c:v>
                </c:pt>
                <c:pt idx="2509">
                  <c:v>0</c:v>
                </c:pt>
                <c:pt idx="2510">
                  <c:v>3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0</c:v>
                </c:pt>
                <c:pt idx="2515">
                  <c:v>2</c:v>
                </c:pt>
                <c:pt idx="2516">
                  <c:v>2</c:v>
                </c:pt>
                <c:pt idx="2517">
                  <c:v>0</c:v>
                </c:pt>
                <c:pt idx="2518">
                  <c:v>1</c:v>
                </c:pt>
                <c:pt idx="2519">
                  <c:v>1</c:v>
                </c:pt>
                <c:pt idx="2520">
                  <c:v>3</c:v>
                </c:pt>
                <c:pt idx="2521">
                  <c:v>0</c:v>
                </c:pt>
                <c:pt idx="2522">
                  <c:v>2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3</c:v>
                </c:pt>
                <c:pt idx="2527">
                  <c:v>1</c:v>
                </c:pt>
                <c:pt idx="2528">
                  <c:v>2</c:v>
                </c:pt>
                <c:pt idx="2529">
                  <c:v>4</c:v>
                </c:pt>
                <c:pt idx="2530">
                  <c:v>3</c:v>
                </c:pt>
                <c:pt idx="2531">
                  <c:v>2</c:v>
                </c:pt>
                <c:pt idx="2532">
                  <c:v>2</c:v>
                </c:pt>
                <c:pt idx="2533">
                  <c:v>1</c:v>
                </c:pt>
                <c:pt idx="2534">
                  <c:v>1</c:v>
                </c:pt>
                <c:pt idx="2535">
                  <c:v>2</c:v>
                </c:pt>
                <c:pt idx="2536">
                  <c:v>1</c:v>
                </c:pt>
                <c:pt idx="2537">
                  <c:v>3</c:v>
                </c:pt>
                <c:pt idx="2538">
                  <c:v>2</c:v>
                </c:pt>
                <c:pt idx="2539">
                  <c:v>2</c:v>
                </c:pt>
                <c:pt idx="2540">
                  <c:v>4</c:v>
                </c:pt>
                <c:pt idx="2541">
                  <c:v>1</c:v>
                </c:pt>
                <c:pt idx="2542">
                  <c:v>0</c:v>
                </c:pt>
                <c:pt idx="2543">
                  <c:v>0</c:v>
                </c:pt>
                <c:pt idx="2544">
                  <c:v>3</c:v>
                </c:pt>
                <c:pt idx="2545">
                  <c:v>2</c:v>
                </c:pt>
                <c:pt idx="2546">
                  <c:v>1</c:v>
                </c:pt>
                <c:pt idx="2547">
                  <c:v>1</c:v>
                </c:pt>
                <c:pt idx="2548">
                  <c:v>0</c:v>
                </c:pt>
                <c:pt idx="2549">
                  <c:v>3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2</c:v>
                </c:pt>
                <c:pt idx="2554">
                  <c:v>1</c:v>
                </c:pt>
                <c:pt idx="2555">
                  <c:v>1</c:v>
                </c:pt>
                <c:pt idx="2556">
                  <c:v>3</c:v>
                </c:pt>
                <c:pt idx="2557">
                  <c:v>1</c:v>
                </c:pt>
                <c:pt idx="2558">
                  <c:v>4</c:v>
                </c:pt>
                <c:pt idx="2559">
                  <c:v>0</c:v>
                </c:pt>
                <c:pt idx="2560">
                  <c:v>2</c:v>
                </c:pt>
                <c:pt idx="2561">
                  <c:v>2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2</c:v>
                </c:pt>
                <c:pt idx="2566">
                  <c:v>3</c:v>
                </c:pt>
                <c:pt idx="2567">
                  <c:v>1</c:v>
                </c:pt>
                <c:pt idx="2568">
                  <c:v>1</c:v>
                </c:pt>
                <c:pt idx="2569">
                  <c:v>0</c:v>
                </c:pt>
                <c:pt idx="2570">
                  <c:v>0</c:v>
                </c:pt>
                <c:pt idx="2571">
                  <c:v>2</c:v>
                </c:pt>
                <c:pt idx="2572">
                  <c:v>3</c:v>
                </c:pt>
                <c:pt idx="2573">
                  <c:v>1</c:v>
                </c:pt>
                <c:pt idx="2574">
                  <c:v>3</c:v>
                </c:pt>
                <c:pt idx="2575">
                  <c:v>0</c:v>
                </c:pt>
                <c:pt idx="2576">
                  <c:v>0</c:v>
                </c:pt>
                <c:pt idx="2577">
                  <c:v>1</c:v>
                </c:pt>
                <c:pt idx="2578">
                  <c:v>0</c:v>
                </c:pt>
                <c:pt idx="2579">
                  <c:v>1</c:v>
                </c:pt>
                <c:pt idx="2580">
                  <c:v>3</c:v>
                </c:pt>
                <c:pt idx="2581">
                  <c:v>0</c:v>
                </c:pt>
                <c:pt idx="2582">
                  <c:v>0</c:v>
                </c:pt>
                <c:pt idx="2583">
                  <c:v>2</c:v>
                </c:pt>
                <c:pt idx="2584">
                  <c:v>2</c:v>
                </c:pt>
                <c:pt idx="2585">
                  <c:v>0</c:v>
                </c:pt>
                <c:pt idx="2586">
                  <c:v>1</c:v>
                </c:pt>
                <c:pt idx="2587">
                  <c:v>3</c:v>
                </c:pt>
                <c:pt idx="2588">
                  <c:v>1</c:v>
                </c:pt>
                <c:pt idx="2589">
                  <c:v>1</c:v>
                </c:pt>
                <c:pt idx="2590">
                  <c:v>2</c:v>
                </c:pt>
                <c:pt idx="2591">
                  <c:v>0</c:v>
                </c:pt>
                <c:pt idx="2592">
                  <c:v>0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1</c:v>
                </c:pt>
                <c:pt idx="2597">
                  <c:v>0</c:v>
                </c:pt>
                <c:pt idx="2598">
                  <c:v>0</c:v>
                </c:pt>
                <c:pt idx="2599">
                  <c:v>1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1</c:v>
                </c:pt>
                <c:pt idx="2604">
                  <c:v>2</c:v>
                </c:pt>
                <c:pt idx="2605">
                  <c:v>1</c:v>
                </c:pt>
                <c:pt idx="2606">
                  <c:v>3</c:v>
                </c:pt>
                <c:pt idx="2607">
                  <c:v>0</c:v>
                </c:pt>
                <c:pt idx="2608">
                  <c:v>1</c:v>
                </c:pt>
                <c:pt idx="2609">
                  <c:v>1</c:v>
                </c:pt>
                <c:pt idx="2610">
                  <c:v>0</c:v>
                </c:pt>
                <c:pt idx="2611">
                  <c:v>1</c:v>
                </c:pt>
                <c:pt idx="2612">
                  <c:v>0</c:v>
                </c:pt>
                <c:pt idx="2613">
                  <c:v>2</c:v>
                </c:pt>
                <c:pt idx="2614">
                  <c:v>2</c:v>
                </c:pt>
                <c:pt idx="2615">
                  <c:v>3</c:v>
                </c:pt>
                <c:pt idx="2616">
                  <c:v>1</c:v>
                </c:pt>
                <c:pt idx="2617">
                  <c:v>0</c:v>
                </c:pt>
                <c:pt idx="2618">
                  <c:v>4</c:v>
                </c:pt>
                <c:pt idx="2619">
                  <c:v>3</c:v>
                </c:pt>
                <c:pt idx="2620">
                  <c:v>1</c:v>
                </c:pt>
                <c:pt idx="2621">
                  <c:v>2</c:v>
                </c:pt>
                <c:pt idx="2622">
                  <c:v>2</c:v>
                </c:pt>
                <c:pt idx="2623">
                  <c:v>0</c:v>
                </c:pt>
                <c:pt idx="2624">
                  <c:v>2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2</c:v>
                </c:pt>
                <c:pt idx="2630">
                  <c:v>1</c:v>
                </c:pt>
                <c:pt idx="2631">
                  <c:v>0</c:v>
                </c:pt>
                <c:pt idx="2632">
                  <c:v>1</c:v>
                </c:pt>
                <c:pt idx="2633">
                  <c:v>3</c:v>
                </c:pt>
                <c:pt idx="2634">
                  <c:v>0</c:v>
                </c:pt>
                <c:pt idx="2635">
                  <c:v>1</c:v>
                </c:pt>
                <c:pt idx="2636">
                  <c:v>1</c:v>
                </c:pt>
                <c:pt idx="2637">
                  <c:v>0</c:v>
                </c:pt>
                <c:pt idx="2638">
                  <c:v>1</c:v>
                </c:pt>
                <c:pt idx="2639">
                  <c:v>0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3</c:v>
                </c:pt>
                <c:pt idx="2644">
                  <c:v>1</c:v>
                </c:pt>
                <c:pt idx="2645">
                  <c:v>1</c:v>
                </c:pt>
                <c:pt idx="2646">
                  <c:v>2</c:v>
                </c:pt>
                <c:pt idx="2647">
                  <c:v>2</c:v>
                </c:pt>
                <c:pt idx="2648">
                  <c:v>2</c:v>
                </c:pt>
                <c:pt idx="2649">
                  <c:v>0</c:v>
                </c:pt>
                <c:pt idx="2650">
                  <c:v>0</c:v>
                </c:pt>
                <c:pt idx="2651">
                  <c:v>1</c:v>
                </c:pt>
                <c:pt idx="2652">
                  <c:v>1</c:v>
                </c:pt>
                <c:pt idx="2653">
                  <c:v>2</c:v>
                </c:pt>
                <c:pt idx="2654">
                  <c:v>1</c:v>
                </c:pt>
                <c:pt idx="2655">
                  <c:v>3</c:v>
                </c:pt>
                <c:pt idx="2656">
                  <c:v>0</c:v>
                </c:pt>
                <c:pt idx="2657">
                  <c:v>0</c:v>
                </c:pt>
                <c:pt idx="2658">
                  <c:v>2</c:v>
                </c:pt>
                <c:pt idx="2659">
                  <c:v>2</c:v>
                </c:pt>
                <c:pt idx="2660">
                  <c:v>2</c:v>
                </c:pt>
                <c:pt idx="2661">
                  <c:v>0</c:v>
                </c:pt>
                <c:pt idx="2662">
                  <c:v>3</c:v>
                </c:pt>
                <c:pt idx="2663">
                  <c:v>1</c:v>
                </c:pt>
                <c:pt idx="2664">
                  <c:v>1</c:v>
                </c:pt>
                <c:pt idx="2665">
                  <c:v>0</c:v>
                </c:pt>
                <c:pt idx="2666">
                  <c:v>1</c:v>
                </c:pt>
                <c:pt idx="2667">
                  <c:v>4</c:v>
                </c:pt>
                <c:pt idx="2668">
                  <c:v>5</c:v>
                </c:pt>
                <c:pt idx="2669">
                  <c:v>0</c:v>
                </c:pt>
                <c:pt idx="2670">
                  <c:v>1</c:v>
                </c:pt>
                <c:pt idx="2671">
                  <c:v>2</c:v>
                </c:pt>
                <c:pt idx="2672">
                  <c:v>4</c:v>
                </c:pt>
                <c:pt idx="2673">
                  <c:v>4</c:v>
                </c:pt>
                <c:pt idx="2674">
                  <c:v>1</c:v>
                </c:pt>
                <c:pt idx="2675">
                  <c:v>3</c:v>
                </c:pt>
                <c:pt idx="2676">
                  <c:v>0</c:v>
                </c:pt>
                <c:pt idx="2677">
                  <c:v>0</c:v>
                </c:pt>
                <c:pt idx="2678">
                  <c:v>1</c:v>
                </c:pt>
                <c:pt idx="2679">
                  <c:v>0</c:v>
                </c:pt>
                <c:pt idx="2680">
                  <c:v>1</c:v>
                </c:pt>
                <c:pt idx="2681">
                  <c:v>1</c:v>
                </c:pt>
                <c:pt idx="2682">
                  <c:v>0</c:v>
                </c:pt>
                <c:pt idx="2683">
                  <c:v>0</c:v>
                </c:pt>
                <c:pt idx="2684">
                  <c:v>2</c:v>
                </c:pt>
                <c:pt idx="2685">
                  <c:v>2</c:v>
                </c:pt>
                <c:pt idx="2686">
                  <c:v>2</c:v>
                </c:pt>
                <c:pt idx="2687">
                  <c:v>5</c:v>
                </c:pt>
                <c:pt idx="2688">
                  <c:v>2</c:v>
                </c:pt>
                <c:pt idx="2689">
                  <c:v>0</c:v>
                </c:pt>
                <c:pt idx="2690">
                  <c:v>6</c:v>
                </c:pt>
                <c:pt idx="2691">
                  <c:v>4</c:v>
                </c:pt>
                <c:pt idx="2692">
                  <c:v>3</c:v>
                </c:pt>
                <c:pt idx="2693">
                  <c:v>0</c:v>
                </c:pt>
                <c:pt idx="2694">
                  <c:v>2</c:v>
                </c:pt>
                <c:pt idx="2695">
                  <c:v>4</c:v>
                </c:pt>
                <c:pt idx="2696">
                  <c:v>0</c:v>
                </c:pt>
                <c:pt idx="2697">
                  <c:v>1</c:v>
                </c:pt>
                <c:pt idx="2698">
                  <c:v>5</c:v>
                </c:pt>
                <c:pt idx="2699">
                  <c:v>0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8</c:v>
                </c:pt>
                <c:pt idx="2704">
                  <c:v>2</c:v>
                </c:pt>
                <c:pt idx="2705">
                  <c:v>2</c:v>
                </c:pt>
                <c:pt idx="2706">
                  <c:v>4</c:v>
                </c:pt>
                <c:pt idx="2707">
                  <c:v>2</c:v>
                </c:pt>
                <c:pt idx="2708">
                  <c:v>1</c:v>
                </c:pt>
                <c:pt idx="2709">
                  <c:v>0</c:v>
                </c:pt>
                <c:pt idx="2710">
                  <c:v>4</c:v>
                </c:pt>
                <c:pt idx="2711">
                  <c:v>1</c:v>
                </c:pt>
                <c:pt idx="2712">
                  <c:v>0</c:v>
                </c:pt>
                <c:pt idx="2713">
                  <c:v>1</c:v>
                </c:pt>
                <c:pt idx="2714">
                  <c:v>3</c:v>
                </c:pt>
                <c:pt idx="2715">
                  <c:v>0</c:v>
                </c:pt>
                <c:pt idx="2716">
                  <c:v>1</c:v>
                </c:pt>
                <c:pt idx="2717">
                  <c:v>2</c:v>
                </c:pt>
                <c:pt idx="2718">
                  <c:v>2</c:v>
                </c:pt>
                <c:pt idx="2719">
                  <c:v>3</c:v>
                </c:pt>
                <c:pt idx="2720">
                  <c:v>4</c:v>
                </c:pt>
                <c:pt idx="2721">
                  <c:v>3</c:v>
                </c:pt>
                <c:pt idx="2722">
                  <c:v>2</c:v>
                </c:pt>
                <c:pt idx="2723">
                  <c:v>1</c:v>
                </c:pt>
                <c:pt idx="2724">
                  <c:v>3</c:v>
                </c:pt>
                <c:pt idx="2725">
                  <c:v>2</c:v>
                </c:pt>
                <c:pt idx="2726">
                  <c:v>4</c:v>
                </c:pt>
                <c:pt idx="2727">
                  <c:v>1</c:v>
                </c:pt>
                <c:pt idx="2728">
                  <c:v>1</c:v>
                </c:pt>
                <c:pt idx="2729">
                  <c:v>4</c:v>
                </c:pt>
                <c:pt idx="2730">
                  <c:v>0</c:v>
                </c:pt>
                <c:pt idx="2731">
                  <c:v>5</c:v>
                </c:pt>
                <c:pt idx="2732">
                  <c:v>4</c:v>
                </c:pt>
                <c:pt idx="2733">
                  <c:v>1</c:v>
                </c:pt>
                <c:pt idx="2734">
                  <c:v>2</c:v>
                </c:pt>
                <c:pt idx="2735">
                  <c:v>4</c:v>
                </c:pt>
                <c:pt idx="2736">
                  <c:v>1</c:v>
                </c:pt>
                <c:pt idx="2737">
                  <c:v>1</c:v>
                </c:pt>
                <c:pt idx="2738">
                  <c:v>2</c:v>
                </c:pt>
                <c:pt idx="2739">
                  <c:v>2</c:v>
                </c:pt>
                <c:pt idx="2740">
                  <c:v>1</c:v>
                </c:pt>
                <c:pt idx="2741">
                  <c:v>1</c:v>
                </c:pt>
                <c:pt idx="2742">
                  <c:v>0</c:v>
                </c:pt>
                <c:pt idx="2743">
                  <c:v>0</c:v>
                </c:pt>
                <c:pt idx="2744">
                  <c:v>1</c:v>
                </c:pt>
                <c:pt idx="2745">
                  <c:v>1</c:v>
                </c:pt>
                <c:pt idx="2746">
                  <c:v>3</c:v>
                </c:pt>
                <c:pt idx="2747">
                  <c:v>0</c:v>
                </c:pt>
                <c:pt idx="2748">
                  <c:v>1</c:v>
                </c:pt>
                <c:pt idx="2749">
                  <c:v>3</c:v>
                </c:pt>
                <c:pt idx="2750">
                  <c:v>2</c:v>
                </c:pt>
                <c:pt idx="2751">
                  <c:v>4</c:v>
                </c:pt>
                <c:pt idx="2752">
                  <c:v>4</c:v>
                </c:pt>
                <c:pt idx="2753">
                  <c:v>3</c:v>
                </c:pt>
                <c:pt idx="2754">
                  <c:v>2</c:v>
                </c:pt>
                <c:pt idx="2755">
                  <c:v>2</c:v>
                </c:pt>
                <c:pt idx="2756">
                  <c:v>3</c:v>
                </c:pt>
                <c:pt idx="2757">
                  <c:v>1</c:v>
                </c:pt>
                <c:pt idx="2758">
                  <c:v>3</c:v>
                </c:pt>
                <c:pt idx="2759">
                  <c:v>1</c:v>
                </c:pt>
                <c:pt idx="2760">
                  <c:v>0</c:v>
                </c:pt>
                <c:pt idx="2761">
                  <c:v>4</c:v>
                </c:pt>
                <c:pt idx="2762">
                  <c:v>0</c:v>
                </c:pt>
                <c:pt idx="2763">
                  <c:v>1</c:v>
                </c:pt>
                <c:pt idx="2764">
                  <c:v>2</c:v>
                </c:pt>
                <c:pt idx="2765">
                  <c:v>3</c:v>
                </c:pt>
                <c:pt idx="2766">
                  <c:v>4</c:v>
                </c:pt>
                <c:pt idx="2767">
                  <c:v>5</c:v>
                </c:pt>
                <c:pt idx="2768">
                  <c:v>1</c:v>
                </c:pt>
                <c:pt idx="2769">
                  <c:v>3</c:v>
                </c:pt>
                <c:pt idx="2770">
                  <c:v>1</c:v>
                </c:pt>
                <c:pt idx="2771">
                  <c:v>2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1</c:v>
                </c:pt>
                <c:pt idx="2777">
                  <c:v>0</c:v>
                </c:pt>
                <c:pt idx="2778">
                  <c:v>1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1</c:v>
                </c:pt>
                <c:pt idx="2784">
                  <c:v>2</c:v>
                </c:pt>
                <c:pt idx="2785">
                  <c:v>2</c:v>
                </c:pt>
                <c:pt idx="2786">
                  <c:v>0</c:v>
                </c:pt>
                <c:pt idx="2787">
                  <c:v>1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2</c:v>
                </c:pt>
                <c:pt idx="2795">
                  <c:v>3</c:v>
                </c:pt>
                <c:pt idx="2796">
                  <c:v>1</c:v>
                </c:pt>
                <c:pt idx="2797">
                  <c:v>0</c:v>
                </c:pt>
                <c:pt idx="2798">
                  <c:v>1</c:v>
                </c:pt>
                <c:pt idx="2799">
                  <c:v>0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0</c:v>
                </c:pt>
                <c:pt idx="2804">
                  <c:v>2</c:v>
                </c:pt>
                <c:pt idx="2805">
                  <c:v>2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1</c:v>
                </c:pt>
                <c:pt idx="2811">
                  <c:v>0</c:v>
                </c:pt>
                <c:pt idx="2812">
                  <c:v>0</c:v>
                </c:pt>
                <c:pt idx="2813">
                  <c:v>1</c:v>
                </c:pt>
                <c:pt idx="2814">
                  <c:v>1</c:v>
                </c:pt>
                <c:pt idx="2815">
                  <c:v>0</c:v>
                </c:pt>
                <c:pt idx="2816">
                  <c:v>0</c:v>
                </c:pt>
                <c:pt idx="2817">
                  <c:v>2</c:v>
                </c:pt>
                <c:pt idx="2818">
                  <c:v>2</c:v>
                </c:pt>
                <c:pt idx="2819">
                  <c:v>0</c:v>
                </c:pt>
                <c:pt idx="2820">
                  <c:v>1</c:v>
                </c:pt>
                <c:pt idx="2821">
                  <c:v>0</c:v>
                </c:pt>
                <c:pt idx="2822">
                  <c:v>0</c:v>
                </c:pt>
                <c:pt idx="2823">
                  <c:v>1</c:v>
                </c:pt>
                <c:pt idx="2824">
                  <c:v>0</c:v>
                </c:pt>
                <c:pt idx="2825">
                  <c:v>2</c:v>
                </c:pt>
                <c:pt idx="2826">
                  <c:v>1</c:v>
                </c:pt>
                <c:pt idx="2827">
                  <c:v>0</c:v>
                </c:pt>
                <c:pt idx="2828">
                  <c:v>1</c:v>
                </c:pt>
                <c:pt idx="2829">
                  <c:v>1</c:v>
                </c:pt>
                <c:pt idx="2830">
                  <c:v>2</c:v>
                </c:pt>
                <c:pt idx="2831">
                  <c:v>1</c:v>
                </c:pt>
                <c:pt idx="2832">
                  <c:v>1</c:v>
                </c:pt>
                <c:pt idx="2833">
                  <c:v>0</c:v>
                </c:pt>
                <c:pt idx="2834">
                  <c:v>1</c:v>
                </c:pt>
                <c:pt idx="2835">
                  <c:v>0</c:v>
                </c:pt>
                <c:pt idx="2836">
                  <c:v>2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0</c:v>
                </c:pt>
                <c:pt idx="2842">
                  <c:v>0</c:v>
                </c:pt>
                <c:pt idx="2843">
                  <c:v>2</c:v>
                </c:pt>
                <c:pt idx="2844">
                  <c:v>3</c:v>
                </c:pt>
                <c:pt idx="2845">
                  <c:v>1</c:v>
                </c:pt>
                <c:pt idx="2846">
                  <c:v>4</c:v>
                </c:pt>
                <c:pt idx="2847">
                  <c:v>2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2</c:v>
                </c:pt>
                <c:pt idx="2852">
                  <c:v>2</c:v>
                </c:pt>
                <c:pt idx="2853">
                  <c:v>1</c:v>
                </c:pt>
                <c:pt idx="2854">
                  <c:v>1</c:v>
                </c:pt>
                <c:pt idx="2855">
                  <c:v>0</c:v>
                </c:pt>
                <c:pt idx="2856">
                  <c:v>1</c:v>
                </c:pt>
                <c:pt idx="2857">
                  <c:v>0</c:v>
                </c:pt>
                <c:pt idx="2858">
                  <c:v>2</c:v>
                </c:pt>
                <c:pt idx="2859">
                  <c:v>0</c:v>
                </c:pt>
                <c:pt idx="2860">
                  <c:v>2</c:v>
                </c:pt>
                <c:pt idx="2861">
                  <c:v>2</c:v>
                </c:pt>
                <c:pt idx="2862">
                  <c:v>2</c:v>
                </c:pt>
                <c:pt idx="2863">
                  <c:v>0</c:v>
                </c:pt>
                <c:pt idx="2864">
                  <c:v>0</c:v>
                </c:pt>
                <c:pt idx="2865">
                  <c:v>1</c:v>
                </c:pt>
                <c:pt idx="2866">
                  <c:v>0</c:v>
                </c:pt>
                <c:pt idx="2867">
                  <c:v>2</c:v>
                </c:pt>
                <c:pt idx="2868">
                  <c:v>3</c:v>
                </c:pt>
                <c:pt idx="2869">
                  <c:v>2</c:v>
                </c:pt>
                <c:pt idx="2870">
                  <c:v>2</c:v>
                </c:pt>
                <c:pt idx="2871">
                  <c:v>1</c:v>
                </c:pt>
                <c:pt idx="2872">
                  <c:v>1</c:v>
                </c:pt>
                <c:pt idx="2873">
                  <c:v>2</c:v>
                </c:pt>
                <c:pt idx="2874">
                  <c:v>2</c:v>
                </c:pt>
                <c:pt idx="2875">
                  <c:v>2</c:v>
                </c:pt>
                <c:pt idx="2876">
                  <c:v>0</c:v>
                </c:pt>
                <c:pt idx="2877">
                  <c:v>0</c:v>
                </c:pt>
                <c:pt idx="2878">
                  <c:v>1</c:v>
                </c:pt>
                <c:pt idx="2879">
                  <c:v>1</c:v>
                </c:pt>
                <c:pt idx="2880">
                  <c:v>3</c:v>
                </c:pt>
                <c:pt idx="2881">
                  <c:v>1</c:v>
                </c:pt>
                <c:pt idx="2882">
                  <c:v>2</c:v>
                </c:pt>
                <c:pt idx="2883">
                  <c:v>0</c:v>
                </c:pt>
                <c:pt idx="2884">
                  <c:v>0</c:v>
                </c:pt>
                <c:pt idx="2885">
                  <c:v>3</c:v>
                </c:pt>
                <c:pt idx="2886">
                  <c:v>2</c:v>
                </c:pt>
                <c:pt idx="2887">
                  <c:v>2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2</c:v>
                </c:pt>
                <c:pt idx="2893">
                  <c:v>0</c:v>
                </c:pt>
                <c:pt idx="2894">
                  <c:v>1</c:v>
                </c:pt>
                <c:pt idx="2895">
                  <c:v>1</c:v>
                </c:pt>
                <c:pt idx="2896">
                  <c:v>3</c:v>
                </c:pt>
                <c:pt idx="2897">
                  <c:v>3</c:v>
                </c:pt>
                <c:pt idx="2898">
                  <c:v>1</c:v>
                </c:pt>
                <c:pt idx="2899">
                  <c:v>0</c:v>
                </c:pt>
                <c:pt idx="2900">
                  <c:v>1</c:v>
                </c:pt>
                <c:pt idx="2901">
                  <c:v>0</c:v>
                </c:pt>
                <c:pt idx="2902">
                  <c:v>3</c:v>
                </c:pt>
                <c:pt idx="2903">
                  <c:v>2</c:v>
                </c:pt>
                <c:pt idx="2904">
                  <c:v>2</c:v>
                </c:pt>
                <c:pt idx="2905">
                  <c:v>1</c:v>
                </c:pt>
                <c:pt idx="2906">
                  <c:v>2</c:v>
                </c:pt>
                <c:pt idx="2907">
                  <c:v>3</c:v>
                </c:pt>
                <c:pt idx="2908">
                  <c:v>1</c:v>
                </c:pt>
                <c:pt idx="2909">
                  <c:v>3</c:v>
                </c:pt>
                <c:pt idx="2910">
                  <c:v>0</c:v>
                </c:pt>
                <c:pt idx="2911">
                  <c:v>7</c:v>
                </c:pt>
                <c:pt idx="2912">
                  <c:v>1</c:v>
                </c:pt>
                <c:pt idx="2913">
                  <c:v>3</c:v>
                </c:pt>
                <c:pt idx="2914">
                  <c:v>0</c:v>
                </c:pt>
                <c:pt idx="2915">
                  <c:v>1</c:v>
                </c:pt>
                <c:pt idx="2916">
                  <c:v>4</c:v>
                </c:pt>
                <c:pt idx="2917">
                  <c:v>1</c:v>
                </c:pt>
                <c:pt idx="2918">
                  <c:v>1</c:v>
                </c:pt>
                <c:pt idx="2919">
                  <c:v>0</c:v>
                </c:pt>
                <c:pt idx="2920">
                  <c:v>2</c:v>
                </c:pt>
                <c:pt idx="2921">
                  <c:v>0</c:v>
                </c:pt>
                <c:pt idx="2922">
                  <c:v>1</c:v>
                </c:pt>
                <c:pt idx="2923">
                  <c:v>2</c:v>
                </c:pt>
                <c:pt idx="2924">
                  <c:v>2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0</c:v>
                </c:pt>
                <c:pt idx="2933">
                  <c:v>1</c:v>
                </c:pt>
                <c:pt idx="2934">
                  <c:v>0</c:v>
                </c:pt>
                <c:pt idx="2935">
                  <c:v>0</c:v>
                </c:pt>
                <c:pt idx="2936">
                  <c:v>1</c:v>
                </c:pt>
                <c:pt idx="2937">
                  <c:v>0</c:v>
                </c:pt>
                <c:pt idx="2938">
                  <c:v>2</c:v>
                </c:pt>
                <c:pt idx="2939">
                  <c:v>1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1</c:v>
                </c:pt>
                <c:pt idx="2944">
                  <c:v>1</c:v>
                </c:pt>
                <c:pt idx="2945">
                  <c:v>2</c:v>
                </c:pt>
                <c:pt idx="2946">
                  <c:v>0</c:v>
                </c:pt>
                <c:pt idx="2947">
                  <c:v>2</c:v>
                </c:pt>
                <c:pt idx="2948">
                  <c:v>1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1</c:v>
                </c:pt>
                <c:pt idx="2953">
                  <c:v>0</c:v>
                </c:pt>
                <c:pt idx="2954">
                  <c:v>0</c:v>
                </c:pt>
                <c:pt idx="2955">
                  <c:v>1</c:v>
                </c:pt>
                <c:pt idx="2956">
                  <c:v>0</c:v>
                </c:pt>
                <c:pt idx="2957">
                  <c:v>0</c:v>
                </c:pt>
                <c:pt idx="2958">
                  <c:v>1</c:v>
                </c:pt>
                <c:pt idx="2959">
                  <c:v>0</c:v>
                </c:pt>
                <c:pt idx="2960">
                  <c:v>0</c:v>
                </c:pt>
                <c:pt idx="2961">
                  <c:v>1</c:v>
                </c:pt>
                <c:pt idx="2962">
                  <c:v>0</c:v>
                </c:pt>
                <c:pt idx="2963">
                  <c:v>1</c:v>
                </c:pt>
                <c:pt idx="2964">
                  <c:v>0</c:v>
                </c:pt>
                <c:pt idx="2965">
                  <c:v>1</c:v>
                </c:pt>
                <c:pt idx="2966">
                  <c:v>1</c:v>
                </c:pt>
                <c:pt idx="2967">
                  <c:v>2</c:v>
                </c:pt>
                <c:pt idx="2968">
                  <c:v>1</c:v>
                </c:pt>
                <c:pt idx="2969">
                  <c:v>0</c:v>
                </c:pt>
                <c:pt idx="2970">
                  <c:v>0</c:v>
                </c:pt>
                <c:pt idx="2971">
                  <c:v>1</c:v>
                </c:pt>
                <c:pt idx="2972">
                  <c:v>1</c:v>
                </c:pt>
                <c:pt idx="2973">
                  <c:v>0</c:v>
                </c:pt>
                <c:pt idx="2974">
                  <c:v>2</c:v>
                </c:pt>
                <c:pt idx="2975">
                  <c:v>1</c:v>
                </c:pt>
                <c:pt idx="2976">
                  <c:v>1</c:v>
                </c:pt>
                <c:pt idx="2977">
                  <c:v>0</c:v>
                </c:pt>
                <c:pt idx="2978">
                  <c:v>0</c:v>
                </c:pt>
                <c:pt idx="2979">
                  <c:v>1</c:v>
                </c:pt>
                <c:pt idx="2980">
                  <c:v>0</c:v>
                </c:pt>
                <c:pt idx="2981">
                  <c:v>1</c:v>
                </c:pt>
                <c:pt idx="2982">
                  <c:v>2</c:v>
                </c:pt>
                <c:pt idx="2983">
                  <c:v>0</c:v>
                </c:pt>
                <c:pt idx="2984">
                  <c:v>2</c:v>
                </c:pt>
                <c:pt idx="2985">
                  <c:v>2</c:v>
                </c:pt>
                <c:pt idx="2986">
                  <c:v>0</c:v>
                </c:pt>
                <c:pt idx="2987">
                  <c:v>3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2</c:v>
                </c:pt>
                <c:pt idx="2992">
                  <c:v>3</c:v>
                </c:pt>
                <c:pt idx="2993">
                  <c:v>1</c:v>
                </c:pt>
                <c:pt idx="2994">
                  <c:v>2</c:v>
                </c:pt>
                <c:pt idx="2995">
                  <c:v>0</c:v>
                </c:pt>
                <c:pt idx="2996">
                  <c:v>1</c:v>
                </c:pt>
                <c:pt idx="2997">
                  <c:v>2</c:v>
                </c:pt>
                <c:pt idx="2998">
                  <c:v>1</c:v>
                </c:pt>
                <c:pt idx="2999">
                  <c:v>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2</c:v>
                </c:pt>
                <c:pt idx="3004">
                  <c:v>1</c:v>
                </c:pt>
                <c:pt idx="3005">
                  <c:v>2</c:v>
                </c:pt>
                <c:pt idx="3006">
                  <c:v>3</c:v>
                </c:pt>
                <c:pt idx="3007">
                  <c:v>2</c:v>
                </c:pt>
                <c:pt idx="3008">
                  <c:v>4</c:v>
                </c:pt>
                <c:pt idx="3009">
                  <c:v>2</c:v>
                </c:pt>
                <c:pt idx="3010">
                  <c:v>1</c:v>
                </c:pt>
                <c:pt idx="3011">
                  <c:v>2</c:v>
                </c:pt>
                <c:pt idx="3012">
                  <c:v>2</c:v>
                </c:pt>
                <c:pt idx="3013">
                  <c:v>3</c:v>
                </c:pt>
                <c:pt idx="3014">
                  <c:v>1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1</c:v>
                </c:pt>
                <c:pt idx="3019">
                  <c:v>0</c:v>
                </c:pt>
                <c:pt idx="3020">
                  <c:v>1</c:v>
                </c:pt>
                <c:pt idx="3021">
                  <c:v>0</c:v>
                </c:pt>
                <c:pt idx="3022">
                  <c:v>0</c:v>
                </c:pt>
                <c:pt idx="3023">
                  <c:v>2</c:v>
                </c:pt>
                <c:pt idx="3024">
                  <c:v>1</c:v>
                </c:pt>
                <c:pt idx="3025">
                  <c:v>1</c:v>
                </c:pt>
                <c:pt idx="3026">
                  <c:v>0</c:v>
                </c:pt>
                <c:pt idx="3027">
                  <c:v>0</c:v>
                </c:pt>
                <c:pt idx="3028">
                  <c:v>2</c:v>
                </c:pt>
                <c:pt idx="3029">
                  <c:v>2</c:v>
                </c:pt>
                <c:pt idx="3030">
                  <c:v>1</c:v>
                </c:pt>
                <c:pt idx="3031">
                  <c:v>3</c:v>
                </c:pt>
                <c:pt idx="3032">
                  <c:v>0</c:v>
                </c:pt>
                <c:pt idx="3033">
                  <c:v>1</c:v>
                </c:pt>
                <c:pt idx="3034">
                  <c:v>1</c:v>
                </c:pt>
                <c:pt idx="3035">
                  <c:v>0</c:v>
                </c:pt>
                <c:pt idx="3036">
                  <c:v>3</c:v>
                </c:pt>
                <c:pt idx="3037">
                  <c:v>3</c:v>
                </c:pt>
                <c:pt idx="3038">
                  <c:v>0</c:v>
                </c:pt>
                <c:pt idx="3039">
                  <c:v>0</c:v>
                </c:pt>
                <c:pt idx="3040">
                  <c:v>1</c:v>
                </c:pt>
                <c:pt idx="3041">
                  <c:v>1</c:v>
                </c:pt>
                <c:pt idx="3042">
                  <c:v>2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1</c:v>
                </c:pt>
                <c:pt idx="3047">
                  <c:v>1</c:v>
                </c:pt>
                <c:pt idx="3048">
                  <c:v>2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0</c:v>
                </c:pt>
                <c:pt idx="3053">
                  <c:v>2</c:v>
                </c:pt>
                <c:pt idx="3054">
                  <c:v>1</c:v>
                </c:pt>
                <c:pt idx="3055">
                  <c:v>0</c:v>
                </c:pt>
                <c:pt idx="3056">
                  <c:v>2</c:v>
                </c:pt>
                <c:pt idx="3057">
                  <c:v>3</c:v>
                </c:pt>
                <c:pt idx="3058">
                  <c:v>1</c:v>
                </c:pt>
                <c:pt idx="3059">
                  <c:v>4</c:v>
                </c:pt>
                <c:pt idx="3060">
                  <c:v>1</c:v>
                </c:pt>
                <c:pt idx="3061">
                  <c:v>1</c:v>
                </c:pt>
                <c:pt idx="3062">
                  <c:v>3</c:v>
                </c:pt>
                <c:pt idx="3063">
                  <c:v>1</c:v>
                </c:pt>
                <c:pt idx="3064">
                  <c:v>2</c:v>
                </c:pt>
                <c:pt idx="3065">
                  <c:v>2</c:v>
                </c:pt>
                <c:pt idx="3066">
                  <c:v>0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0</c:v>
                </c:pt>
                <c:pt idx="3071">
                  <c:v>1</c:v>
                </c:pt>
                <c:pt idx="3072">
                  <c:v>0</c:v>
                </c:pt>
                <c:pt idx="3073">
                  <c:v>2</c:v>
                </c:pt>
                <c:pt idx="3074">
                  <c:v>1</c:v>
                </c:pt>
                <c:pt idx="3075">
                  <c:v>0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2</c:v>
                </c:pt>
                <c:pt idx="3080">
                  <c:v>2</c:v>
                </c:pt>
                <c:pt idx="3081">
                  <c:v>0</c:v>
                </c:pt>
                <c:pt idx="3082">
                  <c:v>2</c:v>
                </c:pt>
                <c:pt idx="3083">
                  <c:v>0</c:v>
                </c:pt>
                <c:pt idx="3084">
                  <c:v>0</c:v>
                </c:pt>
                <c:pt idx="3085">
                  <c:v>1</c:v>
                </c:pt>
                <c:pt idx="3086">
                  <c:v>0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0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0</c:v>
                </c:pt>
                <c:pt idx="3096">
                  <c:v>2</c:v>
                </c:pt>
                <c:pt idx="3097">
                  <c:v>0</c:v>
                </c:pt>
                <c:pt idx="3098">
                  <c:v>0</c:v>
                </c:pt>
                <c:pt idx="3099">
                  <c:v>1</c:v>
                </c:pt>
                <c:pt idx="3100">
                  <c:v>1</c:v>
                </c:pt>
                <c:pt idx="3101">
                  <c:v>0</c:v>
                </c:pt>
                <c:pt idx="3102">
                  <c:v>1</c:v>
                </c:pt>
                <c:pt idx="3103">
                  <c:v>0</c:v>
                </c:pt>
                <c:pt idx="3104">
                  <c:v>0</c:v>
                </c:pt>
                <c:pt idx="3105">
                  <c:v>3</c:v>
                </c:pt>
                <c:pt idx="3106">
                  <c:v>0</c:v>
                </c:pt>
                <c:pt idx="3107">
                  <c:v>1</c:v>
                </c:pt>
                <c:pt idx="3108">
                  <c:v>0</c:v>
                </c:pt>
                <c:pt idx="3109">
                  <c:v>3</c:v>
                </c:pt>
                <c:pt idx="3110">
                  <c:v>0</c:v>
                </c:pt>
                <c:pt idx="3111">
                  <c:v>1</c:v>
                </c:pt>
                <c:pt idx="3112">
                  <c:v>3</c:v>
                </c:pt>
                <c:pt idx="3113">
                  <c:v>0</c:v>
                </c:pt>
                <c:pt idx="3114">
                  <c:v>1</c:v>
                </c:pt>
                <c:pt idx="3115">
                  <c:v>4</c:v>
                </c:pt>
                <c:pt idx="3116">
                  <c:v>0</c:v>
                </c:pt>
                <c:pt idx="3117">
                  <c:v>0</c:v>
                </c:pt>
                <c:pt idx="3118">
                  <c:v>1</c:v>
                </c:pt>
                <c:pt idx="3119">
                  <c:v>0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2</c:v>
                </c:pt>
                <c:pt idx="3124">
                  <c:v>0</c:v>
                </c:pt>
                <c:pt idx="3125">
                  <c:v>1</c:v>
                </c:pt>
                <c:pt idx="3126">
                  <c:v>0</c:v>
                </c:pt>
                <c:pt idx="3127">
                  <c:v>2</c:v>
                </c:pt>
                <c:pt idx="3128">
                  <c:v>1</c:v>
                </c:pt>
                <c:pt idx="3129">
                  <c:v>1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1</c:v>
                </c:pt>
                <c:pt idx="3135">
                  <c:v>0</c:v>
                </c:pt>
                <c:pt idx="3136">
                  <c:v>1</c:v>
                </c:pt>
                <c:pt idx="3137">
                  <c:v>2</c:v>
                </c:pt>
                <c:pt idx="3138">
                  <c:v>1</c:v>
                </c:pt>
                <c:pt idx="3139">
                  <c:v>2</c:v>
                </c:pt>
                <c:pt idx="3140">
                  <c:v>1</c:v>
                </c:pt>
                <c:pt idx="3141">
                  <c:v>0</c:v>
                </c:pt>
                <c:pt idx="3142">
                  <c:v>0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0</c:v>
                </c:pt>
                <c:pt idx="3148">
                  <c:v>1</c:v>
                </c:pt>
                <c:pt idx="3149">
                  <c:v>1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1</c:v>
                </c:pt>
                <c:pt idx="3154">
                  <c:v>0</c:v>
                </c:pt>
                <c:pt idx="3155">
                  <c:v>5</c:v>
                </c:pt>
                <c:pt idx="3156">
                  <c:v>1</c:v>
                </c:pt>
                <c:pt idx="3157">
                  <c:v>6</c:v>
                </c:pt>
                <c:pt idx="3158">
                  <c:v>3</c:v>
                </c:pt>
                <c:pt idx="3159">
                  <c:v>1</c:v>
                </c:pt>
                <c:pt idx="3160">
                  <c:v>2</c:v>
                </c:pt>
                <c:pt idx="3161">
                  <c:v>1</c:v>
                </c:pt>
                <c:pt idx="3162">
                  <c:v>2</c:v>
                </c:pt>
                <c:pt idx="3163">
                  <c:v>0</c:v>
                </c:pt>
                <c:pt idx="3164">
                  <c:v>2</c:v>
                </c:pt>
                <c:pt idx="3165">
                  <c:v>1</c:v>
                </c:pt>
                <c:pt idx="3166">
                  <c:v>1</c:v>
                </c:pt>
                <c:pt idx="3167">
                  <c:v>0</c:v>
                </c:pt>
                <c:pt idx="3168">
                  <c:v>1</c:v>
                </c:pt>
                <c:pt idx="3169">
                  <c:v>3</c:v>
                </c:pt>
                <c:pt idx="3170">
                  <c:v>1</c:v>
                </c:pt>
                <c:pt idx="3171">
                  <c:v>3</c:v>
                </c:pt>
                <c:pt idx="3172">
                  <c:v>1</c:v>
                </c:pt>
                <c:pt idx="3173">
                  <c:v>0</c:v>
                </c:pt>
                <c:pt idx="3174">
                  <c:v>0</c:v>
                </c:pt>
                <c:pt idx="3175">
                  <c:v>2</c:v>
                </c:pt>
                <c:pt idx="3176">
                  <c:v>0</c:v>
                </c:pt>
                <c:pt idx="3177">
                  <c:v>1</c:v>
                </c:pt>
                <c:pt idx="3178">
                  <c:v>4</c:v>
                </c:pt>
                <c:pt idx="3179">
                  <c:v>1</c:v>
                </c:pt>
                <c:pt idx="3180">
                  <c:v>4</c:v>
                </c:pt>
                <c:pt idx="3181">
                  <c:v>1</c:v>
                </c:pt>
                <c:pt idx="3182">
                  <c:v>2</c:v>
                </c:pt>
                <c:pt idx="3183">
                  <c:v>2</c:v>
                </c:pt>
                <c:pt idx="3184">
                  <c:v>1</c:v>
                </c:pt>
                <c:pt idx="3185">
                  <c:v>2</c:v>
                </c:pt>
                <c:pt idx="3186">
                  <c:v>2</c:v>
                </c:pt>
                <c:pt idx="3187">
                  <c:v>4</c:v>
                </c:pt>
                <c:pt idx="3188">
                  <c:v>1</c:v>
                </c:pt>
                <c:pt idx="3189">
                  <c:v>2</c:v>
                </c:pt>
                <c:pt idx="3190">
                  <c:v>1</c:v>
                </c:pt>
                <c:pt idx="3191">
                  <c:v>4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0</c:v>
                </c:pt>
                <c:pt idx="3196">
                  <c:v>0</c:v>
                </c:pt>
                <c:pt idx="3197">
                  <c:v>1</c:v>
                </c:pt>
                <c:pt idx="3198">
                  <c:v>2</c:v>
                </c:pt>
                <c:pt idx="3199">
                  <c:v>3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2</c:v>
                </c:pt>
                <c:pt idx="3204">
                  <c:v>2</c:v>
                </c:pt>
                <c:pt idx="3205">
                  <c:v>3</c:v>
                </c:pt>
                <c:pt idx="3206">
                  <c:v>2</c:v>
                </c:pt>
                <c:pt idx="3207">
                  <c:v>3</c:v>
                </c:pt>
                <c:pt idx="3208">
                  <c:v>1</c:v>
                </c:pt>
                <c:pt idx="3209">
                  <c:v>1</c:v>
                </c:pt>
                <c:pt idx="3210">
                  <c:v>3</c:v>
                </c:pt>
                <c:pt idx="3211">
                  <c:v>0</c:v>
                </c:pt>
                <c:pt idx="3212">
                  <c:v>2</c:v>
                </c:pt>
                <c:pt idx="3213">
                  <c:v>0</c:v>
                </c:pt>
                <c:pt idx="3214">
                  <c:v>3</c:v>
                </c:pt>
                <c:pt idx="3215">
                  <c:v>0</c:v>
                </c:pt>
                <c:pt idx="3216">
                  <c:v>4</c:v>
                </c:pt>
                <c:pt idx="3217">
                  <c:v>5</c:v>
                </c:pt>
                <c:pt idx="3218">
                  <c:v>2</c:v>
                </c:pt>
                <c:pt idx="3219">
                  <c:v>2</c:v>
                </c:pt>
                <c:pt idx="3220">
                  <c:v>3</c:v>
                </c:pt>
                <c:pt idx="3221">
                  <c:v>5</c:v>
                </c:pt>
                <c:pt idx="3222">
                  <c:v>4</c:v>
                </c:pt>
                <c:pt idx="3223">
                  <c:v>0</c:v>
                </c:pt>
                <c:pt idx="3224">
                  <c:v>0</c:v>
                </c:pt>
                <c:pt idx="3225">
                  <c:v>3</c:v>
                </c:pt>
                <c:pt idx="3226">
                  <c:v>1</c:v>
                </c:pt>
                <c:pt idx="3227">
                  <c:v>3</c:v>
                </c:pt>
                <c:pt idx="3228">
                  <c:v>1</c:v>
                </c:pt>
                <c:pt idx="3229">
                  <c:v>5</c:v>
                </c:pt>
                <c:pt idx="3230">
                  <c:v>4</c:v>
                </c:pt>
                <c:pt idx="3231">
                  <c:v>2</c:v>
                </c:pt>
                <c:pt idx="3232">
                  <c:v>1</c:v>
                </c:pt>
                <c:pt idx="3233">
                  <c:v>2</c:v>
                </c:pt>
                <c:pt idx="3234">
                  <c:v>1</c:v>
                </c:pt>
                <c:pt idx="3235">
                  <c:v>2</c:v>
                </c:pt>
                <c:pt idx="3236">
                  <c:v>6</c:v>
                </c:pt>
                <c:pt idx="3237">
                  <c:v>1</c:v>
                </c:pt>
                <c:pt idx="3238">
                  <c:v>1</c:v>
                </c:pt>
                <c:pt idx="3239">
                  <c:v>2</c:v>
                </c:pt>
                <c:pt idx="3240">
                  <c:v>0</c:v>
                </c:pt>
                <c:pt idx="3241">
                  <c:v>1</c:v>
                </c:pt>
                <c:pt idx="3242">
                  <c:v>3</c:v>
                </c:pt>
                <c:pt idx="3243">
                  <c:v>1</c:v>
                </c:pt>
                <c:pt idx="3244">
                  <c:v>4</c:v>
                </c:pt>
                <c:pt idx="3245">
                  <c:v>2</c:v>
                </c:pt>
                <c:pt idx="3246">
                  <c:v>0</c:v>
                </c:pt>
                <c:pt idx="3247">
                  <c:v>4</c:v>
                </c:pt>
                <c:pt idx="3248">
                  <c:v>0</c:v>
                </c:pt>
                <c:pt idx="3249">
                  <c:v>2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2</c:v>
                </c:pt>
                <c:pt idx="3254">
                  <c:v>2</c:v>
                </c:pt>
                <c:pt idx="3255">
                  <c:v>0</c:v>
                </c:pt>
                <c:pt idx="3256">
                  <c:v>3</c:v>
                </c:pt>
                <c:pt idx="3257">
                  <c:v>3</c:v>
                </c:pt>
                <c:pt idx="3258">
                  <c:v>1</c:v>
                </c:pt>
                <c:pt idx="3259">
                  <c:v>2</c:v>
                </c:pt>
                <c:pt idx="3260">
                  <c:v>2</c:v>
                </c:pt>
                <c:pt idx="3261">
                  <c:v>1</c:v>
                </c:pt>
                <c:pt idx="3262">
                  <c:v>2</c:v>
                </c:pt>
                <c:pt idx="3263">
                  <c:v>3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4</c:v>
                </c:pt>
                <c:pt idx="3268">
                  <c:v>2</c:v>
                </c:pt>
                <c:pt idx="3269">
                  <c:v>2</c:v>
                </c:pt>
                <c:pt idx="3270">
                  <c:v>2</c:v>
                </c:pt>
                <c:pt idx="3271">
                  <c:v>5</c:v>
                </c:pt>
                <c:pt idx="3272">
                  <c:v>2</c:v>
                </c:pt>
                <c:pt idx="3273">
                  <c:v>2</c:v>
                </c:pt>
                <c:pt idx="3274">
                  <c:v>2</c:v>
                </c:pt>
                <c:pt idx="3275">
                  <c:v>1</c:v>
                </c:pt>
                <c:pt idx="3276">
                  <c:v>2</c:v>
                </c:pt>
                <c:pt idx="3277">
                  <c:v>2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3</c:v>
                </c:pt>
                <c:pt idx="3282">
                  <c:v>1</c:v>
                </c:pt>
                <c:pt idx="3283">
                  <c:v>4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3</c:v>
                </c:pt>
                <c:pt idx="3288">
                  <c:v>2</c:v>
                </c:pt>
                <c:pt idx="3289">
                  <c:v>3</c:v>
                </c:pt>
                <c:pt idx="3290">
                  <c:v>2</c:v>
                </c:pt>
                <c:pt idx="3291">
                  <c:v>2</c:v>
                </c:pt>
                <c:pt idx="3292">
                  <c:v>1</c:v>
                </c:pt>
                <c:pt idx="3293">
                  <c:v>3</c:v>
                </c:pt>
                <c:pt idx="3294">
                  <c:v>4</c:v>
                </c:pt>
                <c:pt idx="3295">
                  <c:v>0</c:v>
                </c:pt>
                <c:pt idx="3296">
                  <c:v>2</c:v>
                </c:pt>
                <c:pt idx="3297">
                  <c:v>1</c:v>
                </c:pt>
                <c:pt idx="3298">
                  <c:v>3</c:v>
                </c:pt>
                <c:pt idx="3299">
                  <c:v>0</c:v>
                </c:pt>
                <c:pt idx="3300">
                  <c:v>2</c:v>
                </c:pt>
                <c:pt idx="3301">
                  <c:v>0</c:v>
                </c:pt>
                <c:pt idx="3302">
                  <c:v>2</c:v>
                </c:pt>
                <c:pt idx="3303">
                  <c:v>2</c:v>
                </c:pt>
                <c:pt idx="3304">
                  <c:v>0</c:v>
                </c:pt>
                <c:pt idx="3305">
                  <c:v>3</c:v>
                </c:pt>
                <c:pt idx="3306">
                  <c:v>1</c:v>
                </c:pt>
                <c:pt idx="3307">
                  <c:v>4</c:v>
                </c:pt>
                <c:pt idx="3308">
                  <c:v>1</c:v>
                </c:pt>
                <c:pt idx="3309">
                  <c:v>0</c:v>
                </c:pt>
                <c:pt idx="3310">
                  <c:v>3</c:v>
                </c:pt>
                <c:pt idx="3311">
                  <c:v>3</c:v>
                </c:pt>
                <c:pt idx="3312">
                  <c:v>2</c:v>
                </c:pt>
                <c:pt idx="3313">
                  <c:v>4</c:v>
                </c:pt>
                <c:pt idx="3314">
                  <c:v>0</c:v>
                </c:pt>
                <c:pt idx="3315">
                  <c:v>4</c:v>
                </c:pt>
                <c:pt idx="3316">
                  <c:v>1</c:v>
                </c:pt>
                <c:pt idx="3317">
                  <c:v>4</c:v>
                </c:pt>
                <c:pt idx="3318">
                  <c:v>1</c:v>
                </c:pt>
                <c:pt idx="3319">
                  <c:v>0</c:v>
                </c:pt>
                <c:pt idx="3320">
                  <c:v>3</c:v>
                </c:pt>
                <c:pt idx="3321">
                  <c:v>5</c:v>
                </c:pt>
                <c:pt idx="3322">
                  <c:v>3</c:v>
                </c:pt>
                <c:pt idx="3323">
                  <c:v>0</c:v>
                </c:pt>
                <c:pt idx="3324">
                  <c:v>2</c:v>
                </c:pt>
                <c:pt idx="3325">
                  <c:v>1</c:v>
                </c:pt>
                <c:pt idx="3326">
                  <c:v>1</c:v>
                </c:pt>
                <c:pt idx="3327">
                  <c:v>2</c:v>
                </c:pt>
                <c:pt idx="3328">
                  <c:v>1</c:v>
                </c:pt>
                <c:pt idx="3329">
                  <c:v>2</c:v>
                </c:pt>
                <c:pt idx="3330">
                  <c:v>1</c:v>
                </c:pt>
                <c:pt idx="3331">
                  <c:v>4</c:v>
                </c:pt>
                <c:pt idx="3332">
                  <c:v>0</c:v>
                </c:pt>
                <c:pt idx="3333">
                  <c:v>2</c:v>
                </c:pt>
                <c:pt idx="3334">
                  <c:v>0</c:v>
                </c:pt>
                <c:pt idx="3335">
                  <c:v>0</c:v>
                </c:pt>
                <c:pt idx="3336">
                  <c:v>3</c:v>
                </c:pt>
                <c:pt idx="3337">
                  <c:v>2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0</c:v>
                </c:pt>
                <c:pt idx="3342">
                  <c:v>0</c:v>
                </c:pt>
                <c:pt idx="3343">
                  <c:v>1</c:v>
                </c:pt>
                <c:pt idx="3344">
                  <c:v>3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3</c:v>
                </c:pt>
                <c:pt idx="3349">
                  <c:v>1</c:v>
                </c:pt>
                <c:pt idx="3350">
                  <c:v>0</c:v>
                </c:pt>
                <c:pt idx="3351">
                  <c:v>0</c:v>
                </c:pt>
                <c:pt idx="3352">
                  <c:v>5</c:v>
                </c:pt>
                <c:pt idx="3353">
                  <c:v>0</c:v>
                </c:pt>
                <c:pt idx="3354">
                  <c:v>0</c:v>
                </c:pt>
                <c:pt idx="3355">
                  <c:v>4</c:v>
                </c:pt>
                <c:pt idx="3356">
                  <c:v>2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0</c:v>
                </c:pt>
                <c:pt idx="3362">
                  <c:v>1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1</c:v>
                </c:pt>
                <c:pt idx="3368">
                  <c:v>1</c:v>
                </c:pt>
                <c:pt idx="3369">
                  <c:v>0</c:v>
                </c:pt>
                <c:pt idx="3370">
                  <c:v>2</c:v>
                </c:pt>
                <c:pt idx="3371">
                  <c:v>0</c:v>
                </c:pt>
                <c:pt idx="3372">
                  <c:v>2</c:v>
                </c:pt>
                <c:pt idx="3373">
                  <c:v>0</c:v>
                </c:pt>
                <c:pt idx="3374">
                  <c:v>0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0</c:v>
                </c:pt>
                <c:pt idx="3379">
                  <c:v>0</c:v>
                </c:pt>
                <c:pt idx="3380">
                  <c:v>1</c:v>
                </c:pt>
                <c:pt idx="3381">
                  <c:v>1</c:v>
                </c:pt>
                <c:pt idx="3382">
                  <c:v>0</c:v>
                </c:pt>
                <c:pt idx="3383">
                  <c:v>2</c:v>
                </c:pt>
                <c:pt idx="3384">
                  <c:v>3</c:v>
                </c:pt>
                <c:pt idx="3385">
                  <c:v>0</c:v>
                </c:pt>
                <c:pt idx="3386">
                  <c:v>0</c:v>
                </c:pt>
                <c:pt idx="3387">
                  <c:v>1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0</c:v>
                </c:pt>
                <c:pt idx="3396">
                  <c:v>1</c:v>
                </c:pt>
                <c:pt idx="3397">
                  <c:v>0</c:v>
                </c:pt>
                <c:pt idx="3398">
                  <c:v>0</c:v>
                </c:pt>
                <c:pt idx="3399">
                  <c:v>3</c:v>
                </c:pt>
                <c:pt idx="3400">
                  <c:v>1</c:v>
                </c:pt>
                <c:pt idx="3401">
                  <c:v>0</c:v>
                </c:pt>
                <c:pt idx="3402">
                  <c:v>2</c:v>
                </c:pt>
                <c:pt idx="3403">
                  <c:v>1</c:v>
                </c:pt>
                <c:pt idx="3404">
                  <c:v>0</c:v>
                </c:pt>
                <c:pt idx="3405">
                  <c:v>1</c:v>
                </c:pt>
                <c:pt idx="3406">
                  <c:v>0</c:v>
                </c:pt>
                <c:pt idx="3407">
                  <c:v>1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5</c:v>
                </c:pt>
                <c:pt idx="3412">
                  <c:v>3</c:v>
                </c:pt>
                <c:pt idx="3413">
                  <c:v>0</c:v>
                </c:pt>
                <c:pt idx="3414">
                  <c:v>2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0</c:v>
                </c:pt>
                <c:pt idx="3421">
                  <c:v>1</c:v>
                </c:pt>
                <c:pt idx="3422">
                  <c:v>4</c:v>
                </c:pt>
                <c:pt idx="3423">
                  <c:v>3</c:v>
                </c:pt>
                <c:pt idx="3424">
                  <c:v>3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2</c:v>
                </c:pt>
                <c:pt idx="3430">
                  <c:v>1</c:v>
                </c:pt>
                <c:pt idx="3431">
                  <c:v>2</c:v>
                </c:pt>
                <c:pt idx="3432">
                  <c:v>1</c:v>
                </c:pt>
                <c:pt idx="3433">
                  <c:v>0</c:v>
                </c:pt>
                <c:pt idx="3434">
                  <c:v>2</c:v>
                </c:pt>
                <c:pt idx="3435">
                  <c:v>0</c:v>
                </c:pt>
                <c:pt idx="3436">
                  <c:v>1</c:v>
                </c:pt>
                <c:pt idx="3437">
                  <c:v>1</c:v>
                </c:pt>
                <c:pt idx="3438">
                  <c:v>2</c:v>
                </c:pt>
                <c:pt idx="3439">
                  <c:v>3</c:v>
                </c:pt>
                <c:pt idx="3440">
                  <c:v>1</c:v>
                </c:pt>
                <c:pt idx="3441">
                  <c:v>3</c:v>
                </c:pt>
                <c:pt idx="3442">
                  <c:v>0</c:v>
                </c:pt>
                <c:pt idx="3443">
                  <c:v>3</c:v>
                </c:pt>
                <c:pt idx="3444">
                  <c:v>2</c:v>
                </c:pt>
                <c:pt idx="3445">
                  <c:v>1</c:v>
                </c:pt>
                <c:pt idx="3446">
                  <c:v>2</c:v>
                </c:pt>
                <c:pt idx="3447">
                  <c:v>0</c:v>
                </c:pt>
                <c:pt idx="3448">
                  <c:v>3</c:v>
                </c:pt>
                <c:pt idx="3449">
                  <c:v>3</c:v>
                </c:pt>
                <c:pt idx="3450">
                  <c:v>3</c:v>
                </c:pt>
                <c:pt idx="3451">
                  <c:v>2</c:v>
                </c:pt>
                <c:pt idx="3452">
                  <c:v>0</c:v>
                </c:pt>
                <c:pt idx="3453">
                  <c:v>2</c:v>
                </c:pt>
                <c:pt idx="3454">
                  <c:v>0</c:v>
                </c:pt>
                <c:pt idx="3455">
                  <c:v>1</c:v>
                </c:pt>
                <c:pt idx="3456">
                  <c:v>3</c:v>
                </c:pt>
                <c:pt idx="3457">
                  <c:v>3</c:v>
                </c:pt>
                <c:pt idx="3458">
                  <c:v>4</c:v>
                </c:pt>
                <c:pt idx="3459">
                  <c:v>4</c:v>
                </c:pt>
                <c:pt idx="3460">
                  <c:v>2</c:v>
                </c:pt>
                <c:pt idx="3461">
                  <c:v>0</c:v>
                </c:pt>
                <c:pt idx="3462">
                  <c:v>1</c:v>
                </c:pt>
                <c:pt idx="3463">
                  <c:v>2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4</c:v>
                </c:pt>
                <c:pt idx="3468">
                  <c:v>3</c:v>
                </c:pt>
                <c:pt idx="3469">
                  <c:v>0</c:v>
                </c:pt>
                <c:pt idx="3470">
                  <c:v>1</c:v>
                </c:pt>
                <c:pt idx="3471">
                  <c:v>1</c:v>
                </c:pt>
                <c:pt idx="3472">
                  <c:v>3</c:v>
                </c:pt>
                <c:pt idx="3473">
                  <c:v>0</c:v>
                </c:pt>
                <c:pt idx="3474">
                  <c:v>0</c:v>
                </c:pt>
                <c:pt idx="3475">
                  <c:v>2</c:v>
                </c:pt>
                <c:pt idx="3476">
                  <c:v>4</c:v>
                </c:pt>
                <c:pt idx="3477">
                  <c:v>3</c:v>
                </c:pt>
                <c:pt idx="3478">
                  <c:v>2</c:v>
                </c:pt>
                <c:pt idx="3479">
                  <c:v>2</c:v>
                </c:pt>
                <c:pt idx="3480">
                  <c:v>0</c:v>
                </c:pt>
                <c:pt idx="3481">
                  <c:v>1</c:v>
                </c:pt>
                <c:pt idx="3482">
                  <c:v>2</c:v>
                </c:pt>
                <c:pt idx="3483">
                  <c:v>1</c:v>
                </c:pt>
                <c:pt idx="3484">
                  <c:v>1</c:v>
                </c:pt>
                <c:pt idx="3485">
                  <c:v>0</c:v>
                </c:pt>
                <c:pt idx="3486">
                  <c:v>2</c:v>
                </c:pt>
                <c:pt idx="3487">
                  <c:v>1</c:v>
                </c:pt>
                <c:pt idx="3488">
                  <c:v>2</c:v>
                </c:pt>
                <c:pt idx="3489">
                  <c:v>0</c:v>
                </c:pt>
                <c:pt idx="3490">
                  <c:v>1</c:v>
                </c:pt>
                <c:pt idx="3491">
                  <c:v>0</c:v>
                </c:pt>
                <c:pt idx="3492">
                  <c:v>1</c:v>
                </c:pt>
                <c:pt idx="3493">
                  <c:v>4</c:v>
                </c:pt>
                <c:pt idx="3494">
                  <c:v>2</c:v>
                </c:pt>
                <c:pt idx="3495">
                  <c:v>1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0</c:v>
                </c:pt>
                <c:pt idx="3503">
                  <c:v>2</c:v>
                </c:pt>
                <c:pt idx="3504">
                  <c:v>3</c:v>
                </c:pt>
                <c:pt idx="3505">
                  <c:v>1</c:v>
                </c:pt>
                <c:pt idx="3506">
                  <c:v>0</c:v>
                </c:pt>
                <c:pt idx="3507">
                  <c:v>2</c:v>
                </c:pt>
                <c:pt idx="3508">
                  <c:v>0</c:v>
                </c:pt>
                <c:pt idx="3509">
                  <c:v>1</c:v>
                </c:pt>
                <c:pt idx="3510">
                  <c:v>0</c:v>
                </c:pt>
                <c:pt idx="3511">
                  <c:v>1</c:v>
                </c:pt>
                <c:pt idx="3512">
                  <c:v>0</c:v>
                </c:pt>
                <c:pt idx="3513">
                  <c:v>2</c:v>
                </c:pt>
                <c:pt idx="3514">
                  <c:v>0</c:v>
                </c:pt>
                <c:pt idx="3515">
                  <c:v>2</c:v>
                </c:pt>
                <c:pt idx="3516">
                  <c:v>1</c:v>
                </c:pt>
                <c:pt idx="3517">
                  <c:v>1</c:v>
                </c:pt>
                <c:pt idx="3518">
                  <c:v>0</c:v>
                </c:pt>
                <c:pt idx="3519">
                  <c:v>4</c:v>
                </c:pt>
                <c:pt idx="3520">
                  <c:v>0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2</c:v>
                </c:pt>
                <c:pt idx="3526">
                  <c:v>4</c:v>
                </c:pt>
                <c:pt idx="3527">
                  <c:v>1</c:v>
                </c:pt>
                <c:pt idx="3528">
                  <c:v>3</c:v>
                </c:pt>
                <c:pt idx="3529">
                  <c:v>0</c:v>
                </c:pt>
                <c:pt idx="3530">
                  <c:v>1</c:v>
                </c:pt>
                <c:pt idx="3531">
                  <c:v>0</c:v>
                </c:pt>
                <c:pt idx="3532">
                  <c:v>3</c:v>
                </c:pt>
                <c:pt idx="3533">
                  <c:v>1</c:v>
                </c:pt>
                <c:pt idx="3534">
                  <c:v>1</c:v>
                </c:pt>
                <c:pt idx="3535">
                  <c:v>3</c:v>
                </c:pt>
                <c:pt idx="3536">
                  <c:v>3</c:v>
                </c:pt>
                <c:pt idx="3537">
                  <c:v>2</c:v>
                </c:pt>
                <c:pt idx="3538">
                  <c:v>1</c:v>
                </c:pt>
                <c:pt idx="3539">
                  <c:v>1</c:v>
                </c:pt>
                <c:pt idx="3540">
                  <c:v>2</c:v>
                </c:pt>
                <c:pt idx="3541">
                  <c:v>2</c:v>
                </c:pt>
                <c:pt idx="3542">
                  <c:v>1</c:v>
                </c:pt>
                <c:pt idx="3543">
                  <c:v>0</c:v>
                </c:pt>
                <c:pt idx="3544">
                  <c:v>2</c:v>
                </c:pt>
                <c:pt idx="3545">
                  <c:v>3</c:v>
                </c:pt>
                <c:pt idx="3546">
                  <c:v>2</c:v>
                </c:pt>
                <c:pt idx="3547">
                  <c:v>1</c:v>
                </c:pt>
                <c:pt idx="3548">
                  <c:v>2</c:v>
                </c:pt>
                <c:pt idx="3549">
                  <c:v>0</c:v>
                </c:pt>
                <c:pt idx="3550">
                  <c:v>3</c:v>
                </c:pt>
                <c:pt idx="3551">
                  <c:v>2</c:v>
                </c:pt>
                <c:pt idx="3552">
                  <c:v>2</c:v>
                </c:pt>
                <c:pt idx="3553">
                  <c:v>0</c:v>
                </c:pt>
                <c:pt idx="3554">
                  <c:v>2</c:v>
                </c:pt>
                <c:pt idx="3555">
                  <c:v>1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4</c:v>
                </c:pt>
                <c:pt idx="3560">
                  <c:v>3</c:v>
                </c:pt>
                <c:pt idx="3561">
                  <c:v>2</c:v>
                </c:pt>
                <c:pt idx="3562">
                  <c:v>1</c:v>
                </c:pt>
                <c:pt idx="3563">
                  <c:v>3</c:v>
                </c:pt>
                <c:pt idx="3564">
                  <c:v>1</c:v>
                </c:pt>
                <c:pt idx="3565">
                  <c:v>2</c:v>
                </c:pt>
                <c:pt idx="3566">
                  <c:v>0</c:v>
                </c:pt>
                <c:pt idx="3567">
                  <c:v>2</c:v>
                </c:pt>
                <c:pt idx="3568">
                  <c:v>2</c:v>
                </c:pt>
                <c:pt idx="3569">
                  <c:v>0</c:v>
                </c:pt>
                <c:pt idx="3570">
                  <c:v>3</c:v>
                </c:pt>
                <c:pt idx="3571">
                  <c:v>1</c:v>
                </c:pt>
                <c:pt idx="3572">
                  <c:v>1</c:v>
                </c:pt>
                <c:pt idx="3573">
                  <c:v>2</c:v>
                </c:pt>
                <c:pt idx="3574">
                  <c:v>1</c:v>
                </c:pt>
                <c:pt idx="3575">
                  <c:v>1</c:v>
                </c:pt>
                <c:pt idx="3576">
                  <c:v>0</c:v>
                </c:pt>
                <c:pt idx="3577">
                  <c:v>1</c:v>
                </c:pt>
                <c:pt idx="3578">
                  <c:v>4</c:v>
                </c:pt>
                <c:pt idx="3579">
                  <c:v>1</c:v>
                </c:pt>
                <c:pt idx="3580">
                  <c:v>2</c:v>
                </c:pt>
                <c:pt idx="3581">
                  <c:v>0</c:v>
                </c:pt>
                <c:pt idx="3582">
                  <c:v>0</c:v>
                </c:pt>
                <c:pt idx="3583">
                  <c:v>2</c:v>
                </c:pt>
                <c:pt idx="3584">
                  <c:v>2</c:v>
                </c:pt>
                <c:pt idx="3585">
                  <c:v>1</c:v>
                </c:pt>
                <c:pt idx="3586">
                  <c:v>2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0</c:v>
                </c:pt>
                <c:pt idx="3591">
                  <c:v>1</c:v>
                </c:pt>
                <c:pt idx="3592">
                  <c:v>3</c:v>
                </c:pt>
                <c:pt idx="3593">
                  <c:v>0</c:v>
                </c:pt>
                <c:pt idx="3594">
                  <c:v>1</c:v>
                </c:pt>
                <c:pt idx="3595">
                  <c:v>1</c:v>
                </c:pt>
                <c:pt idx="3596">
                  <c:v>0</c:v>
                </c:pt>
                <c:pt idx="3597">
                  <c:v>1</c:v>
                </c:pt>
                <c:pt idx="3598">
                  <c:v>2</c:v>
                </c:pt>
                <c:pt idx="3599">
                  <c:v>0</c:v>
                </c:pt>
                <c:pt idx="3600">
                  <c:v>1</c:v>
                </c:pt>
                <c:pt idx="3601">
                  <c:v>0</c:v>
                </c:pt>
                <c:pt idx="3602">
                  <c:v>2</c:v>
                </c:pt>
                <c:pt idx="3603">
                  <c:v>1</c:v>
                </c:pt>
                <c:pt idx="3604">
                  <c:v>1</c:v>
                </c:pt>
                <c:pt idx="3605">
                  <c:v>2</c:v>
                </c:pt>
                <c:pt idx="3606">
                  <c:v>1</c:v>
                </c:pt>
                <c:pt idx="3607">
                  <c:v>2</c:v>
                </c:pt>
                <c:pt idx="3608">
                  <c:v>1</c:v>
                </c:pt>
                <c:pt idx="3609">
                  <c:v>3</c:v>
                </c:pt>
                <c:pt idx="3610">
                  <c:v>2</c:v>
                </c:pt>
                <c:pt idx="3611">
                  <c:v>1</c:v>
                </c:pt>
                <c:pt idx="3612">
                  <c:v>0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2</c:v>
                </c:pt>
                <c:pt idx="3617">
                  <c:v>0</c:v>
                </c:pt>
                <c:pt idx="3618">
                  <c:v>1</c:v>
                </c:pt>
                <c:pt idx="3619">
                  <c:v>2</c:v>
                </c:pt>
                <c:pt idx="3620">
                  <c:v>0</c:v>
                </c:pt>
                <c:pt idx="3621">
                  <c:v>0</c:v>
                </c:pt>
                <c:pt idx="3622">
                  <c:v>2</c:v>
                </c:pt>
                <c:pt idx="3623">
                  <c:v>1</c:v>
                </c:pt>
                <c:pt idx="3624">
                  <c:v>1</c:v>
                </c:pt>
                <c:pt idx="3625">
                  <c:v>0</c:v>
                </c:pt>
                <c:pt idx="3626">
                  <c:v>3</c:v>
                </c:pt>
                <c:pt idx="3627">
                  <c:v>1</c:v>
                </c:pt>
                <c:pt idx="3628">
                  <c:v>2</c:v>
                </c:pt>
                <c:pt idx="3629">
                  <c:v>0</c:v>
                </c:pt>
                <c:pt idx="3630">
                  <c:v>0</c:v>
                </c:pt>
                <c:pt idx="3631">
                  <c:v>2</c:v>
                </c:pt>
                <c:pt idx="3632">
                  <c:v>0</c:v>
                </c:pt>
                <c:pt idx="3633">
                  <c:v>2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0</c:v>
                </c:pt>
                <c:pt idx="3638">
                  <c:v>0</c:v>
                </c:pt>
                <c:pt idx="3639">
                  <c:v>2</c:v>
                </c:pt>
                <c:pt idx="3640">
                  <c:v>1</c:v>
                </c:pt>
                <c:pt idx="3641">
                  <c:v>1</c:v>
                </c:pt>
                <c:pt idx="3642">
                  <c:v>0</c:v>
                </c:pt>
                <c:pt idx="3643">
                  <c:v>1</c:v>
                </c:pt>
                <c:pt idx="3644">
                  <c:v>2</c:v>
                </c:pt>
                <c:pt idx="3645">
                  <c:v>0</c:v>
                </c:pt>
                <c:pt idx="3646">
                  <c:v>0</c:v>
                </c:pt>
                <c:pt idx="3647">
                  <c:v>1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2</c:v>
                </c:pt>
                <c:pt idx="3652">
                  <c:v>0</c:v>
                </c:pt>
                <c:pt idx="3653">
                  <c:v>1</c:v>
                </c:pt>
                <c:pt idx="3654">
                  <c:v>2</c:v>
                </c:pt>
                <c:pt idx="3655">
                  <c:v>3</c:v>
                </c:pt>
                <c:pt idx="3656">
                  <c:v>1</c:v>
                </c:pt>
                <c:pt idx="3657">
                  <c:v>2</c:v>
                </c:pt>
                <c:pt idx="3658">
                  <c:v>0</c:v>
                </c:pt>
                <c:pt idx="3659">
                  <c:v>1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1</c:v>
                </c:pt>
                <c:pt idx="3665">
                  <c:v>0</c:v>
                </c:pt>
                <c:pt idx="3666">
                  <c:v>1</c:v>
                </c:pt>
                <c:pt idx="3667">
                  <c:v>3</c:v>
                </c:pt>
                <c:pt idx="3668">
                  <c:v>2</c:v>
                </c:pt>
                <c:pt idx="3669">
                  <c:v>0</c:v>
                </c:pt>
                <c:pt idx="3670">
                  <c:v>2</c:v>
                </c:pt>
                <c:pt idx="3671">
                  <c:v>2</c:v>
                </c:pt>
                <c:pt idx="3672">
                  <c:v>1</c:v>
                </c:pt>
                <c:pt idx="3673">
                  <c:v>0</c:v>
                </c:pt>
                <c:pt idx="3674">
                  <c:v>0</c:v>
                </c:pt>
                <c:pt idx="3675">
                  <c:v>4</c:v>
                </c:pt>
                <c:pt idx="3676">
                  <c:v>1</c:v>
                </c:pt>
                <c:pt idx="3677">
                  <c:v>2</c:v>
                </c:pt>
                <c:pt idx="3678">
                  <c:v>2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2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0</c:v>
                </c:pt>
                <c:pt idx="3688">
                  <c:v>0</c:v>
                </c:pt>
                <c:pt idx="3689">
                  <c:v>1</c:v>
                </c:pt>
                <c:pt idx="3690">
                  <c:v>0</c:v>
                </c:pt>
                <c:pt idx="3691">
                  <c:v>1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1</c:v>
                </c:pt>
                <c:pt idx="3696">
                  <c:v>1</c:v>
                </c:pt>
                <c:pt idx="3697">
                  <c:v>0</c:v>
                </c:pt>
                <c:pt idx="3698">
                  <c:v>1</c:v>
                </c:pt>
                <c:pt idx="3699">
                  <c:v>2</c:v>
                </c:pt>
                <c:pt idx="3700">
                  <c:v>0</c:v>
                </c:pt>
                <c:pt idx="3701">
                  <c:v>2</c:v>
                </c:pt>
                <c:pt idx="3702">
                  <c:v>0</c:v>
                </c:pt>
                <c:pt idx="3703">
                  <c:v>1</c:v>
                </c:pt>
                <c:pt idx="3704">
                  <c:v>1</c:v>
                </c:pt>
                <c:pt idx="3705">
                  <c:v>0</c:v>
                </c:pt>
                <c:pt idx="3706">
                  <c:v>3</c:v>
                </c:pt>
                <c:pt idx="3707">
                  <c:v>2</c:v>
                </c:pt>
                <c:pt idx="3708">
                  <c:v>0</c:v>
                </c:pt>
                <c:pt idx="3709">
                  <c:v>1</c:v>
                </c:pt>
                <c:pt idx="3710">
                  <c:v>0</c:v>
                </c:pt>
                <c:pt idx="3711">
                  <c:v>1</c:v>
                </c:pt>
                <c:pt idx="3712">
                  <c:v>1</c:v>
                </c:pt>
                <c:pt idx="3713">
                  <c:v>2</c:v>
                </c:pt>
                <c:pt idx="3714">
                  <c:v>1</c:v>
                </c:pt>
                <c:pt idx="3715">
                  <c:v>1</c:v>
                </c:pt>
                <c:pt idx="3716">
                  <c:v>2</c:v>
                </c:pt>
                <c:pt idx="3717">
                  <c:v>1</c:v>
                </c:pt>
                <c:pt idx="3718">
                  <c:v>2</c:v>
                </c:pt>
                <c:pt idx="3719">
                  <c:v>0</c:v>
                </c:pt>
                <c:pt idx="3720">
                  <c:v>1</c:v>
                </c:pt>
                <c:pt idx="3721">
                  <c:v>0</c:v>
                </c:pt>
                <c:pt idx="3722">
                  <c:v>1</c:v>
                </c:pt>
                <c:pt idx="3723">
                  <c:v>0</c:v>
                </c:pt>
                <c:pt idx="3724">
                  <c:v>0</c:v>
                </c:pt>
                <c:pt idx="3725">
                  <c:v>1</c:v>
                </c:pt>
                <c:pt idx="3726">
                  <c:v>1</c:v>
                </c:pt>
                <c:pt idx="3727">
                  <c:v>2</c:v>
                </c:pt>
                <c:pt idx="3728">
                  <c:v>1</c:v>
                </c:pt>
                <c:pt idx="3729">
                  <c:v>1</c:v>
                </c:pt>
                <c:pt idx="3730">
                  <c:v>2</c:v>
                </c:pt>
                <c:pt idx="3731">
                  <c:v>1</c:v>
                </c:pt>
                <c:pt idx="3732">
                  <c:v>2</c:v>
                </c:pt>
                <c:pt idx="3733">
                  <c:v>2</c:v>
                </c:pt>
                <c:pt idx="3734">
                  <c:v>1</c:v>
                </c:pt>
                <c:pt idx="3735">
                  <c:v>2</c:v>
                </c:pt>
                <c:pt idx="3736">
                  <c:v>2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0</c:v>
                </c:pt>
                <c:pt idx="3741">
                  <c:v>2</c:v>
                </c:pt>
                <c:pt idx="3742">
                  <c:v>4</c:v>
                </c:pt>
                <c:pt idx="3743">
                  <c:v>3</c:v>
                </c:pt>
                <c:pt idx="3744">
                  <c:v>0</c:v>
                </c:pt>
                <c:pt idx="3745">
                  <c:v>3</c:v>
                </c:pt>
                <c:pt idx="3746">
                  <c:v>4</c:v>
                </c:pt>
                <c:pt idx="3747">
                  <c:v>0</c:v>
                </c:pt>
                <c:pt idx="3748">
                  <c:v>2</c:v>
                </c:pt>
                <c:pt idx="3749">
                  <c:v>1</c:v>
                </c:pt>
                <c:pt idx="3750">
                  <c:v>0</c:v>
                </c:pt>
                <c:pt idx="3751">
                  <c:v>2</c:v>
                </c:pt>
                <c:pt idx="3752">
                  <c:v>0</c:v>
                </c:pt>
                <c:pt idx="3753">
                  <c:v>1</c:v>
                </c:pt>
                <c:pt idx="3754">
                  <c:v>1</c:v>
                </c:pt>
                <c:pt idx="3755">
                  <c:v>2</c:v>
                </c:pt>
                <c:pt idx="3756">
                  <c:v>0</c:v>
                </c:pt>
                <c:pt idx="3757">
                  <c:v>0</c:v>
                </c:pt>
                <c:pt idx="3758">
                  <c:v>2</c:v>
                </c:pt>
                <c:pt idx="3759">
                  <c:v>1</c:v>
                </c:pt>
                <c:pt idx="3760">
                  <c:v>1</c:v>
                </c:pt>
                <c:pt idx="3761">
                  <c:v>0</c:v>
                </c:pt>
                <c:pt idx="3762">
                  <c:v>0</c:v>
                </c:pt>
                <c:pt idx="3763">
                  <c:v>2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3</c:v>
                </c:pt>
                <c:pt idx="3769">
                  <c:v>1</c:v>
                </c:pt>
                <c:pt idx="3770">
                  <c:v>2</c:v>
                </c:pt>
                <c:pt idx="3771">
                  <c:v>2</c:v>
                </c:pt>
                <c:pt idx="3772">
                  <c:v>2</c:v>
                </c:pt>
                <c:pt idx="3773">
                  <c:v>4</c:v>
                </c:pt>
                <c:pt idx="3774">
                  <c:v>2</c:v>
                </c:pt>
                <c:pt idx="3775">
                  <c:v>0</c:v>
                </c:pt>
                <c:pt idx="3776">
                  <c:v>1</c:v>
                </c:pt>
                <c:pt idx="3777">
                  <c:v>1</c:v>
                </c:pt>
                <c:pt idx="3778">
                  <c:v>3</c:v>
                </c:pt>
                <c:pt idx="3779">
                  <c:v>2</c:v>
                </c:pt>
                <c:pt idx="3780">
                  <c:v>2</c:v>
                </c:pt>
                <c:pt idx="3781">
                  <c:v>0</c:v>
                </c:pt>
                <c:pt idx="3782">
                  <c:v>0</c:v>
                </c:pt>
                <c:pt idx="3783">
                  <c:v>1</c:v>
                </c:pt>
                <c:pt idx="3784">
                  <c:v>0</c:v>
                </c:pt>
                <c:pt idx="3785">
                  <c:v>2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2</c:v>
                </c:pt>
                <c:pt idx="3791">
                  <c:v>1</c:v>
                </c:pt>
                <c:pt idx="3792">
                  <c:v>2</c:v>
                </c:pt>
                <c:pt idx="3793">
                  <c:v>4</c:v>
                </c:pt>
                <c:pt idx="3794">
                  <c:v>1</c:v>
                </c:pt>
                <c:pt idx="3795">
                  <c:v>3</c:v>
                </c:pt>
                <c:pt idx="3796">
                  <c:v>0</c:v>
                </c:pt>
                <c:pt idx="3797">
                  <c:v>0</c:v>
                </c:pt>
                <c:pt idx="3798">
                  <c:v>2</c:v>
                </c:pt>
                <c:pt idx="3799">
                  <c:v>1</c:v>
                </c:pt>
              </c:numCache>
            </c:numRef>
          </c:xVal>
          <c:yVal>
            <c:numRef>
              <c:f>Sheet1!$B$2:$B$3801</c:f>
              <c:numCache>
                <c:formatCode>General</c:formatCode>
                <c:ptCount val="3800"/>
                <c:pt idx="0">
                  <c:v>1.9</c:v>
                </c:pt>
                <c:pt idx="1">
                  <c:v>1.1000000000000001</c:v>
                </c:pt>
                <c:pt idx="2">
                  <c:v>1.3</c:v>
                </c:pt>
                <c:pt idx="3">
                  <c:v>0.6</c:v>
                </c:pt>
                <c:pt idx="4">
                  <c:v>0.9</c:v>
                </c:pt>
                <c:pt idx="5">
                  <c:v>0.7</c:v>
                </c:pt>
                <c:pt idx="6">
                  <c:v>1</c:v>
                </c:pt>
                <c:pt idx="7">
                  <c:v>1.5</c:v>
                </c:pt>
                <c:pt idx="8">
                  <c:v>0.9</c:v>
                </c:pt>
                <c:pt idx="9">
                  <c:v>1.5</c:v>
                </c:pt>
                <c:pt idx="10">
                  <c:v>0.6</c:v>
                </c:pt>
                <c:pt idx="11">
                  <c:v>1.6</c:v>
                </c:pt>
                <c:pt idx="12">
                  <c:v>0.6</c:v>
                </c:pt>
                <c:pt idx="13">
                  <c:v>1.4</c:v>
                </c:pt>
                <c:pt idx="14">
                  <c:v>2</c:v>
                </c:pt>
                <c:pt idx="15">
                  <c:v>1.1000000000000001</c:v>
                </c:pt>
                <c:pt idx="16">
                  <c:v>3.7</c:v>
                </c:pt>
                <c:pt idx="17">
                  <c:v>0.4</c:v>
                </c:pt>
                <c:pt idx="18">
                  <c:v>2.4</c:v>
                </c:pt>
                <c:pt idx="19">
                  <c:v>2.2000000000000002</c:v>
                </c:pt>
                <c:pt idx="20">
                  <c:v>0.9</c:v>
                </c:pt>
                <c:pt idx="21">
                  <c:v>0.8</c:v>
                </c:pt>
                <c:pt idx="22">
                  <c:v>0.8</c:v>
                </c:pt>
                <c:pt idx="23">
                  <c:v>2.2999999999999998</c:v>
                </c:pt>
                <c:pt idx="24">
                  <c:v>0.3</c:v>
                </c:pt>
                <c:pt idx="25">
                  <c:v>2.2999999999999998</c:v>
                </c:pt>
                <c:pt idx="26">
                  <c:v>2.5</c:v>
                </c:pt>
                <c:pt idx="27">
                  <c:v>1.7</c:v>
                </c:pt>
                <c:pt idx="28">
                  <c:v>1.4</c:v>
                </c:pt>
                <c:pt idx="29">
                  <c:v>0.1</c:v>
                </c:pt>
                <c:pt idx="30">
                  <c:v>1.7</c:v>
                </c:pt>
                <c:pt idx="31">
                  <c:v>2.7</c:v>
                </c:pt>
                <c:pt idx="32">
                  <c:v>0.8</c:v>
                </c:pt>
                <c:pt idx="33">
                  <c:v>2</c:v>
                </c:pt>
                <c:pt idx="34">
                  <c:v>0.9</c:v>
                </c:pt>
                <c:pt idx="35">
                  <c:v>0.6</c:v>
                </c:pt>
                <c:pt idx="36">
                  <c:v>1.8</c:v>
                </c:pt>
                <c:pt idx="37">
                  <c:v>0.8</c:v>
                </c:pt>
                <c:pt idx="38">
                  <c:v>1.3</c:v>
                </c:pt>
                <c:pt idx="39">
                  <c:v>0.3</c:v>
                </c:pt>
                <c:pt idx="40">
                  <c:v>0.2</c:v>
                </c:pt>
                <c:pt idx="41">
                  <c:v>2.7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0.4</c:v>
                </c:pt>
                <c:pt idx="45">
                  <c:v>1.7</c:v>
                </c:pt>
                <c:pt idx="46">
                  <c:v>2.7</c:v>
                </c:pt>
                <c:pt idx="47">
                  <c:v>0.7</c:v>
                </c:pt>
                <c:pt idx="48">
                  <c:v>1.6</c:v>
                </c:pt>
                <c:pt idx="49">
                  <c:v>0.4</c:v>
                </c:pt>
                <c:pt idx="50">
                  <c:v>2.5</c:v>
                </c:pt>
                <c:pt idx="51">
                  <c:v>1.4</c:v>
                </c:pt>
                <c:pt idx="52">
                  <c:v>1</c:v>
                </c:pt>
                <c:pt idx="53">
                  <c:v>1.8</c:v>
                </c:pt>
                <c:pt idx="54">
                  <c:v>2.8</c:v>
                </c:pt>
                <c:pt idx="55">
                  <c:v>3.5</c:v>
                </c:pt>
                <c:pt idx="56">
                  <c:v>2.5</c:v>
                </c:pt>
                <c:pt idx="57">
                  <c:v>0.8</c:v>
                </c:pt>
                <c:pt idx="58">
                  <c:v>1.2</c:v>
                </c:pt>
                <c:pt idx="59">
                  <c:v>1.8</c:v>
                </c:pt>
                <c:pt idx="60">
                  <c:v>1.7</c:v>
                </c:pt>
                <c:pt idx="61">
                  <c:v>3.1</c:v>
                </c:pt>
                <c:pt idx="62">
                  <c:v>1</c:v>
                </c:pt>
                <c:pt idx="63">
                  <c:v>2.4</c:v>
                </c:pt>
                <c:pt idx="64">
                  <c:v>0.5</c:v>
                </c:pt>
                <c:pt idx="65">
                  <c:v>1.3</c:v>
                </c:pt>
                <c:pt idx="66">
                  <c:v>0.8</c:v>
                </c:pt>
                <c:pt idx="67">
                  <c:v>1.9</c:v>
                </c:pt>
                <c:pt idx="68">
                  <c:v>1.7</c:v>
                </c:pt>
                <c:pt idx="69">
                  <c:v>2</c:v>
                </c:pt>
                <c:pt idx="70">
                  <c:v>2.2999999999999998</c:v>
                </c:pt>
                <c:pt idx="71">
                  <c:v>0.9</c:v>
                </c:pt>
                <c:pt idx="72">
                  <c:v>2</c:v>
                </c:pt>
                <c:pt idx="73">
                  <c:v>0.5</c:v>
                </c:pt>
                <c:pt idx="74">
                  <c:v>0.6</c:v>
                </c:pt>
                <c:pt idx="75">
                  <c:v>4.2</c:v>
                </c:pt>
                <c:pt idx="76">
                  <c:v>1</c:v>
                </c:pt>
                <c:pt idx="77">
                  <c:v>2.7</c:v>
                </c:pt>
                <c:pt idx="78">
                  <c:v>1.3</c:v>
                </c:pt>
                <c:pt idx="79">
                  <c:v>2.6</c:v>
                </c:pt>
                <c:pt idx="80">
                  <c:v>2.4</c:v>
                </c:pt>
                <c:pt idx="81">
                  <c:v>1.3</c:v>
                </c:pt>
                <c:pt idx="82">
                  <c:v>1.5</c:v>
                </c:pt>
                <c:pt idx="83">
                  <c:v>2.4</c:v>
                </c:pt>
                <c:pt idx="84">
                  <c:v>2.7</c:v>
                </c:pt>
                <c:pt idx="85">
                  <c:v>0.5</c:v>
                </c:pt>
                <c:pt idx="86">
                  <c:v>1</c:v>
                </c:pt>
                <c:pt idx="87">
                  <c:v>2.2999999999999998</c:v>
                </c:pt>
                <c:pt idx="88">
                  <c:v>2.1</c:v>
                </c:pt>
                <c:pt idx="89">
                  <c:v>2.1</c:v>
                </c:pt>
                <c:pt idx="90">
                  <c:v>2.1</c:v>
                </c:pt>
                <c:pt idx="91">
                  <c:v>2.9</c:v>
                </c:pt>
                <c:pt idx="92">
                  <c:v>1.1000000000000001</c:v>
                </c:pt>
                <c:pt idx="93">
                  <c:v>1.8</c:v>
                </c:pt>
                <c:pt idx="94">
                  <c:v>3.1</c:v>
                </c:pt>
                <c:pt idx="95">
                  <c:v>0.9</c:v>
                </c:pt>
                <c:pt idx="96">
                  <c:v>1.6</c:v>
                </c:pt>
                <c:pt idx="97">
                  <c:v>1.6</c:v>
                </c:pt>
                <c:pt idx="98">
                  <c:v>3.2</c:v>
                </c:pt>
                <c:pt idx="99">
                  <c:v>0.7</c:v>
                </c:pt>
                <c:pt idx="100">
                  <c:v>2.4</c:v>
                </c:pt>
                <c:pt idx="101">
                  <c:v>2.1</c:v>
                </c:pt>
                <c:pt idx="102">
                  <c:v>2.2999999999999998</c:v>
                </c:pt>
                <c:pt idx="103">
                  <c:v>1.6</c:v>
                </c:pt>
                <c:pt idx="104">
                  <c:v>3.8</c:v>
                </c:pt>
                <c:pt idx="105">
                  <c:v>1.4</c:v>
                </c:pt>
                <c:pt idx="106">
                  <c:v>2.7</c:v>
                </c:pt>
                <c:pt idx="107">
                  <c:v>2.4</c:v>
                </c:pt>
                <c:pt idx="108">
                  <c:v>0.5</c:v>
                </c:pt>
                <c:pt idx="109">
                  <c:v>1.7</c:v>
                </c:pt>
                <c:pt idx="110">
                  <c:v>1.3</c:v>
                </c:pt>
                <c:pt idx="111">
                  <c:v>0.9</c:v>
                </c:pt>
                <c:pt idx="112">
                  <c:v>0.6</c:v>
                </c:pt>
                <c:pt idx="113">
                  <c:v>2.8</c:v>
                </c:pt>
                <c:pt idx="114">
                  <c:v>0.8</c:v>
                </c:pt>
                <c:pt idx="115">
                  <c:v>2</c:v>
                </c:pt>
                <c:pt idx="116">
                  <c:v>3.2</c:v>
                </c:pt>
                <c:pt idx="117">
                  <c:v>2.2999999999999998</c:v>
                </c:pt>
                <c:pt idx="118">
                  <c:v>1</c:v>
                </c:pt>
                <c:pt idx="119">
                  <c:v>1.8</c:v>
                </c:pt>
                <c:pt idx="120">
                  <c:v>3.4</c:v>
                </c:pt>
                <c:pt idx="121">
                  <c:v>0.4</c:v>
                </c:pt>
                <c:pt idx="122">
                  <c:v>1</c:v>
                </c:pt>
                <c:pt idx="123">
                  <c:v>2.8</c:v>
                </c:pt>
                <c:pt idx="124">
                  <c:v>0.6</c:v>
                </c:pt>
                <c:pt idx="125">
                  <c:v>1.8</c:v>
                </c:pt>
                <c:pt idx="126">
                  <c:v>1.6</c:v>
                </c:pt>
                <c:pt idx="127">
                  <c:v>2.8</c:v>
                </c:pt>
                <c:pt idx="128">
                  <c:v>2.2000000000000002</c:v>
                </c:pt>
                <c:pt idx="129">
                  <c:v>1.4</c:v>
                </c:pt>
                <c:pt idx="130">
                  <c:v>2.2999999999999998</c:v>
                </c:pt>
                <c:pt idx="131">
                  <c:v>0.7</c:v>
                </c:pt>
                <c:pt idx="132">
                  <c:v>2.7</c:v>
                </c:pt>
                <c:pt idx="133">
                  <c:v>1.6</c:v>
                </c:pt>
                <c:pt idx="134">
                  <c:v>3.3</c:v>
                </c:pt>
                <c:pt idx="135">
                  <c:v>1.2</c:v>
                </c:pt>
                <c:pt idx="136">
                  <c:v>3.5</c:v>
                </c:pt>
                <c:pt idx="137">
                  <c:v>3.6</c:v>
                </c:pt>
                <c:pt idx="138">
                  <c:v>2.2999999999999998</c:v>
                </c:pt>
                <c:pt idx="139">
                  <c:v>2.8</c:v>
                </c:pt>
                <c:pt idx="140">
                  <c:v>2.2999999999999998</c:v>
                </c:pt>
                <c:pt idx="141">
                  <c:v>1.3</c:v>
                </c:pt>
                <c:pt idx="142">
                  <c:v>0.7</c:v>
                </c:pt>
                <c:pt idx="143">
                  <c:v>0.7</c:v>
                </c:pt>
                <c:pt idx="144">
                  <c:v>3.4</c:v>
                </c:pt>
                <c:pt idx="145">
                  <c:v>1.6</c:v>
                </c:pt>
                <c:pt idx="146">
                  <c:v>1.2</c:v>
                </c:pt>
                <c:pt idx="147">
                  <c:v>3.3</c:v>
                </c:pt>
                <c:pt idx="148">
                  <c:v>1</c:v>
                </c:pt>
                <c:pt idx="149">
                  <c:v>3.3</c:v>
                </c:pt>
                <c:pt idx="150">
                  <c:v>1.5</c:v>
                </c:pt>
                <c:pt idx="151">
                  <c:v>2.9</c:v>
                </c:pt>
                <c:pt idx="152">
                  <c:v>1.2</c:v>
                </c:pt>
                <c:pt idx="153">
                  <c:v>0.9</c:v>
                </c:pt>
                <c:pt idx="154">
                  <c:v>2.1</c:v>
                </c:pt>
                <c:pt idx="155">
                  <c:v>0.7</c:v>
                </c:pt>
                <c:pt idx="156">
                  <c:v>0.7</c:v>
                </c:pt>
                <c:pt idx="157">
                  <c:v>4.4000000000000004</c:v>
                </c:pt>
                <c:pt idx="158">
                  <c:v>2.8</c:v>
                </c:pt>
                <c:pt idx="159">
                  <c:v>0.7</c:v>
                </c:pt>
                <c:pt idx="160">
                  <c:v>0.9</c:v>
                </c:pt>
                <c:pt idx="161">
                  <c:v>1.1000000000000001</c:v>
                </c:pt>
                <c:pt idx="162">
                  <c:v>1.5</c:v>
                </c:pt>
                <c:pt idx="163">
                  <c:v>1.2</c:v>
                </c:pt>
                <c:pt idx="164">
                  <c:v>3.5</c:v>
                </c:pt>
                <c:pt idx="165">
                  <c:v>2.1</c:v>
                </c:pt>
                <c:pt idx="166">
                  <c:v>1.8</c:v>
                </c:pt>
                <c:pt idx="167">
                  <c:v>1.2</c:v>
                </c:pt>
                <c:pt idx="168">
                  <c:v>2.5</c:v>
                </c:pt>
                <c:pt idx="169">
                  <c:v>1.8</c:v>
                </c:pt>
                <c:pt idx="170">
                  <c:v>1.9</c:v>
                </c:pt>
                <c:pt idx="171">
                  <c:v>0.9</c:v>
                </c:pt>
                <c:pt idx="172">
                  <c:v>1.4</c:v>
                </c:pt>
                <c:pt idx="173">
                  <c:v>1.3</c:v>
                </c:pt>
                <c:pt idx="174">
                  <c:v>1</c:v>
                </c:pt>
                <c:pt idx="175">
                  <c:v>1</c:v>
                </c:pt>
                <c:pt idx="176">
                  <c:v>1.4</c:v>
                </c:pt>
                <c:pt idx="177">
                  <c:v>1.2</c:v>
                </c:pt>
                <c:pt idx="178">
                  <c:v>1</c:v>
                </c:pt>
                <c:pt idx="179">
                  <c:v>1.6</c:v>
                </c:pt>
                <c:pt idx="180">
                  <c:v>0.7</c:v>
                </c:pt>
                <c:pt idx="181">
                  <c:v>2.2000000000000002</c:v>
                </c:pt>
                <c:pt idx="182">
                  <c:v>1.8</c:v>
                </c:pt>
                <c:pt idx="183">
                  <c:v>1</c:v>
                </c:pt>
                <c:pt idx="184">
                  <c:v>2.4</c:v>
                </c:pt>
                <c:pt idx="185">
                  <c:v>1.2</c:v>
                </c:pt>
                <c:pt idx="186">
                  <c:v>1.4</c:v>
                </c:pt>
                <c:pt idx="187">
                  <c:v>2.6</c:v>
                </c:pt>
                <c:pt idx="188">
                  <c:v>0.6</c:v>
                </c:pt>
                <c:pt idx="189">
                  <c:v>2.2999999999999998</c:v>
                </c:pt>
                <c:pt idx="190">
                  <c:v>1</c:v>
                </c:pt>
                <c:pt idx="191">
                  <c:v>1.4</c:v>
                </c:pt>
                <c:pt idx="192">
                  <c:v>2.7</c:v>
                </c:pt>
                <c:pt idx="193">
                  <c:v>0.7</c:v>
                </c:pt>
                <c:pt idx="194">
                  <c:v>1.4</c:v>
                </c:pt>
                <c:pt idx="195">
                  <c:v>1.9</c:v>
                </c:pt>
                <c:pt idx="196">
                  <c:v>1.8</c:v>
                </c:pt>
                <c:pt idx="197">
                  <c:v>1.5</c:v>
                </c:pt>
                <c:pt idx="198">
                  <c:v>2.5</c:v>
                </c:pt>
                <c:pt idx="199">
                  <c:v>1.4</c:v>
                </c:pt>
                <c:pt idx="200">
                  <c:v>1.5</c:v>
                </c:pt>
                <c:pt idx="201">
                  <c:v>2.4</c:v>
                </c:pt>
                <c:pt idx="202">
                  <c:v>3.9</c:v>
                </c:pt>
                <c:pt idx="203">
                  <c:v>0.7</c:v>
                </c:pt>
                <c:pt idx="204">
                  <c:v>1.4</c:v>
                </c:pt>
                <c:pt idx="205">
                  <c:v>0.6</c:v>
                </c:pt>
                <c:pt idx="206">
                  <c:v>2.2999999999999998</c:v>
                </c:pt>
                <c:pt idx="207">
                  <c:v>2.2000000000000002</c:v>
                </c:pt>
                <c:pt idx="208">
                  <c:v>0.6</c:v>
                </c:pt>
                <c:pt idx="209">
                  <c:v>0.7</c:v>
                </c:pt>
                <c:pt idx="210">
                  <c:v>1.2</c:v>
                </c:pt>
                <c:pt idx="211">
                  <c:v>0.1</c:v>
                </c:pt>
                <c:pt idx="212">
                  <c:v>1.4</c:v>
                </c:pt>
                <c:pt idx="213">
                  <c:v>0.7</c:v>
                </c:pt>
                <c:pt idx="214">
                  <c:v>2.2999999999999998</c:v>
                </c:pt>
                <c:pt idx="215">
                  <c:v>0.6</c:v>
                </c:pt>
                <c:pt idx="216">
                  <c:v>0.9</c:v>
                </c:pt>
                <c:pt idx="217">
                  <c:v>0.4</c:v>
                </c:pt>
                <c:pt idx="218">
                  <c:v>1.5</c:v>
                </c:pt>
                <c:pt idx="219">
                  <c:v>0.5</c:v>
                </c:pt>
                <c:pt idx="220">
                  <c:v>0.7</c:v>
                </c:pt>
                <c:pt idx="221">
                  <c:v>3.2</c:v>
                </c:pt>
                <c:pt idx="222">
                  <c:v>1.6</c:v>
                </c:pt>
                <c:pt idx="223">
                  <c:v>0.5</c:v>
                </c:pt>
                <c:pt idx="224">
                  <c:v>0.6</c:v>
                </c:pt>
                <c:pt idx="225">
                  <c:v>1.4</c:v>
                </c:pt>
                <c:pt idx="226">
                  <c:v>1.4</c:v>
                </c:pt>
                <c:pt idx="227">
                  <c:v>1.1000000000000001</c:v>
                </c:pt>
                <c:pt idx="228">
                  <c:v>1.2</c:v>
                </c:pt>
                <c:pt idx="229">
                  <c:v>1.2</c:v>
                </c:pt>
                <c:pt idx="230">
                  <c:v>0.7</c:v>
                </c:pt>
                <c:pt idx="231">
                  <c:v>1.2</c:v>
                </c:pt>
                <c:pt idx="232">
                  <c:v>0.8</c:v>
                </c:pt>
                <c:pt idx="233">
                  <c:v>1</c:v>
                </c:pt>
                <c:pt idx="234">
                  <c:v>1.2</c:v>
                </c:pt>
                <c:pt idx="235">
                  <c:v>1</c:v>
                </c:pt>
                <c:pt idx="236">
                  <c:v>1.4</c:v>
                </c:pt>
                <c:pt idx="237">
                  <c:v>0.7</c:v>
                </c:pt>
                <c:pt idx="238">
                  <c:v>0.6</c:v>
                </c:pt>
                <c:pt idx="239">
                  <c:v>0.7</c:v>
                </c:pt>
                <c:pt idx="240">
                  <c:v>0.5</c:v>
                </c:pt>
                <c:pt idx="241">
                  <c:v>0.8</c:v>
                </c:pt>
                <c:pt idx="242">
                  <c:v>2.1</c:v>
                </c:pt>
                <c:pt idx="243">
                  <c:v>0.2</c:v>
                </c:pt>
                <c:pt idx="244">
                  <c:v>2</c:v>
                </c:pt>
                <c:pt idx="245">
                  <c:v>0.4</c:v>
                </c:pt>
                <c:pt idx="246">
                  <c:v>0.8</c:v>
                </c:pt>
                <c:pt idx="247">
                  <c:v>1.9</c:v>
                </c:pt>
                <c:pt idx="248">
                  <c:v>0.8</c:v>
                </c:pt>
                <c:pt idx="249">
                  <c:v>1.6</c:v>
                </c:pt>
                <c:pt idx="250">
                  <c:v>0.6</c:v>
                </c:pt>
                <c:pt idx="251">
                  <c:v>1.3</c:v>
                </c:pt>
                <c:pt idx="252">
                  <c:v>1</c:v>
                </c:pt>
                <c:pt idx="253">
                  <c:v>2.5</c:v>
                </c:pt>
                <c:pt idx="254">
                  <c:v>1.5</c:v>
                </c:pt>
                <c:pt idx="255">
                  <c:v>1.1000000000000001</c:v>
                </c:pt>
                <c:pt idx="256">
                  <c:v>0.5</c:v>
                </c:pt>
                <c:pt idx="257">
                  <c:v>2.1</c:v>
                </c:pt>
                <c:pt idx="258">
                  <c:v>1.6</c:v>
                </c:pt>
                <c:pt idx="259">
                  <c:v>0.9</c:v>
                </c:pt>
                <c:pt idx="260">
                  <c:v>1.8</c:v>
                </c:pt>
                <c:pt idx="261">
                  <c:v>2.1</c:v>
                </c:pt>
                <c:pt idx="262">
                  <c:v>1.4</c:v>
                </c:pt>
                <c:pt idx="263">
                  <c:v>1</c:v>
                </c:pt>
                <c:pt idx="264">
                  <c:v>1.5</c:v>
                </c:pt>
                <c:pt idx="265">
                  <c:v>0.2</c:v>
                </c:pt>
                <c:pt idx="266">
                  <c:v>0.7</c:v>
                </c:pt>
                <c:pt idx="267">
                  <c:v>2.2999999999999998</c:v>
                </c:pt>
                <c:pt idx="268">
                  <c:v>0.9</c:v>
                </c:pt>
                <c:pt idx="269">
                  <c:v>0.5</c:v>
                </c:pt>
                <c:pt idx="270">
                  <c:v>0.4</c:v>
                </c:pt>
                <c:pt idx="271">
                  <c:v>0.3</c:v>
                </c:pt>
                <c:pt idx="272">
                  <c:v>1.5</c:v>
                </c:pt>
                <c:pt idx="273">
                  <c:v>2.2000000000000002</c:v>
                </c:pt>
                <c:pt idx="274">
                  <c:v>0.7</c:v>
                </c:pt>
                <c:pt idx="275">
                  <c:v>1.8</c:v>
                </c:pt>
                <c:pt idx="276">
                  <c:v>1.2</c:v>
                </c:pt>
                <c:pt idx="277">
                  <c:v>2.8</c:v>
                </c:pt>
                <c:pt idx="278">
                  <c:v>0.4</c:v>
                </c:pt>
                <c:pt idx="279">
                  <c:v>0.6</c:v>
                </c:pt>
                <c:pt idx="280">
                  <c:v>1.5</c:v>
                </c:pt>
                <c:pt idx="281">
                  <c:v>1.4</c:v>
                </c:pt>
                <c:pt idx="282">
                  <c:v>1</c:v>
                </c:pt>
                <c:pt idx="283">
                  <c:v>1.8</c:v>
                </c:pt>
                <c:pt idx="284">
                  <c:v>1.2</c:v>
                </c:pt>
                <c:pt idx="285">
                  <c:v>1.4</c:v>
                </c:pt>
                <c:pt idx="286">
                  <c:v>1.7</c:v>
                </c:pt>
                <c:pt idx="287">
                  <c:v>0.3</c:v>
                </c:pt>
                <c:pt idx="288">
                  <c:v>0.5</c:v>
                </c:pt>
                <c:pt idx="289">
                  <c:v>1.9</c:v>
                </c:pt>
                <c:pt idx="290">
                  <c:v>1.2</c:v>
                </c:pt>
                <c:pt idx="291">
                  <c:v>1.5</c:v>
                </c:pt>
                <c:pt idx="292">
                  <c:v>3.5</c:v>
                </c:pt>
                <c:pt idx="293">
                  <c:v>0.9</c:v>
                </c:pt>
                <c:pt idx="294">
                  <c:v>1</c:v>
                </c:pt>
                <c:pt idx="295">
                  <c:v>1.3</c:v>
                </c:pt>
                <c:pt idx="296">
                  <c:v>1.9</c:v>
                </c:pt>
                <c:pt idx="297">
                  <c:v>1.5</c:v>
                </c:pt>
                <c:pt idx="298">
                  <c:v>1</c:v>
                </c:pt>
                <c:pt idx="299">
                  <c:v>0.6</c:v>
                </c:pt>
                <c:pt idx="300">
                  <c:v>1.5</c:v>
                </c:pt>
                <c:pt idx="301">
                  <c:v>1.2</c:v>
                </c:pt>
                <c:pt idx="302">
                  <c:v>1.3</c:v>
                </c:pt>
                <c:pt idx="303">
                  <c:v>2.8</c:v>
                </c:pt>
                <c:pt idx="304">
                  <c:v>1.8</c:v>
                </c:pt>
                <c:pt idx="305">
                  <c:v>2.9</c:v>
                </c:pt>
                <c:pt idx="306">
                  <c:v>2.5</c:v>
                </c:pt>
                <c:pt idx="307">
                  <c:v>0.7</c:v>
                </c:pt>
                <c:pt idx="308">
                  <c:v>3</c:v>
                </c:pt>
                <c:pt idx="309">
                  <c:v>1</c:v>
                </c:pt>
                <c:pt idx="310">
                  <c:v>1.6</c:v>
                </c:pt>
                <c:pt idx="311">
                  <c:v>1.6</c:v>
                </c:pt>
                <c:pt idx="312">
                  <c:v>1.9</c:v>
                </c:pt>
                <c:pt idx="313">
                  <c:v>2.2999999999999998</c:v>
                </c:pt>
                <c:pt idx="314">
                  <c:v>1.2</c:v>
                </c:pt>
                <c:pt idx="315">
                  <c:v>3</c:v>
                </c:pt>
                <c:pt idx="316">
                  <c:v>1.7</c:v>
                </c:pt>
                <c:pt idx="317">
                  <c:v>0.7</c:v>
                </c:pt>
                <c:pt idx="318">
                  <c:v>2.2999999999999998</c:v>
                </c:pt>
                <c:pt idx="319">
                  <c:v>0.6</c:v>
                </c:pt>
                <c:pt idx="320">
                  <c:v>1.4</c:v>
                </c:pt>
                <c:pt idx="321">
                  <c:v>0.9</c:v>
                </c:pt>
                <c:pt idx="322">
                  <c:v>1.7</c:v>
                </c:pt>
                <c:pt idx="323">
                  <c:v>3.2</c:v>
                </c:pt>
                <c:pt idx="324">
                  <c:v>1.2</c:v>
                </c:pt>
                <c:pt idx="325">
                  <c:v>1.4</c:v>
                </c:pt>
                <c:pt idx="326">
                  <c:v>2.2000000000000002</c:v>
                </c:pt>
                <c:pt idx="327">
                  <c:v>2.4</c:v>
                </c:pt>
                <c:pt idx="328">
                  <c:v>1.5</c:v>
                </c:pt>
                <c:pt idx="329">
                  <c:v>3.6</c:v>
                </c:pt>
                <c:pt idx="330">
                  <c:v>1.9</c:v>
                </c:pt>
                <c:pt idx="331">
                  <c:v>0.8</c:v>
                </c:pt>
                <c:pt idx="332">
                  <c:v>0.7</c:v>
                </c:pt>
                <c:pt idx="333">
                  <c:v>1</c:v>
                </c:pt>
                <c:pt idx="334">
                  <c:v>0.8</c:v>
                </c:pt>
                <c:pt idx="335">
                  <c:v>1.5</c:v>
                </c:pt>
                <c:pt idx="336">
                  <c:v>0.9</c:v>
                </c:pt>
                <c:pt idx="337">
                  <c:v>2.4</c:v>
                </c:pt>
                <c:pt idx="338">
                  <c:v>1.1000000000000001</c:v>
                </c:pt>
                <c:pt idx="339">
                  <c:v>0.1</c:v>
                </c:pt>
                <c:pt idx="340">
                  <c:v>3.1</c:v>
                </c:pt>
                <c:pt idx="341">
                  <c:v>0.9</c:v>
                </c:pt>
                <c:pt idx="342">
                  <c:v>2</c:v>
                </c:pt>
                <c:pt idx="343">
                  <c:v>1.2</c:v>
                </c:pt>
                <c:pt idx="344">
                  <c:v>1.4</c:v>
                </c:pt>
                <c:pt idx="345">
                  <c:v>2.1</c:v>
                </c:pt>
                <c:pt idx="346">
                  <c:v>1.7</c:v>
                </c:pt>
                <c:pt idx="347">
                  <c:v>0.8</c:v>
                </c:pt>
                <c:pt idx="348">
                  <c:v>0.5</c:v>
                </c:pt>
                <c:pt idx="349">
                  <c:v>1.6</c:v>
                </c:pt>
                <c:pt idx="350">
                  <c:v>1.8</c:v>
                </c:pt>
                <c:pt idx="351">
                  <c:v>1.8</c:v>
                </c:pt>
                <c:pt idx="352">
                  <c:v>1.2</c:v>
                </c:pt>
                <c:pt idx="353">
                  <c:v>3</c:v>
                </c:pt>
                <c:pt idx="354">
                  <c:v>1.2</c:v>
                </c:pt>
                <c:pt idx="355">
                  <c:v>2.4</c:v>
                </c:pt>
                <c:pt idx="356">
                  <c:v>2.2999999999999998</c:v>
                </c:pt>
                <c:pt idx="357">
                  <c:v>0.4</c:v>
                </c:pt>
                <c:pt idx="358">
                  <c:v>1.6</c:v>
                </c:pt>
                <c:pt idx="359">
                  <c:v>0.3</c:v>
                </c:pt>
                <c:pt idx="360">
                  <c:v>1.8</c:v>
                </c:pt>
                <c:pt idx="361">
                  <c:v>1.4</c:v>
                </c:pt>
                <c:pt idx="362">
                  <c:v>1.2</c:v>
                </c:pt>
                <c:pt idx="363">
                  <c:v>1</c:v>
                </c:pt>
                <c:pt idx="364">
                  <c:v>0.9</c:v>
                </c:pt>
                <c:pt idx="365">
                  <c:v>0.4</c:v>
                </c:pt>
                <c:pt idx="366">
                  <c:v>2.4</c:v>
                </c:pt>
                <c:pt idx="367">
                  <c:v>0.6</c:v>
                </c:pt>
                <c:pt idx="368">
                  <c:v>2.2999999999999998</c:v>
                </c:pt>
                <c:pt idx="369">
                  <c:v>0.4</c:v>
                </c:pt>
                <c:pt idx="370">
                  <c:v>1.3</c:v>
                </c:pt>
                <c:pt idx="371">
                  <c:v>1.2</c:v>
                </c:pt>
                <c:pt idx="372">
                  <c:v>3</c:v>
                </c:pt>
                <c:pt idx="373">
                  <c:v>3</c:v>
                </c:pt>
                <c:pt idx="374">
                  <c:v>2.2000000000000002</c:v>
                </c:pt>
                <c:pt idx="375">
                  <c:v>1.8</c:v>
                </c:pt>
                <c:pt idx="376">
                  <c:v>1</c:v>
                </c:pt>
                <c:pt idx="377">
                  <c:v>1</c:v>
                </c:pt>
                <c:pt idx="378">
                  <c:v>1.4</c:v>
                </c:pt>
                <c:pt idx="379">
                  <c:v>0.4</c:v>
                </c:pt>
                <c:pt idx="380">
                  <c:v>0.6</c:v>
                </c:pt>
                <c:pt idx="381">
                  <c:v>0.1</c:v>
                </c:pt>
                <c:pt idx="382">
                  <c:v>0.3</c:v>
                </c:pt>
                <c:pt idx="383">
                  <c:v>0.3</c:v>
                </c:pt>
                <c:pt idx="384">
                  <c:v>0.4</c:v>
                </c:pt>
                <c:pt idx="385">
                  <c:v>0.8</c:v>
                </c:pt>
                <c:pt idx="386">
                  <c:v>0.7</c:v>
                </c:pt>
                <c:pt idx="387">
                  <c:v>0.4</c:v>
                </c:pt>
                <c:pt idx="388">
                  <c:v>1.1000000000000001</c:v>
                </c:pt>
                <c:pt idx="389">
                  <c:v>1</c:v>
                </c:pt>
                <c:pt idx="390">
                  <c:v>1</c:v>
                </c:pt>
                <c:pt idx="391">
                  <c:v>0.4</c:v>
                </c:pt>
                <c:pt idx="392">
                  <c:v>0.5</c:v>
                </c:pt>
                <c:pt idx="393">
                  <c:v>1.5</c:v>
                </c:pt>
                <c:pt idx="394">
                  <c:v>2.4</c:v>
                </c:pt>
                <c:pt idx="395">
                  <c:v>0.5</c:v>
                </c:pt>
                <c:pt idx="396">
                  <c:v>0.6</c:v>
                </c:pt>
                <c:pt idx="397">
                  <c:v>0.6</c:v>
                </c:pt>
                <c:pt idx="398">
                  <c:v>0.6</c:v>
                </c:pt>
                <c:pt idx="399">
                  <c:v>1.4</c:v>
                </c:pt>
                <c:pt idx="400">
                  <c:v>1.1000000000000001</c:v>
                </c:pt>
                <c:pt idx="401">
                  <c:v>1.5</c:v>
                </c:pt>
                <c:pt idx="402">
                  <c:v>1.1000000000000001</c:v>
                </c:pt>
                <c:pt idx="403">
                  <c:v>1</c:v>
                </c:pt>
                <c:pt idx="404">
                  <c:v>1.3</c:v>
                </c:pt>
                <c:pt idx="405">
                  <c:v>0.9</c:v>
                </c:pt>
                <c:pt idx="406">
                  <c:v>1.3</c:v>
                </c:pt>
                <c:pt idx="407">
                  <c:v>2.6</c:v>
                </c:pt>
                <c:pt idx="408">
                  <c:v>1.7</c:v>
                </c:pt>
                <c:pt idx="409">
                  <c:v>1.9</c:v>
                </c:pt>
                <c:pt idx="410">
                  <c:v>1.3</c:v>
                </c:pt>
                <c:pt idx="411">
                  <c:v>1.5</c:v>
                </c:pt>
                <c:pt idx="412">
                  <c:v>0.9</c:v>
                </c:pt>
                <c:pt idx="413">
                  <c:v>1.9</c:v>
                </c:pt>
                <c:pt idx="414">
                  <c:v>1.2</c:v>
                </c:pt>
                <c:pt idx="415">
                  <c:v>0.3</c:v>
                </c:pt>
                <c:pt idx="416">
                  <c:v>1</c:v>
                </c:pt>
                <c:pt idx="417">
                  <c:v>0.5</c:v>
                </c:pt>
                <c:pt idx="418">
                  <c:v>1.3</c:v>
                </c:pt>
                <c:pt idx="419">
                  <c:v>1.3</c:v>
                </c:pt>
                <c:pt idx="420">
                  <c:v>0.7</c:v>
                </c:pt>
                <c:pt idx="421">
                  <c:v>2.1</c:v>
                </c:pt>
                <c:pt idx="422">
                  <c:v>1</c:v>
                </c:pt>
                <c:pt idx="423">
                  <c:v>1.1000000000000001</c:v>
                </c:pt>
                <c:pt idx="424">
                  <c:v>0.6</c:v>
                </c:pt>
                <c:pt idx="425">
                  <c:v>0.7</c:v>
                </c:pt>
                <c:pt idx="426">
                  <c:v>0.6</c:v>
                </c:pt>
                <c:pt idx="427">
                  <c:v>1.1000000000000001</c:v>
                </c:pt>
                <c:pt idx="428">
                  <c:v>0.9</c:v>
                </c:pt>
                <c:pt idx="429">
                  <c:v>2.4</c:v>
                </c:pt>
                <c:pt idx="430">
                  <c:v>2.9</c:v>
                </c:pt>
                <c:pt idx="431">
                  <c:v>2</c:v>
                </c:pt>
                <c:pt idx="432">
                  <c:v>1.8</c:v>
                </c:pt>
                <c:pt idx="433">
                  <c:v>1.5</c:v>
                </c:pt>
                <c:pt idx="434">
                  <c:v>1.6</c:v>
                </c:pt>
                <c:pt idx="435">
                  <c:v>1.8</c:v>
                </c:pt>
                <c:pt idx="436">
                  <c:v>1.7</c:v>
                </c:pt>
                <c:pt idx="437">
                  <c:v>1.4</c:v>
                </c:pt>
                <c:pt idx="438">
                  <c:v>1.2</c:v>
                </c:pt>
                <c:pt idx="439">
                  <c:v>1.3</c:v>
                </c:pt>
                <c:pt idx="440">
                  <c:v>1.8</c:v>
                </c:pt>
                <c:pt idx="441">
                  <c:v>2.2000000000000002</c:v>
                </c:pt>
                <c:pt idx="442">
                  <c:v>0.9</c:v>
                </c:pt>
                <c:pt idx="443">
                  <c:v>1.1000000000000001</c:v>
                </c:pt>
                <c:pt idx="444">
                  <c:v>3.3</c:v>
                </c:pt>
                <c:pt idx="445">
                  <c:v>2.2999999999999998</c:v>
                </c:pt>
                <c:pt idx="446">
                  <c:v>1.3</c:v>
                </c:pt>
                <c:pt idx="447">
                  <c:v>1.1000000000000001</c:v>
                </c:pt>
                <c:pt idx="448">
                  <c:v>0.4</c:v>
                </c:pt>
                <c:pt idx="449">
                  <c:v>1.6</c:v>
                </c:pt>
                <c:pt idx="450">
                  <c:v>1.8</c:v>
                </c:pt>
                <c:pt idx="451">
                  <c:v>1.9</c:v>
                </c:pt>
                <c:pt idx="452">
                  <c:v>1.9</c:v>
                </c:pt>
                <c:pt idx="453">
                  <c:v>0.5</c:v>
                </c:pt>
                <c:pt idx="454">
                  <c:v>0.7</c:v>
                </c:pt>
                <c:pt idx="455">
                  <c:v>2.2000000000000002</c:v>
                </c:pt>
                <c:pt idx="456">
                  <c:v>1.2</c:v>
                </c:pt>
                <c:pt idx="457">
                  <c:v>2.2000000000000002</c:v>
                </c:pt>
                <c:pt idx="458">
                  <c:v>2.4</c:v>
                </c:pt>
                <c:pt idx="459">
                  <c:v>1.7</c:v>
                </c:pt>
                <c:pt idx="460">
                  <c:v>1.1000000000000001</c:v>
                </c:pt>
                <c:pt idx="461">
                  <c:v>1.3</c:v>
                </c:pt>
                <c:pt idx="462">
                  <c:v>2.1</c:v>
                </c:pt>
                <c:pt idx="463">
                  <c:v>1.8</c:v>
                </c:pt>
                <c:pt idx="464">
                  <c:v>0.3</c:v>
                </c:pt>
                <c:pt idx="465">
                  <c:v>2</c:v>
                </c:pt>
                <c:pt idx="466">
                  <c:v>2.6</c:v>
                </c:pt>
                <c:pt idx="467">
                  <c:v>1.6</c:v>
                </c:pt>
                <c:pt idx="468">
                  <c:v>3.3</c:v>
                </c:pt>
                <c:pt idx="469">
                  <c:v>3.5</c:v>
                </c:pt>
                <c:pt idx="470">
                  <c:v>3.2</c:v>
                </c:pt>
                <c:pt idx="471">
                  <c:v>1.9</c:v>
                </c:pt>
                <c:pt idx="472">
                  <c:v>1.6</c:v>
                </c:pt>
                <c:pt idx="473">
                  <c:v>1.4</c:v>
                </c:pt>
                <c:pt idx="474">
                  <c:v>2</c:v>
                </c:pt>
                <c:pt idx="475">
                  <c:v>1.8</c:v>
                </c:pt>
                <c:pt idx="476">
                  <c:v>1.2</c:v>
                </c:pt>
                <c:pt idx="477">
                  <c:v>2</c:v>
                </c:pt>
                <c:pt idx="478">
                  <c:v>1.7</c:v>
                </c:pt>
                <c:pt idx="479">
                  <c:v>1.6</c:v>
                </c:pt>
                <c:pt idx="480">
                  <c:v>1.2</c:v>
                </c:pt>
                <c:pt idx="481">
                  <c:v>0.9</c:v>
                </c:pt>
                <c:pt idx="482">
                  <c:v>1.5</c:v>
                </c:pt>
                <c:pt idx="483">
                  <c:v>2.2000000000000002</c:v>
                </c:pt>
                <c:pt idx="484">
                  <c:v>1.6</c:v>
                </c:pt>
                <c:pt idx="485">
                  <c:v>1.8</c:v>
                </c:pt>
                <c:pt idx="486">
                  <c:v>2.1</c:v>
                </c:pt>
                <c:pt idx="487">
                  <c:v>1.4</c:v>
                </c:pt>
                <c:pt idx="488">
                  <c:v>0.7</c:v>
                </c:pt>
                <c:pt idx="489">
                  <c:v>0.5</c:v>
                </c:pt>
                <c:pt idx="490">
                  <c:v>0.9</c:v>
                </c:pt>
                <c:pt idx="491">
                  <c:v>0.8</c:v>
                </c:pt>
                <c:pt idx="492">
                  <c:v>1.1000000000000001</c:v>
                </c:pt>
                <c:pt idx="493">
                  <c:v>1.6</c:v>
                </c:pt>
                <c:pt idx="494">
                  <c:v>1.2</c:v>
                </c:pt>
                <c:pt idx="495">
                  <c:v>0.9</c:v>
                </c:pt>
                <c:pt idx="496">
                  <c:v>0.9</c:v>
                </c:pt>
                <c:pt idx="497">
                  <c:v>0.4</c:v>
                </c:pt>
                <c:pt idx="498">
                  <c:v>2.5</c:v>
                </c:pt>
                <c:pt idx="499">
                  <c:v>2.1</c:v>
                </c:pt>
                <c:pt idx="500">
                  <c:v>1.2</c:v>
                </c:pt>
                <c:pt idx="501">
                  <c:v>1.4</c:v>
                </c:pt>
                <c:pt idx="502">
                  <c:v>1</c:v>
                </c:pt>
                <c:pt idx="503">
                  <c:v>0.8</c:v>
                </c:pt>
                <c:pt idx="504">
                  <c:v>2.5</c:v>
                </c:pt>
                <c:pt idx="505">
                  <c:v>0.9</c:v>
                </c:pt>
                <c:pt idx="506">
                  <c:v>1.2</c:v>
                </c:pt>
                <c:pt idx="507">
                  <c:v>0.3</c:v>
                </c:pt>
                <c:pt idx="508">
                  <c:v>1</c:v>
                </c:pt>
                <c:pt idx="509">
                  <c:v>1.6</c:v>
                </c:pt>
                <c:pt idx="510">
                  <c:v>0.7</c:v>
                </c:pt>
                <c:pt idx="511">
                  <c:v>0.4</c:v>
                </c:pt>
                <c:pt idx="512">
                  <c:v>0.6</c:v>
                </c:pt>
                <c:pt idx="513">
                  <c:v>0.5</c:v>
                </c:pt>
                <c:pt idx="514">
                  <c:v>0.7</c:v>
                </c:pt>
                <c:pt idx="515">
                  <c:v>2.2999999999999998</c:v>
                </c:pt>
                <c:pt idx="516">
                  <c:v>1.1000000000000001</c:v>
                </c:pt>
                <c:pt idx="517">
                  <c:v>0.4</c:v>
                </c:pt>
                <c:pt idx="518">
                  <c:v>1.6</c:v>
                </c:pt>
                <c:pt idx="519">
                  <c:v>0.6</c:v>
                </c:pt>
                <c:pt idx="520">
                  <c:v>0.4</c:v>
                </c:pt>
                <c:pt idx="521">
                  <c:v>2</c:v>
                </c:pt>
                <c:pt idx="522">
                  <c:v>1.9</c:v>
                </c:pt>
                <c:pt idx="523">
                  <c:v>1.3</c:v>
                </c:pt>
                <c:pt idx="524">
                  <c:v>1.8</c:v>
                </c:pt>
                <c:pt idx="525">
                  <c:v>1.4</c:v>
                </c:pt>
                <c:pt idx="526">
                  <c:v>1.9</c:v>
                </c:pt>
                <c:pt idx="527">
                  <c:v>0.9</c:v>
                </c:pt>
                <c:pt idx="528">
                  <c:v>0.6</c:v>
                </c:pt>
                <c:pt idx="529">
                  <c:v>2.6</c:v>
                </c:pt>
                <c:pt idx="530">
                  <c:v>1.4</c:v>
                </c:pt>
                <c:pt idx="531">
                  <c:v>0.8</c:v>
                </c:pt>
                <c:pt idx="532">
                  <c:v>0.8</c:v>
                </c:pt>
                <c:pt idx="533">
                  <c:v>1.6</c:v>
                </c:pt>
                <c:pt idx="534">
                  <c:v>1.8</c:v>
                </c:pt>
                <c:pt idx="535">
                  <c:v>2.1</c:v>
                </c:pt>
                <c:pt idx="536">
                  <c:v>1.4</c:v>
                </c:pt>
                <c:pt idx="537">
                  <c:v>2.2999999999999998</c:v>
                </c:pt>
                <c:pt idx="538">
                  <c:v>0.5</c:v>
                </c:pt>
                <c:pt idx="539">
                  <c:v>0.9</c:v>
                </c:pt>
                <c:pt idx="540">
                  <c:v>1.2</c:v>
                </c:pt>
                <c:pt idx="541">
                  <c:v>1.5</c:v>
                </c:pt>
                <c:pt idx="542">
                  <c:v>1.3</c:v>
                </c:pt>
                <c:pt idx="543">
                  <c:v>0.9</c:v>
                </c:pt>
                <c:pt idx="544">
                  <c:v>1.4</c:v>
                </c:pt>
                <c:pt idx="545">
                  <c:v>1.5</c:v>
                </c:pt>
                <c:pt idx="546">
                  <c:v>1.3</c:v>
                </c:pt>
                <c:pt idx="547">
                  <c:v>2</c:v>
                </c:pt>
                <c:pt idx="548">
                  <c:v>1.6</c:v>
                </c:pt>
                <c:pt idx="549">
                  <c:v>1.6</c:v>
                </c:pt>
                <c:pt idx="550">
                  <c:v>1.4</c:v>
                </c:pt>
                <c:pt idx="551">
                  <c:v>0.4</c:v>
                </c:pt>
                <c:pt idx="552">
                  <c:v>2</c:v>
                </c:pt>
                <c:pt idx="553">
                  <c:v>2</c:v>
                </c:pt>
                <c:pt idx="554">
                  <c:v>0.9</c:v>
                </c:pt>
                <c:pt idx="555">
                  <c:v>2.1</c:v>
                </c:pt>
                <c:pt idx="556">
                  <c:v>2</c:v>
                </c:pt>
                <c:pt idx="557">
                  <c:v>1.9</c:v>
                </c:pt>
                <c:pt idx="558">
                  <c:v>0.6</c:v>
                </c:pt>
                <c:pt idx="559">
                  <c:v>1.6</c:v>
                </c:pt>
                <c:pt idx="560">
                  <c:v>0.7</c:v>
                </c:pt>
                <c:pt idx="561">
                  <c:v>2.6</c:v>
                </c:pt>
                <c:pt idx="562">
                  <c:v>1.1000000000000001</c:v>
                </c:pt>
                <c:pt idx="563">
                  <c:v>2.7</c:v>
                </c:pt>
                <c:pt idx="564">
                  <c:v>1.1000000000000001</c:v>
                </c:pt>
                <c:pt idx="565">
                  <c:v>1.6</c:v>
                </c:pt>
                <c:pt idx="566">
                  <c:v>0.2</c:v>
                </c:pt>
                <c:pt idx="567">
                  <c:v>3.4</c:v>
                </c:pt>
                <c:pt idx="568">
                  <c:v>1.2</c:v>
                </c:pt>
                <c:pt idx="569">
                  <c:v>1.3</c:v>
                </c:pt>
                <c:pt idx="570">
                  <c:v>2.2000000000000002</c:v>
                </c:pt>
                <c:pt idx="571">
                  <c:v>3.7</c:v>
                </c:pt>
                <c:pt idx="572">
                  <c:v>1</c:v>
                </c:pt>
                <c:pt idx="573">
                  <c:v>2.9</c:v>
                </c:pt>
                <c:pt idx="574">
                  <c:v>0.5</c:v>
                </c:pt>
                <c:pt idx="575">
                  <c:v>1</c:v>
                </c:pt>
                <c:pt idx="576">
                  <c:v>1.6</c:v>
                </c:pt>
                <c:pt idx="577">
                  <c:v>0.9</c:v>
                </c:pt>
                <c:pt idx="578">
                  <c:v>3.1</c:v>
                </c:pt>
                <c:pt idx="579">
                  <c:v>2.2000000000000002</c:v>
                </c:pt>
                <c:pt idx="580">
                  <c:v>1.5</c:v>
                </c:pt>
                <c:pt idx="581">
                  <c:v>1.6</c:v>
                </c:pt>
                <c:pt idx="582">
                  <c:v>1.1000000000000001</c:v>
                </c:pt>
                <c:pt idx="583">
                  <c:v>3.1</c:v>
                </c:pt>
                <c:pt idx="584">
                  <c:v>1.5</c:v>
                </c:pt>
                <c:pt idx="585">
                  <c:v>0.6</c:v>
                </c:pt>
                <c:pt idx="586">
                  <c:v>0.5</c:v>
                </c:pt>
                <c:pt idx="587">
                  <c:v>2.2000000000000002</c:v>
                </c:pt>
                <c:pt idx="588">
                  <c:v>1.4</c:v>
                </c:pt>
                <c:pt idx="589">
                  <c:v>1.2</c:v>
                </c:pt>
                <c:pt idx="590">
                  <c:v>1.6</c:v>
                </c:pt>
                <c:pt idx="591">
                  <c:v>1</c:v>
                </c:pt>
                <c:pt idx="592">
                  <c:v>1.9</c:v>
                </c:pt>
                <c:pt idx="593">
                  <c:v>1.6</c:v>
                </c:pt>
                <c:pt idx="594">
                  <c:v>0.4</c:v>
                </c:pt>
                <c:pt idx="595">
                  <c:v>0.9</c:v>
                </c:pt>
                <c:pt idx="596">
                  <c:v>1.8</c:v>
                </c:pt>
                <c:pt idx="597">
                  <c:v>1</c:v>
                </c:pt>
                <c:pt idx="598">
                  <c:v>1.1000000000000001</c:v>
                </c:pt>
                <c:pt idx="599">
                  <c:v>3.2</c:v>
                </c:pt>
                <c:pt idx="600">
                  <c:v>0.6</c:v>
                </c:pt>
                <c:pt idx="601">
                  <c:v>1.5</c:v>
                </c:pt>
                <c:pt idx="602">
                  <c:v>1</c:v>
                </c:pt>
                <c:pt idx="603">
                  <c:v>3.1</c:v>
                </c:pt>
                <c:pt idx="604">
                  <c:v>0.9</c:v>
                </c:pt>
                <c:pt idx="605">
                  <c:v>0.6</c:v>
                </c:pt>
                <c:pt idx="606">
                  <c:v>1.1000000000000001</c:v>
                </c:pt>
                <c:pt idx="607">
                  <c:v>1.1000000000000001</c:v>
                </c:pt>
                <c:pt idx="608">
                  <c:v>1.6</c:v>
                </c:pt>
                <c:pt idx="609">
                  <c:v>0.5</c:v>
                </c:pt>
                <c:pt idx="610">
                  <c:v>2.8</c:v>
                </c:pt>
                <c:pt idx="611">
                  <c:v>1</c:v>
                </c:pt>
                <c:pt idx="612">
                  <c:v>0.8</c:v>
                </c:pt>
                <c:pt idx="613">
                  <c:v>0.4</c:v>
                </c:pt>
                <c:pt idx="614">
                  <c:v>4.2</c:v>
                </c:pt>
                <c:pt idx="615">
                  <c:v>0.9</c:v>
                </c:pt>
                <c:pt idx="616">
                  <c:v>4</c:v>
                </c:pt>
                <c:pt idx="617">
                  <c:v>0.6</c:v>
                </c:pt>
                <c:pt idx="618">
                  <c:v>1.5</c:v>
                </c:pt>
                <c:pt idx="619">
                  <c:v>1.1000000000000001</c:v>
                </c:pt>
                <c:pt idx="620">
                  <c:v>2.4</c:v>
                </c:pt>
                <c:pt idx="621">
                  <c:v>0.9</c:v>
                </c:pt>
                <c:pt idx="622">
                  <c:v>1.2</c:v>
                </c:pt>
                <c:pt idx="623">
                  <c:v>1.6</c:v>
                </c:pt>
                <c:pt idx="624">
                  <c:v>0.7</c:v>
                </c:pt>
                <c:pt idx="625">
                  <c:v>1.1000000000000001</c:v>
                </c:pt>
                <c:pt idx="626">
                  <c:v>0.3</c:v>
                </c:pt>
                <c:pt idx="627">
                  <c:v>4.4000000000000004</c:v>
                </c:pt>
                <c:pt idx="628">
                  <c:v>2.5</c:v>
                </c:pt>
                <c:pt idx="629">
                  <c:v>0.7</c:v>
                </c:pt>
                <c:pt idx="630">
                  <c:v>1.3</c:v>
                </c:pt>
                <c:pt idx="631">
                  <c:v>2.1</c:v>
                </c:pt>
                <c:pt idx="632">
                  <c:v>1.6</c:v>
                </c:pt>
                <c:pt idx="633">
                  <c:v>1.5</c:v>
                </c:pt>
                <c:pt idx="634">
                  <c:v>1.4</c:v>
                </c:pt>
                <c:pt idx="635">
                  <c:v>0.8</c:v>
                </c:pt>
                <c:pt idx="636">
                  <c:v>0.8</c:v>
                </c:pt>
                <c:pt idx="637">
                  <c:v>1.5</c:v>
                </c:pt>
                <c:pt idx="638">
                  <c:v>1.1000000000000001</c:v>
                </c:pt>
                <c:pt idx="639">
                  <c:v>0.2</c:v>
                </c:pt>
                <c:pt idx="640">
                  <c:v>2.1</c:v>
                </c:pt>
                <c:pt idx="641">
                  <c:v>1.3</c:v>
                </c:pt>
                <c:pt idx="642">
                  <c:v>2.8</c:v>
                </c:pt>
                <c:pt idx="643">
                  <c:v>1.4</c:v>
                </c:pt>
                <c:pt idx="644">
                  <c:v>2.5</c:v>
                </c:pt>
                <c:pt idx="645">
                  <c:v>1.4</c:v>
                </c:pt>
                <c:pt idx="646">
                  <c:v>1.1000000000000001</c:v>
                </c:pt>
                <c:pt idx="647">
                  <c:v>1.8</c:v>
                </c:pt>
                <c:pt idx="648">
                  <c:v>2.5</c:v>
                </c:pt>
                <c:pt idx="649">
                  <c:v>1.3</c:v>
                </c:pt>
                <c:pt idx="650">
                  <c:v>1.7</c:v>
                </c:pt>
                <c:pt idx="651">
                  <c:v>0.5</c:v>
                </c:pt>
                <c:pt idx="652">
                  <c:v>0.3</c:v>
                </c:pt>
                <c:pt idx="653">
                  <c:v>1.5</c:v>
                </c:pt>
                <c:pt idx="654">
                  <c:v>1.4</c:v>
                </c:pt>
                <c:pt idx="655">
                  <c:v>2.2999999999999998</c:v>
                </c:pt>
                <c:pt idx="656">
                  <c:v>1.9</c:v>
                </c:pt>
                <c:pt idx="657">
                  <c:v>0.9</c:v>
                </c:pt>
                <c:pt idx="658">
                  <c:v>0.5</c:v>
                </c:pt>
                <c:pt idx="659">
                  <c:v>2.8</c:v>
                </c:pt>
                <c:pt idx="660">
                  <c:v>1.1000000000000001</c:v>
                </c:pt>
                <c:pt idx="661">
                  <c:v>0.8</c:v>
                </c:pt>
                <c:pt idx="662">
                  <c:v>2.2000000000000002</c:v>
                </c:pt>
                <c:pt idx="663">
                  <c:v>0.2</c:v>
                </c:pt>
                <c:pt idx="664">
                  <c:v>1.4</c:v>
                </c:pt>
                <c:pt idx="665">
                  <c:v>1.8</c:v>
                </c:pt>
                <c:pt idx="666">
                  <c:v>1.6</c:v>
                </c:pt>
                <c:pt idx="667">
                  <c:v>1.3</c:v>
                </c:pt>
                <c:pt idx="668">
                  <c:v>0.5</c:v>
                </c:pt>
                <c:pt idx="669">
                  <c:v>2.2000000000000002</c:v>
                </c:pt>
                <c:pt idx="670">
                  <c:v>2.4</c:v>
                </c:pt>
                <c:pt idx="671">
                  <c:v>2.9</c:v>
                </c:pt>
                <c:pt idx="672">
                  <c:v>0.8</c:v>
                </c:pt>
                <c:pt idx="673">
                  <c:v>0.8</c:v>
                </c:pt>
                <c:pt idx="674">
                  <c:v>0.9</c:v>
                </c:pt>
                <c:pt idx="675">
                  <c:v>1.2</c:v>
                </c:pt>
                <c:pt idx="676">
                  <c:v>1.2</c:v>
                </c:pt>
                <c:pt idx="677">
                  <c:v>0.5</c:v>
                </c:pt>
                <c:pt idx="678">
                  <c:v>2</c:v>
                </c:pt>
                <c:pt idx="679">
                  <c:v>2.2999999999999998</c:v>
                </c:pt>
                <c:pt idx="680">
                  <c:v>0.3</c:v>
                </c:pt>
                <c:pt idx="681">
                  <c:v>0.8</c:v>
                </c:pt>
                <c:pt idx="682">
                  <c:v>1.1000000000000001</c:v>
                </c:pt>
                <c:pt idx="683">
                  <c:v>0.2</c:v>
                </c:pt>
                <c:pt idx="684">
                  <c:v>1</c:v>
                </c:pt>
                <c:pt idx="685">
                  <c:v>1.3</c:v>
                </c:pt>
                <c:pt idx="686">
                  <c:v>0.7</c:v>
                </c:pt>
                <c:pt idx="687">
                  <c:v>0.3</c:v>
                </c:pt>
                <c:pt idx="688">
                  <c:v>1.7</c:v>
                </c:pt>
                <c:pt idx="689">
                  <c:v>0.8</c:v>
                </c:pt>
                <c:pt idx="690">
                  <c:v>1.1000000000000001</c:v>
                </c:pt>
                <c:pt idx="691">
                  <c:v>0.8</c:v>
                </c:pt>
                <c:pt idx="692">
                  <c:v>1.3</c:v>
                </c:pt>
                <c:pt idx="693">
                  <c:v>1</c:v>
                </c:pt>
                <c:pt idx="694">
                  <c:v>1.5</c:v>
                </c:pt>
                <c:pt idx="695">
                  <c:v>0.4</c:v>
                </c:pt>
                <c:pt idx="696">
                  <c:v>2.1</c:v>
                </c:pt>
                <c:pt idx="697">
                  <c:v>1.3</c:v>
                </c:pt>
                <c:pt idx="698">
                  <c:v>1.6</c:v>
                </c:pt>
                <c:pt idx="699">
                  <c:v>1.2</c:v>
                </c:pt>
                <c:pt idx="700">
                  <c:v>0.8</c:v>
                </c:pt>
                <c:pt idx="701">
                  <c:v>0.9</c:v>
                </c:pt>
                <c:pt idx="702">
                  <c:v>1.7</c:v>
                </c:pt>
                <c:pt idx="703">
                  <c:v>2</c:v>
                </c:pt>
                <c:pt idx="704">
                  <c:v>0.7</c:v>
                </c:pt>
                <c:pt idx="705">
                  <c:v>1.1000000000000001</c:v>
                </c:pt>
                <c:pt idx="706">
                  <c:v>1.6</c:v>
                </c:pt>
                <c:pt idx="707">
                  <c:v>0.7</c:v>
                </c:pt>
                <c:pt idx="708">
                  <c:v>0.6</c:v>
                </c:pt>
                <c:pt idx="709">
                  <c:v>0.7</c:v>
                </c:pt>
                <c:pt idx="710">
                  <c:v>1.5</c:v>
                </c:pt>
                <c:pt idx="711">
                  <c:v>0.5</c:v>
                </c:pt>
                <c:pt idx="712">
                  <c:v>0.7</c:v>
                </c:pt>
                <c:pt idx="713">
                  <c:v>2.8</c:v>
                </c:pt>
                <c:pt idx="714">
                  <c:v>0.6</c:v>
                </c:pt>
                <c:pt idx="715">
                  <c:v>0.6</c:v>
                </c:pt>
                <c:pt idx="716">
                  <c:v>0.2</c:v>
                </c:pt>
                <c:pt idx="717">
                  <c:v>1.7</c:v>
                </c:pt>
                <c:pt idx="718">
                  <c:v>2.6</c:v>
                </c:pt>
                <c:pt idx="719">
                  <c:v>2.2999999999999998</c:v>
                </c:pt>
                <c:pt idx="720">
                  <c:v>2.2000000000000002</c:v>
                </c:pt>
                <c:pt idx="721">
                  <c:v>1.6</c:v>
                </c:pt>
                <c:pt idx="722">
                  <c:v>1.5</c:v>
                </c:pt>
                <c:pt idx="723">
                  <c:v>1.5</c:v>
                </c:pt>
                <c:pt idx="724">
                  <c:v>1.7</c:v>
                </c:pt>
                <c:pt idx="725">
                  <c:v>2</c:v>
                </c:pt>
                <c:pt idx="726">
                  <c:v>1.4</c:v>
                </c:pt>
                <c:pt idx="727">
                  <c:v>2.6</c:v>
                </c:pt>
                <c:pt idx="728">
                  <c:v>1.4</c:v>
                </c:pt>
                <c:pt idx="729">
                  <c:v>0.7</c:v>
                </c:pt>
                <c:pt idx="730">
                  <c:v>1.9</c:v>
                </c:pt>
                <c:pt idx="731">
                  <c:v>1.7</c:v>
                </c:pt>
                <c:pt idx="732">
                  <c:v>0.5</c:v>
                </c:pt>
                <c:pt idx="733">
                  <c:v>2.4</c:v>
                </c:pt>
                <c:pt idx="734">
                  <c:v>1.5</c:v>
                </c:pt>
                <c:pt idx="735">
                  <c:v>0.6</c:v>
                </c:pt>
                <c:pt idx="736">
                  <c:v>0.6</c:v>
                </c:pt>
                <c:pt idx="737">
                  <c:v>1.2</c:v>
                </c:pt>
                <c:pt idx="738">
                  <c:v>2.2000000000000002</c:v>
                </c:pt>
                <c:pt idx="739">
                  <c:v>1.9</c:v>
                </c:pt>
                <c:pt idx="740">
                  <c:v>1.7</c:v>
                </c:pt>
                <c:pt idx="741">
                  <c:v>2.2000000000000002</c:v>
                </c:pt>
                <c:pt idx="742">
                  <c:v>2.5</c:v>
                </c:pt>
                <c:pt idx="743">
                  <c:v>2.2000000000000002</c:v>
                </c:pt>
                <c:pt idx="744">
                  <c:v>3.5</c:v>
                </c:pt>
                <c:pt idx="745">
                  <c:v>2.7</c:v>
                </c:pt>
                <c:pt idx="746">
                  <c:v>0.6</c:v>
                </c:pt>
                <c:pt idx="747">
                  <c:v>4.2</c:v>
                </c:pt>
                <c:pt idx="748">
                  <c:v>2.7</c:v>
                </c:pt>
                <c:pt idx="749">
                  <c:v>1.4</c:v>
                </c:pt>
                <c:pt idx="750">
                  <c:v>2.9</c:v>
                </c:pt>
                <c:pt idx="751">
                  <c:v>2.2999999999999998</c:v>
                </c:pt>
                <c:pt idx="752">
                  <c:v>3.3</c:v>
                </c:pt>
                <c:pt idx="753">
                  <c:v>2.2999999999999998</c:v>
                </c:pt>
                <c:pt idx="754">
                  <c:v>3.2</c:v>
                </c:pt>
                <c:pt idx="755">
                  <c:v>1.7</c:v>
                </c:pt>
                <c:pt idx="756">
                  <c:v>0.5</c:v>
                </c:pt>
                <c:pt idx="757">
                  <c:v>2.5</c:v>
                </c:pt>
                <c:pt idx="758">
                  <c:v>2.2000000000000002</c:v>
                </c:pt>
                <c:pt idx="759">
                  <c:v>1.4</c:v>
                </c:pt>
                <c:pt idx="760">
                  <c:v>4</c:v>
                </c:pt>
                <c:pt idx="761">
                  <c:v>2.2000000000000002</c:v>
                </c:pt>
                <c:pt idx="762">
                  <c:v>1.5</c:v>
                </c:pt>
                <c:pt idx="763">
                  <c:v>1.3</c:v>
                </c:pt>
                <c:pt idx="764">
                  <c:v>1.7</c:v>
                </c:pt>
                <c:pt idx="765">
                  <c:v>1.9</c:v>
                </c:pt>
                <c:pt idx="766">
                  <c:v>1.7</c:v>
                </c:pt>
                <c:pt idx="767">
                  <c:v>2.2999999999999998</c:v>
                </c:pt>
                <c:pt idx="768">
                  <c:v>0.8</c:v>
                </c:pt>
                <c:pt idx="769">
                  <c:v>1.4</c:v>
                </c:pt>
                <c:pt idx="770">
                  <c:v>0.5</c:v>
                </c:pt>
                <c:pt idx="771">
                  <c:v>1.5</c:v>
                </c:pt>
                <c:pt idx="772">
                  <c:v>1.3</c:v>
                </c:pt>
                <c:pt idx="773">
                  <c:v>1.1000000000000001</c:v>
                </c:pt>
                <c:pt idx="774">
                  <c:v>1.5</c:v>
                </c:pt>
                <c:pt idx="775">
                  <c:v>2.6</c:v>
                </c:pt>
                <c:pt idx="776">
                  <c:v>0.7</c:v>
                </c:pt>
                <c:pt idx="777">
                  <c:v>1.2</c:v>
                </c:pt>
                <c:pt idx="778">
                  <c:v>3.2</c:v>
                </c:pt>
                <c:pt idx="779">
                  <c:v>2.2999999999999998</c:v>
                </c:pt>
                <c:pt idx="780">
                  <c:v>1</c:v>
                </c:pt>
                <c:pt idx="781">
                  <c:v>0.9</c:v>
                </c:pt>
                <c:pt idx="782">
                  <c:v>1.4</c:v>
                </c:pt>
                <c:pt idx="783">
                  <c:v>1.2</c:v>
                </c:pt>
                <c:pt idx="784">
                  <c:v>2.9</c:v>
                </c:pt>
                <c:pt idx="785">
                  <c:v>1.4</c:v>
                </c:pt>
                <c:pt idx="786">
                  <c:v>1.3</c:v>
                </c:pt>
                <c:pt idx="787">
                  <c:v>0.4</c:v>
                </c:pt>
                <c:pt idx="788">
                  <c:v>0.5</c:v>
                </c:pt>
                <c:pt idx="789">
                  <c:v>1.1000000000000001</c:v>
                </c:pt>
                <c:pt idx="790">
                  <c:v>0.5</c:v>
                </c:pt>
                <c:pt idx="791">
                  <c:v>0.9</c:v>
                </c:pt>
                <c:pt idx="792">
                  <c:v>0.6</c:v>
                </c:pt>
                <c:pt idx="793">
                  <c:v>0.9</c:v>
                </c:pt>
                <c:pt idx="794">
                  <c:v>2.5</c:v>
                </c:pt>
                <c:pt idx="795">
                  <c:v>1.4</c:v>
                </c:pt>
                <c:pt idx="796">
                  <c:v>1.3</c:v>
                </c:pt>
                <c:pt idx="797">
                  <c:v>1.7</c:v>
                </c:pt>
                <c:pt idx="798">
                  <c:v>1.4</c:v>
                </c:pt>
                <c:pt idx="799">
                  <c:v>2.1</c:v>
                </c:pt>
                <c:pt idx="800">
                  <c:v>1.7</c:v>
                </c:pt>
                <c:pt idx="801">
                  <c:v>1.6</c:v>
                </c:pt>
                <c:pt idx="802">
                  <c:v>1</c:v>
                </c:pt>
                <c:pt idx="803">
                  <c:v>1.1000000000000001</c:v>
                </c:pt>
                <c:pt idx="804">
                  <c:v>1.8</c:v>
                </c:pt>
                <c:pt idx="805">
                  <c:v>1.1000000000000001</c:v>
                </c:pt>
                <c:pt idx="806">
                  <c:v>1.3</c:v>
                </c:pt>
                <c:pt idx="807">
                  <c:v>1</c:v>
                </c:pt>
                <c:pt idx="808">
                  <c:v>2.2999999999999998</c:v>
                </c:pt>
                <c:pt idx="809">
                  <c:v>0.9</c:v>
                </c:pt>
                <c:pt idx="810">
                  <c:v>1.7</c:v>
                </c:pt>
                <c:pt idx="811">
                  <c:v>1.4</c:v>
                </c:pt>
                <c:pt idx="812">
                  <c:v>1.5</c:v>
                </c:pt>
                <c:pt idx="813">
                  <c:v>1</c:v>
                </c:pt>
                <c:pt idx="814">
                  <c:v>0.9</c:v>
                </c:pt>
                <c:pt idx="815">
                  <c:v>1.3</c:v>
                </c:pt>
                <c:pt idx="816">
                  <c:v>1.1000000000000001</c:v>
                </c:pt>
                <c:pt idx="817">
                  <c:v>1.5</c:v>
                </c:pt>
                <c:pt idx="818">
                  <c:v>1</c:v>
                </c:pt>
                <c:pt idx="819">
                  <c:v>1.9</c:v>
                </c:pt>
                <c:pt idx="820">
                  <c:v>0.7</c:v>
                </c:pt>
                <c:pt idx="821">
                  <c:v>0.9</c:v>
                </c:pt>
                <c:pt idx="822">
                  <c:v>1.4</c:v>
                </c:pt>
                <c:pt idx="823">
                  <c:v>3.9</c:v>
                </c:pt>
                <c:pt idx="824">
                  <c:v>2.4</c:v>
                </c:pt>
                <c:pt idx="825">
                  <c:v>1.5</c:v>
                </c:pt>
                <c:pt idx="826">
                  <c:v>2</c:v>
                </c:pt>
                <c:pt idx="827">
                  <c:v>0.9</c:v>
                </c:pt>
                <c:pt idx="828">
                  <c:v>1</c:v>
                </c:pt>
                <c:pt idx="829">
                  <c:v>3.8</c:v>
                </c:pt>
                <c:pt idx="830">
                  <c:v>1.4</c:v>
                </c:pt>
                <c:pt idx="831">
                  <c:v>1.3</c:v>
                </c:pt>
                <c:pt idx="832">
                  <c:v>0.7</c:v>
                </c:pt>
                <c:pt idx="833">
                  <c:v>1.6</c:v>
                </c:pt>
                <c:pt idx="834">
                  <c:v>2.2000000000000002</c:v>
                </c:pt>
                <c:pt idx="835">
                  <c:v>2.2000000000000002</c:v>
                </c:pt>
                <c:pt idx="836">
                  <c:v>1.4</c:v>
                </c:pt>
                <c:pt idx="837">
                  <c:v>0.5</c:v>
                </c:pt>
                <c:pt idx="838">
                  <c:v>0.4</c:v>
                </c:pt>
                <c:pt idx="839">
                  <c:v>1.1000000000000001</c:v>
                </c:pt>
                <c:pt idx="840">
                  <c:v>1</c:v>
                </c:pt>
                <c:pt idx="841">
                  <c:v>0.5</c:v>
                </c:pt>
                <c:pt idx="842">
                  <c:v>0.5</c:v>
                </c:pt>
                <c:pt idx="843">
                  <c:v>1.5</c:v>
                </c:pt>
                <c:pt idx="844">
                  <c:v>0.5</c:v>
                </c:pt>
                <c:pt idx="845">
                  <c:v>0.8</c:v>
                </c:pt>
                <c:pt idx="846">
                  <c:v>1.4</c:v>
                </c:pt>
                <c:pt idx="847">
                  <c:v>0.3</c:v>
                </c:pt>
                <c:pt idx="848">
                  <c:v>1.7</c:v>
                </c:pt>
                <c:pt idx="849">
                  <c:v>1.5</c:v>
                </c:pt>
                <c:pt idx="850">
                  <c:v>1</c:v>
                </c:pt>
                <c:pt idx="851">
                  <c:v>0.9</c:v>
                </c:pt>
                <c:pt idx="852">
                  <c:v>0.5</c:v>
                </c:pt>
                <c:pt idx="853">
                  <c:v>1.1000000000000001</c:v>
                </c:pt>
                <c:pt idx="854">
                  <c:v>0.5</c:v>
                </c:pt>
                <c:pt idx="855">
                  <c:v>0.2</c:v>
                </c:pt>
                <c:pt idx="856">
                  <c:v>0.1</c:v>
                </c:pt>
                <c:pt idx="857">
                  <c:v>1.8</c:v>
                </c:pt>
                <c:pt idx="858">
                  <c:v>1.4</c:v>
                </c:pt>
                <c:pt idx="859">
                  <c:v>0.9</c:v>
                </c:pt>
                <c:pt idx="860">
                  <c:v>0.5</c:v>
                </c:pt>
                <c:pt idx="861">
                  <c:v>0.7</c:v>
                </c:pt>
                <c:pt idx="862">
                  <c:v>1.8</c:v>
                </c:pt>
                <c:pt idx="863">
                  <c:v>1.1000000000000001</c:v>
                </c:pt>
                <c:pt idx="864">
                  <c:v>0.8</c:v>
                </c:pt>
                <c:pt idx="865">
                  <c:v>1.5</c:v>
                </c:pt>
                <c:pt idx="866">
                  <c:v>2</c:v>
                </c:pt>
                <c:pt idx="867">
                  <c:v>0.9</c:v>
                </c:pt>
                <c:pt idx="868">
                  <c:v>2</c:v>
                </c:pt>
                <c:pt idx="869">
                  <c:v>2</c:v>
                </c:pt>
                <c:pt idx="870">
                  <c:v>1.5</c:v>
                </c:pt>
                <c:pt idx="871">
                  <c:v>1.3</c:v>
                </c:pt>
                <c:pt idx="872">
                  <c:v>0.8</c:v>
                </c:pt>
                <c:pt idx="873">
                  <c:v>1.1000000000000001</c:v>
                </c:pt>
                <c:pt idx="874">
                  <c:v>1.5</c:v>
                </c:pt>
                <c:pt idx="875">
                  <c:v>0.9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0.5</c:v>
                </c:pt>
                <c:pt idx="880">
                  <c:v>1.2</c:v>
                </c:pt>
                <c:pt idx="881">
                  <c:v>0.9</c:v>
                </c:pt>
                <c:pt idx="882">
                  <c:v>0.7</c:v>
                </c:pt>
                <c:pt idx="883">
                  <c:v>2.2999999999999998</c:v>
                </c:pt>
                <c:pt idx="884">
                  <c:v>0.7</c:v>
                </c:pt>
                <c:pt idx="885">
                  <c:v>1.5</c:v>
                </c:pt>
                <c:pt idx="886">
                  <c:v>0.2</c:v>
                </c:pt>
                <c:pt idx="887">
                  <c:v>0.6</c:v>
                </c:pt>
                <c:pt idx="888">
                  <c:v>0.8</c:v>
                </c:pt>
                <c:pt idx="889">
                  <c:v>1.1000000000000001</c:v>
                </c:pt>
                <c:pt idx="890">
                  <c:v>1</c:v>
                </c:pt>
                <c:pt idx="891">
                  <c:v>0.4</c:v>
                </c:pt>
                <c:pt idx="892">
                  <c:v>0.6</c:v>
                </c:pt>
                <c:pt idx="893">
                  <c:v>0.4</c:v>
                </c:pt>
                <c:pt idx="894">
                  <c:v>1.5</c:v>
                </c:pt>
                <c:pt idx="895">
                  <c:v>0.7</c:v>
                </c:pt>
                <c:pt idx="896">
                  <c:v>0.9</c:v>
                </c:pt>
                <c:pt idx="897">
                  <c:v>0.2</c:v>
                </c:pt>
                <c:pt idx="898">
                  <c:v>0.9</c:v>
                </c:pt>
                <c:pt idx="899">
                  <c:v>0.7</c:v>
                </c:pt>
                <c:pt idx="900">
                  <c:v>0.7</c:v>
                </c:pt>
                <c:pt idx="901">
                  <c:v>0.1</c:v>
                </c:pt>
                <c:pt idx="902">
                  <c:v>2</c:v>
                </c:pt>
                <c:pt idx="903">
                  <c:v>1.7</c:v>
                </c:pt>
                <c:pt idx="904">
                  <c:v>1.8</c:v>
                </c:pt>
                <c:pt idx="905">
                  <c:v>1.5</c:v>
                </c:pt>
                <c:pt idx="906">
                  <c:v>1.4</c:v>
                </c:pt>
                <c:pt idx="907">
                  <c:v>1.6</c:v>
                </c:pt>
                <c:pt idx="908">
                  <c:v>1.9</c:v>
                </c:pt>
                <c:pt idx="909">
                  <c:v>0.7</c:v>
                </c:pt>
                <c:pt idx="910">
                  <c:v>1.6</c:v>
                </c:pt>
                <c:pt idx="911">
                  <c:v>1.6</c:v>
                </c:pt>
                <c:pt idx="912">
                  <c:v>0.3</c:v>
                </c:pt>
                <c:pt idx="913">
                  <c:v>0.7</c:v>
                </c:pt>
                <c:pt idx="914">
                  <c:v>1.3</c:v>
                </c:pt>
                <c:pt idx="915">
                  <c:v>0.5</c:v>
                </c:pt>
                <c:pt idx="916">
                  <c:v>1.1000000000000001</c:v>
                </c:pt>
                <c:pt idx="917">
                  <c:v>0.6</c:v>
                </c:pt>
                <c:pt idx="918">
                  <c:v>1.1000000000000001</c:v>
                </c:pt>
                <c:pt idx="919">
                  <c:v>0.7</c:v>
                </c:pt>
                <c:pt idx="920">
                  <c:v>1.1000000000000001</c:v>
                </c:pt>
                <c:pt idx="921">
                  <c:v>0.8</c:v>
                </c:pt>
                <c:pt idx="922">
                  <c:v>1.1000000000000001</c:v>
                </c:pt>
                <c:pt idx="923">
                  <c:v>0.3</c:v>
                </c:pt>
                <c:pt idx="924">
                  <c:v>1.3</c:v>
                </c:pt>
                <c:pt idx="925">
                  <c:v>1.8</c:v>
                </c:pt>
                <c:pt idx="926">
                  <c:v>0.9</c:v>
                </c:pt>
                <c:pt idx="927">
                  <c:v>0.6</c:v>
                </c:pt>
                <c:pt idx="928">
                  <c:v>0.7</c:v>
                </c:pt>
                <c:pt idx="929">
                  <c:v>0.4</c:v>
                </c:pt>
                <c:pt idx="930">
                  <c:v>0.8</c:v>
                </c:pt>
                <c:pt idx="931">
                  <c:v>1.2</c:v>
                </c:pt>
                <c:pt idx="932">
                  <c:v>1.1000000000000001</c:v>
                </c:pt>
                <c:pt idx="933">
                  <c:v>1.4</c:v>
                </c:pt>
                <c:pt idx="934">
                  <c:v>1.8</c:v>
                </c:pt>
                <c:pt idx="935">
                  <c:v>1.3</c:v>
                </c:pt>
                <c:pt idx="936">
                  <c:v>0.3</c:v>
                </c:pt>
                <c:pt idx="937">
                  <c:v>0.1</c:v>
                </c:pt>
                <c:pt idx="938">
                  <c:v>1.5</c:v>
                </c:pt>
                <c:pt idx="939">
                  <c:v>0.7</c:v>
                </c:pt>
                <c:pt idx="940">
                  <c:v>2.8</c:v>
                </c:pt>
                <c:pt idx="941">
                  <c:v>1.6</c:v>
                </c:pt>
                <c:pt idx="942">
                  <c:v>1.3</c:v>
                </c:pt>
                <c:pt idx="943">
                  <c:v>0.5</c:v>
                </c:pt>
                <c:pt idx="944">
                  <c:v>1.7</c:v>
                </c:pt>
                <c:pt idx="945">
                  <c:v>2.2000000000000002</c:v>
                </c:pt>
                <c:pt idx="946">
                  <c:v>2.1</c:v>
                </c:pt>
                <c:pt idx="947">
                  <c:v>1</c:v>
                </c:pt>
                <c:pt idx="948">
                  <c:v>0.7</c:v>
                </c:pt>
                <c:pt idx="949">
                  <c:v>1.2</c:v>
                </c:pt>
                <c:pt idx="950">
                  <c:v>1.2</c:v>
                </c:pt>
                <c:pt idx="951">
                  <c:v>0.9</c:v>
                </c:pt>
                <c:pt idx="952">
                  <c:v>2</c:v>
                </c:pt>
                <c:pt idx="953">
                  <c:v>2.7</c:v>
                </c:pt>
                <c:pt idx="954">
                  <c:v>1.8</c:v>
                </c:pt>
                <c:pt idx="955">
                  <c:v>0.2</c:v>
                </c:pt>
                <c:pt idx="956">
                  <c:v>0.9</c:v>
                </c:pt>
                <c:pt idx="957">
                  <c:v>2.2000000000000002</c:v>
                </c:pt>
                <c:pt idx="958">
                  <c:v>1.5</c:v>
                </c:pt>
                <c:pt idx="959">
                  <c:v>0.8</c:v>
                </c:pt>
                <c:pt idx="960">
                  <c:v>4.0999999999999996</c:v>
                </c:pt>
                <c:pt idx="961">
                  <c:v>0.7</c:v>
                </c:pt>
                <c:pt idx="962">
                  <c:v>1</c:v>
                </c:pt>
                <c:pt idx="963">
                  <c:v>2</c:v>
                </c:pt>
                <c:pt idx="964">
                  <c:v>2.6</c:v>
                </c:pt>
                <c:pt idx="965">
                  <c:v>1.7</c:v>
                </c:pt>
                <c:pt idx="966">
                  <c:v>0.8</c:v>
                </c:pt>
                <c:pt idx="967">
                  <c:v>1.6</c:v>
                </c:pt>
                <c:pt idx="968">
                  <c:v>0.7</c:v>
                </c:pt>
                <c:pt idx="969">
                  <c:v>0.7</c:v>
                </c:pt>
                <c:pt idx="970">
                  <c:v>1.2</c:v>
                </c:pt>
                <c:pt idx="971">
                  <c:v>1.6</c:v>
                </c:pt>
                <c:pt idx="972">
                  <c:v>1.6</c:v>
                </c:pt>
                <c:pt idx="973">
                  <c:v>2.2000000000000002</c:v>
                </c:pt>
                <c:pt idx="974">
                  <c:v>1.2</c:v>
                </c:pt>
                <c:pt idx="975">
                  <c:v>1.1000000000000001</c:v>
                </c:pt>
                <c:pt idx="976">
                  <c:v>1</c:v>
                </c:pt>
                <c:pt idx="977">
                  <c:v>2.4</c:v>
                </c:pt>
                <c:pt idx="978">
                  <c:v>1</c:v>
                </c:pt>
                <c:pt idx="979">
                  <c:v>2.1</c:v>
                </c:pt>
                <c:pt idx="980">
                  <c:v>3.1</c:v>
                </c:pt>
                <c:pt idx="981">
                  <c:v>0.7</c:v>
                </c:pt>
                <c:pt idx="982">
                  <c:v>2.5</c:v>
                </c:pt>
                <c:pt idx="983">
                  <c:v>1.7</c:v>
                </c:pt>
                <c:pt idx="984">
                  <c:v>0.7</c:v>
                </c:pt>
                <c:pt idx="985">
                  <c:v>1.8</c:v>
                </c:pt>
                <c:pt idx="986">
                  <c:v>3.1</c:v>
                </c:pt>
                <c:pt idx="987">
                  <c:v>3.3</c:v>
                </c:pt>
                <c:pt idx="988">
                  <c:v>0.7</c:v>
                </c:pt>
                <c:pt idx="989">
                  <c:v>3.1</c:v>
                </c:pt>
                <c:pt idx="990">
                  <c:v>0.6</c:v>
                </c:pt>
                <c:pt idx="991">
                  <c:v>1.3</c:v>
                </c:pt>
                <c:pt idx="992">
                  <c:v>2.1</c:v>
                </c:pt>
                <c:pt idx="993">
                  <c:v>0.2</c:v>
                </c:pt>
                <c:pt idx="994">
                  <c:v>3.3</c:v>
                </c:pt>
                <c:pt idx="995">
                  <c:v>0.3</c:v>
                </c:pt>
                <c:pt idx="996">
                  <c:v>3.1</c:v>
                </c:pt>
                <c:pt idx="997">
                  <c:v>2.2000000000000002</c:v>
                </c:pt>
                <c:pt idx="998">
                  <c:v>1.8</c:v>
                </c:pt>
                <c:pt idx="999">
                  <c:v>2</c:v>
                </c:pt>
                <c:pt idx="1000">
                  <c:v>2.7</c:v>
                </c:pt>
                <c:pt idx="1001">
                  <c:v>0.9</c:v>
                </c:pt>
                <c:pt idx="1002">
                  <c:v>1.1000000000000001</c:v>
                </c:pt>
                <c:pt idx="1003">
                  <c:v>2.5</c:v>
                </c:pt>
                <c:pt idx="1004">
                  <c:v>2.9</c:v>
                </c:pt>
                <c:pt idx="1005">
                  <c:v>0.9</c:v>
                </c:pt>
                <c:pt idx="1006">
                  <c:v>2.6</c:v>
                </c:pt>
                <c:pt idx="1007">
                  <c:v>0.7</c:v>
                </c:pt>
                <c:pt idx="1008">
                  <c:v>1.2</c:v>
                </c:pt>
                <c:pt idx="1009">
                  <c:v>0.3</c:v>
                </c:pt>
                <c:pt idx="1010">
                  <c:v>0.7</c:v>
                </c:pt>
                <c:pt idx="1011">
                  <c:v>1.2</c:v>
                </c:pt>
                <c:pt idx="1012">
                  <c:v>0.9</c:v>
                </c:pt>
                <c:pt idx="1013">
                  <c:v>2.2999999999999998</c:v>
                </c:pt>
                <c:pt idx="1014">
                  <c:v>1.8</c:v>
                </c:pt>
                <c:pt idx="1015">
                  <c:v>1.1000000000000001</c:v>
                </c:pt>
                <c:pt idx="1016">
                  <c:v>1.3</c:v>
                </c:pt>
                <c:pt idx="1017">
                  <c:v>4.2</c:v>
                </c:pt>
                <c:pt idx="1018">
                  <c:v>0.7</c:v>
                </c:pt>
                <c:pt idx="1019">
                  <c:v>3</c:v>
                </c:pt>
                <c:pt idx="1020">
                  <c:v>1.9</c:v>
                </c:pt>
                <c:pt idx="1021">
                  <c:v>0.8</c:v>
                </c:pt>
                <c:pt idx="1022">
                  <c:v>1.7</c:v>
                </c:pt>
                <c:pt idx="1023">
                  <c:v>1.3</c:v>
                </c:pt>
                <c:pt idx="1024">
                  <c:v>1.6</c:v>
                </c:pt>
                <c:pt idx="1025">
                  <c:v>2.2000000000000002</c:v>
                </c:pt>
                <c:pt idx="1026">
                  <c:v>1.5</c:v>
                </c:pt>
                <c:pt idx="1027">
                  <c:v>1.6</c:v>
                </c:pt>
                <c:pt idx="1028">
                  <c:v>0.9</c:v>
                </c:pt>
                <c:pt idx="1029">
                  <c:v>1.8</c:v>
                </c:pt>
                <c:pt idx="1030">
                  <c:v>1.1000000000000001</c:v>
                </c:pt>
                <c:pt idx="1031">
                  <c:v>0.9</c:v>
                </c:pt>
                <c:pt idx="1032">
                  <c:v>1.1000000000000001</c:v>
                </c:pt>
                <c:pt idx="1033">
                  <c:v>1.9</c:v>
                </c:pt>
                <c:pt idx="1034">
                  <c:v>0.9</c:v>
                </c:pt>
                <c:pt idx="1035">
                  <c:v>0.9</c:v>
                </c:pt>
                <c:pt idx="1036">
                  <c:v>1.1000000000000001</c:v>
                </c:pt>
                <c:pt idx="1037">
                  <c:v>1.4</c:v>
                </c:pt>
                <c:pt idx="1038">
                  <c:v>0.3</c:v>
                </c:pt>
                <c:pt idx="1039">
                  <c:v>0.3</c:v>
                </c:pt>
                <c:pt idx="1040">
                  <c:v>1.8</c:v>
                </c:pt>
                <c:pt idx="1041">
                  <c:v>0.9</c:v>
                </c:pt>
                <c:pt idx="1042">
                  <c:v>0.4</c:v>
                </c:pt>
                <c:pt idx="1043">
                  <c:v>2.1</c:v>
                </c:pt>
                <c:pt idx="1044">
                  <c:v>1.5</c:v>
                </c:pt>
                <c:pt idx="1045">
                  <c:v>1.6</c:v>
                </c:pt>
                <c:pt idx="1046">
                  <c:v>1.3</c:v>
                </c:pt>
                <c:pt idx="1047">
                  <c:v>1.1000000000000001</c:v>
                </c:pt>
                <c:pt idx="1048">
                  <c:v>1.6</c:v>
                </c:pt>
                <c:pt idx="1049">
                  <c:v>0.4</c:v>
                </c:pt>
                <c:pt idx="1050">
                  <c:v>1.5</c:v>
                </c:pt>
                <c:pt idx="1051">
                  <c:v>1.6</c:v>
                </c:pt>
                <c:pt idx="1052">
                  <c:v>2.2999999999999998</c:v>
                </c:pt>
                <c:pt idx="1053">
                  <c:v>2.1</c:v>
                </c:pt>
                <c:pt idx="1054">
                  <c:v>2.2000000000000002</c:v>
                </c:pt>
                <c:pt idx="1055">
                  <c:v>1.1000000000000001</c:v>
                </c:pt>
                <c:pt idx="1056">
                  <c:v>0.5</c:v>
                </c:pt>
                <c:pt idx="1057">
                  <c:v>1.3</c:v>
                </c:pt>
                <c:pt idx="1058">
                  <c:v>0.8</c:v>
                </c:pt>
                <c:pt idx="1059">
                  <c:v>1.3</c:v>
                </c:pt>
                <c:pt idx="1060">
                  <c:v>1.2</c:v>
                </c:pt>
                <c:pt idx="1061">
                  <c:v>1.2</c:v>
                </c:pt>
                <c:pt idx="1062">
                  <c:v>1.9</c:v>
                </c:pt>
                <c:pt idx="1063">
                  <c:v>2.2000000000000002</c:v>
                </c:pt>
                <c:pt idx="1064">
                  <c:v>1.4</c:v>
                </c:pt>
                <c:pt idx="1065">
                  <c:v>2.5</c:v>
                </c:pt>
                <c:pt idx="1066">
                  <c:v>2.2000000000000002</c:v>
                </c:pt>
                <c:pt idx="1067">
                  <c:v>2.2999999999999998</c:v>
                </c:pt>
                <c:pt idx="1068">
                  <c:v>1.8</c:v>
                </c:pt>
                <c:pt idx="1069">
                  <c:v>1.3</c:v>
                </c:pt>
                <c:pt idx="1070">
                  <c:v>1.7</c:v>
                </c:pt>
                <c:pt idx="1071">
                  <c:v>1.9</c:v>
                </c:pt>
                <c:pt idx="1072">
                  <c:v>1.3</c:v>
                </c:pt>
                <c:pt idx="1073">
                  <c:v>1.9</c:v>
                </c:pt>
                <c:pt idx="1074">
                  <c:v>4.0999999999999996</c:v>
                </c:pt>
                <c:pt idx="1075">
                  <c:v>2.9</c:v>
                </c:pt>
                <c:pt idx="1076">
                  <c:v>0.5</c:v>
                </c:pt>
                <c:pt idx="1077">
                  <c:v>2.1</c:v>
                </c:pt>
                <c:pt idx="1078">
                  <c:v>1.5</c:v>
                </c:pt>
                <c:pt idx="1079">
                  <c:v>0.9</c:v>
                </c:pt>
                <c:pt idx="1080">
                  <c:v>3.1</c:v>
                </c:pt>
                <c:pt idx="1081">
                  <c:v>2</c:v>
                </c:pt>
                <c:pt idx="1082">
                  <c:v>2.6</c:v>
                </c:pt>
                <c:pt idx="1083">
                  <c:v>1.5</c:v>
                </c:pt>
                <c:pt idx="1084">
                  <c:v>2.2000000000000002</c:v>
                </c:pt>
                <c:pt idx="1085">
                  <c:v>0.6</c:v>
                </c:pt>
                <c:pt idx="1086">
                  <c:v>1.7</c:v>
                </c:pt>
                <c:pt idx="1087">
                  <c:v>1.4</c:v>
                </c:pt>
                <c:pt idx="1088">
                  <c:v>1.4</c:v>
                </c:pt>
                <c:pt idx="1089">
                  <c:v>1.8</c:v>
                </c:pt>
                <c:pt idx="1090">
                  <c:v>1.6</c:v>
                </c:pt>
                <c:pt idx="1091">
                  <c:v>4.2</c:v>
                </c:pt>
                <c:pt idx="1092">
                  <c:v>3</c:v>
                </c:pt>
                <c:pt idx="1093">
                  <c:v>0.3</c:v>
                </c:pt>
                <c:pt idx="1094">
                  <c:v>3.1</c:v>
                </c:pt>
                <c:pt idx="1095">
                  <c:v>1.6</c:v>
                </c:pt>
                <c:pt idx="1096">
                  <c:v>1.6</c:v>
                </c:pt>
                <c:pt idx="1097">
                  <c:v>2.2000000000000002</c:v>
                </c:pt>
                <c:pt idx="1098">
                  <c:v>4.0999999999999996</c:v>
                </c:pt>
                <c:pt idx="1099">
                  <c:v>1.6</c:v>
                </c:pt>
                <c:pt idx="1100">
                  <c:v>1.5</c:v>
                </c:pt>
                <c:pt idx="1101">
                  <c:v>1.1000000000000001</c:v>
                </c:pt>
                <c:pt idx="1102">
                  <c:v>1</c:v>
                </c:pt>
                <c:pt idx="1103">
                  <c:v>1.6</c:v>
                </c:pt>
                <c:pt idx="1104">
                  <c:v>2.4</c:v>
                </c:pt>
                <c:pt idx="1105">
                  <c:v>0.8</c:v>
                </c:pt>
                <c:pt idx="1106">
                  <c:v>2.2000000000000002</c:v>
                </c:pt>
                <c:pt idx="1107">
                  <c:v>4.2</c:v>
                </c:pt>
                <c:pt idx="1108">
                  <c:v>2.2999999999999998</c:v>
                </c:pt>
                <c:pt idx="1109">
                  <c:v>1</c:v>
                </c:pt>
                <c:pt idx="1110">
                  <c:v>1.6</c:v>
                </c:pt>
                <c:pt idx="1111">
                  <c:v>1.1000000000000001</c:v>
                </c:pt>
                <c:pt idx="1112">
                  <c:v>1.5</c:v>
                </c:pt>
                <c:pt idx="1113">
                  <c:v>2.7</c:v>
                </c:pt>
                <c:pt idx="1114">
                  <c:v>1.6</c:v>
                </c:pt>
                <c:pt idx="1115">
                  <c:v>5.2</c:v>
                </c:pt>
                <c:pt idx="1116">
                  <c:v>2.8</c:v>
                </c:pt>
                <c:pt idx="1117">
                  <c:v>2.2000000000000002</c:v>
                </c:pt>
                <c:pt idx="1118">
                  <c:v>1.2</c:v>
                </c:pt>
                <c:pt idx="1119">
                  <c:v>1.1000000000000001</c:v>
                </c:pt>
                <c:pt idx="1120">
                  <c:v>2</c:v>
                </c:pt>
                <c:pt idx="1121">
                  <c:v>1.2</c:v>
                </c:pt>
                <c:pt idx="1122">
                  <c:v>2.5</c:v>
                </c:pt>
                <c:pt idx="1123">
                  <c:v>3.1</c:v>
                </c:pt>
                <c:pt idx="1124">
                  <c:v>1.8</c:v>
                </c:pt>
                <c:pt idx="1125">
                  <c:v>1.6</c:v>
                </c:pt>
                <c:pt idx="1126">
                  <c:v>0.5</c:v>
                </c:pt>
                <c:pt idx="1127">
                  <c:v>2.2999999999999998</c:v>
                </c:pt>
                <c:pt idx="1128">
                  <c:v>2.4</c:v>
                </c:pt>
                <c:pt idx="1129">
                  <c:v>1.7</c:v>
                </c:pt>
                <c:pt idx="1130">
                  <c:v>0.4</c:v>
                </c:pt>
                <c:pt idx="1131">
                  <c:v>1</c:v>
                </c:pt>
                <c:pt idx="1132">
                  <c:v>1.2</c:v>
                </c:pt>
                <c:pt idx="1133">
                  <c:v>2.2000000000000002</c:v>
                </c:pt>
                <c:pt idx="1134">
                  <c:v>0.9</c:v>
                </c:pt>
                <c:pt idx="1135">
                  <c:v>0.8</c:v>
                </c:pt>
                <c:pt idx="1136">
                  <c:v>3.1</c:v>
                </c:pt>
                <c:pt idx="1137">
                  <c:v>0.7</c:v>
                </c:pt>
                <c:pt idx="1138">
                  <c:v>0.8</c:v>
                </c:pt>
                <c:pt idx="1139">
                  <c:v>1.1000000000000001</c:v>
                </c:pt>
                <c:pt idx="1140">
                  <c:v>1.1000000000000001</c:v>
                </c:pt>
                <c:pt idx="1141">
                  <c:v>1.6</c:v>
                </c:pt>
                <c:pt idx="1142">
                  <c:v>0.4</c:v>
                </c:pt>
                <c:pt idx="1143">
                  <c:v>0.2</c:v>
                </c:pt>
                <c:pt idx="1144">
                  <c:v>0.8</c:v>
                </c:pt>
                <c:pt idx="1145">
                  <c:v>2.5</c:v>
                </c:pt>
                <c:pt idx="1146">
                  <c:v>0.7</c:v>
                </c:pt>
                <c:pt idx="1147">
                  <c:v>0.9</c:v>
                </c:pt>
                <c:pt idx="1148">
                  <c:v>1.5</c:v>
                </c:pt>
                <c:pt idx="1149">
                  <c:v>0.6</c:v>
                </c:pt>
                <c:pt idx="1150">
                  <c:v>1.6</c:v>
                </c:pt>
                <c:pt idx="1151">
                  <c:v>1.6</c:v>
                </c:pt>
                <c:pt idx="1152">
                  <c:v>1.1000000000000001</c:v>
                </c:pt>
                <c:pt idx="1153">
                  <c:v>0.3</c:v>
                </c:pt>
                <c:pt idx="1154">
                  <c:v>0.9</c:v>
                </c:pt>
                <c:pt idx="1155">
                  <c:v>0.5</c:v>
                </c:pt>
                <c:pt idx="1156">
                  <c:v>0.6</c:v>
                </c:pt>
                <c:pt idx="1157">
                  <c:v>0.8</c:v>
                </c:pt>
                <c:pt idx="1158">
                  <c:v>0.1</c:v>
                </c:pt>
                <c:pt idx="1159">
                  <c:v>0.7</c:v>
                </c:pt>
                <c:pt idx="1160">
                  <c:v>1.4</c:v>
                </c:pt>
                <c:pt idx="1161">
                  <c:v>0.7</c:v>
                </c:pt>
                <c:pt idx="1162">
                  <c:v>0.4</c:v>
                </c:pt>
                <c:pt idx="1163">
                  <c:v>0.5</c:v>
                </c:pt>
                <c:pt idx="1164">
                  <c:v>0.2</c:v>
                </c:pt>
                <c:pt idx="1165">
                  <c:v>0.1</c:v>
                </c:pt>
                <c:pt idx="1166">
                  <c:v>0.9</c:v>
                </c:pt>
                <c:pt idx="1167">
                  <c:v>0.5</c:v>
                </c:pt>
                <c:pt idx="1168">
                  <c:v>1.2</c:v>
                </c:pt>
                <c:pt idx="1169">
                  <c:v>0.7</c:v>
                </c:pt>
                <c:pt idx="1170">
                  <c:v>0.4</c:v>
                </c:pt>
                <c:pt idx="1171">
                  <c:v>0.7</c:v>
                </c:pt>
                <c:pt idx="1172">
                  <c:v>0.9</c:v>
                </c:pt>
                <c:pt idx="1173">
                  <c:v>2</c:v>
                </c:pt>
                <c:pt idx="1174">
                  <c:v>1.5</c:v>
                </c:pt>
                <c:pt idx="1175">
                  <c:v>1.9</c:v>
                </c:pt>
                <c:pt idx="1176">
                  <c:v>1</c:v>
                </c:pt>
                <c:pt idx="1177">
                  <c:v>0.6</c:v>
                </c:pt>
                <c:pt idx="1178">
                  <c:v>0.2</c:v>
                </c:pt>
                <c:pt idx="1179">
                  <c:v>0.5</c:v>
                </c:pt>
                <c:pt idx="1180">
                  <c:v>1.1000000000000001</c:v>
                </c:pt>
                <c:pt idx="1181">
                  <c:v>2.1</c:v>
                </c:pt>
                <c:pt idx="1182">
                  <c:v>0.6</c:v>
                </c:pt>
                <c:pt idx="1183">
                  <c:v>1.4</c:v>
                </c:pt>
                <c:pt idx="1184">
                  <c:v>1.5</c:v>
                </c:pt>
                <c:pt idx="1185">
                  <c:v>0.7</c:v>
                </c:pt>
                <c:pt idx="1186">
                  <c:v>1.9</c:v>
                </c:pt>
                <c:pt idx="1187">
                  <c:v>0.7</c:v>
                </c:pt>
                <c:pt idx="1188">
                  <c:v>1.9</c:v>
                </c:pt>
                <c:pt idx="1189">
                  <c:v>1.9</c:v>
                </c:pt>
                <c:pt idx="1190">
                  <c:v>1</c:v>
                </c:pt>
                <c:pt idx="1191">
                  <c:v>1.1000000000000001</c:v>
                </c:pt>
                <c:pt idx="1192">
                  <c:v>0.5</c:v>
                </c:pt>
                <c:pt idx="1193">
                  <c:v>1.8</c:v>
                </c:pt>
                <c:pt idx="1194">
                  <c:v>1.2</c:v>
                </c:pt>
                <c:pt idx="1195">
                  <c:v>0.2</c:v>
                </c:pt>
                <c:pt idx="1196">
                  <c:v>1.9</c:v>
                </c:pt>
                <c:pt idx="1197">
                  <c:v>2.4</c:v>
                </c:pt>
                <c:pt idx="1198">
                  <c:v>0.2</c:v>
                </c:pt>
                <c:pt idx="1199">
                  <c:v>2.2000000000000002</c:v>
                </c:pt>
                <c:pt idx="1200">
                  <c:v>1.3</c:v>
                </c:pt>
                <c:pt idx="1201">
                  <c:v>0.3</c:v>
                </c:pt>
                <c:pt idx="1202">
                  <c:v>0.5</c:v>
                </c:pt>
                <c:pt idx="1203">
                  <c:v>1.1000000000000001</c:v>
                </c:pt>
                <c:pt idx="1204">
                  <c:v>1</c:v>
                </c:pt>
                <c:pt idx="1205">
                  <c:v>2.7</c:v>
                </c:pt>
                <c:pt idx="1206">
                  <c:v>0.6</c:v>
                </c:pt>
                <c:pt idx="1207">
                  <c:v>1.5</c:v>
                </c:pt>
                <c:pt idx="1208">
                  <c:v>1.4</c:v>
                </c:pt>
                <c:pt idx="1209">
                  <c:v>0.5</c:v>
                </c:pt>
                <c:pt idx="1210">
                  <c:v>1.9</c:v>
                </c:pt>
                <c:pt idx="1211">
                  <c:v>1.1000000000000001</c:v>
                </c:pt>
                <c:pt idx="1212">
                  <c:v>2.2000000000000002</c:v>
                </c:pt>
                <c:pt idx="1213">
                  <c:v>1.4</c:v>
                </c:pt>
                <c:pt idx="1214">
                  <c:v>1.1000000000000001</c:v>
                </c:pt>
                <c:pt idx="1215">
                  <c:v>0.6</c:v>
                </c:pt>
                <c:pt idx="1216">
                  <c:v>1.2</c:v>
                </c:pt>
                <c:pt idx="1217">
                  <c:v>1</c:v>
                </c:pt>
                <c:pt idx="1218">
                  <c:v>2.6</c:v>
                </c:pt>
                <c:pt idx="1219">
                  <c:v>0.1</c:v>
                </c:pt>
                <c:pt idx="1220">
                  <c:v>1</c:v>
                </c:pt>
                <c:pt idx="1221">
                  <c:v>1</c:v>
                </c:pt>
                <c:pt idx="1222">
                  <c:v>0.4</c:v>
                </c:pt>
                <c:pt idx="1223">
                  <c:v>1.1000000000000001</c:v>
                </c:pt>
                <c:pt idx="1224">
                  <c:v>0.4</c:v>
                </c:pt>
                <c:pt idx="1225">
                  <c:v>1.2</c:v>
                </c:pt>
                <c:pt idx="1226">
                  <c:v>0.9</c:v>
                </c:pt>
                <c:pt idx="1227">
                  <c:v>0.9</c:v>
                </c:pt>
                <c:pt idx="1228">
                  <c:v>1</c:v>
                </c:pt>
                <c:pt idx="1229">
                  <c:v>1.2</c:v>
                </c:pt>
                <c:pt idx="1230">
                  <c:v>0.4</c:v>
                </c:pt>
                <c:pt idx="1231">
                  <c:v>1.6</c:v>
                </c:pt>
                <c:pt idx="1232">
                  <c:v>0.8</c:v>
                </c:pt>
                <c:pt idx="1233">
                  <c:v>0.7</c:v>
                </c:pt>
                <c:pt idx="1234">
                  <c:v>0.5</c:v>
                </c:pt>
                <c:pt idx="1235">
                  <c:v>0.3</c:v>
                </c:pt>
                <c:pt idx="1236">
                  <c:v>1.3</c:v>
                </c:pt>
                <c:pt idx="1237">
                  <c:v>1.1000000000000001</c:v>
                </c:pt>
                <c:pt idx="1238">
                  <c:v>1.1000000000000001</c:v>
                </c:pt>
                <c:pt idx="1239">
                  <c:v>0.7</c:v>
                </c:pt>
                <c:pt idx="1240">
                  <c:v>0.2</c:v>
                </c:pt>
                <c:pt idx="1241">
                  <c:v>0.2</c:v>
                </c:pt>
                <c:pt idx="1242">
                  <c:v>1.1000000000000001</c:v>
                </c:pt>
                <c:pt idx="1243">
                  <c:v>0.8</c:v>
                </c:pt>
                <c:pt idx="1244">
                  <c:v>2.2999999999999998</c:v>
                </c:pt>
                <c:pt idx="1245">
                  <c:v>3</c:v>
                </c:pt>
                <c:pt idx="1246">
                  <c:v>0.9</c:v>
                </c:pt>
                <c:pt idx="1247">
                  <c:v>0.5</c:v>
                </c:pt>
                <c:pt idx="1248">
                  <c:v>0.8</c:v>
                </c:pt>
                <c:pt idx="1249">
                  <c:v>2.1</c:v>
                </c:pt>
                <c:pt idx="1250">
                  <c:v>0.4</c:v>
                </c:pt>
                <c:pt idx="1251">
                  <c:v>1.5</c:v>
                </c:pt>
                <c:pt idx="1252">
                  <c:v>1.6</c:v>
                </c:pt>
                <c:pt idx="1253">
                  <c:v>1.4</c:v>
                </c:pt>
                <c:pt idx="1254">
                  <c:v>1.9</c:v>
                </c:pt>
                <c:pt idx="1255">
                  <c:v>1</c:v>
                </c:pt>
                <c:pt idx="1256">
                  <c:v>0.8</c:v>
                </c:pt>
                <c:pt idx="1257">
                  <c:v>2.1</c:v>
                </c:pt>
                <c:pt idx="1258">
                  <c:v>1.2</c:v>
                </c:pt>
                <c:pt idx="1259">
                  <c:v>0.3</c:v>
                </c:pt>
                <c:pt idx="1260">
                  <c:v>0.9</c:v>
                </c:pt>
                <c:pt idx="1261">
                  <c:v>0.8</c:v>
                </c:pt>
                <c:pt idx="1262">
                  <c:v>1.2</c:v>
                </c:pt>
                <c:pt idx="1263">
                  <c:v>0.6</c:v>
                </c:pt>
                <c:pt idx="1264">
                  <c:v>1.3</c:v>
                </c:pt>
                <c:pt idx="1265">
                  <c:v>2.2000000000000002</c:v>
                </c:pt>
                <c:pt idx="1266">
                  <c:v>1.6</c:v>
                </c:pt>
                <c:pt idx="1267">
                  <c:v>0.9</c:v>
                </c:pt>
                <c:pt idx="1268">
                  <c:v>1</c:v>
                </c:pt>
                <c:pt idx="1269">
                  <c:v>1.7</c:v>
                </c:pt>
                <c:pt idx="1270">
                  <c:v>1.8</c:v>
                </c:pt>
                <c:pt idx="1271">
                  <c:v>1.3</c:v>
                </c:pt>
                <c:pt idx="1272">
                  <c:v>1.1000000000000001</c:v>
                </c:pt>
                <c:pt idx="1273">
                  <c:v>1</c:v>
                </c:pt>
                <c:pt idx="1274">
                  <c:v>0.3</c:v>
                </c:pt>
                <c:pt idx="1275">
                  <c:v>1.1000000000000001</c:v>
                </c:pt>
                <c:pt idx="1276">
                  <c:v>0.3</c:v>
                </c:pt>
                <c:pt idx="1277">
                  <c:v>0.6</c:v>
                </c:pt>
                <c:pt idx="1278">
                  <c:v>0.7</c:v>
                </c:pt>
                <c:pt idx="1279">
                  <c:v>2.4</c:v>
                </c:pt>
                <c:pt idx="1280">
                  <c:v>0.3</c:v>
                </c:pt>
                <c:pt idx="1281">
                  <c:v>2.7</c:v>
                </c:pt>
                <c:pt idx="1282">
                  <c:v>1.2</c:v>
                </c:pt>
                <c:pt idx="1283">
                  <c:v>0.2</c:v>
                </c:pt>
                <c:pt idx="1284">
                  <c:v>1.1000000000000001</c:v>
                </c:pt>
                <c:pt idx="1285">
                  <c:v>2</c:v>
                </c:pt>
                <c:pt idx="1286">
                  <c:v>2.4</c:v>
                </c:pt>
                <c:pt idx="1287">
                  <c:v>0.9</c:v>
                </c:pt>
                <c:pt idx="1288">
                  <c:v>1</c:v>
                </c:pt>
                <c:pt idx="1289">
                  <c:v>1.7</c:v>
                </c:pt>
                <c:pt idx="1290">
                  <c:v>2.6</c:v>
                </c:pt>
                <c:pt idx="1291">
                  <c:v>2.5</c:v>
                </c:pt>
                <c:pt idx="1292">
                  <c:v>1.2</c:v>
                </c:pt>
                <c:pt idx="1293">
                  <c:v>1.3</c:v>
                </c:pt>
                <c:pt idx="1294">
                  <c:v>0.5</c:v>
                </c:pt>
                <c:pt idx="1295">
                  <c:v>2.5</c:v>
                </c:pt>
                <c:pt idx="1296">
                  <c:v>1</c:v>
                </c:pt>
                <c:pt idx="1297">
                  <c:v>0.9</c:v>
                </c:pt>
                <c:pt idx="1298">
                  <c:v>0.6</c:v>
                </c:pt>
                <c:pt idx="1299">
                  <c:v>1</c:v>
                </c:pt>
                <c:pt idx="1300">
                  <c:v>0.8</c:v>
                </c:pt>
                <c:pt idx="1301">
                  <c:v>2.4</c:v>
                </c:pt>
                <c:pt idx="1302">
                  <c:v>1.5</c:v>
                </c:pt>
                <c:pt idx="1303">
                  <c:v>1.3</c:v>
                </c:pt>
                <c:pt idx="1304">
                  <c:v>1.7</c:v>
                </c:pt>
                <c:pt idx="1305">
                  <c:v>1.6</c:v>
                </c:pt>
                <c:pt idx="1306">
                  <c:v>1.3</c:v>
                </c:pt>
                <c:pt idx="1307">
                  <c:v>2.2000000000000002</c:v>
                </c:pt>
                <c:pt idx="1308">
                  <c:v>1.6</c:v>
                </c:pt>
                <c:pt idx="1309">
                  <c:v>0.4</c:v>
                </c:pt>
                <c:pt idx="1310">
                  <c:v>2</c:v>
                </c:pt>
                <c:pt idx="1311">
                  <c:v>1.1000000000000001</c:v>
                </c:pt>
                <c:pt idx="1312">
                  <c:v>1.8</c:v>
                </c:pt>
                <c:pt idx="1313">
                  <c:v>1.3</c:v>
                </c:pt>
                <c:pt idx="1314">
                  <c:v>1.1000000000000001</c:v>
                </c:pt>
                <c:pt idx="1315">
                  <c:v>2.6</c:v>
                </c:pt>
                <c:pt idx="1316">
                  <c:v>1.6</c:v>
                </c:pt>
                <c:pt idx="1317">
                  <c:v>1.3</c:v>
                </c:pt>
                <c:pt idx="1318">
                  <c:v>4.3</c:v>
                </c:pt>
                <c:pt idx="1319">
                  <c:v>3.2</c:v>
                </c:pt>
                <c:pt idx="1320">
                  <c:v>0.7</c:v>
                </c:pt>
                <c:pt idx="1321">
                  <c:v>0.6</c:v>
                </c:pt>
                <c:pt idx="1322">
                  <c:v>1.8</c:v>
                </c:pt>
                <c:pt idx="1323">
                  <c:v>2</c:v>
                </c:pt>
                <c:pt idx="1324">
                  <c:v>0.4</c:v>
                </c:pt>
                <c:pt idx="1325">
                  <c:v>1.7</c:v>
                </c:pt>
                <c:pt idx="1326">
                  <c:v>2.2999999999999998</c:v>
                </c:pt>
                <c:pt idx="1327">
                  <c:v>3.3</c:v>
                </c:pt>
                <c:pt idx="1328">
                  <c:v>1.7</c:v>
                </c:pt>
                <c:pt idx="1329">
                  <c:v>1.8</c:v>
                </c:pt>
                <c:pt idx="1330">
                  <c:v>1.2</c:v>
                </c:pt>
                <c:pt idx="1331">
                  <c:v>3.9</c:v>
                </c:pt>
                <c:pt idx="1332">
                  <c:v>1.9</c:v>
                </c:pt>
                <c:pt idx="1333">
                  <c:v>1.6</c:v>
                </c:pt>
                <c:pt idx="1334">
                  <c:v>1.2</c:v>
                </c:pt>
                <c:pt idx="1335">
                  <c:v>0.4</c:v>
                </c:pt>
                <c:pt idx="1336">
                  <c:v>1.5</c:v>
                </c:pt>
                <c:pt idx="1337">
                  <c:v>0.4</c:v>
                </c:pt>
                <c:pt idx="1338">
                  <c:v>2</c:v>
                </c:pt>
                <c:pt idx="1339">
                  <c:v>1.2</c:v>
                </c:pt>
                <c:pt idx="1340">
                  <c:v>2.2000000000000002</c:v>
                </c:pt>
                <c:pt idx="1341">
                  <c:v>1.2</c:v>
                </c:pt>
                <c:pt idx="1342">
                  <c:v>1.4</c:v>
                </c:pt>
                <c:pt idx="1343">
                  <c:v>0.6</c:v>
                </c:pt>
                <c:pt idx="1344">
                  <c:v>0.7</c:v>
                </c:pt>
                <c:pt idx="1345">
                  <c:v>0.4</c:v>
                </c:pt>
                <c:pt idx="1346">
                  <c:v>0.6</c:v>
                </c:pt>
                <c:pt idx="1347">
                  <c:v>0.5</c:v>
                </c:pt>
                <c:pt idx="1348">
                  <c:v>0.8</c:v>
                </c:pt>
                <c:pt idx="1349">
                  <c:v>1.6</c:v>
                </c:pt>
                <c:pt idx="1350">
                  <c:v>1.5</c:v>
                </c:pt>
                <c:pt idx="1351">
                  <c:v>0.3</c:v>
                </c:pt>
                <c:pt idx="1352">
                  <c:v>1</c:v>
                </c:pt>
                <c:pt idx="1353">
                  <c:v>1.6</c:v>
                </c:pt>
                <c:pt idx="1354">
                  <c:v>1.2</c:v>
                </c:pt>
                <c:pt idx="1355">
                  <c:v>1</c:v>
                </c:pt>
                <c:pt idx="1356">
                  <c:v>0.3</c:v>
                </c:pt>
                <c:pt idx="1357">
                  <c:v>1.5</c:v>
                </c:pt>
                <c:pt idx="1358">
                  <c:v>2.5</c:v>
                </c:pt>
                <c:pt idx="1359">
                  <c:v>0.4</c:v>
                </c:pt>
                <c:pt idx="1360">
                  <c:v>1.8</c:v>
                </c:pt>
                <c:pt idx="1361">
                  <c:v>0.5</c:v>
                </c:pt>
                <c:pt idx="1362">
                  <c:v>1</c:v>
                </c:pt>
                <c:pt idx="1363">
                  <c:v>1.5</c:v>
                </c:pt>
                <c:pt idx="1364">
                  <c:v>1</c:v>
                </c:pt>
                <c:pt idx="1365">
                  <c:v>1.4</c:v>
                </c:pt>
                <c:pt idx="1366">
                  <c:v>0.7</c:v>
                </c:pt>
                <c:pt idx="1367">
                  <c:v>1.1000000000000001</c:v>
                </c:pt>
                <c:pt idx="1368">
                  <c:v>2.4</c:v>
                </c:pt>
                <c:pt idx="1369">
                  <c:v>1.8</c:v>
                </c:pt>
                <c:pt idx="1370">
                  <c:v>1.4</c:v>
                </c:pt>
                <c:pt idx="1371">
                  <c:v>1.4</c:v>
                </c:pt>
                <c:pt idx="1372">
                  <c:v>0.7</c:v>
                </c:pt>
                <c:pt idx="1373">
                  <c:v>1.9</c:v>
                </c:pt>
                <c:pt idx="1374">
                  <c:v>1.3</c:v>
                </c:pt>
                <c:pt idx="1375">
                  <c:v>0.9</c:v>
                </c:pt>
                <c:pt idx="1376">
                  <c:v>1.5</c:v>
                </c:pt>
                <c:pt idx="1377">
                  <c:v>1.5</c:v>
                </c:pt>
                <c:pt idx="1378">
                  <c:v>0.6</c:v>
                </c:pt>
                <c:pt idx="1379">
                  <c:v>0.2</c:v>
                </c:pt>
                <c:pt idx="1380">
                  <c:v>1</c:v>
                </c:pt>
                <c:pt idx="1381">
                  <c:v>0.7</c:v>
                </c:pt>
                <c:pt idx="1382">
                  <c:v>0.9</c:v>
                </c:pt>
                <c:pt idx="1383">
                  <c:v>1</c:v>
                </c:pt>
                <c:pt idx="1384">
                  <c:v>0.6</c:v>
                </c:pt>
                <c:pt idx="1385">
                  <c:v>1.6</c:v>
                </c:pt>
                <c:pt idx="1386">
                  <c:v>0.6</c:v>
                </c:pt>
                <c:pt idx="1387">
                  <c:v>1.6</c:v>
                </c:pt>
                <c:pt idx="1388">
                  <c:v>0.7</c:v>
                </c:pt>
                <c:pt idx="1389">
                  <c:v>2.7</c:v>
                </c:pt>
                <c:pt idx="1390">
                  <c:v>0.3</c:v>
                </c:pt>
                <c:pt idx="1391">
                  <c:v>0.5</c:v>
                </c:pt>
                <c:pt idx="1392">
                  <c:v>0.2</c:v>
                </c:pt>
                <c:pt idx="1393">
                  <c:v>0.4</c:v>
                </c:pt>
                <c:pt idx="1394">
                  <c:v>0.7</c:v>
                </c:pt>
                <c:pt idx="1395">
                  <c:v>0.7</c:v>
                </c:pt>
                <c:pt idx="1396">
                  <c:v>2.4</c:v>
                </c:pt>
                <c:pt idx="1397">
                  <c:v>0.4</c:v>
                </c:pt>
                <c:pt idx="1398">
                  <c:v>1.8</c:v>
                </c:pt>
                <c:pt idx="1399">
                  <c:v>0.4</c:v>
                </c:pt>
                <c:pt idx="1400">
                  <c:v>0.8</c:v>
                </c:pt>
                <c:pt idx="1401">
                  <c:v>1.1000000000000001</c:v>
                </c:pt>
                <c:pt idx="1402">
                  <c:v>0.7</c:v>
                </c:pt>
                <c:pt idx="1403">
                  <c:v>2.1</c:v>
                </c:pt>
                <c:pt idx="1404">
                  <c:v>0.8</c:v>
                </c:pt>
                <c:pt idx="1405">
                  <c:v>1.1000000000000001</c:v>
                </c:pt>
                <c:pt idx="1406">
                  <c:v>0.7</c:v>
                </c:pt>
                <c:pt idx="1407">
                  <c:v>1.6</c:v>
                </c:pt>
                <c:pt idx="1408">
                  <c:v>1.5</c:v>
                </c:pt>
                <c:pt idx="1409">
                  <c:v>1.1000000000000001</c:v>
                </c:pt>
                <c:pt idx="1410">
                  <c:v>1</c:v>
                </c:pt>
                <c:pt idx="1411">
                  <c:v>1.7</c:v>
                </c:pt>
                <c:pt idx="1412">
                  <c:v>0.4</c:v>
                </c:pt>
                <c:pt idx="1413">
                  <c:v>2</c:v>
                </c:pt>
                <c:pt idx="1414">
                  <c:v>0.6</c:v>
                </c:pt>
                <c:pt idx="1415">
                  <c:v>0.4</c:v>
                </c:pt>
                <c:pt idx="1416">
                  <c:v>0.2</c:v>
                </c:pt>
                <c:pt idx="1417">
                  <c:v>1.4</c:v>
                </c:pt>
                <c:pt idx="1418">
                  <c:v>0.9</c:v>
                </c:pt>
                <c:pt idx="1419">
                  <c:v>1.2</c:v>
                </c:pt>
                <c:pt idx="1420">
                  <c:v>0.8</c:v>
                </c:pt>
                <c:pt idx="1421">
                  <c:v>1.7</c:v>
                </c:pt>
                <c:pt idx="1422">
                  <c:v>0.1</c:v>
                </c:pt>
                <c:pt idx="1423">
                  <c:v>1.3</c:v>
                </c:pt>
                <c:pt idx="1424">
                  <c:v>1.4</c:v>
                </c:pt>
                <c:pt idx="1425">
                  <c:v>0.5</c:v>
                </c:pt>
                <c:pt idx="1426">
                  <c:v>1.7</c:v>
                </c:pt>
                <c:pt idx="1427">
                  <c:v>0.4</c:v>
                </c:pt>
                <c:pt idx="1428">
                  <c:v>1.4</c:v>
                </c:pt>
                <c:pt idx="1429">
                  <c:v>1.6</c:v>
                </c:pt>
                <c:pt idx="1430">
                  <c:v>1.2</c:v>
                </c:pt>
                <c:pt idx="1431">
                  <c:v>1.7</c:v>
                </c:pt>
                <c:pt idx="1432">
                  <c:v>1</c:v>
                </c:pt>
                <c:pt idx="1433">
                  <c:v>1.2</c:v>
                </c:pt>
                <c:pt idx="1434">
                  <c:v>0.9</c:v>
                </c:pt>
                <c:pt idx="1435">
                  <c:v>1</c:v>
                </c:pt>
                <c:pt idx="1436">
                  <c:v>1.4</c:v>
                </c:pt>
                <c:pt idx="1437">
                  <c:v>0.4</c:v>
                </c:pt>
                <c:pt idx="1438">
                  <c:v>0.9</c:v>
                </c:pt>
                <c:pt idx="1439">
                  <c:v>3.1</c:v>
                </c:pt>
                <c:pt idx="1440">
                  <c:v>2.2999999999999998</c:v>
                </c:pt>
                <c:pt idx="1441">
                  <c:v>1.6</c:v>
                </c:pt>
                <c:pt idx="1442">
                  <c:v>2</c:v>
                </c:pt>
                <c:pt idx="1443">
                  <c:v>1</c:v>
                </c:pt>
                <c:pt idx="1444">
                  <c:v>2.7</c:v>
                </c:pt>
                <c:pt idx="1445">
                  <c:v>0.6</c:v>
                </c:pt>
                <c:pt idx="1446">
                  <c:v>1.3</c:v>
                </c:pt>
                <c:pt idx="1447">
                  <c:v>2.5</c:v>
                </c:pt>
                <c:pt idx="1448">
                  <c:v>0.3</c:v>
                </c:pt>
                <c:pt idx="1449">
                  <c:v>1.9</c:v>
                </c:pt>
                <c:pt idx="1450">
                  <c:v>2.9</c:v>
                </c:pt>
                <c:pt idx="1451">
                  <c:v>2.4</c:v>
                </c:pt>
                <c:pt idx="1452">
                  <c:v>0.1</c:v>
                </c:pt>
                <c:pt idx="1453">
                  <c:v>0.8</c:v>
                </c:pt>
                <c:pt idx="1454">
                  <c:v>0.7</c:v>
                </c:pt>
                <c:pt idx="1455">
                  <c:v>1.5</c:v>
                </c:pt>
                <c:pt idx="1456">
                  <c:v>2.4</c:v>
                </c:pt>
                <c:pt idx="1457">
                  <c:v>0.7</c:v>
                </c:pt>
                <c:pt idx="1458">
                  <c:v>3.3</c:v>
                </c:pt>
                <c:pt idx="1459">
                  <c:v>1.2</c:v>
                </c:pt>
                <c:pt idx="1460">
                  <c:v>1.4</c:v>
                </c:pt>
                <c:pt idx="1461">
                  <c:v>1.8</c:v>
                </c:pt>
                <c:pt idx="1462">
                  <c:v>1</c:v>
                </c:pt>
                <c:pt idx="1463">
                  <c:v>0.4</c:v>
                </c:pt>
                <c:pt idx="1464">
                  <c:v>1.1000000000000001</c:v>
                </c:pt>
                <c:pt idx="1465">
                  <c:v>1.9</c:v>
                </c:pt>
                <c:pt idx="1466">
                  <c:v>2.6</c:v>
                </c:pt>
                <c:pt idx="1467">
                  <c:v>0.3</c:v>
                </c:pt>
                <c:pt idx="1468">
                  <c:v>1.7</c:v>
                </c:pt>
                <c:pt idx="1469">
                  <c:v>0.3</c:v>
                </c:pt>
                <c:pt idx="1470">
                  <c:v>2.7</c:v>
                </c:pt>
                <c:pt idx="1471">
                  <c:v>1.6</c:v>
                </c:pt>
                <c:pt idx="1472">
                  <c:v>1</c:v>
                </c:pt>
                <c:pt idx="1473">
                  <c:v>1.4</c:v>
                </c:pt>
                <c:pt idx="1474">
                  <c:v>0.9</c:v>
                </c:pt>
                <c:pt idx="1475">
                  <c:v>1.5</c:v>
                </c:pt>
                <c:pt idx="1476">
                  <c:v>0.3</c:v>
                </c:pt>
                <c:pt idx="1477">
                  <c:v>1.2</c:v>
                </c:pt>
                <c:pt idx="1478">
                  <c:v>0.8</c:v>
                </c:pt>
                <c:pt idx="1479">
                  <c:v>1.4</c:v>
                </c:pt>
                <c:pt idx="1480">
                  <c:v>2.2999999999999998</c:v>
                </c:pt>
                <c:pt idx="1481">
                  <c:v>0.6</c:v>
                </c:pt>
                <c:pt idx="1482">
                  <c:v>0.5</c:v>
                </c:pt>
                <c:pt idx="1483">
                  <c:v>1</c:v>
                </c:pt>
                <c:pt idx="1484">
                  <c:v>1.8</c:v>
                </c:pt>
                <c:pt idx="1485">
                  <c:v>0.9</c:v>
                </c:pt>
                <c:pt idx="1486">
                  <c:v>1.1000000000000001</c:v>
                </c:pt>
                <c:pt idx="1487">
                  <c:v>0.9</c:v>
                </c:pt>
                <c:pt idx="1488">
                  <c:v>0.7</c:v>
                </c:pt>
                <c:pt idx="1489">
                  <c:v>1.7</c:v>
                </c:pt>
                <c:pt idx="1490">
                  <c:v>0.8</c:v>
                </c:pt>
                <c:pt idx="1491">
                  <c:v>1.6</c:v>
                </c:pt>
                <c:pt idx="1492">
                  <c:v>1.1000000000000001</c:v>
                </c:pt>
                <c:pt idx="1493">
                  <c:v>1.2</c:v>
                </c:pt>
                <c:pt idx="1494">
                  <c:v>0.6</c:v>
                </c:pt>
                <c:pt idx="1495">
                  <c:v>1</c:v>
                </c:pt>
                <c:pt idx="1496">
                  <c:v>0.1</c:v>
                </c:pt>
                <c:pt idx="1497">
                  <c:v>1</c:v>
                </c:pt>
                <c:pt idx="1498">
                  <c:v>0.7</c:v>
                </c:pt>
                <c:pt idx="1499">
                  <c:v>0.9</c:v>
                </c:pt>
                <c:pt idx="1500">
                  <c:v>0.7</c:v>
                </c:pt>
                <c:pt idx="1501">
                  <c:v>1.1000000000000001</c:v>
                </c:pt>
                <c:pt idx="1502">
                  <c:v>1.8</c:v>
                </c:pt>
                <c:pt idx="1503">
                  <c:v>0.8</c:v>
                </c:pt>
                <c:pt idx="1504">
                  <c:v>2.5</c:v>
                </c:pt>
                <c:pt idx="1505">
                  <c:v>1</c:v>
                </c:pt>
                <c:pt idx="1506">
                  <c:v>0.9</c:v>
                </c:pt>
                <c:pt idx="1507">
                  <c:v>1.6</c:v>
                </c:pt>
                <c:pt idx="1508">
                  <c:v>1.5</c:v>
                </c:pt>
                <c:pt idx="1509">
                  <c:v>1.2</c:v>
                </c:pt>
                <c:pt idx="1510">
                  <c:v>1</c:v>
                </c:pt>
                <c:pt idx="1511">
                  <c:v>0.9</c:v>
                </c:pt>
                <c:pt idx="1512">
                  <c:v>1.1000000000000001</c:v>
                </c:pt>
                <c:pt idx="1513">
                  <c:v>1.4</c:v>
                </c:pt>
                <c:pt idx="1514">
                  <c:v>0.9</c:v>
                </c:pt>
                <c:pt idx="1515">
                  <c:v>0.4</c:v>
                </c:pt>
                <c:pt idx="1516">
                  <c:v>0.6</c:v>
                </c:pt>
                <c:pt idx="1517">
                  <c:v>1.1000000000000001</c:v>
                </c:pt>
                <c:pt idx="1518">
                  <c:v>2.7</c:v>
                </c:pt>
                <c:pt idx="1519">
                  <c:v>1.2</c:v>
                </c:pt>
                <c:pt idx="1520">
                  <c:v>0.1</c:v>
                </c:pt>
                <c:pt idx="1521">
                  <c:v>1.7</c:v>
                </c:pt>
                <c:pt idx="1522">
                  <c:v>0.7</c:v>
                </c:pt>
                <c:pt idx="1523">
                  <c:v>0.9</c:v>
                </c:pt>
                <c:pt idx="1524">
                  <c:v>1.5</c:v>
                </c:pt>
                <c:pt idx="1525">
                  <c:v>1.1000000000000001</c:v>
                </c:pt>
                <c:pt idx="1526">
                  <c:v>1.5</c:v>
                </c:pt>
                <c:pt idx="1527">
                  <c:v>1.7</c:v>
                </c:pt>
                <c:pt idx="1528">
                  <c:v>1.9</c:v>
                </c:pt>
                <c:pt idx="1529">
                  <c:v>2.2000000000000002</c:v>
                </c:pt>
                <c:pt idx="1530">
                  <c:v>0.3</c:v>
                </c:pt>
                <c:pt idx="1531">
                  <c:v>1.5</c:v>
                </c:pt>
                <c:pt idx="1532">
                  <c:v>1</c:v>
                </c:pt>
                <c:pt idx="1533">
                  <c:v>1</c:v>
                </c:pt>
                <c:pt idx="1534">
                  <c:v>0.7</c:v>
                </c:pt>
                <c:pt idx="1535">
                  <c:v>1.1000000000000001</c:v>
                </c:pt>
                <c:pt idx="1536">
                  <c:v>0.7</c:v>
                </c:pt>
                <c:pt idx="1537">
                  <c:v>0.9</c:v>
                </c:pt>
                <c:pt idx="1538">
                  <c:v>0.5</c:v>
                </c:pt>
                <c:pt idx="1539">
                  <c:v>1.3</c:v>
                </c:pt>
                <c:pt idx="1540">
                  <c:v>0.6</c:v>
                </c:pt>
                <c:pt idx="1541">
                  <c:v>1.5</c:v>
                </c:pt>
                <c:pt idx="1542">
                  <c:v>2.5</c:v>
                </c:pt>
                <c:pt idx="1543">
                  <c:v>0.5</c:v>
                </c:pt>
                <c:pt idx="1544">
                  <c:v>1.2</c:v>
                </c:pt>
                <c:pt idx="1545">
                  <c:v>1.4</c:v>
                </c:pt>
                <c:pt idx="1546">
                  <c:v>0.7</c:v>
                </c:pt>
                <c:pt idx="1547">
                  <c:v>1.3</c:v>
                </c:pt>
                <c:pt idx="1548">
                  <c:v>0.3</c:v>
                </c:pt>
                <c:pt idx="1549">
                  <c:v>1.6</c:v>
                </c:pt>
                <c:pt idx="1550">
                  <c:v>1</c:v>
                </c:pt>
                <c:pt idx="1551">
                  <c:v>0.9</c:v>
                </c:pt>
                <c:pt idx="1552">
                  <c:v>0.9</c:v>
                </c:pt>
                <c:pt idx="1553">
                  <c:v>0.3</c:v>
                </c:pt>
                <c:pt idx="1554">
                  <c:v>1</c:v>
                </c:pt>
                <c:pt idx="1555">
                  <c:v>0.8</c:v>
                </c:pt>
                <c:pt idx="1556">
                  <c:v>0.9</c:v>
                </c:pt>
                <c:pt idx="1557">
                  <c:v>1</c:v>
                </c:pt>
                <c:pt idx="1558">
                  <c:v>1.2</c:v>
                </c:pt>
                <c:pt idx="1559">
                  <c:v>1.5</c:v>
                </c:pt>
                <c:pt idx="1560">
                  <c:v>2.4</c:v>
                </c:pt>
                <c:pt idx="1561">
                  <c:v>0.8</c:v>
                </c:pt>
                <c:pt idx="1562">
                  <c:v>0.7</c:v>
                </c:pt>
                <c:pt idx="1563">
                  <c:v>0.7</c:v>
                </c:pt>
                <c:pt idx="1564">
                  <c:v>0.9</c:v>
                </c:pt>
                <c:pt idx="1565">
                  <c:v>0.5</c:v>
                </c:pt>
                <c:pt idx="1566">
                  <c:v>0.7</c:v>
                </c:pt>
                <c:pt idx="1567">
                  <c:v>2.1</c:v>
                </c:pt>
                <c:pt idx="1568">
                  <c:v>2.1</c:v>
                </c:pt>
                <c:pt idx="1569">
                  <c:v>1.8</c:v>
                </c:pt>
                <c:pt idx="1570">
                  <c:v>1.9</c:v>
                </c:pt>
                <c:pt idx="1571">
                  <c:v>1</c:v>
                </c:pt>
                <c:pt idx="1572">
                  <c:v>1.4</c:v>
                </c:pt>
                <c:pt idx="1573">
                  <c:v>2.5</c:v>
                </c:pt>
                <c:pt idx="1574">
                  <c:v>1.5</c:v>
                </c:pt>
                <c:pt idx="1575">
                  <c:v>1.7</c:v>
                </c:pt>
                <c:pt idx="1576">
                  <c:v>1</c:v>
                </c:pt>
                <c:pt idx="1577">
                  <c:v>1.1000000000000001</c:v>
                </c:pt>
                <c:pt idx="1578">
                  <c:v>1</c:v>
                </c:pt>
                <c:pt idx="1579">
                  <c:v>0.6</c:v>
                </c:pt>
                <c:pt idx="1580">
                  <c:v>1.5</c:v>
                </c:pt>
                <c:pt idx="1581">
                  <c:v>0.3</c:v>
                </c:pt>
                <c:pt idx="1582">
                  <c:v>0.5</c:v>
                </c:pt>
                <c:pt idx="1583">
                  <c:v>1.4</c:v>
                </c:pt>
                <c:pt idx="1584">
                  <c:v>0.8</c:v>
                </c:pt>
                <c:pt idx="1585">
                  <c:v>0.8</c:v>
                </c:pt>
                <c:pt idx="1586">
                  <c:v>0.7</c:v>
                </c:pt>
                <c:pt idx="1587">
                  <c:v>1.8</c:v>
                </c:pt>
                <c:pt idx="1588">
                  <c:v>1.7</c:v>
                </c:pt>
                <c:pt idx="1589">
                  <c:v>0.1</c:v>
                </c:pt>
                <c:pt idx="1590">
                  <c:v>0.2</c:v>
                </c:pt>
                <c:pt idx="1591">
                  <c:v>0.9</c:v>
                </c:pt>
                <c:pt idx="1592">
                  <c:v>1.6</c:v>
                </c:pt>
                <c:pt idx="1593">
                  <c:v>1.4</c:v>
                </c:pt>
                <c:pt idx="1594">
                  <c:v>1.7</c:v>
                </c:pt>
                <c:pt idx="1595">
                  <c:v>1.8</c:v>
                </c:pt>
                <c:pt idx="1596">
                  <c:v>1.5</c:v>
                </c:pt>
                <c:pt idx="1597">
                  <c:v>0.5</c:v>
                </c:pt>
                <c:pt idx="1598">
                  <c:v>0.6</c:v>
                </c:pt>
                <c:pt idx="1599">
                  <c:v>1.4</c:v>
                </c:pt>
                <c:pt idx="1600">
                  <c:v>1</c:v>
                </c:pt>
                <c:pt idx="1601">
                  <c:v>0.6</c:v>
                </c:pt>
                <c:pt idx="1602">
                  <c:v>1.1000000000000001</c:v>
                </c:pt>
                <c:pt idx="1603">
                  <c:v>2.2000000000000002</c:v>
                </c:pt>
                <c:pt idx="1604">
                  <c:v>1</c:v>
                </c:pt>
                <c:pt idx="1605">
                  <c:v>0.7</c:v>
                </c:pt>
                <c:pt idx="1606">
                  <c:v>1</c:v>
                </c:pt>
                <c:pt idx="1607">
                  <c:v>0.9</c:v>
                </c:pt>
                <c:pt idx="1608">
                  <c:v>2.9</c:v>
                </c:pt>
                <c:pt idx="1609">
                  <c:v>1.2</c:v>
                </c:pt>
                <c:pt idx="1610">
                  <c:v>2.5</c:v>
                </c:pt>
                <c:pt idx="1611">
                  <c:v>2.2999999999999998</c:v>
                </c:pt>
                <c:pt idx="1612">
                  <c:v>0.3</c:v>
                </c:pt>
                <c:pt idx="1613">
                  <c:v>1.3</c:v>
                </c:pt>
                <c:pt idx="1614">
                  <c:v>0.3</c:v>
                </c:pt>
                <c:pt idx="1615">
                  <c:v>1.2</c:v>
                </c:pt>
                <c:pt idx="1616">
                  <c:v>0.8</c:v>
                </c:pt>
                <c:pt idx="1617">
                  <c:v>1.6</c:v>
                </c:pt>
                <c:pt idx="1618">
                  <c:v>1.5</c:v>
                </c:pt>
                <c:pt idx="1619">
                  <c:v>1.6</c:v>
                </c:pt>
                <c:pt idx="1620">
                  <c:v>1.5</c:v>
                </c:pt>
                <c:pt idx="1621">
                  <c:v>1.2</c:v>
                </c:pt>
                <c:pt idx="1622">
                  <c:v>1.3</c:v>
                </c:pt>
                <c:pt idx="1623">
                  <c:v>2.6</c:v>
                </c:pt>
                <c:pt idx="1624">
                  <c:v>2.6</c:v>
                </c:pt>
                <c:pt idx="1625">
                  <c:v>1.3</c:v>
                </c:pt>
                <c:pt idx="1626">
                  <c:v>1.5</c:v>
                </c:pt>
                <c:pt idx="1627">
                  <c:v>1.2</c:v>
                </c:pt>
                <c:pt idx="1628">
                  <c:v>3.2</c:v>
                </c:pt>
                <c:pt idx="1629">
                  <c:v>0.8</c:v>
                </c:pt>
                <c:pt idx="1630">
                  <c:v>1.1000000000000001</c:v>
                </c:pt>
                <c:pt idx="1631">
                  <c:v>1.3</c:v>
                </c:pt>
                <c:pt idx="1632">
                  <c:v>0.1</c:v>
                </c:pt>
                <c:pt idx="1633">
                  <c:v>1.1000000000000001</c:v>
                </c:pt>
                <c:pt idx="1634">
                  <c:v>0.4</c:v>
                </c:pt>
                <c:pt idx="1635">
                  <c:v>1.8</c:v>
                </c:pt>
                <c:pt idx="1636">
                  <c:v>0.9</c:v>
                </c:pt>
                <c:pt idx="1637">
                  <c:v>1.5</c:v>
                </c:pt>
                <c:pt idx="1638">
                  <c:v>2.2000000000000002</c:v>
                </c:pt>
                <c:pt idx="1639">
                  <c:v>1.3</c:v>
                </c:pt>
                <c:pt idx="1640">
                  <c:v>2.6</c:v>
                </c:pt>
                <c:pt idx="1641">
                  <c:v>1.8</c:v>
                </c:pt>
                <c:pt idx="1642">
                  <c:v>1.2</c:v>
                </c:pt>
                <c:pt idx="1643">
                  <c:v>1.3</c:v>
                </c:pt>
                <c:pt idx="1644">
                  <c:v>1.8</c:v>
                </c:pt>
                <c:pt idx="1645">
                  <c:v>1</c:v>
                </c:pt>
                <c:pt idx="1646">
                  <c:v>1.5</c:v>
                </c:pt>
                <c:pt idx="1647">
                  <c:v>1.1000000000000001</c:v>
                </c:pt>
                <c:pt idx="1648">
                  <c:v>0.2</c:v>
                </c:pt>
                <c:pt idx="1649">
                  <c:v>1.2</c:v>
                </c:pt>
                <c:pt idx="1650">
                  <c:v>0.9</c:v>
                </c:pt>
                <c:pt idx="1651">
                  <c:v>1.8</c:v>
                </c:pt>
                <c:pt idx="1652">
                  <c:v>1.1000000000000001</c:v>
                </c:pt>
                <c:pt idx="1653">
                  <c:v>2.2000000000000002</c:v>
                </c:pt>
                <c:pt idx="1654">
                  <c:v>1.7</c:v>
                </c:pt>
                <c:pt idx="1655">
                  <c:v>2</c:v>
                </c:pt>
                <c:pt idx="1656">
                  <c:v>0.7</c:v>
                </c:pt>
                <c:pt idx="1657">
                  <c:v>1.6</c:v>
                </c:pt>
                <c:pt idx="1658">
                  <c:v>2.1</c:v>
                </c:pt>
                <c:pt idx="1659">
                  <c:v>0.2</c:v>
                </c:pt>
                <c:pt idx="1660">
                  <c:v>1.7</c:v>
                </c:pt>
                <c:pt idx="1661">
                  <c:v>0.9</c:v>
                </c:pt>
                <c:pt idx="1662">
                  <c:v>1</c:v>
                </c:pt>
                <c:pt idx="1663">
                  <c:v>1</c:v>
                </c:pt>
                <c:pt idx="1664">
                  <c:v>0.7</c:v>
                </c:pt>
                <c:pt idx="1665">
                  <c:v>1</c:v>
                </c:pt>
                <c:pt idx="1666">
                  <c:v>0.3</c:v>
                </c:pt>
                <c:pt idx="1667">
                  <c:v>2.4</c:v>
                </c:pt>
                <c:pt idx="1668">
                  <c:v>0.9</c:v>
                </c:pt>
                <c:pt idx="1669">
                  <c:v>0.8</c:v>
                </c:pt>
                <c:pt idx="1670">
                  <c:v>1</c:v>
                </c:pt>
                <c:pt idx="1671">
                  <c:v>1.3</c:v>
                </c:pt>
                <c:pt idx="1672">
                  <c:v>0.5</c:v>
                </c:pt>
                <c:pt idx="1673">
                  <c:v>0.3</c:v>
                </c:pt>
                <c:pt idx="1674">
                  <c:v>0.4</c:v>
                </c:pt>
                <c:pt idx="1675">
                  <c:v>0.3</c:v>
                </c:pt>
                <c:pt idx="1676">
                  <c:v>1.6</c:v>
                </c:pt>
                <c:pt idx="1677">
                  <c:v>1.2</c:v>
                </c:pt>
                <c:pt idx="1678">
                  <c:v>0.6</c:v>
                </c:pt>
                <c:pt idx="1679">
                  <c:v>1.3</c:v>
                </c:pt>
                <c:pt idx="1680">
                  <c:v>1.3</c:v>
                </c:pt>
                <c:pt idx="1681">
                  <c:v>1</c:v>
                </c:pt>
                <c:pt idx="1682">
                  <c:v>1.6</c:v>
                </c:pt>
                <c:pt idx="1683">
                  <c:v>1.6</c:v>
                </c:pt>
                <c:pt idx="1684">
                  <c:v>0.6</c:v>
                </c:pt>
                <c:pt idx="1685">
                  <c:v>0.5</c:v>
                </c:pt>
                <c:pt idx="1686">
                  <c:v>1.3</c:v>
                </c:pt>
                <c:pt idx="1687">
                  <c:v>1.1000000000000001</c:v>
                </c:pt>
                <c:pt idx="1688">
                  <c:v>0.7</c:v>
                </c:pt>
                <c:pt idx="1689">
                  <c:v>0.2</c:v>
                </c:pt>
                <c:pt idx="1690">
                  <c:v>1.6</c:v>
                </c:pt>
                <c:pt idx="1691">
                  <c:v>1.5</c:v>
                </c:pt>
                <c:pt idx="1692">
                  <c:v>0.3</c:v>
                </c:pt>
                <c:pt idx="1693">
                  <c:v>0.5</c:v>
                </c:pt>
                <c:pt idx="1694">
                  <c:v>0.5</c:v>
                </c:pt>
                <c:pt idx="1695">
                  <c:v>1.8</c:v>
                </c:pt>
                <c:pt idx="1696">
                  <c:v>0.4</c:v>
                </c:pt>
                <c:pt idx="1697">
                  <c:v>1.1000000000000001</c:v>
                </c:pt>
                <c:pt idx="1698">
                  <c:v>1.4</c:v>
                </c:pt>
                <c:pt idx="1699">
                  <c:v>1.5</c:v>
                </c:pt>
                <c:pt idx="1700">
                  <c:v>0.4</c:v>
                </c:pt>
                <c:pt idx="1701">
                  <c:v>1.2</c:v>
                </c:pt>
                <c:pt idx="1702">
                  <c:v>0.8</c:v>
                </c:pt>
                <c:pt idx="1703">
                  <c:v>1.1000000000000001</c:v>
                </c:pt>
                <c:pt idx="1704">
                  <c:v>0.2</c:v>
                </c:pt>
                <c:pt idx="1705">
                  <c:v>0.1</c:v>
                </c:pt>
                <c:pt idx="1706">
                  <c:v>0.8</c:v>
                </c:pt>
                <c:pt idx="1707">
                  <c:v>0.9</c:v>
                </c:pt>
                <c:pt idx="1708">
                  <c:v>1.4</c:v>
                </c:pt>
                <c:pt idx="1709">
                  <c:v>0.7</c:v>
                </c:pt>
                <c:pt idx="1710">
                  <c:v>0.3</c:v>
                </c:pt>
                <c:pt idx="1711">
                  <c:v>1.4</c:v>
                </c:pt>
                <c:pt idx="1712">
                  <c:v>1.2</c:v>
                </c:pt>
                <c:pt idx="1713">
                  <c:v>2.4</c:v>
                </c:pt>
                <c:pt idx="1714">
                  <c:v>1</c:v>
                </c:pt>
                <c:pt idx="1715">
                  <c:v>2.7</c:v>
                </c:pt>
                <c:pt idx="1716">
                  <c:v>2.1</c:v>
                </c:pt>
                <c:pt idx="1717">
                  <c:v>0.8</c:v>
                </c:pt>
                <c:pt idx="1718">
                  <c:v>1.8</c:v>
                </c:pt>
                <c:pt idx="1719">
                  <c:v>2.9</c:v>
                </c:pt>
                <c:pt idx="1720">
                  <c:v>0.8</c:v>
                </c:pt>
                <c:pt idx="1721">
                  <c:v>1.6</c:v>
                </c:pt>
                <c:pt idx="1722">
                  <c:v>2.7</c:v>
                </c:pt>
                <c:pt idx="1723">
                  <c:v>1.8</c:v>
                </c:pt>
                <c:pt idx="1724">
                  <c:v>1.9</c:v>
                </c:pt>
                <c:pt idx="1725">
                  <c:v>1.2</c:v>
                </c:pt>
                <c:pt idx="1726">
                  <c:v>1.1000000000000001</c:v>
                </c:pt>
                <c:pt idx="1727">
                  <c:v>0.3</c:v>
                </c:pt>
                <c:pt idx="1728">
                  <c:v>0.7</c:v>
                </c:pt>
                <c:pt idx="1729">
                  <c:v>2.1</c:v>
                </c:pt>
                <c:pt idx="1730">
                  <c:v>1.3</c:v>
                </c:pt>
                <c:pt idx="1731">
                  <c:v>1.9</c:v>
                </c:pt>
                <c:pt idx="1732">
                  <c:v>0.9</c:v>
                </c:pt>
                <c:pt idx="1733">
                  <c:v>1.7</c:v>
                </c:pt>
                <c:pt idx="1734">
                  <c:v>1.3</c:v>
                </c:pt>
                <c:pt idx="1735">
                  <c:v>0.9</c:v>
                </c:pt>
                <c:pt idx="1736">
                  <c:v>1.4</c:v>
                </c:pt>
                <c:pt idx="1737">
                  <c:v>0.4</c:v>
                </c:pt>
                <c:pt idx="1738">
                  <c:v>1.3</c:v>
                </c:pt>
                <c:pt idx="1739">
                  <c:v>2.4</c:v>
                </c:pt>
                <c:pt idx="1740">
                  <c:v>0.1</c:v>
                </c:pt>
                <c:pt idx="1741">
                  <c:v>2.2999999999999998</c:v>
                </c:pt>
                <c:pt idx="1742">
                  <c:v>0.3</c:v>
                </c:pt>
                <c:pt idx="1743">
                  <c:v>0.6</c:v>
                </c:pt>
                <c:pt idx="1744">
                  <c:v>2.5</c:v>
                </c:pt>
                <c:pt idx="1745">
                  <c:v>1.5</c:v>
                </c:pt>
                <c:pt idx="1746">
                  <c:v>1.7</c:v>
                </c:pt>
                <c:pt idx="1747">
                  <c:v>2.2999999999999998</c:v>
                </c:pt>
                <c:pt idx="1748">
                  <c:v>0.5</c:v>
                </c:pt>
                <c:pt idx="1749">
                  <c:v>1.2</c:v>
                </c:pt>
                <c:pt idx="1750">
                  <c:v>1.2</c:v>
                </c:pt>
                <c:pt idx="1751">
                  <c:v>1.2</c:v>
                </c:pt>
                <c:pt idx="1752">
                  <c:v>1.5</c:v>
                </c:pt>
                <c:pt idx="1753">
                  <c:v>1.2</c:v>
                </c:pt>
                <c:pt idx="1754">
                  <c:v>1.3</c:v>
                </c:pt>
                <c:pt idx="1755">
                  <c:v>0.2</c:v>
                </c:pt>
                <c:pt idx="1756">
                  <c:v>1.6</c:v>
                </c:pt>
                <c:pt idx="1757">
                  <c:v>0.7</c:v>
                </c:pt>
                <c:pt idx="1758">
                  <c:v>1.3</c:v>
                </c:pt>
                <c:pt idx="1759">
                  <c:v>1.4</c:v>
                </c:pt>
                <c:pt idx="1760">
                  <c:v>0.6</c:v>
                </c:pt>
                <c:pt idx="1761">
                  <c:v>1.4</c:v>
                </c:pt>
                <c:pt idx="1762">
                  <c:v>1.2</c:v>
                </c:pt>
                <c:pt idx="1763">
                  <c:v>1.4</c:v>
                </c:pt>
                <c:pt idx="1764">
                  <c:v>0.3</c:v>
                </c:pt>
                <c:pt idx="1765">
                  <c:v>1.6</c:v>
                </c:pt>
                <c:pt idx="1766">
                  <c:v>1.9</c:v>
                </c:pt>
                <c:pt idx="1767">
                  <c:v>2.2000000000000002</c:v>
                </c:pt>
                <c:pt idx="1768">
                  <c:v>0.7</c:v>
                </c:pt>
                <c:pt idx="1769">
                  <c:v>1.8</c:v>
                </c:pt>
                <c:pt idx="1770">
                  <c:v>0.3</c:v>
                </c:pt>
                <c:pt idx="1771">
                  <c:v>1.8</c:v>
                </c:pt>
                <c:pt idx="1772">
                  <c:v>0.2</c:v>
                </c:pt>
                <c:pt idx="1773">
                  <c:v>1.5</c:v>
                </c:pt>
                <c:pt idx="1774">
                  <c:v>1.7</c:v>
                </c:pt>
                <c:pt idx="1775">
                  <c:v>0.2</c:v>
                </c:pt>
                <c:pt idx="1776">
                  <c:v>2.5</c:v>
                </c:pt>
                <c:pt idx="1777">
                  <c:v>2</c:v>
                </c:pt>
                <c:pt idx="1778">
                  <c:v>1.2</c:v>
                </c:pt>
                <c:pt idx="1779">
                  <c:v>0.7</c:v>
                </c:pt>
                <c:pt idx="1780">
                  <c:v>0.5</c:v>
                </c:pt>
                <c:pt idx="1781">
                  <c:v>1.3</c:v>
                </c:pt>
                <c:pt idx="1782">
                  <c:v>0.3</c:v>
                </c:pt>
                <c:pt idx="1783">
                  <c:v>0.4</c:v>
                </c:pt>
                <c:pt idx="1784">
                  <c:v>1.6</c:v>
                </c:pt>
                <c:pt idx="1785">
                  <c:v>1.3</c:v>
                </c:pt>
                <c:pt idx="1786">
                  <c:v>0.8</c:v>
                </c:pt>
                <c:pt idx="1787">
                  <c:v>1.8</c:v>
                </c:pt>
                <c:pt idx="1788">
                  <c:v>2.1</c:v>
                </c:pt>
                <c:pt idx="1789">
                  <c:v>1.8</c:v>
                </c:pt>
                <c:pt idx="1790">
                  <c:v>1</c:v>
                </c:pt>
                <c:pt idx="1791">
                  <c:v>1.7</c:v>
                </c:pt>
                <c:pt idx="1792">
                  <c:v>0.4</c:v>
                </c:pt>
                <c:pt idx="1793">
                  <c:v>1</c:v>
                </c:pt>
                <c:pt idx="1794">
                  <c:v>1.8</c:v>
                </c:pt>
                <c:pt idx="1795">
                  <c:v>1.3</c:v>
                </c:pt>
                <c:pt idx="1796">
                  <c:v>1.6</c:v>
                </c:pt>
                <c:pt idx="1797">
                  <c:v>1.8</c:v>
                </c:pt>
                <c:pt idx="1798">
                  <c:v>2.2000000000000002</c:v>
                </c:pt>
                <c:pt idx="1799">
                  <c:v>1.1000000000000001</c:v>
                </c:pt>
                <c:pt idx="1800">
                  <c:v>0.6</c:v>
                </c:pt>
                <c:pt idx="1801">
                  <c:v>0.4</c:v>
                </c:pt>
                <c:pt idx="1802">
                  <c:v>1.6</c:v>
                </c:pt>
                <c:pt idx="1803">
                  <c:v>2.4</c:v>
                </c:pt>
                <c:pt idx="1804">
                  <c:v>0.5</c:v>
                </c:pt>
                <c:pt idx="1805">
                  <c:v>0.9</c:v>
                </c:pt>
                <c:pt idx="1806">
                  <c:v>0.6</c:v>
                </c:pt>
                <c:pt idx="1807">
                  <c:v>1.8</c:v>
                </c:pt>
                <c:pt idx="1808">
                  <c:v>0.5</c:v>
                </c:pt>
                <c:pt idx="1809">
                  <c:v>0.9</c:v>
                </c:pt>
                <c:pt idx="1810">
                  <c:v>1</c:v>
                </c:pt>
                <c:pt idx="1811">
                  <c:v>0.9</c:v>
                </c:pt>
                <c:pt idx="1812">
                  <c:v>1.6</c:v>
                </c:pt>
                <c:pt idx="1813">
                  <c:v>0.7</c:v>
                </c:pt>
                <c:pt idx="1814">
                  <c:v>1.8</c:v>
                </c:pt>
                <c:pt idx="1815">
                  <c:v>0.9</c:v>
                </c:pt>
                <c:pt idx="1816">
                  <c:v>1.4</c:v>
                </c:pt>
                <c:pt idx="1817">
                  <c:v>0.8</c:v>
                </c:pt>
                <c:pt idx="1818">
                  <c:v>1.5</c:v>
                </c:pt>
                <c:pt idx="1819">
                  <c:v>1.6</c:v>
                </c:pt>
                <c:pt idx="1820">
                  <c:v>0.2</c:v>
                </c:pt>
                <c:pt idx="1821">
                  <c:v>2</c:v>
                </c:pt>
                <c:pt idx="1822">
                  <c:v>0.9</c:v>
                </c:pt>
                <c:pt idx="1823">
                  <c:v>1.5</c:v>
                </c:pt>
                <c:pt idx="1824">
                  <c:v>2.8</c:v>
                </c:pt>
                <c:pt idx="1825">
                  <c:v>1.2</c:v>
                </c:pt>
                <c:pt idx="1826">
                  <c:v>2.9</c:v>
                </c:pt>
                <c:pt idx="1827">
                  <c:v>0.6</c:v>
                </c:pt>
                <c:pt idx="1828">
                  <c:v>0.6</c:v>
                </c:pt>
                <c:pt idx="1829">
                  <c:v>0.7</c:v>
                </c:pt>
                <c:pt idx="1830">
                  <c:v>2.9</c:v>
                </c:pt>
                <c:pt idx="1831">
                  <c:v>2</c:v>
                </c:pt>
                <c:pt idx="1832">
                  <c:v>1.6</c:v>
                </c:pt>
                <c:pt idx="1833">
                  <c:v>1.2</c:v>
                </c:pt>
                <c:pt idx="1834">
                  <c:v>1.4</c:v>
                </c:pt>
                <c:pt idx="1835">
                  <c:v>1.5</c:v>
                </c:pt>
                <c:pt idx="1836">
                  <c:v>0.8</c:v>
                </c:pt>
                <c:pt idx="1837">
                  <c:v>1.7</c:v>
                </c:pt>
                <c:pt idx="1838">
                  <c:v>0.9</c:v>
                </c:pt>
                <c:pt idx="1839">
                  <c:v>1.9</c:v>
                </c:pt>
                <c:pt idx="1840">
                  <c:v>0.6</c:v>
                </c:pt>
                <c:pt idx="1841">
                  <c:v>2.2000000000000002</c:v>
                </c:pt>
                <c:pt idx="1842">
                  <c:v>1.4</c:v>
                </c:pt>
                <c:pt idx="1843">
                  <c:v>1.2</c:v>
                </c:pt>
                <c:pt idx="1844">
                  <c:v>1.8</c:v>
                </c:pt>
                <c:pt idx="1845">
                  <c:v>1.4</c:v>
                </c:pt>
                <c:pt idx="1846">
                  <c:v>0.8</c:v>
                </c:pt>
                <c:pt idx="1847">
                  <c:v>1.9</c:v>
                </c:pt>
                <c:pt idx="1848">
                  <c:v>1.1000000000000001</c:v>
                </c:pt>
                <c:pt idx="1849">
                  <c:v>0.4</c:v>
                </c:pt>
                <c:pt idx="1850">
                  <c:v>1.2</c:v>
                </c:pt>
                <c:pt idx="1851">
                  <c:v>0.9</c:v>
                </c:pt>
                <c:pt idx="1852">
                  <c:v>4</c:v>
                </c:pt>
                <c:pt idx="1853">
                  <c:v>0.3</c:v>
                </c:pt>
                <c:pt idx="1854">
                  <c:v>0.9</c:v>
                </c:pt>
                <c:pt idx="1855">
                  <c:v>2.1</c:v>
                </c:pt>
                <c:pt idx="1856">
                  <c:v>1.5</c:v>
                </c:pt>
                <c:pt idx="1857">
                  <c:v>1.9</c:v>
                </c:pt>
                <c:pt idx="1858">
                  <c:v>2.2000000000000002</c:v>
                </c:pt>
                <c:pt idx="1859">
                  <c:v>0.9</c:v>
                </c:pt>
                <c:pt idx="1860">
                  <c:v>0.8</c:v>
                </c:pt>
                <c:pt idx="1861">
                  <c:v>1.9</c:v>
                </c:pt>
                <c:pt idx="1862">
                  <c:v>0.5</c:v>
                </c:pt>
                <c:pt idx="1863">
                  <c:v>0.6</c:v>
                </c:pt>
                <c:pt idx="1864">
                  <c:v>1.5</c:v>
                </c:pt>
                <c:pt idx="1865">
                  <c:v>0.6</c:v>
                </c:pt>
                <c:pt idx="1866">
                  <c:v>1.6</c:v>
                </c:pt>
                <c:pt idx="1867">
                  <c:v>2.4</c:v>
                </c:pt>
                <c:pt idx="1868">
                  <c:v>1.2</c:v>
                </c:pt>
                <c:pt idx="1869">
                  <c:v>2.4</c:v>
                </c:pt>
                <c:pt idx="1870">
                  <c:v>1.5</c:v>
                </c:pt>
                <c:pt idx="1871">
                  <c:v>1.3</c:v>
                </c:pt>
                <c:pt idx="1872">
                  <c:v>0.7</c:v>
                </c:pt>
                <c:pt idx="1873">
                  <c:v>0.4</c:v>
                </c:pt>
                <c:pt idx="1874">
                  <c:v>2.1</c:v>
                </c:pt>
                <c:pt idx="1875">
                  <c:v>1.5</c:v>
                </c:pt>
                <c:pt idx="1876">
                  <c:v>1.1000000000000001</c:v>
                </c:pt>
                <c:pt idx="1877">
                  <c:v>2.6</c:v>
                </c:pt>
                <c:pt idx="1878">
                  <c:v>2.7</c:v>
                </c:pt>
                <c:pt idx="1879">
                  <c:v>0.4</c:v>
                </c:pt>
                <c:pt idx="1880">
                  <c:v>1.2</c:v>
                </c:pt>
                <c:pt idx="1881">
                  <c:v>1.4</c:v>
                </c:pt>
                <c:pt idx="1882">
                  <c:v>0.5</c:v>
                </c:pt>
                <c:pt idx="1883">
                  <c:v>1.4</c:v>
                </c:pt>
                <c:pt idx="1884">
                  <c:v>1.7</c:v>
                </c:pt>
                <c:pt idx="1885">
                  <c:v>1.5</c:v>
                </c:pt>
                <c:pt idx="1886">
                  <c:v>0.4</c:v>
                </c:pt>
                <c:pt idx="1887">
                  <c:v>0.4</c:v>
                </c:pt>
                <c:pt idx="1888">
                  <c:v>1</c:v>
                </c:pt>
                <c:pt idx="1889">
                  <c:v>0.8</c:v>
                </c:pt>
                <c:pt idx="1890">
                  <c:v>1</c:v>
                </c:pt>
                <c:pt idx="1891">
                  <c:v>0.6</c:v>
                </c:pt>
                <c:pt idx="1892">
                  <c:v>0.9</c:v>
                </c:pt>
                <c:pt idx="1893">
                  <c:v>0.3</c:v>
                </c:pt>
                <c:pt idx="1894">
                  <c:v>0.5</c:v>
                </c:pt>
                <c:pt idx="1895">
                  <c:v>1.5</c:v>
                </c:pt>
                <c:pt idx="1896">
                  <c:v>2</c:v>
                </c:pt>
                <c:pt idx="1897">
                  <c:v>2.5</c:v>
                </c:pt>
                <c:pt idx="1898">
                  <c:v>0.1</c:v>
                </c:pt>
                <c:pt idx="1899">
                  <c:v>3.4</c:v>
                </c:pt>
                <c:pt idx="1900">
                  <c:v>0.6</c:v>
                </c:pt>
                <c:pt idx="1901">
                  <c:v>0.5</c:v>
                </c:pt>
                <c:pt idx="1902">
                  <c:v>0.3</c:v>
                </c:pt>
                <c:pt idx="1903">
                  <c:v>2.5</c:v>
                </c:pt>
                <c:pt idx="1904">
                  <c:v>0.7</c:v>
                </c:pt>
                <c:pt idx="1905">
                  <c:v>1.4</c:v>
                </c:pt>
                <c:pt idx="1906">
                  <c:v>1.8</c:v>
                </c:pt>
                <c:pt idx="1907">
                  <c:v>1.3</c:v>
                </c:pt>
                <c:pt idx="1908">
                  <c:v>1</c:v>
                </c:pt>
                <c:pt idx="1909">
                  <c:v>1</c:v>
                </c:pt>
                <c:pt idx="1910">
                  <c:v>0.8</c:v>
                </c:pt>
                <c:pt idx="1911">
                  <c:v>0.9</c:v>
                </c:pt>
                <c:pt idx="1912">
                  <c:v>0.7</c:v>
                </c:pt>
                <c:pt idx="1913">
                  <c:v>2.2999999999999998</c:v>
                </c:pt>
                <c:pt idx="1914">
                  <c:v>1.8</c:v>
                </c:pt>
                <c:pt idx="1915">
                  <c:v>0.5</c:v>
                </c:pt>
                <c:pt idx="1916">
                  <c:v>1</c:v>
                </c:pt>
                <c:pt idx="1917">
                  <c:v>1.7</c:v>
                </c:pt>
                <c:pt idx="1918">
                  <c:v>1</c:v>
                </c:pt>
                <c:pt idx="1919">
                  <c:v>0.9</c:v>
                </c:pt>
                <c:pt idx="1920">
                  <c:v>2.6</c:v>
                </c:pt>
                <c:pt idx="1921">
                  <c:v>1.7</c:v>
                </c:pt>
                <c:pt idx="1922">
                  <c:v>1.6</c:v>
                </c:pt>
                <c:pt idx="1923">
                  <c:v>0</c:v>
                </c:pt>
                <c:pt idx="1924">
                  <c:v>1.9</c:v>
                </c:pt>
                <c:pt idx="1925">
                  <c:v>2.4</c:v>
                </c:pt>
                <c:pt idx="1926">
                  <c:v>1.3</c:v>
                </c:pt>
                <c:pt idx="1927">
                  <c:v>0.2</c:v>
                </c:pt>
                <c:pt idx="1928">
                  <c:v>0.5</c:v>
                </c:pt>
                <c:pt idx="1929">
                  <c:v>0.6</c:v>
                </c:pt>
                <c:pt idx="1930">
                  <c:v>2.2999999999999998</c:v>
                </c:pt>
                <c:pt idx="1931">
                  <c:v>2.4</c:v>
                </c:pt>
                <c:pt idx="1932">
                  <c:v>2.1</c:v>
                </c:pt>
                <c:pt idx="1933">
                  <c:v>3.4</c:v>
                </c:pt>
                <c:pt idx="1934">
                  <c:v>2.8</c:v>
                </c:pt>
                <c:pt idx="1935">
                  <c:v>0.4</c:v>
                </c:pt>
                <c:pt idx="1936">
                  <c:v>0.1</c:v>
                </c:pt>
                <c:pt idx="1937">
                  <c:v>1.4</c:v>
                </c:pt>
                <c:pt idx="1938">
                  <c:v>1</c:v>
                </c:pt>
                <c:pt idx="1939">
                  <c:v>0.6</c:v>
                </c:pt>
                <c:pt idx="1940">
                  <c:v>0.4</c:v>
                </c:pt>
                <c:pt idx="1941">
                  <c:v>1.2</c:v>
                </c:pt>
                <c:pt idx="1942">
                  <c:v>0.7</c:v>
                </c:pt>
                <c:pt idx="1943">
                  <c:v>0.3</c:v>
                </c:pt>
                <c:pt idx="1944">
                  <c:v>0.8</c:v>
                </c:pt>
                <c:pt idx="1945">
                  <c:v>3.1</c:v>
                </c:pt>
                <c:pt idx="1946">
                  <c:v>0.8</c:v>
                </c:pt>
                <c:pt idx="1947">
                  <c:v>1.5</c:v>
                </c:pt>
                <c:pt idx="1948">
                  <c:v>0.6</c:v>
                </c:pt>
                <c:pt idx="1949">
                  <c:v>1.1000000000000001</c:v>
                </c:pt>
                <c:pt idx="1950">
                  <c:v>1.1000000000000001</c:v>
                </c:pt>
                <c:pt idx="1951">
                  <c:v>1.7</c:v>
                </c:pt>
                <c:pt idx="1952">
                  <c:v>1.3</c:v>
                </c:pt>
                <c:pt idx="1953">
                  <c:v>0.2</c:v>
                </c:pt>
                <c:pt idx="1954">
                  <c:v>0.8</c:v>
                </c:pt>
                <c:pt idx="1955">
                  <c:v>0.3</c:v>
                </c:pt>
                <c:pt idx="1956">
                  <c:v>1.3</c:v>
                </c:pt>
                <c:pt idx="1957">
                  <c:v>0.4</c:v>
                </c:pt>
                <c:pt idx="1958">
                  <c:v>1.7</c:v>
                </c:pt>
                <c:pt idx="1959">
                  <c:v>0.6</c:v>
                </c:pt>
                <c:pt idx="1960">
                  <c:v>1.6</c:v>
                </c:pt>
                <c:pt idx="1961">
                  <c:v>0.3</c:v>
                </c:pt>
                <c:pt idx="1962">
                  <c:v>0.2</c:v>
                </c:pt>
                <c:pt idx="1963">
                  <c:v>0.5</c:v>
                </c:pt>
                <c:pt idx="1964">
                  <c:v>0.4</c:v>
                </c:pt>
                <c:pt idx="1965">
                  <c:v>0.1</c:v>
                </c:pt>
                <c:pt idx="1966">
                  <c:v>1</c:v>
                </c:pt>
                <c:pt idx="1967">
                  <c:v>0.1</c:v>
                </c:pt>
                <c:pt idx="1968">
                  <c:v>0.5</c:v>
                </c:pt>
                <c:pt idx="1969">
                  <c:v>1.5</c:v>
                </c:pt>
                <c:pt idx="1970">
                  <c:v>0.3</c:v>
                </c:pt>
                <c:pt idx="1971">
                  <c:v>1.1000000000000001</c:v>
                </c:pt>
                <c:pt idx="1972">
                  <c:v>1.4</c:v>
                </c:pt>
                <c:pt idx="1973">
                  <c:v>1.1000000000000001</c:v>
                </c:pt>
                <c:pt idx="1974">
                  <c:v>0.8</c:v>
                </c:pt>
                <c:pt idx="1975">
                  <c:v>0.3</c:v>
                </c:pt>
                <c:pt idx="1976">
                  <c:v>2.7</c:v>
                </c:pt>
                <c:pt idx="1977">
                  <c:v>2.1</c:v>
                </c:pt>
                <c:pt idx="1978">
                  <c:v>2.7</c:v>
                </c:pt>
                <c:pt idx="1979">
                  <c:v>1.8</c:v>
                </c:pt>
                <c:pt idx="1980">
                  <c:v>2.6</c:v>
                </c:pt>
                <c:pt idx="1981">
                  <c:v>2.2999999999999998</c:v>
                </c:pt>
                <c:pt idx="1982">
                  <c:v>1.7</c:v>
                </c:pt>
                <c:pt idx="1983">
                  <c:v>1.2</c:v>
                </c:pt>
                <c:pt idx="1984">
                  <c:v>3.1</c:v>
                </c:pt>
                <c:pt idx="1985">
                  <c:v>0.2</c:v>
                </c:pt>
                <c:pt idx="1986">
                  <c:v>1.2</c:v>
                </c:pt>
                <c:pt idx="1987">
                  <c:v>1.8</c:v>
                </c:pt>
                <c:pt idx="1988">
                  <c:v>1</c:v>
                </c:pt>
                <c:pt idx="1989">
                  <c:v>2.5</c:v>
                </c:pt>
                <c:pt idx="1990">
                  <c:v>1.5</c:v>
                </c:pt>
                <c:pt idx="1991">
                  <c:v>1.4</c:v>
                </c:pt>
                <c:pt idx="1992">
                  <c:v>1.5</c:v>
                </c:pt>
                <c:pt idx="1993">
                  <c:v>1.2</c:v>
                </c:pt>
                <c:pt idx="1994">
                  <c:v>1.6</c:v>
                </c:pt>
                <c:pt idx="1995">
                  <c:v>2.5</c:v>
                </c:pt>
                <c:pt idx="1996">
                  <c:v>2</c:v>
                </c:pt>
                <c:pt idx="1997">
                  <c:v>1</c:v>
                </c:pt>
                <c:pt idx="1998">
                  <c:v>1.2</c:v>
                </c:pt>
                <c:pt idx="1999">
                  <c:v>1.7</c:v>
                </c:pt>
                <c:pt idx="2000">
                  <c:v>1.4</c:v>
                </c:pt>
                <c:pt idx="2001">
                  <c:v>2.7</c:v>
                </c:pt>
                <c:pt idx="2002">
                  <c:v>0.3</c:v>
                </c:pt>
                <c:pt idx="2003">
                  <c:v>0.9</c:v>
                </c:pt>
                <c:pt idx="2004">
                  <c:v>0.9</c:v>
                </c:pt>
                <c:pt idx="2005">
                  <c:v>2.4</c:v>
                </c:pt>
                <c:pt idx="2006">
                  <c:v>2.2999999999999998</c:v>
                </c:pt>
                <c:pt idx="2007">
                  <c:v>1.4</c:v>
                </c:pt>
                <c:pt idx="2008">
                  <c:v>2.4</c:v>
                </c:pt>
                <c:pt idx="2009">
                  <c:v>1.7</c:v>
                </c:pt>
                <c:pt idx="2010">
                  <c:v>2.7</c:v>
                </c:pt>
                <c:pt idx="2011">
                  <c:v>1.9</c:v>
                </c:pt>
                <c:pt idx="2012">
                  <c:v>2.6</c:v>
                </c:pt>
                <c:pt idx="2013">
                  <c:v>1.6</c:v>
                </c:pt>
                <c:pt idx="2014">
                  <c:v>1.6</c:v>
                </c:pt>
                <c:pt idx="2015">
                  <c:v>2.7</c:v>
                </c:pt>
                <c:pt idx="2016">
                  <c:v>2.5</c:v>
                </c:pt>
                <c:pt idx="2017">
                  <c:v>4.3</c:v>
                </c:pt>
                <c:pt idx="2018">
                  <c:v>3.1</c:v>
                </c:pt>
                <c:pt idx="2019">
                  <c:v>2.8</c:v>
                </c:pt>
                <c:pt idx="2020">
                  <c:v>0.9</c:v>
                </c:pt>
                <c:pt idx="2021">
                  <c:v>3.3</c:v>
                </c:pt>
                <c:pt idx="2022">
                  <c:v>3.4</c:v>
                </c:pt>
                <c:pt idx="2023">
                  <c:v>1.5</c:v>
                </c:pt>
                <c:pt idx="2024">
                  <c:v>1.2</c:v>
                </c:pt>
                <c:pt idx="2025">
                  <c:v>4.3</c:v>
                </c:pt>
                <c:pt idx="2026">
                  <c:v>2.9</c:v>
                </c:pt>
                <c:pt idx="2027">
                  <c:v>2.4</c:v>
                </c:pt>
                <c:pt idx="2028">
                  <c:v>2.7</c:v>
                </c:pt>
                <c:pt idx="2029">
                  <c:v>2.2000000000000002</c:v>
                </c:pt>
                <c:pt idx="2030">
                  <c:v>2.7</c:v>
                </c:pt>
                <c:pt idx="2031">
                  <c:v>1.1000000000000001</c:v>
                </c:pt>
                <c:pt idx="2032">
                  <c:v>2.2999999999999998</c:v>
                </c:pt>
                <c:pt idx="2033">
                  <c:v>1.3</c:v>
                </c:pt>
                <c:pt idx="2034">
                  <c:v>2.7</c:v>
                </c:pt>
                <c:pt idx="2035">
                  <c:v>1.9</c:v>
                </c:pt>
                <c:pt idx="2036">
                  <c:v>1.8</c:v>
                </c:pt>
                <c:pt idx="2037">
                  <c:v>1.7</c:v>
                </c:pt>
                <c:pt idx="2038">
                  <c:v>3.6</c:v>
                </c:pt>
                <c:pt idx="2039">
                  <c:v>5.9</c:v>
                </c:pt>
                <c:pt idx="2040">
                  <c:v>2.4</c:v>
                </c:pt>
                <c:pt idx="2041">
                  <c:v>2.2000000000000002</c:v>
                </c:pt>
                <c:pt idx="2042">
                  <c:v>0.8</c:v>
                </c:pt>
                <c:pt idx="2043">
                  <c:v>2.2000000000000002</c:v>
                </c:pt>
                <c:pt idx="2044">
                  <c:v>1.3</c:v>
                </c:pt>
                <c:pt idx="2045">
                  <c:v>2</c:v>
                </c:pt>
                <c:pt idx="2046">
                  <c:v>1.7</c:v>
                </c:pt>
                <c:pt idx="2047">
                  <c:v>2.2999999999999998</c:v>
                </c:pt>
                <c:pt idx="2048">
                  <c:v>1.3</c:v>
                </c:pt>
                <c:pt idx="2049">
                  <c:v>1.8</c:v>
                </c:pt>
                <c:pt idx="2050">
                  <c:v>1.3</c:v>
                </c:pt>
                <c:pt idx="2051">
                  <c:v>2.7</c:v>
                </c:pt>
                <c:pt idx="2052">
                  <c:v>1.2</c:v>
                </c:pt>
                <c:pt idx="2053">
                  <c:v>2</c:v>
                </c:pt>
                <c:pt idx="2054">
                  <c:v>1.3</c:v>
                </c:pt>
                <c:pt idx="2055">
                  <c:v>3.3</c:v>
                </c:pt>
                <c:pt idx="2056">
                  <c:v>1.5</c:v>
                </c:pt>
                <c:pt idx="2057">
                  <c:v>2.1</c:v>
                </c:pt>
                <c:pt idx="2058">
                  <c:v>1.5</c:v>
                </c:pt>
                <c:pt idx="2059">
                  <c:v>1.1000000000000001</c:v>
                </c:pt>
                <c:pt idx="2060">
                  <c:v>2.1</c:v>
                </c:pt>
                <c:pt idx="2061">
                  <c:v>1.7</c:v>
                </c:pt>
                <c:pt idx="2062">
                  <c:v>1.6</c:v>
                </c:pt>
                <c:pt idx="2063">
                  <c:v>1.7</c:v>
                </c:pt>
                <c:pt idx="2064">
                  <c:v>1.2</c:v>
                </c:pt>
                <c:pt idx="2065">
                  <c:v>1.9</c:v>
                </c:pt>
                <c:pt idx="2066">
                  <c:v>2.7</c:v>
                </c:pt>
                <c:pt idx="2067">
                  <c:v>2.2000000000000002</c:v>
                </c:pt>
                <c:pt idx="2068">
                  <c:v>0.9</c:v>
                </c:pt>
                <c:pt idx="2069">
                  <c:v>1</c:v>
                </c:pt>
                <c:pt idx="2070">
                  <c:v>1.4</c:v>
                </c:pt>
                <c:pt idx="2071">
                  <c:v>1.8</c:v>
                </c:pt>
                <c:pt idx="2072">
                  <c:v>2.2999999999999998</c:v>
                </c:pt>
                <c:pt idx="2073">
                  <c:v>1.9</c:v>
                </c:pt>
                <c:pt idx="2074">
                  <c:v>0.9</c:v>
                </c:pt>
                <c:pt idx="2075">
                  <c:v>2.6</c:v>
                </c:pt>
                <c:pt idx="2076">
                  <c:v>2.8</c:v>
                </c:pt>
                <c:pt idx="2077">
                  <c:v>1.7</c:v>
                </c:pt>
                <c:pt idx="2078">
                  <c:v>0.3</c:v>
                </c:pt>
                <c:pt idx="2079">
                  <c:v>0.3</c:v>
                </c:pt>
                <c:pt idx="2080">
                  <c:v>3.9</c:v>
                </c:pt>
                <c:pt idx="2081">
                  <c:v>2.7</c:v>
                </c:pt>
                <c:pt idx="2082">
                  <c:v>2.8</c:v>
                </c:pt>
                <c:pt idx="2083">
                  <c:v>1.9</c:v>
                </c:pt>
                <c:pt idx="2084">
                  <c:v>2.2000000000000002</c:v>
                </c:pt>
                <c:pt idx="2085">
                  <c:v>1.8</c:v>
                </c:pt>
                <c:pt idx="2086">
                  <c:v>2.2000000000000002</c:v>
                </c:pt>
                <c:pt idx="2087">
                  <c:v>2.2000000000000002</c:v>
                </c:pt>
                <c:pt idx="2088">
                  <c:v>0.7</c:v>
                </c:pt>
                <c:pt idx="2089">
                  <c:v>4</c:v>
                </c:pt>
                <c:pt idx="2090">
                  <c:v>1.3</c:v>
                </c:pt>
                <c:pt idx="2091">
                  <c:v>3</c:v>
                </c:pt>
                <c:pt idx="2092">
                  <c:v>0.9</c:v>
                </c:pt>
                <c:pt idx="2093">
                  <c:v>2.5</c:v>
                </c:pt>
                <c:pt idx="2094">
                  <c:v>2.5</c:v>
                </c:pt>
                <c:pt idx="2095">
                  <c:v>3</c:v>
                </c:pt>
                <c:pt idx="2096">
                  <c:v>1.3</c:v>
                </c:pt>
                <c:pt idx="2097">
                  <c:v>2.2999999999999998</c:v>
                </c:pt>
                <c:pt idx="2098">
                  <c:v>2.2000000000000002</c:v>
                </c:pt>
                <c:pt idx="2099">
                  <c:v>3.2</c:v>
                </c:pt>
                <c:pt idx="2100">
                  <c:v>2.6</c:v>
                </c:pt>
                <c:pt idx="2101">
                  <c:v>1.7</c:v>
                </c:pt>
                <c:pt idx="2102">
                  <c:v>0.6</c:v>
                </c:pt>
                <c:pt idx="2103">
                  <c:v>2.1</c:v>
                </c:pt>
                <c:pt idx="2104">
                  <c:v>1.7</c:v>
                </c:pt>
                <c:pt idx="2105">
                  <c:v>1.2</c:v>
                </c:pt>
                <c:pt idx="2106">
                  <c:v>2.2999999999999998</c:v>
                </c:pt>
                <c:pt idx="2107">
                  <c:v>1</c:v>
                </c:pt>
                <c:pt idx="2108">
                  <c:v>1.8</c:v>
                </c:pt>
                <c:pt idx="2109">
                  <c:v>7</c:v>
                </c:pt>
                <c:pt idx="2110">
                  <c:v>1.5</c:v>
                </c:pt>
                <c:pt idx="2111">
                  <c:v>2.9</c:v>
                </c:pt>
                <c:pt idx="2112">
                  <c:v>0.4</c:v>
                </c:pt>
                <c:pt idx="2113">
                  <c:v>2.8</c:v>
                </c:pt>
                <c:pt idx="2114">
                  <c:v>2.8</c:v>
                </c:pt>
                <c:pt idx="2115">
                  <c:v>3.3</c:v>
                </c:pt>
                <c:pt idx="2116">
                  <c:v>2</c:v>
                </c:pt>
                <c:pt idx="2117">
                  <c:v>2.7</c:v>
                </c:pt>
                <c:pt idx="2118">
                  <c:v>2.8</c:v>
                </c:pt>
                <c:pt idx="2119">
                  <c:v>1.8</c:v>
                </c:pt>
                <c:pt idx="2120">
                  <c:v>3.6</c:v>
                </c:pt>
                <c:pt idx="2121">
                  <c:v>2.7</c:v>
                </c:pt>
                <c:pt idx="2122">
                  <c:v>1</c:v>
                </c:pt>
                <c:pt idx="2123">
                  <c:v>2.1</c:v>
                </c:pt>
                <c:pt idx="2124">
                  <c:v>1.7</c:v>
                </c:pt>
                <c:pt idx="2125">
                  <c:v>3.3</c:v>
                </c:pt>
                <c:pt idx="2126">
                  <c:v>1.7</c:v>
                </c:pt>
                <c:pt idx="2127">
                  <c:v>4.5</c:v>
                </c:pt>
                <c:pt idx="2128">
                  <c:v>2.6</c:v>
                </c:pt>
                <c:pt idx="2129">
                  <c:v>2.5</c:v>
                </c:pt>
                <c:pt idx="2130">
                  <c:v>1.8</c:v>
                </c:pt>
                <c:pt idx="2131">
                  <c:v>0.9</c:v>
                </c:pt>
                <c:pt idx="2132">
                  <c:v>2</c:v>
                </c:pt>
                <c:pt idx="2133">
                  <c:v>2.5</c:v>
                </c:pt>
                <c:pt idx="2134">
                  <c:v>1.4</c:v>
                </c:pt>
                <c:pt idx="2135">
                  <c:v>1.9</c:v>
                </c:pt>
                <c:pt idx="2136">
                  <c:v>0.8</c:v>
                </c:pt>
                <c:pt idx="2137">
                  <c:v>1.6</c:v>
                </c:pt>
                <c:pt idx="2138">
                  <c:v>2</c:v>
                </c:pt>
                <c:pt idx="2139">
                  <c:v>3.1</c:v>
                </c:pt>
                <c:pt idx="2140">
                  <c:v>3.4</c:v>
                </c:pt>
                <c:pt idx="2141">
                  <c:v>1.9</c:v>
                </c:pt>
                <c:pt idx="2142">
                  <c:v>2.1</c:v>
                </c:pt>
                <c:pt idx="2143">
                  <c:v>5.6</c:v>
                </c:pt>
                <c:pt idx="2144">
                  <c:v>2</c:v>
                </c:pt>
                <c:pt idx="2145">
                  <c:v>3.1</c:v>
                </c:pt>
                <c:pt idx="2146">
                  <c:v>2.7</c:v>
                </c:pt>
                <c:pt idx="2147">
                  <c:v>2</c:v>
                </c:pt>
                <c:pt idx="2148">
                  <c:v>3.4</c:v>
                </c:pt>
                <c:pt idx="2149">
                  <c:v>2</c:v>
                </c:pt>
                <c:pt idx="2150">
                  <c:v>2.5</c:v>
                </c:pt>
                <c:pt idx="2151">
                  <c:v>0.6</c:v>
                </c:pt>
                <c:pt idx="2152">
                  <c:v>1.7</c:v>
                </c:pt>
                <c:pt idx="2153">
                  <c:v>2.5</c:v>
                </c:pt>
                <c:pt idx="2154">
                  <c:v>0.7</c:v>
                </c:pt>
                <c:pt idx="2155">
                  <c:v>1.7</c:v>
                </c:pt>
                <c:pt idx="2156">
                  <c:v>3.9</c:v>
                </c:pt>
                <c:pt idx="2157">
                  <c:v>1.5</c:v>
                </c:pt>
                <c:pt idx="2158">
                  <c:v>1.5</c:v>
                </c:pt>
                <c:pt idx="2159">
                  <c:v>1.8</c:v>
                </c:pt>
                <c:pt idx="2160">
                  <c:v>2.5</c:v>
                </c:pt>
                <c:pt idx="2161">
                  <c:v>2.2000000000000002</c:v>
                </c:pt>
                <c:pt idx="2162">
                  <c:v>1</c:v>
                </c:pt>
                <c:pt idx="2163">
                  <c:v>2.4</c:v>
                </c:pt>
                <c:pt idx="2164">
                  <c:v>2.2000000000000002</c:v>
                </c:pt>
                <c:pt idx="2165">
                  <c:v>2.1</c:v>
                </c:pt>
                <c:pt idx="2166">
                  <c:v>1.5</c:v>
                </c:pt>
                <c:pt idx="2167">
                  <c:v>0.4</c:v>
                </c:pt>
                <c:pt idx="2168">
                  <c:v>1.4</c:v>
                </c:pt>
                <c:pt idx="2169">
                  <c:v>1.1000000000000001</c:v>
                </c:pt>
                <c:pt idx="2170">
                  <c:v>2.1</c:v>
                </c:pt>
                <c:pt idx="2171">
                  <c:v>0.9</c:v>
                </c:pt>
                <c:pt idx="2172">
                  <c:v>1.3</c:v>
                </c:pt>
                <c:pt idx="2173">
                  <c:v>0.8</c:v>
                </c:pt>
                <c:pt idx="2174">
                  <c:v>1.7</c:v>
                </c:pt>
                <c:pt idx="2175">
                  <c:v>0.5</c:v>
                </c:pt>
                <c:pt idx="2176">
                  <c:v>0.8</c:v>
                </c:pt>
                <c:pt idx="2177">
                  <c:v>0.4</c:v>
                </c:pt>
                <c:pt idx="2178">
                  <c:v>0.9</c:v>
                </c:pt>
                <c:pt idx="2179">
                  <c:v>0.2</c:v>
                </c:pt>
                <c:pt idx="2180">
                  <c:v>0.5</c:v>
                </c:pt>
                <c:pt idx="2181">
                  <c:v>0.3</c:v>
                </c:pt>
                <c:pt idx="2182">
                  <c:v>1.4</c:v>
                </c:pt>
                <c:pt idx="2183">
                  <c:v>0.6</c:v>
                </c:pt>
                <c:pt idx="2184">
                  <c:v>2.2999999999999998</c:v>
                </c:pt>
                <c:pt idx="2185">
                  <c:v>0.9</c:v>
                </c:pt>
                <c:pt idx="2186">
                  <c:v>3.1</c:v>
                </c:pt>
                <c:pt idx="2187">
                  <c:v>2.4</c:v>
                </c:pt>
                <c:pt idx="2188">
                  <c:v>1.8</c:v>
                </c:pt>
                <c:pt idx="2189">
                  <c:v>1.8</c:v>
                </c:pt>
                <c:pt idx="2190">
                  <c:v>0.9</c:v>
                </c:pt>
                <c:pt idx="2191">
                  <c:v>1.8</c:v>
                </c:pt>
                <c:pt idx="2192">
                  <c:v>0.8</c:v>
                </c:pt>
                <c:pt idx="2193">
                  <c:v>2</c:v>
                </c:pt>
                <c:pt idx="2194">
                  <c:v>0.6</c:v>
                </c:pt>
                <c:pt idx="2195">
                  <c:v>0.5</c:v>
                </c:pt>
                <c:pt idx="2196">
                  <c:v>0.3</c:v>
                </c:pt>
                <c:pt idx="2197">
                  <c:v>1.5</c:v>
                </c:pt>
                <c:pt idx="2198">
                  <c:v>0.5</c:v>
                </c:pt>
                <c:pt idx="2199">
                  <c:v>0.6</c:v>
                </c:pt>
                <c:pt idx="2200">
                  <c:v>0.6</c:v>
                </c:pt>
                <c:pt idx="2201">
                  <c:v>0.8</c:v>
                </c:pt>
                <c:pt idx="2202">
                  <c:v>0.3</c:v>
                </c:pt>
                <c:pt idx="2203">
                  <c:v>2</c:v>
                </c:pt>
                <c:pt idx="2204">
                  <c:v>1.9</c:v>
                </c:pt>
                <c:pt idx="2205">
                  <c:v>0.9</c:v>
                </c:pt>
                <c:pt idx="2206">
                  <c:v>1.2</c:v>
                </c:pt>
                <c:pt idx="2207">
                  <c:v>1.3</c:v>
                </c:pt>
                <c:pt idx="2208">
                  <c:v>1</c:v>
                </c:pt>
                <c:pt idx="2209">
                  <c:v>1.6</c:v>
                </c:pt>
                <c:pt idx="2210">
                  <c:v>1.4</c:v>
                </c:pt>
                <c:pt idx="2211">
                  <c:v>1.4</c:v>
                </c:pt>
                <c:pt idx="2212">
                  <c:v>1.7</c:v>
                </c:pt>
                <c:pt idx="2213">
                  <c:v>2.9</c:v>
                </c:pt>
                <c:pt idx="2214">
                  <c:v>1.3</c:v>
                </c:pt>
                <c:pt idx="2215">
                  <c:v>2.2000000000000002</c:v>
                </c:pt>
                <c:pt idx="2216">
                  <c:v>0.9</c:v>
                </c:pt>
                <c:pt idx="2217">
                  <c:v>3</c:v>
                </c:pt>
                <c:pt idx="2218">
                  <c:v>2.7</c:v>
                </c:pt>
                <c:pt idx="2219">
                  <c:v>2</c:v>
                </c:pt>
                <c:pt idx="2220">
                  <c:v>0.7</c:v>
                </c:pt>
                <c:pt idx="2221">
                  <c:v>3.4</c:v>
                </c:pt>
                <c:pt idx="2222">
                  <c:v>1.8</c:v>
                </c:pt>
                <c:pt idx="2223">
                  <c:v>1.5</c:v>
                </c:pt>
                <c:pt idx="2224">
                  <c:v>2</c:v>
                </c:pt>
                <c:pt idx="2225">
                  <c:v>3.5</c:v>
                </c:pt>
                <c:pt idx="2226">
                  <c:v>2.2000000000000002</c:v>
                </c:pt>
                <c:pt idx="2227">
                  <c:v>1</c:v>
                </c:pt>
                <c:pt idx="2228">
                  <c:v>1.8</c:v>
                </c:pt>
                <c:pt idx="2229">
                  <c:v>0.5</c:v>
                </c:pt>
                <c:pt idx="2230">
                  <c:v>3.3</c:v>
                </c:pt>
                <c:pt idx="2231">
                  <c:v>1.3</c:v>
                </c:pt>
                <c:pt idx="2232">
                  <c:v>2.6</c:v>
                </c:pt>
                <c:pt idx="2233">
                  <c:v>2.2000000000000002</c:v>
                </c:pt>
                <c:pt idx="2234">
                  <c:v>1.4</c:v>
                </c:pt>
                <c:pt idx="2235">
                  <c:v>2.1</c:v>
                </c:pt>
                <c:pt idx="2236">
                  <c:v>1.2</c:v>
                </c:pt>
                <c:pt idx="2237">
                  <c:v>1.7</c:v>
                </c:pt>
                <c:pt idx="2238">
                  <c:v>1.8</c:v>
                </c:pt>
                <c:pt idx="2239">
                  <c:v>1.5</c:v>
                </c:pt>
                <c:pt idx="2240">
                  <c:v>0.9</c:v>
                </c:pt>
                <c:pt idx="2241">
                  <c:v>2.5</c:v>
                </c:pt>
                <c:pt idx="2242">
                  <c:v>1.8</c:v>
                </c:pt>
                <c:pt idx="2243">
                  <c:v>2.6</c:v>
                </c:pt>
                <c:pt idx="2244">
                  <c:v>4.4000000000000004</c:v>
                </c:pt>
                <c:pt idx="2245">
                  <c:v>2.8</c:v>
                </c:pt>
                <c:pt idx="2246">
                  <c:v>1</c:v>
                </c:pt>
                <c:pt idx="2247">
                  <c:v>1.7</c:v>
                </c:pt>
                <c:pt idx="2248">
                  <c:v>1.2</c:v>
                </c:pt>
                <c:pt idx="2249">
                  <c:v>2.1</c:v>
                </c:pt>
                <c:pt idx="2250">
                  <c:v>3.8</c:v>
                </c:pt>
                <c:pt idx="2251">
                  <c:v>0.7</c:v>
                </c:pt>
                <c:pt idx="2252">
                  <c:v>1.6</c:v>
                </c:pt>
                <c:pt idx="2253">
                  <c:v>2.5</c:v>
                </c:pt>
                <c:pt idx="2254">
                  <c:v>2.1</c:v>
                </c:pt>
                <c:pt idx="2255">
                  <c:v>1</c:v>
                </c:pt>
                <c:pt idx="2256">
                  <c:v>3.1</c:v>
                </c:pt>
                <c:pt idx="2257">
                  <c:v>3.2</c:v>
                </c:pt>
                <c:pt idx="2258">
                  <c:v>3.1</c:v>
                </c:pt>
                <c:pt idx="2259">
                  <c:v>2.9</c:v>
                </c:pt>
                <c:pt idx="2260">
                  <c:v>3.6</c:v>
                </c:pt>
                <c:pt idx="2261">
                  <c:v>1.1000000000000001</c:v>
                </c:pt>
                <c:pt idx="2262">
                  <c:v>2</c:v>
                </c:pt>
                <c:pt idx="2263">
                  <c:v>1</c:v>
                </c:pt>
                <c:pt idx="2264">
                  <c:v>1.8</c:v>
                </c:pt>
                <c:pt idx="2265">
                  <c:v>1.9</c:v>
                </c:pt>
                <c:pt idx="2266">
                  <c:v>4.5999999999999996</c:v>
                </c:pt>
                <c:pt idx="2267">
                  <c:v>2.1</c:v>
                </c:pt>
                <c:pt idx="2268">
                  <c:v>1.8</c:v>
                </c:pt>
                <c:pt idx="2269">
                  <c:v>2.7</c:v>
                </c:pt>
                <c:pt idx="2270">
                  <c:v>2.8</c:v>
                </c:pt>
                <c:pt idx="2271">
                  <c:v>1.8</c:v>
                </c:pt>
                <c:pt idx="2272">
                  <c:v>1.3</c:v>
                </c:pt>
                <c:pt idx="2273">
                  <c:v>1.3</c:v>
                </c:pt>
                <c:pt idx="2274">
                  <c:v>3.6</c:v>
                </c:pt>
                <c:pt idx="2275">
                  <c:v>2.4</c:v>
                </c:pt>
                <c:pt idx="2276">
                  <c:v>3.1</c:v>
                </c:pt>
                <c:pt idx="2277">
                  <c:v>2.2999999999999998</c:v>
                </c:pt>
                <c:pt idx="2278">
                  <c:v>2.4</c:v>
                </c:pt>
                <c:pt idx="2279">
                  <c:v>3.4</c:v>
                </c:pt>
                <c:pt idx="2280">
                  <c:v>2.2000000000000002</c:v>
                </c:pt>
                <c:pt idx="2281">
                  <c:v>1.7</c:v>
                </c:pt>
                <c:pt idx="2282">
                  <c:v>2.1</c:v>
                </c:pt>
                <c:pt idx="2283">
                  <c:v>2.2000000000000002</c:v>
                </c:pt>
                <c:pt idx="2284">
                  <c:v>3.3</c:v>
                </c:pt>
                <c:pt idx="2285">
                  <c:v>2.1</c:v>
                </c:pt>
                <c:pt idx="2286">
                  <c:v>1.1000000000000001</c:v>
                </c:pt>
                <c:pt idx="2287">
                  <c:v>3.2</c:v>
                </c:pt>
                <c:pt idx="2288">
                  <c:v>2.4</c:v>
                </c:pt>
                <c:pt idx="2289">
                  <c:v>1</c:v>
                </c:pt>
                <c:pt idx="2290">
                  <c:v>1.6</c:v>
                </c:pt>
                <c:pt idx="2291">
                  <c:v>1</c:v>
                </c:pt>
                <c:pt idx="2292">
                  <c:v>2.1</c:v>
                </c:pt>
                <c:pt idx="2293">
                  <c:v>1.6</c:v>
                </c:pt>
                <c:pt idx="2294">
                  <c:v>4.3</c:v>
                </c:pt>
                <c:pt idx="2295">
                  <c:v>1.7</c:v>
                </c:pt>
                <c:pt idx="2296">
                  <c:v>2</c:v>
                </c:pt>
                <c:pt idx="2297">
                  <c:v>0.6</c:v>
                </c:pt>
                <c:pt idx="2298">
                  <c:v>2.2999999999999998</c:v>
                </c:pt>
                <c:pt idx="2299">
                  <c:v>2.8</c:v>
                </c:pt>
                <c:pt idx="2300">
                  <c:v>1.3</c:v>
                </c:pt>
                <c:pt idx="2301">
                  <c:v>3.3</c:v>
                </c:pt>
                <c:pt idx="2302">
                  <c:v>1.8</c:v>
                </c:pt>
                <c:pt idx="2303">
                  <c:v>2.4</c:v>
                </c:pt>
                <c:pt idx="2304">
                  <c:v>2.4</c:v>
                </c:pt>
                <c:pt idx="2305">
                  <c:v>1.3</c:v>
                </c:pt>
                <c:pt idx="2306">
                  <c:v>2.1</c:v>
                </c:pt>
                <c:pt idx="2307">
                  <c:v>2.9</c:v>
                </c:pt>
                <c:pt idx="2308">
                  <c:v>2.9</c:v>
                </c:pt>
                <c:pt idx="2309">
                  <c:v>1.6</c:v>
                </c:pt>
                <c:pt idx="2310">
                  <c:v>2.5</c:v>
                </c:pt>
                <c:pt idx="2311">
                  <c:v>2.5</c:v>
                </c:pt>
                <c:pt idx="2312">
                  <c:v>2.2999999999999998</c:v>
                </c:pt>
                <c:pt idx="2313">
                  <c:v>2.6</c:v>
                </c:pt>
                <c:pt idx="2314">
                  <c:v>0.8</c:v>
                </c:pt>
                <c:pt idx="2315">
                  <c:v>1.2</c:v>
                </c:pt>
                <c:pt idx="2316">
                  <c:v>1.8</c:v>
                </c:pt>
                <c:pt idx="2317">
                  <c:v>1.6</c:v>
                </c:pt>
                <c:pt idx="2318">
                  <c:v>1.9</c:v>
                </c:pt>
                <c:pt idx="2319">
                  <c:v>1</c:v>
                </c:pt>
                <c:pt idx="2320">
                  <c:v>3.5</c:v>
                </c:pt>
                <c:pt idx="2321">
                  <c:v>2.2000000000000002</c:v>
                </c:pt>
                <c:pt idx="2322">
                  <c:v>3.6</c:v>
                </c:pt>
                <c:pt idx="2323">
                  <c:v>1.3</c:v>
                </c:pt>
                <c:pt idx="2324">
                  <c:v>0.9</c:v>
                </c:pt>
                <c:pt idx="2325">
                  <c:v>0.5</c:v>
                </c:pt>
                <c:pt idx="2326">
                  <c:v>0.8</c:v>
                </c:pt>
                <c:pt idx="2327">
                  <c:v>4</c:v>
                </c:pt>
                <c:pt idx="2328">
                  <c:v>1.9</c:v>
                </c:pt>
                <c:pt idx="2329">
                  <c:v>2.9</c:v>
                </c:pt>
                <c:pt idx="2330">
                  <c:v>1.3</c:v>
                </c:pt>
                <c:pt idx="2331">
                  <c:v>2.6</c:v>
                </c:pt>
                <c:pt idx="2332">
                  <c:v>0.6</c:v>
                </c:pt>
                <c:pt idx="2333">
                  <c:v>1.6</c:v>
                </c:pt>
                <c:pt idx="2334">
                  <c:v>1.6</c:v>
                </c:pt>
                <c:pt idx="2335">
                  <c:v>2.4</c:v>
                </c:pt>
                <c:pt idx="2336">
                  <c:v>2.2000000000000002</c:v>
                </c:pt>
                <c:pt idx="2337">
                  <c:v>3</c:v>
                </c:pt>
                <c:pt idx="2338">
                  <c:v>1.7</c:v>
                </c:pt>
                <c:pt idx="2339">
                  <c:v>2.1</c:v>
                </c:pt>
                <c:pt idx="2340">
                  <c:v>1.6</c:v>
                </c:pt>
                <c:pt idx="2341">
                  <c:v>2.6</c:v>
                </c:pt>
                <c:pt idx="2342">
                  <c:v>2.2999999999999998</c:v>
                </c:pt>
                <c:pt idx="2343">
                  <c:v>1.6</c:v>
                </c:pt>
                <c:pt idx="2344">
                  <c:v>3.3</c:v>
                </c:pt>
                <c:pt idx="2345">
                  <c:v>1.6</c:v>
                </c:pt>
                <c:pt idx="2346">
                  <c:v>1</c:v>
                </c:pt>
                <c:pt idx="2347">
                  <c:v>3.4</c:v>
                </c:pt>
                <c:pt idx="2348">
                  <c:v>1.9</c:v>
                </c:pt>
                <c:pt idx="2349">
                  <c:v>4.2</c:v>
                </c:pt>
                <c:pt idx="2350">
                  <c:v>1.4</c:v>
                </c:pt>
                <c:pt idx="2351">
                  <c:v>0.9</c:v>
                </c:pt>
                <c:pt idx="2352">
                  <c:v>3.7</c:v>
                </c:pt>
                <c:pt idx="2353">
                  <c:v>3.2</c:v>
                </c:pt>
                <c:pt idx="2354">
                  <c:v>2.4</c:v>
                </c:pt>
                <c:pt idx="2355">
                  <c:v>1.9</c:v>
                </c:pt>
                <c:pt idx="2356">
                  <c:v>0.8</c:v>
                </c:pt>
                <c:pt idx="2357">
                  <c:v>3.3</c:v>
                </c:pt>
                <c:pt idx="2358">
                  <c:v>3</c:v>
                </c:pt>
                <c:pt idx="2359">
                  <c:v>2.1</c:v>
                </c:pt>
                <c:pt idx="2360">
                  <c:v>2.1</c:v>
                </c:pt>
                <c:pt idx="2361">
                  <c:v>0.9</c:v>
                </c:pt>
                <c:pt idx="2362">
                  <c:v>1.6</c:v>
                </c:pt>
                <c:pt idx="2363">
                  <c:v>1.6</c:v>
                </c:pt>
                <c:pt idx="2364">
                  <c:v>2.9</c:v>
                </c:pt>
                <c:pt idx="2365">
                  <c:v>1.6</c:v>
                </c:pt>
                <c:pt idx="2366">
                  <c:v>2.1</c:v>
                </c:pt>
                <c:pt idx="2367">
                  <c:v>2.1</c:v>
                </c:pt>
                <c:pt idx="2368">
                  <c:v>0.8</c:v>
                </c:pt>
                <c:pt idx="2369">
                  <c:v>2.4</c:v>
                </c:pt>
                <c:pt idx="2370">
                  <c:v>1.4</c:v>
                </c:pt>
                <c:pt idx="2371">
                  <c:v>0.9</c:v>
                </c:pt>
                <c:pt idx="2372">
                  <c:v>1</c:v>
                </c:pt>
                <c:pt idx="2373">
                  <c:v>2.1</c:v>
                </c:pt>
                <c:pt idx="2374">
                  <c:v>1.3</c:v>
                </c:pt>
                <c:pt idx="2375">
                  <c:v>1.9</c:v>
                </c:pt>
                <c:pt idx="2376">
                  <c:v>2.2000000000000002</c:v>
                </c:pt>
                <c:pt idx="2377">
                  <c:v>3</c:v>
                </c:pt>
                <c:pt idx="2378">
                  <c:v>2.2000000000000002</c:v>
                </c:pt>
                <c:pt idx="2379">
                  <c:v>0.8</c:v>
                </c:pt>
                <c:pt idx="2380">
                  <c:v>1.9</c:v>
                </c:pt>
                <c:pt idx="2381">
                  <c:v>0.6</c:v>
                </c:pt>
                <c:pt idx="2382">
                  <c:v>2.1</c:v>
                </c:pt>
                <c:pt idx="2383">
                  <c:v>0.9</c:v>
                </c:pt>
                <c:pt idx="2384">
                  <c:v>1.7</c:v>
                </c:pt>
                <c:pt idx="2385">
                  <c:v>2.2000000000000002</c:v>
                </c:pt>
                <c:pt idx="2386">
                  <c:v>0.5</c:v>
                </c:pt>
                <c:pt idx="2387">
                  <c:v>3.7</c:v>
                </c:pt>
                <c:pt idx="2388">
                  <c:v>2</c:v>
                </c:pt>
                <c:pt idx="2389">
                  <c:v>1.3</c:v>
                </c:pt>
                <c:pt idx="2390">
                  <c:v>0.7</c:v>
                </c:pt>
                <c:pt idx="2391">
                  <c:v>1.7</c:v>
                </c:pt>
                <c:pt idx="2392">
                  <c:v>1.5</c:v>
                </c:pt>
                <c:pt idx="2393">
                  <c:v>3</c:v>
                </c:pt>
                <c:pt idx="2394">
                  <c:v>1.2</c:v>
                </c:pt>
                <c:pt idx="2395">
                  <c:v>1.5</c:v>
                </c:pt>
                <c:pt idx="2396">
                  <c:v>0.9</c:v>
                </c:pt>
                <c:pt idx="2397">
                  <c:v>2.2999999999999998</c:v>
                </c:pt>
                <c:pt idx="2398">
                  <c:v>0.6</c:v>
                </c:pt>
                <c:pt idx="2399">
                  <c:v>0.4</c:v>
                </c:pt>
                <c:pt idx="2400">
                  <c:v>1.5</c:v>
                </c:pt>
                <c:pt idx="2401">
                  <c:v>2.4</c:v>
                </c:pt>
                <c:pt idx="2402">
                  <c:v>2.1</c:v>
                </c:pt>
                <c:pt idx="2403">
                  <c:v>1.7</c:v>
                </c:pt>
                <c:pt idx="2404">
                  <c:v>0.6</c:v>
                </c:pt>
                <c:pt idx="2405">
                  <c:v>1.9</c:v>
                </c:pt>
                <c:pt idx="2406">
                  <c:v>3.6</c:v>
                </c:pt>
                <c:pt idx="2407">
                  <c:v>1.7</c:v>
                </c:pt>
                <c:pt idx="2408">
                  <c:v>1.5</c:v>
                </c:pt>
                <c:pt idx="2409">
                  <c:v>2.1</c:v>
                </c:pt>
                <c:pt idx="2410">
                  <c:v>1.2</c:v>
                </c:pt>
                <c:pt idx="2411">
                  <c:v>1.1000000000000001</c:v>
                </c:pt>
                <c:pt idx="2412">
                  <c:v>1.7</c:v>
                </c:pt>
                <c:pt idx="2413">
                  <c:v>1.1000000000000001</c:v>
                </c:pt>
                <c:pt idx="2414">
                  <c:v>1.6</c:v>
                </c:pt>
                <c:pt idx="2415">
                  <c:v>4.7</c:v>
                </c:pt>
                <c:pt idx="2416">
                  <c:v>1.8</c:v>
                </c:pt>
                <c:pt idx="2417">
                  <c:v>0.5</c:v>
                </c:pt>
                <c:pt idx="2418">
                  <c:v>1.7</c:v>
                </c:pt>
                <c:pt idx="2419">
                  <c:v>0.4</c:v>
                </c:pt>
                <c:pt idx="2420">
                  <c:v>0.9</c:v>
                </c:pt>
                <c:pt idx="2421">
                  <c:v>1.7</c:v>
                </c:pt>
                <c:pt idx="2422">
                  <c:v>1.5</c:v>
                </c:pt>
                <c:pt idx="2423">
                  <c:v>1.5</c:v>
                </c:pt>
                <c:pt idx="2424">
                  <c:v>2.1</c:v>
                </c:pt>
                <c:pt idx="2425">
                  <c:v>2.5</c:v>
                </c:pt>
                <c:pt idx="2426">
                  <c:v>1.2</c:v>
                </c:pt>
                <c:pt idx="2427">
                  <c:v>1.7</c:v>
                </c:pt>
                <c:pt idx="2428">
                  <c:v>0.2</c:v>
                </c:pt>
                <c:pt idx="2429">
                  <c:v>1.9</c:v>
                </c:pt>
                <c:pt idx="2430">
                  <c:v>0.9</c:v>
                </c:pt>
                <c:pt idx="2431">
                  <c:v>2</c:v>
                </c:pt>
                <c:pt idx="2432">
                  <c:v>1.5</c:v>
                </c:pt>
                <c:pt idx="2433">
                  <c:v>1.8</c:v>
                </c:pt>
                <c:pt idx="2434">
                  <c:v>0.6</c:v>
                </c:pt>
                <c:pt idx="2435">
                  <c:v>2.5</c:v>
                </c:pt>
                <c:pt idx="2436">
                  <c:v>2</c:v>
                </c:pt>
                <c:pt idx="2437">
                  <c:v>2.2000000000000002</c:v>
                </c:pt>
                <c:pt idx="2438">
                  <c:v>1</c:v>
                </c:pt>
                <c:pt idx="2439">
                  <c:v>1.2</c:v>
                </c:pt>
                <c:pt idx="2440">
                  <c:v>1.6</c:v>
                </c:pt>
                <c:pt idx="2441">
                  <c:v>1.5</c:v>
                </c:pt>
                <c:pt idx="2442">
                  <c:v>0.9</c:v>
                </c:pt>
                <c:pt idx="2443">
                  <c:v>1.4</c:v>
                </c:pt>
                <c:pt idx="2444">
                  <c:v>0.9</c:v>
                </c:pt>
                <c:pt idx="2445">
                  <c:v>1.9</c:v>
                </c:pt>
                <c:pt idx="2446">
                  <c:v>0.9</c:v>
                </c:pt>
                <c:pt idx="2447">
                  <c:v>2</c:v>
                </c:pt>
                <c:pt idx="2448">
                  <c:v>1.6</c:v>
                </c:pt>
                <c:pt idx="2449">
                  <c:v>2.4</c:v>
                </c:pt>
                <c:pt idx="2450">
                  <c:v>0.8</c:v>
                </c:pt>
                <c:pt idx="2451">
                  <c:v>1</c:v>
                </c:pt>
                <c:pt idx="2452">
                  <c:v>2.2999999999999998</c:v>
                </c:pt>
                <c:pt idx="2453">
                  <c:v>1.9</c:v>
                </c:pt>
                <c:pt idx="2454">
                  <c:v>1.8</c:v>
                </c:pt>
                <c:pt idx="2455">
                  <c:v>2.1</c:v>
                </c:pt>
                <c:pt idx="2456">
                  <c:v>1.7</c:v>
                </c:pt>
                <c:pt idx="2457">
                  <c:v>2.2000000000000002</c:v>
                </c:pt>
                <c:pt idx="2458">
                  <c:v>2.8</c:v>
                </c:pt>
                <c:pt idx="2459">
                  <c:v>0.5</c:v>
                </c:pt>
                <c:pt idx="2460">
                  <c:v>1</c:v>
                </c:pt>
                <c:pt idx="2461">
                  <c:v>0.9</c:v>
                </c:pt>
                <c:pt idx="2462">
                  <c:v>0.8</c:v>
                </c:pt>
                <c:pt idx="2463">
                  <c:v>1.9</c:v>
                </c:pt>
                <c:pt idx="2464">
                  <c:v>0.1</c:v>
                </c:pt>
                <c:pt idx="2465">
                  <c:v>1.8</c:v>
                </c:pt>
                <c:pt idx="2466">
                  <c:v>0.5</c:v>
                </c:pt>
                <c:pt idx="2467">
                  <c:v>2</c:v>
                </c:pt>
                <c:pt idx="2468">
                  <c:v>0.9</c:v>
                </c:pt>
                <c:pt idx="2469">
                  <c:v>0.7</c:v>
                </c:pt>
                <c:pt idx="2470">
                  <c:v>1.4</c:v>
                </c:pt>
                <c:pt idx="2471">
                  <c:v>0.9</c:v>
                </c:pt>
                <c:pt idx="2472">
                  <c:v>1.8</c:v>
                </c:pt>
                <c:pt idx="2473">
                  <c:v>1.1000000000000001</c:v>
                </c:pt>
                <c:pt idx="2474">
                  <c:v>1.5</c:v>
                </c:pt>
                <c:pt idx="2475">
                  <c:v>1.5</c:v>
                </c:pt>
                <c:pt idx="2476">
                  <c:v>1.7</c:v>
                </c:pt>
                <c:pt idx="2477">
                  <c:v>1.4</c:v>
                </c:pt>
                <c:pt idx="2478">
                  <c:v>0.8</c:v>
                </c:pt>
                <c:pt idx="2479">
                  <c:v>1.5</c:v>
                </c:pt>
                <c:pt idx="2480">
                  <c:v>0.8</c:v>
                </c:pt>
                <c:pt idx="2481">
                  <c:v>1.2</c:v>
                </c:pt>
                <c:pt idx="2482">
                  <c:v>0.5</c:v>
                </c:pt>
                <c:pt idx="2483">
                  <c:v>2.5</c:v>
                </c:pt>
                <c:pt idx="2484">
                  <c:v>2.4</c:v>
                </c:pt>
                <c:pt idx="2485">
                  <c:v>2</c:v>
                </c:pt>
                <c:pt idx="2486">
                  <c:v>2.2000000000000002</c:v>
                </c:pt>
                <c:pt idx="2487">
                  <c:v>1.7</c:v>
                </c:pt>
                <c:pt idx="2488">
                  <c:v>2.1</c:v>
                </c:pt>
                <c:pt idx="2489">
                  <c:v>0.4</c:v>
                </c:pt>
                <c:pt idx="2490">
                  <c:v>2</c:v>
                </c:pt>
                <c:pt idx="2491">
                  <c:v>2</c:v>
                </c:pt>
                <c:pt idx="2492">
                  <c:v>1.1000000000000001</c:v>
                </c:pt>
                <c:pt idx="2493">
                  <c:v>4.4000000000000004</c:v>
                </c:pt>
                <c:pt idx="2494">
                  <c:v>0.8</c:v>
                </c:pt>
                <c:pt idx="2495">
                  <c:v>0.8</c:v>
                </c:pt>
                <c:pt idx="2496">
                  <c:v>0.4</c:v>
                </c:pt>
                <c:pt idx="2497">
                  <c:v>1.2</c:v>
                </c:pt>
                <c:pt idx="2498">
                  <c:v>3.4</c:v>
                </c:pt>
                <c:pt idx="2499">
                  <c:v>3.5</c:v>
                </c:pt>
                <c:pt idx="2500">
                  <c:v>2</c:v>
                </c:pt>
                <c:pt idx="2501">
                  <c:v>1.2</c:v>
                </c:pt>
                <c:pt idx="2502">
                  <c:v>1.4</c:v>
                </c:pt>
                <c:pt idx="2503">
                  <c:v>1.2</c:v>
                </c:pt>
                <c:pt idx="2504">
                  <c:v>3.2</c:v>
                </c:pt>
                <c:pt idx="2505">
                  <c:v>1.4</c:v>
                </c:pt>
                <c:pt idx="2506">
                  <c:v>5.2</c:v>
                </c:pt>
                <c:pt idx="2507">
                  <c:v>2.9</c:v>
                </c:pt>
                <c:pt idx="2508">
                  <c:v>2.2000000000000002</c:v>
                </c:pt>
                <c:pt idx="2509">
                  <c:v>2.1</c:v>
                </c:pt>
                <c:pt idx="2510">
                  <c:v>2.8</c:v>
                </c:pt>
                <c:pt idx="2511">
                  <c:v>0.9</c:v>
                </c:pt>
                <c:pt idx="2512">
                  <c:v>1</c:v>
                </c:pt>
                <c:pt idx="2513">
                  <c:v>1</c:v>
                </c:pt>
                <c:pt idx="2514">
                  <c:v>1.3</c:v>
                </c:pt>
                <c:pt idx="2515">
                  <c:v>1.4</c:v>
                </c:pt>
                <c:pt idx="2516">
                  <c:v>1.1000000000000001</c:v>
                </c:pt>
                <c:pt idx="2517">
                  <c:v>0.9</c:v>
                </c:pt>
                <c:pt idx="2518">
                  <c:v>0.7</c:v>
                </c:pt>
                <c:pt idx="2519">
                  <c:v>2.2000000000000002</c:v>
                </c:pt>
                <c:pt idx="2520">
                  <c:v>2.2000000000000002</c:v>
                </c:pt>
                <c:pt idx="2521">
                  <c:v>0.5</c:v>
                </c:pt>
                <c:pt idx="2522">
                  <c:v>4.0999999999999996</c:v>
                </c:pt>
                <c:pt idx="2523">
                  <c:v>1.1000000000000001</c:v>
                </c:pt>
                <c:pt idx="2524">
                  <c:v>0.8</c:v>
                </c:pt>
                <c:pt idx="2525">
                  <c:v>1</c:v>
                </c:pt>
                <c:pt idx="2526">
                  <c:v>1.1000000000000001</c:v>
                </c:pt>
                <c:pt idx="2527">
                  <c:v>0.8</c:v>
                </c:pt>
                <c:pt idx="2528">
                  <c:v>0.8</c:v>
                </c:pt>
                <c:pt idx="2529">
                  <c:v>3.3</c:v>
                </c:pt>
                <c:pt idx="2530">
                  <c:v>0.7</c:v>
                </c:pt>
                <c:pt idx="2531">
                  <c:v>1.8</c:v>
                </c:pt>
                <c:pt idx="2532">
                  <c:v>2.9</c:v>
                </c:pt>
                <c:pt idx="2533">
                  <c:v>1.7</c:v>
                </c:pt>
                <c:pt idx="2534">
                  <c:v>0.2</c:v>
                </c:pt>
                <c:pt idx="2535">
                  <c:v>2.7</c:v>
                </c:pt>
                <c:pt idx="2536">
                  <c:v>0.6</c:v>
                </c:pt>
                <c:pt idx="2537">
                  <c:v>1.5</c:v>
                </c:pt>
                <c:pt idx="2538">
                  <c:v>0.7</c:v>
                </c:pt>
                <c:pt idx="2539">
                  <c:v>1.2</c:v>
                </c:pt>
                <c:pt idx="2540">
                  <c:v>2.9</c:v>
                </c:pt>
                <c:pt idx="2541">
                  <c:v>2.7</c:v>
                </c:pt>
                <c:pt idx="2542">
                  <c:v>0.4</c:v>
                </c:pt>
                <c:pt idx="2543">
                  <c:v>0.5</c:v>
                </c:pt>
                <c:pt idx="2544">
                  <c:v>1.5</c:v>
                </c:pt>
                <c:pt idx="2545">
                  <c:v>1.3</c:v>
                </c:pt>
                <c:pt idx="2546">
                  <c:v>2.4</c:v>
                </c:pt>
                <c:pt idx="2547">
                  <c:v>1.4</c:v>
                </c:pt>
                <c:pt idx="2548">
                  <c:v>1.4</c:v>
                </c:pt>
                <c:pt idx="2549">
                  <c:v>2.6</c:v>
                </c:pt>
                <c:pt idx="2550">
                  <c:v>1.6</c:v>
                </c:pt>
                <c:pt idx="2551">
                  <c:v>1</c:v>
                </c:pt>
                <c:pt idx="2552">
                  <c:v>0.6</c:v>
                </c:pt>
                <c:pt idx="2553">
                  <c:v>1.3</c:v>
                </c:pt>
                <c:pt idx="2554">
                  <c:v>2.2999999999999998</c:v>
                </c:pt>
                <c:pt idx="2555">
                  <c:v>2</c:v>
                </c:pt>
                <c:pt idx="2556">
                  <c:v>0.8</c:v>
                </c:pt>
                <c:pt idx="2557">
                  <c:v>0.8</c:v>
                </c:pt>
                <c:pt idx="2558">
                  <c:v>1.1000000000000001</c:v>
                </c:pt>
                <c:pt idx="2559">
                  <c:v>0.2</c:v>
                </c:pt>
                <c:pt idx="2560">
                  <c:v>1.6</c:v>
                </c:pt>
                <c:pt idx="2561">
                  <c:v>2.1</c:v>
                </c:pt>
                <c:pt idx="2562">
                  <c:v>2.2000000000000002</c:v>
                </c:pt>
                <c:pt idx="2563">
                  <c:v>0.4</c:v>
                </c:pt>
                <c:pt idx="2564">
                  <c:v>0.8</c:v>
                </c:pt>
                <c:pt idx="2565">
                  <c:v>1</c:v>
                </c:pt>
                <c:pt idx="2566">
                  <c:v>3.4</c:v>
                </c:pt>
                <c:pt idx="2567">
                  <c:v>1.5</c:v>
                </c:pt>
                <c:pt idx="2568">
                  <c:v>0.3</c:v>
                </c:pt>
                <c:pt idx="2569">
                  <c:v>1.1000000000000001</c:v>
                </c:pt>
                <c:pt idx="2570">
                  <c:v>1.5</c:v>
                </c:pt>
                <c:pt idx="2571">
                  <c:v>0.4</c:v>
                </c:pt>
                <c:pt idx="2572">
                  <c:v>0.7</c:v>
                </c:pt>
                <c:pt idx="2573">
                  <c:v>1.5</c:v>
                </c:pt>
                <c:pt idx="2574">
                  <c:v>0.9</c:v>
                </c:pt>
                <c:pt idx="2575">
                  <c:v>1.6</c:v>
                </c:pt>
                <c:pt idx="2576">
                  <c:v>0.9</c:v>
                </c:pt>
                <c:pt idx="2577">
                  <c:v>0.7</c:v>
                </c:pt>
                <c:pt idx="2578">
                  <c:v>1.3</c:v>
                </c:pt>
                <c:pt idx="2579">
                  <c:v>2.2999999999999998</c:v>
                </c:pt>
                <c:pt idx="2580">
                  <c:v>1.5</c:v>
                </c:pt>
                <c:pt idx="2581">
                  <c:v>2.1</c:v>
                </c:pt>
                <c:pt idx="2582">
                  <c:v>0.3</c:v>
                </c:pt>
                <c:pt idx="2583">
                  <c:v>2.9</c:v>
                </c:pt>
                <c:pt idx="2584">
                  <c:v>1.6</c:v>
                </c:pt>
                <c:pt idx="2585">
                  <c:v>0.5</c:v>
                </c:pt>
                <c:pt idx="2586">
                  <c:v>1</c:v>
                </c:pt>
                <c:pt idx="2587">
                  <c:v>1.8</c:v>
                </c:pt>
                <c:pt idx="2588">
                  <c:v>0.9</c:v>
                </c:pt>
                <c:pt idx="2589">
                  <c:v>0.3</c:v>
                </c:pt>
                <c:pt idx="2590">
                  <c:v>2.9</c:v>
                </c:pt>
                <c:pt idx="2591">
                  <c:v>0.3</c:v>
                </c:pt>
                <c:pt idx="2592">
                  <c:v>0.3</c:v>
                </c:pt>
                <c:pt idx="2593">
                  <c:v>1.3</c:v>
                </c:pt>
                <c:pt idx="2594">
                  <c:v>0.8</c:v>
                </c:pt>
                <c:pt idx="2595">
                  <c:v>1.5</c:v>
                </c:pt>
                <c:pt idx="2596">
                  <c:v>1.4</c:v>
                </c:pt>
                <c:pt idx="2597">
                  <c:v>0.3</c:v>
                </c:pt>
                <c:pt idx="2598">
                  <c:v>0.5</c:v>
                </c:pt>
                <c:pt idx="2599">
                  <c:v>0.5</c:v>
                </c:pt>
                <c:pt idx="2600">
                  <c:v>0.6</c:v>
                </c:pt>
                <c:pt idx="2601">
                  <c:v>0.2</c:v>
                </c:pt>
                <c:pt idx="2602">
                  <c:v>0.5</c:v>
                </c:pt>
                <c:pt idx="2603">
                  <c:v>1.4</c:v>
                </c:pt>
                <c:pt idx="2604">
                  <c:v>1.7</c:v>
                </c:pt>
                <c:pt idx="2605">
                  <c:v>1.9</c:v>
                </c:pt>
                <c:pt idx="2606">
                  <c:v>0.7</c:v>
                </c:pt>
                <c:pt idx="2607">
                  <c:v>0.6</c:v>
                </c:pt>
                <c:pt idx="2608">
                  <c:v>0.4</c:v>
                </c:pt>
                <c:pt idx="2609">
                  <c:v>1.7</c:v>
                </c:pt>
                <c:pt idx="2610">
                  <c:v>0.5</c:v>
                </c:pt>
                <c:pt idx="2611">
                  <c:v>1.5</c:v>
                </c:pt>
                <c:pt idx="2612">
                  <c:v>0.1</c:v>
                </c:pt>
                <c:pt idx="2613">
                  <c:v>3.4</c:v>
                </c:pt>
                <c:pt idx="2614">
                  <c:v>1.2</c:v>
                </c:pt>
                <c:pt idx="2615">
                  <c:v>2.2000000000000002</c:v>
                </c:pt>
                <c:pt idx="2616">
                  <c:v>1</c:v>
                </c:pt>
                <c:pt idx="2617">
                  <c:v>0.3</c:v>
                </c:pt>
                <c:pt idx="2618">
                  <c:v>2.7</c:v>
                </c:pt>
                <c:pt idx="2619">
                  <c:v>2.2000000000000002</c:v>
                </c:pt>
                <c:pt idx="2620">
                  <c:v>1.6</c:v>
                </c:pt>
                <c:pt idx="2621">
                  <c:v>1.3</c:v>
                </c:pt>
                <c:pt idx="2622">
                  <c:v>1.8</c:v>
                </c:pt>
                <c:pt idx="2623">
                  <c:v>0.7</c:v>
                </c:pt>
                <c:pt idx="2624">
                  <c:v>1</c:v>
                </c:pt>
                <c:pt idx="2625">
                  <c:v>0.4</c:v>
                </c:pt>
                <c:pt idx="2626">
                  <c:v>1.3</c:v>
                </c:pt>
                <c:pt idx="2627">
                  <c:v>1.9</c:v>
                </c:pt>
                <c:pt idx="2628">
                  <c:v>0.6</c:v>
                </c:pt>
                <c:pt idx="2629">
                  <c:v>0.4</c:v>
                </c:pt>
                <c:pt idx="2630">
                  <c:v>0.3</c:v>
                </c:pt>
                <c:pt idx="2631">
                  <c:v>0.2</c:v>
                </c:pt>
                <c:pt idx="2632">
                  <c:v>0.3</c:v>
                </c:pt>
                <c:pt idx="2633">
                  <c:v>1.5</c:v>
                </c:pt>
                <c:pt idx="2634">
                  <c:v>0.3</c:v>
                </c:pt>
                <c:pt idx="2635">
                  <c:v>1.1000000000000001</c:v>
                </c:pt>
                <c:pt idx="2636">
                  <c:v>1</c:v>
                </c:pt>
                <c:pt idx="2637">
                  <c:v>1</c:v>
                </c:pt>
                <c:pt idx="2638">
                  <c:v>0.3</c:v>
                </c:pt>
                <c:pt idx="2639">
                  <c:v>0.3</c:v>
                </c:pt>
                <c:pt idx="2640">
                  <c:v>1.3</c:v>
                </c:pt>
                <c:pt idx="2641">
                  <c:v>1.2</c:v>
                </c:pt>
                <c:pt idx="2642">
                  <c:v>0.9</c:v>
                </c:pt>
                <c:pt idx="2643">
                  <c:v>1.9</c:v>
                </c:pt>
                <c:pt idx="2644">
                  <c:v>0.5</c:v>
                </c:pt>
                <c:pt idx="2645">
                  <c:v>0.8</c:v>
                </c:pt>
                <c:pt idx="2646">
                  <c:v>2.7</c:v>
                </c:pt>
                <c:pt idx="2647">
                  <c:v>1.7</c:v>
                </c:pt>
                <c:pt idx="2648">
                  <c:v>0.6</c:v>
                </c:pt>
                <c:pt idx="2649">
                  <c:v>0.3</c:v>
                </c:pt>
                <c:pt idx="2650">
                  <c:v>0.9</c:v>
                </c:pt>
                <c:pt idx="2651">
                  <c:v>0.5</c:v>
                </c:pt>
                <c:pt idx="2652">
                  <c:v>1.5</c:v>
                </c:pt>
                <c:pt idx="2653">
                  <c:v>1.8</c:v>
                </c:pt>
                <c:pt idx="2654">
                  <c:v>0.9</c:v>
                </c:pt>
                <c:pt idx="2655">
                  <c:v>1.9</c:v>
                </c:pt>
                <c:pt idx="2656">
                  <c:v>0.2</c:v>
                </c:pt>
                <c:pt idx="2657">
                  <c:v>0.8</c:v>
                </c:pt>
                <c:pt idx="2658">
                  <c:v>1.6</c:v>
                </c:pt>
                <c:pt idx="2659">
                  <c:v>1.8</c:v>
                </c:pt>
                <c:pt idx="2660">
                  <c:v>1.7</c:v>
                </c:pt>
                <c:pt idx="2661">
                  <c:v>0.2</c:v>
                </c:pt>
                <c:pt idx="2662">
                  <c:v>1.8</c:v>
                </c:pt>
                <c:pt idx="2663">
                  <c:v>1.7</c:v>
                </c:pt>
                <c:pt idx="2664">
                  <c:v>0.7</c:v>
                </c:pt>
                <c:pt idx="2665">
                  <c:v>2.8</c:v>
                </c:pt>
                <c:pt idx="2666">
                  <c:v>1.9</c:v>
                </c:pt>
                <c:pt idx="2667">
                  <c:v>3.3</c:v>
                </c:pt>
                <c:pt idx="2668">
                  <c:v>1.5</c:v>
                </c:pt>
                <c:pt idx="2669">
                  <c:v>0.8</c:v>
                </c:pt>
                <c:pt idx="2670">
                  <c:v>1.5</c:v>
                </c:pt>
                <c:pt idx="2671">
                  <c:v>1.2</c:v>
                </c:pt>
                <c:pt idx="2672">
                  <c:v>3.4</c:v>
                </c:pt>
                <c:pt idx="2673">
                  <c:v>0.9</c:v>
                </c:pt>
                <c:pt idx="2674">
                  <c:v>1</c:v>
                </c:pt>
                <c:pt idx="2675">
                  <c:v>1.9</c:v>
                </c:pt>
                <c:pt idx="2676">
                  <c:v>2.2000000000000002</c:v>
                </c:pt>
                <c:pt idx="2677">
                  <c:v>1</c:v>
                </c:pt>
                <c:pt idx="2678">
                  <c:v>2.2000000000000002</c:v>
                </c:pt>
                <c:pt idx="2679">
                  <c:v>1.2</c:v>
                </c:pt>
                <c:pt idx="2680">
                  <c:v>1</c:v>
                </c:pt>
                <c:pt idx="2681">
                  <c:v>1.3</c:v>
                </c:pt>
                <c:pt idx="2682">
                  <c:v>2</c:v>
                </c:pt>
                <c:pt idx="2683">
                  <c:v>0.4</c:v>
                </c:pt>
                <c:pt idx="2684">
                  <c:v>1.8</c:v>
                </c:pt>
                <c:pt idx="2685">
                  <c:v>2.4</c:v>
                </c:pt>
                <c:pt idx="2686">
                  <c:v>3.7</c:v>
                </c:pt>
                <c:pt idx="2687">
                  <c:v>3.3</c:v>
                </c:pt>
                <c:pt idx="2688">
                  <c:v>1.3</c:v>
                </c:pt>
                <c:pt idx="2689">
                  <c:v>0.5</c:v>
                </c:pt>
                <c:pt idx="2690">
                  <c:v>3.7</c:v>
                </c:pt>
                <c:pt idx="2691">
                  <c:v>2.4</c:v>
                </c:pt>
                <c:pt idx="2692">
                  <c:v>4.3</c:v>
                </c:pt>
                <c:pt idx="2693">
                  <c:v>1.3</c:v>
                </c:pt>
                <c:pt idx="2694">
                  <c:v>2.2999999999999998</c:v>
                </c:pt>
                <c:pt idx="2695">
                  <c:v>3.6</c:v>
                </c:pt>
                <c:pt idx="2696">
                  <c:v>2.1</c:v>
                </c:pt>
                <c:pt idx="2697">
                  <c:v>1.7</c:v>
                </c:pt>
                <c:pt idx="2698">
                  <c:v>3.3</c:v>
                </c:pt>
                <c:pt idx="2699">
                  <c:v>0.3</c:v>
                </c:pt>
                <c:pt idx="2700">
                  <c:v>2</c:v>
                </c:pt>
                <c:pt idx="2701">
                  <c:v>1.2</c:v>
                </c:pt>
                <c:pt idx="2702">
                  <c:v>1.4</c:v>
                </c:pt>
                <c:pt idx="2703">
                  <c:v>3.9</c:v>
                </c:pt>
                <c:pt idx="2704">
                  <c:v>3.1</c:v>
                </c:pt>
                <c:pt idx="2705">
                  <c:v>2</c:v>
                </c:pt>
                <c:pt idx="2706">
                  <c:v>2.4</c:v>
                </c:pt>
                <c:pt idx="2707">
                  <c:v>2.2000000000000002</c:v>
                </c:pt>
                <c:pt idx="2708">
                  <c:v>1</c:v>
                </c:pt>
                <c:pt idx="2709">
                  <c:v>0.5</c:v>
                </c:pt>
                <c:pt idx="2710">
                  <c:v>2.4</c:v>
                </c:pt>
                <c:pt idx="2711">
                  <c:v>2.4</c:v>
                </c:pt>
                <c:pt idx="2712">
                  <c:v>1.5</c:v>
                </c:pt>
                <c:pt idx="2713">
                  <c:v>1.7</c:v>
                </c:pt>
                <c:pt idx="2714">
                  <c:v>3.5</c:v>
                </c:pt>
                <c:pt idx="2715">
                  <c:v>1.4</c:v>
                </c:pt>
                <c:pt idx="2716">
                  <c:v>2.4</c:v>
                </c:pt>
                <c:pt idx="2717">
                  <c:v>0.6</c:v>
                </c:pt>
                <c:pt idx="2718">
                  <c:v>1.3</c:v>
                </c:pt>
                <c:pt idx="2719">
                  <c:v>2.6</c:v>
                </c:pt>
                <c:pt idx="2720">
                  <c:v>2.2999999999999998</c:v>
                </c:pt>
                <c:pt idx="2721">
                  <c:v>0.5</c:v>
                </c:pt>
                <c:pt idx="2722">
                  <c:v>2.2000000000000002</c:v>
                </c:pt>
                <c:pt idx="2723">
                  <c:v>0.2</c:v>
                </c:pt>
                <c:pt idx="2724">
                  <c:v>2.1</c:v>
                </c:pt>
                <c:pt idx="2725">
                  <c:v>0.7</c:v>
                </c:pt>
                <c:pt idx="2726">
                  <c:v>4.0999999999999996</c:v>
                </c:pt>
                <c:pt idx="2727">
                  <c:v>2.4</c:v>
                </c:pt>
                <c:pt idx="2728">
                  <c:v>1</c:v>
                </c:pt>
                <c:pt idx="2729">
                  <c:v>2.8</c:v>
                </c:pt>
                <c:pt idx="2730">
                  <c:v>0.4</c:v>
                </c:pt>
                <c:pt idx="2731">
                  <c:v>3.1</c:v>
                </c:pt>
                <c:pt idx="2732">
                  <c:v>3.4</c:v>
                </c:pt>
                <c:pt idx="2733">
                  <c:v>2.2000000000000002</c:v>
                </c:pt>
                <c:pt idx="2734">
                  <c:v>2.2000000000000002</c:v>
                </c:pt>
                <c:pt idx="2735">
                  <c:v>3.4</c:v>
                </c:pt>
                <c:pt idx="2736">
                  <c:v>0.3</c:v>
                </c:pt>
                <c:pt idx="2737">
                  <c:v>1.6</c:v>
                </c:pt>
                <c:pt idx="2738">
                  <c:v>1.8</c:v>
                </c:pt>
                <c:pt idx="2739">
                  <c:v>1.5</c:v>
                </c:pt>
                <c:pt idx="2740">
                  <c:v>1.5</c:v>
                </c:pt>
                <c:pt idx="2741">
                  <c:v>1.6</c:v>
                </c:pt>
                <c:pt idx="2742">
                  <c:v>2.1</c:v>
                </c:pt>
                <c:pt idx="2743">
                  <c:v>2</c:v>
                </c:pt>
                <c:pt idx="2744">
                  <c:v>1.8</c:v>
                </c:pt>
                <c:pt idx="2745">
                  <c:v>0.5</c:v>
                </c:pt>
                <c:pt idx="2746">
                  <c:v>1.6</c:v>
                </c:pt>
                <c:pt idx="2747">
                  <c:v>1.6</c:v>
                </c:pt>
                <c:pt idx="2748">
                  <c:v>0</c:v>
                </c:pt>
                <c:pt idx="2749">
                  <c:v>2.1</c:v>
                </c:pt>
                <c:pt idx="2750">
                  <c:v>1.5</c:v>
                </c:pt>
                <c:pt idx="2751">
                  <c:v>3.8</c:v>
                </c:pt>
                <c:pt idx="2752">
                  <c:v>2.2999999999999998</c:v>
                </c:pt>
                <c:pt idx="2753">
                  <c:v>2.7</c:v>
                </c:pt>
                <c:pt idx="2754">
                  <c:v>1.9</c:v>
                </c:pt>
                <c:pt idx="2755">
                  <c:v>2.5</c:v>
                </c:pt>
                <c:pt idx="2756">
                  <c:v>2.1</c:v>
                </c:pt>
                <c:pt idx="2757">
                  <c:v>0.8</c:v>
                </c:pt>
                <c:pt idx="2758">
                  <c:v>2.9</c:v>
                </c:pt>
                <c:pt idx="2759">
                  <c:v>0.8</c:v>
                </c:pt>
                <c:pt idx="2760">
                  <c:v>0.5</c:v>
                </c:pt>
                <c:pt idx="2761">
                  <c:v>2.9</c:v>
                </c:pt>
                <c:pt idx="2762">
                  <c:v>0.2</c:v>
                </c:pt>
                <c:pt idx="2763">
                  <c:v>1.4</c:v>
                </c:pt>
                <c:pt idx="2764">
                  <c:v>1.3</c:v>
                </c:pt>
                <c:pt idx="2765">
                  <c:v>3.2</c:v>
                </c:pt>
                <c:pt idx="2766">
                  <c:v>2.2000000000000002</c:v>
                </c:pt>
                <c:pt idx="2767">
                  <c:v>1.5</c:v>
                </c:pt>
                <c:pt idx="2768">
                  <c:v>1</c:v>
                </c:pt>
                <c:pt idx="2769">
                  <c:v>2.4</c:v>
                </c:pt>
                <c:pt idx="2770">
                  <c:v>1.7</c:v>
                </c:pt>
                <c:pt idx="2771">
                  <c:v>1.6</c:v>
                </c:pt>
                <c:pt idx="2772">
                  <c:v>1.5</c:v>
                </c:pt>
                <c:pt idx="2773">
                  <c:v>1.2</c:v>
                </c:pt>
                <c:pt idx="2774">
                  <c:v>1.4</c:v>
                </c:pt>
                <c:pt idx="2775">
                  <c:v>0.1</c:v>
                </c:pt>
                <c:pt idx="2776">
                  <c:v>1.5</c:v>
                </c:pt>
                <c:pt idx="2777">
                  <c:v>0.7</c:v>
                </c:pt>
                <c:pt idx="2778">
                  <c:v>1</c:v>
                </c:pt>
                <c:pt idx="2779">
                  <c:v>0.5</c:v>
                </c:pt>
                <c:pt idx="2780">
                  <c:v>0.6</c:v>
                </c:pt>
                <c:pt idx="2781">
                  <c:v>1.2</c:v>
                </c:pt>
                <c:pt idx="2782">
                  <c:v>0.1</c:v>
                </c:pt>
                <c:pt idx="2783">
                  <c:v>0.8</c:v>
                </c:pt>
                <c:pt idx="2784">
                  <c:v>1.2</c:v>
                </c:pt>
                <c:pt idx="2785">
                  <c:v>0.5</c:v>
                </c:pt>
                <c:pt idx="2786">
                  <c:v>1.6</c:v>
                </c:pt>
                <c:pt idx="2787">
                  <c:v>1.2</c:v>
                </c:pt>
                <c:pt idx="2788">
                  <c:v>1.2</c:v>
                </c:pt>
                <c:pt idx="2789">
                  <c:v>1.2</c:v>
                </c:pt>
                <c:pt idx="2790">
                  <c:v>0.5</c:v>
                </c:pt>
                <c:pt idx="2791">
                  <c:v>0.1</c:v>
                </c:pt>
                <c:pt idx="2792">
                  <c:v>0.9</c:v>
                </c:pt>
                <c:pt idx="2793">
                  <c:v>0.3</c:v>
                </c:pt>
                <c:pt idx="2794">
                  <c:v>1</c:v>
                </c:pt>
                <c:pt idx="2795">
                  <c:v>1.1000000000000001</c:v>
                </c:pt>
                <c:pt idx="2796">
                  <c:v>0.4</c:v>
                </c:pt>
                <c:pt idx="2797">
                  <c:v>0.4</c:v>
                </c:pt>
                <c:pt idx="2798">
                  <c:v>0.6</c:v>
                </c:pt>
                <c:pt idx="2799">
                  <c:v>0.6</c:v>
                </c:pt>
                <c:pt idx="2800">
                  <c:v>1</c:v>
                </c:pt>
                <c:pt idx="2801">
                  <c:v>1</c:v>
                </c:pt>
                <c:pt idx="2802">
                  <c:v>1.5</c:v>
                </c:pt>
                <c:pt idx="2803">
                  <c:v>0.4</c:v>
                </c:pt>
                <c:pt idx="2804">
                  <c:v>1.7</c:v>
                </c:pt>
                <c:pt idx="2805">
                  <c:v>1.5</c:v>
                </c:pt>
                <c:pt idx="2806">
                  <c:v>0.6</c:v>
                </c:pt>
                <c:pt idx="2807">
                  <c:v>0.5</c:v>
                </c:pt>
                <c:pt idx="2808">
                  <c:v>0.8</c:v>
                </c:pt>
                <c:pt idx="2809">
                  <c:v>1.1000000000000001</c:v>
                </c:pt>
                <c:pt idx="2810">
                  <c:v>1.1000000000000001</c:v>
                </c:pt>
                <c:pt idx="2811">
                  <c:v>0.5</c:v>
                </c:pt>
                <c:pt idx="2812">
                  <c:v>0.3</c:v>
                </c:pt>
                <c:pt idx="2813">
                  <c:v>1.3</c:v>
                </c:pt>
                <c:pt idx="2814">
                  <c:v>1</c:v>
                </c:pt>
                <c:pt idx="2815">
                  <c:v>0.9</c:v>
                </c:pt>
                <c:pt idx="2816">
                  <c:v>0.7</c:v>
                </c:pt>
                <c:pt idx="2817">
                  <c:v>1.9</c:v>
                </c:pt>
                <c:pt idx="2818">
                  <c:v>1.4</c:v>
                </c:pt>
                <c:pt idx="2819">
                  <c:v>1.1000000000000001</c:v>
                </c:pt>
                <c:pt idx="2820">
                  <c:v>0.3</c:v>
                </c:pt>
                <c:pt idx="2821">
                  <c:v>1.5</c:v>
                </c:pt>
                <c:pt idx="2822">
                  <c:v>0.1</c:v>
                </c:pt>
                <c:pt idx="2823">
                  <c:v>1.9</c:v>
                </c:pt>
                <c:pt idx="2824">
                  <c:v>0.4</c:v>
                </c:pt>
                <c:pt idx="2825">
                  <c:v>1.5</c:v>
                </c:pt>
                <c:pt idx="2826">
                  <c:v>1.1000000000000001</c:v>
                </c:pt>
                <c:pt idx="2827">
                  <c:v>0.7</c:v>
                </c:pt>
                <c:pt idx="2828">
                  <c:v>1.4</c:v>
                </c:pt>
                <c:pt idx="2829">
                  <c:v>1.4</c:v>
                </c:pt>
                <c:pt idx="2830">
                  <c:v>2.4</c:v>
                </c:pt>
                <c:pt idx="2831">
                  <c:v>1.9</c:v>
                </c:pt>
                <c:pt idx="2832">
                  <c:v>0.4</c:v>
                </c:pt>
                <c:pt idx="2833">
                  <c:v>0.7</c:v>
                </c:pt>
                <c:pt idx="2834">
                  <c:v>0.9</c:v>
                </c:pt>
                <c:pt idx="2835">
                  <c:v>0.4</c:v>
                </c:pt>
                <c:pt idx="2836">
                  <c:v>0.8</c:v>
                </c:pt>
                <c:pt idx="2837">
                  <c:v>1.5</c:v>
                </c:pt>
                <c:pt idx="2838">
                  <c:v>0.4</c:v>
                </c:pt>
                <c:pt idx="2839">
                  <c:v>1.3</c:v>
                </c:pt>
                <c:pt idx="2840">
                  <c:v>0.8</c:v>
                </c:pt>
                <c:pt idx="2841">
                  <c:v>0.2</c:v>
                </c:pt>
                <c:pt idx="2842">
                  <c:v>0.7</c:v>
                </c:pt>
                <c:pt idx="2843">
                  <c:v>0.9</c:v>
                </c:pt>
                <c:pt idx="2844">
                  <c:v>2.4</c:v>
                </c:pt>
                <c:pt idx="2845">
                  <c:v>0.7</c:v>
                </c:pt>
                <c:pt idx="2846">
                  <c:v>1.8</c:v>
                </c:pt>
                <c:pt idx="2847">
                  <c:v>1.3</c:v>
                </c:pt>
                <c:pt idx="2848">
                  <c:v>0.6</c:v>
                </c:pt>
                <c:pt idx="2849">
                  <c:v>0.5</c:v>
                </c:pt>
                <c:pt idx="2850">
                  <c:v>1.2</c:v>
                </c:pt>
                <c:pt idx="2851">
                  <c:v>1.4</c:v>
                </c:pt>
                <c:pt idx="2852">
                  <c:v>1.2</c:v>
                </c:pt>
                <c:pt idx="2853">
                  <c:v>0.8</c:v>
                </c:pt>
                <c:pt idx="2854">
                  <c:v>0.7</c:v>
                </c:pt>
                <c:pt idx="2855">
                  <c:v>1</c:v>
                </c:pt>
                <c:pt idx="2856">
                  <c:v>0.5</c:v>
                </c:pt>
                <c:pt idx="2857">
                  <c:v>1</c:v>
                </c:pt>
                <c:pt idx="2858">
                  <c:v>2.9</c:v>
                </c:pt>
                <c:pt idx="2859">
                  <c:v>0.4</c:v>
                </c:pt>
                <c:pt idx="2860">
                  <c:v>0.4</c:v>
                </c:pt>
                <c:pt idx="2861">
                  <c:v>1.7</c:v>
                </c:pt>
                <c:pt idx="2862">
                  <c:v>1.9</c:v>
                </c:pt>
                <c:pt idx="2863">
                  <c:v>0.7</c:v>
                </c:pt>
                <c:pt idx="2864">
                  <c:v>0.3</c:v>
                </c:pt>
                <c:pt idx="2865">
                  <c:v>1.3</c:v>
                </c:pt>
                <c:pt idx="2866">
                  <c:v>1.3</c:v>
                </c:pt>
                <c:pt idx="2867">
                  <c:v>1</c:v>
                </c:pt>
                <c:pt idx="2868">
                  <c:v>3.5</c:v>
                </c:pt>
                <c:pt idx="2869">
                  <c:v>0.7</c:v>
                </c:pt>
                <c:pt idx="2870">
                  <c:v>1.2</c:v>
                </c:pt>
                <c:pt idx="2871">
                  <c:v>0.5</c:v>
                </c:pt>
                <c:pt idx="2872">
                  <c:v>0.5</c:v>
                </c:pt>
                <c:pt idx="2873">
                  <c:v>1.5</c:v>
                </c:pt>
                <c:pt idx="2874">
                  <c:v>2.8</c:v>
                </c:pt>
                <c:pt idx="2875">
                  <c:v>2.6</c:v>
                </c:pt>
                <c:pt idx="2876">
                  <c:v>1</c:v>
                </c:pt>
                <c:pt idx="2877">
                  <c:v>0.7</c:v>
                </c:pt>
                <c:pt idx="2878">
                  <c:v>2</c:v>
                </c:pt>
                <c:pt idx="2879">
                  <c:v>0.9</c:v>
                </c:pt>
                <c:pt idx="2880">
                  <c:v>1.5</c:v>
                </c:pt>
                <c:pt idx="2881">
                  <c:v>1.5</c:v>
                </c:pt>
                <c:pt idx="2882">
                  <c:v>1.9</c:v>
                </c:pt>
                <c:pt idx="2883">
                  <c:v>0.9</c:v>
                </c:pt>
                <c:pt idx="2884">
                  <c:v>1.9</c:v>
                </c:pt>
                <c:pt idx="2885">
                  <c:v>1.4</c:v>
                </c:pt>
                <c:pt idx="2886">
                  <c:v>1.5</c:v>
                </c:pt>
                <c:pt idx="2887">
                  <c:v>1.7</c:v>
                </c:pt>
                <c:pt idx="2888">
                  <c:v>1.3</c:v>
                </c:pt>
                <c:pt idx="2889">
                  <c:v>2.2000000000000002</c:v>
                </c:pt>
                <c:pt idx="2890">
                  <c:v>1</c:v>
                </c:pt>
                <c:pt idx="2891">
                  <c:v>0.4</c:v>
                </c:pt>
                <c:pt idx="2892">
                  <c:v>1.4</c:v>
                </c:pt>
                <c:pt idx="2893">
                  <c:v>0.8</c:v>
                </c:pt>
                <c:pt idx="2894">
                  <c:v>0.9</c:v>
                </c:pt>
                <c:pt idx="2895">
                  <c:v>1.7</c:v>
                </c:pt>
                <c:pt idx="2896">
                  <c:v>1.7</c:v>
                </c:pt>
                <c:pt idx="2897">
                  <c:v>2.2000000000000002</c:v>
                </c:pt>
                <c:pt idx="2898">
                  <c:v>0.6</c:v>
                </c:pt>
                <c:pt idx="2899">
                  <c:v>0.3</c:v>
                </c:pt>
                <c:pt idx="2900">
                  <c:v>1.6</c:v>
                </c:pt>
                <c:pt idx="2901">
                  <c:v>1</c:v>
                </c:pt>
                <c:pt idx="2902">
                  <c:v>0.8</c:v>
                </c:pt>
                <c:pt idx="2903">
                  <c:v>1.7</c:v>
                </c:pt>
                <c:pt idx="2904">
                  <c:v>0.9</c:v>
                </c:pt>
                <c:pt idx="2905">
                  <c:v>1.1000000000000001</c:v>
                </c:pt>
                <c:pt idx="2906">
                  <c:v>1.5</c:v>
                </c:pt>
                <c:pt idx="2907">
                  <c:v>2.1</c:v>
                </c:pt>
                <c:pt idx="2908">
                  <c:v>0.3</c:v>
                </c:pt>
                <c:pt idx="2909">
                  <c:v>1.8</c:v>
                </c:pt>
                <c:pt idx="2910">
                  <c:v>1</c:v>
                </c:pt>
                <c:pt idx="2911">
                  <c:v>3.3</c:v>
                </c:pt>
                <c:pt idx="2912">
                  <c:v>0.4</c:v>
                </c:pt>
                <c:pt idx="2913">
                  <c:v>1.7</c:v>
                </c:pt>
                <c:pt idx="2914">
                  <c:v>0.4</c:v>
                </c:pt>
                <c:pt idx="2915">
                  <c:v>0.7</c:v>
                </c:pt>
                <c:pt idx="2916">
                  <c:v>1.5</c:v>
                </c:pt>
                <c:pt idx="2917">
                  <c:v>0.5</c:v>
                </c:pt>
                <c:pt idx="2918">
                  <c:v>1.5</c:v>
                </c:pt>
                <c:pt idx="2919">
                  <c:v>0.5</c:v>
                </c:pt>
                <c:pt idx="2920">
                  <c:v>0.5</c:v>
                </c:pt>
                <c:pt idx="2921">
                  <c:v>0.9</c:v>
                </c:pt>
                <c:pt idx="2922">
                  <c:v>0.7</c:v>
                </c:pt>
                <c:pt idx="2923">
                  <c:v>1.3</c:v>
                </c:pt>
                <c:pt idx="2924">
                  <c:v>1.9</c:v>
                </c:pt>
                <c:pt idx="2925">
                  <c:v>1.2</c:v>
                </c:pt>
                <c:pt idx="2926">
                  <c:v>1</c:v>
                </c:pt>
                <c:pt idx="2927">
                  <c:v>0.9</c:v>
                </c:pt>
                <c:pt idx="2928">
                  <c:v>1.4</c:v>
                </c:pt>
                <c:pt idx="2929">
                  <c:v>0.2</c:v>
                </c:pt>
                <c:pt idx="2930">
                  <c:v>1.7</c:v>
                </c:pt>
                <c:pt idx="2931">
                  <c:v>1.6</c:v>
                </c:pt>
                <c:pt idx="2932">
                  <c:v>0.5</c:v>
                </c:pt>
                <c:pt idx="2933">
                  <c:v>0.4</c:v>
                </c:pt>
                <c:pt idx="2934">
                  <c:v>0.9</c:v>
                </c:pt>
                <c:pt idx="2935">
                  <c:v>2.9</c:v>
                </c:pt>
                <c:pt idx="2936">
                  <c:v>0.2</c:v>
                </c:pt>
                <c:pt idx="2937">
                  <c:v>0.3</c:v>
                </c:pt>
                <c:pt idx="2938">
                  <c:v>1.5</c:v>
                </c:pt>
                <c:pt idx="2939">
                  <c:v>0.5</c:v>
                </c:pt>
                <c:pt idx="2940">
                  <c:v>1.4</c:v>
                </c:pt>
                <c:pt idx="2941">
                  <c:v>0.7</c:v>
                </c:pt>
                <c:pt idx="2942">
                  <c:v>0.4</c:v>
                </c:pt>
                <c:pt idx="2943">
                  <c:v>2.1</c:v>
                </c:pt>
                <c:pt idx="2944">
                  <c:v>0.9</c:v>
                </c:pt>
                <c:pt idx="2945">
                  <c:v>1</c:v>
                </c:pt>
                <c:pt idx="2946">
                  <c:v>0.2</c:v>
                </c:pt>
                <c:pt idx="2947">
                  <c:v>1.3</c:v>
                </c:pt>
                <c:pt idx="2948">
                  <c:v>0.6</c:v>
                </c:pt>
                <c:pt idx="2949">
                  <c:v>0.7</c:v>
                </c:pt>
                <c:pt idx="2950">
                  <c:v>0.9</c:v>
                </c:pt>
                <c:pt idx="2951">
                  <c:v>0.7</c:v>
                </c:pt>
                <c:pt idx="2952">
                  <c:v>0.9</c:v>
                </c:pt>
                <c:pt idx="2953">
                  <c:v>0.7</c:v>
                </c:pt>
                <c:pt idx="2954">
                  <c:v>0.1</c:v>
                </c:pt>
                <c:pt idx="2955">
                  <c:v>1.1000000000000001</c:v>
                </c:pt>
                <c:pt idx="2956">
                  <c:v>0.3</c:v>
                </c:pt>
                <c:pt idx="2957">
                  <c:v>0.5</c:v>
                </c:pt>
                <c:pt idx="2958">
                  <c:v>0.7</c:v>
                </c:pt>
                <c:pt idx="2959">
                  <c:v>0.5</c:v>
                </c:pt>
                <c:pt idx="2960">
                  <c:v>0.7</c:v>
                </c:pt>
                <c:pt idx="2961">
                  <c:v>1.2</c:v>
                </c:pt>
                <c:pt idx="2962">
                  <c:v>0.9</c:v>
                </c:pt>
                <c:pt idx="2963">
                  <c:v>0.5</c:v>
                </c:pt>
                <c:pt idx="2964">
                  <c:v>0.5</c:v>
                </c:pt>
                <c:pt idx="2965">
                  <c:v>0.5</c:v>
                </c:pt>
                <c:pt idx="2966">
                  <c:v>0.7</c:v>
                </c:pt>
                <c:pt idx="2967">
                  <c:v>1.2</c:v>
                </c:pt>
                <c:pt idx="2968">
                  <c:v>0.7</c:v>
                </c:pt>
                <c:pt idx="2969">
                  <c:v>0.9</c:v>
                </c:pt>
                <c:pt idx="2970">
                  <c:v>1.1000000000000001</c:v>
                </c:pt>
                <c:pt idx="2971">
                  <c:v>0.6</c:v>
                </c:pt>
                <c:pt idx="2972">
                  <c:v>1.4</c:v>
                </c:pt>
                <c:pt idx="2973">
                  <c:v>0</c:v>
                </c:pt>
                <c:pt idx="2974">
                  <c:v>1</c:v>
                </c:pt>
                <c:pt idx="2975">
                  <c:v>1.1000000000000001</c:v>
                </c:pt>
                <c:pt idx="2976">
                  <c:v>0.8</c:v>
                </c:pt>
                <c:pt idx="2977">
                  <c:v>0.4</c:v>
                </c:pt>
                <c:pt idx="2978">
                  <c:v>1</c:v>
                </c:pt>
                <c:pt idx="2979">
                  <c:v>0.8</c:v>
                </c:pt>
                <c:pt idx="2980">
                  <c:v>0.4</c:v>
                </c:pt>
                <c:pt idx="2981">
                  <c:v>0.6</c:v>
                </c:pt>
                <c:pt idx="2982">
                  <c:v>2.4</c:v>
                </c:pt>
                <c:pt idx="2983">
                  <c:v>0.3</c:v>
                </c:pt>
                <c:pt idx="2984">
                  <c:v>2.5</c:v>
                </c:pt>
                <c:pt idx="2985">
                  <c:v>0.8</c:v>
                </c:pt>
                <c:pt idx="2986">
                  <c:v>1.4</c:v>
                </c:pt>
                <c:pt idx="2987">
                  <c:v>1.7</c:v>
                </c:pt>
                <c:pt idx="2988">
                  <c:v>0.6</c:v>
                </c:pt>
                <c:pt idx="2989">
                  <c:v>0.6</c:v>
                </c:pt>
                <c:pt idx="2990">
                  <c:v>0.2</c:v>
                </c:pt>
                <c:pt idx="2991">
                  <c:v>1.2</c:v>
                </c:pt>
                <c:pt idx="2992">
                  <c:v>1.9</c:v>
                </c:pt>
                <c:pt idx="2993">
                  <c:v>0.6</c:v>
                </c:pt>
                <c:pt idx="2994">
                  <c:v>1.4</c:v>
                </c:pt>
                <c:pt idx="2995">
                  <c:v>0.8</c:v>
                </c:pt>
                <c:pt idx="2996">
                  <c:v>2.4</c:v>
                </c:pt>
                <c:pt idx="2997">
                  <c:v>0.8</c:v>
                </c:pt>
                <c:pt idx="2998">
                  <c:v>1.5</c:v>
                </c:pt>
                <c:pt idx="2999">
                  <c:v>2.2000000000000002</c:v>
                </c:pt>
                <c:pt idx="3000">
                  <c:v>0.6</c:v>
                </c:pt>
                <c:pt idx="3001">
                  <c:v>1</c:v>
                </c:pt>
                <c:pt idx="3002">
                  <c:v>0.9</c:v>
                </c:pt>
                <c:pt idx="3003">
                  <c:v>2</c:v>
                </c:pt>
                <c:pt idx="3004">
                  <c:v>0.6</c:v>
                </c:pt>
                <c:pt idx="3005">
                  <c:v>1.2</c:v>
                </c:pt>
                <c:pt idx="3006">
                  <c:v>1.9</c:v>
                </c:pt>
                <c:pt idx="3007">
                  <c:v>0.7</c:v>
                </c:pt>
                <c:pt idx="3008">
                  <c:v>0.7</c:v>
                </c:pt>
                <c:pt idx="3009">
                  <c:v>0.7</c:v>
                </c:pt>
                <c:pt idx="3010">
                  <c:v>1</c:v>
                </c:pt>
                <c:pt idx="3011">
                  <c:v>0.5</c:v>
                </c:pt>
                <c:pt idx="3012">
                  <c:v>1.4</c:v>
                </c:pt>
                <c:pt idx="3013">
                  <c:v>2</c:v>
                </c:pt>
                <c:pt idx="3014">
                  <c:v>1.2</c:v>
                </c:pt>
                <c:pt idx="3015">
                  <c:v>0.7</c:v>
                </c:pt>
                <c:pt idx="3016">
                  <c:v>0.2</c:v>
                </c:pt>
                <c:pt idx="3017">
                  <c:v>0.6</c:v>
                </c:pt>
                <c:pt idx="3018">
                  <c:v>0.4</c:v>
                </c:pt>
                <c:pt idx="3019">
                  <c:v>0.6</c:v>
                </c:pt>
                <c:pt idx="3020">
                  <c:v>0.8</c:v>
                </c:pt>
                <c:pt idx="3021">
                  <c:v>1.9</c:v>
                </c:pt>
                <c:pt idx="3022">
                  <c:v>0.5</c:v>
                </c:pt>
                <c:pt idx="3023">
                  <c:v>1.3</c:v>
                </c:pt>
                <c:pt idx="3024">
                  <c:v>0.8</c:v>
                </c:pt>
                <c:pt idx="3025">
                  <c:v>0.6</c:v>
                </c:pt>
                <c:pt idx="3026">
                  <c:v>0.9</c:v>
                </c:pt>
                <c:pt idx="3027">
                  <c:v>0.6</c:v>
                </c:pt>
                <c:pt idx="3028">
                  <c:v>1.9</c:v>
                </c:pt>
                <c:pt idx="3029">
                  <c:v>1.6</c:v>
                </c:pt>
                <c:pt idx="3030">
                  <c:v>0.6</c:v>
                </c:pt>
                <c:pt idx="3031">
                  <c:v>2.2000000000000002</c:v>
                </c:pt>
                <c:pt idx="3032">
                  <c:v>1.5</c:v>
                </c:pt>
                <c:pt idx="3033">
                  <c:v>0.8</c:v>
                </c:pt>
                <c:pt idx="3034">
                  <c:v>0.9</c:v>
                </c:pt>
                <c:pt idx="3035">
                  <c:v>1.1000000000000001</c:v>
                </c:pt>
                <c:pt idx="3036">
                  <c:v>1.2</c:v>
                </c:pt>
                <c:pt idx="3037">
                  <c:v>1.6</c:v>
                </c:pt>
                <c:pt idx="3038">
                  <c:v>1.6</c:v>
                </c:pt>
                <c:pt idx="3039">
                  <c:v>1.5</c:v>
                </c:pt>
                <c:pt idx="3040">
                  <c:v>0.8</c:v>
                </c:pt>
                <c:pt idx="3041">
                  <c:v>0.7</c:v>
                </c:pt>
                <c:pt idx="3042">
                  <c:v>3.6</c:v>
                </c:pt>
                <c:pt idx="3043">
                  <c:v>0.7</c:v>
                </c:pt>
                <c:pt idx="3044">
                  <c:v>0.4</c:v>
                </c:pt>
                <c:pt idx="3045">
                  <c:v>1</c:v>
                </c:pt>
                <c:pt idx="3046">
                  <c:v>1.3</c:v>
                </c:pt>
                <c:pt idx="3047">
                  <c:v>1.9</c:v>
                </c:pt>
                <c:pt idx="3048">
                  <c:v>1.6</c:v>
                </c:pt>
                <c:pt idx="3049">
                  <c:v>1.8</c:v>
                </c:pt>
                <c:pt idx="3050">
                  <c:v>0.6</c:v>
                </c:pt>
                <c:pt idx="3051">
                  <c:v>1</c:v>
                </c:pt>
                <c:pt idx="3052">
                  <c:v>1</c:v>
                </c:pt>
                <c:pt idx="3053">
                  <c:v>1.5</c:v>
                </c:pt>
                <c:pt idx="3054">
                  <c:v>1.6</c:v>
                </c:pt>
                <c:pt idx="3055">
                  <c:v>0.6</c:v>
                </c:pt>
                <c:pt idx="3056">
                  <c:v>0.6</c:v>
                </c:pt>
                <c:pt idx="3057">
                  <c:v>1.2</c:v>
                </c:pt>
                <c:pt idx="3058">
                  <c:v>0.4</c:v>
                </c:pt>
                <c:pt idx="3059">
                  <c:v>1.4</c:v>
                </c:pt>
                <c:pt idx="3060">
                  <c:v>0.8</c:v>
                </c:pt>
                <c:pt idx="3061">
                  <c:v>0.8</c:v>
                </c:pt>
                <c:pt idx="3062">
                  <c:v>2.2000000000000002</c:v>
                </c:pt>
                <c:pt idx="3063">
                  <c:v>0.8</c:v>
                </c:pt>
                <c:pt idx="3064">
                  <c:v>2.5</c:v>
                </c:pt>
                <c:pt idx="3065">
                  <c:v>2.6</c:v>
                </c:pt>
                <c:pt idx="3066">
                  <c:v>1.1000000000000001</c:v>
                </c:pt>
                <c:pt idx="3067">
                  <c:v>1.1000000000000001</c:v>
                </c:pt>
                <c:pt idx="3068">
                  <c:v>1.4</c:v>
                </c:pt>
                <c:pt idx="3069">
                  <c:v>1.4</c:v>
                </c:pt>
                <c:pt idx="3070">
                  <c:v>0.5</c:v>
                </c:pt>
                <c:pt idx="3071">
                  <c:v>0.8</c:v>
                </c:pt>
                <c:pt idx="3072">
                  <c:v>0.9</c:v>
                </c:pt>
                <c:pt idx="3073">
                  <c:v>0.9</c:v>
                </c:pt>
                <c:pt idx="3074">
                  <c:v>0.6</c:v>
                </c:pt>
                <c:pt idx="3075">
                  <c:v>1.4</c:v>
                </c:pt>
                <c:pt idx="3076">
                  <c:v>0.1</c:v>
                </c:pt>
                <c:pt idx="3077">
                  <c:v>1.1000000000000001</c:v>
                </c:pt>
                <c:pt idx="3078">
                  <c:v>0.5</c:v>
                </c:pt>
                <c:pt idx="3079">
                  <c:v>1.2</c:v>
                </c:pt>
                <c:pt idx="3080">
                  <c:v>0.9</c:v>
                </c:pt>
                <c:pt idx="3081">
                  <c:v>1.4</c:v>
                </c:pt>
                <c:pt idx="3082">
                  <c:v>1.1000000000000001</c:v>
                </c:pt>
                <c:pt idx="3083">
                  <c:v>1.2</c:v>
                </c:pt>
                <c:pt idx="3084">
                  <c:v>0.3</c:v>
                </c:pt>
                <c:pt idx="3085">
                  <c:v>1.7</c:v>
                </c:pt>
                <c:pt idx="3086">
                  <c:v>0.2</c:v>
                </c:pt>
                <c:pt idx="3087">
                  <c:v>0.5</c:v>
                </c:pt>
                <c:pt idx="3088">
                  <c:v>1</c:v>
                </c:pt>
                <c:pt idx="3089">
                  <c:v>0.7</c:v>
                </c:pt>
                <c:pt idx="3090">
                  <c:v>1.3</c:v>
                </c:pt>
                <c:pt idx="3091">
                  <c:v>1.7</c:v>
                </c:pt>
                <c:pt idx="3092">
                  <c:v>1.1000000000000001</c:v>
                </c:pt>
                <c:pt idx="3093">
                  <c:v>1.9</c:v>
                </c:pt>
                <c:pt idx="3094">
                  <c:v>0.8</c:v>
                </c:pt>
                <c:pt idx="3095">
                  <c:v>0.5</c:v>
                </c:pt>
                <c:pt idx="3096">
                  <c:v>1.2</c:v>
                </c:pt>
                <c:pt idx="3097">
                  <c:v>0.6</c:v>
                </c:pt>
                <c:pt idx="3098">
                  <c:v>0.7</c:v>
                </c:pt>
                <c:pt idx="3099">
                  <c:v>1.1000000000000001</c:v>
                </c:pt>
                <c:pt idx="3100">
                  <c:v>0.6</c:v>
                </c:pt>
                <c:pt idx="3101">
                  <c:v>0.4</c:v>
                </c:pt>
                <c:pt idx="3102">
                  <c:v>1.4</c:v>
                </c:pt>
                <c:pt idx="3103">
                  <c:v>1</c:v>
                </c:pt>
                <c:pt idx="3104">
                  <c:v>0.5</c:v>
                </c:pt>
                <c:pt idx="3105">
                  <c:v>2.4</c:v>
                </c:pt>
                <c:pt idx="3106">
                  <c:v>0.3</c:v>
                </c:pt>
                <c:pt idx="3107">
                  <c:v>0.4</c:v>
                </c:pt>
                <c:pt idx="3108">
                  <c:v>0.8</c:v>
                </c:pt>
                <c:pt idx="3109">
                  <c:v>1.3</c:v>
                </c:pt>
                <c:pt idx="3110">
                  <c:v>0.5</c:v>
                </c:pt>
                <c:pt idx="3111">
                  <c:v>0.8</c:v>
                </c:pt>
                <c:pt idx="3112">
                  <c:v>3.1</c:v>
                </c:pt>
                <c:pt idx="3113">
                  <c:v>0.4</c:v>
                </c:pt>
                <c:pt idx="3114">
                  <c:v>0.6</c:v>
                </c:pt>
                <c:pt idx="3115">
                  <c:v>1.8</c:v>
                </c:pt>
                <c:pt idx="3116">
                  <c:v>1.8</c:v>
                </c:pt>
                <c:pt idx="3117">
                  <c:v>0.1</c:v>
                </c:pt>
                <c:pt idx="3118">
                  <c:v>1.5</c:v>
                </c:pt>
                <c:pt idx="3119">
                  <c:v>1.1000000000000001</c:v>
                </c:pt>
                <c:pt idx="3120">
                  <c:v>2.4</c:v>
                </c:pt>
                <c:pt idx="3121">
                  <c:v>0.6</c:v>
                </c:pt>
                <c:pt idx="3122">
                  <c:v>0.6</c:v>
                </c:pt>
                <c:pt idx="3123">
                  <c:v>2.1</c:v>
                </c:pt>
                <c:pt idx="3124">
                  <c:v>0.2</c:v>
                </c:pt>
                <c:pt idx="3125">
                  <c:v>0.7</c:v>
                </c:pt>
                <c:pt idx="3126">
                  <c:v>0.6</c:v>
                </c:pt>
                <c:pt idx="3127">
                  <c:v>1.3</c:v>
                </c:pt>
                <c:pt idx="3128">
                  <c:v>1</c:v>
                </c:pt>
                <c:pt idx="3129">
                  <c:v>1.6</c:v>
                </c:pt>
                <c:pt idx="3130">
                  <c:v>0.3</c:v>
                </c:pt>
                <c:pt idx="3131">
                  <c:v>0.8</c:v>
                </c:pt>
                <c:pt idx="3132">
                  <c:v>0.3</c:v>
                </c:pt>
                <c:pt idx="3133">
                  <c:v>1.4</c:v>
                </c:pt>
                <c:pt idx="3134">
                  <c:v>0.9</c:v>
                </c:pt>
                <c:pt idx="3135">
                  <c:v>0.3</c:v>
                </c:pt>
                <c:pt idx="3136">
                  <c:v>1.4</c:v>
                </c:pt>
                <c:pt idx="3137">
                  <c:v>0.9</c:v>
                </c:pt>
                <c:pt idx="3138">
                  <c:v>0.8</c:v>
                </c:pt>
                <c:pt idx="3139">
                  <c:v>0.9</c:v>
                </c:pt>
                <c:pt idx="3140">
                  <c:v>0.8</c:v>
                </c:pt>
                <c:pt idx="3141">
                  <c:v>0.1</c:v>
                </c:pt>
                <c:pt idx="3142">
                  <c:v>0.7</c:v>
                </c:pt>
                <c:pt idx="3143">
                  <c:v>0.4</c:v>
                </c:pt>
                <c:pt idx="3144">
                  <c:v>1.3</c:v>
                </c:pt>
                <c:pt idx="3145">
                  <c:v>0.7</c:v>
                </c:pt>
                <c:pt idx="3146">
                  <c:v>1</c:v>
                </c:pt>
                <c:pt idx="3147">
                  <c:v>0.3</c:v>
                </c:pt>
                <c:pt idx="3148">
                  <c:v>0.6</c:v>
                </c:pt>
                <c:pt idx="3149">
                  <c:v>0.6</c:v>
                </c:pt>
                <c:pt idx="3150">
                  <c:v>0.5</c:v>
                </c:pt>
                <c:pt idx="3151">
                  <c:v>0.1</c:v>
                </c:pt>
                <c:pt idx="3152">
                  <c:v>1.2</c:v>
                </c:pt>
                <c:pt idx="3153">
                  <c:v>0.6</c:v>
                </c:pt>
                <c:pt idx="3154">
                  <c:v>1.1000000000000001</c:v>
                </c:pt>
                <c:pt idx="3155">
                  <c:v>2.1</c:v>
                </c:pt>
                <c:pt idx="3156">
                  <c:v>2.9</c:v>
                </c:pt>
                <c:pt idx="3157">
                  <c:v>3.4</c:v>
                </c:pt>
                <c:pt idx="3158">
                  <c:v>1.7</c:v>
                </c:pt>
                <c:pt idx="3159">
                  <c:v>0.6</c:v>
                </c:pt>
                <c:pt idx="3160">
                  <c:v>1.7</c:v>
                </c:pt>
                <c:pt idx="3161">
                  <c:v>1.9</c:v>
                </c:pt>
                <c:pt idx="3162">
                  <c:v>0.7</c:v>
                </c:pt>
                <c:pt idx="3163">
                  <c:v>0.2</c:v>
                </c:pt>
                <c:pt idx="3164">
                  <c:v>0.3</c:v>
                </c:pt>
                <c:pt idx="3165">
                  <c:v>0.9</c:v>
                </c:pt>
                <c:pt idx="3166">
                  <c:v>1.1000000000000001</c:v>
                </c:pt>
                <c:pt idx="3167">
                  <c:v>0.7</c:v>
                </c:pt>
                <c:pt idx="3168">
                  <c:v>0.4</c:v>
                </c:pt>
                <c:pt idx="3169">
                  <c:v>2.6</c:v>
                </c:pt>
                <c:pt idx="3170">
                  <c:v>2.4</c:v>
                </c:pt>
                <c:pt idx="3171">
                  <c:v>1</c:v>
                </c:pt>
                <c:pt idx="3172">
                  <c:v>0.1</c:v>
                </c:pt>
                <c:pt idx="3173">
                  <c:v>0.4</c:v>
                </c:pt>
                <c:pt idx="3174">
                  <c:v>0.6</c:v>
                </c:pt>
                <c:pt idx="3175">
                  <c:v>1.5</c:v>
                </c:pt>
                <c:pt idx="3176">
                  <c:v>0.3</c:v>
                </c:pt>
                <c:pt idx="3177">
                  <c:v>1.1000000000000001</c:v>
                </c:pt>
                <c:pt idx="3178">
                  <c:v>2.1</c:v>
                </c:pt>
                <c:pt idx="3179">
                  <c:v>1.6</c:v>
                </c:pt>
                <c:pt idx="3180">
                  <c:v>2.7</c:v>
                </c:pt>
                <c:pt idx="3181">
                  <c:v>0.4</c:v>
                </c:pt>
                <c:pt idx="3182">
                  <c:v>1.8</c:v>
                </c:pt>
                <c:pt idx="3183">
                  <c:v>2.7</c:v>
                </c:pt>
                <c:pt idx="3184">
                  <c:v>0.9</c:v>
                </c:pt>
                <c:pt idx="3185">
                  <c:v>1.4</c:v>
                </c:pt>
                <c:pt idx="3186">
                  <c:v>1.4</c:v>
                </c:pt>
                <c:pt idx="3187">
                  <c:v>2.2000000000000002</c:v>
                </c:pt>
                <c:pt idx="3188">
                  <c:v>0.9</c:v>
                </c:pt>
                <c:pt idx="3189">
                  <c:v>3.2</c:v>
                </c:pt>
                <c:pt idx="3190">
                  <c:v>0.8</c:v>
                </c:pt>
                <c:pt idx="3191">
                  <c:v>1.5</c:v>
                </c:pt>
                <c:pt idx="3192">
                  <c:v>1</c:v>
                </c:pt>
                <c:pt idx="3193">
                  <c:v>1.7</c:v>
                </c:pt>
                <c:pt idx="3194">
                  <c:v>1</c:v>
                </c:pt>
                <c:pt idx="3195">
                  <c:v>0.1</c:v>
                </c:pt>
                <c:pt idx="3196">
                  <c:v>0.5</c:v>
                </c:pt>
                <c:pt idx="3197">
                  <c:v>1</c:v>
                </c:pt>
                <c:pt idx="3198">
                  <c:v>1.3</c:v>
                </c:pt>
                <c:pt idx="3199">
                  <c:v>1.7</c:v>
                </c:pt>
                <c:pt idx="3200">
                  <c:v>0.7</c:v>
                </c:pt>
                <c:pt idx="3201">
                  <c:v>1</c:v>
                </c:pt>
                <c:pt idx="3202">
                  <c:v>0.7</c:v>
                </c:pt>
                <c:pt idx="3203">
                  <c:v>2.1</c:v>
                </c:pt>
                <c:pt idx="3204">
                  <c:v>1.9</c:v>
                </c:pt>
                <c:pt idx="3205">
                  <c:v>1.6</c:v>
                </c:pt>
                <c:pt idx="3206">
                  <c:v>3</c:v>
                </c:pt>
                <c:pt idx="3207">
                  <c:v>2.2999999999999998</c:v>
                </c:pt>
                <c:pt idx="3208">
                  <c:v>2.2999999999999998</c:v>
                </c:pt>
                <c:pt idx="3209">
                  <c:v>2.2000000000000002</c:v>
                </c:pt>
                <c:pt idx="3210">
                  <c:v>3.1</c:v>
                </c:pt>
                <c:pt idx="3211">
                  <c:v>0.5</c:v>
                </c:pt>
                <c:pt idx="3212">
                  <c:v>1.4</c:v>
                </c:pt>
                <c:pt idx="3213">
                  <c:v>1.2</c:v>
                </c:pt>
                <c:pt idx="3214">
                  <c:v>1.4</c:v>
                </c:pt>
                <c:pt idx="3215">
                  <c:v>0.7</c:v>
                </c:pt>
                <c:pt idx="3216">
                  <c:v>1.9</c:v>
                </c:pt>
                <c:pt idx="3217">
                  <c:v>2.5</c:v>
                </c:pt>
                <c:pt idx="3218">
                  <c:v>1.5</c:v>
                </c:pt>
                <c:pt idx="3219">
                  <c:v>2.2000000000000002</c:v>
                </c:pt>
                <c:pt idx="3220">
                  <c:v>3</c:v>
                </c:pt>
                <c:pt idx="3221">
                  <c:v>3.1</c:v>
                </c:pt>
                <c:pt idx="3222">
                  <c:v>1.1000000000000001</c:v>
                </c:pt>
                <c:pt idx="3223">
                  <c:v>0.5</c:v>
                </c:pt>
                <c:pt idx="3224">
                  <c:v>0.6</c:v>
                </c:pt>
                <c:pt idx="3225">
                  <c:v>1.2</c:v>
                </c:pt>
                <c:pt idx="3226">
                  <c:v>0.9</c:v>
                </c:pt>
                <c:pt idx="3227">
                  <c:v>2.7</c:v>
                </c:pt>
                <c:pt idx="3228">
                  <c:v>2.2000000000000002</c:v>
                </c:pt>
                <c:pt idx="3229">
                  <c:v>3.4</c:v>
                </c:pt>
                <c:pt idx="3230">
                  <c:v>1.5</c:v>
                </c:pt>
                <c:pt idx="3231">
                  <c:v>1</c:v>
                </c:pt>
                <c:pt idx="3232">
                  <c:v>1.7</c:v>
                </c:pt>
                <c:pt idx="3233">
                  <c:v>2.4</c:v>
                </c:pt>
                <c:pt idx="3234">
                  <c:v>0.6</c:v>
                </c:pt>
                <c:pt idx="3235">
                  <c:v>2.9</c:v>
                </c:pt>
                <c:pt idx="3236">
                  <c:v>2.2000000000000002</c:v>
                </c:pt>
                <c:pt idx="3237">
                  <c:v>1.6</c:v>
                </c:pt>
                <c:pt idx="3238">
                  <c:v>0.8</c:v>
                </c:pt>
                <c:pt idx="3239">
                  <c:v>2.2000000000000002</c:v>
                </c:pt>
                <c:pt idx="3240">
                  <c:v>0.6</c:v>
                </c:pt>
                <c:pt idx="3241">
                  <c:v>1.6</c:v>
                </c:pt>
                <c:pt idx="3242">
                  <c:v>2</c:v>
                </c:pt>
                <c:pt idx="3243">
                  <c:v>1.2</c:v>
                </c:pt>
                <c:pt idx="3244">
                  <c:v>1.8</c:v>
                </c:pt>
                <c:pt idx="3245">
                  <c:v>1.1000000000000001</c:v>
                </c:pt>
                <c:pt idx="3246">
                  <c:v>0.7</c:v>
                </c:pt>
                <c:pt idx="3247">
                  <c:v>1.4</c:v>
                </c:pt>
                <c:pt idx="3248">
                  <c:v>1.6</c:v>
                </c:pt>
                <c:pt idx="3249">
                  <c:v>0.8</c:v>
                </c:pt>
                <c:pt idx="3250">
                  <c:v>0.9</c:v>
                </c:pt>
                <c:pt idx="3251">
                  <c:v>1.4</c:v>
                </c:pt>
                <c:pt idx="3252">
                  <c:v>1.3</c:v>
                </c:pt>
                <c:pt idx="3253">
                  <c:v>1.5</c:v>
                </c:pt>
                <c:pt idx="3254">
                  <c:v>0.8</c:v>
                </c:pt>
                <c:pt idx="3255">
                  <c:v>1.2</c:v>
                </c:pt>
                <c:pt idx="3256">
                  <c:v>2</c:v>
                </c:pt>
                <c:pt idx="3257">
                  <c:v>2.2999999999999998</c:v>
                </c:pt>
                <c:pt idx="3258">
                  <c:v>1.4</c:v>
                </c:pt>
                <c:pt idx="3259">
                  <c:v>0.8</c:v>
                </c:pt>
                <c:pt idx="3260">
                  <c:v>2.2000000000000002</c:v>
                </c:pt>
                <c:pt idx="3261">
                  <c:v>1</c:v>
                </c:pt>
                <c:pt idx="3262">
                  <c:v>2.5</c:v>
                </c:pt>
                <c:pt idx="3263">
                  <c:v>2</c:v>
                </c:pt>
                <c:pt idx="3264">
                  <c:v>0.9</c:v>
                </c:pt>
                <c:pt idx="3265">
                  <c:v>1.4</c:v>
                </c:pt>
                <c:pt idx="3266">
                  <c:v>1.7</c:v>
                </c:pt>
                <c:pt idx="3267">
                  <c:v>2.2000000000000002</c:v>
                </c:pt>
                <c:pt idx="3268">
                  <c:v>1.3</c:v>
                </c:pt>
                <c:pt idx="3269">
                  <c:v>1.7</c:v>
                </c:pt>
                <c:pt idx="3270">
                  <c:v>2.1</c:v>
                </c:pt>
                <c:pt idx="3271">
                  <c:v>2.2000000000000002</c:v>
                </c:pt>
                <c:pt idx="3272">
                  <c:v>2.1</c:v>
                </c:pt>
                <c:pt idx="3273">
                  <c:v>1.4</c:v>
                </c:pt>
                <c:pt idx="3274">
                  <c:v>2.2000000000000002</c:v>
                </c:pt>
                <c:pt idx="3275">
                  <c:v>1.9</c:v>
                </c:pt>
                <c:pt idx="3276">
                  <c:v>1.5</c:v>
                </c:pt>
                <c:pt idx="3277">
                  <c:v>1.1000000000000001</c:v>
                </c:pt>
                <c:pt idx="3278">
                  <c:v>0.9</c:v>
                </c:pt>
                <c:pt idx="3279">
                  <c:v>0.7</c:v>
                </c:pt>
                <c:pt idx="3280">
                  <c:v>2.2999999999999998</c:v>
                </c:pt>
                <c:pt idx="3281">
                  <c:v>0.5</c:v>
                </c:pt>
                <c:pt idx="3282">
                  <c:v>1.8</c:v>
                </c:pt>
                <c:pt idx="3283">
                  <c:v>3.8</c:v>
                </c:pt>
                <c:pt idx="3284">
                  <c:v>1.5</c:v>
                </c:pt>
                <c:pt idx="3285">
                  <c:v>1.5</c:v>
                </c:pt>
                <c:pt idx="3286">
                  <c:v>2.2999999999999998</c:v>
                </c:pt>
                <c:pt idx="3287">
                  <c:v>2.2999999999999998</c:v>
                </c:pt>
                <c:pt idx="3288">
                  <c:v>1.2</c:v>
                </c:pt>
                <c:pt idx="3289">
                  <c:v>2.9</c:v>
                </c:pt>
                <c:pt idx="3290">
                  <c:v>1</c:v>
                </c:pt>
                <c:pt idx="3291">
                  <c:v>1.6</c:v>
                </c:pt>
                <c:pt idx="3292">
                  <c:v>1.6</c:v>
                </c:pt>
                <c:pt idx="3293">
                  <c:v>1.9</c:v>
                </c:pt>
                <c:pt idx="3294">
                  <c:v>1.5</c:v>
                </c:pt>
                <c:pt idx="3295">
                  <c:v>2.4</c:v>
                </c:pt>
                <c:pt idx="3296">
                  <c:v>2.9</c:v>
                </c:pt>
                <c:pt idx="3297">
                  <c:v>1</c:v>
                </c:pt>
                <c:pt idx="3298">
                  <c:v>1.5</c:v>
                </c:pt>
                <c:pt idx="3299">
                  <c:v>0.8</c:v>
                </c:pt>
                <c:pt idx="3300">
                  <c:v>2.2999999999999998</c:v>
                </c:pt>
                <c:pt idx="3301">
                  <c:v>1.6</c:v>
                </c:pt>
                <c:pt idx="3302">
                  <c:v>1.2</c:v>
                </c:pt>
                <c:pt idx="3303">
                  <c:v>2.7</c:v>
                </c:pt>
                <c:pt idx="3304">
                  <c:v>1.7</c:v>
                </c:pt>
                <c:pt idx="3305">
                  <c:v>3.1</c:v>
                </c:pt>
                <c:pt idx="3306">
                  <c:v>1.2</c:v>
                </c:pt>
                <c:pt idx="3307">
                  <c:v>2.4</c:v>
                </c:pt>
                <c:pt idx="3308">
                  <c:v>1.2</c:v>
                </c:pt>
                <c:pt idx="3309">
                  <c:v>0.7</c:v>
                </c:pt>
                <c:pt idx="3310">
                  <c:v>3.5</c:v>
                </c:pt>
                <c:pt idx="3311">
                  <c:v>4.4000000000000004</c:v>
                </c:pt>
                <c:pt idx="3312">
                  <c:v>1.3</c:v>
                </c:pt>
                <c:pt idx="3313">
                  <c:v>1.9</c:v>
                </c:pt>
                <c:pt idx="3314">
                  <c:v>0.7</c:v>
                </c:pt>
                <c:pt idx="3315">
                  <c:v>2.4</c:v>
                </c:pt>
                <c:pt idx="3316">
                  <c:v>1.5</c:v>
                </c:pt>
                <c:pt idx="3317">
                  <c:v>2.5</c:v>
                </c:pt>
                <c:pt idx="3318">
                  <c:v>0.8</c:v>
                </c:pt>
                <c:pt idx="3319">
                  <c:v>0.9</c:v>
                </c:pt>
                <c:pt idx="3320">
                  <c:v>2.8</c:v>
                </c:pt>
                <c:pt idx="3321">
                  <c:v>2.2999999999999998</c:v>
                </c:pt>
                <c:pt idx="3322">
                  <c:v>1.3</c:v>
                </c:pt>
                <c:pt idx="3323">
                  <c:v>0.9</c:v>
                </c:pt>
                <c:pt idx="3324">
                  <c:v>2.2000000000000002</c:v>
                </c:pt>
                <c:pt idx="3325">
                  <c:v>0.9</c:v>
                </c:pt>
                <c:pt idx="3326">
                  <c:v>0.8</c:v>
                </c:pt>
                <c:pt idx="3327">
                  <c:v>1.1000000000000001</c:v>
                </c:pt>
                <c:pt idx="3328">
                  <c:v>1</c:v>
                </c:pt>
                <c:pt idx="3329">
                  <c:v>0.8</c:v>
                </c:pt>
                <c:pt idx="3330">
                  <c:v>2.2000000000000002</c:v>
                </c:pt>
                <c:pt idx="3331">
                  <c:v>1.7</c:v>
                </c:pt>
                <c:pt idx="3332">
                  <c:v>1.3</c:v>
                </c:pt>
                <c:pt idx="3333">
                  <c:v>1.5</c:v>
                </c:pt>
                <c:pt idx="3334">
                  <c:v>0.9</c:v>
                </c:pt>
                <c:pt idx="3335">
                  <c:v>0.9</c:v>
                </c:pt>
                <c:pt idx="3336">
                  <c:v>2.1</c:v>
                </c:pt>
                <c:pt idx="3337">
                  <c:v>2</c:v>
                </c:pt>
                <c:pt idx="3338">
                  <c:v>2.1</c:v>
                </c:pt>
                <c:pt idx="3339">
                  <c:v>0.5</c:v>
                </c:pt>
                <c:pt idx="3340">
                  <c:v>0.8</c:v>
                </c:pt>
                <c:pt idx="3341">
                  <c:v>0.7</c:v>
                </c:pt>
                <c:pt idx="3342">
                  <c:v>0.5</c:v>
                </c:pt>
                <c:pt idx="3343">
                  <c:v>2</c:v>
                </c:pt>
                <c:pt idx="3344">
                  <c:v>1.2</c:v>
                </c:pt>
                <c:pt idx="3345">
                  <c:v>0.5</c:v>
                </c:pt>
                <c:pt idx="3346">
                  <c:v>0.8</c:v>
                </c:pt>
                <c:pt idx="3347">
                  <c:v>0.2</c:v>
                </c:pt>
                <c:pt idx="3348">
                  <c:v>2.4</c:v>
                </c:pt>
                <c:pt idx="3349">
                  <c:v>0.9</c:v>
                </c:pt>
                <c:pt idx="3350">
                  <c:v>0.2</c:v>
                </c:pt>
                <c:pt idx="3351">
                  <c:v>0.5</c:v>
                </c:pt>
                <c:pt idx="3352">
                  <c:v>3.7</c:v>
                </c:pt>
                <c:pt idx="3353">
                  <c:v>1</c:v>
                </c:pt>
                <c:pt idx="3354">
                  <c:v>0.5</c:v>
                </c:pt>
                <c:pt idx="3355">
                  <c:v>2.7</c:v>
                </c:pt>
                <c:pt idx="3356">
                  <c:v>2.8</c:v>
                </c:pt>
                <c:pt idx="3357">
                  <c:v>1</c:v>
                </c:pt>
                <c:pt idx="3358">
                  <c:v>0.8</c:v>
                </c:pt>
                <c:pt idx="3359">
                  <c:v>0.5</c:v>
                </c:pt>
                <c:pt idx="3360">
                  <c:v>1.6</c:v>
                </c:pt>
                <c:pt idx="3361">
                  <c:v>0.3</c:v>
                </c:pt>
                <c:pt idx="3362">
                  <c:v>1.4</c:v>
                </c:pt>
                <c:pt idx="3363">
                  <c:v>1.2</c:v>
                </c:pt>
                <c:pt idx="3364">
                  <c:v>0.8</c:v>
                </c:pt>
                <c:pt idx="3365">
                  <c:v>0.3</c:v>
                </c:pt>
                <c:pt idx="3366">
                  <c:v>0.5</c:v>
                </c:pt>
                <c:pt idx="3367">
                  <c:v>1.2</c:v>
                </c:pt>
                <c:pt idx="3368">
                  <c:v>1.4</c:v>
                </c:pt>
                <c:pt idx="3369">
                  <c:v>0.6</c:v>
                </c:pt>
                <c:pt idx="3370">
                  <c:v>1</c:v>
                </c:pt>
                <c:pt idx="3371">
                  <c:v>0.6</c:v>
                </c:pt>
                <c:pt idx="3372">
                  <c:v>1.7</c:v>
                </c:pt>
                <c:pt idx="3373">
                  <c:v>0.6</c:v>
                </c:pt>
                <c:pt idx="3374">
                  <c:v>1.1000000000000001</c:v>
                </c:pt>
                <c:pt idx="3375">
                  <c:v>1.7</c:v>
                </c:pt>
                <c:pt idx="3376">
                  <c:v>0.5</c:v>
                </c:pt>
                <c:pt idx="3377">
                  <c:v>1</c:v>
                </c:pt>
                <c:pt idx="3378">
                  <c:v>0.4</c:v>
                </c:pt>
                <c:pt idx="3379">
                  <c:v>0.3</c:v>
                </c:pt>
                <c:pt idx="3380">
                  <c:v>1.4</c:v>
                </c:pt>
                <c:pt idx="3381">
                  <c:v>0.6</c:v>
                </c:pt>
                <c:pt idx="3382">
                  <c:v>0.4</c:v>
                </c:pt>
                <c:pt idx="3383">
                  <c:v>0.3</c:v>
                </c:pt>
                <c:pt idx="3384">
                  <c:v>0.6</c:v>
                </c:pt>
                <c:pt idx="3385">
                  <c:v>0.2</c:v>
                </c:pt>
                <c:pt idx="3386">
                  <c:v>0.8</c:v>
                </c:pt>
                <c:pt idx="3387">
                  <c:v>0.4</c:v>
                </c:pt>
                <c:pt idx="3388">
                  <c:v>0.5</c:v>
                </c:pt>
                <c:pt idx="3389">
                  <c:v>0.8</c:v>
                </c:pt>
                <c:pt idx="3390">
                  <c:v>0.6</c:v>
                </c:pt>
                <c:pt idx="3391">
                  <c:v>1.2</c:v>
                </c:pt>
                <c:pt idx="3392">
                  <c:v>0.7</c:v>
                </c:pt>
                <c:pt idx="3393">
                  <c:v>0.6</c:v>
                </c:pt>
                <c:pt idx="3394">
                  <c:v>0.4</c:v>
                </c:pt>
                <c:pt idx="3395">
                  <c:v>0</c:v>
                </c:pt>
                <c:pt idx="3396">
                  <c:v>0.6</c:v>
                </c:pt>
                <c:pt idx="3397">
                  <c:v>0.5</c:v>
                </c:pt>
                <c:pt idx="3398">
                  <c:v>1</c:v>
                </c:pt>
                <c:pt idx="3399">
                  <c:v>2.4</c:v>
                </c:pt>
                <c:pt idx="3400">
                  <c:v>0.5</c:v>
                </c:pt>
                <c:pt idx="3401">
                  <c:v>0.5</c:v>
                </c:pt>
                <c:pt idx="3402">
                  <c:v>1</c:v>
                </c:pt>
                <c:pt idx="3403">
                  <c:v>1.6</c:v>
                </c:pt>
                <c:pt idx="3404">
                  <c:v>0.6</c:v>
                </c:pt>
                <c:pt idx="3405">
                  <c:v>1</c:v>
                </c:pt>
                <c:pt idx="3406">
                  <c:v>1.6</c:v>
                </c:pt>
                <c:pt idx="3407">
                  <c:v>0.8</c:v>
                </c:pt>
                <c:pt idx="3408">
                  <c:v>1</c:v>
                </c:pt>
                <c:pt idx="3409">
                  <c:v>2</c:v>
                </c:pt>
                <c:pt idx="3410">
                  <c:v>0.8</c:v>
                </c:pt>
                <c:pt idx="3411">
                  <c:v>1.6</c:v>
                </c:pt>
                <c:pt idx="3412">
                  <c:v>3</c:v>
                </c:pt>
                <c:pt idx="3413">
                  <c:v>0.5</c:v>
                </c:pt>
                <c:pt idx="3414">
                  <c:v>1.5</c:v>
                </c:pt>
                <c:pt idx="3415">
                  <c:v>1.1000000000000001</c:v>
                </c:pt>
                <c:pt idx="3416">
                  <c:v>1.8</c:v>
                </c:pt>
                <c:pt idx="3417">
                  <c:v>1</c:v>
                </c:pt>
                <c:pt idx="3418">
                  <c:v>1.1000000000000001</c:v>
                </c:pt>
                <c:pt idx="3419">
                  <c:v>1</c:v>
                </c:pt>
                <c:pt idx="3420">
                  <c:v>1</c:v>
                </c:pt>
                <c:pt idx="3421">
                  <c:v>2</c:v>
                </c:pt>
                <c:pt idx="3422">
                  <c:v>2.4</c:v>
                </c:pt>
                <c:pt idx="3423">
                  <c:v>2</c:v>
                </c:pt>
                <c:pt idx="3424">
                  <c:v>1.9</c:v>
                </c:pt>
                <c:pt idx="3425">
                  <c:v>0.3</c:v>
                </c:pt>
                <c:pt idx="3426">
                  <c:v>0.3</c:v>
                </c:pt>
                <c:pt idx="3427">
                  <c:v>1.3</c:v>
                </c:pt>
                <c:pt idx="3428">
                  <c:v>2.1</c:v>
                </c:pt>
                <c:pt idx="3429">
                  <c:v>0.4</c:v>
                </c:pt>
                <c:pt idx="3430">
                  <c:v>2</c:v>
                </c:pt>
                <c:pt idx="3431">
                  <c:v>1.3</c:v>
                </c:pt>
                <c:pt idx="3432">
                  <c:v>0.4</c:v>
                </c:pt>
                <c:pt idx="3433">
                  <c:v>0.4</c:v>
                </c:pt>
                <c:pt idx="3434">
                  <c:v>1.3</c:v>
                </c:pt>
                <c:pt idx="3435">
                  <c:v>1.2</c:v>
                </c:pt>
                <c:pt idx="3436">
                  <c:v>1.3</c:v>
                </c:pt>
                <c:pt idx="3437">
                  <c:v>1.7</c:v>
                </c:pt>
                <c:pt idx="3438">
                  <c:v>2</c:v>
                </c:pt>
                <c:pt idx="3439">
                  <c:v>2.8</c:v>
                </c:pt>
                <c:pt idx="3440">
                  <c:v>0.8</c:v>
                </c:pt>
                <c:pt idx="3441">
                  <c:v>1.7</c:v>
                </c:pt>
                <c:pt idx="3442">
                  <c:v>1</c:v>
                </c:pt>
                <c:pt idx="3443">
                  <c:v>1.9</c:v>
                </c:pt>
                <c:pt idx="3444">
                  <c:v>1.1000000000000001</c:v>
                </c:pt>
                <c:pt idx="3445">
                  <c:v>1.5</c:v>
                </c:pt>
                <c:pt idx="3446">
                  <c:v>1.8</c:v>
                </c:pt>
                <c:pt idx="3447">
                  <c:v>0.6</c:v>
                </c:pt>
                <c:pt idx="3448">
                  <c:v>2.4</c:v>
                </c:pt>
                <c:pt idx="3449">
                  <c:v>1.2</c:v>
                </c:pt>
                <c:pt idx="3450">
                  <c:v>0.8</c:v>
                </c:pt>
                <c:pt idx="3451">
                  <c:v>1.9</c:v>
                </c:pt>
                <c:pt idx="3452">
                  <c:v>0.4</c:v>
                </c:pt>
                <c:pt idx="3453">
                  <c:v>2.2999999999999998</c:v>
                </c:pt>
                <c:pt idx="3454">
                  <c:v>1.3</c:v>
                </c:pt>
                <c:pt idx="3455">
                  <c:v>1.7</c:v>
                </c:pt>
                <c:pt idx="3456">
                  <c:v>3.4</c:v>
                </c:pt>
                <c:pt idx="3457">
                  <c:v>1.3</c:v>
                </c:pt>
                <c:pt idx="3458">
                  <c:v>2.7</c:v>
                </c:pt>
                <c:pt idx="3459">
                  <c:v>2.2999999999999998</c:v>
                </c:pt>
                <c:pt idx="3460">
                  <c:v>1.3</c:v>
                </c:pt>
                <c:pt idx="3461">
                  <c:v>0.7</c:v>
                </c:pt>
                <c:pt idx="3462">
                  <c:v>1.6</c:v>
                </c:pt>
                <c:pt idx="3463">
                  <c:v>1.6</c:v>
                </c:pt>
                <c:pt idx="3464">
                  <c:v>1.5</c:v>
                </c:pt>
                <c:pt idx="3465">
                  <c:v>1.2</c:v>
                </c:pt>
                <c:pt idx="3466">
                  <c:v>1.3</c:v>
                </c:pt>
                <c:pt idx="3467">
                  <c:v>2.2999999999999998</c:v>
                </c:pt>
                <c:pt idx="3468">
                  <c:v>1</c:v>
                </c:pt>
                <c:pt idx="3469">
                  <c:v>0.4</c:v>
                </c:pt>
                <c:pt idx="3470">
                  <c:v>0.2</c:v>
                </c:pt>
                <c:pt idx="3471">
                  <c:v>1.3</c:v>
                </c:pt>
                <c:pt idx="3472">
                  <c:v>1.8</c:v>
                </c:pt>
                <c:pt idx="3473">
                  <c:v>0.8</c:v>
                </c:pt>
                <c:pt idx="3474">
                  <c:v>0.4</c:v>
                </c:pt>
                <c:pt idx="3475">
                  <c:v>1.6</c:v>
                </c:pt>
                <c:pt idx="3476">
                  <c:v>3.6</c:v>
                </c:pt>
                <c:pt idx="3477">
                  <c:v>2.2000000000000002</c:v>
                </c:pt>
                <c:pt idx="3478">
                  <c:v>2.5</c:v>
                </c:pt>
                <c:pt idx="3479">
                  <c:v>2.4</c:v>
                </c:pt>
                <c:pt idx="3480">
                  <c:v>0.3</c:v>
                </c:pt>
                <c:pt idx="3481">
                  <c:v>0.8</c:v>
                </c:pt>
                <c:pt idx="3482">
                  <c:v>1.1000000000000001</c:v>
                </c:pt>
                <c:pt idx="3483">
                  <c:v>0.6</c:v>
                </c:pt>
                <c:pt idx="3484">
                  <c:v>1.8</c:v>
                </c:pt>
                <c:pt idx="3485">
                  <c:v>1.3</c:v>
                </c:pt>
                <c:pt idx="3486">
                  <c:v>1.2</c:v>
                </c:pt>
                <c:pt idx="3487">
                  <c:v>0.6</c:v>
                </c:pt>
                <c:pt idx="3488">
                  <c:v>1.2</c:v>
                </c:pt>
                <c:pt idx="3489">
                  <c:v>0.3</c:v>
                </c:pt>
                <c:pt idx="3490">
                  <c:v>2.2000000000000002</c:v>
                </c:pt>
                <c:pt idx="3491">
                  <c:v>0.5</c:v>
                </c:pt>
                <c:pt idx="3492">
                  <c:v>0.5</c:v>
                </c:pt>
                <c:pt idx="3493">
                  <c:v>3</c:v>
                </c:pt>
                <c:pt idx="3494">
                  <c:v>1.1000000000000001</c:v>
                </c:pt>
                <c:pt idx="3495">
                  <c:v>0.2</c:v>
                </c:pt>
                <c:pt idx="3496">
                  <c:v>0.5</c:v>
                </c:pt>
                <c:pt idx="3497">
                  <c:v>2.1</c:v>
                </c:pt>
                <c:pt idx="3498">
                  <c:v>0.8</c:v>
                </c:pt>
                <c:pt idx="3499">
                  <c:v>0.6</c:v>
                </c:pt>
                <c:pt idx="3500">
                  <c:v>1.2</c:v>
                </c:pt>
                <c:pt idx="3501">
                  <c:v>1.1000000000000001</c:v>
                </c:pt>
                <c:pt idx="3502">
                  <c:v>1</c:v>
                </c:pt>
                <c:pt idx="3503">
                  <c:v>0.9</c:v>
                </c:pt>
                <c:pt idx="3504">
                  <c:v>2.4</c:v>
                </c:pt>
                <c:pt idx="3505">
                  <c:v>1.7</c:v>
                </c:pt>
                <c:pt idx="3506">
                  <c:v>1.7</c:v>
                </c:pt>
                <c:pt idx="3507">
                  <c:v>1.9</c:v>
                </c:pt>
                <c:pt idx="3508">
                  <c:v>1.1000000000000001</c:v>
                </c:pt>
                <c:pt idx="3509">
                  <c:v>0.3</c:v>
                </c:pt>
                <c:pt idx="3510">
                  <c:v>1.4</c:v>
                </c:pt>
                <c:pt idx="3511">
                  <c:v>1</c:v>
                </c:pt>
                <c:pt idx="3512">
                  <c:v>1.3</c:v>
                </c:pt>
                <c:pt idx="3513">
                  <c:v>1.4</c:v>
                </c:pt>
                <c:pt idx="3514">
                  <c:v>1.1000000000000001</c:v>
                </c:pt>
                <c:pt idx="3515">
                  <c:v>2.2000000000000002</c:v>
                </c:pt>
                <c:pt idx="3516">
                  <c:v>1</c:v>
                </c:pt>
                <c:pt idx="3517">
                  <c:v>1.3</c:v>
                </c:pt>
                <c:pt idx="3518">
                  <c:v>0.5</c:v>
                </c:pt>
                <c:pt idx="3519">
                  <c:v>2.7</c:v>
                </c:pt>
                <c:pt idx="3520">
                  <c:v>0.3</c:v>
                </c:pt>
                <c:pt idx="3521">
                  <c:v>2.1</c:v>
                </c:pt>
                <c:pt idx="3522">
                  <c:v>1.4</c:v>
                </c:pt>
                <c:pt idx="3523">
                  <c:v>1</c:v>
                </c:pt>
                <c:pt idx="3524">
                  <c:v>1.1000000000000001</c:v>
                </c:pt>
                <c:pt idx="3525">
                  <c:v>1.8</c:v>
                </c:pt>
                <c:pt idx="3526">
                  <c:v>2.4</c:v>
                </c:pt>
                <c:pt idx="3527">
                  <c:v>0.8</c:v>
                </c:pt>
                <c:pt idx="3528">
                  <c:v>1.7</c:v>
                </c:pt>
                <c:pt idx="3529">
                  <c:v>0.4</c:v>
                </c:pt>
                <c:pt idx="3530">
                  <c:v>1.3</c:v>
                </c:pt>
                <c:pt idx="3531">
                  <c:v>0.2</c:v>
                </c:pt>
                <c:pt idx="3532">
                  <c:v>2.1</c:v>
                </c:pt>
                <c:pt idx="3533">
                  <c:v>1.4</c:v>
                </c:pt>
                <c:pt idx="3534">
                  <c:v>1.1000000000000001</c:v>
                </c:pt>
                <c:pt idx="3535">
                  <c:v>1.8</c:v>
                </c:pt>
                <c:pt idx="3536">
                  <c:v>3</c:v>
                </c:pt>
                <c:pt idx="3537">
                  <c:v>1</c:v>
                </c:pt>
                <c:pt idx="3538">
                  <c:v>0.9</c:v>
                </c:pt>
                <c:pt idx="3539">
                  <c:v>1.1000000000000001</c:v>
                </c:pt>
                <c:pt idx="3540">
                  <c:v>2.1</c:v>
                </c:pt>
                <c:pt idx="3541">
                  <c:v>1.2</c:v>
                </c:pt>
                <c:pt idx="3542">
                  <c:v>1.1000000000000001</c:v>
                </c:pt>
                <c:pt idx="3543">
                  <c:v>0.7</c:v>
                </c:pt>
                <c:pt idx="3544">
                  <c:v>1.8</c:v>
                </c:pt>
                <c:pt idx="3545">
                  <c:v>1.8</c:v>
                </c:pt>
                <c:pt idx="3546">
                  <c:v>0.9</c:v>
                </c:pt>
                <c:pt idx="3547">
                  <c:v>1.1000000000000001</c:v>
                </c:pt>
                <c:pt idx="3548">
                  <c:v>2.2000000000000002</c:v>
                </c:pt>
                <c:pt idx="3549">
                  <c:v>1.3</c:v>
                </c:pt>
                <c:pt idx="3550">
                  <c:v>1.1000000000000001</c:v>
                </c:pt>
                <c:pt idx="3551">
                  <c:v>1.2</c:v>
                </c:pt>
                <c:pt idx="3552">
                  <c:v>1.4</c:v>
                </c:pt>
                <c:pt idx="3553">
                  <c:v>0.7</c:v>
                </c:pt>
                <c:pt idx="3554">
                  <c:v>2.2999999999999998</c:v>
                </c:pt>
                <c:pt idx="3555">
                  <c:v>1.4</c:v>
                </c:pt>
                <c:pt idx="3556">
                  <c:v>1.4</c:v>
                </c:pt>
                <c:pt idx="3557">
                  <c:v>0.2</c:v>
                </c:pt>
                <c:pt idx="3558">
                  <c:v>0.5</c:v>
                </c:pt>
                <c:pt idx="3559">
                  <c:v>1.7</c:v>
                </c:pt>
                <c:pt idx="3560">
                  <c:v>1.9</c:v>
                </c:pt>
                <c:pt idx="3561">
                  <c:v>2.1</c:v>
                </c:pt>
                <c:pt idx="3562">
                  <c:v>2</c:v>
                </c:pt>
                <c:pt idx="3563">
                  <c:v>1.4</c:v>
                </c:pt>
                <c:pt idx="3564">
                  <c:v>1.5</c:v>
                </c:pt>
                <c:pt idx="3565">
                  <c:v>1.2</c:v>
                </c:pt>
                <c:pt idx="3566">
                  <c:v>0.9</c:v>
                </c:pt>
                <c:pt idx="3567">
                  <c:v>1.3</c:v>
                </c:pt>
                <c:pt idx="3568">
                  <c:v>0.7</c:v>
                </c:pt>
                <c:pt idx="3569">
                  <c:v>0.9</c:v>
                </c:pt>
                <c:pt idx="3570">
                  <c:v>3.2</c:v>
                </c:pt>
                <c:pt idx="3571">
                  <c:v>0.4</c:v>
                </c:pt>
                <c:pt idx="3572">
                  <c:v>2.2999999999999998</c:v>
                </c:pt>
                <c:pt idx="3573">
                  <c:v>1.4</c:v>
                </c:pt>
                <c:pt idx="3574">
                  <c:v>0.7</c:v>
                </c:pt>
                <c:pt idx="3575">
                  <c:v>0.8</c:v>
                </c:pt>
                <c:pt idx="3576">
                  <c:v>0.9</c:v>
                </c:pt>
                <c:pt idx="3577">
                  <c:v>1</c:v>
                </c:pt>
                <c:pt idx="3578">
                  <c:v>3.6</c:v>
                </c:pt>
                <c:pt idx="3579">
                  <c:v>0.8</c:v>
                </c:pt>
                <c:pt idx="3580">
                  <c:v>2.8</c:v>
                </c:pt>
                <c:pt idx="3581">
                  <c:v>0.1</c:v>
                </c:pt>
                <c:pt idx="3582">
                  <c:v>0.8</c:v>
                </c:pt>
                <c:pt idx="3583">
                  <c:v>0.9</c:v>
                </c:pt>
                <c:pt idx="3584">
                  <c:v>1.5</c:v>
                </c:pt>
                <c:pt idx="3585">
                  <c:v>3</c:v>
                </c:pt>
                <c:pt idx="3586">
                  <c:v>1</c:v>
                </c:pt>
                <c:pt idx="3587">
                  <c:v>2.1</c:v>
                </c:pt>
                <c:pt idx="3588">
                  <c:v>1.2</c:v>
                </c:pt>
                <c:pt idx="3589">
                  <c:v>1.7</c:v>
                </c:pt>
                <c:pt idx="3590">
                  <c:v>0.4</c:v>
                </c:pt>
                <c:pt idx="3591">
                  <c:v>1.4</c:v>
                </c:pt>
                <c:pt idx="3592">
                  <c:v>1</c:v>
                </c:pt>
                <c:pt idx="3593">
                  <c:v>0.3</c:v>
                </c:pt>
                <c:pt idx="3594">
                  <c:v>1.3</c:v>
                </c:pt>
                <c:pt idx="3595">
                  <c:v>1.2</c:v>
                </c:pt>
                <c:pt idx="3596">
                  <c:v>0.8</c:v>
                </c:pt>
                <c:pt idx="3597">
                  <c:v>1.1000000000000001</c:v>
                </c:pt>
                <c:pt idx="3598">
                  <c:v>1.3</c:v>
                </c:pt>
                <c:pt idx="3599">
                  <c:v>0.7</c:v>
                </c:pt>
                <c:pt idx="3600">
                  <c:v>0.8</c:v>
                </c:pt>
                <c:pt idx="3601">
                  <c:v>1.3</c:v>
                </c:pt>
                <c:pt idx="3602">
                  <c:v>0.7</c:v>
                </c:pt>
                <c:pt idx="3603">
                  <c:v>1.4</c:v>
                </c:pt>
                <c:pt idx="3604">
                  <c:v>0.9</c:v>
                </c:pt>
                <c:pt idx="3605">
                  <c:v>1.3</c:v>
                </c:pt>
                <c:pt idx="3606">
                  <c:v>0.8</c:v>
                </c:pt>
                <c:pt idx="3607">
                  <c:v>1.7</c:v>
                </c:pt>
                <c:pt idx="3608">
                  <c:v>1.1000000000000001</c:v>
                </c:pt>
                <c:pt idx="3609">
                  <c:v>1.1000000000000001</c:v>
                </c:pt>
                <c:pt idx="3610">
                  <c:v>1.4</c:v>
                </c:pt>
                <c:pt idx="3611">
                  <c:v>0.6</c:v>
                </c:pt>
                <c:pt idx="3612">
                  <c:v>0.5</c:v>
                </c:pt>
                <c:pt idx="3613">
                  <c:v>1.2</c:v>
                </c:pt>
                <c:pt idx="3614">
                  <c:v>0.4</c:v>
                </c:pt>
                <c:pt idx="3615">
                  <c:v>0.7</c:v>
                </c:pt>
                <c:pt idx="3616">
                  <c:v>1.3</c:v>
                </c:pt>
                <c:pt idx="3617">
                  <c:v>0.8</c:v>
                </c:pt>
                <c:pt idx="3618">
                  <c:v>1.5</c:v>
                </c:pt>
                <c:pt idx="3619">
                  <c:v>1.8</c:v>
                </c:pt>
                <c:pt idx="3620">
                  <c:v>0.4</c:v>
                </c:pt>
                <c:pt idx="3621">
                  <c:v>1.1000000000000001</c:v>
                </c:pt>
                <c:pt idx="3622">
                  <c:v>0.5</c:v>
                </c:pt>
                <c:pt idx="3623">
                  <c:v>1.5</c:v>
                </c:pt>
                <c:pt idx="3624">
                  <c:v>0.9</c:v>
                </c:pt>
                <c:pt idx="3625">
                  <c:v>0.5</c:v>
                </c:pt>
                <c:pt idx="3626">
                  <c:v>1.6</c:v>
                </c:pt>
                <c:pt idx="3627">
                  <c:v>0.7</c:v>
                </c:pt>
                <c:pt idx="3628">
                  <c:v>1.5</c:v>
                </c:pt>
                <c:pt idx="3629">
                  <c:v>0.5</c:v>
                </c:pt>
                <c:pt idx="3630">
                  <c:v>0.4</c:v>
                </c:pt>
                <c:pt idx="3631">
                  <c:v>1.5</c:v>
                </c:pt>
                <c:pt idx="3632">
                  <c:v>1.1000000000000001</c:v>
                </c:pt>
                <c:pt idx="3633">
                  <c:v>1.1000000000000001</c:v>
                </c:pt>
                <c:pt idx="3634">
                  <c:v>0.6</c:v>
                </c:pt>
                <c:pt idx="3635">
                  <c:v>1.1000000000000001</c:v>
                </c:pt>
                <c:pt idx="3636">
                  <c:v>0.3</c:v>
                </c:pt>
                <c:pt idx="3637">
                  <c:v>1.6</c:v>
                </c:pt>
                <c:pt idx="3638">
                  <c:v>1.1000000000000001</c:v>
                </c:pt>
                <c:pt idx="3639">
                  <c:v>2.1</c:v>
                </c:pt>
                <c:pt idx="3640">
                  <c:v>0.5</c:v>
                </c:pt>
                <c:pt idx="3641">
                  <c:v>1.1000000000000001</c:v>
                </c:pt>
                <c:pt idx="3642">
                  <c:v>0.4</c:v>
                </c:pt>
                <c:pt idx="3643">
                  <c:v>1</c:v>
                </c:pt>
                <c:pt idx="3644">
                  <c:v>1.1000000000000001</c:v>
                </c:pt>
                <c:pt idx="3645">
                  <c:v>0.9</c:v>
                </c:pt>
                <c:pt idx="3646">
                  <c:v>0.3</c:v>
                </c:pt>
                <c:pt idx="3647">
                  <c:v>0.9</c:v>
                </c:pt>
                <c:pt idx="3648">
                  <c:v>1.3</c:v>
                </c:pt>
                <c:pt idx="3649">
                  <c:v>1.7</c:v>
                </c:pt>
                <c:pt idx="3650">
                  <c:v>2.1</c:v>
                </c:pt>
                <c:pt idx="3651">
                  <c:v>2.2000000000000002</c:v>
                </c:pt>
                <c:pt idx="3652">
                  <c:v>0.6</c:v>
                </c:pt>
                <c:pt idx="3653">
                  <c:v>1</c:v>
                </c:pt>
                <c:pt idx="3654">
                  <c:v>1</c:v>
                </c:pt>
                <c:pt idx="3655">
                  <c:v>2</c:v>
                </c:pt>
                <c:pt idx="3656">
                  <c:v>0.9</c:v>
                </c:pt>
                <c:pt idx="3657">
                  <c:v>1.7</c:v>
                </c:pt>
                <c:pt idx="3658">
                  <c:v>0.3</c:v>
                </c:pt>
                <c:pt idx="3659">
                  <c:v>1.4</c:v>
                </c:pt>
                <c:pt idx="3660">
                  <c:v>0.3</c:v>
                </c:pt>
                <c:pt idx="3661">
                  <c:v>0.7</c:v>
                </c:pt>
                <c:pt idx="3662">
                  <c:v>0.1</c:v>
                </c:pt>
                <c:pt idx="3663">
                  <c:v>0.2</c:v>
                </c:pt>
                <c:pt idx="3664">
                  <c:v>1</c:v>
                </c:pt>
                <c:pt idx="3665">
                  <c:v>0.2</c:v>
                </c:pt>
                <c:pt idx="3666">
                  <c:v>0.7</c:v>
                </c:pt>
                <c:pt idx="3667">
                  <c:v>2.5</c:v>
                </c:pt>
                <c:pt idx="3668">
                  <c:v>0.2</c:v>
                </c:pt>
                <c:pt idx="3669">
                  <c:v>0.8</c:v>
                </c:pt>
                <c:pt idx="3670">
                  <c:v>1.3</c:v>
                </c:pt>
                <c:pt idx="3671">
                  <c:v>0.5</c:v>
                </c:pt>
                <c:pt idx="3672">
                  <c:v>1</c:v>
                </c:pt>
                <c:pt idx="3673">
                  <c:v>0.7</c:v>
                </c:pt>
                <c:pt idx="3674">
                  <c:v>0.7</c:v>
                </c:pt>
                <c:pt idx="3675">
                  <c:v>0.7</c:v>
                </c:pt>
                <c:pt idx="3676">
                  <c:v>0.8</c:v>
                </c:pt>
                <c:pt idx="3677">
                  <c:v>1.2</c:v>
                </c:pt>
                <c:pt idx="3678">
                  <c:v>1.3</c:v>
                </c:pt>
                <c:pt idx="3679">
                  <c:v>0.4</c:v>
                </c:pt>
                <c:pt idx="3680">
                  <c:v>0.6</c:v>
                </c:pt>
                <c:pt idx="3681">
                  <c:v>0.7</c:v>
                </c:pt>
                <c:pt idx="3682">
                  <c:v>2</c:v>
                </c:pt>
                <c:pt idx="3683">
                  <c:v>0.5</c:v>
                </c:pt>
                <c:pt idx="3684">
                  <c:v>0.9</c:v>
                </c:pt>
                <c:pt idx="3685">
                  <c:v>1.3</c:v>
                </c:pt>
                <c:pt idx="3686">
                  <c:v>1.3</c:v>
                </c:pt>
                <c:pt idx="3687">
                  <c:v>0.9</c:v>
                </c:pt>
                <c:pt idx="3688">
                  <c:v>0.7</c:v>
                </c:pt>
                <c:pt idx="3689">
                  <c:v>0.7</c:v>
                </c:pt>
                <c:pt idx="3690">
                  <c:v>1.5</c:v>
                </c:pt>
                <c:pt idx="3691">
                  <c:v>0.8</c:v>
                </c:pt>
                <c:pt idx="3692">
                  <c:v>0.4</c:v>
                </c:pt>
                <c:pt idx="3693">
                  <c:v>0.7</c:v>
                </c:pt>
                <c:pt idx="3694">
                  <c:v>1.1000000000000001</c:v>
                </c:pt>
                <c:pt idx="3695">
                  <c:v>1.3</c:v>
                </c:pt>
                <c:pt idx="3696">
                  <c:v>0.8</c:v>
                </c:pt>
                <c:pt idx="3697">
                  <c:v>2.1</c:v>
                </c:pt>
                <c:pt idx="3698">
                  <c:v>0.6</c:v>
                </c:pt>
                <c:pt idx="3699">
                  <c:v>1.2</c:v>
                </c:pt>
                <c:pt idx="3700">
                  <c:v>0.7</c:v>
                </c:pt>
                <c:pt idx="3701">
                  <c:v>0.8</c:v>
                </c:pt>
                <c:pt idx="3702">
                  <c:v>0.7</c:v>
                </c:pt>
                <c:pt idx="3703">
                  <c:v>0.9</c:v>
                </c:pt>
                <c:pt idx="3704">
                  <c:v>0.9</c:v>
                </c:pt>
                <c:pt idx="3705">
                  <c:v>0.8</c:v>
                </c:pt>
                <c:pt idx="3706">
                  <c:v>2</c:v>
                </c:pt>
                <c:pt idx="3707">
                  <c:v>0.8</c:v>
                </c:pt>
                <c:pt idx="3708">
                  <c:v>1.3</c:v>
                </c:pt>
                <c:pt idx="3709">
                  <c:v>0.8</c:v>
                </c:pt>
                <c:pt idx="3710">
                  <c:v>0.8</c:v>
                </c:pt>
                <c:pt idx="3711">
                  <c:v>0.5</c:v>
                </c:pt>
                <c:pt idx="3712">
                  <c:v>1.1000000000000001</c:v>
                </c:pt>
                <c:pt idx="3713">
                  <c:v>2.7</c:v>
                </c:pt>
                <c:pt idx="3714">
                  <c:v>0.5</c:v>
                </c:pt>
                <c:pt idx="3715">
                  <c:v>0.6</c:v>
                </c:pt>
                <c:pt idx="3716">
                  <c:v>0.8</c:v>
                </c:pt>
                <c:pt idx="3717">
                  <c:v>0.9</c:v>
                </c:pt>
                <c:pt idx="3718">
                  <c:v>1.4</c:v>
                </c:pt>
                <c:pt idx="3719">
                  <c:v>0.8</c:v>
                </c:pt>
                <c:pt idx="3720">
                  <c:v>0.8</c:v>
                </c:pt>
                <c:pt idx="3721">
                  <c:v>0.3</c:v>
                </c:pt>
                <c:pt idx="3722">
                  <c:v>1.6</c:v>
                </c:pt>
                <c:pt idx="3723">
                  <c:v>0.5</c:v>
                </c:pt>
                <c:pt idx="3724">
                  <c:v>2.2000000000000002</c:v>
                </c:pt>
                <c:pt idx="3725">
                  <c:v>2.1</c:v>
                </c:pt>
                <c:pt idx="3726">
                  <c:v>1.1000000000000001</c:v>
                </c:pt>
                <c:pt idx="3727">
                  <c:v>1.2</c:v>
                </c:pt>
                <c:pt idx="3728">
                  <c:v>0.6</c:v>
                </c:pt>
                <c:pt idx="3729">
                  <c:v>0.6</c:v>
                </c:pt>
                <c:pt idx="3730">
                  <c:v>0.4</c:v>
                </c:pt>
                <c:pt idx="3731">
                  <c:v>1.7</c:v>
                </c:pt>
                <c:pt idx="3732">
                  <c:v>2.4</c:v>
                </c:pt>
                <c:pt idx="3733">
                  <c:v>0.9</c:v>
                </c:pt>
                <c:pt idx="3734">
                  <c:v>1.2</c:v>
                </c:pt>
                <c:pt idx="3735">
                  <c:v>2.1</c:v>
                </c:pt>
                <c:pt idx="3736">
                  <c:v>1.4</c:v>
                </c:pt>
                <c:pt idx="3737">
                  <c:v>0.7</c:v>
                </c:pt>
                <c:pt idx="3738">
                  <c:v>0.8</c:v>
                </c:pt>
                <c:pt idx="3739">
                  <c:v>1.2</c:v>
                </c:pt>
                <c:pt idx="3740">
                  <c:v>0.7</c:v>
                </c:pt>
                <c:pt idx="3741">
                  <c:v>1.3</c:v>
                </c:pt>
                <c:pt idx="3742">
                  <c:v>2.4</c:v>
                </c:pt>
                <c:pt idx="3743">
                  <c:v>1.9</c:v>
                </c:pt>
                <c:pt idx="3744">
                  <c:v>1.1000000000000001</c:v>
                </c:pt>
                <c:pt idx="3745">
                  <c:v>2.1</c:v>
                </c:pt>
                <c:pt idx="3746">
                  <c:v>2</c:v>
                </c:pt>
                <c:pt idx="3747">
                  <c:v>1</c:v>
                </c:pt>
                <c:pt idx="3748">
                  <c:v>1.8</c:v>
                </c:pt>
                <c:pt idx="3749">
                  <c:v>1.3</c:v>
                </c:pt>
                <c:pt idx="3750">
                  <c:v>0.8</c:v>
                </c:pt>
                <c:pt idx="3751">
                  <c:v>0.8</c:v>
                </c:pt>
                <c:pt idx="3752">
                  <c:v>1.5</c:v>
                </c:pt>
                <c:pt idx="3753">
                  <c:v>0.9</c:v>
                </c:pt>
                <c:pt idx="3754">
                  <c:v>1.5</c:v>
                </c:pt>
                <c:pt idx="3755">
                  <c:v>1</c:v>
                </c:pt>
                <c:pt idx="3756">
                  <c:v>0.2</c:v>
                </c:pt>
                <c:pt idx="3757">
                  <c:v>0.5</c:v>
                </c:pt>
                <c:pt idx="3758">
                  <c:v>1.2</c:v>
                </c:pt>
                <c:pt idx="3759">
                  <c:v>0.3</c:v>
                </c:pt>
                <c:pt idx="3760">
                  <c:v>1.6</c:v>
                </c:pt>
                <c:pt idx="3761">
                  <c:v>0.5</c:v>
                </c:pt>
                <c:pt idx="3762">
                  <c:v>0.5</c:v>
                </c:pt>
                <c:pt idx="3763">
                  <c:v>1.9</c:v>
                </c:pt>
                <c:pt idx="3764">
                  <c:v>0.7</c:v>
                </c:pt>
                <c:pt idx="3765">
                  <c:v>1.2</c:v>
                </c:pt>
                <c:pt idx="3766">
                  <c:v>0.5</c:v>
                </c:pt>
                <c:pt idx="3767">
                  <c:v>0.6</c:v>
                </c:pt>
                <c:pt idx="3768">
                  <c:v>1</c:v>
                </c:pt>
                <c:pt idx="3769">
                  <c:v>0.8</c:v>
                </c:pt>
                <c:pt idx="3770">
                  <c:v>1.3</c:v>
                </c:pt>
                <c:pt idx="3771">
                  <c:v>1.5</c:v>
                </c:pt>
                <c:pt idx="3772">
                  <c:v>1.3</c:v>
                </c:pt>
                <c:pt idx="3773">
                  <c:v>1.3</c:v>
                </c:pt>
                <c:pt idx="3774">
                  <c:v>0.5</c:v>
                </c:pt>
                <c:pt idx="3775">
                  <c:v>0.8</c:v>
                </c:pt>
                <c:pt idx="3776">
                  <c:v>1.4</c:v>
                </c:pt>
                <c:pt idx="3777">
                  <c:v>1.3</c:v>
                </c:pt>
                <c:pt idx="3778">
                  <c:v>1.1000000000000001</c:v>
                </c:pt>
                <c:pt idx="3779">
                  <c:v>0.9</c:v>
                </c:pt>
                <c:pt idx="3780">
                  <c:v>0.7</c:v>
                </c:pt>
                <c:pt idx="3781">
                  <c:v>1.5</c:v>
                </c:pt>
                <c:pt idx="3782">
                  <c:v>1.6</c:v>
                </c:pt>
                <c:pt idx="3783">
                  <c:v>0.8</c:v>
                </c:pt>
                <c:pt idx="3784">
                  <c:v>0.7</c:v>
                </c:pt>
                <c:pt idx="3785">
                  <c:v>1.6</c:v>
                </c:pt>
                <c:pt idx="3786">
                  <c:v>1.5</c:v>
                </c:pt>
                <c:pt idx="3787">
                  <c:v>2</c:v>
                </c:pt>
                <c:pt idx="3788">
                  <c:v>1.3</c:v>
                </c:pt>
                <c:pt idx="3789">
                  <c:v>0.8</c:v>
                </c:pt>
                <c:pt idx="3790">
                  <c:v>0.4</c:v>
                </c:pt>
                <c:pt idx="3791">
                  <c:v>1.2</c:v>
                </c:pt>
                <c:pt idx="3792">
                  <c:v>2.6</c:v>
                </c:pt>
                <c:pt idx="3793">
                  <c:v>2.4</c:v>
                </c:pt>
                <c:pt idx="3794">
                  <c:v>0.2</c:v>
                </c:pt>
                <c:pt idx="3795">
                  <c:v>2</c:v>
                </c:pt>
                <c:pt idx="3796">
                  <c:v>0.4</c:v>
                </c:pt>
                <c:pt idx="3797">
                  <c:v>0.9</c:v>
                </c:pt>
                <c:pt idx="3798">
                  <c:v>1.4</c:v>
                </c:pt>
                <c:pt idx="37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9D-4B56-BB2D-5930D6B0E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073552"/>
        <c:axId val="1850072112"/>
      </c:scatterChart>
      <c:valAx>
        <c:axId val="185007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72112"/>
        <c:crosses val="autoZero"/>
        <c:crossBetween val="midCat"/>
      </c:valAx>
      <c:valAx>
        <c:axId val="185007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07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396240</xdr:colOff>
      <xdr:row>6</xdr:row>
      <xdr:rowOff>11430</xdr:rowOff>
    </xdr:from>
    <xdr:to>
      <xdr:col>15</xdr:col>
      <xdr:colOff>91440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C607EF-3CD9-C419-2BEA-EA9353C56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91440</xdr:colOff>
      <xdr:row>8</xdr:row>
      <xdr:rowOff>3810</xdr:rowOff>
    </xdr:from>
    <xdr:to>
      <xdr:col>15</xdr:col>
      <xdr:colOff>396240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1DFC69-7C58-9D9C-47FC-31A4C85B4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4</xdr:row>
      <xdr:rowOff>30480</xdr:rowOff>
    </xdr:from>
    <xdr:to>
      <xdr:col>13</xdr:col>
      <xdr:colOff>304800</xdr:colOff>
      <xdr:row>25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8FB57-8D74-5F2B-DD9E-E0CD8617E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5</xdr:row>
      <xdr:rowOff>41910</xdr:rowOff>
    </xdr:from>
    <xdr:to>
      <xdr:col>12</xdr:col>
      <xdr:colOff>502920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A1464-656C-0F45-029E-6D78D1995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1E88A-9331-4371-13EF-353119514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251460</xdr:colOff>
      <xdr:row>11</xdr:row>
      <xdr:rowOff>114300</xdr:rowOff>
    </xdr:from>
    <xdr:to>
      <xdr:col>15</xdr:col>
      <xdr:colOff>251460</xdr:colOff>
      <xdr:row>21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6FFE4B-B17D-CC9C-8BA6-839E942B6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60960</xdr:colOff>
      <xdr:row>1</xdr:row>
      <xdr:rowOff>15240</xdr:rowOff>
    </xdr:from>
    <xdr:to>
      <xdr:col>22</xdr:col>
      <xdr:colOff>60960</xdr:colOff>
      <xdr:row>11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1FE083-0D40-4F47-465F-AA6A44E78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76200</xdr:colOff>
      <xdr:row>11</xdr:row>
      <xdr:rowOff>129540</xdr:rowOff>
    </xdr:from>
    <xdr:to>
      <xdr:col>22</xdr:col>
      <xdr:colOff>76200</xdr:colOff>
      <xdr:row>21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562097-44A0-4E6B-C51A-95945D7A9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15240</xdr:colOff>
      <xdr:row>24</xdr:row>
      <xdr:rowOff>0</xdr:rowOff>
    </xdr:from>
    <xdr:to>
      <xdr:col>14</xdr:col>
      <xdr:colOff>464820</xdr:colOff>
      <xdr:row>39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107276-6693-46D6-95DD-7B040A14C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s Šuta" refreshedDate="46009.928887499998" createdVersion="8" refreshedVersion="8" minRefreshableVersion="3" recordCount="3800" xr:uid="{64F56BF7-6A35-48FE-9585-5E2ADCD9A0EE}">
  <cacheSource type="worksheet">
    <worksheetSource name="final_matches"/>
  </cacheSource>
  <cacheFields count="26">
    <cacheField name="date" numFmtId="14">
      <sharedItems containsSemiMixedTypes="0" containsNonDate="0" containsDate="1" containsString="0" minDate="2020-09-12T00:00:00" maxDate="2025-05-26T00:00:00"/>
    </cacheField>
    <cacheField name="time" numFmtId="164">
      <sharedItems containsSemiMixedTypes="0" containsNonDate="0" containsDate="1" containsString="0" minDate="1899-12-30T12:00:00" maxDate="1899-12-30T20:15:00"/>
    </cacheField>
    <cacheField name="round" numFmtId="0">
      <sharedItems/>
    </cacheField>
    <cacheField name="team" numFmtId="0">
      <sharedItems count="27">
        <s v="Arsenal"/>
        <s v="Aston Villa"/>
        <s v="Bournemouth"/>
        <s v="Brentford"/>
        <s v="Brighton And Hove Albion"/>
        <s v="Burnley"/>
        <s v="Chelsea"/>
        <s v="Crystal Palace"/>
        <s v="Everton"/>
        <s v="Fulham"/>
        <s v="Ipswich Town"/>
        <s v="Leeds United"/>
        <s v="Leicester City"/>
        <s v="Liverpool"/>
        <s v="Luton Town"/>
        <s v="Manchester City"/>
        <s v="Manchester United"/>
        <s v="Newcastle United"/>
        <s v="Norwich City"/>
        <s v="Nottingham Forest"/>
        <s v="Sheffield United"/>
        <s v="Southampton"/>
        <s v="Tottenham Hotspur"/>
        <s v="Watford"/>
        <s v="West Bromwich Albion"/>
        <s v="West Ham United"/>
        <s v="Wolverhampton Wanderers"/>
      </sharedItems>
    </cacheField>
    <cacheField name="opponent" numFmtId="0">
      <sharedItems/>
    </cacheField>
    <cacheField name="venue" numFmtId="0">
      <sharedItems count="2">
        <s v="Away"/>
        <s v="Home"/>
      </sharedItems>
    </cacheField>
    <cacheField name="venue_encoded" numFmtId="0">
      <sharedItems containsSemiMixedTypes="0" containsString="0" containsNumber="1" containsInteger="1" minValue="0" maxValue="1"/>
    </cacheField>
    <cacheField name="result" numFmtId="0">
      <sharedItems/>
    </cacheField>
    <cacheField name="result_encoded" numFmtId="0">
      <sharedItems containsSemiMixedTypes="0" containsString="0" containsNumber="1" containsInteger="1" minValue="-1" maxValue="1"/>
    </cacheField>
    <cacheField name="goals_for" numFmtId="0">
      <sharedItems containsSemiMixedTypes="0" containsString="0" containsNumber="1" containsInteger="1" minValue="0" maxValue="9"/>
    </cacheField>
    <cacheField name="goals_against" numFmtId="0">
      <sharedItems containsSemiMixedTypes="0" containsString="0" containsNumber="1" containsInteger="1" minValue="0" maxValue="9"/>
    </cacheField>
    <cacheField name="goal_difference" numFmtId="0">
      <sharedItems containsSemiMixedTypes="0" containsString="0" containsNumber="1" containsInteger="1" minValue="-9" maxValue="9"/>
    </cacheField>
    <cacheField name="xg" numFmtId="0">
      <sharedItems containsSemiMixedTypes="0" containsString="0" containsNumber="1" minValue="0" maxValue="7"/>
    </cacheField>
    <cacheField name="xga" numFmtId="0">
      <sharedItems containsSemiMixedTypes="0" containsString="0" containsNumber="1" minValue="0" maxValue="7"/>
    </cacheField>
    <cacheField name="possession" numFmtId="0">
      <sharedItems containsSemiMixedTypes="0" containsString="0" containsNumber="1" containsInteger="1" minValue="18" maxValue="82"/>
    </cacheField>
    <cacheField name="formation" numFmtId="0">
      <sharedItems/>
    </cacheField>
    <cacheField name="opp_formation" numFmtId="0">
      <sharedItems count="21">
        <s v="4-2-3-1"/>
        <s v="5-4-1"/>
        <s v="4-3-3"/>
        <s v="3-5-2"/>
        <s v="3-1-4-2"/>
        <s v="3-4-3"/>
        <s v="4-1-2-1-2"/>
        <s v="4-1-4-1"/>
        <s v="4-4-1-1"/>
        <s v="4-4-2"/>
        <s v="5-3-2"/>
        <s v="3-4-1-2"/>
        <s v="4-3-2-1"/>
        <s v="3-5-1-1"/>
        <s v="4-5-1"/>
        <s v="4-3-1-2"/>
        <s v="4-1-3-2"/>
        <s v="3-2-4-1"/>
        <s v="4-2-2-2"/>
        <s v="3-3-3-1"/>
        <s v="4-2-4-0"/>
      </sharedItems>
    </cacheField>
    <cacheField name="referee" numFmtId="0">
      <sharedItems/>
    </cacheField>
    <cacheField name="shots" numFmtId="0">
      <sharedItems containsSemiMixedTypes="0" containsString="0" containsNumber="1" containsInteger="1" minValue="0" maxValue="37"/>
    </cacheField>
    <cacheField name="shots_on_target" numFmtId="0">
      <sharedItems containsSemiMixedTypes="0" containsString="0" containsNumber="1" containsInteger="1" minValue="0" maxValue="16"/>
    </cacheField>
    <cacheField name="penalty_kick" numFmtId="0">
      <sharedItems containsSemiMixedTypes="0" containsString="0" containsNumber="1" containsInteger="1" minValue="0" maxValue="3"/>
    </cacheField>
    <cacheField name="season" numFmtId="0">
      <sharedItems containsSemiMixedTypes="0" containsString="0" containsNumber="1" containsInteger="1" minValue="2021" maxValue="2025" count="5">
        <n v="2021"/>
        <n v="2022"/>
        <n v="2023"/>
        <n v="2024"/>
        <n v="2025"/>
      </sharedItems>
    </cacheField>
    <cacheField name="Win (1/0)" numFmtId="0">
      <sharedItems containsSemiMixedTypes="0" containsString="0" containsNumber="1" containsInteger="1" minValue="0" maxValue="1"/>
    </cacheField>
    <cacheField name="Loss (1/0)" numFmtId="0">
      <sharedItems containsSemiMixedTypes="0" containsString="0" containsNumber="1" containsInteger="1" minValue="0" maxValue="1"/>
    </cacheField>
    <cacheField name="Draw (1/0)" numFmtId="0">
      <sharedItems containsSemiMixedTypes="0" containsString="0" containsNumber="1" containsInteger="1" minValue="0" maxValue="1"/>
    </cacheField>
    <cacheField name="Overperformance" numFmtId="0" formula="goals_for-xg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0">
  <r>
    <d v="2020-09-12T00:00:00"/>
    <d v="1899-12-30T12:30:00"/>
    <s v="Matchweek 1"/>
    <x v="0"/>
    <s v="Fulham"/>
    <x v="0"/>
    <n v="0"/>
    <s v="W"/>
    <n v="1"/>
    <n v="3"/>
    <n v="0"/>
    <n v="3"/>
    <n v="1.9"/>
    <n v="0.1"/>
    <n v="54"/>
    <s v="3-4-3"/>
    <x v="0"/>
    <s v="Chris Kavanagh"/>
    <n v="13"/>
    <n v="5"/>
    <n v="0"/>
    <x v="0"/>
    <n v="1"/>
    <n v="0"/>
    <n v="0"/>
  </r>
  <r>
    <d v="2020-09-19T00:00:00"/>
    <d v="1899-12-30T20:00:00"/>
    <s v="Matchweek 2"/>
    <x v="0"/>
    <s v="West Ham"/>
    <x v="1"/>
    <n v="1"/>
    <s v="W"/>
    <n v="1"/>
    <n v="2"/>
    <n v="1"/>
    <n v="1"/>
    <n v="1.1000000000000001"/>
    <n v="2"/>
    <n v="62"/>
    <s v="3-4-3"/>
    <x v="1"/>
    <s v="Michael Oliver"/>
    <n v="7"/>
    <n v="3"/>
    <n v="0"/>
    <x v="0"/>
    <n v="1"/>
    <n v="0"/>
    <n v="0"/>
  </r>
  <r>
    <d v="2020-09-28T00:00:00"/>
    <d v="1899-12-30T20:00:00"/>
    <s v="Matchweek 3"/>
    <x v="0"/>
    <s v="Liverpool"/>
    <x v="0"/>
    <n v="0"/>
    <s v="L"/>
    <n v="-1"/>
    <n v="1"/>
    <n v="3"/>
    <n v="-2"/>
    <n v="1.3"/>
    <n v="2.7"/>
    <n v="34"/>
    <s v="3-4-3"/>
    <x v="2"/>
    <s v="Craig Pawson"/>
    <n v="4"/>
    <n v="3"/>
    <n v="0"/>
    <x v="0"/>
    <n v="0"/>
    <n v="1"/>
    <n v="0"/>
  </r>
  <r>
    <d v="2020-10-04T00:00:00"/>
    <d v="1899-12-30T14:00:00"/>
    <s v="Matchweek 4"/>
    <x v="0"/>
    <s v="Sheffield Utd"/>
    <x v="1"/>
    <n v="1"/>
    <s v="W"/>
    <n v="1"/>
    <n v="2"/>
    <n v="1"/>
    <n v="1"/>
    <n v="0.6"/>
    <n v="0.2"/>
    <n v="64"/>
    <s v="4-3-3"/>
    <x v="3"/>
    <s v="Lee Mason"/>
    <n v="6"/>
    <n v="5"/>
    <n v="0"/>
    <x v="0"/>
    <n v="1"/>
    <n v="0"/>
    <n v="0"/>
  </r>
  <r>
    <d v="2020-10-17T00:00:00"/>
    <d v="1899-12-30T17:30:00"/>
    <s v="Matchweek 5"/>
    <x v="0"/>
    <s v="Manchester City"/>
    <x v="0"/>
    <n v="0"/>
    <s v="L"/>
    <n v="-1"/>
    <n v="0"/>
    <n v="1"/>
    <n v="-1"/>
    <n v="0.9"/>
    <n v="1.3"/>
    <n v="42"/>
    <s v="4-3-3"/>
    <x v="4"/>
    <s v="Chris Kavanagh"/>
    <n v="11"/>
    <n v="3"/>
    <n v="0"/>
    <x v="0"/>
    <n v="0"/>
    <n v="1"/>
    <n v="0"/>
  </r>
  <r>
    <d v="2020-10-25T00:00:00"/>
    <d v="1899-12-30T19:15:00"/>
    <s v="Matchweek 6"/>
    <x v="0"/>
    <s v="Leicester City"/>
    <x v="1"/>
    <n v="1"/>
    <s v="L"/>
    <n v="-1"/>
    <n v="0"/>
    <n v="1"/>
    <n v="-1"/>
    <n v="0.7"/>
    <n v="0.7"/>
    <n v="56"/>
    <s v="3-4-3"/>
    <x v="5"/>
    <s v="Craig Pawson"/>
    <n v="12"/>
    <n v="4"/>
    <n v="0"/>
    <x v="0"/>
    <n v="0"/>
    <n v="1"/>
    <n v="0"/>
  </r>
  <r>
    <d v="2020-11-01T00:00:00"/>
    <d v="1899-12-30T16:30:00"/>
    <s v="Matchweek 7"/>
    <x v="0"/>
    <s v="Manchester Utd"/>
    <x v="0"/>
    <n v="0"/>
    <s v="W"/>
    <n v="1"/>
    <n v="1"/>
    <n v="0"/>
    <n v="1"/>
    <n v="1"/>
    <n v="0.4"/>
    <n v="46"/>
    <s v="3-4-3"/>
    <x v="6"/>
    <s v="Mike Dean"/>
    <n v="6"/>
    <n v="1"/>
    <n v="1"/>
    <x v="0"/>
    <n v="1"/>
    <n v="0"/>
    <n v="0"/>
  </r>
  <r>
    <d v="2020-11-08T00:00:00"/>
    <d v="1899-12-30T19:15:00"/>
    <s v="Matchweek 8"/>
    <x v="0"/>
    <s v="Aston Villa"/>
    <x v="1"/>
    <n v="1"/>
    <s v="L"/>
    <n v="-1"/>
    <n v="0"/>
    <n v="3"/>
    <n v="-3"/>
    <n v="1.5"/>
    <n v="1.8"/>
    <n v="59"/>
    <s v="3-4-3"/>
    <x v="0"/>
    <s v="Martin Atkinson"/>
    <n v="13"/>
    <n v="2"/>
    <n v="0"/>
    <x v="0"/>
    <n v="0"/>
    <n v="1"/>
    <n v="0"/>
  </r>
  <r>
    <d v="2020-11-22T00:00:00"/>
    <d v="1899-12-30T16:30:00"/>
    <s v="Matchweek 9"/>
    <x v="0"/>
    <s v="Leeds United"/>
    <x v="0"/>
    <n v="0"/>
    <s v="D"/>
    <n v="0"/>
    <n v="0"/>
    <n v="0"/>
    <n v="0"/>
    <n v="0.9"/>
    <n v="1.8"/>
    <n v="34"/>
    <s v="4-2-3-1"/>
    <x v="7"/>
    <s v="Anthony Taylor"/>
    <n v="9"/>
    <n v="2"/>
    <n v="0"/>
    <x v="0"/>
    <n v="0"/>
    <n v="0"/>
    <n v="1"/>
  </r>
  <r>
    <d v="2020-11-29T00:00:00"/>
    <d v="1899-12-30T19:15:00"/>
    <s v="Matchweek 10"/>
    <x v="0"/>
    <s v="Wolves"/>
    <x v="1"/>
    <n v="1"/>
    <s v="L"/>
    <n v="-1"/>
    <n v="1"/>
    <n v="2"/>
    <n v="-1"/>
    <n v="1.5"/>
    <n v="1.8"/>
    <n v="56"/>
    <s v="4-2-3-1"/>
    <x v="0"/>
    <s v="Michael Oliver"/>
    <n v="13"/>
    <n v="2"/>
    <n v="0"/>
    <x v="0"/>
    <n v="0"/>
    <n v="1"/>
    <n v="0"/>
  </r>
  <r>
    <d v="2020-12-06T00:00:00"/>
    <d v="1899-12-30T16:30:00"/>
    <s v="Matchweek 11"/>
    <x v="0"/>
    <s v="Tottenham"/>
    <x v="0"/>
    <n v="0"/>
    <s v="L"/>
    <n v="-1"/>
    <n v="0"/>
    <n v="2"/>
    <n v="-2"/>
    <n v="0.6"/>
    <n v="0.3"/>
    <n v="69"/>
    <s v="4-2-3-1"/>
    <x v="0"/>
    <s v="Martin Atkinson"/>
    <n v="11"/>
    <n v="2"/>
    <n v="0"/>
    <x v="0"/>
    <n v="0"/>
    <n v="1"/>
    <n v="0"/>
  </r>
  <r>
    <d v="2020-12-13T00:00:00"/>
    <d v="1899-12-30T19:15:00"/>
    <s v="Matchweek 12"/>
    <x v="0"/>
    <s v="Burnley"/>
    <x v="1"/>
    <n v="1"/>
    <s v="L"/>
    <n v="-1"/>
    <n v="0"/>
    <n v="1"/>
    <n v="-1"/>
    <n v="1.6"/>
    <n v="1.4"/>
    <n v="65"/>
    <s v="4-2-3-1"/>
    <x v="8"/>
    <s v="Graham Scott"/>
    <n v="18"/>
    <n v="6"/>
    <n v="0"/>
    <x v="0"/>
    <n v="0"/>
    <n v="1"/>
    <n v="0"/>
  </r>
  <r>
    <d v="2020-12-16T00:00:00"/>
    <d v="1899-12-30T18:00:00"/>
    <s v="Matchweek 13"/>
    <x v="0"/>
    <s v="Southampton"/>
    <x v="1"/>
    <n v="1"/>
    <s v="D"/>
    <n v="0"/>
    <n v="1"/>
    <n v="1"/>
    <n v="0"/>
    <n v="0.6"/>
    <n v="1.2"/>
    <n v="36"/>
    <s v="3-4-3"/>
    <x v="9"/>
    <s v="Paul Tierney"/>
    <n v="9"/>
    <n v="4"/>
    <n v="0"/>
    <x v="0"/>
    <n v="0"/>
    <n v="0"/>
    <n v="1"/>
  </r>
  <r>
    <d v="2020-12-19T00:00:00"/>
    <d v="1899-12-30T17:30:00"/>
    <s v="Matchweek 14"/>
    <x v="0"/>
    <s v="Everton"/>
    <x v="0"/>
    <n v="0"/>
    <s v="L"/>
    <n v="-1"/>
    <n v="1"/>
    <n v="2"/>
    <n v="-1"/>
    <n v="1.4"/>
    <n v="0.6"/>
    <n v="57"/>
    <s v="3-4-3"/>
    <x v="0"/>
    <s v="Andre Marriner"/>
    <n v="12"/>
    <n v="1"/>
    <n v="1"/>
    <x v="0"/>
    <n v="0"/>
    <n v="1"/>
    <n v="0"/>
  </r>
  <r>
    <d v="2020-12-26T00:00:00"/>
    <d v="1899-12-30T17:30:00"/>
    <s v="Matchweek 15"/>
    <x v="0"/>
    <s v="Chelsea"/>
    <x v="1"/>
    <n v="1"/>
    <s v="W"/>
    <n v="1"/>
    <n v="3"/>
    <n v="1"/>
    <n v="2"/>
    <n v="2"/>
    <n v="2.6"/>
    <n v="40"/>
    <s v="4-2-3-1"/>
    <x v="2"/>
    <s v="Michael Oliver"/>
    <n v="14"/>
    <n v="6"/>
    <n v="1"/>
    <x v="0"/>
    <n v="1"/>
    <n v="0"/>
    <n v="0"/>
  </r>
  <r>
    <d v="2020-12-29T00:00:00"/>
    <d v="1899-12-30T18:00:00"/>
    <s v="Matchweek 16"/>
    <x v="0"/>
    <s v="Brighton"/>
    <x v="0"/>
    <n v="0"/>
    <s v="W"/>
    <n v="1"/>
    <n v="1"/>
    <n v="0"/>
    <n v="1"/>
    <n v="1.1000000000000001"/>
    <n v="0.8"/>
    <n v="50"/>
    <s v="4-2-3-1"/>
    <x v="2"/>
    <s v="Martin Atkinson"/>
    <n v="11"/>
    <n v="3"/>
    <n v="0"/>
    <x v="0"/>
    <n v="1"/>
    <n v="0"/>
    <n v="0"/>
  </r>
  <r>
    <d v="2021-01-02T00:00:00"/>
    <d v="1899-12-30T20:00:00"/>
    <s v="Matchweek 17"/>
    <x v="0"/>
    <s v="West Brom"/>
    <x v="0"/>
    <n v="0"/>
    <s v="W"/>
    <n v="1"/>
    <n v="4"/>
    <n v="0"/>
    <n v="4"/>
    <n v="3.7"/>
    <n v="1"/>
    <n v="61"/>
    <s v="4-2-3-1"/>
    <x v="8"/>
    <s v="Martin Atkinson"/>
    <n v="21"/>
    <n v="11"/>
    <n v="0"/>
    <x v="0"/>
    <n v="1"/>
    <n v="0"/>
    <n v="0"/>
  </r>
  <r>
    <d v="2021-01-14T00:00:00"/>
    <d v="1899-12-30T20:00:00"/>
    <s v="Matchweek 18"/>
    <x v="0"/>
    <s v="Crystal Palace"/>
    <x v="1"/>
    <n v="1"/>
    <s v="D"/>
    <n v="0"/>
    <n v="0"/>
    <n v="0"/>
    <n v="0"/>
    <n v="0.4"/>
    <n v="0.8"/>
    <n v="67"/>
    <s v="4-2-3-1"/>
    <x v="9"/>
    <s v="Andre Marriner"/>
    <n v="11"/>
    <n v="4"/>
    <n v="0"/>
    <x v="0"/>
    <n v="0"/>
    <n v="0"/>
    <n v="1"/>
  </r>
  <r>
    <d v="2021-01-18T00:00:00"/>
    <d v="1899-12-30T20:00:00"/>
    <s v="Matchweek 19"/>
    <x v="0"/>
    <s v="Newcastle Utd"/>
    <x v="1"/>
    <n v="1"/>
    <s v="W"/>
    <n v="1"/>
    <n v="3"/>
    <n v="0"/>
    <n v="3"/>
    <n v="2.4"/>
    <n v="0.2"/>
    <n v="66"/>
    <s v="4-2-3-1"/>
    <x v="9"/>
    <s v="David Coote"/>
    <n v="20"/>
    <n v="6"/>
    <n v="0"/>
    <x v="0"/>
    <n v="1"/>
    <n v="0"/>
    <n v="0"/>
  </r>
  <r>
    <d v="2021-01-26T00:00:00"/>
    <d v="1899-12-30T20:15:00"/>
    <s v="Matchweek 20"/>
    <x v="0"/>
    <s v="Southampton"/>
    <x v="0"/>
    <n v="0"/>
    <s v="W"/>
    <n v="1"/>
    <n v="3"/>
    <n v="1"/>
    <n v="2"/>
    <n v="2.2000000000000002"/>
    <n v="0.8"/>
    <n v="42"/>
    <s v="4-2-3-1"/>
    <x v="9"/>
    <s v="Kevin Friend"/>
    <n v="9"/>
    <n v="4"/>
    <n v="0"/>
    <x v="0"/>
    <n v="1"/>
    <n v="0"/>
    <n v="0"/>
  </r>
  <r>
    <d v="2021-01-30T00:00:00"/>
    <d v="1899-12-30T17:30:00"/>
    <s v="Matchweek 21"/>
    <x v="0"/>
    <s v="Manchester Utd"/>
    <x v="1"/>
    <n v="1"/>
    <s v="D"/>
    <n v="0"/>
    <n v="0"/>
    <n v="0"/>
    <n v="0"/>
    <n v="0.9"/>
    <n v="1.6"/>
    <n v="43"/>
    <s v="4-2-3-1"/>
    <x v="0"/>
    <s v="Michael Oliver"/>
    <n v="17"/>
    <n v="3"/>
    <n v="0"/>
    <x v="0"/>
    <n v="0"/>
    <n v="0"/>
    <n v="1"/>
  </r>
  <r>
    <d v="2021-02-02T00:00:00"/>
    <d v="1899-12-30T18:00:00"/>
    <s v="Matchweek 22"/>
    <x v="0"/>
    <s v="Wolves"/>
    <x v="0"/>
    <n v="0"/>
    <s v="L"/>
    <n v="-1"/>
    <n v="1"/>
    <n v="2"/>
    <n v="-1"/>
    <n v="0.8"/>
    <n v="1.5"/>
    <n v="45"/>
    <s v="4-2-3-1"/>
    <x v="0"/>
    <s v="Craig Pawson"/>
    <n v="9"/>
    <n v="3"/>
    <n v="0"/>
    <x v="0"/>
    <n v="0"/>
    <n v="1"/>
    <n v="0"/>
  </r>
  <r>
    <d v="2021-02-06T00:00:00"/>
    <d v="1899-12-30T12:30:00"/>
    <s v="Matchweek 23"/>
    <x v="0"/>
    <s v="Aston Villa"/>
    <x v="0"/>
    <n v="0"/>
    <s v="L"/>
    <n v="-1"/>
    <n v="0"/>
    <n v="1"/>
    <n v="-1"/>
    <n v="0.8"/>
    <n v="1.2"/>
    <n v="65"/>
    <s v="4-2-3-1"/>
    <x v="0"/>
    <s v="Chris Kavanagh"/>
    <n v="14"/>
    <n v="3"/>
    <n v="0"/>
    <x v="0"/>
    <n v="0"/>
    <n v="1"/>
    <n v="0"/>
  </r>
  <r>
    <d v="2021-02-14T00:00:00"/>
    <d v="1899-12-30T16:30:00"/>
    <s v="Matchweek 24"/>
    <x v="0"/>
    <s v="Leeds United"/>
    <x v="1"/>
    <n v="1"/>
    <s v="W"/>
    <n v="1"/>
    <n v="4"/>
    <n v="2"/>
    <n v="2"/>
    <n v="2.2999999999999998"/>
    <n v="0.9"/>
    <n v="46"/>
    <s v="4-2-3-1"/>
    <x v="7"/>
    <s v="Stuart Attwell"/>
    <n v="12"/>
    <n v="4"/>
    <n v="1"/>
    <x v="0"/>
    <n v="1"/>
    <n v="0"/>
    <n v="0"/>
  </r>
  <r>
    <d v="2021-02-21T00:00:00"/>
    <d v="1899-12-30T16:30:00"/>
    <s v="Matchweek 25"/>
    <x v="0"/>
    <s v="Manchester City"/>
    <x v="1"/>
    <n v="1"/>
    <s v="L"/>
    <n v="-1"/>
    <n v="0"/>
    <n v="1"/>
    <n v="-1"/>
    <n v="0.3"/>
    <n v="1.8"/>
    <n v="45"/>
    <s v="4-2-3-1"/>
    <x v="2"/>
    <s v="Jonathan Moss"/>
    <n v="7"/>
    <n v="1"/>
    <n v="0"/>
    <x v="0"/>
    <n v="0"/>
    <n v="1"/>
    <n v="0"/>
  </r>
  <r>
    <d v="2021-02-28T00:00:00"/>
    <d v="1899-12-30T12:00:00"/>
    <s v="Matchweek 26"/>
    <x v="0"/>
    <s v="Leicester City"/>
    <x v="0"/>
    <n v="0"/>
    <s v="W"/>
    <n v="1"/>
    <n v="3"/>
    <n v="1"/>
    <n v="2"/>
    <n v="2.2999999999999998"/>
    <n v="0.4"/>
    <n v="56"/>
    <s v="4-2-3-1"/>
    <x v="9"/>
    <s v="Paul Tierney"/>
    <n v="11"/>
    <n v="3"/>
    <n v="1"/>
    <x v="0"/>
    <n v="1"/>
    <n v="0"/>
    <n v="0"/>
  </r>
  <r>
    <d v="2021-03-06T00:00:00"/>
    <d v="1899-12-30T12:30:00"/>
    <s v="Matchweek 27"/>
    <x v="0"/>
    <s v="Burnley"/>
    <x v="0"/>
    <n v="0"/>
    <s v="D"/>
    <n v="0"/>
    <n v="1"/>
    <n v="1"/>
    <n v="0"/>
    <n v="2.5"/>
    <n v="1.1000000000000001"/>
    <n v="59"/>
    <s v="4-2-3-1"/>
    <x v="9"/>
    <s v="Andre Marriner"/>
    <n v="15"/>
    <n v="2"/>
    <n v="0"/>
    <x v="0"/>
    <n v="0"/>
    <n v="0"/>
    <n v="1"/>
  </r>
  <r>
    <d v="2021-03-14T00:00:00"/>
    <d v="1899-12-30T16:30:00"/>
    <s v="Matchweek 28"/>
    <x v="0"/>
    <s v="Tottenham"/>
    <x v="1"/>
    <n v="1"/>
    <s v="W"/>
    <n v="1"/>
    <n v="2"/>
    <n v="1"/>
    <n v="1"/>
    <n v="1.7"/>
    <n v="0.4"/>
    <n v="52"/>
    <s v="4-2-3-1"/>
    <x v="0"/>
    <s v="Michael Oliver"/>
    <n v="12"/>
    <n v="2"/>
    <n v="1"/>
    <x v="0"/>
    <n v="1"/>
    <n v="0"/>
    <n v="0"/>
  </r>
  <r>
    <d v="2021-03-21T00:00:00"/>
    <d v="1899-12-30T15:00:00"/>
    <s v="Matchweek 29"/>
    <x v="0"/>
    <s v="West Ham"/>
    <x v="0"/>
    <n v="0"/>
    <s v="D"/>
    <n v="0"/>
    <n v="3"/>
    <n v="3"/>
    <n v="0"/>
    <n v="1.4"/>
    <n v="2.4"/>
    <n v="62"/>
    <s v="4-2-3-1"/>
    <x v="0"/>
    <s v="Jonathan Moss"/>
    <n v="16"/>
    <n v="6"/>
    <n v="0"/>
    <x v="0"/>
    <n v="0"/>
    <n v="0"/>
    <n v="1"/>
  </r>
  <r>
    <d v="2021-04-03T00:00:00"/>
    <d v="1899-12-30T20:00:00"/>
    <s v="Matchweek 30"/>
    <x v="0"/>
    <s v="Liverpool"/>
    <x v="1"/>
    <n v="1"/>
    <s v="L"/>
    <n v="-1"/>
    <n v="0"/>
    <n v="3"/>
    <n v="-3"/>
    <n v="0.1"/>
    <n v="2.4"/>
    <n v="36"/>
    <s v="4-2-3-1"/>
    <x v="2"/>
    <s v="Stuart Attwell"/>
    <n v="3"/>
    <n v="2"/>
    <n v="0"/>
    <x v="0"/>
    <n v="0"/>
    <n v="1"/>
    <n v="0"/>
  </r>
  <r>
    <d v="2021-04-11T00:00:00"/>
    <d v="1899-12-30T19:00:00"/>
    <s v="Matchweek 31"/>
    <x v="0"/>
    <s v="Sheffield Utd"/>
    <x v="0"/>
    <n v="0"/>
    <s v="W"/>
    <n v="1"/>
    <n v="3"/>
    <n v="0"/>
    <n v="3"/>
    <n v="1.7"/>
    <n v="0.3"/>
    <n v="55"/>
    <s v="4-2-3-1"/>
    <x v="3"/>
    <s v="Peter Bankes"/>
    <n v="14"/>
    <n v="5"/>
    <n v="0"/>
    <x v="0"/>
    <n v="1"/>
    <n v="0"/>
    <n v="0"/>
  </r>
  <r>
    <d v="2021-04-18T00:00:00"/>
    <d v="1899-12-30T13:30:00"/>
    <s v="Matchweek 32"/>
    <x v="0"/>
    <s v="Fulham"/>
    <x v="1"/>
    <n v="1"/>
    <s v="D"/>
    <n v="0"/>
    <n v="1"/>
    <n v="1"/>
    <n v="0"/>
    <n v="2.7"/>
    <n v="0.9"/>
    <n v="69"/>
    <s v="4-2-3-1"/>
    <x v="9"/>
    <s v="Craig Pawson"/>
    <n v="18"/>
    <n v="5"/>
    <n v="0"/>
    <x v="0"/>
    <n v="0"/>
    <n v="0"/>
    <n v="1"/>
  </r>
  <r>
    <d v="2021-04-23T00:00:00"/>
    <d v="1899-12-30T20:00:00"/>
    <s v="Matchweek 33"/>
    <x v="0"/>
    <s v="Everton"/>
    <x v="1"/>
    <n v="1"/>
    <s v="L"/>
    <n v="-1"/>
    <n v="0"/>
    <n v="1"/>
    <n v="-1"/>
    <n v="0.8"/>
    <n v="0.5"/>
    <n v="59"/>
    <s v="4-2-3-1"/>
    <x v="0"/>
    <s v="Jonathan Moss"/>
    <n v="14"/>
    <n v="3"/>
    <n v="0"/>
    <x v="0"/>
    <n v="0"/>
    <n v="1"/>
    <n v="0"/>
  </r>
  <r>
    <d v="2021-05-02T00:00:00"/>
    <d v="1899-12-30T14:00:00"/>
    <s v="Matchweek 34"/>
    <x v="0"/>
    <s v="Newcastle Utd"/>
    <x v="0"/>
    <n v="0"/>
    <s v="W"/>
    <n v="1"/>
    <n v="2"/>
    <n v="0"/>
    <n v="2"/>
    <n v="2"/>
    <n v="0.3"/>
    <n v="61"/>
    <s v="4-2-3-1"/>
    <x v="10"/>
    <s v="Mike Dean"/>
    <n v="19"/>
    <n v="4"/>
    <n v="0"/>
    <x v="0"/>
    <n v="1"/>
    <n v="0"/>
    <n v="0"/>
  </r>
  <r>
    <d v="2021-05-09T00:00:00"/>
    <d v="1899-12-30T19:00:00"/>
    <s v="Matchweek 35"/>
    <x v="0"/>
    <s v="West Brom"/>
    <x v="1"/>
    <n v="1"/>
    <s v="W"/>
    <n v="1"/>
    <n v="3"/>
    <n v="1"/>
    <n v="2"/>
    <n v="0.9"/>
    <n v="1.8"/>
    <n v="65"/>
    <s v="4-2-3-1"/>
    <x v="8"/>
    <s v="Peter Bankes"/>
    <n v="15"/>
    <n v="7"/>
    <n v="0"/>
    <x v="0"/>
    <n v="1"/>
    <n v="0"/>
    <n v="0"/>
  </r>
  <r>
    <d v="2021-05-12T00:00:00"/>
    <d v="1899-12-30T20:15:00"/>
    <s v="Matchweek 36"/>
    <x v="0"/>
    <s v="Chelsea"/>
    <x v="0"/>
    <n v="0"/>
    <s v="W"/>
    <n v="1"/>
    <n v="1"/>
    <n v="0"/>
    <n v="1"/>
    <n v="0.6"/>
    <n v="1.8"/>
    <n v="33"/>
    <s v="3-4-3"/>
    <x v="5"/>
    <s v="Andre Marriner"/>
    <n v="5"/>
    <n v="2"/>
    <n v="0"/>
    <x v="0"/>
    <n v="1"/>
    <n v="0"/>
    <n v="0"/>
  </r>
  <r>
    <d v="2021-05-19T00:00:00"/>
    <d v="1899-12-30T19:00:00"/>
    <s v="Matchweek 37"/>
    <x v="0"/>
    <s v="Crystal Palace"/>
    <x v="0"/>
    <n v="0"/>
    <s v="W"/>
    <n v="1"/>
    <n v="3"/>
    <n v="1"/>
    <n v="2"/>
    <n v="1.8"/>
    <n v="1"/>
    <n v="68"/>
    <s v="4-2-3-1"/>
    <x v="2"/>
    <s v="Anthony Taylor"/>
    <n v="6"/>
    <n v="3"/>
    <n v="0"/>
    <x v="0"/>
    <n v="1"/>
    <n v="0"/>
    <n v="0"/>
  </r>
  <r>
    <d v="2021-05-23T00:00:00"/>
    <d v="1899-12-30T16:00:00"/>
    <s v="Matchweek 38"/>
    <x v="0"/>
    <s v="Brighton"/>
    <x v="1"/>
    <n v="1"/>
    <s v="W"/>
    <n v="1"/>
    <n v="2"/>
    <n v="0"/>
    <n v="2"/>
    <n v="0.8"/>
    <n v="0.2"/>
    <n v="54"/>
    <s v="4-2-3-1"/>
    <x v="2"/>
    <s v="Jonathan Moss"/>
    <n v="16"/>
    <n v="5"/>
    <n v="0"/>
    <x v="0"/>
    <n v="1"/>
    <n v="0"/>
    <n v="0"/>
  </r>
  <r>
    <d v="2021-08-13T00:00:00"/>
    <d v="1899-12-30T20:00:00"/>
    <s v="Matchweek 1"/>
    <x v="0"/>
    <s v="Brentford"/>
    <x v="0"/>
    <n v="0"/>
    <s v="L"/>
    <n v="-1"/>
    <n v="0"/>
    <n v="2"/>
    <n v="-2"/>
    <n v="1.3"/>
    <n v="1.2"/>
    <n v="64"/>
    <s v="4-2-3-1"/>
    <x v="3"/>
    <s v="Michael Oliver"/>
    <n v="22"/>
    <n v="4"/>
    <n v="0"/>
    <x v="1"/>
    <n v="0"/>
    <n v="1"/>
    <n v="0"/>
  </r>
  <r>
    <d v="2021-08-22T00:00:00"/>
    <d v="1899-12-30T16:30:00"/>
    <s v="Matchweek 2"/>
    <x v="0"/>
    <s v="Chelsea"/>
    <x v="1"/>
    <n v="1"/>
    <s v="L"/>
    <n v="-1"/>
    <n v="0"/>
    <n v="2"/>
    <n v="-2"/>
    <n v="0.3"/>
    <n v="3.1"/>
    <n v="35"/>
    <s v="4-2-3-1"/>
    <x v="5"/>
    <s v="Paul Tierney"/>
    <n v="6"/>
    <n v="3"/>
    <n v="0"/>
    <x v="1"/>
    <n v="0"/>
    <n v="1"/>
    <n v="0"/>
  </r>
  <r>
    <d v="2021-08-28T00:00:00"/>
    <d v="1899-12-30T12:30:00"/>
    <s v="Matchweek 3"/>
    <x v="0"/>
    <s v="Manchester City"/>
    <x v="0"/>
    <n v="0"/>
    <s v="L"/>
    <n v="-1"/>
    <n v="0"/>
    <n v="5"/>
    <n v="-5"/>
    <n v="0.2"/>
    <n v="4.4000000000000004"/>
    <n v="20"/>
    <s v="5-4-1"/>
    <x v="2"/>
    <s v="Martin Atkinson"/>
    <n v="1"/>
    <n v="0"/>
    <n v="0"/>
    <x v="1"/>
    <n v="0"/>
    <n v="1"/>
    <n v="0"/>
  </r>
  <r>
    <d v="2021-09-11T00:00:00"/>
    <d v="1899-12-30T15:00:00"/>
    <s v="Matchweek 4"/>
    <x v="0"/>
    <s v="Norwich City"/>
    <x v="1"/>
    <n v="1"/>
    <s v="W"/>
    <n v="1"/>
    <n v="1"/>
    <n v="0"/>
    <n v="1"/>
    <n v="2.7"/>
    <n v="0.7"/>
    <n v="51"/>
    <s v="4-2-3-1"/>
    <x v="2"/>
    <s v="Michael Oliver"/>
    <n v="30"/>
    <n v="6"/>
    <n v="0"/>
    <x v="1"/>
    <n v="1"/>
    <n v="0"/>
    <n v="0"/>
  </r>
  <r>
    <d v="2021-09-18T00:00:00"/>
    <d v="1899-12-30T15:00:00"/>
    <s v="Matchweek 5"/>
    <x v="0"/>
    <s v="Burnley"/>
    <x v="0"/>
    <n v="0"/>
    <s v="W"/>
    <n v="1"/>
    <n v="1"/>
    <n v="0"/>
    <n v="1"/>
    <n v="1.1000000000000001"/>
    <n v="1"/>
    <n v="54"/>
    <s v="4-1-4-1"/>
    <x v="9"/>
    <s v="Anthony Taylor"/>
    <n v="13"/>
    <n v="3"/>
    <n v="0"/>
    <x v="1"/>
    <n v="1"/>
    <n v="0"/>
    <n v="0"/>
  </r>
  <r>
    <d v="2021-09-26T00:00:00"/>
    <d v="1899-12-30T16:30:00"/>
    <s v="Matchweek 6"/>
    <x v="0"/>
    <s v="Tottenham"/>
    <x v="1"/>
    <n v="1"/>
    <s v="W"/>
    <n v="1"/>
    <n v="3"/>
    <n v="1"/>
    <n v="2"/>
    <n v="1.1000000000000001"/>
    <n v="1"/>
    <n v="46"/>
    <s v="4-2-3-1"/>
    <x v="2"/>
    <s v="Craig Pawson"/>
    <n v="12"/>
    <n v="7"/>
    <n v="0"/>
    <x v="1"/>
    <n v="1"/>
    <n v="0"/>
    <n v="0"/>
  </r>
  <r>
    <d v="2021-10-02T00:00:00"/>
    <d v="1899-12-30T17:30:00"/>
    <s v="Matchweek 7"/>
    <x v="0"/>
    <s v="Brighton"/>
    <x v="0"/>
    <n v="0"/>
    <s v="D"/>
    <n v="0"/>
    <n v="0"/>
    <n v="0"/>
    <n v="0"/>
    <n v="0.4"/>
    <n v="1.1000000000000001"/>
    <n v="42"/>
    <s v="4-2-3-1"/>
    <x v="3"/>
    <s v="Jonathan Moss"/>
    <n v="8"/>
    <n v="2"/>
    <n v="0"/>
    <x v="1"/>
    <n v="0"/>
    <n v="0"/>
    <n v="1"/>
  </r>
  <r>
    <d v="2021-10-18T00:00:00"/>
    <d v="1899-12-30T20:00:00"/>
    <s v="Matchweek 8"/>
    <x v="0"/>
    <s v="Crystal Palace"/>
    <x v="1"/>
    <n v="1"/>
    <s v="D"/>
    <n v="0"/>
    <n v="2"/>
    <n v="2"/>
    <n v="0"/>
    <n v="1.7"/>
    <n v="0.7"/>
    <n v="54"/>
    <s v="4-1-4-1"/>
    <x v="0"/>
    <s v="Mike Dean"/>
    <n v="17"/>
    <n v="6"/>
    <n v="0"/>
    <x v="1"/>
    <n v="0"/>
    <n v="0"/>
    <n v="1"/>
  </r>
  <r>
    <d v="2021-10-22T00:00:00"/>
    <d v="1899-12-30T20:00:00"/>
    <s v="Matchweek 9"/>
    <x v="0"/>
    <s v="Aston Villa"/>
    <x v="1"/>
    <n v="1"/>
    <s v="W"/>
    <n v="1"/>
    <n v="3"/>
    <n v="1"/>
    <n v="2"/>
    <n v="2.7"/>
    <n v="1.4"/>
    <n v="53"/>
    <s v="4-2-3-1"/>
    <x v="11"/>
    <s v="Craig Pawson"/>
    <n v="21"/>
    <n v="8"/>
    <n v="0"/>
    <x v="1"/>
    <n v="1"/>
    <n v="0"/>
    <n v="0"/>
  </r>
  <r>
    <d v="2021-10-30T00:00:00"/>
    <d v="1899-12-30T12:30:00"/>
    <s v="Matchweek 10"/>
    <x v="0"/>
    <s v="Leicester City"/>
    <x v="0"/>
    <n v="0"/>
    <s v="W"/>
    <n v="1"/>
    <n v="2"/>
    <n v="0"/>
    <n v="2"/>
    <n v="0.7"/>
    <n v="1.3"/>
    <n v="36"/>
    <s v="4-4-1-1"/>
    <x v="11"/>
    <s v="Michael Oliver"/>
    <n v="9"/>
    <n v="5"/>
    <n v="0"/>
    <x v="1"/>
    <n v="1"/>
    <n v="0"/>
    <n v="0"/>
  </r>
  <r>
    <d v="2021-11-07T00:00:00"/>
    <d v="1899-12-30T14:00:00"/>
    <s v="Matchweek 11"/>
    <x v="0"/>
    <s v="Watford"/>
    <x v="1"/>
    <n v="1"/>
    <s v="W"/>
    <n v="1"/>
    <n v="1"/>
    <n v="0"/>
    <n v="1"/>
    <n v="1.6"/>
    <n v="0.5"/>
    <n v="60"/>
    <s v="4-4-1-1"/>
    <x v="7"/>
    <s v="Kevin Friend"/>
    <n v="13"/>
    <n v="5"/>
    <n v="0"/>
    <x v="1"/>
    <n v="1"/>
    <n v="0"/>
    <n v="0"/>
  </r>
  <r>
    <d v="2021-11-20T00:00:00"/>
    <d v="1899-12-30T17:30:00"/>
    <s v="Matchweek 12"/>
    <x v="0"/>
    <s v="Liverpool"/>
    <x v="0"/>
    <n v="0"/>
    <s v="L"/>
    <n v="-1"/>
    <n v="0"/>
    <n v="4"/>
    <n v="-4"/>
    <n v="0.4"/>
    <n v="4.3"/>
    <n v="38"/>
    <s v="4-4-1-1"/>
    <x v="2"/>
    <s v="Michael Oliver"/>
    <n v="5"/>
    <n v="3"/>
    <n v="0"/>
    <x v="1"/>
    <n v="0"/>
    <n v="1"/>
    <n v="0"/>
  </r>
  <r>
    <d v="2021-11-27T00:00:00"/>
    <d v="1899-12-30T12:30:00"/>
    <s v="Matchweek 13"/>
    <x v="0"/>
    <s v="Newcastle Utd"/>
    <x v="1"/>
    <n v="1"/>
    <s v="W"/>
    <n v="1"/>
    <n v="2"/>
    <n v="0"/>
    <n v="2"/>
    <n v="2.5"/>
    <n v="0.3"/>
    <n v="66"/>
    <s v="4-4-1-1"/>
    <x v="9"/>
    <s v="Stuart Attwell"/>
    <n v="24"/>
    <n v="6"/>
    <n v="0"/>
    <x v="1"/>
    <n v="1"/>
    <n v="0"/>
    <n v="0"/>
  </r>
  <r>
    <d v="2021-12-02T00:00:00"/>
    <d v="1899-12-30T20:15:00"/>
    <s v="Matchweek 14"/>
    <x v="0"/>
    <s v="Manchester Utd"/>
    <x v="0"/>
    <n v="0"/>
    <s v="L"/>
    <n v="-1"/>
    <n v="2"/>
    <n v="3"/>
    <n v="-1"/>
    <n v="1.4"/>
    <n v="1.9"/>
    <n v="56"/>
    <s v="4-4-1-1"/>
    <x v="0"/>
    <s v="Martin Atkinson"/>
    <n v="17"/>
    <n v="7"/>
    <n v="0"/>
    <x v="1"/>
    <n v="0"/>
    <n v="1"/>
    <n v="0"/>
  </r>
  <r>
    <d v="2021-12-06T00:00:00"/>
    <d v="1899-12-30T20:00:00"/>
    <s v="Matchweek 15"/>
    <x v="0"/>
    <s v="Everton"/>
    <x v="0"/>
    <n v="0"/>
    <s v="L"/>
    <n v="-1"/>
    <n v="1"/>
    <n v="2"/>
    <n v="-1"/>
    <n v="1"/>
    <n v="0.9"/>
    <n v="63"/>
    <s v="4-2-3-1"/>
    <x v="8"/>
    <s v="Mike Dean"/>
    <n v="10"/>
    <n v="3"/>
    <n v="0"/>
    <x v="1"/>
    <n v="0"/>
    <n v="1"/>
    <n v="0"/>
  </r>
  <r>
    <d v="2021-12-11T00:00:00"/>
    <d v="1899-12-30T15:00:00"/>
    <s v="Matchweek 16"/>
    <x v="0"/>
    <s v="Southampton"/>
    <x v="1"/>
    <n v="1"/>
    <s v="W"/>
    <n v="1"/>
    <n v="3"/>
    <n v="0"/>
    <n v="3"/>
    <n v="1.8"/>
    <n v="0.6"/>
    <n v="61"/>
    <s v="4-4-1-1"/>
    <x v="9"/>
    <s v="Jarred Gillett"/>
    <n v="15"/>
    <n v="5"/>
    <n v="0"/>
    <x v="1"/>
    <n v="1"/>
    <n v="0"/>
    <n v="0"/>
  </r>
  <r>
    <d v="2021-12-15T00:00:00"/>
    <d v="1899-12-30T20:00:00"/>
    <s v="Matchweek 17"/>
    <x v="0"/>
    <s v="West Ham"/>
    <x v="1"/>
    <n v="1"/>
    <s v="W"/>
    <n v="1"/>
    <n v="2"/>
    <n v="0"/>
    <n v="2"/>
    <n v="2.8"/>
    <n v="0.4"/>
    <n v="55"/>
    <s v="4-4-1-1"/>
    <x v="0"/>
    <s v="Anthony Taylor"/>
    <n v="20"/>
    <n v="7"/>
    <n v="0"/>
    <x v="1"/>
    <n v="1"/>
    <n v="0"/>
    <n v="0"/>
  </r>
  <r>
    <d v="2021-12-18T00:00:00"/>
    <d v="1899-12-30T17:30:00"/>
    <s v="Matchweek 18"/>
    <x v="0"/>
    <s v="Leeds United"/>
    <x v="0"/>
    <n v="0"/>
    <s v="W"/>
    <n v="1"/>
    <n v="4"/>
    <n v="1"/>
    <n v="3"/>
    <n v="3.5"/>
    <n v="1.6"/>
    <n v="49"/>
    <s v="4-2-3-1"/>
    <x v="0"/>
    <s v="Andre Marriner"/>
    <n v="21"/>
    <n v="12"/>
    <n v="0"/>
    <x v="1"/>
    <n v="1"/>
    <n v="0"/>
    <n v="0"/>
  </r>
  <r>
    <d v="2021-12-26T00:00:00"/>
    <d v="1899-12-30T15:00:00"/>
    <s v="Matchweek 19"/>
    <x v="0"/>
    <s v="Norwich City"/>
    <x v="0"/>
    <n v="0"/>
    <s v="W"/>
    <n v="1"/>
    <n v="5"/>
    <n v="0"/>
    <n v="5"/>
    <n v="2.5"/>
    <n v="0.1"/>
    <n v="64"/>
    <s v="4-2-3-1"/>
    <x v="0"/>
    <s v="Graham Scott"/>
    <n v="15"/>
    <n v="5"/>
    <n v="1"/>
    <x v="1"/>
    <n v="1"/>
    <n v="0"/>
    <n v="0"/>
  </r>
  <r>
    <d v="2022-01-01T00:00:00"/>
    <d v="1899-12-30T12:30:00"/>
    <s v="Matchweek 21"/>
    <x v="0"/>
    <s v="Manchester City"/>
    <x v="1"/>
    <n v="1"/>
    <s v="L"/>
    <n v="-1"/>
    <n v="1"/>
    <n v="2"/>
    <n v="-1"/>
    <n v="0.8"/>
    <n v="2"/>
    <n v="29"/>
    <s v="4-2-3-1"/>
    <x v="0"/>
    <s v="Stuart Attwell"/>
    <n v="7"/>
    <n v="2"/>
    <n v="0"/>
    <x v="1"/>
    <n v="0"/>
    <n v="1"/>
    <n v="0"/>
  </r>
  <r>
    <d v="2022-01-23T00:00:00"/>
    <d v="1899-12-30T14:00:00"/>
    <s v="Matchweek 23"/>
    <x v="0"/>
    <s v="Burnley"/>
    <x v="1"/>
    <n v="1"/>
    <s v="D"/>
    <n v="0"/>
    <n v="0"/>
    <n v="0"/>
    <n v="0"/>
    <n v="1.2"/>
    <n v="0.4"/>
    <n v="75"/>
    <s v="4-1-4-1"/>
    <x v="9"/>
    <s v="David Coote"/>
    <n v="20"/>
    <n v="5"/>
    <n v="0"/>
    <x v="1"/>
    <n v="0"/>
    <n v="0"/>
    <n v="1"/>
  </r>
  <r>
    <d v="2022-02-10T00:00:00"/>
    <d v="1899-12-30T19:45:00"/>
    <s v="Matchweek 24"/>
    <x v="0"/>
    <s v="Wolves"/>
    <x v="0"/>
    <n v="0"/>
    <s v="W"/>
    <n v="1"/>
    <n v="1"/>
    <n v="0"/>
    <n v="1"/>
    <n v="1.8"/>
    <n v="0.8"/>
    <n v="42"/>
    <s v="4-2-3-1"/>
    <x v="5"/>
    <s v="Michael Oliver"/>
    <n v="12"/>
    <n v="2"/>
    <n v="0"/>
    <x v="1"/>
    <n v="1"/>
    <n v="0"/>
    <n v="0"/>
  </r>
  <r>
    <d v="2022-02-19T00:00:00"/>
    <d v="1899-12-30T15:00:00"/>
    <s v="Matchweek 26"/>
    <x v="0"/>
    <s v="Brentford"/>
    <x v="1"/>
    <n v="1"/>
    <s v="W"/>
    <n v="1"/>
    <n v="2"/>
    <n v="1"/>
    <n v="1"/>
    <n v="1.7"/>
    <n v="0.6"/>
    <n v="66"/>
    <s v="4-2-3-1"/>
    <x v="3"/>
    <s v="Jonathan Moss"/>
    <n v="24"/>
    <n v="7"/>
    <n v="0"/>
    <x v="1"/>
    <n v="1"/>
    <n v="0"/>
    <n v="0"/>
  </r>
  <r>
    <d v="2022-02-24T00:00:00"/>
    <d v="1899-12-30T19:45:00"/>
    <s v="Matchweek 20"/>
    <x v="0"/>
    <s v="Wolves"/>
    <x v="1"/>
    <n v="1"/>
    <s v="W"/>
    <n v="1"/>
    <n v="2"/>
    <n v="1"/>
    <n v="1"/>
    <n v="3.1"/>
    <n v="1"/>
    <n v="56"/>
    <s v="4-2-3-1"/>
    <x v="5"/>
    <s v="Martin Atkinson"/>
    <n v="26"/>
    <n v="5"/>
    <n v="0"/>
    <x v="1"/>
    <n v="1"/>
    <n v="0"/>
    <n v="0"/>
  </r>
  <r>
    <d v="2022-03-06T00:00:00"/>
    <d v="1899-12-30T14:00:00"/>
    <s v="Matchweek 28"/>
    <x v="0"/>
    <s v="Watford"/>
    <x v="0"/>
    <n v="0"/>
    <s v="W"/>
    <n v="1"/>
    <n v="3"/>
    <n v="2"/>
    <n v="1"/>
    <n v="1"/>
    <n v="1"/>
    <n v="56"/>
    <s v="4-2-3-1"/>
    <x v="2"/>
    <s v="Craig Pawson"/>
    <n v="16"/>
    <n v="4"/>
    <n v="0"/>
    <x v="1"/>
    <n v="1"/>
    <n v="0"/>
    <n v="0"/>
  </r>
  <r>
    <d v="2022-03-13T00:00:00"/>
    <d v="1899-12-30T16:30:00"/>
    <s v="Matchweek 29"/>
    <x v="0"/>
    <s v="Leicester City"/>
    <x v="1"/>
    <n v="1"/>
    <s v="W"/>
    <n v="1"/>
    <n v="2"/>
    <n v="0"/>
    <n v="2"/>
    <n v="2.4"/>
    <n v="0.4"/>
    <n v="46"/>
    <s v="4-2-3-1"/>
    <x v="0"/>
    <s v="Anthony Taylor"/>
    <n v="20"/>
    <n v="6"/>
    <n v="1"/>
    <x v="1"/>
    <n v="1"/>
    <n v="0"/>
    <n v="0"/>
  </r>
  <r>
    <d v="2022-03-16T00:00:00"/>
    <d v="1899-12-30T20:15:00"/>
    <s v="Matchweek 27"/>
    <x v="0"/>
    <s v="Liverpool"/>
    <x v="1"/>
    <n v="1"/>
    <s v="L"/>
    <n v="-1"/>
    <n v="0"/>
    <n v="2"/>
    <n v="-2"/>
    <n v="0.5"/>
    <n v="0.8"/>
    <n v="49"/>
    <s v="4-2-3-1"/>
    <x v="2"/>
    <s v="Andre Marriner"/>
    <n v="9"/>
    <n v="2"/>
    <n v="0"/>
    <x v="1"/>
    <n v="0"/>
    <n v="1"/>
    <n v="0"/>
  </r>
  <r>
    <d v="2022-03-19T00:00:00"/>
    <d v="1899-12-30T12:30:00"/>
    <s v="Matchweek 30"/>
    <x v="0"/>
    <s v="Aston Villa"/>
    <x v="0"/>
    <n v="0"/>
    <s v="W"/>
    <n v="1"/>
    <n v="1"/>
    <n v="0"/>
    <n v="1"/>
    <n v="1.3"/>
    <n v="0.5"/>
    <n v="53"/>
    <s v="4-2-3-1"/>
    <x v="12"/>
    <s v="Andy Madley"/>
    <n v="10"/>
    <n v="3"/>
    <n v="0"/>
    <x v="1"/>
    <n v="1"/>
    <n v="0"/>
    <n v="0"/>
  </r>
  <r>
    <d v="2022-04-04T00:00:00"/>
    <d v="1899-12-30T20:00:00"/>
    <s v="Matchweek 31"/>
    <x v="0"/>
    <s v="Crystal Palace"/>
    <x v="0"/>
    <n v="0"/>
    <s v="L"/>
    <n v="-1"/>
    <n v="0"/>
    <n v="3"/>
    <n v="-3"/>
    <n v="0.8"/>
    <n v="1.5"/>
    <n v="68"/>
    <s v="4-2-3-1"/>
    <x v="0"/>
    <s v="Paul Tierney"/>
    <n v="12"/>
    <n v="3"/>
    <n v="0"/>
    <x v="1"/>
    <n v="0"/>
    <n v="1"/>
    <n v="0"/>
  </r>
  <r>
    <d v="2022-04-09T00:00:00"/>
    <d v="1899-12-30T15:00:00"/>
    <s v="Matchweek 32"/>
    <x v="0"/>
    <s v="Brighton"/>
    <x v="1"/>
    <n v="1"/>
    <s v="L"/>
    <n v="-1"/>
    <n v="1"/>
    <n v="2"/>
    <n v="-1"/>
    <n v="1.9"/>
    <n v="0.6"/>
    <n v="64"/>
    <s v="4-2-3-1"/>
    <x v="3"/>
    <s v="David Coote"/>
    <n v="20"/>
    <n v="4"/>
    <n v="0"/>
    <x v="1"/>
    <n v="0"/>
    <n v="1"/>
    <n v="0"/>
  </r>
  <r>
    <d v="2022-04-16T00:00:00"/>
    <d v="1899-12-30T15:00:00"/>
    <s v="Matchweek 33"/>
    <x v="0"/>
    <s v="Southampton"/>
    <x v="0"/>
    <n v="0"/>
    <s v="L"/>
    <n v="-1"/>
    <n v="0"/>
    <n v="1"/>
    <n v="-1"/>
    <n v="1.7"/>
    <n v="0.8"/>
    <n v="75"/>
    <s v="4-2-3-1"/>
    <x v="5"/>
    <s v="Peter Bankes"/>
    <n v="23"/>
    <n v="6"/>
    <n v="0"/>
    <x v="1"/>
    <n v="0"/>
    <n v="1"/>
    <n v="0"/>
  </r>
  <r>
    <d v="2022-04-20T00:00:00"/>
    <d v="1899-12-30T19:45:00"/>
    <s v="Matchweek 25"/>
    <x v="0"/>
    <s v="Chelsea"/>
    <x v="0"/>
    <n v="0"/>
    <s v="W"/>
    <n v="1"/>
    <n v="4"/>
    <n v="2"/>
    <n v="2"/>
    <n v="2"/>
    <n v="0.7"/>
    <n v="33"/>
    <s v="4-2-3-1"/>
    <x v="11"/>
    <s v="Jonathan Moss"/>
    <n v="13"/>
    <n v="3"/>
    <n v="1"/>
    <x v="1"/>
    <n v="1"/>
    <n v="0"/>
    <n v="0"/>
  </r>
  <r>
    <d v="2022-04-23T00:00:00"/>
    <d v="1899-12-30T12:30:00"/>
    <s v="Matchweek 34"/>
    <x v="0"/>
    <s v="Manchester Utd"/>
    <x v="1"/>
    <n v="1"/>
    <s v="W"/>
    <n v="1"/>
    <n v="3"/>
    <n v="1"/>
    <n v="2"/>
    <n v="2.2999999999999998"/>
    <n v="1.8"/>
    <n v="54"/>
    <s v="4-2-3-1"/>
    <x v="0"/>
    <s v="Craig Pawson"/>
    <n v="13"/>
    <n v="6"/>
    <n v="1"/>
    <x v="1"/>
    <n v="1"/>
    <n v="0"/>
    <n v="0"/>
  </r>
  <r>
    <d v="2022-05-01T00:00:00"/>
    <d v="1899-12-30T16:30:00"/>
    <s v="Matchweek 35"/>
    <x v="0"/>
    <s v="West Ham"/>
    <x v="0"/>
    <n v="0"/>
    <s v="W"/>
    <n v="1"/>
    <n v="2"/>
    <n v="1"/>
    <n v="1"/>
    <n v="0.9"/>
    <n v="0.5"/>
    <n v="43"/>
    <s v="4-2-3-1"/>
    <x v="0"/>
    <s v="Mike Dean"/>
    <n v="13"/>
    <n v="7"/>
    <n v="0"/>
    <x v="1"/>
    <n v="1"/>
    <n v="0"/>
    <n v="0"/>
  </r>
  <r>
    <d v="2022-05-08T00:00:00"/>
    <d v="1899-12-30T14:00:00"/>
    <s v="Matchweek 36"/>
    <x v="0"/>
    <s v="Leeds United"/>
    <x v="1"/>
    <n v="1"/>
    <s v="W"/>
    <n v="1"/>
    <n v="2"/>
    <n v="1"/>
    <n v="1"/>
    <n v="2"/>
    <n v="0.3"/>
    <n v="64"/>
    <s v="4-2-3-1"/>
    <x v="0"/>
    <s v="Chris Kavanagh"/>
    <n v="19"/>
    <n v="9"/>
    <n v="0"/>
    <x v="1"/>
    <n v="1"/>
    <n v="0"/>
    <n v="0"/>
  </r>
  <r>
    <d v="2022-05-12T00:00:00"/>
    <d v="1899-12-30T19:45:00"/>
    <s v="Matchweek 22"/>
    <x v="0"/>
    <s v="Tottenham"/>
    <x v="0"/>
    <n v="0"/>
    <s v="L"/>
    <n v="-1"/>
    <n v="0"/>
    <n v="3"/>
    <n v="-3"/>
    <n v="0.5"/>
    <n v="2.7"/>
    <n v="43"/>
    <s v="4-3-3"/>
    <x v="5"/>
    <s v="Paul Tierney"/>
    <n v="9"/>
    <n v="5"/>
    <n v="0"/>
    <x v="1"/>
    <n v="0"/>
    <n v="1"/>
    <n v="0"/>
  </r>
  <r>
    <d v="2022-05-16T00:00:00"/>
    <d v="1899-12-30T20:00:00"/>
    <s v="Matchweek 37"/>
    <x v="0"/>
    <s v="Newcastle Utd"/>
    <x v="0"/>
    <n v="0"/>
    <s v="L"/>
    <n v="-1"/>
    <n v="0"/>
    <n v="2"/>
    <n v="-2"/>
    <n v="0.6"/>
    <n v="1.6"/>
    <n v="49"/>
    <s v="4-2-3-1"/>
    <x v="2"/>
    <s v="Darren England"/>
    <n v="11"/>
    <n v="2"/>
    <n v="0"/>
    <x v="1"/>
    <n v="0"/>
    <n v="1"/>
    <n v="0"/>
  </r>
  <r>
    <d v="2022-05-22T00:00:00"/>
    <d v="1899-12-30T16:00:00"/>
    <s v="Matchweek 38"/>
    <x v="0"/>
    <s v="Everton"/>
    <x v="1"/>
    <n v="1"/>
    <s v="W"/>
    <n v="1"/>
    <n v="5"/>
    <n v="1"/>
    <n v="4"/>
    <n v="4.2"/>
    <n v="1.1000000000000001"/>
    <n v="73"/>
    <s v="4-2-3-1"/>
    <x v="1"/>
    <s v="Andre Marriner"/>
    <n v="25"/>
    <n v="8"/>
    <n v="1"/>
    <x v="1"/>
    <n v="1"/>
    <n v="0"/>
    <n v="0"/>
  </r>
  <r>
    <d v="2022-08-05T00:00:00"/>
    <d v="1899-12-30T20:00:00"/>
    <s v="Matchweek 1"/>
    <x v="0"/>
    <s v="Crystal Palace"/>
    <x v="0"/>
    <n v="0"/>
    <s v="W"/>
    <n v="1"/>
    <n v="2"/>
    <n v="0"/>
    <n v="2"/>
    <n v="1"/>
    <n v="1.2"/>
    <n v="44"/>
    <s v="4-3-3"/>
    <x v="0"/>
    <s v="Anthony Taylor"/>
    <n v="10"/>
    <n v="2"/>
    <n v="0"/>
    <x v="2"/>
    <n v="1"/>
    <n v="0"/>
    <n v="0"/>
  </r>
  <r>
    <d v="2022-08-13T00:00:00"/>
    <d v="1899-12-30T15:00:00"/>
    <s v="Matchweek 2"/>
    <x v="0"/>
    <s v="Leicester City"/>
    <x v="1"/>
    <n v="1"/>
    <s v="W"/>
    <n v="1"/>
    <n v="4"/>
    <n v="2"/>
    <n v="2"/>
    <n v="2.7"/>
    <n v="0.5"/>
    <n v="50"/>
    <s v="4-3-3"/>
    <x v="13"/>
    <s v="Darren England"/>
    <n v="19"/>
    <n v="7"/>
    <n v="0"/>
    <x v="2"/>
    <n v="1"/>
    <n v="0"/>
    <n v="0"/>
  </r>
  <r>
    <d v="2022-08-20T00:00:00"/>
    <d v="1899-12-30T17:30:00"/>
    <s v="Matchweek 3"/>
    <x v="0"/>
    <s v="Bournemouth"/>
    <x v="0"/>
    <n v="0"/>
    <s v="W"/>
    <n v="1"/>
    <n v="3"/>
    <n v="0"/>
    <n v="3"/>
    <n v="1.3"/>
    <n v="0.3"/>
    <n v="57"/>
    <s v="4-3-3"/>
    <x v="4"/>
    <s v="Craig Pawson"/>
    <n v="14"/>
    <n v="6"/>
    <n v="0"/>
    <x v="2"/>
    <n v="1"/>
    <n v="0"/>
    <n v="0"/>
  </r>
  <r>
    <d v="2022-08-27T00:00:00"/>
    <d v="1899-12-30T17:30:00"/>
    <s v="Matchweek 4"/>
    <x v="0"/>
    <s v="Fulham"/>
    <x v="1"/>
    <n v="1"/>
    <s v="W"/>
    <n v="1"/>
    <n v="2"/>
    <n v="1"/>
    <n v="1"/>
    <n v="2.6"/>
    <n v="0.8"/>
    <n v="71"/>
    <s v="4-3-3"/>
    <x v="0"/>
    <s v="Jarred Gillett"/>
    <n v="22"/>
    <n v="8"/>
    <n v="0"/>
    <x v="2"/>
    <n v="1"/>
    <n v="0"/>
    <n v="0"/>
  </r>
  <r>
    <d v="2022-08-31T00:00:00"/>
    <d v="1899-12-30T19:30:00"/>
    <s v="Matchweek 5"/>
    <x v="0"/>
    <s v="Aston Villa"/>
    <x v="1"/>
    <n v="1"/>
    <s v="W"/>
    <n v="1"/>
    <n v="2"/>
    <n v="1"/>
    <n v="1"/>
    <n v="2.4"/>
    <n v="0.4"/>
    <n v="59"/>
    <s v="4-3-3"/>
    <x v="2"/>
    <s v="Robert Jones"/>
    <n v="22"/>
    <n v="8"/>
    <n v="0"/>
    <x v="2"/>
    <n v="1"/>
    <n v="0"/>
    <n v="0"/>
  </r>
  <r>
    <d v="2022-09-04T00:00:00"/>
    <d v="1899-12-30T16:30:00"/>
    <s v="Matchweek 6"/>
    <x v="0"/>
    <s v="Manchester Utd"/>
    <x v="0"/>
    <n v="0"/>
    <s v="L"/>
    <n v="-1"/>
    <n v="1"/>
    <n v="3"/>
    <n v="-2"/>
    <n v="1.3"/>
    <n v="1.5"/>
    <n v="60"/>
    <s v="4-3-3"/>
    <x v="0"/>
    <s v="Paul Tierney"/>
    <n v="16"/>
    <n v="3"/>
    <n v="0"/>
    <x v="2"/>
    <n v="0"/>
    <n v="1"/>
    <n v="0"/>
  </r>
  <r>
    <d v="2022-09-18T00:00:00"/>
    <d v="1899-12-30T12:00:00"/>
    <s v="Matchweek 8"/>
    <x v="0"/>
    <s v="Brentford"/>
    <x v="0"/>
    <n v="0"/>
    <s v="W"/>
    <n v="1"/>
    <n v="3"/>
    <n v="0"/>
    <n v="3"/>
    <n v="1.5"/>
    <n v="0.5"/>
    <n v="63"/>
    <s v="4-3-3"/>
    <x v="3"/>
    <s v="David Coote"/>
    <n v="13"/>
    <n v="7"/>
    <n v="0"/>
    <x v="2"/>
    <n v="1"/>
    <n v="0"/>
    <n v="0"/>
  </r>
  <r>
    <d v="2022-10-01T00:00:00"/>
    <d v="1899-12-30T12:30:00"/>
    <s v="Matchweek 9"/>
    <x v="0"/>
    <s v="Tottenham"/>
    <x v="1"/>
    <n v="1"/>
    <s v="W"/>
    <n v="1"/>
    <n v="3"/>
    <n v="1"/>
    <n v="2"/>
    <n v="2.4"/>
    <n v="1.6"/>
    <n v="64"/>
    <s v="4-3-3"/>
    <x v="5"/>
    <s v="Anthony Taylor"/>
    <n v="22"/>
    <n v="9"/>
    <n v="0"/>
    <x v="2"/>
    <n v="1"/>
    <n v="0"/>
    <n v="0"/>
  </r>
  <r>
    <d v="2022-10-09T00:00:00"/>
    <d v="1899-12-30T16:30:00"/>
    <s v="Matchweek 10"/>
    <x v="0"/>
    <s v="Liverpool"/>
    <x v="1"/>
    <n v="1"/>
    <s v="W"/>
    <n v="1"/>
    <n v="3"/>
    <n v="2"/>
    <n v="1"/>
    <n v="2.7"/>
    <n v="1.1000000000000001"/>
    <n v="43"/>
    <s v="4-3-3"/>
    <x v="0"/>
    <s v="Michael Oliver"/>
    <n v="10"/>
    <n v="6"/>
    <n v="1"/>
    <x v="2"/>
    <n v="1"/>
    <n v="0"/>
    <n v="0"/>
  </r>
  <r>
    <d v="2022-10-16T00:00:00"/>
    <d v="1899-12-30T14:00:00"/>
    <s v="Matchweek 11"/>
    <x v="0"/>
    <s v="Leeds United"/>
    <x v="0"/>
    <n v="0"/>
    <s v="W"/>
    <n v="1"/>
    <n v="1"/>
    <n v="0"/>
    <n v="1"/>
    <n v="0.5"/>
    <n v="1.8"/>
    <n v="53"/>
    <s v="4-3-3"/>
    <x v="0"/>
    <s v="Chris Kavanagh"/>
    <n v="9"/>
    <n v="4"/>
    <n v="0"/>
    <x v="2"/>
    <n v="1"/>
    <n v="0"/>
    <n v="0"/>
  </r>
  <r>
    <d v="2022-10-23T00:00:00"/>
    <d v="1899-12-30T14:00:00"/>
    <s v="Matchweek 13"/>
    <x v="0"/>
    <s v="Southampton"/>
    <x v="0"/>
    <n v="0"/>
    <s v="D"/>
    <n v="0"/>
    <n v="1"/>
    <n v="1"/>
    <n v="0"/>
    <n v="1"/>
    <n v="0.7"/>
    <n v="59"/>
    <s v="4-3-3"/>
    <x v="9"/>
    <s v="Robert Jones"/>
    <n v="12"/>
    <n v="3"/>
    <n v="0"/>
    <x v="2"/>
    <n v="0"/>
    <n v="0"/>
    <n v="1"/>
  </r>
  <r>
    <d v="2022-10-30T00:00:00"/>
    <d v="1899-12-30T14:00:00"/>
    <s v="Matchweek 14"/>
    <x v="0"/>
    <s v="Nott'ham Forest"/>
    <x v="1"/>
    <n v="1"/>
    <s v="W"/>
    <n v="1"/>
    <n v="5"/>
    <n v="0"/>
    <n v="5"/>
    <n v="2.2999999999999998"/>
    <n v="0.4"/>
    <n v="69"/>
    <s v="4-3-3"/>
    <x v="2"/>
    <s v="Simon Hooper"/>
    <n v="24"/>
    <n v="9"/>
    <n v="0"/>
    <x v="2"/>
    <n v="1"/>
    <n v="0"/>
    <n v="0"/>
  </r>
  <r>
    <d v="2022-11-06T00:00:00"/>
    <d v="1899-12-30T12:00:00"/>
    <s v="Matchweek 15"/>
    <x v="0"/>
    <s v="Chelsea"/>
    <x v="0"/>
    <n v="0"/>
    <s v="W"/>
    <n v="1"/>
    <n v="1"/>
    <n v="0"/>
    <n v="1"/>
    <n v="2.1"/>
    <n v="0.3"/>
    <n v="55"/>
    <s v="4-3-3"/>
    <x v="0"/>
    <s v="Michael Oliver"/>
    <n v="14"/>
    <n v="2"/>
    <n v="0"/>
    <x v="2"/>
    <n v="1"/>
    <n v="0"/>
    <n v="0"/>
  </r>
  <r>
    <d v="2022-11-12T00:00:00"/>
    <d v="1899-12-30T19:45:00"/>
    <s v="Matchweek 16"/>
    <x v="0"/>
    <s v="Wolves"/>
    <x v="0"/>
    <n v="0"/>
    <s v="W"/>
    <n v="1"/>
    <n v="2"/>
    <n v="0"/>
    <n v="2"/>
    <n v="2.1"/>
    <n v="0.7"/>
    <n v="62"/>
    <s v="4-3-3"/>
    <x v="10"/>
    <s v="Stuart Attwell"/>
    <n v="14"/>
    <n v="3"/>
    <n v="0"/>
    <x v="2"/>
    <n v="1"/>
    <n v="0"/>
    <n v="0"/>
  </r>
  <r>
    <d v="2022-12-26T00:00:00"/>
    <d v="1899-12-30T20:00:00"/>
    <s v="Matchweek 17"/>
    <x v="0"/>
    <s v="West Ham"/>
    <x v="1"/>
    <n v="1"/>
    <s v="W"/>
    <n v="1"/>
    <n v="3"/>
    <n v="1"/>
    <n v="2"/>
    <n v="2.1"/>
    <n v="1"/>
    <n v="66"/>
    <s v="4-3-3"/>
    <x v="0"/>
    <s v="Michael Oliver"/>
    <n v="16"/>
    <n v="5"/>
    <n v="0"/>
    <x v="2"/>
    <n v="1"/>
    <n v="0"/>
    <n v="0"/>
  </r>
  <r>
    <d v="2022-12-31T00:00:00"/>
    <d v="1899-12-30T17:30:00"/>
    <s v="Matchweek 18"/>
    <x v="0"/>
    <s v="Brighton"/>
    <x v="0"/>
    <n v="0"/>
    <s v="W"/>
    <n v="1"/>
    <n v="4"/>
    <n v="2"/>
    <n v="2"/>
    <n v="2.9"/>
    <n v="1.2"/>
    <n v="32"/>
    <s v="4-3-3"/>
    <x v="0"/>
    <s v="Anthony Taylor"/>
    <n v="14"/>
    <n v="7"/>
    <n v="0"/>
    <x v="2"/>
    <n v="1"/>
    <n v="0"/>
    <n v="0"/>
  </r>
  <r>
    <d v="2023-01-03T00:00:00"/>
    <d v="1899-12-30T19:45:00"/>
    <s v="Matchweek 19"/>
    <x v="0"/>
    <s v="Newcastle Utd"/>
    <x v="1"/>
    <n v="1"/>
    <s v="D"/>
    <n v="0"/>
    <n v="0"/>
    <n v="0"/>
    <n v="0"/>
    <n v="1.1000000000000001"/>
    <n v="1"/>
    <n v="66"/>
    <s v="4-3-3"/>
    <x v="2"/>
    <s v="Andy Madley"/>
    <n v="17"/>
    <n v="4"/>
    <n v="0"/>
    <x v="2"/>
    <n v="0"/>
    <n v="0"/>
    <n v="1"/>
  </r>
  <r>
    <d v="2023-01-15T00:00:00"/>
    <d v="1899-12-30T16:30:00"/>
    <s v="Matchweek 20"/>
    <x v="0"/>
    <s v="Tottenham"/>
    <x v="0"/>
    <n v="0"/>
    <s v="W"/>
    <n v="1"/>
    <n v="2"/>
    <n v="0"/>
    <n v="2"/>
    <n v="1.8"/>
    <n v="1.6"/>
    <n v="49"/>
    <s v="4-3-3"/>
    <x v="5"/>
    <s v="Craig Pawson"/>
    <n v="14"/>
    <n v="5"/>
    <n v="0"/>
    <x v="2"/>
    <n v="1"/>
    <n v="0"/>
    <n v="0"/>
  </r>
  <r>
    <d v="2023-01-22T00:00:00"/>
    <d v="1899-12-30T16:30:00"/>
    <s v="Matchweek 21"/>
    <x v="0"/>
    <s v="Manchester Utd"/>
    <x v="1"/>
    <n v="1"/>
    <s v="W"/>
    <n v="1"/>
    <n v="3"/>
    <n v="2"/>
    <n v="1"/>
    <n v="3.1"/>
    <n v="0.4"/>
    <n v="57"/>
    <s v="4-3-3"/>
    <x v="0"/>
    <s v="Anthony Taylor"/>
    <n v="25"/>
    <n v="5"/>
    <n v="0"/>
    <x v="2"/>
    <n v="1"/>
    <n v="0"/>
    <n v="0"/>
  </r>
  <r>
    <d v="2023-02-04T00:00:00"/>
    <d v="1899-12-30T12:30:00"/>
    <s v="Matchweek 22"/>
    <x v="0"/>
    <s v="Everton"/>
    <x v="0"/>
    <n v="0"/>
    <s v="L"/>
    <n v="-1"/>
    <n v="0"/>
    <n v="1"/>
    <n v="-1"/>
    <n v="0.9"/>
    <n v="1.7"/>
    <n v="70"/>
    <s v="4-3-3"/>
    <x v="14"/>
    <s v="David Coote"/>
    <n v="15"/>
    <n v="2"/>
    <n v="0"/>
    <x v="2"/>
    <n v="0"/>
    <n v="1"/>
    <n v="0"/>
  </r>
  <r>
    <d v="2023-02-11T00:00:00"/>
    <d v="1899-12-30T15:00:00"/>
    <s v="Matchweek 23"/>
    <x v="0"/>
    <s v="Brentford"/>
    <x v="1"/>
    <n v="1"/>
    <s v="D"/>
    <n v="0"/>
    <n v="1"/>
    <n v="1"/>
    <n v="0"/>
    <n v="1.6"/>
    <n v="2"/>
    <n v="69"/>
    <s v="4-3-3"/>
    <x v="3"/>
    <s v="Peter Bankes"/>
    <n v="23"/>
    <n v="7"/>
    <n v="0"/>
    <x v="2"/>
    <n v="0"/>
    <n v="0"/>
    <n v="1"/>
  </r>
  <r>
    <d v="2023-02-15T00:00:00"/>
    <d v="1899-12-30T19:30:00"/>
    <s v="Matchweek 12"/>
    <x v="0"/>
    <s v="Manchester City"/>
    <x v="1"/>
    <n v="1"/>
    <s v="L"/>
    <n v="-1"/>
    <n v="1"/>
    <n v="3"/>
    <n v="-2"/>
    <n v="1.6"/>
    <n v="1.8"/>
    <n v="63"/>
    <s v="4-3-3"/>
    <x v="7"/>
    <s v="Anthony Taylor"/>
    <n v="9"/>
    <n v="0"/>
    <n v="1"/>
    <x v="2"/>
    <n v="0"/>
    <n v="1"/>
    <n v="0"/>
  </r>
  <r>
    <d v="2023-02-18T00:00:00"/>
    <d v="1899-12-30T12:30:00"/>
    <s v="Matchweek 24"/>
    <x v="0"/>
    <s v="Aston Villa"/>
    <x v="0"/>
    <n v="0"/>
    <s v="W"/>
    <n v="1"/>
    <n v="4"/>
    <n v="2"/>
    <n v="2"/>
    <n v="3.2"/>
    <n v="0.5"/>
    <n v="67"/>
    <s v="4-3-3"/>
    <x v="9"/>
    <s v="Simon Hooper"/>
    <n v="20"/>
    <n v="5"/>
    <n v="0"/>
    <x v="2"/>
    <n v="1"/>
    <n v="0"/>
    <n v="0"/>
  </r>
  <r>
    <d v="2023-02-25T00:00:00"/>
    <d v="1899-12-30T15:00:00"/>
    <s v="Matchweek 25"/>
    <x v="0"/>
    <s v="Leicester City"/>
    <x v="0"/>
    <n v="0"/>
    <s v="W"/>
    <n v="1"/>
    <n v="1"/>
    <n v="0"/>
    <n v="1"/>
    <n v="0.7"/>
    <n v="0"/>
    <n v="65"/>
    <s v="4-3-3"/>
    <x v="2"/>
    <s v="Craig Pawson"/>
    <n v="10"/>
    <n v="2"/>
    <n v="0"/>
    <x v="2"/>
    <n v="1"/>
    <n v="0"/>
    <n v="0"/>
  </r>
  <r>
    <d v="2023-03-01T00:00:00"/>
    <d v="1899-12-30T19:45:00"/>
    <s v="Matchweek 7"/>
    <x v="0"/>
    <s v="Everton"/>
    <x v="1"/>
    <n v="1"/>
    <s v="W"/>
    <n v="1"/>
    <n v="4"/>
    <n v="0"/>
    <n v="4"/>
    <n v="2.4"/>
    <n v="1.2"/>
    <n v="73"/>
    <s v="4-3-3"/>
    <x v="14"/>
    <s v="Michael Oliver"/>
    <n v="15"/>
    <n v="5"/>
    <n v="0"/>
    <x v="2"/>
    <n v="1"/>
    <n v="0"/>
    <n v="0"/>
  </r>
  <r>
    <d v="2023-03-04T00:00:00"/>
    <d v="1899-12-30T15:00:00"/>
    <s v="Matchweek 26"/>
    <x v="0"/>
    <s v="Bournemouth"/>
    <x v="1"/>
    <n v="1"/>
    <s v="W"/>
    <n v="1"/>
    <n v="3"/>
    <n v="2"/>
    <n v="1"/>
    <n v="2.1"/>
    <n v="1.3"/>
    <n v="79"/>
    <s v="4-3-3"/>
    <x v="1"/>
    <s v="Chris Kavanagh"/>
    <n v="31"/>
    <n v="9"/>
    <n v="0"/>
    <x v="2"/>
    <n v="1"/>
    <n v="0"/>
    <n v="0"/>
  </r>
  <r>
    <d v="2023-03-12T00:00:00"/>
    <d v="1899-12-30T14:00:00"/>
    <s v="Matchweek 27"/>
    <x v="0"/>
    <s v="Fulham"/>
    <x v="0"/>
    <n v="0"/>
    <s v="W"/>
    <n v="1"/>
    <n v="3"/>
    <n v="0"/>
    <n v="3"/>
    <n v="2.2999999999999998"/>
    <n v="0.8"/>
    <n v="55"/>
    <s v="4-3-3"/>
    <x v="0"/>
    <s v="David Coote"/>
    <n v="15"/>
    <n v="7"/>
    <n v="0"/>
    <x v="2"/>
    <n v="1"/>
    <n v="0"/>
    <n v="0"/>
  </r>
  <r>
    <d v="2023-03-19T00:00:00"/>
    <d v="1899-12-30T14:00:00"/>
    <s v="Matchweek 28"/>
    <x v="0"/>
    <s v="Crystal Palace"/>
    <x v="1"/>
    <n v="1"/>
    <s v="W"/>
    <n v="1"/>
    <n v="4"/>
    <n v="1"/>
    <n v="3"/>
    <n v="1.6"/>
    <n v="0.8"/>
    <n v="62"/>
    <s v="4-3-3"/>
    <x v="0"/>
    <s v="Stuart Attwell"/>
    <n v="15"/>
    <n v="5"/>
    <n v="0"/>
    <x v="2"/>
    <n v="1"/>
    <n v="0"/>
    <n v="0"/>
  </r>
  <r>
    <d v="2023-04-01T00:00:00"/>
    <d v="1899-12-30T15:00:00"/>
    <s v="Matchweek 29"/>
    <x v="0"/>
    <s v="Leeds United"/>
    <x v="1"/>
    <n v="1"/>
    <s v="W"/>
    <n v="1"/>
    <n v="4"/>
    <n v="1"/>
    <n v="3"/>
    <n v="3.8"/>
    <n v="0.7"/>
    <n v="66"/>
    <s v="4-3-3"/>
    <x v="2"/>
    <s v="Darren England"/>
    <n v="12"/>
    <n v="4"/>
    <n v="1"/>
    <x v="2"/>
    <n v="1"/>
    <n v="0"/>
    <n v="0"/>
  </r>
  <r>
    <d v="2023-04-09T00:00:00"/>
    <d v="1899-12-30T16:30:00"/>
    <s v="Matchweek 30"/>
    <x v="0"/>
    <s v="Liverpool"/>
    <x v="0"/>
    <n v="0"/>
    <s v="D"/>
    <n v="0"/>
    <n v="2"/>
    <n v="2"/>
    <n v="0"/>
    <n v="1.4"/>
    <n v="3.9"/>
    <n v="41"/>
    <s v="4-3-3"/>
    <x v="2"/>
    <s v="Paul Tierney"/>
    <n v="9"/>
    <n v="5"/>
    <n v="0"/>
    <x v="2"/>
    <n v="0"/>
    <n v="0"/>
    <n v="1"/>
  </r>
  <r>
    <d v="2023-04-16T00:00:00"/>
    <d v="1899-12-30T14:00:00"/>
    <s v="Matchweek 31"/>
    <x v="0"/>
    <s v="West Ham"/>
    <x v="0"/>
    <n v="0"/>
    <s v="D"/>
    <n v="0"/>
    <n v="2"/>
    <n v="2"/>
    <n v="0"/>
    <n v="2.7"/>
    <n v="1.8"/>
    <n v="70"/>
    <s v="4-3-3"/>
    <x v="2"/>
    <s v="David Coote"/>
    <n v="10"/>
    <n v="5"/>
    <n v="0"/>
    <x v="2"/>
    <n v="0"/>
    <n v="0"/>
    <n v="1"/>
  </r>
  <r>
    <d v="2023-04-21T00:00:00"/>
    <d v="1899-12-30T20:00:00"/>
    <s v="Matchweek 32"/>
    <x v="0"/>
    <s v="Southampton"/>
    <x v="1"/>
    <n v="1"/>
    <s v="D"/>
    <n v="0"/>
    <n v="3"/>
    <n v="3"/>
    <n v="0"/>
    <n v="2.4"/>
    <n v="1.3"/>
    <n v="74"/>
    <s v="4-3-3"/>
    <x v="9"/>
    <s v="Simon Hooper"/>
    <n v="25"/>
    <n v="5"/>
    <n v="0"/>
    <x v="2"/>
    <n v="0"/>
    <n v="0"/>
    <n v="1"/>
  </r>
  <r>
    <d v="2023-04-26T00:00:00"/>
    <d v="1899-12-30T20:00:00"/>
    <s v="Matchweek 33"/>
    <x v="0"/>
    <s v="Manchester City"/>
    <x v="0"/>
    <n v="0"/>
    <s v="L"/>
    <n v="-1"/>
    <n v="1"/>
    <n v="4"/>
    <n v="-3"/>
    <n v="0.5"/>
    <n v="2.5"/>
    <n v="48"/>
    <s v="4-3-3"/>
    <x v="2"/>
    <s v="Michael Oliver"/>
    <n v="8"/>
    <n v="2"/>
    <n v="0"/>
    <x v="2"/>
    <n v="0"/>
    <n v="1"/>
    <n v="0"/>
  </r>
  <r>
    <d v="2023-05-02T00:00:00"/>
    <d v="1899-12-30T20:00:00"/>
    <s v="Matchweek 34"/>
    <x v="0"/>
    <s v="Chelsea"/>
    <x v="1"/>
    <n v="1"/>
    <s v="W"/>
    <n v="1"/>
    <n v="3"/>
    <n v="1"/>
    <n v="2"/>
    <n v="1.7"/>
    <n v="0.8"/>
    <n v="55"/>
    <s v="4-3-3"/>
    <x v="2"/>
    <s v="Robert Jones"/>
    <n v="16"/>
    <n v="9"/>
    <n v="0"/>
    <x v="2"/>
    <n v="1"/>
    <n v="0"/>
    <n v="0"/>
  </r>
  <r>
    <d v="2023-05-07T00:00:00"/>
    <d v="1899-12-30T16:30:00"/>
    <s v="Matchweek 35"/>
    <x v="0"/>
    <s v="Newcastle Utd"/>
    <x v="0"/>
    <n v="0"/>
    <s v="W"/>
    <n v="1"/>
    <n v="2"/>
    <n v="0"/>
    <n v="2"/>
    <n v="1.3"/>
    <n v="1.3"/>
    <n v="45"/>
    <s v="4-3-3"/>
    <x v="2"/>
    <s v="Chris Kavanagh"/>
    <n v="10"/>
    <n v="6"/>
    <n v="0"/>
    <x v="2"/>
    <n v="1"/>
    <n v="0"/>
    <n v="0"/>
  </r>
  <r>
    <d v="2023-05-14T00:00:00"/>
    <d v="1899-12-30T16:30:00"/>
    <s v="Matchweek 36"/>
    <x v="0"/>
    <s v="Brighton"/>
    <x v="1"/>
    <n v="1"/>
    <s v="L"/>
    <n v="-1"/>
    <n v="0"/>
    <n v="3"/>
    <n v="-3"/>
    <n v="0.9"/>
    <n v="1.7"/>
    <n v="41"/>
    <s v="4-3-3"/>
    <x v="0"/>
    <s v="Andy Madley"/>
    <n v="14"/>
    <n v="2"/>
    <n v="0"/>
    <x v="2"/>
    <n v="0"/>
    <n v="1"/>
    <n v="0"/>
  </r>
  <r>
    <d v="2023-05-20T00:00:00"/>
    <d v="1899-12-30T17:30:00"/>
    <s v="Matchweek 37"/>
    <x v="0"/>
    <s v="Nott'ham Forest"/>
    <x v="0"/>
    <n v="0"/>
    <s v="L"/>
    <n v="-1"/>
    <n v="0"/>
    <n v="1"/>
    <n v="-1"/>
    <n v="0.6"/>
    <n v="0.6"/>
    <n v="81"/>
    <s v="4-3-3"/>
    <x v="5"/>
    <s v="Anthony Taylor"/>
    <n v="11"/>
    <n v="3"/>
    <n v="0"/>
    <x v="2"/>
    <n v="0"/>
    <n v="1"/>
    <n v="0"/>
  </r>
  <r>
    <d v="2023-05-28T00:00:00"/>
    <d v="1899-12-30T16:30:00"/>
    <s v="Matchweek 38"/>
    <x v="0"/>
    <s v="Wolves"/>
    <x v="1"/>
    <n v="1"/>
    <s v="W"/>
    <n v="1"/>
    <n v="5"/>
    <n v="0"/>
    <n v="5"/>
    <n v="2.8"/>
    <n v="0.5"/>
    <n v="51"/>
    <s v="4-3-3"/>
    <x v="2"/>
    <s v="Andre Marriner"/>
    <n v="14"/>
    <n v="8"/>
    <n v="0"/>
    <x v="2"/>
    <n v="1"/>
    <n v="0"/>
    <n v="0"/>
  </r>
  <r>
    <d v="2023-08-12T00:00:00"/>
    <d v="1899-12-30T12:30:00"/>
    <s v="Matchweek 1"/>
    <x v="0"/>
    <s v="Nott'ham Forest"/>
    <x v="1"/>
    <n v="1"/>
    <s v="W"/>
    <n v="1"/>
    <n v="2"/>
    <n v="1"/>
    <n v="1"/>
    <n v="0.8"/>
    <n v="1.2"/>
    <n v="78"/>
    <s v="4-3-3"/>
    <x v="5"/>
    <s v="Michael Oliver"/>
    <n v="15"/>
    <n v="7"/>
    <n v="0"/>
    <x v="3"/>
    <n v="1"/>
    <n v="0"/>
    <n v="0"/>
  </r>
  <r>
    <d v="2023-08-21T00:00:00"/>
    <d v="1899-12-30T20:00:00"/>
    <s v="Matchweek 2"/>
    <x v="0"/>
    <s v="Crystal Palace"/>
    <x v="0"/>
    <n v="0"/>
    <s v="W"/>
    <n v="1"/>
    <n v="1"/>
    <n v="0"/>
    <n v="1"/>
    <n v="2"/>
    <n v="1"/>
    <n v="53"/>
    <s v="4-3-3"/>
    <x v="0"/>
    <s v="David Coote"/>
    <n v="13"/>
    <n v="2"/>
    <n v="1"/>
    <x v="3"/>
    <n v="1"/>
    <n v="0"/>
    <n v="0"/>
  </r>
  <r>
    <d v="2023-08-26T00:00:00"/>
    <d v="1899-12-30T15:00:00"/>
    <s v="Matchweek 3"/>
    <x v="0"/>
    <s v="Fulham"/>
    <x v="1"/>
    <n v="1"/>
    <s v="D"/>
    <n v="0"/>
    <n v="2"/>
    <n v="2"/>
    <n v="0"/>
    <n v="3.2"/>
    <n v="0.6"/>
    <n v="71"/>
    <s v="4-3-3"/>
    <x v="2"/>
    <s v="Paul Tierney"/>
    <n v="18"/>
    <n v="9"/>
    <n v="1"/>
    <x v="3"/>
    <n v="0"/>
    <n v="0"/>
    <n v="1"/>
  </r>
  <r>
    <d v="2023-09-03T00:00:00"/>
    <d v="1899-12-30T16:30:00"/>
    <s v="Matchweek 4"/>
    <x v="0"/>
    <s v="Manchester Utd"/>
    <x v="1"/>
    <n v="1"/>
    <s v="W"/>
    <n v="1"/>
    <n v="3"/>
    <n v="1"/>
    <n v="2"/>
    <n v="2.2999999999999998"/>
    <n v="0.9"/>
    <n v="55"/>
    <s v="4-3-3"/>
    <x v="0"/>
    <s v="Anthony Taylor"/>
    <n v="17"/>
    <n v="5"/>
    <n v="0"/>
    <x v="3"/>
    <n v="1"/>
    <n v="0"/>
    <n v="0"/>
  </r>
  <r>
    <d v="2023-09-17T00:00:00"/>
    <d v="1899-12-30T16:30:00"/>
    <s v="Matchweek 5"/>
    <x v="0"/>
    <s v="Everton"/>
    <x v="0"/>
    <n v="0"/>
    <s v="W"/>
    <n v="1"/>
    <n v="1"/>
    <n v="0"/>
    <n v="1"/>
    <n v="1"/>
    <n v="0.3"/>
    <n v="74"/>
    <s v="4-3-3"/>
    <x v="14"/>
    <s v="Simon Hooper"/>
    <n v="13"/>
    <n v="4"/>
    <n v="0"/>
    <x v="3"/>
    <n v="1"/>
    <n v="0"/>
    <n v="0"/>
  </r>
  <r>
    <d v="2023-09-24T00:00:00"/>
    <d v="1899-12-30T14:00:00"/>
    <s v="Matchweek 6"/>
    <x v="0"/>
    <s v="Tottenham"/>
    <x v="1"/>
    <n v="1"/>
    <s v="D"/>
    <n v="0"/>
    <n v="2"/>
    <n v="2"/>
    <n v="0"/>
    <n v="1.8"/>
    <n v="1.4"/>
    <n v="47"/>
    <s v="4-3-3"/>
    <x v="0"/>
    <s v="Robert Jones"/>
    <n v="12"/>
    <n v="4"/>
    <n v="1"/>
    <x v="3"/>
    <n v="0"/>
    <n v="0"/>
    <n v="1"/>
  </r>
  <r>
    <d v="2023-09-30T00:00:00"/>
    <d v="1899-12-30T15:00:00"/>
    <s v="Matchweek 7"/>
    <x v="0"/>
    <s v="Bournemouth"/>
    <x v="0"/>
    <n v="0"/>
    <s v="W"/>
    <n v="1"/>
    <n v="4"/>
    <n v="0"/>
    <n v="4"/>
    <n v="3.4"/>
    <n v="0.6"/>
    <n v="57"/>
    <s v="4-3-3"/>
    <x v="0"/>
    <s v="Michael Salisbury"/>
    <n v="13"/>
    <n v="6"/>
    <n v="2"/>
    <x v="3"/>
    <n v="1"/>
    <n v="0"/>
    <n v="0"/>
  </r>
  <r>
    <d v="2023-10-08T00:00:00"/>
    <d v="1899-12-30T16:30:00"/>
    <s v="Matchweek 8"/>
    <x v="0"/>
    <s v="Manchester City"/>
    <x v="1"/>
    <n v="1"/>
    <s v="W"/>
    <n v="1"/>
    <n v="1"/>
    <n v="0"/>
    <n v="1"/>
    <n v="0.4"/>
    <n v="0.5"/>
    <n v="49"/>
    <s v="4-3-3"/>
    <x v="2"/>
    <s v="Michael Oliver"/>
    <n v="12"/>
    <n v="2"/>
    <n v="0"/>
    <x v="3"/>
    <n v="1"/>
    <n v="0"/>
    <n v="0"/>
  </r>
  <r>
    <d v="2023-10-21T00:00:00"/>
    <d v="1899-12-30T17:30:00"/>
    <s v="Matchweek 9"/>
    <x v="0"/>
    <s v="Chelsea"/>
    <x v="0"/>
    <n v="0"/>
    <s v="D"/>
    <n v="0"/>
    <n v="2"/>
    <n v="2"/>
    <n v="0"/>
    <n v="1"/>
    <n v="1.3"/>
    <n v="56"/>
    <s v="4-3-3"/>
    <x v="0"/>
    <s v="Chris Kavanagh"/>
    <n v="13"/>
    <n v="3"/>
    <n v="0"/>
    <x v="3"/>
    <n v="0"/>
    <n v="0"/>
    <n v="1"/>
  </r>
  <r>
    <d v="2023-10-28T00:00:00"/>
    <d v="1899-12-30T15:00:00"/>
    <s v="Matchweek 10"/>
    <x v="0"/>
    <s v="Sheffield Utd"/>
    <x v="1"/>
    <n v="1"/>
    <s v="W"/>
    <n v="1"/>
    <n v="5"/>
    <n v="0"/>
    <n v="5"/>
    <n v="2.8"/>
    <n v="0"/>
    <n v="67"/>
    <s v="4-3-3"/>
    <x v="9"/>
    <s v="Tim Robinson"/>
    <n v="12"/>
    <n v="6"/>
    <n v="1"/>
    <x v="3"/>
    <n v="1"/>
    <n v="0"/>
    <n v="0"/>
  </r>
  <r>
    <d v="2023-11-04T00:00:00"/>
    <d v="1899-12-30T17:30:00"/>
    <s v="Matchweek 11"/>
    <x v="0"/>
    <s v="Newcastle Utd"/>
    <x v="0"/>
    <n v="0"/>
    <s v="L"/>
    <n v="-1"/>
    <n v="0"/>
    <n v="1"/>
    <n v="-1"/>
    <n v="0.6"/>
    <n v="1"/>
    <n v="58"/>
    <s v="4-3-3"/>
    <x v="2"/>
    <s v="Stuart Attwell"/>
    <n v="14"/>
    <n v="1"/>
    <n v="0"/>
    <x v="3"/>
    <n v="0"/>
    <n v="1"/>
    <n v="0"/>
  </r>
  <r>
    <d v="2023-11-11T00:00:00"/>
    <d v="1899-12-30T15:00:00"/>
    <s v="Matchweek 12"/>
    <x v="0"/>
    <s v="Burnley"/>
    <x v="1"/>
    <n v="1"/>
    <s v="W"/>
    <n v="1"/>
    <n v="3"/>
    <n v="1"/>
    <n v="2"/>
    <n v="1.8"/>
    <n v="0.3"/>
    <n v="63"/>
    <s v="4-3-3"/>
    <x v="9"/>
    <s v="Michael Oliver"/>
    <n v="16"/>
    <n v="6"/>
    <n v="0"/>
    <x v="3"/>
    <n v="1"/>
    <n v="0"/>
    <n v="0"/>
  </r>
  <r>
    <d v="2023-11-25T00:00:00"/>
    <d v="1899-12-30T17:30:00"/>
    <s v="Matchweek 13"/>
    <x v="0"/>
    <s v="Brentford"/>
    <x v="0"/>
    <n v="0"/>
    <s v="W"/>
    <n v="1"/>
    <n v="1"/>
    <n v="0"/>
    <n v="1"/>
    <n v="1.6"/>
    <n v="1.1000000000000001"/>
    <n v="63"/>
    <s v="4-3-3"/>
    <x v="10"/>
    <s v="Tim Robinson"/>
    <n v="15"/>
    <n v="4"/>
    <n v="0"/>
    <x v="3"/>
    <n v="1"/>
    <n v="0"/>
    <n v="0"/>
  </r>
  <r>
    <d v="2023-12-02T00:00:00"/>
    <d v="1899-12-30T15:00:00"/>
    <s v="Matchweek 14"/>
    <x v="0"/>
    <s v="Wolves"/>
    <x v="1"/>
    <n v="1"/>
    <s v="W"/>
    <n v="1"/>
    <n v="2"/>
    <n v="1"/>
    <n v="1"/>
    <n v="2.8"/>
    <n v="0.7"/>
    <n v="57"/>
    <s v="4-3-3"/>
    <x v="3"/>
    <s v="Peter Bankes"/>
    <n v="19"/>
    <n v="6"/>
    <n v="0"/>
    <x v="3"/>
    <n v="1"/>
    <n v="0"/>
    <n v="0"/>
  </r>
  <r>
    <d v="2023-12-05T00:00:00"/>
    <d v="1899-12-30T20:15:00"/>
    <s v="Matchweek 15"/>
    <x v="0"/>
    <s v="Luton Town"/>
    <x v="0"/>
    <n v="0"/>
    <s v="W"/>
    <n v="1"/>
    <n v="4"/>
    <n v="3"/>
    <n v="1"/>
    <n v="2.2000000000000002"/>
    <n v="0.5"/>
    <n v="66"/>
    <s v="4-3-3"/>
    <x v="5"/>
    <s v="Samuel Barrott"/>
    <n v="23"/>
    <n v="9"/>
    <n v="0"/>
    <x v="3"/>
    <n v="1"/>
    <n v="0"/>
    <n v="0"/>
  </r>
  <r>
    <d v="2023-12-09T00:00:00"/>
    <d v="1899-12-30T17:30:00"/>
    <s v="Matchweek 16"/>
    <x v="0"/>
    <s v="Aston Villa"/>
    <x v="0"/>
    <n v="0"/>
    <s v="L"/>
    <n v="-1"/>
    <n v="0"/>
    <n v="1"/>
    <n v="-1"/>
    <n v="1.4"/>
    <n v="0.6"/>
    <n v="61"/>
    <s v="4-3-3"/>
    <x v="8"/>
    <s v="Jarred Gillett"/>
    <n v="12"/>
    <n v="3"/>
    <n v="0"/>
    <x v="3"/>
    <n v="0"/>
    <n v="1"/>
    <n v="0"/>
  </r>
  <r>
    <d v="2023-12-17T00:00:00"/>
    <d v="1899-12-30T14:00:00"/>
    <s v="Matchweek 17"/>
    <x v="0"/>
    <s v="Brighton"/>
    <x v="1"/>
    <n v="1"/>
    <s v="W"/>
    <n v="1"/>
    <n v="2"/>
    <n v="0"/>
    <n v="2"/>
    <n v="2.2999999999999998"/>
    <n v="0.7"/>
    <n v="49"/>
    <s v="4-3-3"/>
    <x v="0"/>
    <s v="Tim Robinson"/>
    <n v="26"/>
    <n v="8"/>
    <n v="0"/>
    <x v="3"/>
    <n v="1"/>
    <n v="0"/>
    <n v="0"/>
  </r>
  <r>
    <d v="2023-12-23T00:00:00"/>
    <d v="1899-12-30T17:30:00"/>
    <s v="Matchweek 18"/>
    <x v="0"/>
    <s v="Liverpool"/>
    <x v="0"/>
    <n v="0"/>
    <s v="D"/>
    <n v="0"/>
    <n v="1"/>
    <n v="1"/>
    <n v="0"/>
    <n v="0.7"/>
    <n v="1"/>
    <n v="48"/>
    <s v="4-3-3"/>
    <x v="2"/>
    <s v="Chris Kavanagh"/>
    <n v="13"/>
    <n v="2"/>
    <n v="0"/>
    <x v="3"/>
    <n v="0"/>
    <n v="0"/>
    <n v="1"/>
  </r>
  <r>
    <d v="2023-12-28T00:00:00"/>
    <d v="1899-12-30T20:15:00"/>
    <s v="Matchweek 19"/>
    <x v="0"/>
    <s v="West Ham"/>
    <x v="1"/>
    <n v="1"/>
    <s v="L"/>
    <n v="-1"/>
    <n v="0"/>
    <n v="2"/>
    <n v="-2"/>
    <n v="2.7"/>
    <n v="1.4"/>
    <n v="73"/>
    <s v="4-3-3"/>
    <x v="0"/>
    <s v="Michael Oliver"/>
    <n v="30"/>
    <n v="8"/>
    <n v="0"/>
    <x v="3"/>
    <n v="0"/>
    <n v="1"/>
    <n v="0"/>
  </r>
  <r>
    <d v="2023-12-31T00:00:00"/>
    <d v="1899-12-30T14:00:00"/>
    <s v="Matchweek 20"/>
    <x v="0"/>
    <s v="Fulham"/>
    <x v="0"/>
    <n v="0"/>
    <s v="L"/>
    <n v="-1"/>
    <n v="1"/>
    <n v="2"/>
    <n v="-1"/>
    <n v="1.6"/>
    <n v="1.2"/>
    <n v="60"/>
    <s v="4-3-3"/>
    <x v="0"/>
    <s v="Joshua Smith"/>
    <n v="13"/>
    <n v="3"/>
    <n v="0"/>
    <x v="3"/>
    <n v="0"/>
    <n v="1"/>
    <n v="0"/>
  </r>
  <r>
    <d v="2024-01-20T00:00:00"/>
    <d v="1899-12-30T12:30:00"/>
    <s v="Matchweek 21"/>
    <x v="0"/>
    <s v="Crystal Palace"/>
    <x v="1"/>
    <n v="1"/>
    <s v="W"/>
    <n v="1"/>
    <n v="5"/>
    <n v="0"/>
    <n v="5"/>
    <n v="3.3"/>
    <n v="0.3"/>
    <n v="60"/>
    <s v="4-3-3"/>
    <x v="5"/>
    <s v="Paul Tierney"/>
    <n v="21"/>
    <n v="7"/>
    <n v="0"/>
    <x v="3"/>
    <n v="1"/>
    <n v="0"/>
    <n v="0"/>
  </r>
  <r>
    <d v="2024-01-30T00:00:00"/>
    <d v="1899-12-30T19:30:00"/>
    <s v="Matchweek 22"/>
    <x v="0"/>
    <s v="Nott'ham Forest"/>
    <x v="0"/>
    <n v="0"/>
    <s v="W"/>
    <n v="1"/>
    <n v="2"/>
    <n v="1"/>
    <n v="1"/>
    <n v="1.2"/>
    <n v="0.5"/>
    <n v="73"/>
    <s v="4-3-3"/>
    <x v="0"/>
    <s v="Simon Hooper"/>
    <n v="19"/>
    <n v="3"/>
    <n v="0"/>
    <x v="3"/>
    <n v="1"/>
    <n v="0"/>
    <n v="0"/>
  </r>
  <r>
    <d v="2024-02-04T00:00:00"/>
    <d v="1899-12-30T16:30:00"/>
    <s v="Matchweek 23"/>
    <x v="0"/>
    <s v="Liverpool"/>
    <x v="1"/>
    <n v="1"/>
    <s v="W"/>
    <n v="1"/>
    <n v="3"/>
    <n v="1"/>
    <n v="2"/>
    <n v="3.5"/>
    <n v="0.4"/>
    <n v="43"/>
    <s v="4-3-3"/>
    <x v="2"/>
    <s v="Anthony Taylor"/>
    <n v="15"/>
    <n v="7"/>
    <n v="0"/>
    <x v="3"/>
    <n v="1"/>
    <n v="0"/>
    <n v="0"/>
  </r>
  <r>
    <d v="2024-02-11T00:00:00"/>
    <d v="1899-12-30T14:00:00"/>
    <s v="Matchweek 24"/>
    <x v="0"/>
    <s v="West Ham"/>
    <x v="0"/>
    <n v="0"/>
    <s v="W"/>
    <n v="1"/>
    <n v="6"/>
    <n v="0"/>
    <n v="6"/>
    <n v="3.6"/>
    <n v="0.2"/>
    <n v="70"/>
    <s v="4-3-3"/>
    <x v="0"/>
    <s v="Craig Pawson"/>
    <n v="24"/>
    <n v="11"/>
    <n v="1"/>
    <x v="3"/>
    <n v="1"/>
    <n v="0"/>
    <n v="0"/>
  </r>
  <r>
    <d v="2024-02-17T00:00:00"/>
    <d v="1899-12-30T15:00:00"/>
    <s v="Matchweek 25"/>
    <x v="0"/>
    <s v="Burnley"/>
    <x v="0"/>
    <n v="0"/>
    <s v="W"/>
    <n v="1"/>
    <n v="5"/>
    <n v="0"/>
    <n v="5"/>
    <n v="2.2999999999999998"/>
    <n v="0.3"/>
    <n v="64"/>
    <s v="4-3-3"/>
    <x v="9"/>
    <s v="Jarred Gillett"/>
    <n v="15"/>
    <n v="6"/>
    <n v="1"/>
    <x v="3"/>
    <n v="1"/>
    <n v="0"/>
    <n v="0"/>
  </r>
  <r>
    <d v="2024-02-24T00:00:00"/>
    <d v="1899-12-30T20:00:00"/>
    <s v="Matchweek 26"/>
    <x v="0"/>
    <s v="Newcastle Utd"/>
    <x v="1"/>
    <n v="1"/>
    <s v="W"/>
    <n v="1"/>
    <n v="4"/>
    <n v="1"/>
    <n v="3"/>
    <n v="2.8"/>
    <n v="0.2"/>
    <n v="55"/>
    <s v="4-3-3"/>
    <x v="2"/>
    <s v="Paul Tierney"/>
    <n v="18"/>
    <n v="7"/>
    <n v="0"/>
    <x v="3"/>
    <n v="1"/>
    <n v="0"/>
    <n v="0"/>
  </r>
  <r>
    <d v="2024-03-04T00:00:00"/>
    <d v="1899-12-30T20:00:00"/>
    <s v="Matchweek 27"/>
    <x v="0"/>
    <s v="Sheffield Utd"/>
    <x v="0"/>
    <n v="0"/>
    <s v="W"/>
    <n v="1"/>
    <n v="6"/>
    <n v="0"/>
    <n v="6"/>
    <n v="2.2999999999999998"/>
    <n v="0.2"/>
    <n v="80"/>
    <s v="4-3-3"/>
    <x v="14"/>
    <s v="Samuel Barrott"/>
    <n v="22"/>
    <n v="9"/>
    <n v="0"/>
    <x v="3"/>
    <n v="1"/>
    <n v="0"/>
    <n v="0"/>
  </r>
  <r>
    <d v="2024-03-09T00:00:00"/>
    <d v="1899-12-30T17:30:00"/>
    <s v="Matchweek 28"/>
    <x v="0"/>
    <s v="Brentford"/>
    <x v="1"/>
    <n v="1"/>
    <s v="W"/>
    <n v="1"/>
    <n v="2"/>
    <n v="1"/>
    <n v="1"/>
    <n v="1.3"/>
    <n v="1"/>
    <n v="71"/>
    <s v="4-3-3"/>
    <x v="3"/>
    <s v="Robert Jones"/>
    <n v="17"/>
    <n v="5"/>
    <n v="0"/>
    <x v="3"/>
    <n v="1"/>
    <n v="0"/>
    <n v="0"/>
  </r>
  <r>
    <d v="2024-03-31T00:00:00"/>
    <d v="1899-12-30T16:30:00"/>
    <s v="Matchweek 30"/>
    <x v="0"/>
    <s v="Manchester City"/>
    <x v="0"/>
    <n v="0"/>
    <s v="D"/>
    <n v="0"/>
    <n v="0"/>
    <n v="0"/>
    <n v="0"/>
    <n v="0.7"/>
    <n v="1"/>
    <n v="28"/>
    <s v="4-3-3"/>
    <x v="7"/>
    <s v="Anthony Taylor"/>
    <n v="6"/>
    <n v="2"/>
    <n v="0"/>
    <x v="3"/>
    <n v="0"/>
    <n v="0"/>
    <n v="1"/>
  </r>
  <r>
    <d v="2024-04-03T00:00:00"/>
    <d v="1899-12-30T19:30:00"/>
    <s v="Matchweek 31"/>
    <x v="0"/>
    <s v="Luton Town"/>
    <x v="1"/>
    <n v="1"/>
    <s v="W"/>
    <n v="1"/>
    <n v="2"/>
    <n v="0"/>
    <n v="2"/>
    <n v="0.7"/>
    <n v="0.3"/>
    <n v="58"/>
    <s v="4-3-3"/>
    <x v="5"/>
    <s v="Craig Pawson"/>
    <n v="13"/>
    <n v="4"/>
    <n v="0"/>
    <x v="3"/>
    <n v="1"/>
    <n v="0"/>
    <n v="0"/>
  </r>
  <r>
    <d v="2024-04-06T00:00:00"/>
    <d v="1899-12-30T17:30:00"/>
    <s v="Matchweek 32"/>
    <x v="0"/>
    <s v="Brighton"/>
    <x v="0"/>
    <n v="0"/>
    <s v="W"/>
    <n v="1"/>
    <n v="3"/>
    <n v="0"/>
    <n v="3"/>
    <n v="3.4"/>
    <n v="0.5"/>
    <n v="46"/>
    <s v="4-3-3"/>
    <x v="0"/>
    <s v="John Brooks"/>
    <n v="19"/>
    <n v="6"/>
    <n v="1"/>
    <x v="3"/>
    <n v="1"/>
    <n v="0"/>
    <n v="0"/>
  </r>
  <r>
    <d v="2024-04-14T00:00:00"/>
    <d v="1899-12-30T16:30:00"/>
    <s v="Matchweek 33"/>
    <x v="0"/>
    <s v="Aston Villa"/>
    <x v="1"/>
    <n v="1"/>
    <s v="L"/>
    <n v="-1"/>
    <n v="0"/>
    <n v="2"/>
    <n v="-2"/>
    <n v="1.6"/>
    <n v="0.9"/>
    <n v="52"/>
    <s v="4-3-3"/>
    <x v="0"/>
    <s v="David Coote"/>
    <n v="18"/>
    <n v="4"/>
    <n v="0"/>
    <x v="3"/>
    <n v="0"/>
    <n v="1"/>
    <n v="0"/>
  </r>
  <r>
    <d v="2024-04-20T00:00:00"/>
    <d v="1899-12-30T19:30:00"/>
    <s v="Matchweek 34"/>
    <x v="0"/>
    <s v="Wolves"/>
    <x v="0"/>
    <n v="0"/>
    <s v="W"/>
    <n v="1"/>
    <n v="2"/>
    <n v="0"/>
    <n v="2"/>
    <n v="1.2"/>
    <n v="0.2"/>
    <n v="54"/>
    <s v="4-3-3"/>
    <x v="9"/>
    <s v="Paul Tierney"/>
    <n v="24"/>
    <n v="9"/>
    <n v="0"/>
    <x v="3"/>
    <n v="1"/>
    <n v="0"/>
    <n v="0"/>
  </r>
  <r>
    <d v="2024-04-23T00:00:00"/>
    <d v="1899-12-30T20:00:00"/>
    <s v="Matchweek 29"/>
    <x v="0"/>
    <s v="Chelsea"/>
    <x v="1"/>
    <n v="1"/>
    <s v="W"/>
    <n v="1"/>
    <n v="5"/>
    <n v="0"/>
    <n v="5"/>
    <n v="3.3"/>
    <n v="1.6"/>
    <n v="45"/>
    <s v="4-3-3"/>
    <x v="0"/>
    <s v="Simon Hooper"/>
    <n v="27"/>
    <n v="10"/>
    <n v="0"/>
    <x v="3"/>
    <n v="1"/>
    <n v="0"/>
    <n v="0"/>
  </r>
  <r>
    <d v="2024-04-28T00:00:00"/>
    <d v="1899-12-30T14:00:00"/>
    <s v="Matchweek 35"/>
    <x v="0"/>
    <s v="Tottenham"/>
    <x v="0"/>
    <n v="0"/>
    <s v="W"/>
    <n v="1"/>
    <n v="3"/>
    <n v="2"/>
    <n v="1"/>
    <n v="1"/>
    <n v="2.2999999999999998"/>
    <n v="38"/>
    <s v="4-3-3"/>
    <x v="0"/>
    <s v="Michael Oliver"/>
    <n v="9"/>
    <n v="3"/>
    <n v="0"/>
    <x v="3"/>
    <n v="1"/>
    <n v="0"/>
    <n v="0"/>
  </r>
  <r>
    <d v="2024-05-04T00:00:00"/>
    <d v="1899-12-30T12:30:00"/>
    <s v="Matchweek 36"/>
    <x v="0"/>
    <s v="Bournemouth"/>
    <x v="1"/>
    <n v="1"/>
    <s v="W"/>
    <n v="1"/>
    <n v="3"/>
    <n v="0"/>
    <n v="3"/>
    <n v="3.3"/>
    <n v="0.5"/>
    <n v="55"/>
    <s v="4-3-3"/>
    <x v="2"/>
    <s v="David Coote"/>
    <n v="24"/>
    <n v="8"/>
    <n v="1"/>
    <x v="3"/>
    <n v="1"/>
    <n v="0"/>
    <n v="0"/>
  </r>
  <r>
    <d v="2024-05-12T00:00:00"/>
    <d v="1899-12-30T16:30:00"/>
    <s v="Matchweek 37"/>
    <x v="0"/>
    <s v="Manchester Utd"/>
    <x v="0"/>
    <n v="0"/>
    <s v="W"/>
    <n v="1"/>
    <n v="1"/>
    <n v="0"/>
    <n v="1"/>
    <n v="1.5"/>
    <n v="0.5"/>
    <n v="46"/>
    <s v="4-3-3"/>
    <x v="0"/>
    <s v="Paul Tierney"/>
    <n v="11"/>
    <n v="5"/>
    <n v="0"/>
    <x v="3"/>
    <n v="1"/>
    <n v="0"/>
    <n v="0"/>
  </r>
  <r>
    <d v="2024-05-19T00:00:00"/>
    <d v="1899-12-30T16:00:00"/>
    <s v="Matchweek 38"/>
    <x v="0"/>
    <s v="Everton"/>
    <x v="1"/>
    <n v="1"/>
    <s v="W"/>
    <n v="1"/>
    <n v="2"/>
    <n v="1"/>
    <n v="1"/>
    <n v="2.9"/>
    <n v="0.6"/>
    <n v="68"/>
    <s v="4-3-3"/>
    <x v="8"/>
    <s v="Michael Oliver"/>
    <n v="26"/>
    <n v="5"/>
    <n v="0"/>
    <x v="3"/>
    <n v="1"/>
    <n v="0"/>
    <n v="0"/>
  </r>
  <r>
    <d v="2024-08-17T00:00:00"/>
    <d v="1899-12-30T15:00:00"/>
    <s v="Matchweek 1"/>
    <x v="0"/>
    <s v="Wolves"/>
    <x v="1"/>
    <n v="1"/>
    <s v="W"/>
    <n v="1"/>
    <n v="2"/>
    <n v="0"/>
    <n v="2"/>
    <n v="1.2"/>
    <n v="0.5"/>
    <n v="53"/>
    <s v="4-3-3"/>
    <x v="0"/>
    <s v="Jarred Gillett"/>
    <n v="18"/>
    <n v="6"/>
    <n v="0"/>
    <x v="4"/>
    <n v="1"/>
    <n v="0"/>
    <n v="0"/>
  </r>
  <r>
    <d v="2024-08-24T00:00:00"/>
    <d v="1899-12-30T17:30:00"/>
    <s v="Matchweek 2"/>
    <x v="0"/>
    <s v="Aston Villa"/>
    <x v="0"/>
    <n v="0"/>
    <s v="W"/>
    <n v="1"/>
    <n v="2"/>
    <n v="0"/>
    <n v="2"/>
    <n v="0.9"/>
    <n v="1.2"/>
    <n v="60"/>
    <s v="4-3-3"/>
    <x v="9"/>
    <s v="Michael Oliver"/>
    <n v="9"/>
    <n v="4"/>
    <n v="0"/>
    <x v="4"/>
    <n v="1"/>
    <n v="0"/>
    <n v="0"/>
  </r>
  <r>
    <d v="2024-08-31T00:00:00"/>
    <d v="1899-12-30T12:30:00"/>
    <s v="Matchweek 3"/>
    <x v="0"/>
    <s v="Brighton"/>
    <x v="1"/>
    <n v="1"/>
    <s v="D"/>
    <n v="0"/>
    <n v="1"/>
    <n v="1"/>
    <n v="0"/>
    <n v="2.1"/>
    <n v="1.7"/>
    <n v="36"/>
    <s v="4-3-3"/>
    <x v="0"/>
    <s v="Chris Kavanagh"/>
    <n v="11"/>
    <n v="7"/>
    <n v="0"/>
    <x v="4"/>
    <n v="0"/>
    <n v="0"/>
    <n v="1"/>
  </r>
  <r>
    <d v="2024-09-15T00:00:00"/>
    <d v="1899-12-30T14:00:00"/>
    <s v="Matchweek 4"/>
    <x v="0"/>
    <s v="Tottenham"/>
    <x v="0"/>
    <n v="0"/>
    <s v="W"/>
    <n v="1"/>
    <n v="1"/>
    <n v="0"/>
    <n v="1"/>
    <n v="0.7"/>
    <n v="0.7"/>
    <n v="37"/>
    <s v="4-4-2"/>
    <x v="2"/>
    <s v="Jarred Gillett"/>
    <n v="7"/>
    <n v="4"/>
    <n v="0"/>
    <x v="4"/>
    <n v="1"/>
    <n v="0"/>
    <n v="0"/>
  </r>
  <r>
    <d v="2024-09-22T00:00:00"/>
    <d v="1899-12-30T16:30:00"/>
    <s v="Matchweek 5"/>
    <x v="0"/>
    <s v="Manchester City"/>
    <x v="0"/>
    <n v="0"/>
    <s v="D"/>
    <n v="0"/>
    <n v="2"/>
    <n v="2"/>
    <n v="0"/>
    <n v="0.7"/>
    <n v="2.1"/>
    <n v="23"/>
    <s v="4-4-2"/>
    <x v="2"/>
    <s v="Michael Oliver"/>
    <n v="5"/>
    <n v="3"/>
    <n v="0"/>
    <x v="4"/>
    <n v="0"/>
    <n v="0"/>
    <n v="1"/>
  </r>
  <r>
    <d v="2024-09-28T00:00:00"/>
    <d v="1899-12-30T15:00:00"/>
    <s v="Matchweek 6"/>
    <x v="0"/>
    <s v="Leicester City"/>
    <x v="1"/>
    <n v="1"/>
    <s v="W"/>
    <n v="1"/>
    <n v="4"/>
    <n v="2"/>
    <n v="2"/>
    <n v="4.4000000000000004"/>
    <n v="0.3"/>
    <n v="74"/>
    <s v="4-4-2"/>
    <x v="0"/>
    <s v="Samuel Barrott"/>
    <n v="35"/>
    <n v="16"/>
    <n v="0"/>
    <x v="4"/>
    <n v="1"/>
    <n v="0"/>
    <n v="0"/>
  </r>
  <r>
    <d v="2024-10-05T00:00:00"/>
    <d v="1899-12-30T15:00:00"/>
    <s v="Matchweek 7"/>
    <x v="0"/>
    <s v="Southampton"/>
    <x v="1"/>
    <n v="1"/>
    <s v="W"/>
    <n v="1"/>
    <n v="3"/>
    <n v="1"/>
    <n v="2"/>
    <n v="2.8"/>
    <n v="0.6"/>
    <n v="59"/>
    <s v="4-4-2"/>
    <x v="1"/>
    <s v="Tony Harrington"/>
    <n v="29"/>
    <n v="6"/>
    <n v="0"/>
    <x v="4"/>
    <n v="1"/>
    <n v="0"/>
    <n v="0"/>
  </r>
  <r>
    <d v="2024-10-19T00:00:00"/>
    <d v="1899-12-30T17:30:00"/>
    <s v="Matchweek 8"/>
    <x v="0"/>
    <s v="Bournemouth"/>
    <x v="0"/>
    <n v="0"/>
    <s v="L"/>
    <n v="-1"/>
    <n v="0"/>
    <n v="2"/>
    <n v="-2"/>
    <n v="0.7"/>
    <n v="1.8"/>
    <n v="51"/>
    <s v="4-2-3-1"/>
    <x v="0"/>
    <s v="Robert Jones"/>
    <n v="6"/>
    <n v="1"/>
    <n v="0"/>
    <x v="4"/>
    <n v="0"/>
    <n v="1"/>
    <n v="0"/>
  </r>
  <r>
    <d v="2024-10-27T00:00:00"/>
    <d v="1899-12-30T16:30:00"/>
    <s v="Matchweek 9"/>
    <x v="0"/>
    <s v="Liverpool"/>
    <x v="1"/>
    <n v="1"/>
    <s v="D"/>
    <n v="0"/>
    <n v="2"/>
    <n v="2"/>
    <n v="0"/>
    <n v="0.9"/>
    <n v="0.8"/>
    <n v="45"/>
    <s v="4-4-2"/>
    <x v="0"/>
    <s v="Anthony Taylor"/>
    <n v="9"/>
    <n v="3"/>
    <n v="0"/>
    <x v="4"/>
    <n v="0"/>
    <n v="0"/>
    <n v="1"/>
  </r>
  <r>
    <d v="2024-11-02T00:00:00"/>
    <d v="1899-12-30T12:30:00"/>
    <s v="Matchweek 10"/>
    <x v="0"/>
    <s v="Newcastle Utd"/>
    <x v="0"/>
    <n v="0"/>
    <s v="L"/>
    <n v="-1"/>
    <n v="0"/>
    <n v="1"/>
    <n v="-1"/>
    <n v="1.1000000000000001"/>
    <n v="0.5"/>
    <n v="63"/>
    <s v="4-4-2"/>
    <x v="2"/>
    <s v="John Brooks"/>
    <n v="10"/>
    <n v="0"/>
    <n v="0"/>
    <x v="4"/>
    <n v="0"/>
    <n v="1"/>
    <n v="0"/>
  </r>
  <r>
    <d v="2024-11-10T00:00:00"/>
    <d v="1899-12-30T16:30:00"/>
    <s v="Matchweek 11"/>
    <x v="0"/>
    <s v="Chelsea"/>
    <x v="0"/>
    <n v="0"/>
    <s v="D"/>
    <n v="0"/>
    <n v="1"/>
    <n v="1"/>
    <n v="0"/>
    <n v="1.5"/>
    <n v="1.5"/>
    <n v="51"/>
    <s v="4-3-3"/>
    <x v="0"/>
    <s v="Michael Oliver"/>
    <n v="13"/>
    <n v="3"/>
    <n v="0"/>
    <x v="4"/>
    <n v="0"/>
    <n v="0"/>
    <n v="1"/>
  </r>
  <r>
    <d v="2024-11-23T00:00:00"/>
    <d v="1899-12-30T15:00:00"/>
    <s v="Matchweek 12"/>
    <x v="0"/>
    <s v="Nott'ham Forest"/>
    <x v="1"/>
    <n v="1"/>
    <s v="W"/>
    <n v="1"/>
    <n v="3"/>
    <n v="0"/>
    <n v="3"/>
    <n v="1.2"/>
    <n v="0.3"/>
    <n v="66"/>
    <s v="4-3-3"/>
    <x v="0"/>
    <s v="Simon Hooper"/>
    <n v="19"/>
    <n v="6"/>
    <n v="0"/>
    <x v="4"/>
    <n v="1"/>
    <n v="0"/>
    <n v="0"/>
  </r>
  <r>
    <d v="2024-11-30T00:00:00"/>
    <d v="1899-12-30T17:30:00"/>
    <s v="Matchweek 13"/>
    <x v="0"/>
    <s v="West Ham"/>
    <x v="0"/>
    <n v="0"/>
    <s v="W"/>
    <n v="1"/>
    <n v="5"/>
    <n v="2"/>
    <n v="3"/>
    <n v="3.5"/>
    <n v="1.5"/>
    <n v="60"/>
    <s v="4-3-3"/>
    <x v="0"/>
    <s v="Anthony Taylor"/>
    <n v="14"/>
    <n v="5"/>
    <n v="2"/>
    <x v="4"/>
    <n v="1"/>
    <n v="0"/>
    <n v="0"/>
  </r>
  <r>
    <d v="2024-12-04T00:00:00"/>
    <d v="1899-12-30T20:15:00"/>
    <s v="Matchweek 14"/>
    <x v="0"/>
    <s v="Manchester Utd"/>
    <x v="1"/>
    <n v="1"/>
    <s v="W"/>
    <n v="1"/>
    <n v="2"/>
    <n v="0"/>
    <n v="2"/>
    <n v="2.1"/>
    <n v="0.2"/>
    <n v="51"/>
    <s v="4-3-3"/>
    <x v="5"/>
    <s v="Samuel Barrott"/>
    <n v="14"/>
    <n v="6"/>
    <n v="0"/>
    <x v="4"/>
    <n v="1"/>
    <n v="0"/>
    <n v="0"/>
  </r>
  <r>
    <d v="2024-12-08T00:00:00"/>
    <d v="1899-12-30T14:00:00"/>
    <s v="Matchweek 15"/>
    <x v="0"/>
    <s v="Fulham"/>
    <x v="0"/>
    <n v="0"/>
    <s v="D"/>
    <n v="0"/>
    <n v="1"/>
    <n v="1"/>
    <n v="0"/>
    <n v="1.8"/>
    <n v="0.2"/>
    <n v="66"/>
    <s v="4-3-3"/>
    <x v="0"/>
    <s v="Chris Kavanagh"/>
    <n v="12"/>
    <n v="4"/>
    <n v="0"/>
    <x v="4"/>
    <n v="0"/>
    <n v="0"/>
    <n v="1"/>
  </r>
  <r>
    <d v="2024-12-14T00:00:00"/>
    <d v="1899-12-30T15:00:00"/>
    <s v="Matchweek 16"/>
    <x v="0"/>
    <s v="Everton"/>
    <x v="1"/>
    <n v="1"/>
    <s v="D"/>
    <n v="0"/>
    <n v="0"/>
    <n v="0"/>
    <n v="0"/>
    <n v="1.2"/>
    <n v="0.1"/>
    <n v="76"/>
    <s v="4-3-3"/>
    <x v="2"/>
    <s v="Craig Pawson"/>
    <n v="13"/>
    <n v="5"/>
    <n v="0"/>
    <x v="4"/>
    <n v="0"/>
    <n v="0"/>
    <n v="1"/>
  </r>
  <r>
    <d v="2024-12-21T00:00:00"/>
    <d v="1899-12-30T17:30:00"/>
    <s v="Matchweek 17"/>
    <x v="0"/>
    <s v="Crystal Palace"/>
    <x v="0"/>
    <n v="0"/>
    <s v="W"/>
    <n v="1"/>
    <n v="5"/>
    <n v="1"/>
    <n v="4"/>
    <n v="2.5"/>
    <n v="1.6"/>
    <n v="58"/>
    <s v="4-3-3"/>
    <x v="5"/>
    <s v="Simon Hooper"/>
    <n v="14"/>
    <n v="6"/>
    <n v="0"/>
    <x v="4"/>
    <n v="1"/>
    <n v="0"/>
    <n v="0"/>
  </r>
  <r>
    <d v="2024-12-27T00:00:00"/>
    <d v="1899-12-30T20:15:00"/>
    <s v="Matchweek 18"/>
    <x v="0"/>
    <s v="Ipswich Town"/>
    <x v="1"/>
    <n v="1"/>
    <s v="W"/>
    <n v="1"/>
    <n v="1"/>
    <n v="0"/>
    <n v="1"/>
    <n v="1.8"/>
    <n v="0.2"/>
    <n v="68"/>
    <s v="4-3-3"/>
    <x v="1"/>
    <s v="Darren England"/>
    <n v="13"/>
    <n v="5"/>
    <n v="0"/>
    <x v="4"/>
    <n v="1"/>
    <n v="0"/>
    <n v="0"/>
  </r>
  <r>
    <d v="2025-01-01T00:00:00"/>
    <d v="1899-12-30T17:30:00"/>
    <s v="Matchweek 19"/>
    <x v="0"/>
    <s v="Brentford"/>
    <x v="0"/>
    <n v="0"/>
    <s v="W"/>
    <n v="1"/>
    <n v="3"/>
    <n v="1"/>
    <n v="2"/>
    <n v="1.9"/>
    <n v="0.3"/>
    <n v="50"/>
    <s v="4-3-3"/>
    <x v="15"/>
    <s v="Peter Bankes"/>
    <n v="14"/>
    <n v="4"/>
    <n v="0"/>
    <x v="4"/>
    <n v="1"/>
    <n v="0"/>
    <n v="0"/>
  </r>
  <r>
    <d v="2025-01-04T00:00:00"/>
    <d v="1899-12-30T17:30:00"/>
    <s v="Matchweek 20"/>
    <x v="0"/>
    <s v="Brighton"/>
    <x v="0"/>
    <n v="0"/>
    <s v="D"/>
    <n v="0"/>
    <n v="1"/>
    <n v="1"/>
    <n v="0"/>
    <n v="0.9"/>
    <n v="1.5"/>
    <n v="55"/>
    <s v="4-3-3"/>
    <x v="0"/>
    <s v="Anthony Taylor"/>
    <n v="9"/>
    <n v="3"/>
    <n v="0"/>
    <x v="4"/>
    <n v="0"/>
    <n v="0"/>
    <n v="1"/>
  </r>
  <r>
    <d v="2025-01-15T00:00:00"/>
    <d v="1899-12-30T20:00:00"/>
    <s v="Matchweek 21"/>
    <x v="0"/>
    <s v="Tottenham"/>
    <x v="1"/>
    <n v="1"/>
    <s v="W"/>
    <n v="1"/>
    <n v="2"/>
    <n v="1"/>
    <n v="1"/>
    <n v="1.4"/>
    <n v="0.8"/>
    <n v="53"/>
    <s v="4-3-3"/>
    <x v="2"/>
    <s v="Simon Hooper"/>
    <n v="14"/>
    <n v="4"/>
    <n v="0"/>
    <x v="4"/>
    <n v="1"/>
    <n v="0"/>
    <n v="0"/>
  </r>
  <r>
    <d v="2025-01-18T00:00:00"/>
    <d v="1899-12-30T17:30:00"/>
    <s v="Matchweek 22"/>
    <x v="0"/>
    <s v="Aston Villa"/>
    <x v="1"/>
    <n v="1"/>
    <s v="D"/>
    <n v="0"/>
    <n v="2"/>
    <n v="2"/>
    <n v="0"/>
    <n v="1.3"/>
    <n v="1"/>
    <n v="66"/>
    <s v="4-3-3"/>
    <x v="0"/>
    <s v="Chris Kavanagh"/>
    <n v="18"/>
    <n v="6"/>
    <n v="0"/>
    <x v="4"/>
    <n v="0"/>
    <n v="0"/>
    <n v="1"/>
  </r>
  <r>
    <d v="2025-01-25T00:00:00"/>
    <d v="1899-12-30T15:00:00"/>
    <s v="Matchweek 23"/>
    <x v="0"/>
    <s v="Wolves"/>
    <x v="0"/>
    <n v="0"/>
    <s v="W"/>
    <n v="1"/>
    <n v="1"/>
    <n v="0"/>
    <n v="1"/>
    <n v="1"/>
    <n v="0.7"/>
    <n v="49"/>
    <s v="4-3-3"/>
    <x v="5"/>
    <s v="Michael Oliver"/>
    <n v="9"/>
    <n v="3"/>
    <n v="0"/>
    <x v="4"/>
    <n v="1"/>
    <n v="0"/>
    <n v="0"/>
  </r>
  <r>
    <d v="2025-02-02T00:00:00"/>
    <d v="1899-12-30T16:30:00"/>
    <s v="Matchweek 24"/>
    <x v="0"/>
    <s v="Manchester City"/>
    <x v="1"/>
    <n v="1"/>
    <s v="W"/>
    <n v="1"/>
    <n v="5"/>
    <n v="1"/>
    <n v="4"/>
    <n v="1"/>
    <n v="0.8"/>
    <n v="46"/>
    <s v="4-3-3"/>
    <x v="0"/>
    <s v="Peter Bankes"/>
    <n v="12"/>
    <n v="7"/>
    <n v="0"/>
    <x v="4"/>
    <n v="1"/>
    <n v="0"/>
    <n v="0"/>
  </r>
  <r>
    <d v="2025-02-15T00:00:00"/>
    <d v="1899-12-30T12:30:00"/>
    <s v="Matchweek 25"/>
    <x v="0"/>
    <s v="Leicester City"/>
    <x v="0"/>
    <n v="0"/>
    <s v="W"/>
    <n v="1"/>
    <n v="2"/>
    <n v="0"/>
    <n v="2"/>
    <n v="1.4"/>
    <n v="0.2"/>
    <n v="60"/>
    <s v="4-3-3"/>
    <x v="0"/>
    <s v="Samuel Barrott"/>
    <n v="11"/>
    <n v="5"/>
    <n v="0"/>
    <x v="4"/>
    <n v="1"/>
    <n v="0"/>
    <n v="0"/>
  </r>
  <r>
    <d v="2025-02-22T00:00:00"/>
    <d v="1899-12-30T15:00:00"/>
    <s v="Matchweek 26"/>
    <x v="0"/>
    <s v="West Ham"/>
    <x v="1"/>
    <n v="1"/>
    <s v="L"/>
    <n v="-1"/>
    <n v="0"/>
    <n v="1"/>
    <n v="-1"/>
    <n v="1.2"/>
    <n v="1.1000000000000001"/>
    <n v="68"/>
    <s v="4-3-3"/>
    <x v="10"/>
    <s v="Craig Pawson"/>
    <n v="20"/>
    <n v="2"/>
    <n v="0"/>
    <x v="4"/>
    <n v="0"/>
    <n v="1"/>
    <n v="0"/>
  </r>
  <r>
    <d v="2025-02-26T00:00:00"/>
    <d v="1899-12-30T19:30:00"/>
    <s v="Matchweek 27"/>
    <x v="0"/>
    <s v="Nott'ham Forest"/>
    <x v="0"/>
    <n v="0"/>
    <s v="D"/>
    <n v="0"/>
    <n v="0"/>
    <n v="0"/>
    <n v="0"/>
    <n v="1"/>
    <n v="0.4"/>
    <n v="64"/>
    <s v="4-3-3"/>
    <x v="0"/>
    <s v="Andy Madley"/>
    <n v="13"/>
    <n v="1"/>
    <n v="0"/>
    <x v="4"/>
    <n v="0"/>
    <n v="0"/>
    <n v="1"/>
  </r>
  <r>
    <d v="2025-03-09T00:00:00"/>
    <d v="1899-12-30T16:30:00"/>
    <s v="Matchweek 28"/>
    <x v="0"/>
    <s v="Manchester Utd"/>
    <x v="0"/>
    <n v="0"/>
    <s v="D"/>
    <n v="0"/>
    <n v="1"/>
    <n v="1"/>
    <n v="0"/>
    <n v="1.6"/>
    <n v="1.5"/>
    <n v="68"/>
    <s v="4-3-3"/>
    <x v="5"/>
    <s v="Anthony Taylor"/>
    <n v="17"/>
    <n v="6"/>
    <n v="0"/>
    <x v="4"/>
    <n v="0"/>
    <n v="0"/>
    <n v="1"/>
  </r>
  <r>
    <d v="2025-03-16T00:00:00"/>
    <d v="1899-12-30T13:30:00"/>
    <s v="Matchweek 29"/>
    <x v="0"/>
    <s v="Chelsea"/>
    <x v="1"/>
    <n v="1"/>
    <s v="W"/>
    <n v="1"/>
    <n v="1"/>
    <n v="0"/>
    <n v="1"/>
    <n v="0.7"/>
    <n v="0.4"/>
    <n v="42"/>
    <s v="4-3-3"/>
    <x v="0"/>
    <s v="Chris Kavanagh"/>
    <n v="12"/>
    <n v="4"/>
    <n v="0"/>
    <x v="4"/>
    <n v="1"/>
    <n v="0"/>
    <n v="0"/>
  </r>
  <r>
    <d v="2025-04-01T00:00:00"/>
    <d v="1899-12-30T19:45:00"/>
    <s v="Matchweek 30"/>
    <x v="0"/>
    <s v="Fulham"/>
    <x v="1"/>
    <n v="1"/>
    <s v="W"/>
    <n v="1"/>
    <n v="2"/>
    <n v="1"/>
    <n v="1"/>
    <n v="2.2000000000000002"/>
    <n v="1"/>
    <n v="51"/>
    <s v="4-3-3"/>
    <x v="5"/>
    <s v="John Brooks"/>
    <n v="17"/>
    <n v="4"/>
    <n v="0"/>
    <x v="4"/>
    <n v="1"/>
    <n v="0"/>
    <n v="0"/>
  </r>
  <r>
    <d v="2025-04-05T00:00:00"/>
    <d v="1899-12-30T12:30:00"/>
    <s v="Matchweek 31"/>
    <x v="0"/>
    <s v="Everton"/>
    <x v="0"/>
    <n v="0"/>
    <s v="D"/>
    <n v="0"/>
    <n v="1"/>
    <n v="1"/>
    <n v="0"/>
    <n v="1.8"/>
    <n v="1.1000000000000001"/>
    <n v="69"/>
    <s v="4-3-3"/>
    <x v="0"/>
    <s v="Darren England"/>
    <n v="14"/>
    <n v="4"/>
    <n v="0"/>
    <x v="4"/>
    <n v="0"/>
    <n v="0"/>
    <n v="1"/>
  </r>
  <r>
    <d v="2025-04-12T00:00:00"/>
    <d v="1899-12-30T17:30:00"/>
    <s v="Matchweek 32"/>
    <x v="0"/>
    <s v="Brentford"/>
    <x v="1"/>
    <n v="1"/>
    <s v="D"/>
    <n v="0"/>
    <n v="1"/>
    <n v="1"/>
    <n v="0"/>
    <n v="1"/>
    <n v="0.2"/>
    <n v="63"/>
    <s v="4-3-3"/>
    <x v="9"/>
    <s v="Simon Hooper"/>
    <n v="14"/>
    <n v="3"/>
    <n v="0"/>
    <x v="4"/>
    <n v="0"/>
    <n v="0"/>
    <n v="1"/>
  </r>
  <r>
    <d v="2025-04-20T00:00:00"/>
    <d v="1899-12-30T14:00:00"/>
    <s v="Matchweek 33"/>
    <x v="0"/>
    <s v="Ipswich Town"/>
    <x v="0"/>
    <n v="0"/>
    <s v="W"/>
    <n v="1"/>
    <n v="4"/>
    <n v="0"/>
    <n v="4"/>
    <n v="2.4"/>
    <n v="0.2"/>
    <n v="75"/>
    <s v="4-3-3"/>
    <x v="8"/>
    <s v="Chris Kavanagh"/>
    <n v="24"/>
    <n v="7"/>
    <n v="0"/>
    <x v="4"/>
    <n v="1"/>
    <n v="0"/>
    <n v="0"/>
  </r>
  <r>
    <d v="2025-04-23T00:00:00"/>
    <d v="1899-12-30T20:00:00"/>
    <s v="Matchweek 34"/>
    <x v="0"/>
    <s v="Crystal Palace"/>
    <x v="1"/>
    <n v="1"/>
    <s v="D"/>
    <n v="0"/>
    <n v="2"/>
    <n v="2"/>
    <n v="0"/>
    <n v="1.2"/>
    <n v="1.7"/>
    <n v="67"/>
    <s v="4-3-3"/>
    <x v="5"/>
    <s v="Michael Salisbury"/>
    <n v="12"/>
    <n v="4"/>
    <n v="0"/>
    <x v="4"/>
    <n v="0"/>
    <n v="0"/>
    <n v="1"/>
  </r>
  <r>
    <d v="2025-05-03T00:00:00"/>
    <d v="1899-12-30T17:30:00"/>
    <s v="Matchweek 35"/>
    <x v="0"/>
    <s v="Bournemouth"/>
    <x v="1"/>
    <n v="1"/>
    <s v="L"/>
    <n v="-1"/>
    <n v="1"/>
    <n v="2"/>
    <n v="-1"/>
    <n v="1.4"/>
    <n v="0.9"/>
    <n v="51"/>
    <s v="4-3-3"/>
    <x v="0"/>
    <s v="Jarred Gillett"/>
    <n v="13"/>
    <n v="4"/>
    <n v="0"/>
    <x v="4"/>
    <n v="0"/>
    <n v="1"/>
    <n v="0"/>
  </r>
  <r>
    <d v="2025-05-11T00:00:00"/>
    <d v="1899-12-30T16:30:00"/>
    <s v="Matchweek 36"/>
    <x v="0"/>
    <s v="Liverpool"/>
    <x v="0"/>
    <n v="0"/>
    <s v="D"/>
    <n v="0"/>
    <n v="2"/>
    <n v="2"/>
    <n v="0"/>
    <n v="2.6"/>
    <n v="2.4"/>
    <n v="55"/>
    <s v="4-3-3"/>
    <x v="0"/>
    <s v="Anthony Taylor"/>
    <n v="15"/>
    <n v="6"/>
    <n v="0"/>
    <x v="4"/>
    <n v="0"/>
    <n v="0"/>
    <n v="1"/>
  </r>
  <r>
    <d v="2025-05-18T00:00:00"/>
    <d v="1899-12-30T16:30:00"/>
    <s v="Matchweek 37"/>
    <x v="0"/>
    <s v="Newcastle Utd"/>
    <x v="1"/>
    <n v="1"/>
    <s v="W"/>
    <n v="1"/>
    <n v="1"/>
    <n v="0"/>
    <n v="1"/>
    <n v="0.6"/>
    <n v="1.5"/>
    <n v="51"/>
    <s v="4-3-3"/>
    <x v="5"/>
    <s v="Simon Hooper"/>
    <n v="12"/>
    <n v="4"/>
    <n v="0"/>
    <x v="4"/>
    <n v="1"/>
    <n v="0"/>
    <n v="0"/>
  </r>
  <r>
    <d v="2025-05-25T00:00:00"/>
    <d v="1899-12-30T16:00:00"/>
    <s v="Matchweek 38"/>
    <x v="0"/>
    <s v="Southampton"/>
    <x v="0"/>
    <n v="0"/>
    <s v="W"/>
    <n v="1"/>
    <n v="2"/>
    <n v="1"/>
    <n v="1"/>
    <n v="2.2999999999999998"/>
    <n v="0.6"/>
    <n v="62"/>
    <s v="4-2-3-1"/>
    <x v="1"/>
    <s v="Darren Bond"/>
    <n v="23"/>
    <n v="7"/>
    <n v="0"/>
    <x v="4"/>
    <n v="1"/>
    <n v="0"/>
    <n v="0"/>
  </r>
  <r>
    <d v="2020-09-21T00:00:00"/>
    <d v="1899-12-30T18:00:00"/>
    <s v="Matchweek 2"/>
    <x v="1"/>
    <s v="Sheffield Utd"/>
    <x v="1"/>
    <n v="1"/>
    <s v="W"/>
    <n v="1"/>
    <n v="1"/>
    <n v="0"/>
    <n v="1"/>
    <n v="1"/>
    <n v="0.9"/>
    <n v="71"/>
    <s v="4-3-3"/>
    <x v="3"/>
    <s v="Graham Scott"/>
    <n v="18"/>
    <n v="2"/>
    <n v="0"/>
    <x v="0"/>
    <n v="1"/>
    <n v="0"/>
    <n v="0"/>
  </r>
  <r>
    <d v="2020-09-28T00:00:00"/>
    <d v="1899-12-30T17:45:00"/>
    <s v="Matchweek 3"/>
    <x v="1"/>
    <s v="Fulham"/>
    <x v="0"/>
    <n v="0"/>
    <s v="W"/>
    <n v="1"/>
    <n v="3"/>
    <n v="0"/>
    <n v="3"/>
    <n v="1.4"/>
    <n v="0.7"/>
    <n v="36"/>
    <s v="4-3-3"/>
    <x v="5"/>
    <s v="Stuart Attwell"/>
    <n v="12"/>
    <n v="5"/>
    <n v="0"/>
    <x v="0"/>
    <n v="1"/>
    <n v="0"/>
    <n v="0"/>
  </r>
  <r>
    <d v="2020-10-04T00:00:00"/>
    <d v="1899-12-30T19:15:00"/>
    <s v="Matchweek 4"/>
    <x v="1"/>
    <s v="Liverpool"/>
    <x v="1"/>
    <n v="1"/>
    <s v="W"/>
    <n v="1"/>
    <n v="7"/>
    <n v="2"/>
    <n v="5"/>
    <n v="2.7"/>
    <n v="1.8"/>
    <n v="31"/>
    <s v="4-2-3-1"/>
    <x v="2"/>
    <s v="Martin Atkinson"/>
    <n v="18"/>
    <n v="11"/>
    <n v="0"/>
    <x v="0"/>
    <n v="1"/>
    <n v="0"/>
    <n v="0"/>
  </r>
  <r>
    <d v="2020-10-18T00:00:00"/>
    <d v="1899-12-30T19:15:00"/>
    <s v="Matchweek 5"/>
    <x v="1"/>
    <s v="Leicester City"/>
    <x v="0"/>
    <n v="0"/>
    <s v="W"/>
    <n v="1"/>
    <n v="1"/>
    <n v="0"/>
    <n v="1"/>
    <n v="0.7"/>
    <n v="0.6"/>
    <n v="50"/>
    <s v="4-2-3-1"/>
    <x v="7"/>
    <s v="Jonathan Moss"/>
    <n v="10"/>
    <n v="4"/>
    <n v="0"/>
    <x v="0"/>
    <n v="1"/>
    <n v="0"/>
    <n v="0"/>
  </r>
  <r>
    <d v="2020-10-23T00:00:00"/>
    <d v="1899-12-30T20:00:00"/>
    <s v="Matchweek 6"/>
    <x v="1"/>
    <s v="Leeds United"/>
    <x v="1"/>
    <n v="1"/>
    <s v="L"/>
    <n v="-1"/>
    <n v="0"/>
    <n v="3"/>
    <n v="-3"/>
    <n v="1.4"/>
    <n v="2.7"/>
    <n v="41"/>
    <s v="4-2-3-1"/>
    <x v="8"/>
    <s v="Paul Tierney"/>
    <n v="12"/>
    <n v="3"/>
    <n v="0"/>
    <x v="0"/>
    <n v="0"/>
    <n v="1"/>
    <n v="0"/>
  </r>
  <r>
    <d v="2020-11-01T00:00:00"/>
    <d v="1899-12-30T12:00:00"/>
    <s v="Matchweek 7"/>
    <x v="1"/>
    <s v="Southampton"/>
    <x v="1"/>
    <n v="1"/>
    <s v="L"/>
    <n v="-1"/>
    <n v="3"/>
    <n v="4"/>
    <n v="-1"/>
    <n v="1.9"/>
    <n v="0.7"/>
    <n v="56"/>
    <s v="4-2-3-1"/>
    <x v="9"/>
    <s v="Darren England"/>
    <n v="18"/>
    <n v="9"/>
    <n v="1"/>
    <x v="0"/>
    <n v="0"/>
    <n v="1"/>
    <n v="0"/>
  </r>
  <r>
    <d v="2020-11-08T00:00:00"/>
    <d v="1899-12-30T19:15:00"/>
    <s v="Matchweek 8"/>
    <x v="1"/>
    <s v="Arsenal"/>
    <x v="0"/>
    <n v="0"/>
    <s v="W"/>
    <n v="1"/>
    <n v="3"/>
    <n v="0"/>
    <n v="3"/>
    <n v="1.8"/>
    <n v="1.5"/>
    <n v="41"/>
    <s v="4-2-3-1"/>
    <x v="5"/>
    <s v="Martin Atkinson"/>
    <n v="15"/>
    <n v="5"/>
    <n v="0"/>
    <x v="0"/>
    <n v="1"/>
    <n v="0"/>
    <n v="0"/>
  </r>
  <r>
    <d v="2020-11-21T00:00:00"/>
    <d v="1899-12-30T15:00:00"/>
    <s v="Matchweek 9"/>
    <x v="1"/>
    <s v="Brighton"/>
    <x v="1"/>
    <n v="1"/>
    <s v="L"/>
    <n v="-1"/>
    <n v="1"/>
    <n v="2"/>
    <n v="-1"/>
    <n v="1.5"/>
    <n v="1.4"/>
    <n v="56"/>
    <s v="4-2-3-1"/>
    <x v="11"/>
    <s v="Michael Oliver"/>
    <n v="15"/>
    <n v="4"/>
    <n v="0"/>
    <x v="0"/>
    <n v="0"/>
    <n v="1"/>
    <n v="0"/>
  </r>
  <r>
    <d v="2020-11-30T00:00:00"/>
    <d v="1899-12-30T20:00:00"/>
    <s v="Matchweek 10"/>
    <x v="1"/>
    <s v="West Ham"/>
    <x v="0"/>
    <n v="0"/>
    <s v="L"/>
    <n v="-1"/>
    <n v="1"/>
    <n v="2"/>
    <n v="-1"/>
    <n v="2.5"/>
    <n v="0.4"/>
    <n v="66"/>
    <s v="4-3-3"/>
    <x v="5"/>
    <s v="Peter Bankes"/>
    <n v="15"/>
    <n v="6"/>
    <n v="0"/>
    <x v="0"/>
    <n v="0"/>
    <n v="1"/>
    <n v="0"/>
  </r>
  <r>
    <d v="2020-12-12T00:00:00"/>
    <d v="1899-12-30T12:30:00"/>
    <s v="Matchweek 12"/>
    <x v="1"/>
    <s v="Wolves"/>
    <x v="0"/>
    <n v="0"/>
    <s v="W"/>
    <n v="1"/>
    <n v="1"/>
    <n v="0"/>
    <n v="1"/>
    <n v="1.4"/>
    <n v="1.1000000000000001"/>
    <n v="50"/>
    <s v="4-3-3"/>
    <x v="0"/>
    <s v="Mike Dean"/>
    <n v="12"/>
    <n v="1"/>
    <n v="1"/>
    <x v="0"/>
    <n v="1"/>
    <n v="0"/>
    <n v="0"/>
  </r>
  <r>
    <d v="2020-12-17T00:00:00"/>
    <d v="1899-12-30T18:00:00"/>
    <s v="Matchweek 13"/>
    <x v="1"/>
    <s v="Burnley"/>
    <x v="1"/>
    <n v="1"/>
    <s v="D"/>
    <n v="0"/>
    <n v="0"/>
    <n v="0"/>
    <n v="0"/>
    <n v="1.5"/>
    <n v="0.3"/>
    <n v="59"/>
    <s v="4-2-3-1"/>
    <x v="9"/>
    <s v="Craig Pawson"/>
    <n v="27"/>
    <n v="6"/>
    <n v="0"/>
    <x v="0"/>
    <n v="0"/>
    <n v="0"/>
    <n v="1"/>
  </r>
  <r>
    <d v="2020-12-20T00:00:00"/>
    <d v="1899-12-30T19:15:00"/>
    <s v="Matchweek 14"/>
    <x v="1"/>
    <s v="West Brom"/>
    <x v="0"/>
    <n v="0"/>
    <s v="W"/>
    <n v="1"/>
    <n v="3"/>
    <n v="0"/>
    <n v="3"/>
    <n v="2.4"/>
    <n v="0"/>
    <n v="67"/>
    <s v="4-2-3-1"/>
    <x v="7"/>
    <s v="Martin Atkinson"/>
    <n v="18"/>
    <n v="9"/>
    <n v="1"/>
    <x v="0"/>
    <n v="1"/>
    <n v="0"/>
    <n v="0"/>
  </r>
  <r>
    <d v="2020-12-26T00:00:00"/>
    <d v="1899-12-30T15:00:00"/>
    <s v="Matchweek 15"/>
    <x v="1"/>
    <s v="Crystal Palace"/>
    <x v="1"/>
    <n v="1"/>
    <s v="W"/>
    <n v="1"/>
    <n v="3"/>
    <n v="0"/>
    <n v="3"/>
    <n v="3.9"/>
    <n v="0.9"/>
    <n v="39"/>
    <s v="4-2-3-1"/>
    <x v="9"/>
    <s v="Anthony Taylor"/>
    <n v="20"/>
    <n v="9"/>
    <n v="0"/>
    <x v="0"/>
    <n v="1"/>
    <n v="0"/>
    <n v="0"/>
  </r>
  <r>
    <d v="2020-12-28T00:00:00"/>
    <d v="1899-12-30T17:30:00"/>
    <s v="Matchweek 16"/>
    <x v="1"/>
    <s v="Chelsea"/>
    <x v="0"/>
    <n v="0"/>
    <s v="D"/>
    <n v="0"/>
    <n v="1"/>
    <n v="1"/>
    <n v="0"/>
    <n v="0.7"/>
    <n v="1.7"/>
    <n v="37"/>
    <s v="4-2-3-1"/>
    <x v="2"/>
    <s v="Stuart Attwell"/>
    <n v="10"/>
    <n v="2"/>
    <n v="0"/>
    <x v="0"/>
    <n v="0"/>
    <n v="0"/>
    <n v="1"/>
  </r>
  <r>
    <d v="2021-01-01T00:00:00"/>
    <d v="1899-12-30T20:00:00"/>
    <s v="Matchweek 17"/>
    <x v="1"/>
    <s v="Manchester Utd"/>
    <x v="0"/>
    <n v="0"/>
    <s v="L"/>
    <n v="-1"/>
    <n v="1"/>
    <n v="2"/>
    <n v="-1"/>
    <n v="1.4"/>
    <n v="2.1"/>
    <n v="52"/>
    <s v="4-2-3-1"/>
    <x v="0"/>
    <s v="Michael Oliver"/>
    <n v="15"/>
    <n v="5"/>
    <n v="0"/>
    <x v="0"/>
    <n v="0"/>
    <n v="1"/>
    <n v="0"/>
  </r>
  <r>
    <d v="2021-01-20T00:00:00"/>
    <d v="1899-12-30T18:00:00"/>
    <s v="Matchweek 1"/>
    <x v="1"/>
    <s v="Manchester City"/>
    <x v="0"/>
    <n v="0"/>
    <s v="L"/>
    <n v="-1"/>
    <n v="0"/>
    <n v="2"/>
    <n v="-2"/>
    <n v="0.6"/>
    <n v="3.4"/>
    <n v="31"/>
    <s v="4-2-3-1"/>
    <x v="2"/>
    <s v="Jonathan Moss"/>
    <n v="11"/>
    <n v="4"/>
    <n v="0"/>
    <x v="0"/>
    <n v="0"/>
    <n v="1"/>
    <n v="0"/>
  </r>
  <r>
    <d v="2021-01-23T00:00:00"/>
    <d v="1899-12-30T20:00:00"/>
    <s v="Matchweek 11"/>
    <x v="1"/>
    <s v="Newcastle Utd"/>
    <x v="1"/>
    <n v="1"/>
    <s v="W"/>
    <n v="1"/>
    <n v="2"/>
    <n v="0"/>
    <n v="2"/>
    <n v="2.2999999999999998"/>
    <n v="0.5"/>
    <n v="58"/>
    <s v="4-2-3-1"/>
    <x v="10"/>
    <s v="Simon Hooper"/>
    <n v="14"/>
    <n v="5"/>
    <n v="0"/>
    <x v="0"/>
    <n v="1"/>
    <n v="0"/>
    <n v="0"/>
  </r>
  <r>
    <d v="2021-01-27T00:00:00"/>
    <d v="1899-12-30T18:00:00"/>
    <s v="Matchweek 20"/>
    <x v="1"/>
    <s v="Burnley"/>
    <x v="0"/>
    <n v="0"/>
    <s v="L"/>
    <n v="-1"/>
    <n v="2"/>
    <n v="3"/>
    <n v="-1"/>
    <n v="2.2000000000000002"/>
    <n v="0.5"/>
    <n v="61"/>
    <s v="4-2-3-1"/>
    <x v="9"/>
    <s v="Paul Tierney"/>
    <n v="18"/>
    <n v="10"/>
    <n v="0"/>
    <x v="0"/>
    <n v="0"/>
    <n v="1"/>
    <n v="0"/>
  </r>
  <r>
    <d v="2021-01-30T00:00:00"/>
    <d v="1899-12-30T20:00:00"/>
    <s v="Matchweek 21"/>
    <x v="1"/>
    <s v="Southampton"/>
    <x v="0"/>
    <n v="0"/>
    <s v="W"/>
    <n v="1"/>
    <n v="1"/>
    <n v="0"/>
    <n v="1"/>
    <n v="0.6"/>
    <n v="1.9"/>
    <n v="41"/>
    <s v="4-2-3-1"/>
    <x v="9"/>
    <s v="Lee Mason"/>
    <n v="8"/>
    <n v="4"/>
    <n v="0"/>
    <x v="0"/>
    <n v="1"/>
    <n v="0"/>
    <n v="0"/>
  </r>
  <r>
    <d v="2021-02-03T00:00:00"/>
    <d v="1899-12-30T20:15:00"/>
    <s v="Matchweek 22"/>
    <x v="1"/>
    <s v="West Ham"/>
    <x v="1"/>
    <n v="1"/>
    <s v="L"/>
    <n v="-1"/>
    <n v="1"/>
    <n v="3"/>
    <n v="-2"/>
    <n v="0.7"/>
    <n v="1.7"/>
    <n v="56"/>
    <s v="4-2-3-1"/>
    <x v="0"/>
    <s v="Andy Madley"/>
    <n v="9"/>
    <n v="2"/>
    <n v="0"/>
    <x v="0"/>
    <n v="0"/>
    <n v="1"/>
    <n v="0"/>
  </r>
  <r>
    <d v="2021-02-06T00:00:00"/>
    <d v="1899-12-30T12:30:00"/>
    <s v="Matchweek 23"/>
    <x v="1"/>
    <s v="Arsenal"/>
    <x v="1"/>
    <n v="1"/>
    <s v="W"/>
    <n v="1"/>
    <n v="1"/>
    <n v="0"/>
    <n v="1"/>
    <n v="1.2"/>
    <n v="0.8"/>
    <n v="35"/>
    <s v="4-2-3-1"/>
    <x v="0"/>
    <s v="Chris Kavanagh"/>
    <n v="12"/>
    <n v="8"/>
    <n v="0"/>
    <x v="0"/>
    <n v="1"/>
    <n v="0"/>
    <n v="0"/>
  </r>
  <r>
    <d v="2021-02-13T00:00:00"/>
    <d v="1899-12-30T20:00:00"/>
    <s v="Matchweek 24"/>
    <x v="1"/>
    <s v="Brighton"/>
    <x v="0"/>
    <n v="0"/>
    <s v="D"/>
    <n v="0"/>
    <n v="0"/>
    <n v="0"/>
    <n v="0"/>
    <n v="0.1"/>
    <n v="2.2000000000000002"/>
    <n v="42"/>
    <s v="4-2-3-1"/>
    <x v="16"/>
    <s v="Darren England"/>
    <n v="4"/>
    <n v="1"/>
    <n v="0"/>
    <x v="0"/>
    <n v="0"/>
    <n v="0"/>
    <n v="1"/>
  </r>
  <r>
    <d v="2021-02-21T00:00:00"/>
    <d v="1899-12-30T14:05:00"/>
    <s v="Matchweek 25"/>
    <x v="1"/>
    <s v="Leicester City"/>
    <x v="1"/>
    <n v="1"/>
    <s v="L"/>
    <n v="-1"/>
    <n v="1"/>
    <n v="2"/>
    <n v="-1"/>
    <n v="1.4"/>
    <n v="1.1000000000000001"/>
    <n v="51"/>
    <s v="4-2-3-1"/>
    <x v="0"/>
    <s v="Michael Oliver"/>
    <n v="11"/>
    <n v="2"/>
    <n v="0"/>
    <x v="0"/>
    <n v="0"/>
    <n v="1"/>
    <n v="0"/>
  </r>
  <r>
    <d v="2021-02-27T00:00:00"/>
    <d v="1899-12-30T17:30:00"/>
    <s v="Matchweek 26"/>
    <x v="1"/>
    <s v="Leeds United"/>
    <x v="0"/>
    <n v="0"/>
    <s v="W"/>
    <n v="1"/>
    <n v="1"/>
    <n v="0"/>
    <n v="1"/>
    <n v="0.7"/>
    <n v="0.9"/>
    <n v="31"/>
    <s v="4-3-3"/>
    <x v="7"/>
    <s v="Peter Bankes"/>
    <n v="9"/>
    <n v="4"/>
    <n v="0"/>
    <x v="0"/>
    <n v="1"/>
    <n v="0"/>
    <n v="0"/>
  </r>
  <r>
    <d v="2021-03-03T00:00:00"/>
    <d v="1899-12-30T18:00:00"/>
    <s v="Matchweek 29"/>
    <x v="1"/>
    <s v="Sheffield Utd"/>
    <x v="0"/>
    <n v="0"/>
    <s v="L"/>
    <n v="-1"/>
    <n v="0"/>
    <n v="1"/>
    <n v="-1"/>
    <n v="2.2999999999999998"/>
    <n v="0.9"/>
    <n v="72"/>
    <s v="4-3-3"/>
    <x v="3"/>
    <s v="Robert Jones"/>
    <n v="16"/>
    <n v="4"/>
    <n v="0"/>
    <x v="0"/>
    <n v="0"/>
    <n v="1"/>
    <n v="0"/>
  </r>
  <r>
    <d v="2021-03-06T00:00:00"/>
    <d v="1899-12-30T17:30:00"/>
    <s v="Matchweek 27"/>
    <x v="1"/>
    <s v="Wolves"/>
    <x v="1"/>
    <n v="1"/>
    <s v="D"/>
    <n v="0"/>
    <n v="0"/>
    <n v="0"/>
    <n v="0"/>
    <n v="0.6"/>
    <n v="1.6"/>
    <n v="49"/>
    <s v="4-3-3"/>
    <x v="5"/>
    <s v="Andy Madley"/>
    <n v="9"/>
    <n v="1"/>
    <n v="0"/>
    <x v="0"/>
    <n v="0"/>
    <n v="0"/>
    <n v="1"/>
  </r>
  <r>
    <d v="2021-03-12T00:00:00"/>
    <d v="1899-12-30T20:00:00"/>
    <s v="Matchweek 28"/>
    <x v="1"/>
    <s v="Newcastle Utd"/>
    <x v="0"/>
    <n v="0"/>
    <s v="D"/>
    <n v="0"/>
    <n v="1"/>
    <n v="1"/>
    <n v="0"/>
    <n v="0.9"/>
    <n v="1.5"/>
    <n v="51"/>
    <s v="4-3-3"/>
    <x v="2"/>
    <s v="Paul Tierney"/>
    <n v="15"/>
    <n v="6"/>
    <n v="0"/>
    <x v="0"/>
    <n v="0"/>
    <n v="0"/>
    <n v="1"/>
  </r>
  <r>
    <d v="2021-03-21T00:00:00"/>
    <d v="1899-12-30T19:30:00"/>
    <s v="Matchweek 18"/>
    <x v="1"/>
    <s v="Tottenham"/>
    <x v="1"/>
    <n v="1"/>
    <s v="L"/>
    <n v="-1"/>
    <n v="0"/>
    <n v="2"/>
    <n v="-2"/>
    <n v="0.4"/>
    <n v="1.8"/>
    <n v="50"/>
    <s v="4-2-3-1"/>
    <x v="9"/>
    <s v="Mike Dean"/>
    <n v="8"/>
    <n v="1"/>
    <n v="0"/>
    <x v="0"/>
    <n v="0"/>
    <n v="1"/>
    <n v="0"/>
  </r>
  <r>
    <d v="2021-04-04T00:00:00"/>
    <d v="1899-12-30T16:30:00"/>
    <s v="Matchweek 30"/>
    <x v="1"/>
    <s v="Fulham"/>
    <x v="1"/>
    <n v="1"/>
    <s v="W"/>
    <n v="1"/>
    <n v="3"/>
    <n v="1"/>
    <n v="2"/>
    <n v="1.5"/>
    <n v="1"/>
    <n v="53"/>
    <s v="4-2-3-1"/>
    <x v="0"/>
    <s v="Andy Madley"/>
    <n v="14"/>
    <n v="4"/>
    <n v="0"/>
    <x v="0"/>
    <n v="1"/>
    <n v="0"/>
    <n v="0"/>
  </r>
  <r>
    <d v="2021-04-10T00:00:00"/>
    <d v="1899-12-30T15:00:00"/>
    <s v="Matchweek 31"/>
    <x v="1"/>
    <s v="Liverpool"/>
    <x v="0"/>
    <n v="0"/>
    <s v="L"/>
    <n v="-1"/>
    <n v="1"/>
    <n v="2"/>
    <n v="-1"/>
    <n v="0.5"/>
    <n v="2.2999999999999998"/>
    <n v="35"/>
    <s v="4-3-3"/>
    <x v="2"/>
    <s v="Paul Tierney"/>
    <n v="9"/>
    <n v="5"/>
    <n v="0"/>
    <x v="0"/>
    <n v="0"/>
    <n v="1"/>
    <n v="0"/>
  </r>
  <r>
    <d v="2021-04-21T00:00:00"/>
    <d v="1899-12-30T20:15:00"/>
    <s v="Matchweek 32"/>
    <x v="1"/>
    <s v="Manchester City"/>
    <x v="1"/>
    <n v="1"/>
    <s v="L"/>
    <n v="-1"/>
    <n v="1"/>
    <n v="2"/>
    <n v="-1"/>
    <n v="0.7"/>
    <n v="1.2"/>
    <n v="28"/>
    <s v="4-1-4-1"/>
    <x v="2"/>
    <s v="Peter Bankes"/>
    <n v="8"/>
    <n v="3"/>
    <n v="0"/>
    <x v="0"/>
    <n v="0"/>
    <n v="1"/>
    <n v="0"/>
  </r>
  <r>
    <d v="2021-04-25T00:00:00"/>
    <d v="1899-12-30T19:00:00"/>
    <s v="Matchweek 33"/>
    <x v="1"/>
    <s v="West Brom"/>
    <x v="1"/>
    <n v="1"/>
    <s v="D"/>
    <n v="0"/>
    <n v="2"/>
    <n v="2"/>
    <n v="0"/>
    <n v="3.2"/>
    <n v="1.5"/>
    <n v="70"/>
    <s v="4-2-3-1"/>
    <x v="7"/>
    <s v="Stuart Attwell"/>
    <n v="23"/>
    <n v="10"/>
    <n v="1"/>
    <x v="0"/>
    <n v="0"/>
    <n v="0"/>
    <n v="1"/>
  </r>
  <r>
    <d v="2021-05-01T00:00:00"/>
    <d v="1899-12-30T20:00:00"/>
    <s v="Matchweek 34"/>
    <x v="1"/>
    <s v="Everton"/>
    <x v="0"/>
    <n v="0"/>
    <s v="W"/>
    <n v="1"/>
    <n v="2"/>
    <n v="1"/>
    <n v="1"/>
    <n v="1.6"/>
    <n v="1"/>
    <n v="53"/>
    <s v="4-2-3-1"/>
    <x v="0"/>
    <s v="Simon Hooper"/>
    <n v="13"/>
    <n v="5"/>
    <n v="0"/>
    <x v="0"/>
    <n v="1"/>
    <n v="0"/>
    <n v="0"/>
  </r>
  <r>
    <d v="2021-05-09T00:00:00"/>
    <d v="1899-12-30T14:05:00"/>
    <s v="Matchweek 35"/>
    <x v="1"/>
    <s v="Manchester Utd"/>
    <x v="1"/>
    <n v="1"/>
    <s v="L"/>
    <n v="-1"/>
    <n v="1"/>
    <n v="3"/>
    <n v="-2"/>
    <n v="0.5"/>
    <n v="1.7"/>
    <n v="41"/>
    <s v="4-2-3-1"/>
    <x v="0"/>
    <s v="Chris Kavanagh"/>
    <n v="11"/>
    <n v="5"/>
    <n v="0"/>
    <x v="0"/>
    <n v="0"/>
    <n v="1"/>
    <n v="0"/>
  </r>
  <r>
    <d v="2021-05-13T00:00:00"/>
    <d v="1899-12-30T18:00:00"/>
    <s v="Matchweek 19"/>
    <x v="1"/>
    <s v="Everton"/>
    <x v="1"/>
    <n v="1"/>
    <s v="D"/>
    <n v="0"/>
    <n v="0"/>
    <n v="0"/>
    <n v="0"/>
    <n v="0.6"/>
    <n v="1"/>
    <n v="58"/>
    <s v="4-2-3-1"/>
    <x v="9"/>
    <s v="Martin Atkinson"/>
    <n v="13"/>
    <n v="2"/>
    <n v="0"/>
    <x v="0"/>
    <n v="0"/>
    <n v="0"/>
    <n v="1"/>
  </r>
  <r>
    <d v="2021-05-16T00:00:00"/>
    <d v="1899-12-30T12:00:00"/>
    <s v="Matchweek 36"/>
    <x v="1"/>
    <s v="Crystal Palace"/>
    <x v="0"/>
    <n v="0"/>
    <s v="L"/>
    <n v="-1"/>
    <n v="2"/>
    <n v="3"/>
    <n v="-1"/>
    <n v="1.4"/>
    <n v="1.9"/>
    <n v="55"/>
    <s v="4-3-3"/>
    <x v="2"/>
    <s v="David Coote"/>
    <n v="19"/>
    <n v="5"/>
    <n v="0"/>
    <x v="0"/>
    <n v="0"/>
    <n v="1"/>
    <n v="0"/>
  </r>
  <r>
    <d v="2021-05-19T00:00:00"/>
    <d v="1899-12-30T18:00:00"/>
    <s v="Matchweek 37"/>
    <x v="1"/>
    <s v="Tottenham"/>
    <x v="0"/>
    <n v="0"/>
    <s v="W"/>
    <n v="1"/>
    <n v="2"/>
    <n v="1"/>
    <n v="1"/>
    <n v="1.4"/>
    <n v="0.8"/>
    <n v="40"/>
    <s v="4-2-3-1"/>
    <x v="0"/>
    <s v="Craig Pawson"/>
    <n v="20"/>
    <n v="4"/>
    <n v="0"/>
    <x v="0"/>
    <n v="1"/>
    <n v="0"/>
    <n v="0"/>
  </r>
  <r>
    <d v="2021-05-23T00:00:00"/>
    <d v="1899-12-30T16:00:00"/>
    <s v="Matchweek 38"/>
    <x v="1"/>
    <s v="Chelsea"/>
    <x v="1"/>
    <n v="1"/>
    <s v="W"/>
    <n v="1"/>
    <n v="2"/>
    <n v="1"/>
    <n v="1"/>
    <n v="1.1000000000000001"/>
    <n v="3.3"/>
    <n v="29"/>
    <s v="4-2-3-1"/>
    <x v="5"/>
    <s v="Stuart Attwell"/>
    <n v="5"/>
    <n v="2"/>
    <n v="1"/>
    <x v="0"/>
    <n v="1"/>
    <n v="0"/>
    <n v="0"/>
  </r>
  <r>
    <d v="2021-08-14T00:00:00"/>
    <d v="1899-12-30T15:00:00"/>
    <s v="Matchweek 1"/>
    <x v="1"/>
    <s v="Watford"/>
    <x v="0"/>
    <n v="0"/>
    <s v="L"/>
    <n v="-1"/>
    <n v="2"/>
    <n v="3"/>
    <n v="-1"/>
    <n v="1.2"/>
    <n v="1.2"/>
    <n v="62"/>
    <s v="4-2-3-1"/>
    <x v="7"/>
    <s v="Mike Dean"/>
    <n v="10"/>
    <n v="1"/>
    <n v="1"/>
    <x v="1"/>
    <n v="0"/>
    <n v="1"/>
    <n v="0"/>
  </r>
  <r>
    <d v="2021-08-21T00:00:00"/>
    <d v="1899-12-30T15:00:00"/>
    <s v="Matchweek 2"/>
    <x v="1"/>
    <s v="Newcastle Utd"/>
    <x v="1"/>
    <n v="1"/>
    <s v="W"/>
    <n v="1"/>
    <n v="2"/>
    <n v="0"/>
    <n v="2"/>
    <n v="1.2"/>
    <n v="0.7"/>
    <n v="47"/>
    <s v="4-3-3"/>
    <x v="10"/>
    <s v="David Coote"/>
    <n v="9"/>
    <n v="1"/>
    <n v="1"/>
    <x v="1"/>
    <n v="1"/>
    <n v="0"/>
    <n v="0"/>
  </r>
  <r>
    <d v="2021-08-28T00:00:00"/>
    <d v="1899-12-30T15:00:00"/>
    <s v="Matchweek 3"/>
    <x v="1"/>
    <s v="Brentford"/>
    <x v="1"/>
    <n v="1"/>
    <s v="D"/>
    <n v="0"/>
    <n v="1"/>
    <n v="1"/>
    <n v="0"/>
    <n v="0.7"/>
    <n v="0.9"/>
    <n v="46"/>
    <s v="4-1-4-1"/>
    <x v="11"/>
    <s v="Peter Bankes"/>
    <n v="7"/>
    <n v="5"/>
    <n v="0"/>
    <x v="1"/>
    <n v="0"/>
    <n v="0"/>
    <n v="1"/>
  </r>
  <r>
    <d v="2021-09-11T00:00:00"/>
    <d v="1899-12-30T17:30:00"/>
    <s v="Matchweek 4"/>
    <x v="1"/>
    <s v="Chelsea"/>
    <x v="0"/>
    <n v="0"/>
    <s v="L"/>
    <n v="-1"/>
    <n v="0"/>
    <n v="3"/>
    <n v="-3"/>
    <n v="1.2"/>
    <n v="1.3"/>
    <n v="43"/>
    <s v="5-3-2"/>
    <x v="5"/>
    <s v="Stuart Attwell"/>
    <n v="18"/>
    <n v="6"/>
    <n v="0"/>
    <x v="1"/>
    <n v="0"/>
    <n v="1"/>
    <n v="0"/>
  </r>
  <r>
    <d v="2021-09-18T00:00:00"/>
    <d v="1899-12-30T17:30:00"/>
    <s v="Matchweek 5"/>
    <x v="1"/>
    <s v="Everton"/>
    <x v="1"/>
    <n v="1"/>
    <s v="W"/>
    <n v="1"/>
    <n v="3"/>
    <n v="0"/>
    <n v="3"/>
    <n v="0.8"/>
    <n v="0.7"/>
    <n v="55"/>
    <s v="5-3-2"/>
    <x v="8"/>
    <s v="Craig Pawson"/>
    <n v="15"/>
    <n v="3"/>
    <n v="0"/>
    <x v="1"/>
    <n v="1"/>
    <n v="0"/>
    <n v="0"/>
  </r>
  <r>
    <d v="2021-09-25T00:00:00"/>
    <d v="1899-12-30T12:30:00"/>
    <s v="Matchweek 6"/>
    <x v="1"/>
    <s v="Manchester Utd"/>
    <x v="0"/>
    <n v="0"/>
    <s v="W"/>
    <n v="1"/>
    <n v="1"/>
    <n v="0"/>
    <n v="1"/>
    <n v="1"/>
    <n v="2.2000000000000002"/>
    <n v="41"/>
    <s v="3-5-2"/>
    <x v="0"/>
    <s v="Mike Dean"/>
    <n v="7"/>
    <n v="3"/>
    <n v="0"/>
    <x v="1"/>
    <n v="1"/>
    <n v="0"/>
    <n v="0"/>
  </r>
  <r>
    <d v="2021-10-03T00:00:00"/>
    <d v="1899-12-30T14:00:00"/>
    <s v="Matchweek 7"/>
    <x v="1"/>
    <s v="Tottenham"/>
    <x v="0"/>
    <n v="0"/>
    <s v="L"/>
    <n v="-1"/>
    <n v="1"/>
    <n v="2"/>
    <n v="-1"/>
    <n v="1.2"/>
    <n v="1.3"/>
    <n v="44"/>
    <s v="3-5-2"/>
    <x v="0"/>
    <s v="Chris Kavanagh"/>
    <n v="14"/>
    <n v="3"/>
    <n v="0"/>
    <x v="1"/>
    <n v="0"/>
    <n v="1"/>
    <n v="0"/>
  </r>
  <r>
    <d v="2021-10-16T00:00:00"/>
    <d v="1899-12-30T15:00:00"/>
    <s v="Matchweek 8"/>
    <x v="1"/>
    <s v="Wolves"/>
    <x v="1"/>
    <n v="1"/>
    <s v="L"/>
    <n v="-1"/>
    <n v="2"/>
    <n v="3"/>
    <n v="-1"/>
    <n v="1"/>
    <n v="2"/>
    <n v="48"/>
    <s v="3-4-1-2"/>
    <x v="5"/>
    <s v="Michael Oliver"/>
    <n v="14"/>
    <n v="5"/>
    <n v="0"/>
    <x v="1"/>
    <n v="0"/>
    <n v="1"/>
    <n v="0"/>
  </r>
  <r>
    <d v="2021-10-22T00:00:00"/>
    <d v="1899-12-30T20:00:00"/>
    <s v="Matchweek 9"/>
    <x v="1"/>
    <s v="Arsenal"/>
    <x v="0"/>
    <n v="0"/>
    <s v="L"/>
    <n v="-1"/>
    <n v="1"/>
    <n v="3"/>
    <n v="-2"/>
    <n v="1.4"/>
    <n v="2.7"/>
    <n v="47"/>
    <s v="3-4-1-2"/>
    <x v="0"/>
    <s v="Craig Pawson"/>
    <n v="10"/>
    <n v="4"/>
    <n v="0"/>
    <x v="1"/>
    <n v="0"/>
    <n v="1"/>
    <n v="0"/>
  </r>
  <r>
    <d v="2021-10-31T00:00:00"/>
    <d v="1899-12-30T16:30:00"/>
    <s v="Matchweek 10"/>
    <x v="1"/>
    <s v="West Ham"/>
    <x v="1"/>
    <n v="1"/>
    <s v="L"/>
    <n v="-1"/>
    <n v="1"/>
    <n v="4"/>
    <n v="-3"/>
    <n v="0.7"/>
    <n v="2.2999999999999998"/>
    <n v="43"/>
    <s v="4-3-3"/>
    <x v="0"/>
    <s v="Chris Kavanagh"/>
    <n v="9"/>
    <n v="3"/>
    <n v="0"/>
    <x v="1"/>
    <n v="0"/>
    <n v="1"/>
    <n v="0"/>
  </r>
  <r>
    <d v="2021-11-05T00:00:00"/>
    <d v="1899-12-30T20:00:00"/>
    <s v="Matchweek 11"/>
    <x v="1"/>
    <s v="Southampton"/>
    <x v="0"/>
    <n v="0"/>
    <s v="L"/>
    <n v="-1"/>
    <n v="0"/>
    <n v="1"/>
    <n v="-1"/>
    <n v="0.6"/>
    <n v="0.6"/>
    <n v="44"/>
    <s v="4-2-3-1"/>
    <x v="9"/>
    <s v="Andy Madley"/>
    <n v="14"/>
    <n v="3"/>
    <n v="0"/>
    <x v="1"/>
    <n v="0"/>
    <n v="1"/>
    <n v="0"/>
  </r>
  <r>
    <d v="2021-11-20T00:00:00"/>
    <d v="1899-12-30T15:00:00"/>
    <s v="Matchweek 12"/>
    <x v="1"/>
    <s v="Brighton"/>
    <x v="1"/>
    <n v="1"/>
    <s v="W"/>
    <n v="1"/>
    <n v="2"/>
    <n v="0"/>
    <n v="2"/>
    <n v="0.7"/>
    <n v="0.4"/>
    <n v="38"/>
    <s v="4-3-3"/>
    <x v="3"/>
    <s v="Anthony Taylor"/>
    <n v="9"/>
    <n v="5"/>
    <n v="0"/>
    <x v="1"/>
    <n v="1"/>
    <n v="0"/>
    <n v="0"/>
  </r>
  <r>
    <d v="2021-11-27T00:00:00"/>
    <d v="1899-12-30T15:00:00"/>
    <s v="Matchweek 13"/>
    <x v="1"/>
    <s v="Crystal Palace"/>
    <x v="0"/>
    <n v="0"/>
    <s v="W"/>
    <n v="1"/>
    <n v="2"/>
    <n v="1"/>
    <n v="1"/>
    <n v="0.5"/>
    <n v="1"/>
    <n v="36"/>
    <s v="4-3-3"/>
    <x v="0"/>
    <s v="Michael Salisbury"/>
    <n v="10"/>
    <n v="3"/>
    <n v="0"/>
    <x v="1"/>
    <n v="1"/>
    <n v="0"/>
    <n v="0"/>
  </r>
  <r>
    <d v="2021-12-01T00:00:00"/>
    <d v="1899-12-30T20:15:00"/>
    <s v="Matchweek 14"/>
    <x v="1"/>
    <s v="Manchester City"/>
    <x v="1"/>
    <n v="1"/>
    <s v="L"/>
    <n v="-1"/>
    <n v="1"/>
    <n v="2"/>
    <n v="-1"/>
    <n v="0.8"/>
    <n v="1"/>
    <n v="36"/>
    <s v="4-3-3"/>
    <x v="0"/>
    <s v="Mike Dean"/>
    <n v="9"/>
    <n v="3"/>
    <n v="0"/>
    <x v="1"/>
    <n v="0"/>
    <n v="1"/>
    <n v="0"/>
  </r>
  <r>
    <d v="2021-12-05T00:00:00"/>
    <d v="1899-12-30T16:30:00"/>
    <s v="Matchweek 15"/>
    <x v="1"/>
    <s v="Leicester City"/>
    <x v="1"/>
    <n v="1"/>
    <s v="W"/>
    <n v="1"/>
    <n v="2"/>
    <n v="1"/>
    <n v="1"/>
    <n v="2.1"/>
    <n v="1.1000000000000001"/>
    <n v="41"/>
    <s v="4-3-3"/>
    <x v="0"/>
    <s v="Michael Oliver"/>
    <n v="13"/>
    <n v="4"/>
    <n v="0"/>
    <x v="1"/>
    <n v="1"/>
    <n v="0"/>
    <n v="0"/>
  </r>
  <r>
    <d v="2021-12-11T00:00:00"/>
    <d v="1899-12-30T15:00:00"/>
    <s v="Matchweek 16"/>
    <x v="1"/>
    <s v="Liverpool"/>
    <x v="0"/>
    <n v="0"/>
    <s v="L"/>
    <n v="-1"/>
    <n v="0"/>
    <n v="1"/>
    <n v="-1"/>
    <n v="0.2"/>
    <n v="2.2000000000000002"/>
    <n v="38"/>
    <s v="4-3-3"/>
    <x v="2"/>
    <s v="Stuart Attwell"/>
    <n v="4"/>
    <n v="0"/>
    <n v="0"/>
    <x v="1"/>
    <n v="0"/>
    <n v="1"/>
    <n v="0"/>
  </r>
  <r>
    <d v="2021-12-14T00:00:00"/>
    <d v="1899-12-30T19:45:00"/>
    <s v="Matchweek 17"/>
    <x v="1"/>
    <s v="Norwich City"/>
    <x v="0"/>
    <n v="0"/>
    <s v="W"/>
    <n v="1"/>
    <n v="2"/>
    <n v="0"/>
    <n v="2"/>
    <n v="2"/>
    <n v="0.5"/>
    <n v="50"/>
    <s v="4-3-3"/>
    <x v="2"/>
    <s v="David Coote"/>
    <n v="17"/>
    <n v="6"/>
    <n v="0"/>
    <x v="1"/>
    <n v="1"/>
    <n v="0"/>
    <n v="0"/>
  </r>
  <r>
    <d v="2021-12-26T00:00:00"/>
    <d v="1899-12-30T17:30:00"/>
    <s v="Matchweek 19"/>
    <x v="1"/>
    <s v="Chelsea"/>
    <x v="1"/>
    <n v="1"/>
    <s v="L"/>
    <n v="-1"/>
    <n v="1"/>
    <n v="3"/>
    <n v="-2"/>
    <n v="0.4"/>
    <n v="2.6"/>
    <n v="42"/>
    <s v="4-3-1-2"/>
    <x v="5"/>
    <s v="Martin Atkinson"/>
    <n v="8"/>
    <n v="1"/>
    <n v="0"/>
    <x v="1"/>
    <n v="0"/>
    <n v="1"/>
    <n v="0"/>
  </r>
  <r>
    <d v="2022-01-02T00:00:00"/>
    <d v="1899-12-30T14:00:00"/>
    <s v="Matchweek 21"/>
    <x v="1"/>
    <s v="Brentford"/>
    <x v="0"/>
    <n v="0"/>
    <s v="L"/>
    <n v="-1"/>
    <n v="1"/>
    <n v="2"/>
    <n v="-1"/>
    <n v="0.8"/>
    <n v="0.6"/>
    <n v="55"/>
    <s v="4-3-3"/>
    <x v="3"/>
    <s v="Craig Pawson"/>
    <n v="16"/>
    <n v="5"/>
    <n v="0"/>
    <x v="1"/>
    <n v="0"/>
    <n v="1"/>
    <n v="0"/>
  </r>
  <r>
    <d v="2022-01-15T00:00:00"/>
    <d v="1899-12-30T17:30:00"/>
    <s v="Matchweek 22"/>
    <x v="1"/>
    <s v="Manchester Utd"/>
    <x v="1"/>
    <n v="1"/>
    <s v="D"/>
    <n v="0"/>
    <n v="2"/>
    <n v="2"/>
    <n v="0"/>
    <n v="1.9"/>
    <n v="1"/>
    <n v="54"/>
    <s v="4-3-3"/>
    <x v="2"/>
    <s v="David Coote"/>
    <n v="13"/>
    <n v="9"/>
    <n v="0"/>
    <x v="1"/>
    <n v="0"/>
    <n v="0"/>
    <n v="1"/>
  </r>
  <r>
    <d v="2022-01-22T00:00:00"/>
    <d v="1899-12-30T12:30:00"/>
    <s v="Matchweek 23"/>
    <x v="1"/>
    <s v="Everton"/>
    <x v="0"/>
    <n v="0"/>
    <s v="W"/>
    <n v="1"/>
    <n v="1"/>
    <n v="0"/>
    <n v="1"/>
    <n v="0.8"/>
    <n v="1.6"/>
    <n v="50"/>
    <s v="4-3-3"/>
    <x v="9"/>
    <s v="Craig Pawson"/>
    <n v="8"/>
    <n v="3"/>
    <n v="0"/>
    <x v="1"/>
    <n v="1"/>
    <n v="0"/>
    <n v="0"/>
  </r>
  <r>
    <d v="2022-02-09T00:00:00"/>
    <d v="1899-12-30T20:00:00"/>
    <s v="Matchweek 24"/>
    <x v="1"/>
    <s v="Leeds United"/>
    <x v="1"/>
    <n v="1"/>
    <s v="D"/>
    <n v="0"/>
    <n v="3"/>
    <n v="3"/>
    <n v="0"/>
    <n v="1.6"/>
    <n v="1.8"/>
    <n v="40"/>
    <s v="4-3-3"/>
    <x v="0"/>
    <s v="Jarred Gillett"/>
    <n v="12"/>
    <n v="4"/>
    <n v="0"/>
    <x v="1"/>
    <n v="0"/>
    <n v="0"/>
    <n v="1"/>
  </r>
  <r>
    <d v="2022-02-13T00:00:00"/>
    <d v="1899-12-30T14:00:00"/>
    <s v="Matchweek 25"/>
    <x v="1"/>
    <s v="Newcastle Utd"/>
    <x v="0"/>
    <n v="0"/>
    <s v="L"/>
    <n v="-1"/>
    <n v="0"/>
    <n v="1"/>
    <n v="-1"/>
    <n v="0.6"/>
    <n v="0.5"/>
    <n v="62"/>
    <s v="4-3-3"/>
    <x v="2"/>
    <s v="Craig Pawson"/>
    <n v="11"/>
    <n v="1"/>
    <n v="0"/>
    <x v="1"/>
    <n v="0"/>
    <n v="1"/>
    <n v="0"/>
  </r>
  <r>
    <d v="2022-02-19T00:00:00"/>
    <d v="1899-12-30T15:00:00"/>
    <s v="Matchweek 26"/>
    <x v="1"/>
    <s v="Watford"/>
    <x v="1"/>
    <n v="1"/>
    <s v="L"/>
    <n v="-1"/>
    <n v="0"/>
    <n v="1"/>
    <n v="-1"/>
    <n v="1.3"/>
    <n v="1.2"/>
    <n v="59"/>
    <s v="4-3-3"/>
    <x v="2"/>
    <s v="Robert Jones"/>
    <n v="20"/>
    <n v="1"/>
    <n v="0"/>
    <x v="1"/>
    <n v="0"/>
    <n v="1"/>
    <n v="0"/>
  </r>
  <r>
    <d v="2022-02-26T00:00:00"/>
    <d v="1899-12-30T15:00:00"/>
    <s v="Matchweek 27"/>
    <x v="1"/>
    <s v="Brighton"/>
    <x v="0"/>
    <n v="0"/>
    <s v="W"/>
    <n v="1"/>
    <n v="2"/>
    <n v="0"/>
    <n v="2"/>
    <n v="1"/>
    <n v="0.7"/>
    <n v="34"/>
    <s v="4-1-2-1-2"/>
    <x v="3"/>
    <s v="John Brooks"/>
    <n v="9"/>
    <n v="4"/>
    <n v="0"/>
    <x v="1"/>
    <n v="1"/>
    <n v="0"/>
    <n v="0"/>
  </r>
  <r>
    <d v="2022-03-05T00:00:00"/>
    <d v="1899-12-30T15:00:00"/>
    <s v="Matchweek 28"/>
    <x v="1"/>
    <s v="Southampton"/>
    <x v="1"/>
    <n v="1"/>
    <s v="W"/>
    <n v="1"/>
    <n v="4"/>
    <n v="0"/>
    <n v="4"/>
    <n v="2.5"/>
    <n v="1.1000000000000001"/>
    <n v="38"/>
    <s v="4-3-1-2"/>
    <x v="9"/>
    <s v="Peter Bankes"/>
    <n v="14"/>
    <n v="9"/>
    <n v="0"/>
    <x v="1"/>
    <n v="1"/>
    <n v="0"/>
    <n v="0"/>
  </r>
  <r>
    <d v="2022-03-10T00:00:00"/>
    <d v="1899-12-30T19:45:00"/>
    <s v="Matchweek 20"/>
    <x v="1"/>
    <s v="Leeds United"/>
    <x v="0"/>
    <n v="0"/>
    <s v="W"/>
    <n v="1"/>
    <n v="3"/>
    <n v="0"/>
    <n v="3"/>
    <n v="1.5"/>
    <n v="0.2"/>
    <n v="49"/>
    <s v="4-3-1-2"/>
    <x v="0"/>
    <s v="Simon Hooper"/>
    <n v="15"/>
    <n v="9"/>
    <n v="0"/>
    <x v="1"/>
    <n v="1"/>
    <n v="0"/>
    <n v="0"/>
  </r>
  <r>
    <d v="2022-03-13T00:00:00"/>
    <d v="1899-12-30T14:00:00"/>
    <s v="Matchweek 29"/>
    <x v="1"/>
    <s v="West Ham"/>
    <x v="0"/>
    <n v="0"/>
    <s v="L"/>
    <n v="-1"/>
    <n v="1"/>
    <n v="2"/>
    <n v="-1"/>
    <n v="1.1000000000000001"/>
    <n v="1.2"/>
    <n v="53"/>
    <s v="4-1-2-1-2"/>
    <x v="0"/>
    <s v="Jarred Gillett"/>
    <n v="13"/>
    <n v="7"/>
    <n v="0"/>
    <x v="1"/>
    <n v="0"/>
    <n v="1"/>
    <n v="0"/>
  </r>
  <r>
    <d v="2022-03-19T00:00:00"/>
    <d v="1899-12-30T12:30:00"/>
    <s v="Matchweek 30"/>
    <x v="1"/>
    <s v="Arsenal"/>
    <x v="1"/>
    <n v="1"/>
    <s v="L"/>
    <n v="-1"/>
    <n v="0"/>
    <n v="1"/>
    <n v="-1"/>
    <n v="0.5"/>
    <n v="1.3"/>
    <n v="47"/>
    <s v="4-3-2-1"/>
    <x v="0"/>
    <s v="Andy Madley"/>
    <n v="8"/>
    <n v="1"/>
    <n v="0"/>
    <x v="1"/>
    <n v="0"/>
    <n v="1"/>
    <n v="0"/>
  </r>
  <r>
    <d v="2022-04-02T00:00:00"/>
    <d v="1899-12-30T15:00:00"/>
    <s v="Matchweek 31"/>
    <x v="1"/>
    <s v="Wolves"/>
    <x v="0"/>
    <n v="0"/>
    <s v="L"/>
    <n v="-1"/>
    <n v="1"/>
    <n v="2"/>
    <n v="-1"/>
    <n v="2.1"/>
    <n v="1.3"/>
    <n v="51"/>
    <s v="4-3-1-2"/>
    <x v="5"/>
    <s v="Darren England"/>
    <n v="14"/>
    <n v="4"/>
    <n v="1"/>
    <x v="1"/>
    <n v="0"/>
    <n v="1"/>
    <n v="0"/>
  </r>
  <r>
    <d v="2022-04-09T00:00:00"/>
    <d v="1899-12-30T17:30:00"/>
    <s v="Matchweek 32"/>
    <x v="1"/>
    <s v="Tottenham"/>
    <x v="1"/>
    <n v="1"/>
    <s v="L"/>
    <n v="-1"/>
    <n v="0"/>
    <n v="4"/>
    <n v="-4"/>
    <n v="1.6"/>
    <n v="1.1000000000000001"/>
    <n v="52"/>
    <s v="4-3-1-2"/>
    <x v="5"/>
    <s v="Graham Scott"/>
    <n v="19"/>
    <n v="8"/>
    <n v="0"/>
    <x v="1"/>
    <n v="0"/>
    <n v="1"/>
    <n v="0"/>
  </r>
  <r>
    <d v="2022-04-23T00:00:00"/>
    <d v="1899-12-30T15:00:00"/>
    <s v="Matchweek 34"/>
    <x v="1"/>
    <s v="Leicester City"/>
    <x v="0"/>
    <n v="0"/>
    <s v="D"/>
    <n v="0"/>
    <n v="0"/>
    <n v="0"/>
    <n v="0"/>
    <n v="0.9"/>
    <n v="0.3"/>
    <n v="36"/>
    <s v="4-3-2-1"/>
    <x v="7"/>
    <s v="Andy Madley"/>
    <n v="11"/>
    <n v="3"/>
    <n v="0"/>
    <x v="1"/>
    <n v="0"/>
    <n v="0"/>
    <n v="1"/>
  </r>
  <r>
    <d v="2022-04-30T00:00:00"/>
    <d v="1899-12-30T15:00:00"/>
    <s v="Matchweek 35"/>
    <x v="1"/>
    <s v="Norwich City"/>
    <x v="1"/>
    <n v="1"/>
    <s v="W"/>
    <n v="1"/>
    <n v="2"/>
    <n v="0"/>
    <n v="2"/>
    <n v="1.8"/>
    <n v="0.5"/>
    <n v="45"/>
    <s v="4-1-4-1"/>
    <x v="0"/>
    <s v="John Brooks"/>
    <n v="21"/>
    <n v="6"/>
    <n v="0"/>
    <x v="1"/>
    <n v="1"/>
    <n v="0"/>
    <n v="0"/>
  </r>
  <r>
    <d v="2022-05-07T00:00:00"/>
    <d v="1899-12-30T15:00:00"/>
    <s v="Matchweek 36"/>
    <x v="1"/>
    <s v="Burnley"/>
    <x v="0"/>
    <n v="0"/>
    <s v="W"/>
    <n v="1"/>
    <n v="3"/>
    <n v="1"/>
    <n v="2"/>
    <n v="2.1"/>
    <n v="1.9"/>
    <n v="51"/>
    <s v="4-1-2-1-2"/>
    <x v="9"/>
    <s v="David Coote"/>
    <n v="12"/>
    <n v="7"/>
    <n v="0"/>
    <x v="1"/>
    <n v="1"/>
    <n v="0"/>
    <n v="0"/>
  </r>
  <r>
    <d v="2022-05-10T00:00:00"/>
    <d v="1899-12-30T20:00:00"/>
    <s v="Matchweek 33"/>
    <x v="1"/>
    <s v="Liverpool"/>
    <x v="1"/>
    <n v="1"/>
    <s v="L"/>
    <n v="-1"/>
    <n v="1"/>
    <n v="2"/>
    <n v="-1"/>
    <n v="1.4"/>
    <n v="1.8"/>
    <n v="40"/>
    <s v="4-3-1-2"/>
    <x v="2"/>
    <s v="Jonathan Moss"/>
    <n v="9"/>
    <n v="4"/>
    <n v="0"/>
    <x v="1"/>
    <n v="0"/>
    <n v="1"/>
    <n v="0"/>
  </r>
  <r>
    <d v="2022-05-15T00:00:00"/>
    <d v="1899-12-30T14:00:00"/>
    <s v="Matchweek 37"/>
    <x v="1"/>
    <s v="Crystal Palace"/>
    <x v="1"/>
    <n v="1"/>
    <s v="D"/>
    <n v="0"/>
    <n v="1"/>
    <n v="1"/>
    <n v="0"/>
    <n v="1"/>
    <n v="1.4"/>
    <n v="49"/>
    <s v="4-3-1-2"/>
    <x v="10"/>
    <s v="Chris Kavanagh"/>
    <n v="13"/>
    <n v="4"/>
    <n v="0"/>
    <x v="1"/>
    <n v="0"/>
    <n v="0"/>
    <n v="1"/>
  </r>
  <r>
    <d v="2022-05-19T00:00:00"/>
    <d v="1899-12-30T20:00:00"/>
    <s v="Matchweek 18"/>
    <x v="1"/>
    <s v="Burnley"/>
    <x v="1"/>
    <n v="1"/>
    <s v="D"/>
    <n v="0"/>
    <n v="1"/>
    <n v="1"/>
    <n v="0"/>
    <n v="1.5"/>
    <n v="1.6"/>
    <n v="71"/>
    <s v="4-3-2-1"/>
    <x v="10"/>
    <s v="Paul Tierney"/>
    <n v="22"/>
    <n v="9"/>
    <n v="0"/>
    <x v="1"/>
    <n v="0"/>
    <n v="0"/>
    <n v="1"/>
  </r>
  <r>
    <d v="2022-05-22T00:00:00"/>
    <d v="1899-12-30T16:00:00"/>
    <s v="Matchweek 38"/>
    <x v="1"/>
    <s v="Manchester City"/>
    <x v="0"/>
    <n v="0"/>
    <s v="L"/>
    <n v="-1"/>
    <n v="2"/>
    <n v="3"/>
    <n v="-1"/>
    <n v="0.2"/>
    <n v="3.4"/>
    <n v="29"/>
    <s v="4-3-2-1"/>
    <x v="2"/>
    <s v="Michael Oliver"/>
    <n v="4"/>
    <n v="2"/>
    <n v="0"/>
    <x v="1"/>
    <n v="0"/>
    <n v="1"/>
    <n v="0"/>
  </r>
  <r>
    <d v="2022-08-06T00:00:00"/>
    <d v="1899-12-30T15:00:00"/>
    <s v="Matchweek 1"/>
    <x v="1"/>
    <s v="Bournemouth"/>
    <x v="0"/>
    <n v="0"/>
    <s v="L"/>
    <n v="-1"/>
    <n v="0"/>
    <n v="2"/>
    <n v="-2"/>
    <n v="0.7"/>
    <n v="0.6"/>
    <n v="65"/>
    <s v="4-3-3"/>
    <x v="5"/>
    <s v="Peter Bankes"/>
    <n v="15"/>
    <n v="2"/>
    <n v="0"/>
    <x v="2"/>
    <n v="0"/>
    <n v="1"/>
    <n v="0"/>
  </r>
  <r>
    <d v="2022-08-13T00:00:00"/>
    <d v="1899-12-30T12:30:00"/>
    <s v="Matchweek 2"/>
    <x v="1"/>
    <s v="Everton"/>
    <x v="1"/>
    <n v="1"/>
    <s v="W"/>
    <n v="1"/>
    <n v="2"/>
    <n v="1"/>
    <n v="1"/>
    <n v="2.2999999999999998"/>
    <n v="1.6"/>
    <n v="57"/>
    <s v="4-1-2-1-2"/>
    <x v="5"/>
    <s v="Michael Oliver"/>
    <n v="12"/>
    <n v="3"/>
    <n v="0"/>
    <x v="2"/>
    <n v="1"/>
    <n v="0"/>
    <n v="0"/>
  </r>
  <r>
    <d v="2022-08-20T00:00:00"/>
    <d v="1899-12-30T15:00:00"/>
    <s v="Matchweek 3"/>
    <x v="1"/>
    <s v="Crystal Palace"/>
    <x v="0"/>
    <n v="0"/>
    <s v="L"/>
    <n v="-1"/>
    <n v="1"/>
    <n v="3"/>
    <n v="-2"/>
    <n v="0.9"/>
    <n v="2.6"/>
    <n v="49"/>
    <s v="4-3-3"/>
    <x v="2"/>
    <s v="Andy Madley"/>
    <n v="13"/>
    <n v="5"/>
    <n v="0"/>
    <x v="2"/>
    <n v="0"/>
    <n v="1"/>
    <n v="0"/>
  </r>
  <r>
    <d v="2022-08-28T00:00:00"/>
    <d v="1899-12-30T14:00:00"/>
    <s v="Matchweek 4"/>
    <x v="1"/>
    <s v="West Ham"/>
    <x v="1"/>
    <n v="1"/>
    <s v="L"/>
    <n v="-1"/>
    <n v="0"/>
    <n v="1"/>
    <n v="-1"/>
    <n v="0.5"/>
    <n v="0.6"/>
    <n v="58"/>
    <s v="4-3-1-2"/>
    <x v="3"/>
    <s v="David Coote"/>
    <n v="9"/>
    <n v="3"/>
    <n v="0"/>
    <x v="2"/>
    <n v="0"/>
    <n v="1"/>
    <n v="0"/>
  </r>
  <r>
    <d v="2022-08-31T00:00:00"/>
    <d v="1899-12-30T19:30:00"/>
    <s v="Matchweek 5"/>
    <x v="1"/>
    <s v="Arsenal"/>
    <x v="0"/>
    <n v="0"/>
    <s v="L"/>
    <n v="-1"/>
    <n v="1"/>
    <n v="2"/>
    <n v="-1"/>
    <n v="0.4"/>
    <n v="2.4"/>
    <n v="41"/>
    <s v="4-3-3"/>
    <x v="2"/>
    <s v="Robert Jones"/>
    <n v="4"/>
    <n v="3"/>
    <n v="0"/>
    <x v="2"/>
    <n v="0"/>
    <n v="1"/>
    <n v="0"/>
  </r>
  <r>
    <d v="2022-09-03T00:00:00"/>
    <d v="1899-12-30T17:30:00"/>
    <s v="Matchweek 6"/>
    <x v="1"/>
    <s v="Manchester City"/>
    <x v="1"/>
    <n v="1"/>
    <s v="D"/>
    <n v="0"/>
    <n v="1"/>
    <n v="1"/>
    <n v="0"/>
    <n v="0.3"/>
    <n v="2.1"/>
    <n v="29"/>
    <s v="4-3-2-1"/>
    <x v="2"/>
    <s v="Simon Hooper"/>
    <n v="3"/>
    <n v="1"/>
    <n v="0"/>
    <x v="2"/>
    <n v="0"/>
    <n v="0"/>
    <n v="1"/>
  </r>
  <r>
    <d v="2022-09-16T00:00:00"/>
    <d v="1899-12-30T20:00:00"/>
    <s v="Matchweek 8"/>
    <x v="1"/>
    <s v="Southampton"/>
    <x v="1"/>
    <n v="1"/>
    <s v="W"/>
    <n v="1"/>
    <n v="1"/>
    <n v="0"/>
    <n v="1"/>
    <n v="1.5"/>
    <n v="0.3"/>
    <n v="53"/>
    <s v="4-3-2-1"/>
    <x v="0"/>
    <s v="Tony Harrington"/>
    <n v="11"/>
    <n v="3"/>
    <n v="0"/>
    <x v="2"/>
    <n v="1"/>
    <n v="0"/>
    <n v="0"/>
  </r>
  <r>
    <d v="2022-10-02T00:00:00"/>
    <d v="1899-12-30T16:30:00"/>
    <s v="Matchweek 9"/>
    <x v="1"/>
    <s v="Leeds United"/>
    <x v="0"/>
    <n v="0"/>
    <s v="D"/>
    <n v="0"/>
    <n v="0"/>
    <n v="0"/>
    <n v="0"/>
    <n v="2.2000000000000002"/>
    <n v="0.4"/>
    <n v="56"/>
    <s v="4-3-3"/>
    <x v="0"/>
    <s v="Stuart Attwell"/>
    <n v="19"/>
    <n v="6"/>
    <n v="0"/>
    <x v="2"/>
    <n v="0"/>
    <n v="0"/>
    <n v="1"/>
  </r>
  <r>
    <d v="2022-10-10T00:00:00"/>
    <d v="1899-12-30T20:00:00"/>
    <s v="Matchweek 10"/>
    <x v="1"/>
    <s v="Nott'ham Forest"/>
    <x v="0"/>
    <n v="0"/>
    <s v="D"/>
    <n v="0"/>
    <n v="1"/>
    <n v="1"/>
    <n v="0"/>
    <n v="0.7"/>
    <n v="0.3"/>
    <n v="60"/>
    <s v="4-3-3"/>
    <x v="2"/>
    <s v="Anthony Taylor"/>
    <n v="12"/>
    <n v="2"/>
    <n v="0"/>
    <x v="2"/>
    <n v="0"/>
    <n v="0"/>
    <n v="1"/>
  </r>
  <r>
    <d v="2022-10-16T00:00:00"/>
    <d v="1899-12-30T14:00:00"/>
    <s v="Matchweek 11"/>
    <x v="1"/>
    <s v="Chelsea"/>
    <x v="1"/>
    <n v="1"/>
    <s v="L"/>
    <n v="-1"/>
    <n v="0"/>
    <n v="2"/>
    <n v="-2"/>
    <n v="1.8"/>
    <n v="0.9"/>
    <n v="42"/>
    <s v="4-3-3"/>
    <x v="5"/>
    <s v="Robert Jones"/>
    <n v="18"/>
    <n v="7"/>
    <n v="0"/>
    <x v="2"/>
    <n v="0"/>
    <n v="1"/>
    <n v="0"/>
  </r>
  <r>
    <d v="2022-10-20T00:00:00"/>
    <d v="1899-12-30T19:30:00"/>
    <s v="Matchweek 12"/>
    <x v="1"/>
    <s v="Fulham"/>
    <x v="0"/>
    <n v="0"/>
    <s v="L"/>
    <n v="-1"/>
    <n v="0"/>
    <n v="3"/>
    <n v="-3"/>
    <n v="1.2"/>
    <n v="2.1"/>
    <n v="40"/>
    <s v="4-3-2-1"/>
    <x v="0"/>
    <s v="Michael Oliver"/>
    <n v="12"/>
    <n v="6"/>
    <n v="0"/>
    <x v="2"/>
    <n v="0"/>
    <n v="1"/>
    <n v="0"/>
  </r>
  <r>
    <d v="2022-10-23T00:00:00"/>
    <d v="1899-12-30T14:00:00"/>
    <s v="Matchweek 13"/>
    <x v="1"/>
    <s v="Brentford"/>
    <x v="1"/>
    <n v="1"/>
    <s v="W"/>
    <n v="1"/>
    <n v="4"/>
    <n v="0"/>
    <n v="4"/>
    <n v="2.8"/>
    <n v="0.9"/>
    <n v="45"/>
    <s v="4-2-3-1"/>
    <x v="3"/>
    <s v="Darren England"/>
    <n v="18"/>
    <n v="10"/>
    <n v="1"/>
    <x v="2"/>
    <n v="1"/>
    <n v="0"/>
    <n v="0"/>
  </r>
  <r>
    <d v="2022-10-29T00:00:00"/>
    <d v="1899-12-30T15:00:00"/>
    <s v="Matchweek 14"/>
    <x v="1"/>
    <s v="Newcastle Utd"/>
    <x v="0"/>
    <n v="0"/>
    <s v="L"/>
    <n v="-1"/>
    <n v="0"/>
    <n v="4"/>
    <n v="-4"/>
    <n v="0.4"/>
    <n v="3.4"/>
    <n v="41"/>
    <s v="4-2-3-1"/>
    <x v="2"/>
    <s v="Paul Tierney"/>
    <n v="3"/>
    <n v="0"/>
    <n v="0"/>
    <x v="2"/>
    <n v="0"/>
    <n v="1"/>
    <n v="0"/>
  </r>
  <r>
    <d v="2022-11-06T00:00:00"/>
    <d v="1899-12-30T14:00:00"/>
    <s v="Matchweek 15"/>
    <x v="1"/>
    <s v="Manchester Utd"/>
    <x v="1"/>
    <n v="1"/>
    <s v="W"/>
    <n v="1"/>
    <n v="3"/>
    <n v="1"/>
    <n v="2"/>
    <n v="0.6"/>
    <n v="0.5"/>
    <n v="42"/>
    <s v="4-2-2-2"/>
    <x v="0"/>
    <s v="Anthony Taylor"/>
    <n v="6"/>
    <n v="4"/>
    <n v="0"/>
    <x v="2"/>
    <n v="1"/>
    <n v="0"/>
    <n v="0"/>
  </r>
  <r>
    <d v="2022-11-13T00:00:00"/>
    <d v="1899-12-30T14:00:00"/>
    <s v="Matchweek 16"/>
    <x v="1"/>
    <s v="Brighton"/>
    <x v="0"/>
    <n v="0"/>
    <s v="W"/>
    <n v="1"/>
    <n v="2"/>
    <n v="1"/>
    <n v="1"/>
    <n v="1.5"/>
    <n v="0.6"/>
    <n v="35"/>
    <s v="4-4-2"/>
    <x v="0"/>
    <s v="Chris Kavanagh"/>
    <n v="7"/>
    <n v="1"/>
    <n v="1"/>
    <x v="2"/>
    <n v="1"/>
    <n v="0"/>
    <n v="0"/>
  </r>
  <r>
    <d v="2022-12-26T00:00:00"/>
    <d v="1899-12-30T17:30:00"/>
    <s v="Matchweek 17"/>
    <x v="1"/>
    <s v="Liverpool"/>
    <x v="1"/>
    <n v="1"/>
    <s v="L"/>
    <n v="-1"/>
    <n v="1"/>
    <n v="3"/>
    <n v="-2"/>
    <n v="1.4"/>
    <n v="2.7"/>
    <n v="48"/>
    <s v="4-4-2"/>
    <x v="2"/>
    <s v="Paul Tierney"/>
    <n v="12"/>
    <n v="6"/>
    <n v="0"/>
    <x v="2"/>
    <n v="0"/>
    <n v="1"/>
    <n v="0"/>
  </r>
  <r>
    <d v="2023-01-01T00:00:00"/>
    <d v="1899-12-30T14:00:00"/>
    <s v="Matchweek 18"/>
    <x v="1"/>
    <s v="Tottenham"/>
    <x v="0"/>
    <n v="0"/>
    <s v="W"/>
    <n v="1"/>
    <n v="2"/>
    <n v="0"/>
    <n v="2"/>
    <n v="1"/>
    <n v="0.7"/>
    <n v="41"/>
    <s v="4-4-2"/>
    <x v="5"/>
    <s v="John Brooks"/>
    <n v="13"/>
    <n v="4"/>
    <n v="0"/>
    <x v="2"/>
    <n v="1"/>
    <n v="0"/>
    <n v="0"/>
  </r>
  <r>
    <d v="2023-01-04T00:00:00"/>
    <d v="1899-12-30T20:00:00"/>
    <s v="Matchweek 19"/>
    <x v="1"/>
    <s v="Wolves"/>
    <x v="1"/>
    <n v="1"/>
    <s v="D"/>
    <n v="0"/>
    <n v="1"/>
    <n v="1"/>
    <n v="0"/>
    <n v="1.8"/>
    <n v="0.9"/>
    <n v="56"/>
    <s v="4-4-2"/>
    <x v="0"/>
    <s v="Jarred Gillett"/>
    <n v="13"/>
    <n v="3"/>
    <n v="0"/>
    <x v="2"/>
    <n v="0"/>
    <n v="0"/>
    <n v="1"/>
  </r>
  <r>
    <d v="2023-01-13T00:00:00"/>
    <d v="1899-12-30T20:00:00"/>
    <s v="Matchweek 20"/>
    <x v="1"/>
    <s v="Leeds United"/>
    <x v="1"/>
    <n v="1"/>
    <s v="W"/>
    <n v="1"/>
    <n v="2"/>
    <n v="1"/>
    <n v="1"/>
    <n v="1.2"/>
    <n v="2.4"/>
    <n v="52"/>
    <s v="4-4-2"/>
    <x v="0"/>
    <s v="Michael Oliver"/>
    <n v="11"/>
    <n v="5"/>
    <n v="0"/>
    <x v="2"/>
    <n v="1"/>
    <n v="0"/>
    <n v="0"/>
  </r>
  <r>
    <d v="2023-01-21T00:00:00"/>
    <d v="1899-12-30T15:00:00"/>
    <s v="Matchweek 21"/>
    <x v="1"/>
    <s v="Southampton"/>
    <x v="0"/>
    <n v="0"/>
    <s v="W"/>
    <n v="1"/>
    <n v="1"/>
    <n v="0"/>
    <n v="1"/>
    <n v="1.4"/>
    <n v="0.6"/>
    <n v="63"/>
    <s v="4-4-2"/>
    <x v="0"/>
    <s v="Michael Salisbury"/>
    <n v="16"/>
    <n v="5"/>
    <n v="0"/>
    <x v="2"/>
    <n v="1"/>
    <n v="0"/>
    <n v="0"/>
  </r>
  <r>
    <d v="2023-02-04T00:00:00"/>
    <d v="1899-12-30T15:00:00"/>
    <s v="Matchweek 22"/>
    <x v="1"/>
    <s v="Leicester City"/>
    <x v="1"/>
    <n v="1"/>
    <s v="L"/>
    <n v="-1"/>
    <n v="2"/>
    <n v="4"/>
    <n v="-2"/>
    <n v="1.7"/>
    <n v="2.6"/>
    <n v="62"/>
    <s v="4-4-2"/>
    <x v="0"/>
    <s v="Darren England"/>
    <n v="19"/>
    <n v="4"/>
    <n v="0"/>
    <x v="2"/>
    <n v="0"/>
    <n v="1"/>
    <n v="0"/>
  </r>
  <r>
    <d v="2023-02-12T00:00:00"/>
    <d v="1899-12-30T16:30:00"/>
    <s v="Matchweek 23"/>
    <x v="1"/>
    <s v="Manchester City"/>
    <x v="0"/>
    <n v="0"/>
    <s v="L"/>
    <n v="-1"/>
    <n v="1"/>
    <n v="3"/>
    <n v="-2"/>
    <n v="0.3"/>
    <n v="3.3"/>
    <n v="33"/>
    <s v="4-4-2"/>
    <x v="17"/>
    <s v="Robert Jones"/>
    <n v="6"/>
    <n v="2"/>
    <n v="0"/>
    <x v="2"/>
    <n v="0"/>
    <n v="1"/>
    <n v="0"/>
  </r>
  <r>
    <d v="2023-02-18T00:00:00"/>
    <d v="1899-12-30T12:30:00"/>
    <s v="Matchweek 24"/>
    <x v="1"/>
    <s v="Arsenal"/>
    <x v="1"/>
    <n v="1"/>
    <s v="L"/>
    <n v="-1"/>
    <n v="2"/>
    <n v="4"/>
    <n v="-2"/>
    <n v="0.5"/>
    <n v="3.2"/>
    <n v="33"/>
    <s v="4-4-2"/>
    <x v="2"/>
    <s v="Simon Hooper"/>
    <n v="7"/>
    <n v="5"/>
    <n v="0"/>
    <x v="2"/>
    <n v="0"/>
    <n v="1"/>
    <n v="0"/>
  </r>
  <r>
    <d v="2023-02-25T00:00:00"/>
    <d v="1899-12-30T15:00:00"/>
    <s v="Matchweek 25"/>
    <x v="1"/>
    <s v="Everton"/>
    <x v="0"/>
    <n v="0"/>
    <s v="W"/>
    <n v="1"/>
    <n v="2"/>
    <n v="0"/>
    <n v="2"/>
    <n v="1.9"/>
    <n v="1.6"/>
    <n v="53"/>
    <s v="4-4-2"/>
    <x v="7"/>
    <s v="Anthony Taylor"/>
    <n v="8"/>
    <n v="4"/>
    <n v="1"/>
    <x v="2"/>
    <n v="1"/>
    <n v="0"/>
    <n v="0"/>
  </r>
  <r>
    <d v="2023-03-04T00:00:00"/>
    <d v="1899-12-30T15:00:00"/>
    <s v="Matchweek 26"/>
    <x v="1"/>
    <s v="Crystal Palace"/>
    <x v="1"/>
    <n v="1"/>
    <s v="W"/>
    <n v="1"/>
    <n v="1"/>
    <n v="0"/>
    <n v="1"/>
    <n v="1.2"/>
    <n v="0.2"/>
    <n v="58"/>
    <s v="4-2-3-1"/>
    <x v="0"/>
    <s v="Craig Pawson"/>
    <n v="8"/>
    <n v="1"/>
    <n v="0"/>
    <x v="2"/>
    <n v="1"/>
    <n v="0"/>
    <n v="0"/>
  </r>
  <r>
    <d v="2023-03-12T00:00:00"/>
    <d v="1899-12-30T14:00:00"/>
    <s v="Matchweek 27"/>
    <x v="1"/>
    <s v="West Ham"/>
    <x v="0"/>
    <n v="0"/>
    <s v="D"/>
    <n v="0"/>
    <n v="1"/>
    <n v="1"/>
    <n v="0"/>
    <n v="1.5"/>
    <n v="2.1"/>
    <n v="59"/>
    <s v="4-2-3-1"/>
    <x v="7"/>
    <s v="Chris Kavanagh"/>
    <n v="12"/>
    <n v="4"/>
    <n v="0"/>
    <x v="2"/>
    <n v="0"/>
    <n v="0"/>
    <n v="1"/>
  </r>
  <r>
    <d v="2023-03-18T00:00:00"/>
    <d v="1899-12-30T15:00:00"/>
    <s v="Matchweek 28"/>
    <x v="1"/>
    <s v="Bournemouth"/>
    <x v="1"/>
    <n v="1"/>
    <s v="W"/>
    <n v="1"/>
    <n v="3"/>
    <n v="0"/>
    <n v="3"/>
    <n v="3.5"/>
    <n v="1.3"/>
    <n v="56"/>
    <s v="4-2-3-1"/>
    <x v="8"/>
    <s v="Robert Jones"/>
    <n v="20"/>
    <n v="9"/>
    <n v="0"/>
    <x v="2"/>
    <n v="1"/>
    <n v="0"/>
    <n v="0"/>
  </r>
  <r>
    <d v="2023-04-01T00:00:00"/>
    <d v="1899-12-30T17:30:00"/>
    <s v="Matchweek 29"/>
    <x v="1"/>
    <s v="Chelsea"/>
    <x v="0"/>
    <n v="0"/>
    <s v="W"/>
    <n v="1"/>
    <n v="2"/>
    <n v="0"/>
    <n v="2"/>
    <n v="0.9"/>
    <n v="2.1"/>
    <n v="31"/>
    <s v="4-4-2"/>
    <x v="5"/>
    <s v="Andy Madley"/>
    <n v="5"/>
    <n v="2"/>
    <n v="0"/>
    <x v="2"/>
    <n v="1"/>
    <n v="0"/>
    <n v="0"/>
  </r>
  <r>
    <d v="2023-04-04T00:00:00"/>
    <d v="1899-12-30T19:45:00"/>
    <s v="Matchweek 7"/>
    <x v="1"/>
    <s v="Leicester City"/>
    <x v="0"/>
    <n v="0"/>
    <s v="W"/>
    <n v="1"/>
    <n v="2"/>
    <n v="1"/>
    <n v="1"/>
    <n v="1"/>
    <n v="0.5"/>
    <n v="64"/>
    <s v="4-4-2"/>
    <x v="2"/>
    <s v="Graham Scott"/>
    <n v="15"/>
    <n v="5"/>
    <n v="0"/>
    <x v="2"/>
    <n v="1"/>
    <n v="0"/>
    <n v="0"/>
  </r>
  <r>
    <d v="2023-04-08T00:00:00"/>
    <d v="1899-12-30T15:00:00"/>
    <s v="Matchweek 30"/>
    <x v="1"/>
    <s v="Nott'ham Forest"/>
    <x v="1"/>
    <n v="1"/>
    <s v="W"/>
    <n v="1"/>
    <n v="2"/>
    <n v="0"/>
    <n v="2"/>
    <n v="1.3"/>
    <n v="0.2"/>
    <n v="63"/>
    <s v="4-4-2"/>
    <x v="5"/>
    <s v="Anthony Taylor"/>
    <n v="8"/>
    <n v="3"/>
    <n v="0"/>
    <x v="2"/>
    <n v="1"/>
    <n v="0"/>
    <n v="0"/>
  </r>
  <r>
    <d v="2023-04-15T00:00:00"/>
    <d v="1899-12-30T12:30:00"/>
    <s v="Matchweek 31"/>
    <x v="1"/>
    <s v="Newcastle Utd"/>
    <x v="1"/>
    <n v="1"/>
    <s v="W"/>
    <n v="1"/>
    <n v="3"/>
    <n v="0"/>
    <n v="3"/>
    <n v="1.9"/>
    <n v="0.5"/>
    <n v="52"/>
    <s v="4-2-3-1"/>
    <x v="2"/>
    <s v="John Brooks"/>
    <n v="16"/>
    <n v="6"/>
    <n v="0"/>
    <x v="2"/>
    <n v="1"/>
    <n v="0"/>
    <n v="0"/>
  </r>
  <r>
    <d v="2023-04-22T00:00:00"/>
    <d v="1899-12-30T15:00:00"/>
    <s v="Matchweek 32"/>
    <x v="1"/>
    <s v="Brentford"/>
    <x v="0"/>
    <n v="0"/>
    <s v="D"/>
    <n v="0"/>
    <n v="1"/>
    <n v="1"/>
    <n v="0"/>
    <n v="1.5"/>
    <n v="2.7"/>
    <n v="56"/>
    <s v="4-2-3-1"/>
    <x v="2"/>
    <s v="Michael Salisbury"/>
    <n v="14"/>
    <n v="2"/>
    <n v="0"/>
    <x v="2"/>
    <n v="0"/>
    <n v="0"/>
    <n v="1"/>
  </r>
  <r>
    <d v="2023-04-25T00:00:00"/>
    <d v="1899-12-30T19:45:00"/>
    <s v="Matchweek 33"/>
    <x v="1"/>
    <s v="Fulham"/>
    <x v="1"/>
    <n v="1"/>
    <s v="W"/>
    <n v="1"/>
    <n v="1"/>
    <n v="0"/>
    <n v="1"/>
    <n v="1"/>
    <n v="0.1"/>
    <n v="51"/>
    <s v="4-2-3-1"/>
    <x v="0"/>
    <s v="Thomas Bramall"/>
    <n v="14"/>
    <n v="3"/>
    <n v="0"/>
    <x v="2"/>
    <n v="1"/>
    <n v="0"/>
    <n v="0"/>
  </r>
  <r>
    <d v="2023-04-30T00:00:00"/>
    <d v="1899-12-30T14:00:00"/>
    <s v="Matchweek 34"/>
    <x v="1"/>
    <s v="Manchester Utd"/>
    <x v="0"/>
    <n v="0"/>
    <s v="L"/>
    <n v="-1"/>
    <n v="0"/>
    <n v="1"/>
    <n v="-1"/>
    <n v="0.6"/>
    <n v="1.2"/>
    <n v="43"/>
    <s v="4-2-3-1"/>
    <x v="7"/>
    <s v="Jarred Gillett"/>
    <n v="7"/>
    <n v="1"/>
    <n v="0"/>
    <x v="2"/>
    <n v="0"/>
    <n v="1"/>
    <n v="0"/>
  </r>
  <r>
    <d v="2023-05-06T00:00:00"/>
    <d v="1899-12-30T15:00:00"/>
    <s v="Matchweek 35"/>
    <x v="1"/>
    <s v="Wolves"/>
    <x v="0"/>
    <n v="0"/>
    <s v="L"/>
    <n v="-1"/>
    <n v="0"/>
    <n v="1"/>
    <n v="-1"/>
    <n v="1.5"/>
    <n v="0.8"/>
    <n v="62"/>
    <s v="4-4-2"/>
    <x v="9"/>
    <s v="Stuart Attwell"/>
    <n v="16"/>
    <n v="3"/>
    <n v="0"/>
    <x v="2"/>
    <n v="0"/>
    <n v="1"/>
    <n v="0"/>
  </r>
  <r>
    <d v="2023-05-13T00:00:00"/>
    <d v="1899-12-30T15:00:00"/>
    <s v="Matchweek 36"/>
    <x v="1"/>
    <s v="Tottenham"/>
    <x v="1"/>
    <n v="1"/>
    <s v="W"/>
    <n v="1"/>
    <n v="2"/>
    <n v="1"/>
    <n v="1"/>
    <n v="1.2"/>
    <n v="1.4"/>
    <n v="48"/>
    <s v="4-4-2"/>
    <x v="5"/>
    <s v="Peter Bankes"/>
    <n v="8"/>
    <n v="4"/>
    <n v="0"/>
    <x v="2"/>
    <n v="1"/>
    <n v="0"/>
    <n v="0"/>
  </r>
  <r>
    <d v="2023-05-20T00:00:00"/>
    <d v="1899-12-30T15:00:00"/>
    <s v="Matchweek 37"/>
    <x v="1"/>
    <s v="Liverpool"/>
    <x v="0"/>
    <n v="0"/>
    <s v="D"/>
    <n v="0"/>
    <n v="1"/>
    <n v="1"/>
    <n v="0"/>
    <n v="1.3"/>
    <n v="0.7"/>
    <n v="34"/>
    <s v="4-2-3-1"/>
    <x v="2"/>
    <s v="John Brooks"/>
    <n v="5"/>
    <n v="3"/>
    <n v="0"/>
    <x v="2"/>
    <n v="0"/>
    <n v="0"/>
    <n v="1"/>
  </r>
  <r>
    <d v="2023-05-28T00:00:00"/>
    <d v="1899-12-30T16:30:00"/>
    <s v="Matchweek 38"/>
    <x v="1"/>
    <s v="Brighton"/>
    <x v="1"/>
    <n v="1"/>
    <s v="W"/>
    <n v="1"/>
    <n v="2"/>
    <n v="1"/>
    <n v="1"/>
    <n v="2.8"/>
    <n v="1.4"/>
    <n v="41"/>
    <s v="4-2-3-1"/>
    <x v="9"/>
    <s v="David Coote"/>
    <n v="12"/>
    <n v="5"/>
    <n v="0"/>
    <x v="2"/>
    <n v="1"/>
    <n v="0"/>
    <n v="0"/>
  </r>
  <r>
    <d v="2023-08-12T00:00:00"/>
    <d v="1899-12-30T17:30:00"/>
    <s v="Matchweek 1"/>
    <x v="1"/>
    <s v="Newcastle Utd"/>
    <x v="0"/>
    <n v="0"/>
    <s v="L"/>
    <n v="-1"/>
    <n v="1"/>
    <n v="5"/>
    <n v="-4"/>
    <n v="1.8"/>
    <n v="3.3"/>
    <n v="48"/>
    <s v="4-2-3-1"/>
    <x v="2"/>
    <s v="Andy Madley"/>
    <n v="16"/>
    <n v="6"/>
    <n v="0"/>
    <x v="3"/>
    <n v="0"/>
    <n v="1"/>
    <n v="0"/>
  </r>
  <r>
    <d v="2023-08-20T00:00:00"/>
    <d v="1899-12-30T14:00:00"/>
    <s v="Matchweek 2"/>
    <x v="1"/>
    <s v="Everton"/>
    <x v="1"/>
    <n v="1"/>
    <s v="W"/>
    <n v="1"/>
    <n v="4"/>
    <n v="0"/>
    <n v="4"/>
    <n v="2.9"/>
    <n v="0.6"/>
    <n v="60"/>
    <s v="4-2-3-1"/>
    <x v="7"/>
    <s v="Anthony Taylor"/>
    <n v="12"/>
    <n v="6"/>
    <n v="1"/>
    <x v="3"/>
    <n v="1"/>
    <n v="0"/>
    <n v="0"/>
  </r>
  <r>
    <d v="2023-08-27T00:00:00"/>
    <d v="1899-12-30T14:00:00"/>
    <s v="Matchweek 3"/>
    <x v="1"/>
    <s v="Burnley"/>
    <x v="0"/>
    <n v="0"/>
    <s v="W"/>
    <n v="1"/>
    <n v="3"/>
    <n v="1"/>
    <n v="2"/>
    <n v="2.5"/>
    <n v="0.7"/>
    <n v="43"/>
    <s v="3-4-3"/>
    <x v="9"/>
    <s v="Michael Salisbury"/>
    <n v="16"/>
    <n v="6"/>
    <n v="0"/>
    <x v="3"/>
    <n v="1"/>
    <n v="0"/>
    <n v="0"/>
  </r>
  <r>
    <d v="2023-09-03T00:00:00"/>
    <d v="1899-12-30T14:00:00"/>
    <s v="Matchweek 4"/>
    <x v="1"/>
    <s v="Liverpool"/>
    <x v="0"/>
    <n v="0"/>
    <s v="L"/>
    <n v="-1"/>
    <n v="0"/>
    <n v="3"/>
    <n v="-3"/>
    <n v="0.7"/>
    <n v="2.5"/>
    <n v="37"/>
    <s v="4-4-2"/>
    <x v="2"/>
    <s v="Simon Hooper"/>
    <n v="9"/>
    <n v="3"/>
    <n v="0"/>
    <x v="3"/>
    <n v="0"/>
    <n v="1"/>
    <n v="0"/>
  </r>
  <r>
    <d v="2023-09-16T00:00:00"/>
    <d v="1899-12-30T15:00:00"/>
    <s v="Matchweek 5"/>
    <x v="1"/>
    <s v="Crystal Palace"/>
    <x v="1"/>
    <n v="1"/>
    <s v="W"/>
    <n v="1"/>
    <n v="3"/>
    <n v="1"/>
    <n v="2"/>
    <n v="3"/>
    <n v="1.2"/>
    <n v="66"/>
    <s v="4-2-3-1"/>
    <x v="8"/>
    <s v="Darren England"/>
    <n v="15"/>
    <n v="4"/>
    <n v="1"/>
    <x v="3"/>
    <n v="1"/>
    <n v="0"/>
    <n v="0"/>
  </r>
  <r>
    <d v="2023-09-24T00:00:00"/>
    <d v="1899-12-30T14:00:00"/>
    <s v="Matchweek 6"/>
    <x v="1"/>
    <s v="Chelsea"/>
    <x v="0"/>
    <n v="0"/>
    <s v="W"/>
    <n v="1"/>
    <n v="1"/>
    <n v="0"/>
    <n v="1"/>
    <n v="1"/>
    <n v="1.3"/>
    <n v="47"/>
    <s v="4-2-3-1"/>
    <x v="0"/>
    <s v="Jarred Gillett"/>
    <n v="15"/>
    <n v="7"/>
    <n v="0"/>
    <x v="3"/>
    <n v="1"/>
    <n v="0"/>
    <n v="0"/>
  </r>
  <r>
    <d v="2023-09-30T00:00:00"/>
    <d v="1899-12-30T12:30:00"/>
    <s v="Matchweek 7"/>
    <x v="1"/>
    <s v="Brighton"/>
    <x v="1"/>
    <n v="1"/>
    <s v="W"/>
    <n v="1"/>
    <n v="6"/>
    <n v="1"/>
    <n v="5"/>
    <n v="1.6"/>
    <n v="1.7"/>
    <n v="39"/>
    <s v="4-2-3-1"/>
    <x v="0"/>
    <s v="Andy Madley"/>
    <n v="19"/>
    <n v="9"/>
    <n v="0"/>
    <x v="3"/>
    <n v="1"/>
    <n v="0"/>
    <n v="0"/>
  </r>
  <r>
    <d v="2023-10-08T00:00:00"/>
    <d v="1899-12-30T14:00:00"/>
    <s v="Matchweek 8"/>
    <x v="1"/>
    <s v="Wolves"/>
    <x v="0"/>
    <n v="0"/>
    <s v="D"/>
    <n v="0"/>
    <n v="1"/>
    <n v="1"/>
    <n v="0"/>
    <n v="1.6"/>
    <n v="1.7"/>
    <n v="53"/>
    <s v="4-4-2"/>
    <x v="5"/>
    <s v="Robert Jones"/>
    <n v="18"/>
    <n v="4"/>
    <n v="0"/>
    <x v="3"/>
    <n v="0"/>
    <n v="0"/>
    <n v="1"/>
  </r>
  <r>
    <d v="2023-10-22T00:00:00"/>
    <d v="1899-12-30T16:30:00"/>
    <s v="Matchweek 9"/>
    <x v="1"/>
    <s v="West Ham"/>
    <x v="1"/>
    <n v="1"/>
    <s v="W"/>
    <n v="1"/>
    <n v="4"/>
    <n v="1"/>
    <n v="3"/>
    <n v="1.9"/>
    <n v="1.1000000000000001"/>
    <n v="58"/>
    <s v="4-4-2"/>
    <x v="0"/>
    <s v="David Coote"/>
    <n v="14"/>
    <n v="6"/>
    <n v="1"/>
    <x v="3"/>
    <n v="1"/>
    <n v="0"/>
    <n v="0"/>
  </r>
  <r>
    <d v="2023-10-29T00:00:00"/>
    <d v="1899-12-30T14:00:00"/>
    <s v="Matchweek 10"/>
    <x v="1"/>
    <s v="Luton Town"/>
    <x v="1"/>
    <n v="1"/>
    <s v="W"/>
    <n v="1"/>
    <n v="3"/>
    <n v="1"/>
    <n v="2"/>
    <n v="2.2999999999999998"/>
    <n v="0.5"/>
    <n v="70"/>
    <s v="4-4-2"/>
    <x v="5"/>
    <s v="John Brooks"/>
    <n v="17"/>
    <n v="6"/>
    <n v="0"/>
    <x v="3"/>
    <n v="1"/>
    <n v="0"/>
    <n v="0"/>
  </r>
  <r>
    <d v="2023-11-05T00:00:00"/>
    <d v="1899-12-30T14:00:00"/>
    <s v="Matchweek 11"/>
    <x v="1"/>
    <s v="Nott'ham Forest"/>
    <x v="0"/>
    <n v="0"/>
    <s v="L"/>
    <n v="-1"/>
    <n v="0"/>
    <n v="2"/>
    <n v="-2"/>
    <n v="1.2"/>
    <n v="0.4"/>
    <n v="73"/>
    <s v="4-4-2"/>
    <x v="2"/>
    <s v="Jarred Gillett"/>
    <n v="13"/>
    <n v="3"/>
    <n v="0"/>
    <x v="3"/>
    <n v="0"/>
    <n v="1"/>
    <n v="0"/>
  </r>
  <r>
    <d v="2023-11-12T00:00:00"/>
    <d v="1899-12-30T14:00:00"/>
    <s v="Matchweek 12"/>
    <x v="1"/>
    <s v="Fulham"/>
    <x v="1"/>
    <n v="1"/>
    <s v="W"/>
    <n v="1"/>
    <n v="3"/>
    <n v="1"/>
    <n v="2"/>
    <n v="3"/>
    <n v="0.9"/>
    <n v="51"/>
    <s v="4-2-2-2"/>
    <x v="0"/>
    <s v="Simon Hooper"/>
    <n v="12"/>
    <n v="6"/>
    <n v="0"/>
    <x v="3"/>
    <n v="1"/>
    <n v="0"/>
    <n v="0"/>
  </r>
  <r>
    <d v="2023-11-26T00:00:00"/>
    <d v="1899-12-30T14:00:00"/>
    <s v="Matchweek 13"/>
    <x v="1"/>
    <s v="Tottenham"/>
    <x v="0"/>
    <n v="0"/>
    <s v="W"/>
    <n v="1"/>
    <n v="2"/>
    <n v="1"/>
    <n v="1"/>
    <n v="1.7"/>
    <n v="2.2999999999999998"/>
    <n v="38"/>
    <s v="4-4-2"/>
    <x v="0"/>
    <s v="Robert Jones"/>
    <n v="15"/>
    <n v="5"/>
    <n v="0"/>
    <x v="3"/>
    <n v="1"/>
    <n v="0"/>
    <n v="0"/>
  </r>
  <r>
    <d v="2023-12-03T00:00:00"/>
    <d v="1899-12-30T14:00:00"/>
    <s v="Matchweek 14"/>
    <x v="1"/>
    <s v="Bournemouth"/>
    <x v="0"/>
    <n v="0"/>
    <s v="D"/>
    <n v="0"/>
    <n v="2"/>
    <n v="2"/>
    <n v="0"/>
    <n v="0.7"/>
    <n v="2"/>
    <n v="62"/>
    <s v="4-4-2"/>
    <x v="0"/>
    <s v="Thomas Bramall"/>
    <n v="11"/>
    <n v="3"/>
    <n v="0"/>
    <x v="3"/>
    <n v="0"/>
    <n v="0"/>
    <n v="1"/>
  </r>
  <r>
    <d v="2023-12-06T00:00:00"/>
    <d v="1899-12-30T20:15:00"/>
    <s v="Matchweek 15"/>
    <x v="1"/>
    <s v="Manchester City"/>
    <x v="1"/>
    <n v="1"/>
    <s v="W"/>
    <n v="1"/>
    <n v="1"/>
    <n v="0"/>
    <n v="1"/>
    <n v="2.2999999999999998"/>
    <n v="0.6"/>
    <n v="46"/>
    <s v="4-4-1-1"/>
    <x v="17"/>
    <s v="John Brooks"/>
    <n v="22"/>
    <n v="7"/>
    <n v="0"/>
    <x v="3"/>
    <n v="1"/>
    <n v="0"/>
    <n v="0"/>
  </r>
  <r>
    <d v="2023-12-09T00:00:00"/>
    <d v="1899-12-30T17:30:00"/>
    <s v="Matchweek 16"/>
    <x v="1"/>
    <s v="Arsenal"/>
    <x v="1"/>
    <n v="1"/>
    <s v="W"/>
    <n v="1"/>
    <n v="1"/>
    <n v="0"/>
    <n v="1"/>
    <n v="0.6"/>
    <n v="1.4"/>
    <n v="39"/>
    <s v="4-4-1-1"/>
    <x v="2"/>
    <s v="Jarred Gillett"/>
    <n v="10"/>
    <n v="3"/>
    <n v="0"/>
    <x v="3"/>
    <n v="1"/>
    <n v="0"/>
    <n v="0"/>
  </r>
  <r>
    <d v="2023-12-17T00:00:00"/>
    <d v="1899-12-30T14:00:00"/>
    <s v="Matchweek 17"/>
    <x v="1"/>
    <s v="Brentford"/>
    <x v="0"/>
    <n v="0"/>
    <s v="W"/>
    <n v="1"/>
    <n v="2"/>
    <n v="1"/>
    <n v="1"/>
    <n v="1.4"/>
    <n v="0.5"/>
    <n v="66"/>
    <s v="3-5-2"/>
    <x v="3"/>
    <s v="David Coote"/>
    <n v="15"/>
    <n v="5"/>
    <n v="0"/>
    <x v="3"/>
    <n v="1"/>
    <n v="0"/>
    <n v="0"/>
  </r>
  <r>
    <d v="2023-12-22T00:00:00"/>
    <d v="1899-12-30T20:00:00"/>
    <s v="Matchweek 18"/>
    <x v="1"/>
    <s v="Sheffield Utd"/>
    <x v="1"/>
    <n v="1"/>
    <s v="D"/>
    <n v="0"/>
    <n v="1"/>
    <n v="1"/>
    <n v="0"/>
    <n v="0.9"/>
    <n v="0.6"/>
    <n v="77"/>
    <s v="4-4-1-1"/>
    <x v="5"/>
    <s v="Anthony Taylor"/>
    <n v="12"/>
    <n v="4"/>
    <n v="0"/>
    <x v="3"/>
    <n v="0"/>
    <n v="0"/>
    <n v="1"/>
  </r>
  <r>
    <d v="2023-12-26T00:00:00"/>
    <d v="1899-12-30T20:00:00"/>
    <s v="Matchweek 19"/>
    <x v="1"/>
    <s v="Manchester Utd"/>
    <x v="0"/>
    <n v="0"/>
    <s v="L"/>
    <n v="-1"/>
    <n v="2"/>
    <n v="3"/>
    <n v="-1"/>
    <n v="1.7"/>
    <n v="1.1000000000000001"/>
    <n v="54"/>
    <s v="4-2-3-1"/>
    <x v="0"/>
    <s v="Craig Pawson"/>
    <n v="10"/>
    <n v="3"/>
    <n v="0"/>
    <x v="3"/>
    <n v="0"/>
    <n v="1"/>
    <n v="0"/>
  </r>
  <r>
    <d v="2023-12-30T00:00:00"/>
    <d v="1899-12-30T15:00:00"/>
    <s v="Matchweek 20"/>
    <x v="1"/>
    <s v="Burnley"/>
    <x v="1"/>
    <n v="1"/>
    <s v="W"/>
    <n v="1"/>
    <n v="3"/>
    <n v="2"/>
    <n v="1"/>
    <n v="3.2"/>
    <n v="1.2"/>
    <n v="64"/>
    <s v="4-4-1-1"/>
    <x v="9"/>
    <s v="Stuart Attwell"/>
    <n v="18"/>
    <n v="6"/>
    <n v="1"/>
    <x v="3"/>
    <n v="1"/>
    <n v="0"/>
    <n v="0"/>
  </r>
  <r>
    <d v="2024-01-14T00:00:00"/>
    <d v="1899-12-30T14:00:00"/>
    <s v="Matchweek 21"/>
    <x v="1"/>
    <s v="Everton"/>
    <x v="0"/>
    <n v="0"/>
    <s v="D"/>
    <n v="0"/>
    <n v="0"/>
    <n v="0"/>
    <n v="0"/>
    <n v="1.2"/>
    <n v="1.1000000000000001"/>
    <n v="68"/>
    <s v="4-4-2"/>
    <x v="0"/>
    <s v="David Coote"/>
    <n v="16"/>
    <n v="4"/>
    <n v="0"/>
    <x v="3"/>
    <n v="0"/>
    <n v="0"/>
    <n v="1"/>
  </r>
  <r>
    <d v="2024-01-30T00:00:00"/>
    <d v="1899-12-30T20:15:00"/>
    <s v="Matchweek 22"/>
    <x v="1"/>
    <s v="Newcastle Utd"/>
    <x v="1"/>
    <n v="1"/>
    <s v="L"/>
    <n v="-1"/>
    <n v="1"/>
    <n v="3"/>
    <n v="-2"/>
    <n v="1.4"/>
    <n v="2.6"/>
    <n v="61"/>
    <s v="4-4-2"/>
    <x v="2"/>
    <s v="John Brooks"/>
    <n v="12"/>
    <n v="5"/>
    <n v="0"/>
    <x v="3"/>
    <n v="0"/>
    <n v="1"/>
    <n v="0"/>
  </r>
  <r>
    <d v="2024-02-03T00:00:00"/>
    <d v="1899-12-30T17:30:00"/>
    <s v="Matchweek 23"/>
    <x v="1"/>
    <s v="Sheffield Utd"/>
    <x v="0"/>
    <n v="0"/>
    <s v="W"/>
    <n v="1"/>
    <n v="5"/>
    <n v="0"/>
    <n v="5"/>
    <n v="2.2000000000000002"/>
    <n v="1.4"/>
    <n v="63"/>
    <s v="4-2-3-1"/>
    <x v="1"/>
    <s v="Paul Tierney"/>
    <n v="14"/>
    <n v="9"/>
    <n v="0"/>
    <x v="3"/>
    <n v="1"/>
    <n v="0"/>
    <n v="0"/>
  </r>
  <r>
    <d v="2024-02-11T00:00:00"/>
    <d v="1899-12-30T16:30:00"/>
    <s v="Matchweek 24"/>
    <x v="1"/>
    <s v="Manchester Utd"/>
    <x v="1"/>
    <n v="1"/>
    <s v="L"/>
    <n v="-1"/>
    <n v="1"/>
    <n v="2"/>
    <n v="-1"/>
    <n v="2.4"/>
    <n v="1.8"/>
    <n v="56"/>
    <s v="4-2-3-1"/>
    <x v="0"/>
    <s v="Robert Jones"/>
    <n v="23"/>
    <n v="9"/>
    <n v="0"/>
    <x v="3"/>
    <n v="0"/>
    <n v="1"/>
    <n v="0"/>
  </r>
  <r>
    <d v="2024-02-17T00:00:00"/>
    <d v="1899-12-30T15:00:00"/>
    <s v="Matchweek 25"/>
    <x v="1"/>
    <s v="Fulham"/>
    <x v="0"/>
    <n v="0"/>
    <s v="W"/>
    <n v="1"/>
    <n v="2"/>
    <n v="1"/>
    <n v="1"/>
    <n v="1.5"/>
    <n v="1.5"/>
    <n v="48"/>
    <s v="4-2-3-1"/>
    <x v="0"/>
    <s v="Lewis Smith"/>
    <n v="12"/>
    <n v="3"/>
    <n v="0"/>
    <x v="3"/>
    <n v="1"/>
    <n v="0"/>
    <n v="0"/>
  </r>
  <r>
    <d v="2024-02-24T00:00:00"/>
    <d v="1899-12-30T15:00:00"/>
    <s v="Matchweek 26"/>
    <x v="1"/>
    <s v="Nott'ham Forest"/>
    <x v="1"/>
    <n v="1"/>
    <s v="W"/>
    <n v="1"/>
    <n v="4"/>
    <n v="2"/>
    <n v="2"/>
    <n v="3.6"/>
    <n v="2.6"/>
    <n v="58"/>
    <s v="4-2-3-1"/>
    <x v="0"/>
    <s v="Samuel Barrott"/>
    <n v="16"/>
    <n v="6"/>
    <n v="0"/>
    <x v="3"/>
    <n v="1"/>
    <n v="0"/>
    <n v="0"/>
  </r>
  <r>
    <d v="2024-03-02T00:00:00"/>
    <d v="1899-12-30T17:30:00"/>
    <s v="Matchweek 27"/>
    <x v="1"/>
    <s v="Luton Town"/>
    <x v="0"/>
    <n v="0"/>
    <s v="W"/>
    <n v="1"/>
    <n v="3"/>
    <n v="2"/>
    <n v="1"/>
    <n v="1.9"/>
    <n v="1.8"/>
    <n v="54"/>
    <s v="4-2-3-1"/>
    <x v="5"/>
    <s v="Michael Oliver"/>
    <n v="12"/>
    <n v="8"/>
    <n v="0"/>
    <x v="3"/>
    <n v="1"/>
    <n v="0"/>
    <n v="0"/>
  </r>
  <r>
    <d v="2024-03-10T00:00:00"/>
    <d v="1899-12-30T13:00:00"/>
    <s v="Matchweek 28"/>
    <x v="1"/>
    <s v="Tottenham"/>
    <x v="1"/>
    <n v="1"/>
    <s v="L"/>
    <n v="-1"/>
    <n v="0"/>
    <n v="4"/>
    <n v="-4"/>
    <n v="0.8"/>
    <n v="1.5"/>
    <n v="32"/>
    <s v="5-3-2"/>
    <x v="0"/>
    <s v="Chris Kavanagh"/>
    <n v="10"/>
    <n v="1"/>
    <n v="0"/>
    <x v="3"/>
    <n v="0"/>
    <n v="1"/>
    <n v="0"/>
  </r>
  <r>
    <d v="2024-03-17T00:00:00"/>
    <d v="1899-12-30T14:00:00"/>
    <s v="Matchweek 29"/>
    <x v="1"/>
    <s v="West Ham"/>
    <x v="0"/>
    <n v="0"/>
    <s v="D"/>
    <n v="0"/>
    <n v="1"/>
    <n v="1"/>
    <n v="0"/>
    <n v="0.7"/>
    <n v="2"/>
    <n v="69"/>
    <s v="4-4-2"/>
    <x v="0"/>
    <s v="Jarred Gillett"/>
    <n v="13"/>
    <n v="5"/>
    <n v="0"/>
    <x v="3"/>
    <n v="0"/>
    <n v="0"/>
    <n v="1"/>
  </r>
  <r>
    <d v="2024-03-30T00:00:00"/>
    <d v="1899-12-30T17:30:00"/>
    <s v="Matchweek 30"/>
    <x v="1"/>
    <s v="Wolves"/>
    <x v="1"/>
    <n v="1"/>
    <s v="W"/>
    <n v="1"/>
    <n v="2"/>
    <n v="0"/>
    <n v="2"/>
    <n v="1"/>
    <n v="1.5"/>
    <n v="48"/>
    <s v="4-4-2"/>
    <x v="5"/>
    <s v="Paul Tierney"/>
    <n v="11"/>
    <n v="5"/>
    <n v="0"/>
    <x v="3"/>
    <n v="1"/>
    <n v="0"/>
    <n v="0"/>
  </r>
  <r>
    <d v="2024-04-03T00:00:00"/>
    <d v="1899-12-30T20:15:00"/>
    <s v="Matchweek 31"/>
    <x v="1"/>
    <s v="Manchester City"/>
    <x v="0"/>
    <n v="0"/>
    <s v="L"/>
    <n v="-1"/>
    <n v="1"/>
    <n v="4"/>
    <n v="-3"/>
    <n v="0.8"/>
    <n v="3.4"/>
    <n v="33"/>
    <s v="4-2-3-1"/>
    <x v="0"/>
    <s v="Darren England"/>
    <n v="8"/>
    <n v="3"/>
    <n v="0"/>
    <x v="3"/>
    <n v="0"/>
    <n v="1"/>
    <n v="0"/>
  </r>
  <r>
    <d v="2024-04-06T00:00:00"/>
    <d v="1899-12-30T15:00:00"/>
    <s v="Matchweek 32"/>
    <x v="1"/>
    <s v="Brentford"/>
    <x v="1"/>
    <n v="1"/>
    <s v="D"/>
    <n v="0"/>
    <n v="3"/>
    <n v="3"/>
    <n v="0"/>
    <n v="1.5"/>
    <n v="1.5"/>
    <n v="69"/>
    <s v="4-4-1-1"/>
    <x v="3"/>
    <s v="Michael Salisbury"/>
    <n v="11"/>
    <n v="3"/>
    <n v="0"/>
    <x v="3"/>
    <n v="0"/>
    <n v="0"/>
    <n v="1"/>
  </r>
  <r>
    <d v="2024-04-14T00:00:00"/>
    <d v="1899-12-30T16:30:00"/>
    <s v="Matchweek 33"/>
    <x v="1"/>
    <s v="Arsenal"/>
    <x v="0"/>
    <n v="0"/>
    <s v="W"/>
    <n v="1"/>
    <n v="2"/>
    <n v="0"/>
    <n v="2"/>
    <n v="0.9"/>
    <n v="1.6"/>
    <n v="48"/>
    <s v="4-2-3-1"/>
    <x v="2"/>
    <s v="David Coote"/>
    <n v="11"/>
    <n v="2"/>
    <n v="0"/>
    <x v="3"/>
    <n v="1"/>
    <n v="0"/>
    <n v="0"/>
  </r>
  <r>
    <d v="2024-04-21T00:00:00"/>
    <d v="1899-12-30T15:00:00"/>
    <s v="Matchweek 34"/>
    <x v="1"/>
    <s v="Bournemouth"/>
    <x v="1"/>
    <n v="1"/>
    <s v="W"/>
    <n v="1"/>
    <n v="3"/>
    <n v="1"/>
    <n v="2"/>
    <n v="2.4"/>
    <n v="1.8"/>
    <n v="56"/>
    <s v="4-2-3-1"/>
    <x v="0"/>
    <s v="Tim Robinson"/>
    <n v="15"/>
    <n v="5"/>
    <n v="0"/>
    <x v="3"/>
    <n v="1"/>
    <n v="0"/>
    <n v="0"/>
  </r>
  <r>
    <d v="2024-04-27T00:00:00"/>
    <d v="1899-12-30T20:00:00"/>
    <s v="Matchweek 35"/>
    <x v="1"/>
    <s v="Chelsea"/>
    <x v="1"/>
    <n v="1"/>
    <s v="D"/>
    <n v="0"/>
    <n v="2"/>
    <n v="2"/>
    <n v="0"/>
    <n v="1.1000000000000001"/>
    <n v="1.6"/>
    <n v="29"/>
    <s v="4-4-1-1"/>
    <x v="0"/>
    <s v="Craig Pawson"/>
    <n v="9"/>
    <n v="4"/>
    <n v="0"/>
    <x v="3"/>
    <n v="0"/>
    <n v="0"/>
    <n v="1"/>
  </r>
  <r>
    <d v="2024-05-05T00:00:00"/>
    <d v="1899-12-30T14:00:00"/>
    <s v="Matchweek 36"/>
    <x v="1"/>
    <s v="Brighton"/>
    <x v="0"/>
    <n v="0"/>
    <s v="L"/>
    <n v="-1"/>
    <n v="0"/>
    <n v="1"/>
    <n v="-1"/>
    <n v="0.1"/>
    <n v="2.5"/>
    <n v="48"/>
    <s v="4-2-3-1"/>
    <x v="0"/>
    <s v="Robert Jones"/>
    <n v="2"/>
    <n v="1"/>
    <n v="0"/>
    <x v="3"/>
    <n v="0"/>
    <n v="1"/>
    <n v="0"/>
  </r>
  <r>
    <d v="2024-05-13T00:00:00"/>
    <d v="1899-12-30T20:00:00"/>
    <s v="Matchweek 37"/>
    <x v="1"/>
    <s v="Liverpool"/>
    <x v="1"/>
    <n v="1"/>
    <s v="D"/>
    <n v="0"/>
    <n v="3"/>
    <n v="3"/>
    <n v="0"/>
    <n v="3.1"/>
    <n v="1.7"/>
    <n v="41"/>
    <s v="4-2-3-1"/>
    <x v="2"/>
    <s v="Simon Hooper"/>
    <n v="19"/>
    <n v="5"/>
    <n v="0"/>
    <x v="3"/>
    <n v="0"/>
    <n v="0"/>
    <n v="1"/>
  </r>
  <r>
    <d v="2024-05-19T00:00:00"/>
    <d v="1899-12-30T16:00:00"/>
    <s v="Matchweek 38"/>
    <x v="1"/>
    <s v="Crystal Palace"/>
    <x v="0"/>
    <n v="0"/>
    <s v="L"/>
    <n v="-1"/>
    <n v="0"/>
    <n v="5"/>
    <n v="-5"/>
    <n v="0.9"/>
    <n v="2.5"/>
    <n v="46"/>
    <s v="4-4-2"/>
    <x v="5"/>
    <s v="Darren Bond"/>
    <n v="8"/>
    <n v="2"/>
    <n v="0"/>
    <x v="3"/>
    <n v="0"/>
    <n v="1"/>
    <n v="0"/>
  </r>
  <r>
    <d v="2024-08-17T00:00:00"/>
    <d v="1899-12-30T17:30:00"/>
    <s v="Matchweek 1"/>
    <x v="1"/>
    <s v="West Ham"/>
    <x v="0"/>
    <n v="0"/>
    <s v="W"/>
    <n v="1"/>
    <n v="2"/>
    <n v="1"/>
    <n v="1"/>
    <n v="2"/>
    <n v="2.2999999999999998"/>
    <n v="48"/>
    <s v="4-2-3-1"/>
    <x v="7"/>
    <s v="Tony Harrington"/>
    <n v="15"/>
    <n v="3"/>
    <n v="0"/>
    <x v="4"/>
    <n v="1"/>
    <n v="0"/>
    <n v="0"/>
  </r>
  <r>
    <d v="2024-08-24T00:00:00"/>
    <d v="1899-12-30T17:30:00"/>
    <s v="Matchweek 2"/>
    <x v="1"/>
    <s v="Arsenal"/>
    <x v="1"/>
    <n v="1"/>
    <s v="L"/>
    <n v="-1"/>
    <n v="0"/>
    <n v="2"/>
    <n v="-2"/>
    <n v="1.2"/>
    <n v="0.9"/>
    <n v="40"/>
    <s v="4-4-2"/>
    <x v="2"/>
    <s v="Michael Oliver"/>
    <n v="11"/>
    <n v="3"/>
    <n v="0"/>
    <x v="4"/>
    <n v="0"/>
    <n v="1"/>
    <n v="0"/>
  </r>
  <r>
    <d v="2024-08-31T00:00:00"/>
    <d v="1899-12-30T15:00:00"/>
    <s v="Matchweek 3"/>
    <x v="1"/>
    <s v="Leicester City"/>
    <x v="0"/>
    <n v="0"/>
    <s v="W"/>
    <n v="1"/>
    <n v="2"/>
    <n v="1"/>
    <n v="1"/>
    <n v="1.4"/>
    <n v="0.4"/>
    <n v="43"/>
    <s v="4-4-2"/>
    <x v="0"/>
    <s v="David Coote"/>
    <n v="10"/>
    <n v="5"/>
    <n v="0"/>
    <x v="4"/>
    <n v="1"/>
    <n v="0"/>
    <n v="0"/>
  </r>
  <r>
    <d v="2024-09-14T00:00:00"/>
    <d v="1899-12-30T17:30:00"/>
    <s v="Matchweek 4"/>
    <x v="1"/>
    <s v="Everton"/>
    <x v="1"/>
    <n v="1"/>
    <s v="W"/>
    <n v="1"/>
    <n v="3"/>
    <n v="2"/>
    <n v="1"/>
    <n v="2.1"/>
    <n v="0.9"/>
    <n v="72"/>
    <s v="4-2-3-1"/>
    <x v="0"/>
    <s v="Craig Pawson"/>
    <n v="17"/>
    <n v="7"/>
    <n v="0"/>
    <x v="4"/>
    <n v="1"/>
    <n v="0"/>
    <n v="0"/>
  </r>
  <r>
    <d v="2024-09-21T00:00:00"/>
    <d v="1899-12-30T15:00:00"/>
    <s v="Matchweek 5"/>
    <x v="1"/>
    <s v="Wolves"/>
    <x v="1"/>
    <n v="1"/>
    <s v="W"/>
    <n v="1"/>
    <n v="3"/>
    <n v="1"/>
    <n v="2"/>
    <n v="1.7"/>
    <n v="0.5"/>
    <n v="53"/>
    <s v="4-2-3-1"/>
    <x v="7"/>
    <s v="Tim Robinson"/>
    <n v="9"/>
    <n v="3"/>
    <n v="0"/>
    <x v="4"/>
    <n v="1"/>
    <n v="0"/>
    <n v="0"/>
  </r>
  <r>
    <d v="2024-09-29T00:00:00"/>
    <d v="1899-12-30T14:00:00"/>
    <s v="Matchweek 6"/>
    <x v="1"/>
    <s v="Ipswich Town"/>
    <x v="0"/>
    <n v="0"/>
    <s v="D"/>
    <n v="0"/>
    <n v="2"/>
    <n v="2"/>
    <n v="0"/>
    <n v="0.8"/>
    <n v="1.2"/>
    <n v="56"/>
    <s v="4-2-3-1"/>
    <x v="0"/>
    <s v="Stuart Attwell"/>
    <n v="7"/>
    <n v="3"/>
    <n v="0"/>
    <x v="4"/>
    <n v="0"/>
    <n v="0"/>
    <n v="1"/>
  </r>
  <r>
    <d v="2024-10-06T00:00:00"/>
    <d v="1899-12-30T14:00:00"/>
    <s v="Matchweek 7"/>
    <x v="1"/>
    <s v="Manchester Utd"/>
    <x v="1"/>
    <n v="1"/>
    <s v="D"/>
    <n v="0"/>
    <n v="0"/>
    <n v="0"/>
    <n v="0"/>
    <n v="0.5"/>
    <n v="0.6"/>
    <n v="53"/>
    <s v="4-2-3-1"/>
    <x v="0"/>
    <s v="Robert Jones"/>
    <n v="11"/>
    <n v="1"/>
    <n v="0"/>
    <x v="4"/>
    <n v="0"/>
    <n v="0"/>
    <n v="1"/>
  </r>
  <r>
    <d v="2024-10-19T00:00:00"/>
    <d v="1899-12-30T15:00:00"/>
    <s v="Matchweek 8"/>
    <x v="1"/>
    <s v="Fulham"/>
    <x v="0"/>
    <n v="0"/>
    <s v="W"/>
    <n v="1"/>
    <n v="3"/>
    <n v="1"/>
    <n v="2"/>
    <n v="1.6"/>
    <n v="1.8"/>
    <n v="48"/>
    <s v="4-2-3-1"/>
    <x v="0"/>
    <s v="Darren England"/>
    <n v="14"/>
    <n v="5"/>
    <n v="0"/>
    <x v="4"/>
    <n v="1"/>
    <n v="0"/>
    <n v="0"/>
  </r>
  <r>
    <d v="2024-10-26T00:00:00"/>
    <d v="1899-12-30T15:00:00"/>
    <s v="Matchweek 9"/>
    <x v="1"/>
    <s v="Bournemouth"/>
    <x v="1"/>
    <n v="1"/>
    <s v="D"/>
    <n v="0"/>
    <n v="1"/>
    <n v="1"/>
    <n v="0"/>
    <n v="1.8"/>
    <n v="0.3"/>
    <n v="57"/>
    <s v="4-4-1-1"/>
    <x v="0"/>
    <s v="Chris Kavanagh"/>
    <n v="18"/>
    <n v="8"/>
    <n v="0"/>
    <x v="4"/>
    <n v="0"/>
    <n v="0"/>
    <n v="1"/>
  </r>
  <r>
    <d v="2024-11-03T00:00:00"/>
    <d v="1899-12-30T14:00:00"/>
    <s v="Matchweek 10"/>
    <x v="1"/>
    <s v="Tottenham"/>
    <x v="0"/>
    <n v="0"/>
    <s v="L"/>
    <n v="-1"/>
    <n v="1"/>
    <n v="4"/>
    <n v="-3"/>
    <n v="1.8"/>
    <n v="2.4"/>
    <n v="49"/>
    <s v="4-2-3-1"/>
    <x v="2"/>
    <s v="Craig Pawson"/>
    <n v="12"/>
    <n v="1"/>
    <n v="0"/>
    <x v="4"/>
    <n v="0"/>
    <n v="1"/>
    <n v="0"/>
  </r>
  <r>
    <d v="2024-11-09T00:00:00"/>
    <d v="1899-12-30T20:00:00"/>
    <s v="Matchweek 11"/>
    <x v="1"/>
    <s v="Liverpool"/>
    <x v="0"/>
    <n v="0"/>
    <s v="L"/>
    <n v="-1"/>
    <n v="0"/>
    <n v="2"/>
    <n v="-2"/>
    <n v="1.2"/>
    <n v="2"/>
    <n v="38"/>
    <s v="4-2-3-1"/>
    <x v="0"/>
    <s v="David Coote"/>
    <n v="12"/>
    <n v="2"/>
    <n v="0"/>
    <x v="4"/>
    <n v="0"/>
    <n v="1"/>
    <n v="0"/>
  </r>
  <r>
    <d v="2024-11-23T00:00:00"/>
    <d v="1899-12-30T15:00:00"/>
    <s v="Matchweek 12"/>
    <x v="1"/>
    <s v="Crystal Palace"/>
    <x v="1"/>
    <n v="1"/>
    <s v="D"/>
    <n v="0"/>
    <n v="2"/>
    <n v="2"/>
    <n v="0"/>
    <n v="3"/>
    <n v="1.3"/>
    <n v="69"/>
    <s v="4-2-3-1"/>
    <x v="5"/>
    <s v="Tim Robinson"/>
    <n v="16"/>
    <n v="4"/>
    <n v="0"/>
    <x v="4"/>
    <n v="0"/>
    <n v="0"/>
    <n v="1"/>
  </r>
  <r>
    <d v="2024-12-01T00:00:00"/>
    <d v="1899-12-30T13:30:00"/>
    <s v="Matchweek 13"/>
    <x v="1"/>
    <s v="Chelsea"/>
    <x v="0"/>
    <n v="0"/>
    <s v="L"/>
    <n v="-1"/>
    <n v="0"/>
    <n v="3"/>
    <n v="-3"/>
    <n v="1.2"/>
    <n v="1.6"/>
    <n v="36"/>
    <s v="4-2-3-1"/>
    <x v="0"/>
    <s v="Stuart Attwell"/>
    <n v="10"/>
    <n v="3"/>
    <n v="0"/>
    <x v="4"/>
    <n v="0"/>
    <n v="1"/>
    <n v="0"/>
  </r>
  <r>
    <d v="2024-12-04T00:00:00"/>
    <d v="1899-12-30T20:15:00"/>
    <s v="Matchweek 14"/>
    <x v="1"/>
    <s v="Brentford"/>
    <x v="1"/>
    <n v="1"/>
    <s v="W"/>
    <n v="1"/>
    <n v="3"/>
    <n v="1"/>
    <n v="2"/>
    <n v="2.4"/>
    <n v="0.9"/>
    <n v="49"/>
    <s v="4-2-3-1"/>
    <x v="2"/>
    <s v="Lewis Smith"/>
    <n v="19"/>
    <n v="9"/>
    <n v="1"/>
    <x v="4"/>
    <n v="1"/>
    <n v="0"/>
    <n v="0"/>
  </r>
  <r>
    <d v="2024-12-07T00:00:00"/>
    <d v="1899-12-30T15:00:00"/>
    <s v="Matchweek 15"/>
    <x v="1"/>
    <s v="Southampton"/>
    <x v="1"/>
    <n v="1"/>
    <s v="W"/>
    <n v="1"/>
    <n v="1"/>
    <n v="0"/>
    <n v="1"/>
    <n v="2.2999999999999998"/>
    <n v="0.3"/>
    <n v="47"/>
    <s v="4-2-3-1"/>
    <x v="10"/>
    <s v="Darren Bond"/>
    <n v="18"/>
    <n v="4"/>
    <n v="0"/>
    <x v="4"/>
    <n v="1"/>
    <n v="0"/>
    <n v="0"/>
  </r>
  <r>
    <d v="2024-12-14T00:00:00"/>
    <d v="1899-12-30T17:30:00"/>
    <s v="Matchweek 16"/>
    <x v="1"/>
    <s v="Nott'ham Forest"/>
    <x v="0"/>
    <n v="0"/>
    <s v="L"/>
    <n v="-1"/>
    <n v="1"/>
    <n v="2"/>
    <n v="-1"/>
    <n v="0.4"/>
    <n v="1.7"/>
    <n v="50"/>
    <s v="4-2-3-1"/>
    <x v="0"/>
    <s v="Samuel Barrott"/>
    <n v="8"/>
    <n v="2"/>
    <n v="0"/>
    <x v="4"/>
    <n v="0"/>
    <n v="1"/>
    <n v="0"/>
  </r>
  <r>
    <d v="2024-12-21T00:00:00"/>
    <d v="1899-12-30T12:30:00"/>
    <s v="Matchweek 17"/>
    <x v="1"/>
    <s v="Manchester City"/>
    <x v="1"/>
    <n v="1"/>
    <s v="W"/>
    <n v="1"/>
    <n v="2"/>
    <n v="1"/>
    <n v="1"/>
    <n v="1.6"/>
    <n v="1"/>
    <n v="44"/>
    <s v="4-2-3-1"/>
    <x v="0"/>
    <s v="Peter Bankes"/>
    <n v="11"/>
    <n v="6"/>
    <n v="0"/>
    <x v="4"/>
    <n v="1"/>
    <n v="0"/>
    <n v="0"/>
  </r>
  <r>
    <d v="2024-12-26T00:00:00"/>
    <d v="1899-12-30T15:00:00"/>
    <s v="Matchweek 18"/>
    <x v="1"/>
    <s v="Newcastle Utd"/>
    <x v="0"/>
    <n v="0"/>
    <s v="L"/>
    <n v="-1"/>
    <n v="0"/>
    <n v="3"/>
    <n v="-3"/>
    <n v="0.3"/>
    <n v="2.7"/>
    <n v="38"/>
    <s v="4-2-3-1"/>
    <x v="2"/>
    <s v="Anthony Taylor"/>
    <n v="4"/>
    <n v="1"/>
    <n v="0"/>
    <x v="4"/>
    <n v="0"/>
    <n v="1"/>
    <n v="0"/>
  </r>
  <r>
    <d v="2024-12-30T00:00:00"/>
    <d v="1899-12-30T19:45:00"/>
    <s v="Matchweek 19"/>
    <x v="1"/>
    <s v="Brighton"/>
    <x v="1"/>
    <n v="1"/>
    <s v="D"/>
    <n v="0"/>
    <n v="2"/>
    <n v="2"/>
    <n v="0"/>
    <n v="1.8"/>
    <n v="1.1000000000000001"/>
    <n v="59"/>
    <s v="4-2-3-1"/>
    <x v="0"/>
    <s v="Craig Pawson"/>
    <n v="19"/>
    <n v="3"/>
    <n v="1"/>
    <x v="4"/>
    <n v="0"/>
    <n v="0"/>
    <n v="1"/>
  </r>
  <r>
    <d v="2025-01-04T00:00:00"/>
    <d v="1899-12-30T15:00:00"/>
    <s v="Matchweek 20"/>
    <x v="1"/>
    <s v="Leicester City"/>
    <x v="1"/>
    <n v="1"/>
    <s v="W"/>
    <n v="1"/>
    <n v="2"/>
    <n v="1"/>
    <n v="1"/>
    <n v="1.4"/>
    <n v="0.4"/>
    <n v="60"/>
    <s v="4-2-3-1"/>
    <x v="0"/>
    <s v="Jarred Gillett"/>
    <n v="13"/>
    <n v="5"/>
    <n v="0"/>
    <x v="4"/>
    <n v="1"/>
    <n v="0"/>
    <n v="0"/>
  </r>
  <r>
    <d v="2025-01-15T00:00:00"/>
    <d v="1899-12-30T19:30:00"/>
    <s v="Matchweek 21"/>
    <x v="1"/>
    <s v="Everton"/>
    <x v="0"/>
    <n v="0"/>
    <s v="W"/>
    <n v="1"/>
    <n v="1"/>
    <n v="0"/>
    <n v="1"/>
    <n v="1.2"/>
    <n v="1.1000000000000001"/>
    <n v="50"/>
    <s v="4-2-3-1"/>
    <x v="0"/>
    <s v="Samuel Barrott"/>
    <n v="11"/>
    <n v="3"/>
    <n v="0"/>
    <x v="4"/>
    <n v="1"/>
    <n v="0"/>
    <n v="0"/>
  </r>
  <r>
    <d v="2025-01-18T00:00:00"/>
    <d v="1899-12-30T17:30:00"/>
    <s v="Matchweek 22"/>
    <x v="1"/>
    <s v="Arsenal"/>
    <x v="0"/>
    <n v="0"/>
    <s v="D"/>
    <n v="0"/>
    <n v="2"/>
    <n v="2"/>
    <n v="0"/>
    <n v="1"/>
    <n v="1.3"/>
    <n v="34"/>
    <s v="4-2-3-1"/>
    <x v="2"/>
    <s v="Chris Kavanagh"/>
    <n v="8"/>
    <n v="4"/>
    <n v="0"/>
    <x v="4"/>
    <n v="0"/>
    <n v="0"/>
    <n v="1"/>
  </r>
  <r>
    <d v="2025-01-26T00:00:00"/>
    <d v="1899-12-30T16:30:00"/>
    <s v="Matchweek 23"/>
    <x v="1"/>
    <s v="West Ham"/>
    <x v="1"/>
    <n v="1"/>
    <s v="D"/>
    <n v="0"/>
    <n v="1"/>
    <n v="1"/>
    <n v="0"/>
    <n v="0.9"/>
    <n v="1.3"/>
    <n v="46"/>
    <s v="4-2-3-1"/>
    <x v="5"/>
    <s v="Peter Bankes"/>
    <n v="14"/>
    <n v="4"/>
    <n v="0"/>
    <x v="4"/>
    <n v="0"/>
    <n v="0"/>
    <n v="1"/>
  </r>
  <r>
    <d v="2025-02-01T00:00:00"/>
    <d v="1899-12-30T17:30:00"/>
    <s v="Matchweek 24"/>
    <x v="1"/>
    <s v="Wolves"/>
    <x v="0"/>
    <n v="0"/>
    <s v="L"/>
    <n v="-1"/>
    <n v="0"/>
    <n v="2"/>
    <n v="-2"/>
    <n v="0.4"/>
    <n v="1.6"/>
    <n v="68"/>
    <s v="4-2-3-1"/>
    <x v="5"/>
    <s v="Andy Madley"/>
    <n v="10"/>
    <n v="3"/>
    <n v="0"/>
    <x v="4"/>
    <n v="0"/>
    <n v="1"/>
    <n v="0"/>
  </r>
  <r>
    <d v="2025-02-15T00:00:00"/>
    <d v="1899-12-30T15:00:00"/>
    <s v="Matchweek 25"/>
    <x v="1"/>
    <s v="Ipswich Town"/>
    <x v="1"/>
    <n v="1"/>
    <s v="D"/>
    <n v="0"/>
    <n v="1"/>
    <n v="1"/>
    <n v="0"/>
    <n v="2.4"/>
    <n v="0.4"/>
    <n v="75"/>
    <s v="4-2-3-1"/>
    <x v="0"/>
    <s v="Robert Jones"/>
    <n v="25"/>
    <n v="6"/>
    <n v="0"/>
    <x v="4"/>
    <n v="0"/>
    <n v="0"/>
    <n v="1"/>
  </r>
  <r>
    <d v="2025-02-19T00:00:00"/>
    <d v="1899-12-30T19:30:00"/>
    <s v="Matchweek 29"/>
    <x v="1"/>
    <s v="Liverpool"/>
    <x v="1"/>
    <n v="1"/>
    <s v="D"/>
    <n v="0"/>
    <n v="2"/>
    <n v="2"/>
    <n v="0"/>
    <n v="0.6"/>
    <n v="2.5"/>
    <n v="52"/>
    <s v="4-2-3-1"/>
    <x v="0"/>
    <s v="Craig Pawson"/>
    <n v="9"/>
    <n v="3"/>
    <n v="0"/>
    <x v="4"/>
    <n v="0"/>
    <n v="0"/>
    <n v="1"/>
  </r>
  <r>
    <d v="2025-02-22T00:00:00"/>
    <d v="1899-12-30T17:30:00"/>
    <s v="Matchweek 26"/>
    <x v="1"/>
    <s v="Chelsea"/>
    <x v="1"/>
    <n v="1"/>
    <s v="W"/>
    <n v="1"/>
    <n v="2"/>
    <n v="1"/>
    <n v="1"/>
    <n v="2.2999999999999998"/>
    <n v="2.2999999999999998"/>
    <n v="52"/>
    <s v="4-2-3-1"/>
    <x v="0"/>
    <s v="Michael Oliver"/>
    <n v="12"/>
    <n v="6"/>
    <n v="0"/>
    <x v="4"/>
    <n v="1"/>
    <n v="0"/>
    <n v="0"/>
  </r>
  <r>
    <d v="2025-02-25T00:00:00"/>
    <d v="1899-12-30T19:30:00"/>
    <s v="Matchweek 27"/>
    <x v="1"/>
    <s v="Crystal Palace"/>
    <x v="0"/>
    <n v="0"/>
    <s v="L"/>
    <n v="-1"/>
    <n v="1"/>
    <n v="4"/>
    <n v="-3"/>
    <n v="0.4"/>
    <n v="4.3"/>
    <n v="64"/>
    <s v="3-4-3"/>
    <x v="5"/>
    <s v="Samuel Barrott"/>
    <n v="6"/>
    <n v="2"/>
    <n v="0"/>
    <x v="4"/>
    <n v="0"/>
    <n v="1"/>
    <n v="0"/>
  </r>
  <r>
    <d v="2025-03-08T00:00:00"/>
    <d v="1899-12-30T17:30:00"/>
    <s v="Matchweek 28"/>
    <x v="1"/>
    <s v="Brentford"/>
    <x v="0"/>
    <n v="0"/>
    <s v="W"/>
    <n v="1"/>
    <n v="1"/>
    <n v="0"/>
    <n v="1"/>
    <n v="1.3"/>
    <n v="0.8"/>
    <n v="41"/>
    <s v="4-2-3-1"/>
    <x v="0"/>
    <s v="Jarred Gillett"/>
    <n v="12"/>
    <n v="4"/>
    <n v="0"/>
    <x v="4"/>
    <n v="1"/>
    <n v="0"/>
    <n v="0"/>
  </r>
  <r>
    <d v="2025-04-02T00:00:00"/>
    <d v="1899-12-30T19:45:00"/>
    <s v="Matchweek 30"/>
    <x v="1"/>
    <s v="Brighton"/>
    <x v="0"/>
    <n v="0"/>
    <s v="W"/>
    <n v="1"/>
    <n v="3"/>
    <n v="0"/>
    <n v="3"/>
    <n v="1.2"/>
    <n v="0.9"/>
    <n v="44"/>
    <s v="4-2-3-1"/>
    <x v="0"/>
    <s v="Stuart Attwell"/>
    <n v="8"/>
    <n v="5"/>
    <n v="0"/>
    <x v="4"/>
    <n v="1"/>
    <n v="0"/>
    <n v="0"/>
  </r>
  <r>
    <d v="2025-04-05T00:00:00"/>
    <d v="1899-12-30T17:30:00"/>
    <s v="Matchweek 31"/>
    <x v="1"/>
    <s v="Nott'ham Forest"/>
    <x v="1"/>
    <n v="1"/>
    <s v="W"/>
    <n v="1"/>
    <n v="2"/>
    <n v="1"/>
    <n v="1"/>
    <n v="3"/>
    <n v="1.5"/>
    <n v="52"/>
    <s v="4-2-3-1"/>
    <x v="11"/>
    <s v="Simon Hooper"/>
    <n v="17"/>
    <n v="8"/>
    <n v="0"/>
    <x v="4"/>
    <n v="1"/>
    <n v="0"/>
    <n v="0"/>
  </r>
  <r>
    <d v="2025-04-12T00:00:00"/>
    <d v="1899-12-30T15:00:00"/>
    <s v="Matchweek 32"/>
    <x v="1"/>
    <s v="Southampton"/>
    <x v="0"/>
    <n v="0"/>
    <s v="W"/>
    <n v="1"/>
    <n v="3"/>
    <n v="0"/>
    <n v="3"/>
    <n v="3"/>
    <n v="0.3"/>
    <n v="60"/>
    <s v="4-2-3-1"/>
    <x v="5"/>
    <s v="Thomas Bramall"/>
    <n v="23"/>
    <n v="8"/>
    <n v="0"/>
    <x v="4"/>
    <n v="1"/>
    <n v="0"/>
    <n v="0"/>
  </r>
  <r>
    <d v="2025-04-19T00:00:00"/>
    <d v="1899-12-30T17:30:00"/>
    <s v="Matchweek 33"/>
    <x v="1"/>
    <s v="Newcastle Utd"/>
    <x v="1"/>
    <n v="1"/>
    <s v="W"/>
    <n v="1"/>
    <n v="4"/>
    <n v="1"/>
    <n v="3"/>
    <n v="2.2000000000000002"/>
    <n v="1"/>
    <n v="48"/>
    <s v="4-2-3-1"/>
    <x v="2"/>
    <s v="Jarred Gillett"/>
    <n v="23"/>
    <n v="9"/>
    <n v="0"/>
    <x v="4"/>
    <n v="1"/>
    <n v="0"/>
    <n v="0"/>
  </r>
  <r>
    <d v="2025-04-22T00:00:00"/>
    <d v="1899-12-30T20:00:00"/>
    <s v="Matchweek 34"/>
    <x v="1"/>
    <s v="Manchester City"/>
    <x v="0"/>
    <n v="0"/>
    <s v="L"/>
    <n v="-1"/>
    <n v="1"/>
    <n v="2"/>
    <n v="-1"/>
    <n v="1.8"/>
    <n v="1.3"/>
    <n v="39"/>
    <s v="4-2-3-1"/>
    <x v="7"/>
    <s v="Craig Pawson"/>
    <n v="6"/>
    <n v="2"/>
    <n v="1"/>
    <x v="4"/>
    <n v="0"/>
    <n v="1"/>
    <n v="0"/>
  </r>
  <r>
    <d v="2025-05-03T00:00:00"/>
    <d v="1899-12-30T12:30:00"/>
    <s v="Matchweek 35"/>
    <x v="1"/>
    <s v="Fulham"/>
    <x v="1"/>
    <n v="1"/>
    <s v="W"/>
    <n v="1"/>
    <n v="1"/>
    <n v="0"/>
    <n v="1"/>
    <n v="1"/>
    <n v="0.9"/>
    <n v="52"/>
    <s v="4-2-3-1"/>
    <x v="0"/>
    <s v="Robert Jones"/>
    <n v="10"/>
    <n v="3"/>
    <n v="0"/>
    <x v="4"/>
    <n v="1"/>
    <n v="0"/>
    <n v="0"/>
  </r>
  <r>
    <d v="2025-05-10T00:00:00"/>
    <d v="1899-12-30T17:30:00"/>
    <s v="Matchweek 36"/>
    <x v="1"/>
    <s v="Bournemouth"/>
    <x v="0"/>
    <n v="0"/>
    <s v="W"/>
    <n v="1"/>
    <n v="1"/>
    <n v="0"/>
    <n v="1"/>
    <n v="1"/>
    <n v="0.8"/>
    <n v="34"/>
    <s v="4-2-3-1"/>
    <x v="0"/>
    <s v="Stuart Attwell"/>
    <n v="6"/>
    <n v="3"/>
    <n v="0"/>
    <x v="4"/>
    <n v="1"/>
    <n v="0"/>
    <n v="0"/>
  </r>
  <r>
    <d v="2025-05-16T00:00:00"/>
    <d v="1899-12-30T19:30:00"/>
    <s v="Matchweek 37"/>
    <x v="1"/>
    <s v="Tottenham"/>
    <x v="1"/>
    <n v="1"/>
    <s v="W"/>
    <n v="1"/>
    <n v="2"/>
    <n v="0"/>
    <n v="2"/>
    <n v="1.4"/>
    <n v="0.5"/>
    <n v="67"/>
    <s v="4-2-3-1"/>
    <x v="0"/>
    <s v="Peter Bankes"/>
    <n v="18"/>
    <n v="7"/>
    <n v="0"/>
    <x v="4"/>
    <n v="1"/>
    <n v="0"/>
    <n v="0"/>
  </r>
  <r>
    <d v="2025-05-25T00:00:00"/>
    <d v="1899-12-30T16:00:00"/>
    <s v="Matchweek 38"/>
    <x v="1"/>
    <s v="Manchester Utd"/>
    <x v="0"/>
    <n v="0"/>
    <s v="L"/>
    <n v="-1"/>
    <n v="0"/>
    <n v="2"/>
    <n v="-2"/>
    <n v="0.4"/>
    <n v="2.9"/>
    <n v="33"/>
    <s v="4-2-3-1"/>
    <x v="5"/>
    <s v="Thomas Bramall"/>
    <n v="6"/>
    <n v="1"/>
    <n v="0"/>
    <x v="4"/>
    <n v="0"/>
    <n v="1"/>
    <n v="0"/>
  </r>
  <r>
    <d v="2022-08-06T00:00:00"/>
    <d v="1899-12-30T15:00:00"/>
    <s v="Matchweek 1"/>
    <x v="2"/>
    <s v="Aston Villa"/>
    <x v="1"/>
    <n v="1"/>
    <s v="W"/>
    <n v="1"/>
    <n v="2"/>
    <n v="0"/>
    <n v="2"/>
    <n v="0.6"/>
    <n v="0.7"/>
    <n v="35"/>
    <s v="3-4-3"/>
    <x v="2"/>
    <s v="Peter Bankes"/>
    <n v="7"/>
    <n v="3"/>
    <n v="0"/>
    <x v="2"/>
    <n v="1"/>
    <n v="0"/>
    <n v="0"/>
  </r>
  <r>
    <d v="2022-08-13T00:00:00"/>
    <d v="1899-12-30T15:00:00"/>
    <s v="Matchweek 2"/>
    <x v="2"/>
    <s v="Manchester City"/>
    <x v="0"/>
    <n v="0"/>
    <s v="L"/>
    <n v="-1"/>
    <n v="0"/>
    <n v="4"/>
    <n v="-4"/>
    <n v="0.1"/>
    <n v="1.7"/>
    <n v="33"/>
    <s v="3-4-3"/>
    <x v="0"/>
    <s v="David Coote"/>
    <n v="3"/>
    <n v="1"/>
    <n v="0"/>
    <x v="2"/>
    <n v="0"/>
    <n v="1"/>
    <n v="0"/>
  </r>
  <r>
    <d v="2022-08-20T00:00:00"/>
    <d v="1899-12-30T17:30:00"/>
    <s v="Matchweek 3"/>
    <x v="2"/>
    <s v="Arsenal"/>
    <x v="1"/>
    <n v="1"/>
    <s v="L"/>
    <n v="-1"/>
    <n v="0"/>
    <n v="3"/>
    <n v="-3"/>
    <n v="0.3"/>
    <n v="1.3"/>
    <n v="43"/>
    <s v="3-1-4-2"/>
    <x v="2"/>
    <s v="Craig Pawson"/>
    <n v="6"/>
    <n v="1"/>
    <n v="0"/>
    <x v="2"/>
    <n v="0"/>
    <n v="1"/>
    <n v="0"/>
  </r>
  <r>
    <d v="2022-08-27T00:00:00"/>
    <d v="1899-12-30T15:00:00"/>
    <s v="Matchweek 4"/>
    <x v="2"/>
    <s v="Liverpool"/>
    <x v="0"/>
    <n v="0"/>
    <s v="L"/>
    <n v="-1"/>
    <n v="0"/>
    <n v="9"/>
    <n v="-9"/>
    <n v="0.3"/>
    <n v="3.3"/>
    <n v="31"/>
    <s v="4-2-3-1"/>
    <x v="2"/>
    <s v="Stuart Attwell"/>
    <n v="5"/>
    <n v="2"/>
    <n v="0"/>
    <x v="2"/>
    <n v="0"/>
    <n v="1"/>
    <n v="0"/>
  </r>
  <r>
    <d v="2022-08-31T00:00:00"/>
    <d v="1899-12-30T19:30:00"/>
    <s v="Matchweek 5"/>
    <x v="2"/>
    <s v="Wolves"/>
    <x v="1"/>
    <n v="1"/>
    <s v="D"/>
    <n v="0"/>
    <n v="0"/>
    <n v="0"/>
    <n v="0"/>
    <n v="0.4"/>
    <n v="1.5"/>
    <n v="35"/>
    <s v="4-4-2"/>
    <x v="2"/>
    <s v="Anthony Taylor"/>
    <n v="5"/>
    <n v="2"/>
    <n v="0"/>
    <x v="2"/>
    <n v="0"/>
    <n v="0"/>
    <n v="1"/>
  </r>
  <r>
    <d v="2022-09-03T00:00:00"/>
    <d v="1899-12-30T15:00:00"/>
    <s v="Matchweek 6"/>
    <x v="2"/>
    <s v="Nott'ham Forest"/>
    <x v="0"/>
    <n v="0"/>
    <s v="W"/>
    <n v="1"/>
    <n v="3"/>
    <n v="2"/>
    <n v="1"/>
    <n v="0.8"/>
    <n v="1.9"/>
    <n v="48"/>
    <s v="4-2-3-1"/>
    <x v="5"/>
    <s v="Michael Oliver"/>
    <n v="8"/>
    <n v="3"/>
    <n v="0"/>
    <x v="2"/>
    <n v="1"/>
    <n v="0"/>
    <n v="0"/>
  </r>
  <r>
    <d v="2022-09-17T00:00:00"/>
    <d v="1899-12-30T15:00:00"/>
    <s v="Matchweek 8"/>
    <x v="2"/>
    <s v="Newcastle Utd"/>
    <x v="0"/>
    <n v="0"/>
    <s v="D"/>
    <n v="0"/>
    <n v="1"/>
    <n v="1"/>
    <n v="0"/>
    <n v="0.7"/>
    <n v="1.9"/>
    <n v="28"/>
    <s v="4-2-3-1"/>
    <x v="2"/>
    <s v="Craig Pawson"/>
    <n v="10"/>
    <n v="3"/>
    <n v="0"/>
    <x v="2"/>
    <n v="0"/>
    <n v="0"/>
    <n v="1"/>
  </r>
  <r>
    <d v="2022-10-01T00:00:00"/>
    <d v="1899-12-30T15:00:00"/>
    <s v="Matchweek 9"/>
    <x v="2"/>
    <s v="Brentford"/>
    <x v="1"/>
    <n v="1"/>
    <s v="D"/>
    <n v="0"/>
    <n v="0"/>
    <n v="0"/>
    <n v="0"/>
    <n v="0.4"/>
    <n v="0.9"/>
    <n v="42"/>
    <s v="4-4-2"/>
    <x v="2"/>
    <s v="Thomas Bramall"/>
    <n v="7"/>
    <n v="0"/>
    <n v="0"/>
    <x v="2"/>
    <n v="0"/>
    <n v="0"/>
    <n v="1"/>
  </r>
  <r>
    <d v="2022-10-08T00:00:00"/>
    <d v="1899-12-30T15:00:00"/>
    <s v="Matchweek 10"/>
    <x v="2"/>
    <s v="Leicester City"/>
    <x v="1"/>
    <n v="1"/>
    <s v="W"/>
    <n v="1"/>
    <n v="2"/>
    <n v="1"/>
    <n v="1"/>
    <n v="1.1000000000000001"/>
    <n v="1"/>
    <n v="45"/>
    <s v="4-4-2"/>
    <x v="7"/>
    <s v="Michael Salisbury"/>
    <n v="10"/>
    <n v="4"/>
    <n v="0"/>
    <x v="2"/>
    <n v="1"/>
    <n v="0"/>
    <n v="0"/>
  </r>
  <r>
    <d v="2022-10-15T00:00:00"/>
    <d v="1899-12-30T15:00:00"/>
    <s v="Matchweek 11"/>
    <x v="2"/>
    <s v="Fulham"/>
    <x v="0"/>
    <n v="0"/>
    <s v="D"/>
    <n v="0"/>
    <n v="2"/>
    <n v="2"/>
    <n v="0"/>
    <n v="1"/>
    <n v="2.1"/>
    <n v="31"/>
    <s v="4-2-3-1"/>
    <x v="0"/>
    <s v="Graham Scott"/>
    <n v="10"/>
    <n v="6"/>
    <n v="0"/>
    <x v="2"/>
    <n v="0"/>
    <n v="0"/>
    <n v="1"/>
  </r>
  <r>
    <d v="2022-10-19T00:00:00"/>
    <d v="1899-12-30T19:30:00"/>
    <s v="Matchweek 12"/>
    <x v="2"/>
    <s v="Southampton"/>
    <x v="1"/>
    <n v="1"/>
    <s v="L"/>
    <n v="-1"/>
    <n v="0"/>
    <n v="1"/>
    <n v="-1"/>
    <n v="1"/>
    <n v="1"/>
    <n v="54"/>
    <s v="3-4-3"/>
    <x v="9"/>
    <s v="John Brooks"/>
    <n v="15"/>
    <n v="3"/>
    <n v="0"/>
    <x v="2"/>
    <n v="0"/>
    <n v="1"/>
    <n v="0"/>
  </r>
  <r>
    <d v="2022-10-24T00:00:00"/>
    <d v="1899-12-30T20:00:00"/>
    <s v="Matchweek 13"/>
    <x v="2"/>
    <s v="West Ham"/>
    <x v="0"/>
    <n v="0"/>
    <s v="L"/>
    <n v="-1"/>
    <n v="0"/>
    <n v="2"/>
    <n v="-2"/>
    <n v="0.4"/>
    <n v="1.9"/>
    <n v="45"/>
    <s v="4-2-3-1"/>
    <x v="0"/>
    <s v="David Coote"/>
    <n v="5"/>
    <n v="3"/>
    <n v="0"/>
    <x v="2"/>
    <n v="0"/>
    <n v="1"/>
    <n v="0"/>
  </r>
  <r>
    <d v="2022-10-29T00:00:00"/>
    <d v="1899-12-30T15:00:00"/>
    <s v="Matchweek 14"/>
    <x v="2"/>
    <s v="Tottenham"/>
    <x v="1"/>
    <n v="1"/>
    <s v="L"/>
    <n v="-1"/>
    <n v="2"/>
    <n v="3"/>
    <n v="-1"/>
    <n v="0.5"/>
    <n v="2"/>
    <n v="31"/>
    <s v="3-5-1-1"/>
    <x v="3"/>
    <s v="Anthony Taylor"/>
    <n v="6"/>
    <n v="4"/>
    <n v="0"/>
    <x v="2"/>
    <n v="0"/>
    <n v="1"/>
    <n v="0"/>
  </r>
  <r>
    <d v="2022-11-05T00:00:00"/>
    <d v="1899-12-30T15:00:00"/>
    <s v="Matchweek 15"/>
    <x v="2"/>
    <s v="Leeds United"/>
    <x v="0"/>
    <n v="0"/>
    <s v="L"/>
    <n v="-1"/>
    <n v="3"/>
    <n v="4"/>
    <n v="-1"/>
    <n v="1.5"/>
    <n v="2.2000000000000002"/>
    <n v="40"/>
    <s v="4-4-2"/>
    <x v="0"/>
    <s v="Tony Harrington"/>
    <n v="9"/>
    <n v="5"/>
    <n v="0"/>
    <x v="2"/>
    <n v="0"/>
    <n v="1"/>
    <n v="0"/>
  </r>
  <r>
    <d v="2022-11-12T00:00:00"/>
    <d v="1899-12-30T15:00:00"/>
    <s v="Matchweek 16"/>
    <x v="2"/>
    <s v="Everton"/>
    <x v="1"/>
    <n v="1"/>
    <s v="W"/>
    <n v="1"/>
    <n v="3"/>
    <n v="0"/>
    <n v="3"/>
    <n v="2.4"/>
    <n v="0.8"/>
    <n v="36"/>
    <s v="4-4-2"/>
    <x v="2"/>
    <s v="Craig Pawson"/>
    <n v="16"/>
    <n v="8"/>
    <n v="0"/>
    <x v="2"/>
    <n v="1"/>
    <n v="0"/>
    <n v="0"/>
  </r>
  <r>
    <d v="2022-12-27T00:00:00"/>
    <d v="1899-12-30T17:30:00"/>
    <s v="Matchweek 17"/>
    <x v="2"/>
    <s v="Chelsea"/>
    <x v="0"/>
    <n v="0"/>
    <s v="L"/>
    <n v="-1"/>
    <n v="0"/>
    <n v="2"/>
    <n v="-2"/>
    <n v="0.5"/>
    <n v="1.8"/>
    <n v="40"/>
    <s v="5-3-2"/>
    <x v="2"/>
    <s v="Simon Hooper"/>
    <n v="9"/>
    <n v="4"/>
    <n v="0"/>
    <x v="2"/>
    <n v="0"/>
    <n v="1"/>
    <n v="0"/>
  </r>
  <r>
    <d v="2022-12-31T00:00:00"/>
    <d v="1899-12-30T15:00:00"/>
    <s v="Matchweek 18"/>
    <x v="2"/>
    <s v="Crystal Palace"/>
    <x v="1"/>
    <n v="1"/>
    <s v="L"/>
    <n v="-1"/>
    <n v="0"/>
    <n v="2"/>
    <n v="-2"/>
    <n v="0.6"/>
    <n v="1.6"/>
    <n v="59"/>
    <s v="4-4-2"/>
    <x v="0"/>
    <s v="Andre Marriner"/>
    <n v="6"/>
    <n v="2"/>
    <n v="0"/>
    <x v="2"/>
    <n v="0"/>
    <n v="1"/>
    <n v="0"/>
  </r>
  <r>
    <d v="2023-01-03T00:00:00"/>
    <d v="1899-12-30T20:00:00"/>
    <s v="Matchweek 19"/>
    <x v="2"/>
    <s v="Manchester Utd"/>
    <x v="0"/>
    <n v="0"/>
    <s v="L"/>
    <n v="-1"/>
    <n v="0"/>
    <n v="3"/>
    <n v="-3"/>
    <n v="0.6"/>
    <n v="2.2000000000000002"/>
    <n v="42"/>
    <s v="4-4-2"/>
    <x v="0"/>
    <s v="Michael Salisbury"/>
    <n v="7"/>
    <n v="4"/>
    <n v="0"/>
    <x v="2"/>
    <n v="0"/>
    <n v="1"/>
    <n v="0"/>
  </r>
  <r>
    <d v="2023-01-14T00:00:00"/>
    <d v="1899-12-30T17:30:00"/>
    <s v="Matchweek 20"/>
    <x v="2"/>
    <s v="Brentford"/>
    <x v="0"/>
    <n v="0"/>
    <s v="L"/>
    <n v="-1"/>
    <n v="0"/>
    <n v="2"/>
    <n v="-2"/>
    <n v="0.6"/>
    <n v="1.4"/>
    <n v="50"/>
    <s v="4-4-1-1"/>
    <x v="2"/>
    <s v="Jarred Gillett"/>
    <n v="7"/>
    <n v="2"/>
    <n v="0"/>
    <x v="2"/>
    <n v="0"/>
    <n v="1"/>
    <n v="0"/>
  </r>
  <r>
    <d v="2023-01-21T00:00:00"/>
    <d v="1899-12-30T15:00:00"/>
    <s v="Matchweek 21"/>
    <x v="2"/>
    <s v="Nott'ham Forest"/>
    <x v="1"/>
    <n v="1"/>
    <s v="D"/>
    <n v="0"/>
    <n v="1"/>
    <n v="1"/>
    <n v="0"/>
    <n v="1.4"/>
    <n v="1.9"/>
    <n v="43"/>
    <s v="4-4-2"/>
    <x v="15"/>
    <s v="Andy Madley"/>
    <n v="16"/>
    <n v="3"/>
    <n v="0"/>
    <x v="2"/>
    <n v="0"/>
    <n v="0"/>
    <n v="1"/>
  </r>
  <r>
    <d v="2023-02-04T00:00:00"/>
    <d v="1899-12-30T15:00:00"/>
    <s v="Matchweek 22"/>
    <x v="2"/>
    <s v="Brighton"/>
    <x v="0"/>
    <n v="0"/>
    <s v="L"/>
    <n v="-1"/>
    <n v="0"/>
    <n v="1"/>
    <n v="-1"/>
    <n v="1.1000000000000001"/>
    <n v="2.2000000000000002"/>
    <n v="29"/>
    <s v="4-4-1-1"/>
    <x v="5"/>
    <s v="Craig Pawson"/>
    <n v="12"/>
    <n v="2"/>
    <n v="0"/>
    <x v="2"/>
    <n v="0"/>
    <n v="1"/>
    <n v="0"/>
  </r>
  <r>
    <d v="2023-02-11T00:00:00"/>
    <d v="1899-12-30T17:30:00"/>
    <s v="Matchweek 23"/>
    <x v="2"/>
    <s v="Newcastle Utd"/>
    <x v="1"/>
    <n v="1"/>
    <s v="D"/>
    <n v="0"/>
    <n v="1"/>
    <n v="1"/>
    <n v="0"/>
    <n v="1.5"/>
    <n v="1.3"/>
    <n v="34"/>
    <s v="4-4-1-1"/>
    <x v="2"/>
    <s v="Stuart Attwell"/>
    <n v="11"/>
    <n v="4"/>
    <n v="0"/>
    <x v="2"/>
    <n v="0"/>
    <n v="0"/>
    <n v="1"/>
  </r>
  <r>
    <d v="2023-02-18T00:00:00"/>
    <d v="1899-12-30T15:00:00"/>
    <s v="Matchweek 24"/>
    <x v="2"/>
    <s v="Wolves"/>
    <x v="0"/>
    <n v="0"/>
    <s v="W"/>
    <n v="1"/>
    <n v="1"/>
    <n v="0"/>
    <n v="1"/>
    <n v="1.1000000000000001"/>
    <n v="1.3"/>
    <n v="32"/>
    <s v="4-2-3-1"/>
    <x v="0"/>
    <s v="Michael Salisbury"/>
    <n v="5"/>
    <n v="1"/>
    <n v="0"/>
    <x v="2"/>
    <n v="1"/>
    <n v="0"/>
    <n v="0"/>
  </r>
  <r>
    <d v="2023-02-25T00:00:00"/>
    <d v="1899-12-30T17:30:00"/>
    <s v="Matchweek 25"/>
    <x v="2"/>
    <s v="Manchester City"/>
    <x v="1"/>
    <n v="1"/>
    <s v="L"/>
    <n v="-1"/>
    <n v="1"/>
    <n v="4"/>
    <n v="-3"/>
    <n v="1"/>
    <n v="2.4"/>
    <n v="35"/>
    <s v="5-4-1"/>
    <x v="17"/>
    <s v="Paul Tierney"/>
    <n v="13"/>
    <n v="2"/>
    <n v="0"/>
    <x v="2"/>
    <n v="0"/>
    <n v="1"/>
    <n v="0"/>
  </r>
  <r>
    <d v="2023-03-04T00:00:00"/>
    <d v="1899-12-30T15:00:00"/>
    <s v="Matchweek 26"/>
    <x v="2"/>
    <s v="Arsenal"/>
    <x v="0"/>
    <n v="0"/>
    <s v="L"/>
    <n v="-1"/>
    <n v="2"/>
    <n v="3"/>
    <n v="-1"/>
    <n v="1.3"/>
    <n v="2.1"/>
    <n v="21"/>
    <s v="5-4-1"/>
    <x v="2"/>
    <s v="Chris Kavanagh"/>
    <n v="4"/>
    <n v="4"/>
    <n v="0"/>
    <x v="2"/>
    <n v="0"/>
    <n v="1"/>
    <n v="0"/>
  </r>
  <r>
    <d v="2023-03-11T00:00:00"/>
    <d v="1899-12-30T12:30:00"/>
    <s v="Matchweek 27"/>
    <x v="2"/>
    <s v="Liverpool"/>
    <x v="1"/>
    <n v="1"/>
    <s v="W"/>
    <n v="1"/>
    <n v="1"/>
    <n v="0"/>
    <n v="1"/>
    <n v="0.9"/>
    <n v="1.7"/>
    <n v="31"/>
    <s v="4-4-1-1"/>
    <x v="2"/>
    <s v="John Brooks"/>
    <n v="5"/>
    <n v="2"/>
    <n v="0"/>
    <x v="2"/>
    <n v="1"/>
    <n v="0"/>
    <n v="0"/>
  </r>
  <r>
    <d v="2023-03-18T00:00:00"/>
    <d v="1899-12-30T15:00:00"/>
    <s v="Matchweek 28"/>
    <x v="2"/>
    <s v="Aston Villa"/>
    <x v="0"/>
    <n v="0"/>
    <s v="L"/>
    <n v="-1"/>
    <n v="0"/>
    <n v="3"/>
    <n v="-3"/>
    <n v="1.3"/>
    <n v="3.5"/>
    <n v="44"/>
    <s v="4-4-1-1"/>
    <x v="0"/>
    <s v="Robert Jones"/>
    <n v="10"/>
    <n v="3"/>
    <n v="0"/>
    <x v="2"/>
    <n v="0"/>
    <n v="1"/>
    <n v="0"/>
  </r>
  <r>
    <d v="2023-04-01T00:00:00"/>
    <d v="1899-12-30T15:00:00"/>
    <s v="Matchweek 29"/>
    <x v="2"/>
    <s v="Fulham"/>
    <x v="1"/>
    <n v="1"/>
    <s v="W"/>
    <n v="1"/>
    <n v="2"/>
    <n v="1"/>
    <n v="1"/>
    <n v="2.6"/>
    <n v="0.8"/>
    <n v="43"/>
    <s v="4-4-1-1"/>
    <x v="0"/>
    <s v="Peter Bankes"/>
    <n v="12"/>
    <n v="6"/>
    <n v="0"/>
    <x v="2"/>
    <n v="1"/>
    <n v="0"/>
    <n v="0"/>
  </r>
  <r>
    <d v="2023-04-04T00:00:00"/>
    <d v="1899-12-30T19:45:00"/>
    <s v="Matchweek 7"/>
    <x v="2"/>
    <s v="Brighton"/>
    <x v="1"/>
    <n v="1"/>
    <s v="L"/>
    <n v="-1"/>
    <n v="0"/>
    <n v="2"/>
    <n v="-2"/>
    <n v="1.7"/>
    <n v="2.7"/>
    <n v="37"/>
    <s v="4-4-1-1"/>
    <x v="0"/>
    <s v="Darren Bond"/>
    <n v="14"/>
    <n v="3"/>
    <n v="0"/>
    <x v="2"/>
    <n v="0"/>
    <n v="1"/>
    <n v="0"/>
  </r>
  <r>
    <d v="2023-04-08T00:00:00"/>
    <d v="1899-12-30T15:00:00"/>
    <s v="Matchweek 30"/>
    <x v="2"/>
    <s v="Leicester City"/>
    <x v="0"/>
    <n v="0"/>
    <s v="W"/>
    <n v="1"/>
    <n v="1"/>
    <n v="0"/>
    <n v="1"/>
    <n v="1.9"/>
    <n v="0.6"/>
    <n v="49"/>
    <s v="4-2-3-1"/>
    <x v="0"/>
    <s v="David Coote"/>
    <n v="19"/>
    <n v="7"/>
    <n v="0"/>
    <x v="2"/>
    <n v="1"/>
    <n v="0"/>
    <n v="0"/>
  </r>
  <r>
    <d v="2023-04-15T00:00:00"/>
    <d v="1899-12-30T15:00:00"/>
    <s v="Matchweek 31"/>
    <x v="2"/>
    <s v="Tottenham"/>
    <x v="0"/>
    <n v="0"/>
    <s v="W"/>
    <n v="1"/>
    <n v="3"/>
    <n v="2"/>
    <n v="1"/>
    <n v="1.3"/>
    <n v="2.2000000000000002"/>
    <n v="42"/>
    <s v="3-4-3"/>
    <x v="5"/>
    <s v="Andy Madley"/>
    <n v="9"/>
    <n v="6"/>
    <n v="0"/>
    <x v="2"/>
    <n v="1"/>
    <n v="0"/>
    <n v="0"/>
  </r>
  <r>
    <d v="2023-04-23T00:00:00"/>
    <d v="1899-12-30T14:00:00"/>
    <s v="Matchweek 32"/>
    <x v="2"/>
    <s v="West Ham"/>
    <x v="1"/>
    <n v="1"/>
    <s v="L"/>
    <n v="-1"/>
    <n v="0"/>
    <n v="4"/>
    <n v="-4"/>
    <n v="1.5"/>
    <n v="2.4"/>
    <n v="64"/>
    <s v="3-4-3"/>
    <x v="2"/>
    <s v="Anthony Taylor"/>
    <n v="17"/>
    <n v="5"/>
    <n v="0"/>
    <x v="2"/>
    <n v="0"/>
    <n v="1"/>
    <n v="0"/>
  </r>
  <r>
    <d v="2023-04-27T00:00:00"/>
    <d v="1899-12-30T19:45:00"/>
    <s v="Matchweek 33"/>
    <x v="2"/>
    <s v="Southampton"/>
    <x v="0"/>
    <n v="0"/>
    <s v="W"/>
    <n v="1"/>
    <n v="1"/>
    <n v="0"/>
    <n v="1"/>
    <n v="0.9"/>
    <n v="0.5"/>
    <n v="43"/>
    <s v="3-4-3"/>
    <x v="9"/>
    <s v="Darren England"/>
    <n v="16"/>
    <n v="2"/>
    <n v="0"/>
    <x v="2"/>
    <n v="1"/>
    <n v="0"/>
    <n v="0"/>
  </r>
  <r>
    <d v="2023-04-30T00:00:00"/>
    <d v="1899-12-30T14:00:00"/>
    <s v="Matchweek 34"/>
    <x v="2"/>
    <s v="Leeds United"/>
    <x v="1"/>
    <n v="1"/>
    <s v="W"/>
    <n v="1"/>
    <n v="4"/>
    <n v="1"/>
    <n v="3"/>
    <n v="1.9"/>
    <n v="1.6"/>
    <n v="42"/>
    <s v="4-2-3-1"/>
    <x v="5"/>
    <s v="Chris Kavanagh"/>
    <n v="12"/>
    <n v="7"/>
    <n v="0"/>
    <x v="2"/>
    <n v="1"/>
    <n v="0"/>
    <n v="0"/>
  </r>
  <r>
    <d v="2023-05-06T00:00:00"/>
    <d v="1899-12-30T15:00:00"/>
    <s v="Matchweek 35"/>
    <x v="2"/>
    <s v="Chelsea"/>
    <x v="1"/>
    <n v="1"/>
    <s v="L"/>
    <n v="-1"/>
    <n v="1"/>
    <n v="3"/>
    <n v="-2"/>
    <n v="1.2"/>
    <n v="1.3"/>
    <n v="35"/>
    <s v="4-2-3-1"/>
    <x v="2"/>
    <s v="John Brooks"/>
    <n v="10"/>
    <n v="4"/>
    <n v="0"/>
    <x v="2"/>
    <n v="0"/>
    <n v="1"/>
    <n v="0"/>
  </r>
  <r>
    <d v="2023-05-13T00:00:00"/>
    <d v="1899-12-30T15:00:00"/>
    <s v="Matchweek 36"/>
    <x v="2"/>
    <s v="Crystal Palace"/>
    <x v="0"/>
    <n v="0"/>
    <s v="L"/>
    <n v="-1"/>
    <n v="0"/>
    <n v="2"/>
    <n v="-2"/>
    <n v="0.3"/>
    <n v="1.5"/>
    <n v="41"/>
    <s v="4-2-3-1"/>
    <x v="0"/>
    <s v="Michael Salisbury"/>
    <n v="5"/>
    <n v="0"/>
    <n v="0"/>
    <x v="2"/>
    <n v="0"/>
    <n v="1"/>
    <n v="0"/>
  </r>
  <r>
    <d v="2023-05-20T00:00:00"/>
    <d v="1899-12-30T15:00:00"/>
    <s v="Matchweek 37"/>
    <x v="2"/>
    <s v="Manchester Utd"/>
    <x v="1"/>
    <n v="1"/>
    <s v="L"/>
    <n v="-1"/>
    <n v="0"/>
    <n v="1"/>
    <n v="-1"/>
    <n v="1"/>
    <n v="1.4"/>
    <n v="41"/>
    <s v="4-2-3-1"/>
    <x v="0"/>
    <s v="Chris Kavanagh"/>
    <n v="10"/>
    <n v="4"/>
    <n v="0"/>
    <x v="2"/>
    <n v="0"/>
    <n v="1"/>
    <n v="0"/>
  </r>
  <r>
    <d v="2023-05-28T00:00:00"/>
    <d v="1899-12-30T16:30:00"/>
    <s v="Matchweek 38"/>
    <x v="2"/>
    <s v="Everton"/>
    <x v="0"/>
    <n v="0"/>
    <s v="L"/>
    <n v="-1"/>
    <n v="0"/>
    <n v="1"/>
    <n v="-1"/>
    <n v="0.5"/>
    <n v="1"/>
    <n v="62"/>
    <s v="4-2-3-1"/>
    <x v="5"/>
    <s v="Stuart Attwell"/>
    <n v="7"/>
    <n v="1"/>
    <n v="0"/>
    <x v="2"/>
    <n v="0"/>
    <n v="1"/>
    <n v="0"/>
  </r>
  <r>
    <d v="2023-08-12T00:00:00"/>
    <d v="1899-12-30T15:00:00"/>
    <s v="Matchweek 1"/>
    <x v="2"/>
    <s v="West Ham"/>
    <x v="1"/>
    <n v="1"/>
    <s v="D"/>
    <n v="0"/>
    <n v="1"/>
    <n v="1"/>
    <n v="0"/>
    <n v="1.3"/>
    <n v="1.1000000000000001"/>
    <n v="62"/>
    <s v="4-2-3-1"/>
    <x v="0"/>
    <s v="Peter Bankes"/>
    <n v="14"/>
    <n v="5"/>
    <n v="0"/>
    <x v="3"/>
    <n v="0"/>
    <n v="0"/>
    <n v="1"/>
  </r>
  <r>
    <d v="2023-08-19T00:00:00"/>
    <d v="1899-12-30T15:00:00"/>
    <s v="Matchweek 2"/>
    <x v="2"/>
    <s v="Liverpool"/>
    <x v="0"/>
    <n v="0"/>
    <s v="L"/>
    <n v="-1"/>
    <n v="1"/>
    <n v="3"/>
    <n v="-2"/>
    <n v="1.3"/>
    <n v="3"/>
    <n v="36"/>
    <s v="4-2-3-1"/>
    <x v="2"/>
    <s v="Thomas Bramall"/>
    <n v="13"/>
    <n v="5"/>
    <n v="0"/>
    <x v="3"/>
    <n v="0"/>
    <n v="1"/>
    <n v="0"/>
  </r>
  <r>
    <d v="2023-08-26T00:00:00"/>
    <d v="1899-12-30T12:30:00"/>
    <s v="Matchweek 3"/>
    <x v="2"/>
    <s v="Tottenham"/>
    <x v="1"/>
    <n v="1"/>
    <s v="L"/>
    <n v="-1"/>
    <n v="0"/>
    <n v="2"/>
    <n v="-2"/>
    <n v="0.7"/>
    <n v="2.1"/>
    <n v="44"/>
    <s v="4-2-3-1"/>
    <x v="0"/>
    <s v="Tim Robinson"/>
    <n v="11"/>
    <n v="3"/>
    <n v="0"/>
    <x v="3"/>
    <n v="0"/>
    <n v="1"/>
    <n v="0"/>
  </r>
  <r>
    <d v="2023-09-02T00:00:00"/>
    <d v="1899-12-30T15:00:00"/>
    <s v="Matchweek 4"/>
    <x v="2"/>
    <s v="Brentford"/>
    <x v="0"/>
    <n v="0"/>
    <s v="D"/>
    <n v="0"/>
    <n v="2"/>
    <n v="2"/>
    <n v="0"/>
    <n v="2.1"/>
    <n v="2.9"/>
    <n v="40"/>
    <s v="4-2-3-1"/>
    <x v="2"/>
    <s v="Robert Madley"/>
    <n v="12"/>
    <n v="5"/>
    <n v="0"/>
    <x v="3"/>
    <n v="0"/>
    <n v="0"/>
    <n v="1"/>
  </r>
  <r>
    <d v="2023-09-17T00:00:00"/>
    <d v="1899-12-30T14:00:00"/>
    <s v="Matchweek 5"/>
    <x v="2"/>
    <s v="Chelsea"/>
    <x v="1"/>
    <n v="1"/>
    <s v="D"/>
    <n v="0"/>
    <n v="0"/>
    <n v="0"/>
    <n v="0"/>
    <n v="1"/>
    <n v="1.8"/>
    <n v="36"/>
    <s v="4-2-3-1"/>
    <x v="0"/>
    <s v="David Coote"/>
    <n v="13"/>
    <n v="4"/>
    <n v="0"/>
    <x v="3"/>
    <n v="0"/>
    <n v="0"/>
    <n v="1"/>
  </r>
  <r>
    <d v="2023-09-24T00:00:00"/>
    <d v="1899-12-30T14:00:00"/>
    <s v="Matchweek 6"/>
    <x v="2"/>
    <s v="Brighton"/>
    <x v="0"/>
    <n v="0"/>
    <s v="L"/>
    <n v="-1"/>
    <n v="1"/>
    <n v="3"/>
    <n v="-2"/>
    <n v="1.1000000000000001"/>
    <n v="1.9"/>
    <n v="39"/>
    <s v="4-2-3-1"/>
    <x v="0"/>
    <s v="John Brooks"/>
    <n v="12"/>
    <n v="3"/>
    <n v="0"/>
    <x v="3"/>
    <n v="0"/>
    <n v="1"/>
    <n v="0"/>
  </r>
  <r>
    <d v="2023-09-30T00:00:00"/>
    <d v="1899-12-30T15:00:00"/>
    <s v="Matchweek 7"/>
    <x v="2"/>
    <s v="Arsenal"/>
    <x v="1"/>
    <n v="1"/>
    <s v="L"/>
    <n v="-1"/>
    <n v="0"/>
    <n v="4"/>
    <n v="-4"/>
    <n v="0.6"/>
    <n v="3.4"/>
    <n v="43"/>
    <s v="4-2-3-1"/>
    <x v="2"/>
    <s v="Michael Salisbury"/>
    <n v="8"/>
    <n v="1"/>
    <n v="0"/>
    <x v="3"/>
    <n v="0"/>
    <n v="1"/>
    <n v="0"/>
  </r>
  <r>
    <d v="2023-10-07T00:00:00"/>
    <d v="1899-12-30T15:00:00"/>
    <s v="Matchweek 8"/>
    <x v="2"/>
    <s v="Everton"/>
    <x v="0"/>
    <n v="0"/>
    <s v="L"/>
    <n v="-1"/>
    <n v="0"/>
    <n v="3"/>
    <n v="-3"/>
    <n v="0.7"/>
    <n v="2.4"/>
    <n v="52"/>
    <s v="4-2-3-1"/>
    <x v="8"/>
    <s v="David Coote"/>
    <n v="11"/>
    <n v="3"/>
    <n v="0"/>
    <x v="3"/>
    <n v="0"/>
    <n v="1"/>
    <n v="0"/>
  </r>
  <r>
    <d v="2023-10-21T00:00:00"/>
    <d v="1899-12-30T15:00:00"/>
    <s v="Matchweek 9"/>
    <x v="2"/>
    <s v="Wolves"/>
    <x v="1"/>
    <n v="1"/>
    <s v="L"/>
    <n v="-1"/>
    <n v="1"/>
    <n v="2"/>
    <n v="-1"/>
    <n v="0.6"/>
    <n v="2.4"/>
    <n v="35"/>
    <s v="4-2-3-1"/>
    <x v="5"/>
    <s v="Paul Tierney"/>
    <n v="7"/>
    <n v="4"/>
    <n v="0"/>
    <x v="3"/>
    <n v="0"/>
    <n v="1"/>
    <n v="0"/>
  </r>
  <r>
    <d v="2023-10-28T00:00:00"/>
    <d v="1899-12-30T15:00:00"/>
    <s v="Matchweek 10"/>
    <x v="2"/>
    <s v="Burnley"/>
    <x v="1"/>
    <n v="1"/>
    <s v="W"/>
    <n v="1"/>
    <n v="2"/>
    <n v="1"/>
    <n v="1"/>
    <n v="1.1000000000000001"/>
    <n v="0.8"/>
    <n v="45"/>
    <s v="4-2-3-1"/>
    <x v="2"/>
    <s v="Samuel Barrott"/>
    <n v="13"/>
    <n v="6"/>
    <n v="0"/>
    <x v="3"/>
    <n v="1"/>
    <n v="0"/>
    <n v="0"/>
  </r>
  <r>
    <d v="2023-11-04T00:00:00"/>
    <d v="1899-12-30T15:00:00"/>
    <s v="Matchweek 11"/>
    <x v="2"/>
    <s v="Manchester City"/>
    <x v="0"/>
    <n v="0"/>
    <s v="L"/>
    <n v="-1"/>
    <n v="1"/>
    <n v="6"/>
    <n v="-5"/>
    <n v="0.9"/>
    <n v="1.9"/>
    <n v="35"/>
    <s v="5-4-1"/>
    <x v="5"/>
    <s v="Craig Pawson"/>
    <n v="5"/>
    <n v="1"/>
    <n v="0"/>
    <x v="3"/>
    <n v="0"/>
    <n v="1"/>
    <n v="0"/>
  </r>
  <r>
    <d v="2023-11-11T00:00:00"/>
    <d v="1899-12-30T17:30:00"/>
    <s v="Matchweek 12"/>
    <x v="2"/>
    <s v="Newcastle Utd"/>
    <x v="1"/>
    <n v="1"/>
    <s v="W"/>
    <n v="1"/>
    <n v="2"/>
    <n v="0"/>
    <n v="2"/>
    <n v="2.4"/>
    <n v="0.5"/>
    <n v="48"/>
    <s v="4-2-3-1"/>
    <x v="2"/>
    <s v="Chris Kavanagh"/>
    <n v="19"/>
    <n v="10"/>
    <n v="0"/>
    <x v="3"/>
    <n v="1"/>
    <n v="0"/>
    <n v="0"/>
  </r>
  <r>
    <d v="2023-11-25T00:00:00"/>
    <d v="1899-12-30T15:00:00"/>
    <s v="Matchweek 13"/>
    <x v="2"/>
    <s v="Sheffield Utd"/>
    <x v="0"/>
    <n v="0"/>
    <s v="W"/>
    <n v="1"/>
    <n v="3"/>
    <n v="1"/>
    <n v="2"/>
    <n v="2.9"/>
    <n v="0.8"/>
    <n v="54"/>
    <s v="4-2-3-1"/>
    <x v="5"/>
    <s v="Andy Madley"/>
    <n v="23"/>
    <n v="11"/>
    <n v="0"/>
    <x v="3"/>
    <n v="1"/>
    <n v="0"/>
    <n v="0"/>
  </r>
  <r>
    <d v="2023-12-03T00:00:00"/>
    <d v="1899-12-30T14:00:00"/>
    <s v="Matchweek 14"/>
    <x v="2"/>
    <s v="Aston Villa"/>
    <x v="1"/>
    <n v="1"/>
    <s v="D"/>
    <n v="0"/>
    <n v="2"/>
    <n v="2"/>
    <n v="0"/>
    <n v="2"/>
    <n v="0.7"/>
    <n v="38"/>
    <s v="4-2-3-1"/>
    <x v="9"/>
    <s v="Thomas Bramall"/>
    <n v="15"/>
    <n v="7"/>
    <n v="0"/>
    <x v="3"/>
    <n v="0"/>
    <n v="0"/>
    <n v="1"/>
  </r>
  <r>
    <d v="2023-12-06T00:00:00"/>
    <d v="1899-12-30T19:30:00"/>
    <s v="Matchweek 15"/>
    <x v="2"/>
    <s v="Crystal Palace"/>
    <x v="0"/>
    <n v="0"/>
    <s v="W"/>
    <n v="1"/>
    <n v="2"/>
    <n v="0"/>
    <n v="2"/>
    <n v="1.8"/>
    <n v="1"/>
    <n v="41"/>
    <s v="4-2-3-1"/>
    <x v="0"/>
    <s v="Craig Pawson"/>
    <n v="11"/>
    <n v="4"/>
    <n v="0"/>
    <x v="3"/>
    <n v="1"/>
    <n v="0"/>
    <n v="0"/>
  </r>
  <r>
    <d v="2023-12-09T00:00:00"/>
    <d v="1899-12-30T15:00:00"/>
    <s v="Matchweek 16"/>
    <x v="2"/>
    <s v="Manchester Utd"/>
    <x v="0"/>
    <n v="0"/>
    <s v="W"/>
    <n v="1"/>
    <n v="3"/>
    <n v="0"/>
    <n v="3"/>
    <n v="1.5"/>
    <n v="1.1000000000000001"/>
    <n v="32"/>
    <s v="4-2-3-1"/>
    <x v="0"/>
    <s v="Peter Bankes"/>
    <n v="10"/>
    <n v="4"/>
    <n v="0"/>
    <x v="3"/>
    <n v="1"/>
    <n v="0"/>
    <n v="0"/>
  </r>
  <r>
    <d v="2023-12-23T00:00:00"/>
    <d v="1899-12-30T15:00:00"/>
    <s v="Matchweek 18"/>
    <x v="2"/>
    <s v="Nott'ham Forest"/>
    <x v="0"/>
    <n v="0"/>
    <s v="W"/>
    <n v="1"/>
    <n v="3"/>
    <n v="2"/>
    <n v="1"/>
    <n v="1.6"/>
    <n v="1"/>
    <n v="66"/>
    <s v="4-2-3-1"/>
    <x v="0"/>
    <s v="Robert Jones"/>
    <n v="18"/>
    <n v="6"/>
    <n v="0"/>
    <x v="3"/>
    <n v="1"/>
    <n v="0"/>
    <n v="0"/>
  </r>
  <r>
    <d v="2023-12-26T00:00:00"/>
    <d v="1899-12-30T15:00:00"/>
    <s v="Matchweek 19"/>
    <x v="2"/>
    <s v="Fulham"/>
    <x v="1"/>
    <n v="1"/>
    <s v="W"/>
    <n v="1"/>
    <n v="3"/>
    <n v="0"/>
    <n v="3"/>
    <n v="1.8"/>
    <n v="0.3"/>
    <n v="43"/>
    <s v="4-2-3-1"/>
    <x v="0"/>
    <s v="Tim Robinson"/>
    <n v="15"/>
    <n v="3"/>
    <n v="1"/>
    <x v="3"/>
    <n v="1"/>
    <n v="0"/>
    <n v="0"/>
  </r>
  <r>
    <d v="2023-12-31T00:00:00"/>
    <d v="1899-12-30T14:00:00"/>
    <s v="Matchweek 20"/>
    <x v="2"/>
    <s v="Tottenham"/>
    <x v="0"/>
    <n v="0"/>
    <s v="L"/>
    <n v="-1"/>
    <n v="1"/>
    <n v="3"/>
    <n v="-2"/>
    <n v="1.7"/>
    <n v="2.2999999999999998"/>
    <n v="50"/>
    <s v="4-2-3-1"/>
    <x v="2"/>
    <s v="Simon Hooper"/>
    <n v="24"/>
    <n v="4"/>
    <n v="0"/>
    <x v="3"/>
    <n v="0"/>
    <n v="1"/>
    <n v="0"/>
  </r>
  <r>
    <d v="2024-01-21T00:00:00"/>
    <d v="1899-12-30T16:30:00"/>
    <s v="Matchweek 21"/>
    <x v="2"/>
    <s v="Liverpool"/>
    <x v="1"/>
    <n v="1"/>
    <s v="L"/>
    <n v="-1"/>
    <n v="0"/>
    <n v="4"/>
    <n v="-4"/>
    <n v="1.4"/>
    <n v="1.5"/>
    <n v="40"/>
    <s v="4-2-3-1"/>
    <x v="2"/>
    <s v="Andy Madley"/>
    <n v="11"/>
    <n v="1"/>
    <n v="0"/>
    <x v="3"/>
    <n v="0"/>
    <n v="1"/>
    <n v="0"/>
  </r>
  <r>
    <d v="2024-02-01T00:00:00"/>
    <d v="1899-12-30T19:30:00"/>
    <s v="Matchweek 22"/>
    <x v="2"/>
    <s v="West Ham"/>
    <x v="0"/>
    <n v="0"/>
    <s v="D"/>
    <n v="0"/>
    <n v="1"/>
    <n v="1"/>
    <n v="0"/>
    <n v="1.2"/>
    <n v="1.4"/>
    <n v="52"/>
    <s v="4-2-3-1"/>
    <x v="12"/>
    <s v="Tim Robinson"/>
    <n v="9"/>
    <n v="4"/>
    <n v="0"/>
    <x v="3"/>
    <n v="0"/>
    <n v="0"/>
    <n v="1"/>
  </r>
  <r>
    <d v="2024-02-04T00:00:00"/>
    <d v="1899-12-30T14:00:00"/>
    <s v="Matchweek 23"/>
    <x v="2"/>
    <s v="Nott'ham Forest"/>
    <x v="1"/>
    <n v="1"/>
    <s v="D"/>
    <n v="0"/>
    <n v="1"/>
    <n v="1"/>
    <n v="0"/>
    <n v="1.3"/>
    <n v="0.5"/>
    <n v="45"/>
    <s v="4-2-3-1"/>
    <x v="0"/>
    <s v="Rebecca Welch"/>
    <n v="9"/>
    <n v="1"/>
    <n v="0"/>
    <x v="3"/>
    <n v="0"/>
    <n v="0"/>
    <n v="1"/>
  </r>
  <r>
    <d v="2024-02-10T00:00:00"/>
    <d v="1899-12-30T15:00:00"/>
    <s v="Matchweek 24"/>
    <x v="2"/>
    <s v="Fulham"/>
    <x v="0"/>
    <n v="0"/>
    <s v="L"/>
    <n v="-1"/>
    <n v="1"/>
    <n v="3"/>
    <n v="-2"/>
    <n v="1.8"/>
    <n v="1.6"/>
    <n v="51"/>
    <s v="4-2-3-1"/>
    <x v="0"/>
    <s v="Darren England"/>
    <n v="25"/>
    <n v="4"/>
    <n v="0"/>
    <x v="3"/>
    <n v="0"/>
    <n v="1"/>
    <n v="0"/>
  </r>
  <r>
    <d v="2024-02-17T00:00:00"/>
    <d v="1899-12-30T15:00:00"/>
    <s v="Matchweek 25"/>
    <x v="2"/>
    <s v="Newcastle Utd"/>
    <x v="0"/>
    <n v="0"/>
    <s v="D"/>
    <n v="0"/>
    <n v="2"/>
    <n v="2"/>
    <n v="0"/>
    <n v="2.2000000000000002"/>
    <n v="2.2000000000000002"/>
    <n v="38"/>
    <s v="4-2-3-1"/>
    <x v="2"/>
    <s v="Michael Salisbury"/>
    <n v="12"/>
    <n v="6"/>
    <n v="0"/>
    <x v="3"/>
    <n v="0"/>
    <n v="0"/>
    <n v="1"/>
  </r>
  <r>
    <d v="2024-02-24T00:00:00"/>
    <d v="1899-12-30T17:30:00"/>
    <s v="Matchweek 26"/>
    <x v="2"/>
    <s v="Manchester City"/>
    <x v="1"/>
    <n v="1"/>
    <s v="L"/>
    <n v="-1"/>
    <n v="0"/>
    <n v="1"/>
    <n v="-1"/>
    <n v="0.9"/>
    <n v="1.6"/>
    <n v="38"/>
    <s v="4-2-3-1"/>
    <x v="17"/>
    <s v="Jarred Gillett"/>
    <n v="13"/>
    <n v="4"/>
    <n v="0"/>
    <x v="3"/>
    <n v="0"/>
    <n v="1"/>
    <n v="0"/>
  </r>
  <r>
    <d v="2024-03-03T00:00:00"/>
    <d v="1899-12-30T13:00:00"/>
    <s v="Matchweek 27"/>
    <x v="2"/>
    <s v="Burnley"/>
    <x v="0"/>
    <n v="0"/>
    <s v="W"/>
    <n v="1"/>
    <n v="2"/>
    <n v="0"/>
    <n v="2"/>
    <n v="1.1000000000000001"/>
    <n v="1.5"/>
    <n v="26"/>
    <s v="4-2-3-1"/>
    <x v="9"/>
    <s v="David Coote"/>
    <n v="10"/>
    <n v="3"/>
    <n v="0"/>
    <x v="3"/>
    <n v="1"/>
    <n v="0"/>
    <n v="0"/>
  </r>
  <r>
    <d v="2024-03-09T00:00:00"/>
    <d v="1899-12-30T15:00:00"/>
    <s v="Matchweek 28"/>
    <x v="2"/>
    <s v="Sheffield Utd"/>
    <x v="1"/>
    <n v="1"/>
    <s v="D"/>
    <n v="0"/>
    <n v="2"/>
    <n v="2"/>
    <n v="0"/>
    <n v="3.3"/>
    <n v="1.2"/>
    <n v="69"/>
    <s v="4-2-3-1"/>
    <x v="3"/>
    <s v="Anthony Taylor"/>
    <n v="31"/>
    <n v="11"/>
    <n v="0"/>
    <x v="3"/>
    <n v="0"/>
    <n v="0"/>
    <n v="1"/>
  </r>
  <r>
    <d v="2024-03-13T00:00:00"/>
    <d v="1899-12-30T19:30:00"/>
    <s v="Matchweek 17"/>
    <x v="2"/>
    <s v="Luton Town"/>
    <x v="1"/>
    <n v="1"/>
    <s v="W"/>
    <n v="1"/>
    <n v="4"/>
    <n v="3"/>
    <n v="1"/>
    <n v="2.2999999999999998"/>
    <n v="2"/>
    <n v="59"/>
    <s v="4-2-3-1"/>
    <x v="5"/>
    <s v="Samuel Allison"/>
    <n v="24"/>
    <n v="9"/>
    <n v="0"/>
    <x v="3"/>
    <n v="1"/>
    <n v="0"/>
    <n v="0"/>
  </r>
  <r>
    <d v="2024-03-30T00:00:00"/>
    <d v="1899-12-30T15:00:00"/>
    <s v="Matchweek 30"/>
    <x v="2"/>
    <s v="Everton"/>
    <x v="1"/>
    <n v="1"/>
    <s v="W"/>
    <n v="1"/>
    <n v="2"/>
    <n v="1"/>
    <n v="1"/>
    <n v="1.3"/>
    <n v="1"/>
    <n v="48"/>
    <s v="4-2-3-1"/>
    <x v="8"/>
    <s v="Samuel Barrott"/>
    <n v="11"/>
    <n v="4"/>
    <n v="0"/>
    <x v="3"/>
    <n v="1"/>
    <n v="0"/>
    <n v="0"/>
  </r>
  <r>
    <d v="2024-04-02T00:00:00"/>
    <d v="1899-12-30T19:45:00"/>
    <s v="Matchweek 31"/>
    <x v="2"/>
    <s v="Crystal Palace"/>
    <x v="1"/>
    <n v="1"/>
    <s v="W"/>
    <n v="1"/>
    <n v="1"/>
    <n v="0"/>
    <n v="1"/>
    <n v="1.1000000000000001"/>
    <n v="0.2"/>
    <n v="50"/>
    <s v="4-3-3"/>
    <x v="5"/>
    <s v="Graham Scott"/>
    <n v="11"/>
    <n v="6"/>
    <n v="0"/>
    <x v="3"/>
    <n v="1"/>
    <n v="0"/>
    <n v="0"/>
  </r>
  <r>
    <d v="2024-04-06T00:00:00"/>
    <d v="1899-12-30T15:00:00"/>
    <s v="Matchweek 32"/>
    <x v="2"/>
    <s v="Luton Town"/>
    <x v="0"/>
    <n v="0"/>
    <s v="L"/>
    <n v="-1"/>
    <n v="1"/>
    <n v="2"/>
    <n v="-1"/>
    <n v="0.4"/>
    <n v="1.5"/>
    <n v="45"/>
    <s v="4-2-3-1"/>
    <x v="5"/>
    <s v="Andy Madley"/>
    <n v="8"/>
    <n v="1"/>
    <n v="0"/>
    <x v="3"/>
    <n v="0"/>
    <n v="1"/>
    <n v="0"/>
  </r>
  <r>
    <d v="2024-04-13T00:00:00"/>
    <d v="1899-12-30T17:30:00"/>
    <s v="Matchweek 33"/>
    <x v="2"/>
    <s v="Manchester Utd"/>
    <x v="1"/>
    <n v="1"/>
    <s v="D"/>
    <n v="0"/>
    <n v="2"/>
    <n v="2"/>
    <n v="0"/>
    <n v="1.6"/>
    <n v="1.2"/>
    <n v="43"/>
    <s v="4-2-3-1"/>
    <x v="0"/>
    <s v="Tony Harrington"/>
    <n v="20"/>
    <n v="5"/>
    <n v="0"/>
    <x v="3"/>
    <n v="0"/>
    <n v="0"/>
    <n v="1"/>
  </r>
  <r>
    <d v="2024-04-21T00:00:00"/>
    <d v="1899-12-30T15:00:00"/>
    <s v="Matchweek 34"/>
    <x v="2"/>
    <s v="Aston Villa"/>
    <x v="0"/>
    <n v="0"/>
    <s v="L"/>
    <n v="-1"/>
    <n v="1"/>
    <n v="3"/>
    <n v="-2"/>
    <n v="1.8"/>
    <n v="2.4"/>
    <n v="44"/>
    <s v="4-2-3-1"/>
    <x v="0"/>
    <s v="Tim Robinson"/>
    <n v="13"/>
    <n v="4"/>
    <n v="1"/>
    <x v="3"/>
    <n v="0"/>
    <n v="1"/>
    <n v="0"/>
  </r>
  <r>
    <d v="2024-04-24T00:00:00"/>
    <d v="1899-12-30T19:45:00"/>
    <s v="Matchweek 29"/>
    <x v="2"/>
    <s v="Wolves"/>
    <x v="0"/>
    <n v="0"/>
    <s v="W"/>
    <n v="1"/>
    <n v="1"/>
    <n v="0"/>
    <n v="1"/>
    <n v="1.9"/>
    <n v="0.5"/>
    <n v="37"/>
    <s v="4-2-3-1"/>
    <x v="7"/>
    <s v="Stuart Attwell"/>
    <n v="21"/>
    <n v="6"/>
    <n v="0"/>
    <x v="3"/>
    <n v="1"/>
    <n v="0"/>
    <n v="0"/>
  </r>
  <r>
    <d v="2024-04-28T00:00:00"/>
    <d v="1899-12-30T14:00:00"/>
    <s v="Matchweek 35"/>
    <x v="2"/>
    <s v="Brighton"/>
    <x v="1"/>
    <n v="1"/>
    <s v="W"/>
    <n v="1"/>
    <n v="3"/>
    <n v="0"/>
    <n v="3"/>
    <n v="1.9"/>
    <n v="0.9"/>
    <n v="31"/>
    <s v="4-4-2"/>
    <x v="0"/>
    <s v="Paul Tierney"/>
    <n v="15"/>
    <n v="6"/>
    <n v="0"/>
    <x v="3"/>
    <n v="1"/>
    <n v="0"/>
    <n v="0"/>
  </r>
  <r>
    <d v="2024-05-04T00:00:00"/>
    <d v="1899-12-30T12:30:00"/>
    <s v="Matchweek 36"/>
    <x v="2"/>
    <s v="Arsenal"/>
    <x v="0"/>
    <n v="0"/>
    <s v="L"/>
    <n v="-1"/>
    <n v="0"/>
    <n v="3"/>
    <n v="-3"/>
    <n v="0.5"/>
    <n v="3.3"/>
    <n v="45"/>
    <s v="4-3-3"/>
    <x v="2"/>
    <s v="David Coote"/>
    <n v="7"/>
    <n v="2"/>
    <n v="0"/>
    <x v="3"/>
    <n v="0"/>
    <n v="1"/>
    <n v="0"/>
  </r>
  <r>
    <d v="2024-05-11T00:00:00"/>
    <d v="1899-12-30T15:00:00"/>
    <s v="Matchweek 37"/>
    <x v="2"/>
    <s v="Brentford"/>
    <x v="1"/>
    <n v="1"/>
    <s v="L"/>
    <n v="-1"/>
    <n v="1"/>
    <n v="2"/>
    <n v="-1"/>
    <n v="0.7"/>
    <n v="1.1000000000000001"/>
    <n v="48"/>
    <s v="4-2-3-1"/>
    <x v="2"/>
    <s v="Matt Donohue"/>
    <n v="13"/>
    <n v="4"/>
    <n v="0"/>
    <x v="3"/>
    <n v="0"/>
    <n v="1"/>
    <n v="0"/>
  </r>
  <r>
    <d v="2024-05-19T00:00:00"/>
    <d v="1899-12-30T16:00:00"/>
    <s v="Matchweek 38"/>
    <x v="2"/>
    <s v="Chelsea"/>
    <x v="0"/>
    <n v="0"/>
    <s v="L"/>
    <n v="-1"/>
    <n v="1"/>
    <n v="2"/>
    <n v="-1"/>
    <n v="2.2000000000000002"/>
    <n v="1.1000000000000001"/>
    <n v="39"/>
    <s v="4-2-3-1"/>
    <x v="0"/>
    <s v="Anthony Taylor"/>
    <n v="22"/>
    <n v="5"/>
    <n v="0"/>
    <x v="3"/>
    <n v="0"/>
    <n v="1"/>
    <n v="0"/>
  </r>
  <r>
    <d v="2024-08-17T00:00:00"/>
    <d v="1899-12-30T15:00:00"/>
    <s v="Matchweek 1"/>
    <x v="2"/>
    <s v="Nott'ham Forest"/>
    <x v="0"/>
    <n v="0"/>
    <s v="D"/>
    <n v="0"/>
    <n v="1"/>
    <n v="1"/>
    <n v="0"/>
    <n v="1.2"/>
    <n v="1.3"/>
    <n v="47"/>
    <s v="4-2-3-1"/>
    <x v="0"/>
    <s v="Michael Oliver"/>
    <n v="13"/>
    <n v="4"/>
    <n v="0"/>
    <x v="4"/>
    <n v="0"/>
    <n v="0"/>
    <n v="1"/>
  </r>
  <r>
    <d v="2024-08-25T00:00:00"/>
    <d v="1899-12-30T14:00:00"/>
    <s v="Matchweek 2"/>
    <x v="2"/>
    <s v="Newcastle Utd"/>
    <x v="1"/>
    <n v="1"/>
    <s v="D"/>
    <n v="0"/>
    <n v="1"/>
    <n v="1"/>
    <n v="0"/>
    <n v="2.2000000000000002"/>
    <n v="1.6"/>
    <n v="39"/>
    <s v="4-2-3-1"/>
    <x v="2"/>
    <s v="David Coote"/>
    <n v="16"/>
    <n v="4"/>
    <n v="0"/>
    <x v="4"/>
    <n v="0"/>
    <n v="0"/>
    <n v="1"/>
  </r>
  <r>
    <d v="2024-08-31T00:00:00"/>
    <d v="1899-12-30T15:00:00"/>
    <s v="Matchweek 3"/>
    <x v="2"/>
    <s v="Everton"/>
    <x v="0"/>
    <n v="0"/>
    <s v="W"/>
    <n v="1"/>
    <n v="3"/>
    <n v="2"/>
    <n v="1"/>
    <n v="2.4"/>
    <n v="1.8"/>
    <n v="53"/>
    <s v="4-2-3-1"/>
    <x v="0"/>
    <s v="Stuart Attwell"/>
    <n v="17"/>
    <n v="7"/>
    <n v="0"/>
    <x v="4"/>
    <n v="1"/>
    <n v="0"/>
    <n v="0"/>
  </r>
  <r>
    <d v="2024-09-14T00:00:00"/>
    <d v="1899-12-30T20:00:00"/>
    <s v="Matchweek 4"/>
    <x v="2"/>
    <s v="Chelsea"/>
    <x v="1"/>
    <n v="1"/>
    <s v="L"/>
    <n v="-1"/>
    <n v="0"/>
    <n v="1"/>
    <n v="-1"/>
    <n v="1.7"/>
    <n v="0.8"/>
    <n v="34"/>
    <s v="4-2-3-1"/>
    <x v="0"/>
    <s v="Anthony Taylor"/>
    <n v="18"/>
    <n v="6"/>
    <n v="0"/>
    <x v="4"/>
    <n v="0"/>
    <n v="1"/>
    <n v="0"/>
  </r>
  <r>
    <d v="2024-09-21T00:00:00"/>
    <d v="1899-12-30T15:00:00"/>
    <s v="Matchweek 5"/>
    <x v="2"/>
    <s v="Liverpool"/>
    <x v="0"/>
    <n v="0"/>
    <s v="L"/>
    <n v="-1"/>
    <n v="0"/>
    <n v="3"/>
    <n v="-3"/>
    <n v="1.1000000000000001"/>
    <n v="2"/>
    <n v="42"/>
    <s v="4-2-3-1"/>
    <x v="0"/>
    <s v="Tony Harrington"/>
    <n v="19"/>
    <n v="6"/>
    <n v="0"/>
    <x v="4"/>
    <n v="0"/>
    <n v="1"/>
    <n v="0"/>
  </r>
  <r>
    <d v="2024-09-30T00:00:00"/>
    <d v="1899-12-30T20:00:00"/>
    <s v="Matchweek 6"/>
    <x v="2"/>
    <s v="Southampton"/>
    <x v="1"/>
    <n v="1"/>
    <s v="W"/>
    <n v="1"/>
    <n v="3"/>
    <n v="1"/>
    <n v="2"/>
    <n v="1.3"/>
    <n v="0.6"/>
    <n v="40"/>
    <s v="4-2-3-1"/>
    <x v="0"/>
    <s v="Michael Oliver"/>
    <n v="14"/>
    <n v="6"/>
    <n v="0"/>
    <x v="4"/>
    <n v="1"/>
    <n v="0"/>
    <n v="0"/>
  </r>
  <r>
    <d v="2024-10-05T00:00:00"/>
    <d v="1899-12-30T15:00:00"/>
    <s v="Matchweek 7"/>
    <x v="2"/>
    <s v="Leicester City"/>
    <x v="0"/>
    <n v="0"/>
    <s v="L"/>
    <n v="-1"/>
    <n v="0"/>
    <n v="1"/>
    <n v="-1"/>
    <n v="2.1"/>
    <n v="0.8"/>
    <n v="55"/>
    <s v="4-2-3-1"/>
    <x v="0"/>
    <s v="Darren Bond"/>
    <n v="19"/>
    <n v="2"/>
    <n v="0"/>
    <x v="4"/>
    <n v="0"/>
    <n v="1"/>
    <n v="0"/>
  </r>
  <r>
    <d v="2024-10-19T00:00:00"/>
    <d v="1899-12-30T17:30:00"/>
    <s v="Matchweek 8"/>
    <x v="2"/>
    <s v="Arsenal"/>
    <x v="1"/>
    <n v="1"/>
    <s v="W"/>
    <n v="1"/>
    <n v="2"/>
    <n v="0"/>
    <n v="2"/>
    <n v="1.8"/>
    <n v="0.7"/>
    <n v="49"/>
    <s v="4-2-3-1"/>
    <x v="0"/>
    <s v="Robert Jones"/>
    <n v="12"/>
    <n v="3"/>
    <n v="1"/>
    <x v="4"/>
    <n v="1"/>
    <n v="0"/>
    <n v="0"/>
  </r>
  <r>
    <d v="2024-10-26T00:00:00"/>
    <d v="1899-12-30T15:00:00"/>
    <s v="Matchweek 9"/>
    <x v="2"/>
    <s v="Aston Villa"/>
    <x v="0"/>
    <n v="0"/>
    <s v="D"/>
    <n v="0"/>
    <n v="1"/>
    <n v="1"/>
    <n v="0"/>
    <n v="0.3"/>
    <n v="1.8"/>
    <n v="43"/>
    <s v="4-2-3-1"/>
    <x v="8"/>
    <s v="Chris Kavanagh"/>
    <n v="10"/>
    <n v="3"/>
    <n v="0"/>
    <x v="4"/>
    <n v="0"/>
    <n v="0"/>
    <n v="1"/>
  </r>
  <r>
    <d v="2024-11-02T00:00:00"/>
    <d v="1899-12-30T15:00:00"/>
    <s v="Matchweek 10"/>
    <x v="2"/>
    <s v="Manchester City"/>
    <x v="1"/>
    <n v="1"/>
    <s v="W"/>
    <n v="1"/>
    <n v="2"/>
    <n v="1"/>
    <n v="1"/>
    <n v="2"/>
    <n v="1.6"/>
    <n v="36"/>
    <s v="4-2-3-1"/>
    <x v="7"/>
    <s v="Michael Oliver"/>
    <n v="12"/>
    <n v="6"/>
    <n v="0"/>
    <x v="4"/>
    <n v="1"/>
    <n v="0"/>
    <n v="0"/>
  </r>
  <r>
    <d v="2024-11-09T00:00:00"/>
    <d v="1899-12-30T15:00:00"/>
    <s v="Matchweek 11"/>
    <x v="2"/>
    <s v="Brentford"/>
    <x v="0"/>
    <n v="0"/>
    <s v="L"/>
    <n v="-1"/>
    <n v="2"/>
    <n v="3"/>
    <n v="-1"/>
    <n v="2.6"/>
    <n v="1.5"/>
    <n v="49"/>
    <s v="4-2-3-1"/>
    <x v="2"/>
    <s v="Darren Bond"/>
    <n v="15"/>
    <n v="3"/>
    <n v="0"/>
    <x v="4"/>
    <n v="0"/>
    <n v="1"/>
    <n v="0"/>
  </r>
  <r>
    <d v="2024-11-23T00:00:00"/>
    <d v="1899-12-30T15:00:00"/>
    <s v="Matchweek 12"/>
    <x v="2"/>
    <s v="Brighton"/>
    <x v="1"/>
    <n v="1"/>
    <s v="L"/>
    <n v="-1"/>
    <n v="1"/>
    <n v="2"/>
    <n v="-1"/>
    <n v="1.6"/>
    <n v="0.9"/>
    <n v="55"/>
    <s v="4-2-3-1"/>
    <x v="0"/>
    <s v="Stuart Attwell"/>
    <n v="19"/>
    <n v="5"/>
    <n v="0"/>
    <x v="4"/>
    <n v="0"/>
    <n v="1"/>
    <n v="0"/>
  </r>
  <r>
    <d v="2024-11-30T00:00:00"/>
    <d v="1899-12-30T15:00:00"/>
    <s v="Matchweek 13"/>
    <x v="2"/>
    <s v="Wolves"/>
    <x v="0"/>
    <n v="0"/>
    <s v="W"/>
    <n v="1"/>
    <n v="4"/>
    <n v="2"/>
    <n v="2"/>
    <n v="3.3"/>
    <n v="0.5"/>
    <n v="40"/>
    <s v="4-2-3-1"/>
    <x v="0"/>
    <s v="Peter Bankes"/>
    <n v="9"/>
    <n v="5"/>
    <n v="3"/>
    <x v="4"/>
    <n v="1"/>
    <n v="0"/>
    <n v="0"/>
  </r>
  <r>
    <d v="2024-12-05T00:00:00"/>
    <d v="1899-12-30T20:15:00"/>
    <s v="Matchweek 14"/>
    <x v="2"/>
    <s v="Tottenham"/>
    <x v="1"/>
    <n v="1"/>
    <s v="W"/>
    <n v="1"/>
    <n v="1"/>
    <n v="0"/>
    <n v="1"/>
    <n v="3.5"/>
    <n v="0.9"/>
    <n v="35"/>
    <s v="4-2-3-1"/>
    <x v="2"/>
    <s v="Simon Hooper"/>
    <n v="21"/>
    <n v="8"/>
    <n v="0"/>
    <x v="4"/>
    <n v="1"/>
    <n v="0"/>
    <n v="0"/>
  </r>
  <r>
    <d v="2024-12-08T00:00:00"/>
    <d v="1899-12-30T14:00:00"/>
    <s v="Matchweek 15"/>
    <x v="2"/>
    <s v="Ipswich Town"/>
    <x v="0"/>
    <n v="0"/>
    <s v="W"/>
    <n v="1"/>
    <n v="2"/>
    <n v="1"/>
    <n v="1"/>
    <n v="3.2"/>
    <n v="1.3"/>
    <n v="56"/>
    <s v="4-2-3-1"/>
    <x v="0"/>
    <s v="Michael Salisbury"/>
    <n v="22"/>
    <n v="6"/>
    <n v="0"/>
    <x v="4"/>
    <n v="1"/>
    <n v="0"/>
    <n v="0"/>
  </r>
  <r>
    <d v="2024-12-16T00:00:00"/>
    <d v="1899-12-30T20:00:00"/>
    <s v="Matchweek 16"/>
    <x v="2"/>
    <s v="West Ham"/>
    <x v="1"/>
    <n v="1"/>
    <s v="D"/>
    <n v="0"/>
    <n v="1"/>
    <n v="1"/>
    <n v="0"/>
    <n v="1.9"/>
    <n v="2.1"/>
    <n v="52"/>
    <s v="4-2-3-1"/>
    <x v="7"/>
    <s v="Chris Kavanagh"/>
    <n v="29"/>
    <n v="9"/>
    <n v="0"/>
    <x v="4"/>
    <n v="0"/>
    <n v="0"/>
    <n v="1"/>
  </r>
  <r>
    <d v="2024-12-22T00:00:00"/>
    <d v="1899-12-30T14:00:00"/>
    <s v="Matchweek 17"/>
    <x v="2"/>
    <s v="Manchester Utd"/>
    <x v="0"/>
    <n v="0"/>
    <s v="W"/>
    <n v="1"/>
    <n v="3"/>
    <n v="0"/>
    <n v="3"/>
    <n v="1.6"/>
    <n v="2.2000000000000002"/>
    <n v="40"/>
    <s v="4-2-3-1"/>
    <x v="5"/>
    <s v="Craig Pawson"/>
    <n v="9"/>
    <n v="4"/>
    <n v="1"/>
    <x v="4"/>
    <n v="1"/>
    <n v="0"/>
    <n v="0"/>
  </r>
  <r>
    <d v="2024-12-26T00:00:00"/>
    <d v="1899-12-30T15:00:00"/>
    <s v="Matchweek 18"/>
    <x v="2"/>
    <s v="Crystal Palace"/>
    <x v="1"/>
    <n v="1"/>
    <s v="D"/>
    <n v="0"/>
    <n v="0"/>
    <n v="0"/>
    <n v="0"/>
    <n v="1.4"/>
    <n v="0.4"/>
    <n v="52"/>
    <s v="4-2-3-1"/>
    <x v="5"/>
    <s v="Thomas Bramall"/>
    <n v="18"/>
    <n v="3"/>
    <n v="0"/>
    <x v="4"/>
    <n v="0"/>
    <n v="0"/>
    <n v="1"/>
  </r>
  <r>
    <d v="2024-12-29T00:00:00"/>
    <d v="1899-12-30T15:00:00"/>
    <s v="Matchweek 19"/>
    <x v="2"/>
    <s v="Fulham"/>
    <x v="0"/>
    <n v="0"/>
    <s v="D"/>
    <n v="0"/>
    <n v="2"/>
    <n v="2"/>
    <n v="0"/>
    <n v="2"/>
    <n v="1.1000000000000001"/>
    <n v="48"/>
    <s v="4-2-3-1"/>
    <x v="14"/>
    <s v="Robert Jones"/>
    <n v="16"/>
    <n v="8"/>
    <n v="0"/>
    <x v="4"/>
    <n v="0"/>
    <n v="0"/>
    <n v="1"/>
  </r>
  <r>
    <d v="2025-01-04T00:00:00"/>
    <d v="1899-12-30T15:00:00"/>
    <s v="Matchweek 20"/>
    <x v="2"/>
    <s v="Everton"/>
    <x v="1"/>
    <n v="1"/>
    <s v="W"/>
    <n v="1"/>
    <n v="1"/>
    <n v="0"/>
    <n v="1"/>
    <n v="1.8"/>
    <n v="0.7"/>
    <n v="58"/>
    <s v="4-2-3-1"/>
    <x v="0"/>
    <s v="John Brooks"/>
    <n v="19"/>
    <n v="8"/>
    <n v="0"/>
    <x v="4"/>
    <n v="1"/>
    <n v="0"/>
    <n v="0"/>
  </r>
  <r>
    <d v="2025-01-14T00:00:00"/>
    <d v="1899-12-30T19:30:00"/>
    <s v="Matchweek 21"/>
    <x v="2"/>
    <s v="Chelsea"/>
    <x v="0"/>
    <n v="0"/>
    <s v="D"/>
    <n v="0"/>
    <n v="2"/>
    <n v="2"/>
    <n v="0"/>
    <n v="1.2"/>
    <n v="2.5"/>
    <n v="43"/>
    <s v="4-2-3-1"/>
    <x v="0"/>
    <s v="Robert Jones"/>
    <n v="6"/>
    <n v="2"/>
    <n v="1"/>
    <x v="4"/>
    <n v="0"/>
    <n v="0"/>
    <n v="1"/>
  </r>
  <r>
    <d v="2025-01-18T00:00:00"/>
    <d v="1899-12-30T12:30:00"/>
    <s v="Matchweek 22"/>
    <x v="2"/>
    <s v="Newcastle Utd"/>
    <x v="0"/>
    <n v="0"/>
    <s v="W"/>
    <n v="1"/>
    <n v="4"/>
    <n v="1"/>
    <n v="3"/>
    <n v="2"/>
    <n v="0.8"/>
    <n v="44"/>
    <s v="4-2-3-1"/>
    <x v="2"/>
    <s v="Stuart Attwell"/>
    <n v="19"/>
    <n v="10"/>
    <n v="0"/>
    <x v="4"/>
    <n v="1"/>
    <n v="0"/>
    <n v="0"/>
  </r>
  <r>
    <d v="2025-01-25T00:00:00"/>
    <d v="1899-12-30T15:00:00"/>
    <s v="Matchweek 23"/>
    <x v="2"/>
    <s v="Nott'ham Forest"/>
    <x v="1"/>
    <n v="1"/>
    <s v="W"/>
    <n v="1"/>
    <n v="5"/>
    <n v="0"/>
    <n v="5"/>
    <n v="1.7"/>
    <n v="1"/>
    <n v="50"/>
    <s v="4-2-3-1"/>
    <x v="0"/>
    <s v="Craig Pawson"/>
    <n v="16"/>
    <n v="10"/>
    <n v="0"/>
    <x v="4"/>
    <n v="1"/>
    <n v="0"/>
    <n v="0"/>
  </r>
  <r>
    <d v="2025-02-01T00:00:00"/>
    <d v="1899-12-30T15:00:00"/>
    <s v="Matchweek 24"/>
    <x v="2"/>
    <s v="Liverpool"/>
    <x v="1"/>
    <n v="1"/>
    <s v="L"/>
    <n v="-1"/>
    <n v="0"/>
    <n v="2"/>
    <n v="-2"/>
    <n v="1.6"/>
    <n v="2.5"/>
    <n v="49"/>
    <s v="4-2-3-1"/>
    <x v="0"/>
    <s v="Darren England"/>
    <n v="14"/>
    <n v="3"/>
    <n v="0"/>
    <x v="4"/>
    <n v="0"/>
    <n v="1"/>
    <n v="0"/>
  </r>
  <r>
    <d v="2025-02-15T00:00:00"/>
    <d v="1899-12-30T15:00:00"/>
    <s v="Matchweek 25"/>
    <x v="2"/>
    <s v="Southampton"/>
    <x v="0"/>
    <n v="0"/>
    <s v="W"/>
    <n v="1"/>
    <n v="3"/>
    <n v="1"/>
    <n v="2"/>
    <n v="1.2"/>
    <n v="0.8"/>
    <n v="56"/>
    <s v="4-2-3-1"/>
    <x v="11"/>
    <s v="Jarred Gillett"/>
    <n v="14"/>
    <n v="7"/>
    <n v="0"/>
    <x v="4"/>
    <n v="1"/>
    <n v="0"/>
    <n v="0"/>
  </r>
  <r>
    <d v="2025-02-22T00:00:00"/>
    <d v="1899-12-30T15:00:00"/>
    <s v="Matchweek 26"/>
    <x v="2"/>
    <s v="Wolves"/>
    <x v="1"/>
    <n v="1"/>
    <s v="L"/>
    <n v="-1"/>
    <n v="0"/>
    <n v="1"/>
    <n v="-1"/>
    <n v="0.9"/>
    <n v="2"/>
    <n v="46"/>
    <s v="4-2-3-1"/>
    <x v="5"/>
    <s v="Michael Salisbury"/>
    <n v="8"/>
    <n v="3"/>
    <n v="0"/>
    <x v="4"/>
    <n v="0"/>
    <n v="1"/>
    <n v="0"/>
  </r>
  <r>
    <d v="2025-02-25T00:00:00"/>
    <d v="1899-12-30T19:30:00"/>
    <s v="Matchweek 27"/>
    <x v="2"/>
    <s v="Brighton"/>
    <x v="0"/>
    <n v="0"/>
    <s v="L"/>
    <n v="-1"/>
    <n v="1"/>
    <n v="2"/>
    <n v="-1"/>
    <n v="1.5"/>
    <n v="2.4"/>
    <n v="56"/>
    <s v="4-2-3-1"/>
    <x v="0"/>
    <s v="Michael Oliver"/>
    <n v="19"/>
    <n v="5"/>
    <n v="0"/>
    <x v="4"/>
    <n v="0"/>
    <n v="1"/>
    <n v="0"/>
  </r>
  <r>
    <d v="2025-03-09T00:00:00"/>
    <d v="1899-12-30T14:00:00"/>
    <s v="Matchweek 28"/>
    <x v="2"/>
    <s v="Tottenham"/>
    <x v="0"/>
    <n v="0"/>
    <s v="D"/>
    <n v="0"/>
    <n v="2"/>
    <n v="2"/>
    <n v="0"/>
    <n v="2.2000000000000002"/>
    <n v="1.5"/>
    <n v="39"/>
    <s v="4-2-3-1"/>
    <x v="2"/>
    <s v="John Brooks"/>
    <n v="17"/>
    <n v="8"/>
    <n v="0"/>
    <x v="4"/>
    <n v="0"/>
    <n v="0"/>
    <n v="1"/>
  </r>
  <r>
    <d v="2025-03-15T00:00:00"/>
    <d v="1899-12-30T17:30:00"/>
    <s v="Matchweek 29"/>
    <x v="2"/>
    <s v="Brentford"/>
    <x v="1"/>
    <n v="1"/>
    <s v="L"/>
    <n v="-1"/>
    <n v="1"/>
    <n v="2"/>
    <n v="-1"/>
    <n v="1.6"/>
    <n v="0.8"/>
    <n v="58"/>
    <s v="4-2-3-1"/>
    <x v="0"/>
    <s v="Craig Pawson"/>
    <n v="17"/>
    <n v="5"/>
    <n v="0"/>
    <x v="4"/>
    <n v="0"/>
    <n v="1"/>
    <n v="0"/>
  </r>
  <r>
    <d v="2025-04-02T00:00:00"/>
    <d v="1899-12-30T19:45:00"/>
    <s v="Matchweek 30"/>
    <x v="2"/>
    <s v="Ipswich Town"/>
    <x v="1"/>
    <n v="1"/>
    <s v="L"/>
    <n v="-1"/>
    <n v="1"/>
    <n v="2"/>
    <n v="-1"/>
    <n v="1.8"/>
    <n v="1.2"/>
    <n v="63"/>
    <s v="4-2-3-1"/>
    <x v="0"/>
    <s v="Robert Jones"/>
    <n v="24"/>
    <n v="6"/>
    <n v="0"/>
    <x v="4"/>
    <n v="0"/>
    <n v="1"/>
    <n v="0"/>
  </r>
  <r>
    <d v="2025-04-05T00:00:00"/>
    <d v="1899-12-30T15:00:00"/>
    <s v="Matchweek 31"/>
    <x v="2"/>
    <s v="West Ham"/>
    <x v="0"/>
    <n v="0"/>
    <s v="D"/>
    <n v="0"/>
    <n v="2"/>
    <n v="2"/>
    <n v="0"/>
    <n v="2.1"/>
    <n v="0.7"/>
    <n v="44"/>
    <s v="4-2-3-1"/>
    <x v="0"/>
    <s v="Tim Robinson"/>
    <n v="11"/>
    <n v="4"/>
    <n v="0"/>
    <x v="4"/>
    <n v="0"/>
    <n v="0"/>
    <n v="1"/>
  </r>
  <r>
    <d v="2025-04-14T00:00:00"/>
    <d v="1899-12-30T20:00:00"/>
    <s v="Matchweek 32"/>
    <x v="2"/>
    <s v="Fulham"/>
    <x v="1"/>
    <n v="1"/>
    <s v="W"/>
    <n v="1"/>
    <n v="1"/>
    <n v="0"/>
    <n v="1"/>
    <n v="1.4"/>
    <n v="1"/>
    <n v="41"/>
    <s v="4-2-3-1"/>
    <x v="0"/>
    <s v="Michael Oliver"/>
    <n v="12"/>
    <n v="3"/>
    <n v="0"/>
    <x v="4"/>
    <n v="1"/>
    <n v="0"/>
    <n v="0"/>
  </r>
  <r>
    <d v="2025-04-19T00:00:00"/>
    <d v="1899-12-30T15:00:00"/>
    <s v="Matchweek 33"/>
    <x v="2"/>
    <s v="Crystal Palace"/>
    <x v="0"/>
    <n v="0"/>
    <s v="D"/>
    <n v="0"/>
    <n v="0"/>
    <n v="0"/>
    <n v="0"/>
    <n v="0.7"/>
    <n v="0.4"/>
    <n v="71"/>
    <s v="4-2-3-1"/>
    <x v="5"/>
    <s v="Samuel Barrott"/>
    <n v="15"/>
    <n v="4"/>
    <n v="0"/>
    <x v="4"/>
    <n v="0"/>
    <n v="0"/>
    <n v="1"/>
  </r>
  <r>
    <d v="2025-04-27T00:00:00"/>
    <d v="1899-12-30T14:00:00"/>
    <s v="Matchweek 34"/>
    <x v="2"/>
    <s v="Manchester Utd"/>
    <x v="1"/>
    <n v="1"/>
    <s v="D"/>
    <n v="0"/>
    <n v="1"/>
    <n v="1"/>
    <n v="0"/>
    <n v="0.5"/>
    <n v="2.2999999999999998"/>
    <n v="39"/>
    <s v="4-2-3-1"/>
    <x v="5"/>
    <s v="Peter Bankes"/>
    <n v="8"/>
    <n v="1"/>
    <n v="0"/>
    <x v="4"/>
    <n v="0"/>
    <n v="0"/>
    <n v="1"/>
  </r>
  <r>
    <d v="2025-05-03T00:00:00"/>
    <d v="1899-12-30T17:30:00"/>
    <s v="Matchweek 35"/>
    <x v="2"/>
    <s v="Arsenal"/>
    <x v="0"/>
    <n v="0"/>
    <s v="W"/>
    <n v="1"/>
    <n v="2"/>
    <n v="1"/>
    <n v="1"/>
    <n v="0.9"/>
    <n v="1.4"/>
    <n v="49"/>
    <s v="4-2-3-1"/>
    <x v="2"/>
    <s v="Jarred Gillett"/>
    <n v="9"/>
    <n v="2"/>
    <n v="0"/>
    <x v="4"/>
    <n v="1"/>
    <n v="0"/>
    <n v="0"/>
  </r>
  <r>
    <d v="2025-05-10T00:00:00"/>
    <d v="1899-12-30T17:30:00"/>
    <s v="Matchweek 36"/>
    <x v="2"/>
    <s v="Aston Villa"/>
    <x v="1"/>
    <n v="1"/>
    <s v="L"/>
    <n v="-1"/>
    <n v="0"/>
    <n v="1"/>
    <n v="-1"/>
    <n v="0.8"/>
    <n v="1"/>
    <n v="66"/>
    <s v="4-2-3-1"/>
    <x v="0"/>
    <s v="Stuart Attwell"/>
    <n v="10"/>
    <n v="4"/>
    <n v="0"/>
    <x v="4"/>
    <n v="0"/>
    <n v="1"/>
    <n v="0"/>
  </r>
  <r>
    <d v="2025-05-20T00:00:00"/>
    <d v="1899-12-30T20:00:00"/>
    <s v="Matchweek 37"/>
    <x v="2"/>
    <s v="Manchester City"/>
    <x v="0"/>
    <n v="0"/>
    <s v="L"/>
    <n v="-1"/>
    <n v="1"/>
    <n v="3"/>
    <n v="-2"/>
    <n v="1.1000000000000001"/>
    <n v="1.5"/>
    <n v="43"/>
    <s v="4-2-3-1"/>
    <x v="0"/>
    <s v="Thomas Bramall"/>
    <n v="8"/>
    <n v="2"/>
    <n v="0"/>
    <x v="4"/>
    <n v="0"/>
    <n v="1"/>
    <n v="0"/>
  </r>
  <r>
    <d v="2025-05-25T00:00:00"/>
    <d v="1899-12-30T16:00:00"/>
    <s v="Matchweek 38"/>
    <x v="2"/>
    <s v="Leicester City"/>
    <x v="1"/>
    <n v="1"/>
    <s v="W"/>
    <n v="1"/>
    <n v="2"/>
    <n v="0"/>
    <n v="2"/>
    <n v="1.6"/>
    <n v="0.3"/>
    <n v="63"/>
    <s v="4-2-3-1"/>
    <x v="0"/>
    <s v="Lewis Smith"/>
    <n v="20"/>
    <n v="7"/>
    <n v="0"/>
    <x v="4"/>
    <n v="1"/>
    <n v="0"/>
    <n v="0"/>
  </r>
  <r>
    <d v="2021-08-13T00:00:00"/>
    <d v="1899-12-30T20:00:00"/>
    <s v="Matchweek 1"/>
    <x v="3"/>
    <s v="Arsenal"/>
    <x v="1"/>
    <n v="1"/>
    <s v="W"/>
    <n v="1"/>
    <n v="2"/>
    <n v="0"/>
    <n v="2"/>
    <n v="1.2"/>
    <n v="1.3"/>
    <n v="36"/>
    <s v="3-5-2"/>
    <x v="0"/>
    <s v="Michael Oliver"/>
    <n v="8"/>
    <n v="3"/>
    <n v="0"/>
    <x v="1"/>
    <n v="1"/>
    <n v="0"/>
    <n v="0"/>
  </r>
  <r>
    <d v="2021-08-21T00:00:00"/>
    <d v="1899-12-30T15:00:00"/>
    <s v="Matchweek 2"/>
    <x v="3"/>
    <s v="Crystal Palace"/>
    <x v="0"/>
    <n v="0"/>
    <s v="D"/>
    <n v="0"/>
    <n v="0"/>
    <n v="0"/>
    <n v="0"/>
    <n v="0.9"/>
    <n v="0.5"/>
    <n v="47"/>
    <s v="3-5-2"/>
    <x v="2"/>
    <s v="Martin Atkinson"/>
    <n v="14"/>
    <n v="3"/>
    <n v="0"/>
    <x v="1"/>
    <n v="0"/>
    <n v="0"/>
    <n v="1"/>
  </r>
  <r>
    <d v="2021-08-28T00:00:00"/>
    <d v="1899-12-30T15:00:00"/>
    <s v="Matchweek 3"/>
    <x v="3"/>
    <s v="Aston Villa"/>
    <x v="0"/>
    <n v="0"/>
    <s v="D"/>
    <n v="0"/>
    <n v="1"/>
    <n v="1"/>
    <n v="0"/>
    <n v="0.9"/>
    <n v="0.7"/>
    <n v="54"/>
    <s v="3-4-1-2"/>
    <x v="7"/>
    <s v="Peter Bankes"/>
    <n v="9"/>
    <n v="2"/>
    <n v="0"/>
    <x v="1"/>
    <n v="0"/>
    <n v="0"/>
    <n v="1"/>
  </r>
  <r>
    <d v="2021-09-11T00:00:00"/>
    <d v="1899-12-30T15:00:00"/>
    <s v="Matchweek 4"/>
    <x v="3"/>
    <s v="Brighton"/>
    <x v="1"/>
    <n v="1"/>
    <s v="L"/>
    <n v="-1"/>
    <n v="0"/>
    <n v="1"/>
    <n v="-1"/>
    <n v="0.4"/>
    <n v="0.3"/>
    <n v="41"/>
    <s v="3-5-2"/>
    <x v="11"/>
    <s v="Graham Scott"/>
    <n v="7"/>
    <n v="1"/>
    <n v="0"/>
    <x v="1"/>
    <n v="0"/>
    <n v="1"/>
    <n v="0"/>
  </r>
  <r>
    <d v="2021-09-18T00:00:00"/>
    <d v="1899-12-30T12:30:00"/>
    <s v="Matchweek 5"/>
    <x v="3"/>
    <s v="Wolves"/>
    <x v="0"/>
    <n v="0"/>
    <s v="W"/>
    <n v="1"/>
    <n v="2"/>
    <n v="0"/>
    <n v="2"/>
    <n v="2.5"/>
    <n v="0.6"/>
    <n v="38"/>
    <s v="3-5-2"/>
    <x v="5"/>
    <s v="Darren England"/>
    <n v="8"/>
    <n v="2"/>
    <n v="1"/>
    <x v="1"/>
    <n v="1"/>
    <n v="0"/>
    <n v="0"/>
  </r>
  <r>
    <d v="2021-09-25T00:00:00"/>
    <d v="1899-12-30T17:30:00"/>
    <s v="Matchweek 6"/>
    <x v="3"/>
    <s v="Liverpool"/>
    <x v="1"/>
    <n v="1"/>
    <s v="D"/>
    <n v="0"/>
    <n v="3"/>
    <n v="3"/>
    <n v="0"/>
    <n v="2.1"/>
    <n v="2.8"/>
    <n v="33"/>
    <s v="3-5-2"/>
    <x v="2"/>
    <s v="Stuart Attwell"/>
    <n v="12"/>
    <n v="3"/>
    <n v="0"/>
    <x v="1"/>
    <n v="0"/>
    <n v="0"/>
    <n v="1"/>
  </r>
  <r>
    <d v="2021-10-03T00:00:00"/>
    <d v="1899-12-30T14:00:00"/>
    <s v="Matchweek 7"/>
    <x v="3"/>
    <s v="West Ham"/>
    <x v="0"/>
    <n v="0"/>
    <s v="W"/>
    <n v="1"/>
    <n v="2"/>
    <n v="1"/>
    <n v="1"/>
    <n v="1.2"/>
    <n v="1.5"/>
    <n v="41"/>
    <s v="3-5-2"/>
    <x v="0"/>
    <s v="Peter Bankes"/>
    <n v="13"/>
    <n v="6"/>
    <n v="0"/>
    <x v="1"/>
    <n v="1"/>
    <n v="0"/>
    <n v="0"/>
  </r>
  <r>
    <d v="2021-10-16T00:00:00"/>
    <d v="1899-12-30T17:30:00"/>
    <s v="Matchweek 8"/>
    <x v="3"/>
    <s v="Chelsea"/>
    <x v="1"/>
    <n v="1"/>
    <s v="L"/>
    <n v="-1"/>
    <n v="0"/>
    <n v="1"/>
    <n v="-1"/>
    <n v="1.4"/>
    <n v="0.3"/>
    <n v="45"/>
    <s v="3-5-2"/>
    <x v="3"/>
    <s v="Anthony Taylor"/>
    <n v="17"/>
    <n v="6"/>
    <n v="0"/>
    <x v="1"/>
    <n v="0"/>
    <n v="1"/>
    <n v="0"/>
  </r>
  <r>
    <d v="2021-10-24T00:00:00"/>
    <d v="1899-12-30T14:00:00"/>
    <s v="Matchweek 9"/>
    <x v="3"/>
    <s v="Leicester City"/>
    <x v="1"/>
    <n v="1"/>
    <s v="L"/>
    <n v="-1"/>
    <n v="1"/>
    <n v="2"/>
    <n v="-1"/>
    <n v="1"/>
    <n v="1.5"/>
    <n v="54"/>
    <s v="3-5-2"/>
    <x v="11"/>
    <s v="Simon Hooper"/>
    <n v="15"/>
    <n v="5"/>
    <n v="0"/>
    <x v="1"/>
    <n v="0"/>
    <n v="1"/>
    <n v="0"/>
  </r>
  <r>
    <d v="2021-10-30T00:00:00"/>
    <d v="1899-12-30T15:00:00"/>
    <s v="Matchweek 10"/>
    <x v="3"/>
    <s v="Burnley"/>
    <x v="0"/>
    <n v="0"/>
    <s v="L"/>
    <n v="-1"/>
    <n v="1"/>
    <n v="3"/>
    <n v="-2"/>
    <n v="0.8"/>
    <n v="2.2999999999999998"/>
    <n v="59"/>
    <s v="3-5-2"/>
    <x v="9"/>
    <s v="Jonathan Moss"/>
    <n v="12"/>
    <n v="4"/>
    <n v="0"/>
    <x v="1"/>
    <n v="0"/>
    <n v="1"/>
    <n v="0"/>
  </r>
  <r>
    <d v="2021-11-06T00:00:00"/>
    <d v="1899-12-30T15:00:00"/>
    <s v="Matchweek 11"/>
    <x v="3"/>
    <s v="Norwich City"/>
    <x v="1"/>
    <n v="1"/>
    <s v="L"/>
    <n v="-1"/>
    <n v="1"/>
    <n v="2"/>
    <n v="-1"/>
    <n v="2.5"/>
    <n v="1.2"/>
    <n v="64"/>
    <s v="3-5-2"/>
    <x v="0"/>
    <s v="Jarred Gillett"/>
    <n v="19"/>
    <n v="7"/>
    <n v="0"/>
    <x v="1"/>
    <n v="0"/>
    <n v="1"/>
    <n v="0"/>
  </r>
  <r>
    <d v="2021-11-20T00:00:00"/>
    <d v="1899-12-30T15:00:00"/>
    <s v="Matchweek 12"/>
    <x v="3"/>
    <s v="Newcastle Utd"/>
    <x v="0"/>
    <n v="0"/>
    <s v="D"/>
    <n v="0"/>
    <n v="3"/>
    <n v="3"/>
    <n v="0"/>
    <n v="0.9"/>
    <n v="1.5"/>
    <n v="47"/>
    <s v="3-5-2"/>
    <x v="5"/>
    <s v="Robert Jones"/>
    <n v="10"/>
    <n v="3"/>
    <n v="0"/>
    <x v="1"/>
    <n v="0"/>
    <n v="0"/>
    <n v="1"/>
  </r>
  <r>
    <d v="2021-11-28T00:00:00"/>
    <d v="1899-12-30T14:00:00"/>
    <s v="Matchweek 13"/>
    <x v="3"/>
    <s v="Everton"/>
    <x v="1"/>
    <n v="1"/>
    <s v="W"/>
    <n v="1"/>
    <n v="1"/>
    <n v="0"/>
    <n v="1"/>
    <n v="1.2"/>
    <n v="1"/>
    <n v="40"/>
    <s v="3-5-2"/>
    <x v="8"/>
    <s v="Darren England"/>
    <n v="5"/>
    <n v="3"/>
    <n v="1"/>
    <x v="1"/>
    <n v="1"/>
    <n v="0"/>
    <n v="0"/>
  </r>
  <r>
    <d v="2021-12-02T00:00:00"/>
    <d v="1899-12-30T19:30:00"/>
    <s v="Matchweek 14"/>
    <x v="3"/>
    <s v="Tottenham"/>
    <x v="0"/>
    <n v="0"/>
    <s v="L"/>
    <n v="-1"/>
    <n v="0"/>
    <n v="2"/>
    <n v="-2"/>
    <n v="0.3"/>
    <n v="1.9"/>
    <n v="53"/>
    <s v="3-5-2"/>
    <x v="5"/>
    <s v="Jonathan Moss"/>
    <n v="6"/>
    <n v="2"/>
    <n v="0"/>
    <x v="1"/>
    <n v="0"/>
    <n v="1"/>
    <n v="0"/>
  </r>
  <r>
    <d v="2021-12-05T00:00:00"/>
    <d v="1899-12-30T14:00:00"/>
    <s v="Matchweek 15"/>
    <x v="3"/>
    <s v="Leeds United"/>
    <x v="0"/>
    <n v="0"/>
    <s v="D"/>
    <n v="0"/>
    <n v="2"/>
    <n v="2"/>
    <n v="0"/>
    <n v="1"/>
    <n v="1.2"/>
    <n v="37"/>
    <s v="3-5-2"/>
    <x v="5"/>
    <s v="David Coote"/>
    <n v="9"/>
    <n v="3"/>
    <n v="0"/>
    <x v="1"/>
    <n v="0"/>
    <n v="0"/>
    <n v="1"/>
  </r>
  <r>
    <d v="2021-12-10T00:00:00"/>
    <d v="1899-12-30T20:00:00"/>
    <s v="Matchweek 16"/>
    <x v="3"/>
    <s v="Watford"/>
    <x v="1"/>
    <n v="1"/>
    <s v="W"/>
    <n v="1"/>
    <n v="2"/>
    <n v="1"/>
    <n v="1"/>
    <n v="1.6"/>
    <n v="0.5"/>
    <n v="63"/>
    <s v="3-5-2"/>
    <x v="0"/>
    <s v="Michael Oliver"/>
    <n v="13"/>
    <n v="4"/>
    <n v="1"/>
    <x v="1"/>
    <n v="1"/>
    <n v="0"/>
    <n v="0"/>
  </r>
  <r>
    <d v="2021-12-26T00:00:00"/>
    <d v="1899-12-30T20:00:00"/>
    <s v="Matchweek 19"/>
    <x v="3"/>
    <s v="Brighton"/>
    <x v="0"/>
    <n v="0"/>
    <s v="L"/>
    <n v="-1"/>
    <n v="0"/>
    <n v="2"/>
    <n v="-2"/>
    <n v="0.7"/>
    <n v="0.8"/>
    <n v="50"/>
    <s v="3-5-2"/>
    <x v="6"/>
    <s v="Darren England"/>
    <n v="16"/>
    <n v="5"/>
    <n v="0"/>
    <x v="1"/>
    <n v="0"/>
    <n v="1"/>
    <n v="0"/>
  </r>
  <r>
    <d v="2021-12-29T00:00:00"/>
    <d v="1899-12-30T20:15:00"/>
    <s v="Matchweek 20"/>
    <x v="3"/>
    <s v="Manchester City"/>
    <x v="1"/>
    <n v="1"/>
    <s v="L"/>
    <n v="-1"/>
    <n v="0"/>
    <n v="1"/>
    <n v="-1"/>
    <n v="0.4"/>
    <n v="1.1000000000000001"/>
    <n v="24"/>
    <s v="3-5-2"/>
    <x v="2"/>
    <s v="David Coote"/>
    <n v="6"/>
    <n v="2"/>
    <n v="0"/>
    <x v="1"/>
    <n v="0"/>
    <n v="1"/>
    <n v="0"/>
  </r>
  <r>
    <d v="2022-01-02T00:00:00"/>
    <d v="1899-12-30T14:00:00"/>
    <s v="Matchweek 21"/>
    <x v="3"/>
    <s v="Aston Villa"/>
    <x v="1"/>
    <n v="1"/>
    <s v="W"/>
    <n v="1"/>
    <n v="2"/>
    <n v="1"/>
    <n v="1"/>
    <n v="0.6"/>
    <n v="0.8"/>
    <n v="45"/>
    <s v="3-5-2"/>
    <x v="2"/>
    <s v="Craig Pawson"/>
    <n v="10"/>
    <n v="4"/>
    <n v="0"/>
    <x v="1"/>
    <n v="1"/>
    <n v="0"/>
    <n v="0"/>
  </r>
  <r>
    <d v="2022-01-11T00:00:00"/>
    <d v="1899-12-30T19:45:00"/>
    <s v="Matchweek 18"/>
    <x v="3"/>
    <s v="Southampton"/>
    <x v="0"/>
    <n v="0"/>
    <s v="L"/>
    <n v="-1"/>
    <n v="1"/>
    <n v="4"/>
    <n v="-3"/>
    <n v="0.5"/>
    <n v="1.4"/>
    <n v="52"/>
    <s v="3-5-2"/>
    <x v="3"/>
    <s v="Stuart Attwell"/>
    <n v="5"/>
    <n v="4"/>
    <n v="0"/>
    <x v="1"/>
    <n v="0"/>
    <n v="1"/>
    <n v="0"/>
  </r>
  <r>
    <d v="2022-01-16T00:00:00"/>
    <d v="1899-12-30T14:00:00"/>
    <s v="Matchweek 22"/>
    <x v="3"/>
    <s v="Liverpool"/>
    <x v="0"/>
    <n v="0"/>
    <s v="L"/>
    <n v="-1"/>
    <n v="0"/>
    <n v="3"/>
    <n v="-3"/>
    <n v="0.7"/>
    <n v="2.7"/>
    <n v="32"/>
    <s v="3-5-2"/>
    <x v="2"/>
    <s v="Jonathan Moss"/>
    <n v="6"/>
    <n v="1"/>
    <n v="0"/>
    <x v="1"/>
    <n v="0"/>
    <n v="1"/>
    <n v="0"/>
  </r>
  <r>
    <d v="2022-01-19T00:00:00"/>
    <d v="1899-12-30T20:00:00"/>
    <s v="Matchweek 17"/>
    <x v="3"/>
    <s v="Manchester Utd"/>
    <x v="1"/>
    <n v="1"/>
    <s v="L"/>
    <n v="-1"/>
    <n v="1"/>
    <n v="3"/>
    <n v="-2"/>
    <n v="2.2999999999999998"/>
    <n v="2.2999999999999998"/>
    <n v="44"/>
    <s v="3-5-2"/>
    <x v="0"/>
    <s v="Andre Marriner"/>
    <n v="18"/>
    <n v="9"/>
    <n v="0"/>
    <x v="1"/>
    <n v="0"/>
    <n v="1"/>
    <n v="0"/>
  </r>
  <r>
    <d v="2022-01-22T00:00:00"/>
    <d v="1899-12-30T15:00:00"/>
    <s v="Matchweek 23"/>
    <x v="3"/>
    <s v="Wolves"/>
    <x v="1"/>
    <n v="1"/>
    <s v="L"/>
    <n v="-1"/>
    <n v="1"/>
    <n v="2"/>
    <n v="-1"/>
    <n v="1.1000000000000001"/>
    <n v="0.2"/>
    <n v="50"/>
    <s v="3-5-2"/>
    <x v="3"/>
    <s v="Peter Bankes"/>
    <n v="11"/>
    <n v="1"/>
    <n v="0"/>
    <x v="1"/>
    <n v="0"/>
    <n v="1"/>
    <n v="0"/>
  </r>
  <r>
    <d v="2022-02-09T00:00:00"/>
    <d v="1899-12-30T19:45:00"/>
    <s v="Matchweek 24"/>
    <x v="3"/>
    <s v="Manchester City"/>
    <x v="0"/>
    <n v="0"/>
    <s v="L"/>
    <n v="-1"/>
    <n v="0"/>
    <n v="2"/>
    <n v="-2"/>
    <n v="0.4"/>
    <n v="1.9"/>
    <n v="26"/>
    <s v="3-5-2"/>
    <x v="2"/>
    <s v="Darren England"/>
    <n v="6"/>
    <n v="2"/>
    <n v="0"/>
    <x v="1"/>
    <n v="0"/>
    <n v="1"/>
    <n v="0"/>
  </r>
  <r>
    <d v="2022-02-12T00:00:00"/>
    <d v="1899-12-30T15:00:00"/>
    <s v="Matchweek 25"/>
    <x v="3"/>
    <s v="Crystal Palace"/>
    <x v="1"/>
    <n v="1"/>
    <s v="D"/>
    <n v="0"/>
    <n v="0"/>
    <n v="0"/>
    <n v="0"/>
    <n v="1.6"/>
    <n v="0.3"/>
    <n v="42"/>
    <s v="3-5-2"/>
    <x v="2"/>
    <s v="Simon Hooper"/>
    <n v="9"/>
    <n v="2"/>
    <n v="0"/>
    <x v="1"/>
    <n v="0"/>
    <n v="0"/>
    <n v="1"/>
  </r>
  <r>
    <d v="2022-02-19T00:00:00"/>
    <d v="1899-12-30T15:00:00"/>
    <s v="Matchweek 26"/>
    <x v="3"/>
    <s v="Arsenal"/>
    <x v="0"/>
    <n v="0"/>
    <s v="L"/>
    <n v="-1"/>
    <n v="1"/>
    <n v="2"/>
    <n v="-1"/>
    <n v="0.6"/>
    <n v="1.7"/>
    <n v="34"/>
    <s v="3-5-2"/>
    <x v="0"/>
    <s v="Jonathan Moss"/>
    <n v="6"/>
    <n v="2"/>
    <n v="0"/>
    <x v="1"/>
    <n v="0"/>
    <n v="1"/>
    <n v="0"/>
  </r>
  <r>
    <d v="2022-02-26T00:00:00"/>
    <d v="1899-12-30T15:00:00"/>
    <s v="Matchweek 27"/>
    <x v="3"/>
    <s v="Newcastle Utd"/>
    <x v="1"/>
    <n v="1"/>
    <s v="L"/>
    <n v="-1"/>
    <n v="0"/>
    <n v="2"/>
    <n v="-2"/>
    <n v="0.4"/>
    <n v="2.7"/>
    <n v="37"/>
    <s v="4-3-3"/>
    <x v="2"/>
    <s v="Mike Dean"/>
    <n v="6"/>
    <n v="1"/>
    <n v="0"/>
    <x v="1"/>
    <n v="0"/>
    <n v="1"/>
    <n v="0"/>
  </r>
  <r>
    <d v="2022-03-05T00:00:00"/>
    <d v="1899-12-30T15:00:00"/>
    <s v="Matchweek 28"/>
    <x v="3"/>
    <s v="Norwich City"/>
    <x v="0"/>
    <n v="0"/>
    <s v="W"/>
    <n v="1"/>
    <n v="3"/>
    <n v="1"/>
    <n v="2"/>
    <n v="2"/>
    <n v="1"/>
    <n v="40"/>
    <s v="4-5-1"/>
    <x v="0"/>
    <s v="Anthony Taylor"/>
    <n v="8"/>
    <n v="4"/>
    <n v="2"/>
    <x v="1"/>
    <n v="1"/>
    <n v="0"/>
    <n v="0"/>
  </r>
  <r>
    <d v="2022-03-12T00:00:00"/>
    <d v="1899-12-30T15:00:00"/>
    <s v="Matchweek 29"/>
    <x v="3"/>
    <s v="Burnley"/>
    <x v="1"/>
    <n v="1"/>
    <s v="W"/>
    <n v="1"/>
    <n v="2"/>
    <n v="0"/>
    <n v="2"/>
    <n v="1.9"/>
    <n v="0.7"/>
    <n v="55"/>
    <s v="4-5-1"/>
    <x v="9"/>
    <s v="Paul Tierney"/>
    <n v="12"/>
    <n v="2"/>
    <n v="1"/>
    <x v="1"/>
    <n v="1"/>
    <n v="0"/>
    <n v="0"/>
  </r>
  <r>
    <d v="2022-03-20T00:00:00"/>
    <d v="1899-12-30T14:00:00"/>
    <s v="Matchweek 30"/>
    <x v="3"/>
    <s v="Leicester City"/>
    <x v="0"/>
    <n v="0"/>
    <s v="L"/>
    <n v="-1"/>
    <n v="1"/>
    <n v="2"/>
    <n v="-1"/>
    <n v="1.3"/>
    <n v="1"/>
    <n v="48"/>
    <s v="4-5-1"/>
    <x v="0"/>
    <s v="Darren England"/>
    <n v="15"/>
    <n v="6"/>
    <n v="0"/>
    <x v="1"/>
    <n v="0"/>
    <n v="1"/>
    <n v="0"/>
  </r>
  <r>
    <d v="2022-04-02T00:00:00"/>
    <d v="1899-12-30T15:00:00"/>
    <s v="Matchweek 31"/>
    <x v="3"/>
    <s v="Chelsea"/>
    <x v="0"/>
    <n v="0"/>
    <s v="W"/>
    <n v="1"/>
    <n v="4"/>
    <n v="1"/>
    <n v="3"/>
    <n v="1.8"/>
    <n v="1.3"/>
    <n v="30"/>
    <s v="5-3-2"/>
    <x v="2"/>
    <s v="Andy Madley"/>
    <n v="17"/>
    <n v="6"/>
    <n v="0"/>
    <x v="1"/>
    <n v="1"/>
    <n v="0"/>
    <n v="0"/>
  </r>
  <r>
    <d v="2022-04-10T00:00:00"/>
    <d v="1899-12-30T14:00:00"/>
    <s v="Matchweek 32"/>
    <x v="3"/>
    <s v="West Ham"/>
    <x v="1"/>
    <n v="1"/>
    <s v="W"/>
    <n v="1"/>
    <n v="2"/>
    <n v="0"/>
    <n v="2"/>
    <n v="1.4"/>
    <n v="0.3"/>
    <n v="47"/>
    <s v="4-3-3"/>
    <x v="0"/>
    <s v="Martin Atkinson"/>
    <n v="15"/>
    <n v="7"/>
    <n v="0"/>
    <x v="1"/>
    <n v="1"/>
    <n v="0"/>
    <n v="0"/>
  </r>
  <r>
    <d v="2022-04-16T00:00:00"/>
    <d v="1899-12-30T15:00:00"/>
    <s v="Matchweek 33"/>
    <x v="3"/>
    <s v="Watford"/>
    <x v="0"/>
    <n v="0"/>
    <s v="W"/>
    <n v="1"/>
    <n v="2"/>
    <n v="1"/>
    <n v="1"/>
    <n v="1.9"/>
    <n v="1.7"/>
    <n v="50"/>
    <s v="4-3-3"/>
    <x v="2"/>
    <s v="Simon Hooper"/>
    <n v="16"/>
    <n v="5"/>
    <n v="0"/>
    <x v="1"/>
    <n v="1"/>
    <n v="0"/>
    <n v="0"/>
  </r>
  <r>
    <d v="2022-04-23T00:00:00"/>
    <d v="1899-12-30T17:30:00"/>
    <s v="Matchweek 34"/>
    <x v="3"/>
    <s v="Tottenham"/>
    <x v="1"/>
    <n v="1"/>
    <s v="D"/>
    <n v="0"/>
    <n v="0"/>
    <n v="0"/>
    <n v="0"/>
    <n v="0.9"/>
    <n v="0.6"/>
    <n v="44"/>
    <s v="5-3-2"/>
    <x v="5"/>
    <s v="Martin Atkinson"/>
    <n v="15"/>
    <n v="1"/>
    <n v="0"/>
    <x v="1"/>
    <n v="0"/>
    <n v="0"/>
    <n v="1"/>
  </r>
  <r>
    <d v="2022-05-02T00:00:00"/>
    <d v="1899-12-30T20:00:00"/>
    <s v="Matchweek 35"/>
    <x v="3"/>
    <s v="Manchester Utd"/>
    <x v="0"/>
    <n v="0"/>
    <s v="L"/>
    <n v="-1"/>
    <n v="0"/>
    <n v="3"/>
    <n v="-3"/>
    <n v="0.6"/>
    <n v="2"/>
    <n v="37"/>
    <s v="5-3-2"/>
    <x v="0"/>
    <s v="Chris Kavanagh"/>
    <n v="12"/>
    <n v="4"/>
    <n v="0"/>
    <x v="1"/>
    <n v="0"/>
    <n v="1"/>
    <n v="0"/>
  </r>
  <r>
    <d v="2022-05-07T00:00:00"/>
    <d v="1899-12-30T15:00:00"/>
    <s v="Matchweek 36"/>
    <x v="3"/>
    <s v="Southampton"/>
    <x v="1"/>
    <n v="1"/>
    <s v="W"/>
    <n v="1"/>
    <n v="3"/>
    <n v="0"/>
    <n v="3"/>
    <n v="2.6"/>
    <n v="1.4"/>
    <n v="41"/>
    <s v="4-3-3"/>
    <x v="9"/>
    <s v="Michael Salisbury"/>
    <n v="18"/>
    <n v="5"/>
    <n v="0"/>
    <x v="1"/>
    <n v="1"/>
    <n v="0"/>
    <n v="0"/>
  </r>
  <r>
    <d v="2022-05-15T00:00:00"/>
    <d v="1899-12-30T16:30:00"/>
    <s v="Matchweek 37"/>
    <x v="3"/>
    <s v="Everton"/>
    <x v="0"/>
    <n v="0"/>
    <s v="W"/>
    <n v="1"/>
    <n v="3"/>
    <n v="2"/>
    <n v="1"/>
    <n v="1.4"/>
    <n v="2.1"/>
    <n v="72"/>
    <s v="4-3-3"/>
    <x v="5"/>
    <s v="Michael Oliver"/>
    <n v="18"/>
    <n v="6"/>
    <n v="0"/>
    <x v="1"/>
    <n v="1"/>
    <n v="0"/>
    <n v="0"/>
  </r>
  <r>
    <d v="2022-05-22T00:00:00"/>
    <d v="1899-12-30T16:00:00"/>
    <s v="Matchweek 38"/>
    <x v="3"/>
    <s v="Leeds United"/>
    <x v="1"/>
    <n v="1"/>
    <s v="L"/>
    <n v="-1"/>
    <n v="1"/>
    <n v="2"/>
    <n v="-1"/>
    <n v="0.8"/>
    <n v="1.3"/>
    <n v="49"/>
    <s v="4-3-3"/>
    <x v="8"/>
    <s v="Paul Tierney"/>
    <n v="14"/>
    <n v="5"/>
    <n v="0"/>
    <x v="1"/>
    <n v="0"/>
    <n v="1"/>
    <n v="0"/>
  </r>
  <r>
    <d v="2022-08-07T00:00:00"/>
    <d v="1899-12-30T14:00:00"/>
    <s v="Matchweek 1"/>
    <x v="3"/>
    <s v="Leicester City"/>
    <x v="0"/>
    <n v="0"/>
    <s v="D"/>
    <n v="0"/>
    <n v="2"/>
    <n v="2"/>
    <n v="0"/>
    <n v="0.8"/>
    <n v="0.6"/>
    <n v="44"/>
    <s v="4-3-3"/>
    <x v="13"/>
    <s v="Jarred Gillett"/>
    <n v="8"/>
    <n v="3"/>
    <n v="0"/>
    <x v="2"/>
    <n v="0"/>
    <n v="0"/>
    <n v="1"/>
  </r>
  <r>
    <d v="2022-08-13T00:00:00"/>
    <d v="1899-12-30T17:30:00"/>
    <s v="Matchweek 2"/>
    <x v="3"/>
    <s v="Manchester Utd"/>
    <x v="1"/>
    <n v="1"/>
    <s v="W"/>
    <n v="1"/>
    <n v="4"/>
    <n v="0"/>
    <n v="4"/>
    <n v="1.6"/>
    <n v="0.9"/>
    <n v="34"/>
    <s v="5-3-2"/>
    <x v="0"/>
    <s v="Stuart Attwell"/>
    <n v="13"/>
    <n v="7"/>
    <n v="0"/>
    <x v="2"/>
    <n v="1"/>
    <n v="0"/>
    <n v="0"/>
  </r>
  <r>
    <d v="2022-08-20T00:00:00"/>
    <d v="1899-12-30T15:00:00"/>
    <s v="Matchweek 3"/>
    <x v="3"/>
    <s v="Fulham"/>
    <x v="0"/>
    <n v="0"/>
    <s v="L"/>
    <n v="-1"/>
    <n v="2"/>
    <n v="3"/>
    <n v="-1"/>
    <n v="1.8"/>
    <n v="2.4"/>
    <n v="57"/>
    <s v="4-3-3"/>
    <x v="0"/>
    <s v="Peter Bankes"/>
    <n v="13"/>
    <n v="5"/>
    <n v="0"/>
    <x v="2"/>
    <n v="0"/>
    <n v="1"/>
    <n v="0"/>
  </r>
  <r>
    <d v="2022-08-27T00:00:00"/>
    <d v="1899-12-30T15:00:00"/>
    <s v="Matchweek 4"/>
    <x v="3"/>
    <s v="Everton"/>
    <x v="1"/>
    <n v="1"/>
    <s v="D"/>
    <n v="0"/>
    <n v="1"/>
    <n v="1"/>
    <n v="0"/>
    <n v="2.1"/>
    <n v="1.1000000000000001"/>
    <n v="58"/>
    <s v="4-3-3"/>
    <x v="5"/>
    <s v="John Brooks"/>
    <n v="20"/>
    <n v="5"/>
    <n v="0"/>
    <x v="2"/>
    <n v="0"/>
    <n v="0"/>
    <n v="1"/>
  </r>
  <r>
    <d v="2022-08-30T00:00:00"/>
    <d v="1899-12-30T19:30:00"/>
    <s v="Matchweek 5"/>
    <x v="3"/>
    <s v="Crystal Palace"/>
    <x v="0"/>
    <n v="0"/>
    <s v="D"/>
    <n v="0"/>
    <n v="1"/>
    <n v="1"/>
    <n v="0"/>
    <n v="1.4"/>
    <n v="1"/>
    <n v="51"/>
    <s v="4-3-3"/>
    <x v="7"/>
    <s v="Simon Hooper"/>
    <n v="9"/>
    <n v="3"/>
    <n v="0"/>
    <x v="2"/>
    <n v="0"/>
    <n v="0"/>
    <n v="1"/>
  </r>
  <r>
    <d v="2022-09-03T00:00:00"/>
    <d v="1899-12-30T15:00:00"/>
    <s v="Matchweek 6"/>
    <x v="3"/>
    <s v="Leeds United"/>
    <x v="1"/>
    <n v="1"/>
    <s v="W"/>
    <n v="1"/>
    <n v="5"/>
    <n v="2"/>
    <n v="3"/>
    <n v="2.2999999999999998"/>
    <n v="1.7"/>
    <n v="32"/>
    <s v="4-3-3"/>
    <x v="0"/>
    <s v="Robert Jones"/>
    <n v="13"/>
    <n v="7"/>
    <n v="1"/>
    <x v="2"/>
    <n v="1"/>
    <n v="0"/>
    <n v="0"/>
  </r>
  <r>
    <d v="2022-09-18T00:00:00"/>
    <d v="1899-12-30T12:00:00"/>
    <s v="Matchweek 8"/>
    <x v="3"/>
    <s v="Arsenal"/>
    <x v="1"/>
    <n v="1"/>
    <s v="L"/>
    <n v="-1"/>
    <n v="0"/>
    <n v="3"/>
    <n v="-3"/>
    <n v="0.5"/>
    <n v="1.5"/>
    <n v="37"/>
    <s v="3-5-2"/>
    <x v="2"/>
    <s v="David Coote"/>
    <n v="5"/>
    <n v="2"/>
    <n v="0"/>
    <x v="2"/>
    <n v="0"/>
    <n v="1"/>
    <n v="0"/>
  </r>
  <r>
    <d v="2022-10-01T00:00:00"/>
    <d v="1899-12-30T15:00:00"/>
    <s v="Matchweek 9"/>
    <x v="3"/>
    <s v="Bournemouth"/>
    <x v="0"/>
    <n v="0"/>
    <s v="D"/>
    <n v="0"/>
    <n v="0"/>
    <n v="0"/>
    <n v="0"/>
    <n v="0.9"/>
    <n v="0.4"/>
    <n v="58"/>
    <s v="4-3-3"/>
    <x v="9"/>
    <s v="Thomas Bramall"/>
    <n v="13"/>
    <n v="4"/>
    <n v="0"/>
    <x v="2"/>
    <n v="0"/>
    <n v="0"/>
    <n v="1"/>
  </r>
  <r>
    <d v="2022-10-08T00:00:00"/>
    <d v="1899-12-30T15:00:00"/>
    <s v="Matchweek 10"/>
    <x v="3"/>
    <s v="Newcastle Utd"/>
    <x v="0"/>
    <n v="0"/>
    <s v="L"/>
    <n v="-1"/>
    <n v="1"/>
    <n v="5"/>
    <n v="-4"/>
    <n v="1.2"/>
    <n v="1.5"/>
    <n v="46"/>
    <s v="3-5-2"/>
    <x v="2"/>
    <s v="John Brooks"/>
    <n v="5"/>
    <n v="2"/>
    <n v="1"/>
    <x v="2"/>
    <n v="0"/>
    <n v="1"/>
    <n v="0"/>
  </r>
  <r>
    <d v="2022-10-14T00:00:00"/>
    <d v="1899-12-30T20:00:00"/>
    <s v="Matchweek 11"/>
    <x v="3"/>
    <s v="Brighton"/>
    <x v="1"/>
    <n v="1"/>
    <s v="W"/>
    <n v="1"/>
    <n v="2"/>
    <n v="0"/>
    <n v="2"/>
    <n v="1.5"/>
    <n v="1.9"/>
    <n v="28"/>
    <s v="4-3-3"/>
    <x v="9"/>
    <s v="Michael Salisbury"/>
    <n v="6"/>
    <n v="1"/>
    <n v="1"/>
    <x v="2"/>
    <n v="1"/>
    <n v="0"/>
    <n v="0"/>
  </r>
  <r>
    <d v="2022-10-19T00:00:00"/>
    <d v="1899-12-30T19:30:00"/>
    <s v="Matchweek 12"/>
    <x v="3"/>
    <s v="Chelsea"/>
    <x v="1"/>
    <n v="1"/>
    <s v="D"/>
    <n v="0"/>
    <n v="0"/>
    <n v="0"/>
    <n v="0"/>
    <n v="1.3"/>
    <n v="0.9"/>
    <n v="34"/>
    <s v="3-5-2"/>
    <x v="13"/>
    <s v="Jarred Gillett"/>
    <n v="8"/>
    <n v="5"/>
    <n v="0"/>
    <x v="2"/>
    <n v="0"/>
    <n v="0"/>
    <n v="1"/>
  </r>
  <r>
    <d v="2022-10-23T00:00:00"/>
    <d v="1899-12-30T14:00:00"/>
    <s v="Matchweek 13"/>
    <x v="3"/>
    <s v="Aston Villa"/>
    <x v="0"/>
    <n v="0"/>
    <s v="L"/>
    <n v="-1"/>
    <n v="0"/>
    <n v="4"/>
    <n v="-4"/>
    <n v="0.9"/>
    <n v="2.8"/>
    <n v="55"/>
    <s v="3-5-2"/>
    <x v="0"/>
    <s v="Darren England"/>
    <n v="12"/>
    <n v="3"/>
    <n v="0"/>
    <x v="2"/>
    <n v="0"/>
    <n v="1"/>
    <n v="0"/>
  </r>
  <r>
    <d v="2022-10-29T00:00:00"/>
    <d v="1899-12-30T15:00:00"/>
    <s v="Matchweek 14"/>
    <x v="3"/>
    <s v="Wolves"/>
    <x v="1"/>
    <n v="1"/>
    <s v="D"/>
    <n v="0"/>
    <n v="1"/>
    <n v="1"/>
    <n v="0"/>
    <n v="1.4"/>
    <n v="0.6"/>
    <n v="58"/>
    <s v="4-3-3"/>
    <x v="0"/>
    <s v="Robert Madley"/>
    <n v="12"/>
    <n v="3"/>
    <n v="0"/>
    <x v="2"/>
    <n v="0"/>
    <n v="0"/>
    <n v="1"/>
  </r>
  <r>
    <d v="2022-11-05T00:00:00"/>
    <d v="1899-12-30T15:00:00"/>
    <s v="Matchweek 15"/>
    <x v="3"/>
    <s v="Nott'ham Forest"/>
    <x v="0"/>
    <n v="0"/>
    <s v="D"/>
    <n v="0"/>
    <n v="2"/>
    <n v="2"/>
    <n v="0"/>
    <n v="1.5"/>
    <n v="1.5"/>
    <n v="52"/>
    <s v="4-3-3"/>
    <x v="15"/>
    <s v="Andre Marriner"/>
    <n v="5"/>
    <n v="1"/>
    <n v="1"/>
    <x v="2"/>
    <n v="0"/>
    <n v="0"/>
    <n v="1"/>
  </r>
  <r>
    <d v="2022-11-12T00:00:00"/>
    <d v="1899-12-30T12:30:00"/>
    <s v="Matchweek 16"/>
    <x v="3"/>
    <s v="Manchester City"/>
    <x v="0"/>
    <n v="0"/>
    <s v="W"/>
    <n v="1"/>
    <n v="2"/>
    <n v="1"/>
    <n v="1"/>
    <n v="1.3"/>
    <n v="1.6"/>
    <n v="26"/>
    <s v="3-5-2"/>
    <x v="2"/>
    <s v="Peter Bankes"/>
    <n v="10"/>
    <n v="7"/>
    <n v="0"/>
    <x v="2"/>
    <n v="1"/>
    <n v="0"/>
    <n v="0"/>
  </r>
  <r>
    <d v="2022-12-26T00:00:00"/>
    <d v="1899-12-30T12:30:00"/>
    <s v="Matchweek 17"/>
    <x v="3"/>
    <s v="Tottenham"/>
    <x v="1"/>
    <n v="1"/>
    <s v="D"/>
    <n v="0"/>
    <n v="2"/>
    <n v="2"/>
    <n v="0"/>
    <n v="2"/>
    <n v="1.1000000000000001"/>
    <n v="39"/>
    <s v="3-5-2"/>
    <x v="5"/>
    <s v="David Coote"/>
    <n v="9"/>
    <n v="4"/>
    <n v="0"/>
    <x v="2"/>
    <n v="0"/>
    <n v="0"/>
    <n v="1"/>
  </r>
  <r>
    <d v="2022-12-30T00:00:00"/>
    <d v="1899-12-30T19:45:00"/>
    <s v="Matchweek 18"/>
    <x v="3"/>
    <s v="West Ham"/>
    <x v="0"/>
    <n v="0"/>
    <s v="W"/>
    <n v="1"/>
    <n v="2"/>
    <n v="0"/>
    <n v="2"/>
    <n v="1.6"/>
    <n v="1.3"/>
    <n v="37"/>
    <s v="3-5-2"/>
    <x v="5"/>
    <s v="Darren England"/>
    <n v="9"/>
    <n v="6"/>
    <n v="0"/>
    <x v="2"/>
    <n v="1"/>
    <n v="0"/>
    <n v="0"/>
  </r>
  <r>
    <d v="2023-01-02T00:00:00"/>
    <d v="1899-12-30T17:30:00"/>
    <s v="Matchweek 19"/>
    <x v="3"/>
    <s v="Liverpool"/>
    <x v="1"/>
    <n v="1"/>
    <s v="W"/>
    <n v="1"/>
    <n v="3"/>
    <n v="1"/>
    <n v="2"/>
    <n v="1.6"/>
    <n v="0.9"/>
    <n v="28"/>
    <s v="3-5-2"/>
    <x v="2"/>
    <s v="Stuart Attwell"/>
    <n v="10"/>
    <n v="7"/>
    <n v="0"/>
    <x v="2"/>
    <n v="1"/>
    <n v="0"/>
    <n v="0"/>
  </r>
  <r>
    <d v="2023-01-14T00:00:00"/>
    <d v="1899-12-30T17:30:00"/>
    <s v="Matchweek 20"/>
    <x v="3"/>
    <s v="Bournemouth"/>
    <x v="1"/>
    <n v="1"/>
    <s v="W"/>
    <n v="1"/>
    <n v="2"/>
    <n v="0"/>
    <n v="2"/>
    <n v="1.4"/>
    <n v="0.6"/>
    <n v="50"/>
    <s v="4-3-3"/>
    <x v="8"/>
    <s v="Jarred Gillett"/>
    <n v="11"/>
    <n v="3"/>
    <n v="1"/>
    <x v="2"/>
    <n v="1"/>
    <n v="0"/>
    <n v="0"/>
  </r>
  <r>
    <d v="2023-01-22T00:00:00"/>
    <d v="1899-12-30T14:00:00"/>
    <s v="Matchweek 21"/>
    <x v="3"/>
    <s v="Leeds United"/>
    <x v="0"/>
    <n v="0"/>
    <s v="D"/>
    <n v="0"/>
    <n v="0"/>
    <n v="0"/>
    <n v="0"/>
    <n v="0.4"/>
    <n v="0.5"/>
    <n v="42"/>
    <s v="3-5-2"/>
    <x v="0"/>
    <s v="Peter Bankes"/>
    <n v="6"/>
    <n v="0"/>
    <n v="0"/>
    <x v="2"/>
    <n v="0"/>
    <n v="0"/>
    <n v="1"/>
  </r>
  <r>
    <d v="2023-02-04T00:00:00"/>
    <d v="1899-12-30T15:00:00"/>
    <s v="Matchweek 22"/>
    <x v="3"/>
    <s v="Southampton"/>
    <x v="1"/>
    <n v="1"/>
    <s v="W"/>
    <n v="1"/>
    <n v="3"/>
    <n v="0"/>
    <n v="3"/>
    <n v="2"/>
    <n v="0.7"/>
    <n v="49"/>
    <s v="4-3-3"/>
    <x v="0"/>
    <s v="Darren Bond"/>
    <n v="14"/>
    <n v="3"/>
    <n v="0"/>
    <x v="2"/>
    <n v="1"/>
    <n v="0"/>
    <n v="0"/>
  </r>
  <r>
    <d v="2023-02-11T00:00:00"/>
    <d v="1899-12-30T15:00:00"/>
    <s v="Matchweek 23"/>
    <x v="3"/>
    <s v="Arsenal"/>
    <x v="0"/>
    <n v="0"/>
    <s v="D"/>
    <n v="0"/>
    <n v="1"/>
    <n v="1"/>
    <n v="0"/>
    <n v="2"/>
    <n v="1.6"/>
    <n v="31"/>
    <s v="3-5-2"/>
    <x v="2"/>
    <s v="Peter Bankes"/>
    <n v="9"/>
    <n v="2"/>
    <n v="0"/>
    <x v="2"/>
    <n v="0"/>
    <n v="0"/>
    <n v="1"/>
  </r>
  <r>
    <d v="2023-02-18T00:00:00"/>
    <d v="1899-12-30T15:00:00"/>
    <s v="Matchweek 24"/>
    <x v="3"/>
    <s v="Crystal Palace"/>
    <x v="1"/>
    <n v="1"/>
    <s v="D"/>
    <n v="0"/>
    <n v="1"/>
    <n v="1"/>
    <n v="0"/>
    <n v="0.9"/>
    <n v="1.1000000000000001"/>
    <n v="59"/>
    <s v="4-3-3"/>
    <x v="0"/>
    <s v="Paul Tierney"/>
    <n v="12"/>
    <n v="5"/>
    <n v="0"/>
    <x v="2"/>
    <n v="0"/>
    <n v="0"/>
    <n v="1"/>
  </r>
  <r>
    <d v="2023-03-06T00:00:00"/>
    <d v="1899-12-30T20:00:00"/>
    <s v="Matchweek 26"/>
    <x v="3"/>
    <s v="Fulham"/>
    <x v="1"/>
    <n v="1"/>
    <s v="W"/>
    <n v="1"/>
    <n v="3"/>
    <n v="2"/>
    <n v="1"/>
    <n v="2.1"/>
    <n v="1.4"/>
    <n v="37"/>
    <s v="4-3-3"/>
    <x v="0"/>
    <s v="Anthony Taylor"/>
    <n v="13"/>
    <n v="5"/>
    <n v="1"/>
    <x v="2"/>
    <n v="1"/>
    <n v="0"/>
    <n v="0"/>
  </r>
  <r>
    <d v="2023-03-11T00:00:00"/>
    <d v="1899-12-30T15:00:00"/>
    <s v="Matchweek 27"/>
    <x v="3"/>
    <s v="Everton"/>
    <x v="0"/>
    <n v="0"/>
    <s v="L"/>
    <n v="-1"/>
    <n v="0"/>
    <n v="1"/>
    <n v="-1"/>
    <n v="2"/>
    <n v="1"/>
    <n v="67"/>
    <s v="4-3-3"/>
    <x v="14"/>
    <s v="Simon Hooper"/>
    <n v="12"/>
    <n v="3"/>
    <n v="0"/>
    <x v="2"/>
    <n v="0"/>
    <n v="1"/>
    <n v="0"/>
  </r>
  <r>
    <d v="2023-03-15T00:00:00"/>
    <d v="1899-12-30T19:30:00"/>
    <s v="Matchweek 7"/>
    <x v="3"/>
    <s v="Southampton"/>
    <x v="0"/>
    <n v="0"/>
    <s v="W"/>
    <n v="1"/>
    <n v="2"/>
    <n v="0"/>
    <n v="2"/>
    <n v="1.9"/>
    <n v="0.5"/>
    <n v="34"/>
    <s v="4-3-3"/>
    <x v="0"/>
    <s v="Michael Salisbury"/>
    <n v="11"/>
    <n v="4"/>
    <n v="0"/>
    <x v="2"/>
    <n v="1"/>
    <n v="0"/>
    <n v="0"/>
  </r>
  <r>
    <d v="2023-03-18T00:00:00"/>
    <d v="1899-12-30T15:00:00"/>
    <s v="Matchweek 28"/>
    <x v="3"/>
    <s v="Leicester City"/>
    <x v="1"/>
    <n v="1"/>
    <s v="D"/>
    <n v="0"/>
    <n v="1"/>
    <n v="1"/>
    <n v="0"/>
    <n v="0.6"/>
    <n v="1.3"/>
    <n v="53"/>
    <s v="4-3-3"/>
    <x v="0"/>
    <s v="Darren Bond"/>
    <n v="11"/>
    <n v="2"/>
    <n v="0"/>
    <x v="2"/>
    <n v="0"/>
    <n v="0"/>
    <n v="1"/>
  </r>
  <r>
    <d v="2023-04-01T00:00:00"/>
    <d v="1899-12-30T15:00:00"/>
    <s v="Matchweek 29"/>
    <x v="3"/>
    <s v="Brighton"/>
    <x v="0"/>
    <n v="0"/>
    <s v="D"/>
    <n v="0"/>
    <n v="3"/>
    <n v="3"/>
    <n v="0"/>
    <n v="1.6"/>
    <n v="4.2"/>
    <n v="28"/>
    <s v="5-3-2"/>
    <x v="0"/>
    <s v="Michael Oliver"/>
    <n v="7"/>
    <n v="5"/>
    <n v="0"/>
    <x v="2"/>
    <n v="0"/>
    <n v="0"/>
    <n v="1"/>
  </r>
  <r>
    <d v="2023-04-05T00:00:00"/>
    <d v="1899-12-30T20:00:00"/>
    <s v="Matchweek 25"/>
    <x v="3"/>
    <s v="Manchester Utd"/>
    <x v="0"/>
    <n v="0"/>
    <s v="L"/>
    <n v="-1"/>
    <n v="0"/>
    <n v="1"/>
    <n v="-1"/>
    <n v="0.7"/>
    <n v="1.2"/>
    <n v="36"/>
    <s v="5-3-2"/>
    <x v="0"/>
    <s v="John Brooks"/>
    <n v="6"/>
    <n v="1"/>
    <n v="0"/>
    <x v="2"/>
    <n v="0"/>
    <n v="1"/>
    <n v="0"/>
  </r>
  <r>
    <d v="2023-04-08T00:00:00"/>
    <d v="1899-12-30T15:00:00"/>
    <s v="Matchweek 30"/>
    <x v="3"/>
    <s v="Newcastle Utd"/>
    <x v="1"/>
    <n v="1"/>
    <s v="L"/>
    <n v="-1"/>
    <n v="1"/>
    <n v="2"/>
    <n v="-1"/>
    <n v="2.6"/>
    <n v="1.3"/>
    <n v="42"/>
    <s v="5-3-2"/>
    <x v="2"/>
    <s v="Chris Kavanagh"/>
    <n v="10"/>
    <n v="4"/>
    <n v="1"/>
    <x v="2"/>
    <n v="0"/>
    <n v="1"/>
    <n v="0"/>
  </r>
  <r>
    <d v="2023-04-15T00:00:00"/>
    <d v="1899-12-30T15:00:00"/>
    <s v="Matchweek 31"/>
    <x v="3"/>
    <s v="Wolves"/>
    <x v="0"/>
    <n v="0"/>
    <s v="L"/>
    <n v="-1"/>
    <n v="0"/>
    <n v="2"/>
    <n v="-2"/>
    <n v="1.1000000000000001"/>
    <n v="0.8"/>
    <n v="50"/>
    <s v="4-3-3"/>
    <x v="9"/>
    <s v="Paul Tierney"/>
    <n v="10"/>
    <n v="3"/>
    <n v="0"/>
    <x v="2"/>
    <n v="0"/>
    <n v="1"/>
    <n v="0"/>
  </r>
  <r>
    <d v="2023-04-22T00:00:00"/>
    <d v="1899-12-30T15:00:00"/>
    <s v="Matchweek 32"/>
    <x v="3"/>
    <s v="Aston Villa"/>
    <x v="1"/>
    <n v="1"/>
    <s v="D"/>
    <n v="0"/>
    <n v="1"/>
    <n v="1"/>
    <n v="0"/>
    <n v="2.7"/>
    <n v="1.5"/>
    <n v="44"/>
    <s v="4-3-3"/>
    <x v="0"/>
    <s v="Michael Salisbury"/>
    <n v="16"/>
    <n v="5"/>
    <n v="0"/>
    <x v="2"/>
    <n v="0"/>
    <n v="0"/>
    <n v="1"/>
  </r>
  <r>
    <d v="2023-04-26T00:00:00"/>
    <d v="1899-12-30T19:45:00"/>
    <s v="Matchweek 33"/>
    <x v="3"/>
    <s v="Chelsea"/>
    <x v="0"/>
    <n v="0"/>
    <s v="W"/>
    <n v="1"/>
    <n v="2"/>
    <n v="0"/>
    <n v="2"/>
    <n v="1.1000000000000001"/>
    <n v="1.3"/>
    <n v="29"/>
    <s v="5-3-2"/>
    <x v="5"/>
    <s v="Andy Madley"/>
    <n v="7"/>
    <n v="1"/>
    <n v="0"/>
    <x v="2"/>
    <n v="1"/>
    <n v="0"/>
    <n v="0"/>
  </r>
  <r>
    <d v="2023-04-29T00:00:00"/>
    <d v="1899-12-30T15:00:00"/>
    <s v="Matchweek 34"/>
    <x v="3"/>
    <s v="Nott'ham Forest"/>
    <x v="1"/>
    <n v="1"/>
    <s v="W"/>
    <n v="1"/>
    <n v="2"/>
    <n v="1"/>
    <n v="1"/>
    <n v="1.6"/>
    <n v="0.7"/>
    <n v="68"/>
    <s v="4-3-3"/>
    <x v="5"/>
    <s v="Peter Bankes"/>
    <n v="14"/>
    <n v="8"/>
    <n v="0"/>
    <x v="2"/>
    <n v="1"/>
    <n v="0"/>
    <n v="0"/>
  </r>
  <r>
    <d v="2023-05-06T00:00:00"/>
    <d v="1899-12-30T17:30:00"/>
    <s v="Matchweek 35"/>
    <x v="3"/>
    <s v="Liverpool"/>
    <x v="0"/>
    <n v="0"/>
    <s v="L"/>
    <n v="-1"/>
    <n v="0"/>
    <n v="1"/>
    <n v="-1"/>
    <n v="0.2"/>
    <n v="2.2000000000000002"/>
    <n v="46"/>
    <s v="5-3-2"/>
    <x v="2"/>
    <s v="Anthony Taylor"/>
    <n v="5"/>
    <n v="1"/>
    <n v="0"/>
    <x v="2"/>
    <n v="0"/>
    <n v="1"/>
    <n v="0"/>
  </r>
  <r>
    <d v="2023-05-14T00:00:00"/>
    <d v="1899-12-30T14:00:00"/>
    <s v="Matchweek 36"/>
    <x v="3"/>
    <s v="West Ham"/>
    <x v="1"/>
    <n v="1"/>
    <s v="W"/>
    <n v="1"/>
    <n v="2"/>
    <n v="0"/>
    <n v="2"/>
    <n v="3.4"/>
    <n v="0.2"/>
    <n v="53"/>
    <s v="4-3-3"/>
    <x v="0"/>
    <s v="Michael Oliver"/>
    <n v="24"/>
    <n v="9"/>
    <n v="0"/>
    <x v="2"/>
    <n v="1"/>
    <n v="0"/>
    <n v="0"/>
  </r>
  <r>
    <d v="2023-05-20T00:00:00"/>
    <d v="1899-12-30T12:30:00"/>
    <s v="Matchweek 37"/>
    <x v="3"/>
    <s v="Tottenham"/>
    <x v="0"/>
    <n v="0"/>
    <s v="W"/>
    <n v="1"/>
    <n v="3"/>
    <n v="1"/>
    <n v="2"/>
    <n v="1.2"/>
    <n v="1.7"/>
    <n v="39"/>
    <s v="4-3-3"/>
    <x v="9"/>
    <s v="Jarred Gillett"/>
    <n v="11"/>
    <n v="4"/>
    <n v="0"/>
    <x v="2"/>
    <n v="1"/>
    <n v="0"/>
    <n v="0"/>
  </r>
  <r>
    <d v="2023-05-28T00:00:00"/>
    <d v="1899-12-30T16:30:00"/>
    <s v="Matchweek 38"/>
    <x v="3"/>
    <s v="Manchester City"/>
    <x v="1"/>
    <n v="1"/>
    <s v="W"/>
    <n v="1"/>
    <n v="1"/>
    <n v="0"/>
    <n v="1"/>
    <n v="1.3"/>
    <n v="1.6"/>
    <n v="35"/>
    <s v="5-3-2"/>
    <x v="17"/>
    <s v="John Brooks"/>
    <n v="11"/>
    <n v="4"/>
    <n v="0"/>
    <x v="2"/>
    <n v="1"/>
    <n v="0"/>
    <n v="0"/>
  </r>
  <r>
    <d v="2023-08-13T00:00:00"/>
    <d v="1899-12-30T14:00:00"/>
    <s v="Matchweek 1"/>
    <x v="3"/>
    <s v="Tottenham"/>
    <x v="1"/>
    <n v="1"/>
    <s v="D"/>
    <n v="0"/>
    <n v="2"/>
    <n v="2"/>
    <n v="0"/>
    <n v="2.2000000000000002"/>
    <n v="1.3"/>
    <n v="31"/>
    <s v="5-3-2"/>
    <x v="0"/>
    <s v="Robert Jones"/>
    <n v="10"/>
    <n v="5"/>
    <n v="1"/>
    <x v="3"/>
    <n v="0"/>
    <n v="0"/>
    <n v="1"/>
  </r>
  <r>
    <d v="2023-08-19T00:00:00"/>
    <d v="1899-12-30T15:00:00"/>
    <s v="Matchweek 2"/>
    <x v="3"/>
    <s v="Fulham"/>
    <x v="0"/>
    <n v="0"/>
    <s v="W"/>
    <n v="1"/>
    <n v="3"/>
    <n v="0"/>
    <n v="3"/>
    <n v="3.7"/>
    <n v="0.5"/>
    <n v="45"/>
    <s v="4-3-3"/>
    <x v="2"/>
    <s v="Darren Bond"/>
    <n v="16"/>
    <n v="7"/>
    <n v="1"/>
    <x v="3"/>
    <n v="1"/>
    <n v="0"/>
    <n v="0"/>
  </r>
  <r>
    <d v="2023-08-26T00:00:00"/>
    <d v="1899-12-30T15:00:00"/>
    <s v="Matchweek 3"/>
    <x v="3"/>
    <s v="Crystal Palace"/>
    <x v="1"/>
    <n v="1"/>
    <s v="D"/>
    <n v="0"/>
    <n v="1"/>
    <n v="1"/>
    <n v="0"/>
    <n v="1"/>
    <n v="0.8"/>
    <n v="60"/>
    <s v="4-3-3"/>
    <x v="0"/>
    <s v="Peter Bankes"/>
    <n v="12"/>
    <n v="1"/>
    <n v="0"/>
    <x v="3"/>
    <n v="0"/>
    <n v="0"/>
    <n v="1"/>
  </r>
  <r>
    <d v="2023-09-02T00:00:00"/>
    <d v="1899-12-30T15:00:00"/>
    <s v="Matchweek 4"/>
    <x v="3"/>
    <s v="Bournemouth"/>
    <x v="1"/>
    <n v="1"/>
    <s v="D"/>
    <n v="0"/>
    <n v="2"/>
    <n v="2"/>
    <n v="0"/>
    <n v="2.9"/>
    <n v="2.1"/>
    <n v="60"/>
    <s v="4-3-3"/>
    <x v="0"/>
    <s v="Robert Madley"/>
    <n v="21"/>
    <n v="7"/>
    <n v="0"/>
    <x v="3"/>
    <n v="0"/>
    <n v="0"/>
    <n v="1"/>
  </r>
  <r>
    <d v="2023-09-16T00:00:00"/>
    <d v="1899-12-30T17:30:00"/>
    <s v="Matchweek 5"/>
    <x v="3"/>
    <s v="Newcastle Utd"/>
    <x v="0"/>
    <n v="0"/>
    <s v="L"/>
    <n v="-1"/>
    <n v="0"/>
    <n v="1"/>
    <n v="-1"/>
    <n v="0.5"/>
    <n v="1.4"/>
    <n v="44"/>
    <s v="5-3-2"/>
    <x v="2"/>
    <s v="Craig Pawson"/>
    <n v="11"/>
    <n v="2"/>
    <n v="0"/>
    <x v="3"/>
    <n v="0"/>
    <n v="1"/>
    <n v="0"/>
  </r>
  <r>
    <d v="2023-09-23T00:00:00"/>
    <d v="1899-12-30T17:30:00"/>
    <s v="Matchweek 6"/>
    <x v="3"/>
    <s v="Everton"/>
    <x v="1"/>
    <n v="1"/>
    <s v="L"/>
    <n v="-1"/>
    <n v="1"/>
    <n v="3"/>
    <n v="-2"/>
    <n v="1"/>
    <n v="1.9"/>
    <n v="57"/>
    <s v="4-3-3"/>
    <x v="8"/>
    <s v="Michael Oliver"/>
    <n v="12"/>
    <n v="2"/>
    <n v="0"/>
    <x v="3"/>
    <n v="0"/>
    <n v="1"/>
    <n v="0"/>
  </r>
  <r>
    <d v="2023-10-01T00:00:00"/>
    <d v="1899-12-30T14:00:00"/>
    <s v="Matchweek 7"/>
    <x v="3"/>
    <s v="Nott'ham Forest"/>
    <x v="0"/>
    <n v="0"/>
    <s v="D"/>
    <n v="0"/>
    <n v="1"/>
    <n v="1"/>
    <n v="0"/>
    <n v="1.6"/>
    <n v="0.5"/>
    <n v="59"/>
    <s v="4-3-3"/>
    <x v="2"/>
    <s v="Paul Tierney"/>
    <n v="18"/>
    <n v="3"/>
    <n v="0"/>
    <x v="3"/>
    <n v="0"/>
    <n v="0"/>
    <n v="1"/>
  </r>
  <r>
    <d v="2023-10-07T00:00:00"/>
    <d v="1899-12-30T15:00:00"/>
    <s v="Matchweek 8"/>
    <x v="3"/>
    <s v="Manchester Utd"/>
    <x v="0"/>
    <n v="0"/>
    <s v="L"/>
    <n v="-1"/>
    <n v="1"/>
    <n v="2"/>
    <n v="-1"/>
    <n v="0.9"/>
    <n v="1.4"/>
    <n v="36"/>
    <s v="3-5-2"/>
    <x v="0"/>
    <s v="Andy Madley"/>
    <n v="11"/>
    <n v="3"/>
    <n v="0"/>
    <x v="3"/>
    <n v="0"/>
    <n v="1"/>
    <n v="0"/>
  </r>
  <r>
    <d v="2023-10-21T00:00:00"/>
    <d v="1899-12-30T15:00:00"/>
    <s v="Matchweek 9"/>
    <x v="3"/>
    <s v="Burnley"/>
    <x v="1"/>
    <n v="1"/>
    <s v="W"/>
    <n v="1"/>
    <n v="3"/>
    <n v="0"/>
    <n v="3"/>
    <n v="3.1"/>
    <n v="1.1000000000000001"/>
    <n v="50"/>
    <s v="4-3-3"/>
    <x v="0"/>
    <s v="Joshua Smith"/>
    <n v="23"/>
    <n v="9"/>
    <n v="0"/>
    <x v="3"/>
    <n v="1"/>
    <n v="0"/>
    <n v="0"/>
  </r>
  <r>
    <d v="2023-10-28T00:00:00"/>
    <d v="1899-12-30T12:30:00"/>
    <s v="Matchweek 10"/>
    <x v="3"/>
    <s v="Chelsea"/>
    <x v="0"/>
    <n v="0"/>
    <s v="W"/>
    <n v="1"/>
    <n v="2"/>
    <n v="0"/>
    <n v="2"/>
    <n v="2.2000000000000002"/>
    <n v="1.9"/>
    <n v="32"/>
    <s v="3-5-2"/>
    <x v="0"/>
    <s v="Simon Hooper"/>
    <n v="7"/>
    <n v="5"/>
    <n v="0"/>
    <x v="3"/>
    <n v="1"/>
    <n v="0"/>
    <n v="0"/>
  </r>
  <r>
    <d v="2023-11-04T00:00:00"/>
    <d v="1899-12-30T15:00:00"/>
    <s v="Matchweek 11"/>
    <x v="3"/>
    <s v="West Ham"/>
    <x v="1"/>
    <n v="1"/>
    <s v="W"/>
    <n v="1"/>
    <n v="3"/>
    <n v="2"/>
    <n v="1"/>
    <n v="1.5"/>
    <n v="1.8"/>
    <n v="58"/>
    <s v="4-3-3"/>
    <x v="9"/>
    <s v="Thomas Bramall"/>
    <n v="16"/>
    <n v="4"/>
    <n v="0"/>
    <x v="3"/>
    <n v="1"/>
    <n v="0"/>
    <n v="0"/>
  </r>
  <r>
    <d v="2023-11-12T00:00:00"/>
    <d v="1899-12-30T14:00:00"/>
    <s v="Matchweek 12"/>
    <x v="3"/>
    <s v="Liverpool"/>
    <x v="0"/>
    <n v="0"/>
    <s v="L"/>
    <n v="-1"/>
    <n v="0"/>
    <n v="3"/>
    <n v="-3"/>
    <n v="1.6"/>
    <n v="1.7"/>
    <n v="42"/>
    <s v="5-3-2"/>
    <x v="2"/>
    <s v="Paul Tierney"/>
    <n v="16"/>
    <n v="3"/>
    <n v="0"/>
    <x v="3"/>
    <n v="0"/>
    <n v="1"/>
    <n v="0"/>
  </r>
  <r>
    <d v="2023-11-25T00:00:00"/>
    <d v="1899-12-30T17:30:00"/>
    <s v="Matchweek 13"/>
    <x v="3"/>
    <s v="Arsenal"/>
    <x v="1"/>
    <n v="1"/>
    <s v="L"/>
    <n v="-1"/>
    <n v="0"/>
    <n v="1"/>
    <n v="-1"/>
    <n v="1.1000000000000001"/>
    <n v="1.6"/>
    <n v="37"/>
    <s v="5-3-2"/>
    <x v="2"/>
    <s v="Tim Robinson"/>
    <n v="9"/>
    <n v="1"/>
    <n v="0"/>
    <x v="3"/>
    <n v="0"/>
    <n v="1"/>
    <n v="0"/>
  </r>
  <r>
    <d v="2023-12-02T00:00:00"/>
    <d v="1899-12-30T15:00:00"/>
    <s v="Matchweek 14"/>
    <x v="3"/>
    <s v="Luton Town"/>
    <x v="1"/>
    <n v="1"/>
    <s v="W"/>
    <n v="1"/>
    <n v="3"/>
    <n v="1"/>
    <n v="2"/>
    <n v="3.1"/>
    <n v="0.2"/>
    <n v="68"/>
    <s v="4-3-3"/>
    <x v="5"/>
    <s v="Anthony Taylor"/>
    <n v="27"/>
    <n v="6"/>
    <n v="0"/>
    <x v="3"/>
    <n v="1"/>
    <n v="0"/>
    <n v="0"/>
  </r>
  <r>
    <d v="2023-12-06T00:00:00"/>
    <d v="1899-12-30T19:30:00"/>
    <s v="Matchweek 15"/>
    <x v="3"/>
    <s v="Brighton"/>
    <x v="0"/>
    <n v="0"/>
    <s v="L"/>
    <n v="-1"/>
    <n v="1"/>
    <n v="2"/>
    <n v="-1"/>
    <n v="1.5"/>
    <n v="1.5"/>
    <n v="39"/>
    <s v="4-4-2"/>
    <x v="0"/>
    <s v="Peter Bankes"/>
    <n v="7"/>
    <n v="0"/>
    <n v="1"/>
    <x v="3"/>
    <n v="0"/>
    <n v="1"/>
    <n v="0"/>
  </r>
  <r>
    <d v="2023-12-09T00:00:00"/>
    <d v="1899-12-30T15:00:00"/>
    <s v="Matchweek 16"/>
    <x v="3"/>
    <s v="Sheffield Utd"/>
    <x v="0"/>
    <n v="0"/>
    <s v="L"/>
    <n v="-1"/>
    <n v="0"/>
    <n v="1"/>
    <n v="-1"/>
    <n v="0.6"/>
    <n v="0.8"/>
    <n v="59"/>
    <s v="4-3-3"/>
    <x v="7"/>
    <s v="Stuart Attwell"/>
    <n v="10"/>
    <n v="4"/>
    <n v="0"/>
    <x v="3"/>
    <n v="0"/>
    <n v="1"/>
    <n v="0"/>
  </r>
  <r>
    <d v="2023-12-17T00:00:00"/>
    <d v="1899-12-30T14:00:00"/>
    <s v="Matchweek 17"/>
    <x v="3"/>
    <s v="Aston Villa"/>
    <x v="1"/>
    <n v="1"/>
    <s v="L"/>
    <n v="-1"/>
    <n v="1"/>
    <n v="2"/>
    <n v="-1"/>
    <n v="0.5"/>
    <n v="1.4"/>
    <n v="34"/>
    <s v="3-5-2"/>
    <x v="3"/>
    <s v="David Coote"/>
    <n v="4"/>
    <n v="3"/>
    <n v="0"/>
    <x v="3"/>
    <n v="0"/>
    <n v="1"/>
    <n v="0"/>
  </r>
  <r>
    <d v="2023-12-27T00:00:00"/>
    <d v="1899-12-30T19:30:00"/>
    <s v="Matchweek 19"/>
    <x v="3"/>
    <s v="Wolves"/>
    <x v="1"/>
    <n v="1"/>
    <s v="L"/>
    <n v="-1"/>
    <n v="1"/>
    <n v="4"/>
    <n v="-3"/>
    <n v="2.2000000000000002"/>
    <n v="2.4"/>
    <n v="60"/>
    <s v="4-3-3"/>
    <x v="5"/>
    <s v="Andy Madley"/>
    <n v="14"/>
    <n v="4"/>
    <n v="0"/>
    <x v="3"/>
    <n v="0"/>
    <n v="1"/>
    <n v="0"/>
  </r>
  <r>
    <d v="2023-12-30T00:00:00"/>
    <d v="1899-12-30T15:00:00"/>
    <s v="Matchweek 20"/>
    <x v="3"/>
    <s v="Crystal Palace"/>
    <x v="0"/>
    <n v="0"/>
    <s v="L"/>
    <n v="-1"/>
    <n v="1"/>
    <n v="3"/>
    <n v="-2"/>
    <n v="1.4"/>
    <n v="1"/>
    <n v="54"/>
    <s v="3-5-2"/>
    <x v="2"/>
    <s v="Robert Jones"/>
    <n v="9"/>
    <n v="4"/>
    <n v="0"/>
    <x v="3"/>
    <n v="0"/>
    <n v="1"/>
    <n v="0"/>
  </r>
  <r>
    <d v="2024-01-20T00:00:00"/>
    <d v="1899-12-30T17:30:00"/>
    <s v="Matchweek 21"/>
    <x v="3"/>
    <s v="Nott'ham Forest"/>
    <x v="1"/>
    <n v="1"/>
    <s v="W"/>
    <n v="1"/>
    <n v="3"/>
    <n v="2"/>
    <n v="1"/>
    <n v="1.2"/>
    <n v="1.2"/>
    <n v="48"/>
    <s v="3-5-2"/>
    <x v="0"/>
    <s v="Darren England"/>
    <n v="11"/>
    <n v="5"/>
    <n v="0"/>
    <x v="3"/>
    <n v="1"/>
    <n v="0"/>
    <n v="0"/>
  </r>
  <r>
    <d v="2024-01-31T00:00:00"/>
    <d v="1899-12-30T19:30:00"/>
    <s v="Matchweek 22"/>
    <x v="3"/>
    <s v="Tottenham"/>
    <x v="0"/>
    <n v="0"/>
    <s v="L"/>
    <n v="-1"/>
    <n v="2"/>
    <n v="3"/>
    <n v="-1"/>
    <n v="1.6"/>
    <n v="2.9"/>
    <n v="33"/>
    <s v="3-5-2"/>
    <x v="0"/>
    <s v="David Coote"/>
    <n v="9"/>
    <n v="5"/>
    <n v="0"/>
    <x v="3"/>
    <n v="0"/>
    <n v="1"/>
    <n v="0"/>
  </r>
  <r>
    <d v="2024-02-05T00:00:00"/>
    <d v="1899-12-30T20:00:00"/>
    <s v="Matchweek 23"/>
    <x v="3"/>
    <s v="Manchester City"/>
    <x v="1"/>
    <n v="1"/>
    <s v="L"/>
    <n v="-1"/>
    <n v="1"/>
    <n v="3"/>
    <n v="-2"/>
    <n v="1"/>
    <n v="2.1"/>
    <n v="28"/>
    <s v="3-5-2"/>
    <x v="7"/>
    <s v="Jarred Gillett"/>
    <n v="9"/>
    <n v="2"/>
    <n v="0"/>
    <x v="3"/>
    <n v="0"/>
    <n v="1"/>
    <n v="0"/>
  </r>
  <r>
    <d v="2024-02-10T00:00:00"/>
    <d v="1899-12-30T15:00:00"/>
    <s v="Matchweek 24"/>
    <x v="3"/>
    <s v="Wolves"/>
    <x v="0"/>
    <n v="0"/>
    <s v="W"/>
    <n v="1"/>
    <n v="2"/>
    <n v="0"/>
    <n v="2"/>
    <n v="1.9"/>
    <n v="1"/>
    <n v="29"/>
    <s v="3-5-2"/>
    <x v="5"/>
    <s v="Simon Hooper"/>
    <n v="9"/>
    <n v="6"/>
    <n v="0"/>
    <x v="3"/>
    <n v="1"/>
    <n v="0"/>
    <n v="0"/>
  </r>
  <r>
    <d v="2024-02-17T00:00:00"/>
    <d v="1899-12-30T12:30:00"/>
    <s v="Matchweek 25"/>
    <x v="3"/>
    <s v="Liverpool"/>
    <x v="1"/>
    <n v="1"/>
    <s v="L"/>
    <n v="-1"/>
    <n v="1"/>
    <n v="4"/>
    <n v="-3"/>
    <n v="1.6"/>
    <n v="2.8"/>
    <n v="38"/>
    <s v="3-5-2"/>
    <x v="2"/>
    <s v="Michael Oliver"/>
    <n v="15"/>
    <n v="6"/>
    <n v="0"/>
    <x v="3"/>
    <n v="0"/>
    <n v="1"/>
    <n v="0"/>
  </r>
  <r>
    <d v="2024-02-20T00:00:00"/>
    <d v="1899-12-30T19:30:00"/>
    <s v="Matchweek 18"/>
    <x v="3"/>
    <s v="Manchester City"/>
    <x v="0"/>
    <n v="0"/>
    <s v="L"/>
    <n v="-1"/>
    <n v="0"/>
    <n v="1"/>
    <n v="-1"/>
    <n v="0.4"/>
    <n v="2.2999999999999998"/>
    <n v="30"/>
    <s v="3-5-2"/>
    <x v="0"/>
    <s v="Darren England"/>
    <n v="6"/>
    <n v="2"/>
    <n v="0"/>
    <x v="3"/>
    <n v="0"/>
    <n v="1"/>
    <n v="0"/>
  </r>
  <r>
    <d v="2024-02-26T00:00:00"/>
    <d v="1899-12-30T20:00:00"/>
    <s v="Matchweek 26"/>
    <x v="3"/>
    <s v="West Ham"/>
    <x v="0"/>
    <n v="0"/>
    <s v="L"/>
    <n v="-1"/>
    <n v="2"/>
    <n v="4"/>
    <n v="-2"/>
    <n v="0.9"/>
    <n v="1.7"/>
    <n v="59"/>
    <s v="3-5-2"/>
    <x v="0"/>
    <s v="Simon Hooper"/>
    <n v="14"/>
    <n v="7"/>
    <n v="0"/>
    <x v="3"/>
    <n v="0"/>
    <n v="1"/>
    <n v="0"/>
  </r>
  <r>
    <d v="2024-03-02T00:00:00"/>
    <d v="1899-12-30T15:00:00"/>
    <s v="Matchweek 27"/>
    <x v="3"/>
    <s v="Chelsea"/>
    <x v="1"/>
    <n v="1"/>
    <s v="D"/>
    <n v="0"/>
    <n v="2"/>
    <n v="2"/>
    <n v="0"/>
    <n v="1.8"/>
    <n v="1.8"/>
    <n v="33"/>
    <s v="3-5-2"/>
    <x v="3"/>
    <s v="Jarred Gillett"/>
    <n v="14"/>
    <n v="5"/>
    <n v="0"/>
    <x v="3"/>
    <n v="0"/>
    <n v="0"/>
    <n v="1"/>
  </r>
  <r>
    <d v="2024-03-09T00:00:00"/>
    <d v="1899-12-30T17:30:00"/>
    <s v="Matchweek 28"/>
    <x v="3"/>
    <s v="Arsenal"/>
    <x v="0"/>
    <n v="0"/>
    <s v="L"/>
    <n v="-1"/>
    <n v="1"/>
    <n v="2"/>
    <n v="-1"/>
    <n v="1"/>
    <n v="1.3"/>
    <n v="29"/>
    <s v="3-5-2"/>
    <x v="2"/>
    <s v="Robert Jones"/>
    <n v="9"/>
    <n v="4"/>
    <n v="0"/>
    <x v="3"/>
    <n v="0"/>
    <n v="1"/>
    <n v="0"/>
  </r>
  <r>
    <d v="2024-03-16T00:00:00"/>
    <d v="1899-12-30T15:00:00"/>
    <s v="Matchweek 29"/>
    <x v="3"/>
    <s v="Burnley"/>
    <x v="0"/>
    <n v="0"/>
    <s v="L"/>
    <n v="-1"/>
    <n v="1"/>
    <n v="2"/>
    <n v="-1"/>
    <n v="1.1000000000000001"/>
    <n v="2.8"/>
    <n v="40"/>
    <s v="3-5-2"/>
    <x v="9"/>
    <s v="Darren Bond"/>
    <n v="9"/>
    <n v="5"/>
    <n v="0"/>
    <x v="3"/>
    <n v="0"/>
    <n v="1"/>
    <n v="0"/>
  </r>
  <r>
    <d v="2024-03-30T00:00:00"/>
    <d v="1899-12-30T20:00:00"/>
    <s v="Matchweek 30"/>
    <x v="3"/>
    <s v="Manchester Utd"/>
    <x v="1"/>
    <n v="1"/>
    <s v="D"/>
    <n v="0"/>
    <n v="1"/>
    <n v="1"/>
    <n v="0"/>
    <n v="3.2"/>
    <n v="0.6"/>
    <n v="47"/>
    <s v="3-5-2"/>
    <x v="0"/>
    <s v="Simon Hooper"/>
    <n v="31"/>
    <n v="5"/>
    <n v="0"/>
    <x v="3"/>
    <n v="0"/>
    <n v="0"/>
    <n v="1"/>
  </r>
  <r>
    <d v="2024-04-03T00:00:00"/>
    <d v="1899-12-30T19:30:00"/>
    <s v="Matchweek 31"/>
    <x v="3"/>
    <s v="Brighton"/>
    <x v="1"/>
    <n v="1"/>
    <s v="D"/>
    <n v="0"/>
    <n v="0"/>
    <n v="0"/>
    <n v="0"/>
    <n v="0.6"/>
    <n v="1.1000000000000001"/>
    <n v="34"/>
    <s v="3-5-2"/>
    <x v="0"/>
    <s v="Andy Madley"/>
    <n v="5"/>
    <n v="2"/>
    <n v="0"/>
    <x v="3"/>
    <n v="0"/>
    <n v="0"/>
    <n v="1"/>
  </r>
  <r>
    <d v="2024-04-06T00:00:00"/>
    <d v="1899-12-30T15:00:00"/>
    <s v="Matchweek 32"/>
    <x v="3"/>
    <s v="Aston Villa"/>
    <x v="0"/>
    <n v="0"/>
    <s v="D"/>
    <n v="0"/>
    <n v="3"/>
    <n v="3"/>
    <n v="0"/>
    <n v="1.5"/>
    <n v="1.5"/>
    <n v="31"/>
    <s v="3-5-2"/>
    <x v="8"/>
    <s v="Michael Salisbury"/>
    <n v="8"/>
    <n v="3"/>
    <n v="0"/>
    <x v="3"/>
    <n v="0"/>
    <n v="0"/>
    <n v="1"/>
  </r>
  <r>
    <d v="2024-04-13T00:00:00"/>
    <d v="1899-12-30T15:00:00"/>
    <s v="Matchweek 33"/>
    <x v="3"/>
    <s v="Sheffield Utd"/>
    <x v="1"/>
    <n v="1"/>
    <s v="W"/>
    <n v="1"/>
    <n v="2"/>
    <n v="0"/>
    <n v="2"/>
    <n v="1"/>
    <n v="0.8"/>
    <n v="53"/>
    <s v="4-3-3"/>
    <x v="3"/>
    <s v="Samuel Barrott"/>
    <n v="9"/>
    <n v="5"/>
    <n v="0"/>
    <x v="3"/>
    <n v="1"/>
    <n v="0"/>
    <n v="0"/>
  </r>
  <r>
    <d v="2024-04-20T00:00:00"/>
    <d v="1899-12-30T15:00:00"/>
    <s v="Matchweek 34"/>
    <x v="3"/>
    <s v="Luton Town"/>
    <x v="0"/>
    <n v="0"/>
    <s v="W"/>
    <n v="1"/>
    <n v="5"/>
    <n v="1"/>
    <n v="4"/>
    <n v="3.1"/>
    <n v="0.6"/>
    <n v="47"/>
    <s v="4-3-3"/>
    <x v="5"/>
    <s v="Jarred Gillett"/>
    <n v="21"/>
    <n v="9"/>
    <n v="0"/>
    <x v="3"/>
    <n v="1"/>
    <n v="0"/>
    <n v="0"/>
  </r>
  <r>
    <d v="2024-04-27T00:00:00"/>
    <d v="1899-12-30T17:30:00"/>
    <s v="Matchweek 35"/>
    <x v="3"/>
    <s v="Everton"/>
    <x v="0"/>
    <n v="0"/>
    <s v="L"/>
    <n v="-1"/>
    <n v="0"/>
    <n v="1"/>
    <n v="-1"/>
    <n v="0.9"/>
    <n v="0.8"/>
    <n v="52"/>
    <s v="4-3-3"/>
    <x v="8"/>
    <s v="Darren England"/>
    <n v="10"/>
    <n v="4"/>
    <n v="0"/>
    <x v="3"/>
    <n v="0"/>
    <n v="1"/>
    <n v="0"/>
  </r>
  <r>
    <d v="2024-05-04T00:00:00"/>
    <d v="1899-12-30T15:00:00"/>
    <s v="Matchweek 36"/>
    <x v="3"/>
    <s v="Fulham"/>
    <x v="1"/>
    <n v="1"/>
    <s v="D"/>
    <n v="0"/>
    <n v="0"/>
    <n v="0"/>
    <n v="0"/>
    <n v="0.6"/>
    <n v="1.3"/>
    <n v="54"/>
    <s v="4-3-3"/>
    <x v="0"/>
    <s v="Graham Scott"/>
    <n v="7"/>
    <n v="2"/>
    <n v="0"/>
    <x v="3"/>
    <n v="0"/>
    <n v="0"/>
    <n v="1"/>
  </r>
  <r>
    <d v="2024-05-11T00:00:00"/>
    <d v="1899-12-30T15:00:00"/>
    <s v="Matchweek 37"/>
    <x v="3"/>
    <s v="Bournemouth"/>
    <x v="0"/>
    <n v="0"/>
    <s v="W"/>
    <n v="1"/>
    <n v="2"/>
    <n v="1"/>
    <n v="1"/>
    <n v="1.1000000000000001"/>
    <n v="0.7"/>
    <n v="52"/>
    <s v="4-3-3"/>
    <x v="0"/>
    <s v="Matt Donohue"/>
    <n v="11"/>
    <n v="4"/>
    <n v="0"/>
    <x v="3"/>
    <n v="1"/>
    <n v="0"/>
    <n v="0"/>
  </r>
  <r>
    <d v="2024-05-19T00:00:00"/>
    <d v="1899-12-30T16:00:00"/>
    <s v="Matchweek 38"/>
    <x v="3"/>
    <s v="Newcastle Utd"/>
    <x v="1"/>
    <n v="1"/>
    <s v="L"/>
    <n v="-1"/>
    <n v="2"/>
    <n v="4"/>
    <n v="-2"/>
    <n v="1.1000000000000001"/>
    <n v="3.4"/>
    <n v="54"/>
    <s v="4-3-3"/>
    <x v="2"/>
    <s v="Simon Hooper"/>
    <n v="10"/>
    <n v="5"/>
    <n v="0"/>
    <x v="3"/>
    <n v="0"/>
    <n v="1"/>
    <n v="0"/>
  </r>
  <r>
    <d v="2024-08-18T00:00:00"/>
    <d v="1899-12-30T14:00:00"/>
    <s v="Matchweek 1"/>
    <x v="3"/>
    <s v="Crystal Palace"/>
    <x v="1"/>
    <n v="1"/>
    <s v="W"/>
    <n v="1"/>
    <n v="2"/>
    <n v="1"/>
    <n v="1"/>
    <n v="1.6"/>
    <n v="1.2"/>
    <n v="46"/>
    <s v="4-3-3"/>
    <x v="5"/>
    <s v="Samuel Barrott"/>
    <n v="9"/>
    <n v="5"/>
    <n v="0"/>
    <x v="4"/>
    <n v="1"/>
    <n v="0"/>
    <n v="0"/>
  </r>
  <r>
    <d v="2024-08-25T00:00:00"/>
    <d v="1899-12-30T16:30:00"/>
    <s v="Matchweek 2"/>
    <x v="3"/>
    <s v="Liverpool"/>
    <x v="0"/>
    <n v="0"/>
    <s v="L"/>
    <n v="-1"/>
    <n v="0"/>
    <n v="2"/>
    <n v="-2"/>
    <n v="0.5"/>
    <n v="2.5"/>
    <n v="38"/>
    <s v="4-4-2"/>
    <x v="0"/>
    <s v="Stuart Attwell"/>
    <n v="8"/>
    <n v="2"/>
    <n v="0"/>
    <x v="4"/>
    <n v="0"/>
    <n v="1"/>
    <n v="0"/>
  </r>
  <r>
    <d v="2024-08-31T00:00:00"/>
    <d v="1899-12-30T15:00:00"/>
    <s v="Matchweek 3"/>
    <x v="3"/>
    <s v="Southampton"/>
    <x v="1"/>
    <n v="1"/>
    <s v="W"/>
    <n v="1"/>
    <n v="3"/>
    <n v="1"/>
    <n v="2"/>
    <n v="2.8"/>
    <n v="1.5"/>
    <n v="37"/>
    <s v="4-3-3"/>
    <x v="3"/>
    <s v="Joshua Smith"/>
    <n v="20"/>
    <n v="7"/>
    <n v="0"/>
    <x v="4"/>
    <n v="1"/>
    <n v="0"/>
    <n v="0"/>
  </r>
  <r>
    <d v="2024-09-14T00:00:00"/>
    <d v="1899-12-30T15:00:00"/>
    <s v="Matchweek 4"/>
    <x v="3"/>
    <s v="Manchester City"/>
    <x v="0"/>
    <n v="0"/>
    <s v="L"/>
    <n v="-1"/>
    <n v="1"/>
    <n v="2"/>
    <n v="-1"/>
    <n v="1"/>
    <n v="2.1"/>
    <n v="46"/>
    <s v="5-3-2"/>
    <x v="0"/>
    <s v="Darren Bond"/>
    <n v="8"/>
    <n v="5"/>
    <n v="0"/>
    <x v="4"/>
    <n v="0"/>
    <n v="1"/>
    <n v="0"/>
  </r>
  <r>
    <d v="2024-09-21T00:00:00"/>
    <d v="1899-12-30T15:00:00"/>
    <s v="Matchweek 5"/>
    <x v="3"/>
    <s v="Tottenham"/>
    <x v="0"/>
    <n v="0"/>
    <s v="L"/>
    <n v="-1"/>
    <n v="1"/>
    <n v="3"/>
    <n v="-2"/>
    <n v="0.8"/>
    <n v="3.5"/>
    <n v="52"/>
    <s v="5-3-2"/>
    <x v="2"/>
    <s v="John Brooks"/>
    <n v="6"/>
    <n v="6"/>
    <n v="0"/>
    <x v="4"/>
    <n v="0"/>
    <n v="1"/>
    <n v="0"/>
  </r>
  <r>
    <d v="2024-09-28T00:00:00"/>
    <d v="1899-12-30T15:00:00"/>
    <s v="Matchweek 6"/>
    <x v="3"/>
    <s v="West Ham"/>
    <x v="1"/>
    <n v="1"/>
    <s v="D"/>
    <n v="0"/>
    <n v="1"/>
    <n v="1"/>
    <n v="0"/>
    <n v="0.4"/>
    <n v="1"/>
    <n v="57"/>
    <s v="4-4-2"/>
    <x v="7"/>
    <s v="Simon Hooper"/>
    <n v="8"/>
    <n v="3"/>
    <n v="0"/>
    <x v="4"/>
    <n v="0"/>
    <n v="0"/>
    <n v="1"/>
  </r>
  <r>
    <d v="2024-10-05T00:00:00"/>
    <d v="1899-12-30T15:00:00"/>
    <s v="Matchweek 7"/>
    <x v="3"/>
    <s v="Wolves"/>
    <x v="1"/>
    <n v="1"/>
    <s v="W"/>
    <n v="1"/>
    <n v="5"/>
    <n v="3"/>
    <n v="2"/>
    <n v="4.2"/>
    <n v="1"/>
    <n v="44"/>
    <s v="4-2-3-1"/>
    <x v="7"/>
    <s v="Andy Madley"/>
    <n v="18"/>
    <n v="11"/>
    <n v="1"/>
    <x v="4"/>
    <n v="1"/>
    <n v="0"/>
    <n v="0"/>
  </r>
  <r>
    <d v="2024-10-19T00:00:00"/>
    <d v="1899-12-30T15:00:00"/>
    <s v="Matchweek 8"/>
    <x v="3"/>
    <s v="Manchester Utd"/>
    <x v="0"/>
    <n v="0"/>
    <s v="L"/>
    <n v="-1"/>
    <n v="1"/>
    <n v="2"/>
    <n v="-1"/>
    <n v="0.9"/>
    <n v="1.3"/>
    <n v="50"/>
    <s v="4-2-3-1"/>
    <x v="0"/>
    <s v="Samuel Barrott"/>
    <n v="8"/>
    <n v="2"/>
    <n v="0"/>
    <x v="4"/>
    <n v="0"/>
    <n v="1"/>
    <n v="0"/>
  </r>
  <r>
    <d v="2024-10-26T00:00:00"/>
    <d v="1899-12-30T15:00:00"/>
    <s v="Matchweek 9"/>
    <x v="3"/>
    <s v="Ipswich Town"/>
    <x v="1"/>
    <n v="1"/>
    <s v="W"/>
    <n v="1"/>
    <n v="4"/>
    <n v="3"/>
    <n v="1"/>
    <n v="4"/>
    <n v="1.3"/>
    <n v="65"/>
    <s v="4-2-3-1"/>
    <x v="0"/>
    <s v="Lewis Smith"/>
    <n v="19"/>
    <n v="8"/>
    <n v="1"/>
    <x v="4"/>
    <n v="1"/>
    <n v="0"/>
    <n v="0"/>
  </r>
  <r>
    <d v="2024-11-04T00:00:00"/>
    <d v="1899-12-30T20:00:00"/>
    <s v="Matchweek 10"/>
    <x v="3"/>
    <s v="Fulham"/>
    <x v="0"/>
    <n v="0"/>
    <s v="L"/>
    <n v="-1"/>
    <n v="1"/>
    <n v="2"/>
    <n v="-1"/>
    <n v="0.6"/>
    <n v="1.3"/>
    <n v="32"/>
    <s v="4-2-3-1"/>
    <x v="0"/>
    <s v="Stuart Attwell"/>
    <n v="5"/>
    <n v="2"/>
    <n v="0"/>
    <x v="4"/>
    <n v="0"/>
    <n v="1"/>
    <n v="0"/>
  </r>
  <r>
    <d v="2024-11-09T00:00:00"/>
    <d v="1899-12-30T15:00:00"/>
    <s v="Matchweek 11"/>
    <x v="3"/>
    <s v="Bournemouth"/>
    <x v="1"/>
    <n v="1"/>
    <s v="W"/>
    <n v="1"/>
    <n v="3"/>
    <n v="2"/>
    <n v="1"/>
    <n v="1.5"/>
    <n v="2.6"/>
    <n v="51"/>
    <s v="4-3-3"/>
    <x v="0"/>
    <s v="Darren Bond"/>
    <n v="12"/>
    <n v="6"/>
    <n v="0"/>
    <x v="4"/>
    <n v="1"/>
    <n v="0"/>
    <n v="0"/>
  </r>
  <r>
    <d v="2024-11-23T00:00:00"/>
    <d v="1899-12-30T15:00:00"/>
    <s v="Matchweek 12"/>
    <x v="3"/>
    <s v="Everton"/>
    <x v="0"/>
    <n v="0"/>
    <s v="D"/>
    <n v="0"/>
    <n v="0"/>
    <n v="0"/>
    <n v="0"/>
    <n v="1.1000000000000001"/>
    <n v="1.2"/>
    <n v="41"/>
    <s v="4-3-3"/>
    <x v="0"/>
    <s v="Chris Kavanagh"/>
    <n v="9"/>
    <n v="2"/>
    <n v="0"/>
    <x v="4"/>
    <n v="0"/>
    <n v="0"/>
    <n v="1"/>
  </r>
  <r>
    <d v="2024-11-30T00:00:00"/>
    <d v="1899-12-30T15:00:00"/>
    <s v="Matchweek 13"/>
    <x v="3"/>
    <s v="Leicester City"/>
    <x v="1"/>
    <n v="1"/>
    <s v="W"/>
    <n v="1"/>
    <n v="4"/>
    <n v="1"/>
    <n v="3"/>
    <n v="2.4"/>
    <n v="1.1000000000000001"/>
    <n v="60"/>
    <s v="4-2-3-1"/>
    <x v="5"/>
    <s v="Michael Oliver"/>
    <n v="13"/>
    <n v="6"/>
    <n v="0"/>
    <x v="4"/>
    <n v="1"/>
    <n v="0"/>
    <n v="0"/>
  </r>
  <r>
    <d v="2024-12-04T00:00:00"/>
    <d v="1899-12-30T20:15:00"/>
    <s v="Matchweek 14"/>
    <x v="3"/>
    <s v="Aston Villa"/>
    <x v="0"/>
    <n v="0"/>
    <s v="L"/>
    <n v="-1"/>
    <n v="1"/>
    <n v="3"/>
    <n v="-2"/>
    <n v="0.9"/>
    <n v="2.4"/>
    <n v="51"/>
    <s v="4-3-3"/>
    <x v="0"/>
    <s v="Lewis Smith"/>
    <n v="9"/>
    <n v="1"/>
    <n v="0"/>
    <x v="4"/>
    <n v="0"/>
    <n v="1"/>
    <n v="0"/>
  </r>
  <r>
    <d v="2024-12-07T00:00:00"/>
    <d v="1899-12-30T15:00:00"/>
    <s v="Matchweek 15"/>
    <x v="3"/>
    <s v="Newcastle Utd"/>
    <x v="1"/>
    <n v="1"/>
    <s v="W"/>
    <n v="1"/>
    <n v="4"/>
    <n v="2"/>
    <n v="2"/>
    <n v="1.2"/>
    <n v="1.5"/>
    <n v="43"/>
    <s v="3-4-3"/>
    <x v="2"/>
    <s v="Simon Hooper"/>
    <n v="11"/>
    <n v="7"/>
    <n v="0"/>
    <x v="4"/>
    <n v="1"/>
    <n v="0"/>
    <n v="0"/>
  </r>
  <r>
    <d v="2024-12-15T00:00:00"/>
    <d v="1899-12-30T19:00:00"/>
    <s v="Matchweek 16"/>
    <x v="3"/>
    <s v="Chelsea"/>
    <x v="0"/>
    <n v="0"/>
    <s v="L"/>
    <n v="-1"/>
    <n v="1"/>
    <n v="2"/>
    <n v="-1"/>
    <n v="1.6"/>
    <n v="2.2000000000000002"/>
    <n v="38"/>
    <s v="3-5-2"/>
    <x v="0"/>
    <s v="Peter Bankes"/>
    <n v="9"/>
    <n v="4"/>
    <n v="0"/>
    <x v="4"/>
    <n v="0"/>
    <n v="1"/>
    <n v="0"/>
  </r>
  <r>
    <d v="2024-12-21T00:00:00"/>
    <d v="1899-12-30T15:00:00"/>
    <s v="Matchweek 17"/>
    <x v="3"/>
    <s v="Nott'ham Forest"/>
    <x v="1"/>
    <n v="1"/>
    <s v="L"/>
    <n v="-1"/>
    <n v="0"/>
    <n v="2"/>
    <n v="-2"/>
    <n v="0.7"/>
    <n v="0.9"/>
    <n v="64"/>
    <s v="4-3-3"/>
    <x v="5"/>
    <s v="Michael Oliver"/>
    <n v="7"/>
    <n v="3"/>
    <n v="0"/>
    <x v="4"/>
    <n v="0"/>
    <n v="1"/>
    <n v="0"/>
  </r>
  <r>
    <d v="2024-12-27T00:00:00"/>
    <d v="1899-12-30T19:30:00"/>
    <s v="Matchweek 18"/>
    <x v="3"/>
    <s v="Brighton"/>
    <x v="0"/>
    <n v="0"/>
    <s v="D"/>
    <n v="0"/>
    <n v="0"/>
    <n v="0"/>
    <n v="0"/>
    <n v="1.1000000000000001"/>
    <n v="1.3"/>
    <n v="43"/>
    <s v="4-2-3-1"/>
    <x v="0"/>
    <s v="Andy Madley"/>
    <n v="8"/>
    <n v="3"/>
    <n v="0"/>
    <x v="4"/>
    <n v="0"/>
    <n v="0"/>
    <n v="1"/>
  </r>
  <r>
    <d v="2025-01-01T00:00:00"/>
    <d v="1899-12-30T17:30:00"/>
    <s v="Matchweek 19"/>
    <x v="3"/>
    <s v="Arsenal"/>
    <x v="1"/>
    <n v="1"/>
    <s v="L"/>
    <n v="-1"/>
    <n v="1"/>
    <n v="3"/>
    <n v="-2"/>
    <n v="0.3"/>
    <n v="1.9"/>
    <n v="50"/>
    <s v="4-3-1-2"/>
    <x v="2"/>
    <s v="Peter Bankes"/>
    <n v="5"/>
    <n v="2"/>
    <n v="0"/>
    <x v="4"/>
    <n v="0"/>
    <n v="1"/>
    <n v="0"/>
  </r>
  <r>
    <d v="2025-01-04T00:00:00"/>
    <d v="1899-12-30T15:00:00"/>
    <s v="Matchweek 20"/>
    <x v="3"/>
    <s v="Southampton"/>
    <x v="0"/>
    <n v="0"/>
    <s v="W"/>
    <n v="1"/>
    <n v="5"/>
    <n v="0"/>
    <n v="5"/>
    <n v="4.4000000000000004"/>
    <n v="0.3"/>
    <n v="50"/>
    <s v="4-3-3"/>
    <x v="5"/>
    <s v="Stuart Attwell"/>
    <n v="19"/>
    <n v="9"/>
    <n v="1"/>
    <x v="4"/>
    <n v="1"/>
    <n v="0"/>
    <n v="0"/>
  </r>
  <r>
    <d v="2025-01-14T00:00:00"/>
    <d v="1899-12-30T19:30:00"/>
    <s v="Matchweek 21"/>
    <x v="3"/>
    <s v="Manchester City"/>
    <x v="1"/>
    <n v="1"/>
    <s v="D"/>
    <n v="0"/>
    <n v="2"/>
    <n v="2"/>
    <n v="0"/>
    <n v="2.5"/>
    <n v="2.2000000000000002"/>
    <n v="45"/>
    <s v="4-3-3"/>
    <x v="0"/>
    <s v="Anthony Taylor"/>
    <n v="18"/>
    <n v="5"/>
    <n v="0"/>
    <x v="4"/>
    <n v="0"/>
    <n v="0"/>
    <n v="1"/>
  </r>
  <r>
    <d v="2025-01-18T00:00:00"/>
    <d v="1899-12-30T15:00:00"/>
    <s v="Matchweek 22"/>
    <x v="3"/>
    <s v="Liverpool"/>
    <x v="1"/>
    <n v="1"/>
    <s v="L"/>
    <n v="-1"/>
    <n v="0"/>
    <n v="2"/>
    <n v="-2"/>
    <n v="0.7"/>
    <n v="3.4"/>
    <n v="40"/>
    <s v="4-2-3-1"/>
    <x v="0"/>
    <s v="Andy Madley"/>
    <n v="11"/>
    <n v="6"/>
    <n v="0"/>
    <x v="4"/>
    <n v="0"/>
    <n v="1"/>
    <n v="0"/>
  </r>
  <r>
    <d v="2025-01-26T00:00:00"/>
    <d v="1899-12-30T14:00:00"/>
    <s v="Matchweek 23"/>
    <x v="3"/>
    <s v="Crystal Palace"/>
    <x v="0"/>
    <n v="0"/>
    <s v="W"/>
    <n v="1"/>
    <n v="2"/>
    <n v="1"/>
    <n v="1"/>
    <n v="1.3"/>
    <n v="1.1000000000000001"/>
    <n v="53"/>
    <s v="4-2-3-1"/>
    <x v="5"/>
    <s v="Tony Harrington"/>
    <n v="11"/>
    <n v="5"/>
    <n v="1"/>
    <x v="4"/>
    <n v="1"/>
    <n v="0"/>
    <n v="0"/>
  </r>
  <r>
    <d v="2025-02-02T00:00:00"/>
    <d v="1899-12-30T14:00:00"/>
    <s v="Matchweek 24"/>
    <x v="3"/>
    <s v="Tottenham"/>
    <x v="1"/>
    <n v="1"/>
    <s v="L"/>
    <n v="-1"/>
    <n v="0"/>
    <n v="2"/>
    <n v="-2"/>
    <n v="2.1"/>
    <n v="0.8"/>
    <n v="54"/>
    <s v="4-2-3-1"/>
    <x v="0"/>
    <s v="Jarred Gillett"/>
    <n v="20"/>
    <n v="3"/>
    <n v="0"/>
    <x v="4"/>
    <n v="0"/>
    <n v="1"/>
    <n v="0"/>
  </r>
  <r>
    <d v="2025-02-15T00:00:00"/>
    <d v="1899-12-30T15:00:00"/>
    <s v="Matchweek 25"/>
    <x v="3"/>
    <s v="West Ham"/>
    <x v="0"/>
    <n v="0"/>
    <s v="W"/>
    <n v="1"/>
    <n v="1"/>
    <n v="0"/>
    <n v="1"/>
    <n v="1.6"/>
    <n v="0.8"/>
    <n v="42"/>
    <s v="4-2-3-1"/>
    <x v="0"/>
    <s v="Darren England"/>
    <n v="14"/>
    <n v="5"/>
    <n v="0"/>
    <x v="4"/>
    <n v="1"/>
    <n v="0"/>
    <n v="0"/>
  </r>
  <r>
    <d v="2025-02-21T00:00:00"/>
    <d v="1899-12-30T20:00:00"/>
    <s v="Matchweek 26"/>
    <x v="3"/>
    <s v="Leicester City"/>
    <x v="0"/>
    <n v="0"/>
    <s v="W"/>
    <n v="1"/>
    <n v="4"/>
    <n v="0"/>
    <n v="4"/>
    <n v="1.5"/>
    <n v="0.5"/>
    <n v="52"/>
    <s v="4-2-3-1"/>
    <x v="0"/>
    <s v="Tony Harrington"/>
    <n v="14"/>
    <n v="6"/>
    <n v="0"/>
    <x v="4"/>
    <n v="1"/>
    <n v="0"/>
    <n v="0"/>
  </r>
  <r>
    <d v="2025-02-26T00:00:00"/>
    <d v="1899-12-30T19:30:00"/>
    <s v="Matchweek 27"/>
    <x v="3"/>
    <s v="Everton"/>
    <x v="1"/>
    <n v="1"/>
    <s v="D"/>
    <n v="0"/>
    <n v="1"/>
    <n v="1"/>
    <n v="0"/>
    <n v="1.4"/>
    <n v="1.5"/>
    <n v="52"/>
    <s v="4-2-3-1"/>
    <x v="0"/>
    <s v="Simon Hooper"/>
    <n v="12"/>
    <n v="3"/>
    <n v="0"/>
    <x v="4"/>
    <n v="0"/>
    <n v="0"/>
    <n v="1"/>
  </r>
  <r>
    <d v="2025-03-08T00:00:00"/>
    <d v="1899-12-30T17:30:00"/>
    <s v="Matchweek 28"/>
    <x v="3"/>
    <s v="Aston Villa"/>
    <x v="1"/>
    <n v="1"/>
    <s v="L"/>
    <n v="-1"/>
    <n v="0"/>
    <n v="1"/>
    <n v="-1"/>
    <n v="0.8"/>
    <n v="1.3"/>
    <n v="59"/>
    <s v="4-2-3-1"/>
    <x v="0"/>
    <s v="Jarred Gillett"/>
    <n v="13"/>
    <n v="3"/>
    <n v="0"/>
    <x v="4"/>
    <n v="0"/>
    <n v="1"/>
    <n v="0"/>
  </r>
  <r>
    <d v="2025-03-15T00:00:00"/>
    <d v="1899-12-30T17:30:00"/>
    <s v="Matchweek 29"/>
    <x v="3"/>
    <s v="Bournemouth"/>
    <x v="0"/>
    <n v="0"/>
    <s v="W"/>
    <n v="1"/>
    <n v="2"/>
    <n v="1"/>
    <n v="1"/>
    <n v="0.8"/>
    <n v="1.6"/>
    <n v="42"/>
    <s v="4-2-3-1"/>
    <x v="0"/>
    <s v="Craig Pawson"/>
    <n v="10"/>
    <n v="4"/>
    <n v="0"/>
    <x v="4"/>
    <n v="1"/>
    <n v="0"/>
    <n v="0"/>
  </r>
  <r>
    <d v="2025-04-02T00:00:00"/>
    <d v="1899-12-30T19:45:00"/>
    <s v="Matchweek 30"/>
    <x v="3"/>
    <s v="Newcastle Utd"/>
    <x v="0"/>
    <n v="0"/>
    <s v="L"/>
    <n v="-1"/>
    <n v="1"/>
    <n v="2"/>
    <n v="-1"/>
    <n v="1.5"/>
    <n v="1.3"/>
    <n v="51"/>
    <s v="4-2-3-1"/>
    <x v="2"/>
    <s v="Peter Bankes"/>
    <n v="11"/>
    <n v="2"/>
    <n v="1"/>
    <x v="4"/>
    <n v="0"/>
    <n v="1"/>
    <n v="0"/>
  </r>
  <r>
    <d v="2025-04-06T00:00:00"/>
    <d v="1899-12-30T14:00:00"/>
    <s v="Matchweek 31"/>
    <x v="3"/>
    <s v="Chelsea"/>
    <x v="1"/>
    <n v="1"/>
    <s v="D"/>
    <n v="0"/>
    <n v="0"/>
    <n v="0"/>
    <n v="0"/>
    <n v="1.1000000000000001"/>
    <n v="1.2"/>
    <n v="42"/>
    <s v="4-2-3-1"/>
    <x v="0"/>
    <s v="Michael Oliver"/>
    <n v="9"/>
    <n v="2"/>
    <n v="0"/>
    <x v="4"/>
    <n v="0"/>
    <n v="0"/>
    <n v="1"/>
  </r>
  <r>
    <d v="2025-04-12T00:00:00"/>
    <d v="1899-12-30T17:30:00"/>
    <s v="Matchweek 32"/>
    <x v="3"/>
    <s v="Arsenal"/>
    <x v="0"/>
    <n v="0"/>
    <s v="D"/>
    <n v="0"/>
    <n v="1"/>
    <n v="1"/>
    <n v="0"/>
    <n v="0.2"/>
    <n v="1"/>
    <n v="37"/>
    <s v="4-4-2"/>
    <x v="2"/>
    <s v="Simon Hooper"/>
    <n v="3"/>
    <n v="2"/>
    <n v="0"/>
    <x v="4"/>
    <n v="0"/>
    <n v="0"/>
    <n v="1"/>
  </r>
  <r>
    <d v="2025-04-19T00:00:00"/>
    <d v="1899-12-30T15:00:00"/>
    <s v="Matchweek 33"/>
    <x v="3"/>
    <s v="Brighton"/>
    <x v="1"/>
    <n v="1"/>
    <s v="W"/>
    <n v="1"/>
    <n v="4"/>
    <n v="2"/>
    <n v="2"/>
    <n v="2.1"/>
    <n v="1.4"/>
    <n v="47"/>
    <s v="4-2-3-1"/>
    <x v="0"/>
    <s v="Tim Robinson"/>
    <n v="16"/>
    <n v="8"/>
    <n v="0"/>
    <x v="4"/>
    <n v="1"/>
    <n v="0"/>
    <n v="0"/>
  </r>
  <r>
    <d v="2025-05-01T00:00:00"/>
    <d v="1899-12-30T19:30:00"/>
    <s v="Matchweek 34"/>
    <x v="3"/>
    <s v="Nott'ham Forest"/>
    <x v="0"/>
    <n v="0"/>
    <s v="W"/>
    <n v="1"/>
    <n v="2"/>
    <n v="0"/>
    <n v="2"/>
    <n v="1.3"/>
    <n v="0.9"/>
    <n v="45"/>
    <s v="4-2-3-1"/>
    <x v="0"/>
    <s v="Darren England"/>
    <n v="11"/>
    <n v="3"/>
    <n v="0"/>
    <x v="4"/>
    <n v="1"/>
    <n v="0"/>
    <n v="0"/>
  </r>
  <r>
    <d v="2025-05-04T00:00:00"/>
    <d v="1899-12-30T14:00:00"/>
    <s v="Matchweek 35"/>
    <x v="3"/>
    <s v="Manchester Utd"/>
    <x v="1"/>
    <n v="1"/>
    <s v="W"/>
    <n v="1"/>
    <n v="4"/>
    <n v="3"/>
    <n v="1"/>
    <n v="2.8"/>
    <n v="1.5"/>
    <n v="47"/>
    <s v="4-2-3-1"/>
    <x v="5"/>
    <s v="Anthony Taylor"/>
    <n v="12"/>
    <n v="6"/>
    <n v="0"/>
    <x v="4"/>
    <n v="1"/>
    <n v="0"/>
    <n v="0"/>
  </r>
  <r>
    <d v="2025-05-10T00:00:00"/>
    <d v="1899-12-30T15:00:00"/>
    <s v="Matchweek 36"/>
    <x v="3"/>
    <s v="Ipswich Town"/>
    <x v="0"/>
    <n v="0"/>
    <s v="W"/>
    <n v="1"/>
    <n v="1"/>
    <n v="0"/>
    <n v="1"/>
    <n v="1.4"/>
    <n v="0.9"/>
    <n v="51"/>
    <s v="4-2-3-1"/>
    <x v="0"/>
    <s v="Samuel Barrott"/>
    <n v="15"/>
    <n v="5"/>
    <n v="0"/>
    <x v="4"/>
    <n v="1"/>
    <n v="0"/>
    <n v="0"/>
  </r>
  <r>
    <d v="2025-05-18T00:00:00"/>
    <d v="1899-12-30T15:00:00"/>
    <s v="Matchweek 37"/>
    <x v="3"/>
    <s v="Fulham"/>
    <x v="1"/>
    <n v="1"/>
    <s v="L"/>
    <n v="-1"/>
    <n v="2"/>
    <n v="3"/>
    <n v="-1"/>
    <n v="2.5"/>
    <n v="1"/>
    <n v="51"/>
    <s v="4-2-3-1"/>
    <x v="0"/>
    <s v="Jarred Gillett"/>
    <n v="10"/>
    <n v="4"/>
    <n v="0"/>
    <x v="4"/>
    <n v="0"/>
    <n v="1"/>
    <n v="0"/>
  </r>
  <r>
    <d v="2025-05-25T00:00:00"/>
    <d v="1899-12-30T16:00:00"/>
    <s v="Matchweek 38"/>
    <x v="3"/>
    <s v="Wolves"/>
    <x v="0"/>
    <n v="0"/>
    <s v="D"/>
    <n v="0"/>
    <n v="1"/>
    <n v="1"/>
    <n v="0"/>
    <n v="1.4"/>
    <n v="1"/>
    <n v="51"/>
    <s v="4-2-3-1"/>
    <x v="5"/>
    <s v="Craig Pawson"/>
    <n v="13"/>
    <n v="7"/>
    <n v="0"/>
    <x v="4"/>
    <n v="0"/>
    <n v="0"/>
    <n v="1"/>
  </r>
  <r>
    <d v="2020-09-14T00:00:00"/>
    <d v="1899-12-30T20:15:00"/>
    <s v="Matchweek 1"/>
    <x v="4"/>
    <s v="Chelsea"/>
    <x v="1"/>
    <n v="1"/>
    <s v="L"/>
    <n v="-1"/>
    <n v="1"/>
    <n v="3"/>
    <n v="-2"/>
    <n v="1.1000000000000001"/>
    <n v="1.2"/>
    <n v="52"/>
    <s v="3-5-2"/>
    <x v="18"/>
    <s v="Craig Pawson"/>
    <n v="13"/>
    <n v="3"/>
    <n v="0"/>
    <x v="0"/>
    <n v="0"/>
    <n v="1"/>
    <n v="0"/>
  </r>
  <r>
    <d v="2020-09-20T00:00:00"/>
    <d v="1899-12-30T14:00:00"/>
    <s v="Matchweek 2"/>
    <x v="4"/>
    <s v="Newcastle Utd"/>
    <x v="0"/>
    <n v="0"/>
    <s v="W"/>
    <n v="1"/>
    <n v="3"/>
    <n v="0"/>
    <n v="3"/>
    <n v="1.8"/>
    <n v="0.5"/>
    <n v="53"/>
    <s v="3-4-3"/>
    <x v="9"/>
    <s v="Kevin Friend"/>
    <n v="12"/>
    <n v="5"/>
    <n v="1"/>
    <x v="0"/>
    <n v="1"/>
    <n v="0"/>
    <n v="0"/>
  </r>
  <r>
    <d v="2020-09-26T00:00:00"/>
    <d v="1899-12-30T12:30:00"/>
    <s v="Matchweek 3"/>
    <x v="4"/>
    <s v="Manchester Utd"/>
    <x v="1"/>
    <n v="1"/>
    <s v="L"/>
    <n v="-1"/>
    <n v="2"/>
    <n v="3"/>
    <n v="-1"/>
    <n v="2.5"/>
    <n v="1.5"/>
    <n v="53"/>
    <s v="3-4-3"/>
    <x v="0"/>
    <s v="Chris Kavanagh"/>
    <n v="17"/>
    <n v="4"/>
    <n v="1"/>
    <x v="0"/>
    <n v="0"/>
    <n v="1"/>
    <n v="0"/>
  </r>
  <r>
    <d v="2020-10-03T00:00:00"/>
    <d v="1899-12-30T15:00:00"/>
    <s v="Matchweek 4"/>
    <x v="4"/>
    <s v="Everton"/>
    <x v="0"/>
    <n v="0"/>
    <s v="L"/>
    <n v="-1"/>
    <n v="2"/>
    <n v="4"/>
    <n v="-2"/>
    <n v="1.3"/>
    <n v="1.6"/>
    <n v="57"/>
    <s v="3-4-3"/>
    <x v="2"/>
    <s v="Simon Hooper"/>
    <n v="11"/>
    <n v="3"/>
    <n v="0"/>
    <x v="0"/>
    <n v="0"/>
    <n v="1"/>
    <n v="0"/>
  </r>
  <r>
    <d v="2020-10-18T00:00:00"/>
    <d v="1899-12-30T14:00:00"/>
    <s v="Matchweek 5"/>
    <x v="4"/>
    <s v="Crystal Palace"/>
    <x v="0"/>
    <n v="0"/>
    <s v="D"/>
    <n v="0"/>
    <n v="1"/>
    <n v="1"/>
    <n v="0"/>
    <n v="1.7"/>
    <n v="0.8"/>
    <n v="66"/>
    <s v="3-4-3"/>
    <x v="9"/>
    <s v="Stuart Attwell"/>
    <n v="20"/>
    <n v="3"/>
    <n v="0"/>
    <x v="0"/>
    <n v="0"/>
    <n v="0"/>
    <n v="1"/>
  </r>
  <r>
    <d v="2020-10-26T00:00:00"/>
    <d v="1899-12-30T17:30:00"/>
    <s v="Matchweek 6"/>
    <x v="4"/>
    <s v="West Brom"/>
    <x v="1"/>
    <n v="1"/>
    <s v="D"/>
    <n v="0"/>
    <n v="1"/>
    <n v="1"/>
    <n v="0"/>
    <n v="0.5"/>
    <n v="0.4"/>
    <n v="50"/>
    <s v="3-4-3"/>
    <x v="7"/>
    <s v="Jonathan Moss"/>
    <n v="5"/>
    <n v="3"/>
    <n v="0"/>
    <x v="0"/>
    <n v="0"/>
    <n v="0"/>
    <n v="1"/>
  </r>
  <r>
    <d v="2020-11-01T00:00:00"/>
    <d v="1899-12-30T19:15:00"/>
    <s v="Matchweek 7"/>
    <x v="4"/>
    <s v="Tottenham"/>
    <x v="0"/>
    <n v="0"/>
    <s v="L"/>
    <n v="-1"/>
    <n v="1"/>
    <n v="2"/>
    <n v="-1"/>
    <n v="0.3"/>
    <n v="1.7"/>
    <n v="56"/>
    <s v="3-5-1-1"/>
    <x v="0"/>
    <s v="Graham Scott"/>
    <n v="6"/>
    <n v="2"/>
    <n v="0"/>
    <x v="0"/>
    <n v="0"/>
    <n v="1"/>
    <n v="0"/>
  </r>
  <r>
    <d v="2020-11-06T00:00:00"/>
    <d v="1899-12-30T17:30:00"/>
    <s v="Matchweek 8"/>
    <x v="4"/>
    <s v="Burnley"/>
    <x v="1"/>
    <n v="1"/>
    <s v="D"/>
    <n v="0"/>
    <n v="0"/>
    <n v="0"/>
    <n v="0"/>
    <n v="1.5"/>
    <n v="0.5"/>
    <n v="59"/>
    <s v="5-3-2"/>
    <x v="9"/>
    <s v="Mike Dean"/>
    <n v="19"/>
    <n v="3"/>
    <n v="0"/>
    <x v="0"/>
    <n v="0"/>
    <n v="0"/>
    <n v="1"/>
  </r>
  <r>
    <d v="2020-11-21T00:00:00"/>
    <d v="1899-12-30T15:00:00"/>
    <s v="Matchweek 9"/>
    <x v="4"/>
    <s v="Aston Villa"/>
    <x v="0"/>
    <n v="0"/>
    <s v="W"/>
    <n v="1"/>
    <n v="2"/>
    <n v="1"/>
    <n v="1"/>
    <n v="1.4"/>
    <n v="1.5"/>
    <n v="44"/>
    <s v="3-4-1-2"/>
    <x v="0"/>
    <s v="Michael Oliver"/>
    <n v="7"/>
    <n v="3"/>
    <n v="0"/>
    <x v="0"/>
    <n v="1"/>
    <n v="0"/>
    <n v="0"/>
  </r>
  <r>
    <d v="2020-11-28T00:00:00"/>
    <d v="1899-12-30T12:30:00"/>
    <s v="Matchweek 10"/>
    <x v="4"/>
    <s v="Liverpool"/>
    <x v="1"/>
    <n v="1"/>
    <s v="D"/>
    <n v="0"/>
    <n v="1"/>
    <n v="1"/>
    <n v="0"/>
    <n v="2.2999999999999998"/>
    <n v="0.2"/>
    <n v="40"/>
    <s v="3-4-1-2"/>
    <x v="2"/>
    <s v="Stuart Attwell"/>
    <n v="9"/>
    <n v="2"/>
    <n v="1"/>
    <x v="0"/>
    <n v="0"/>
    <n v="0"/>
    <n v="1"/>
  </r>
  <r>
    <d v="2020-12-07T00:00:00"/>
    <d v="1899-12-30T20:00:00"/>
    <s v="Matchweek 11"/>
    <x v="4"/>
    <s v="Southampton"/>
    <x v="1"/>
    <n v="1"/>
    <s v="L"/>
    <n v="-1"/>
    <n v="1"/>
    <n v="2"/>
    <n v="-1"/>
    <n v="1.9"/>
    <n v="1.4"/>
    <n v="48"/>
    <s v="3-4-1-2"/>
    <x v="9"/>
    <s v="David Coote"/>
    <n v="11"/>
    <n v="3"/>
    <n v="1"/>
    <x v="0"/>
    <n v="0"/>
    <n v="1"/>
    <n v="0"/>
  </r>
  <r>
    <d v="2020-12-13T00:00:00"/>
    <d v="1899-12-30T19:15:00"/>
    <s v="Matchweek 12"/>
    <x v="4"/>
    <s v="Leicester City"/>
    <x v="0"/>
    <n v="0"/>
    <s v="L"/>
    <n v="-1"/>
    <n v="0"/>
    <n v="3"/>
    <n v="-3"/>
    <n v="0.9"/>
    <n v="1.5"/>
    <n v="46"/>
    <s v="4-2-3-1"/>
    <x v="5"/>
    <s v="Martin Atkinson"/>
    <n v="12"/>
    <n v="4"/>
    <n v="0"/>
    <x v="0"/>
    <n v="0"/>
    <n v="1"/>
    <n v="0"/>
  </r>
  <r>
    <d v="2020-12-16T00:00:00"/>
    <d v="1899-12-30T20:00:00"/>
    <s v="Matchweek 13"/>
    <x v="4"/>
    <s v="Fulham"/>
    <x v="0"/>
    <n v="0"/>
    <s v="D"/>
    <n v="0"/>
    <n v="0"/>
    <n v="0"/>
    <n v="0"/>
    <n v="0.5"/>
    <n v="1"/>
    <n v="54"/>
    <s v="3-4-3"/>
    <x v="5"/>
    <s v="Robert Jones"/>
    <n v="9"/>
    <n v="4"/>
    <n v="0"/>
    <x v="0"/>
    <n v="0"/>
    <n v="0"/>
    <n v="1"/>
  </r>
  <r>
    <d v="2020-12-20T00:00:00"/>
    <d v="1899-12-30T12:00:00"/>
    <s v="Matchweek 14"/>
    <x v="4"/>
    <s v="Sheffield Utd"/>
    <x v="1"/>
    <n v="1"/>
    <s v="D"/>
    <n v="0"/>
    <n v="1"/>
    <n v="1"/>
    <n v="0"/>
    <n v="2.8"/>
    <n v="0.5"/>
    <n v="73"/>
    <s v="3-4-3"/>
    <x v="10"/>
    <s v="Peter Bankes"/>
    <n v="21"/>
    <n v="4"/>
    <n v="0"/>
    <x v="0"/>
    <n v="0"/>
    <n v="0"/>
    <n v="1"/>
  </r>
  <r>
    <d v="2020-12-27T00:00:00"/>
    <d v="1899-12-30T14:15:00"/>
    <s v="Matchweek 15"/>
    <x v="4"/>
    <s v="West Ham"/>
    <x v="0"/>
    <n v="0"/>
    <s v="D"/>
    <n v="0"/>
    <n v="2"/>
    <n v="2"/>
    <n v="0"/>
    <n v="1.1000000000000001"/>
    <n v="1.3"/>
    <n v="56"/>
    <s v="3-4-3"/>
    <x v="11"/>
    <s v="Simon Hooper"/>
    <n v="13"/>
    <n v="4"/>
    <n v="0"/>
    <x v="0"/>
    <n v="0"/>
    <n v="0"/>
    <n v="1"/>
  </r>
  <r>
    <d v="2020-12-29T00:00:00"/>
    <d v="1899-12-30T18:00:00"/>
    <s v="Matchweek 16"/>
    <x v="4"/>
    <s v="Arsenal"/>
    <x v="1"/>
    <n v="1"/>
    <s v="L"/>
    <n v="-1"/>
    <n v="0"/>
    <n v="1"/>
    <n v="-1"/>
    <n v="0.8"/>
    <n v="1.1000000000000001"/>
    <n v="50"/>
    <s v="3-5-2"/>
    <x v="0"/>
    <s v="Martin Atkinson"/>
    <n v="13"/>
    <n v="2"/>
    <n v="0"/>
    <x v="0"/>
    <n v="0"/>
    <n v="1"/>
    <n v="0"/>
  </r>
  <r>
    <d v="2021-01-02T00:00:00"/>
    <d v="1899-12-30T17:30:00"/>
    <s v="Matchweek 17"/>
    <x v="4"/>
    <s v="Wolves"/>
    <x v="1"/>
    <n v="1"/>
    <s v="D"/>
    <n v="0"/>
    <n v="3"/>
    <n v="3"/>
    <n v="0"/>
    <n v="2.2000000000000002"/>
    <n v="1.6"/>
    <n v="54"/>
    <s v="3-4-3"/>
    <x v="0"/>
    <s v="Andy Madley"/>
    <n v="12"/>
    <n v="3"/>
    <n v="1"/>
    <x v="0"/>
    <n v="0"/>
    <n v="0"/>
    <n v="1"/>
  </r>
  <r>
    <d v="2021-01-13T00:00:00"/>
    <d v="1899-12-30T18:00:00"/>
    <s v="Matchweek 18"/>
    <x v="4"/>
    <s v="Manchester City"/>
    <x v="0"/>
    <n v="0"/>
    <s v="L"/>
    <n v="-1"/>
    <n v="0"/>
    <n v="1"/>
    <n v="-1"/>
    <n v="0.2"/>
    <n v="2"/>
    <n v="35"/>
    <s v="4-1-2-1-2"/>
    <x v="2"/>
    <s v="Darren England"/>
    <n v="5"/>
    <n v="1"/>
    <n v="0"/>
    <x v="0"/>
    <n v="0"/>
    <n v="1"/>
    <n v="0"/>
  </r>
  <r>
    <d v="2021-01-16T00:00:00"/>
    <d v="1899-12-30T15:00:00"/>
    <s v="Matchweek 19"/>
    <x v="4"/>
    <s v="Leeds United"/>
    <x v="0"/>
    <n v="0"/>
    <s v="W"/>
    <n v="1"/>
    <n v="1"/>
    <n v="0"/>
    <n v="1"/>
    <n v="1.4"/>
    <n v="0.3"/>
    <n v="34"/>
    <s v="3-4-3"/>
    <x v="7"/>
    <s v="Kevin Friend"/>
    <n v="7"/>
    <n v="2"/>
    <n v="0"/>
    <x v="0"/>
    <n v="1"/>
    <n v="0"/>
    <n v="0"/>
  </r>
  <r>
    <d v="2021-01-27T00:00:00"/>
    <d v="1899-12-30T19:30:00"/>
    <s v="Matchweek 20"/>
    <x v="4"/>
    <s v="Fulham"/>
    <x v="1"/>
    <n v="1"/>
    <s v="D"/>
    <n v="0"/>
    <n v="0"/>
    <n v="0"/>
    <n v="0"/>
    <n v="1.8"/>
    <n v="0.5"/>
    <n v="50"/>
    <s v="3-5-2"/>
    <x v="5"/>
    <s v="Craig Pawson"/>
    <n v="16"/>
    <n v="5"/>
    <n v="0"/>
    <x v="0"/>
    <n v="0"/>
    <n v="0"/>
    <n v="1"/>
  </r>
  <r>
    <d v="2021-01-31T00:00:00"/>
    <d v="1899-12-30T19:15:00"/>
    <s v="Matchweek 21"/>
    <x v="4"/>
    <s v="Tottenham"/>
    <x v="1"/>
    <n v="1"/>
    <s v="W"/>
    <n v="1"/>
    <n v="1"/>
    <n v="0"/>
    <n v="1"/>
    <n v="1.6"/>
    <n v="0.4"/>
    <n v="43"/>
    <s v="3-4-3"/>
    <x v="5"/>
    <s v="Peter Bankes"/>
    <n v="16"/>
    <n v="3"/>
    <n v="0"/>
    <x v="0"/>
    <n v="1"/>
    <n v="0"/>
    <n v="0"/>
  </r>
  <r>
    <d v="2021-02-03T00:00:00"/>
    <d v="1899-12-30T20:15:00"/>
    <s v="Matchweek 22"/>
    <x v="4"/>
    <s v="Liverpool"/>
    <x v="0"/>
    <n v="0"/>
    <s v="W"/>
    <n v="1"/>
    <n v="1"/>
    <n v="0"/>
    <n v="1"/>
    <n v="1.3"/>
    <n v="1"/>
    <n v="37"/>
    <s v="3-5-2"/>
    <x v="2"/>
    <s v="Kevin Friend"/>
    <n v="13"/>
    <n v="4"/>
    <n v="0"/>
    <x v="0"/>
    <n v="1"/>
    <n v="0"/>
    <n v="0"/>
  </r>
  <r>
    <d v="2021-02-06T00:00:00"/>
    <d v="1899-12-30T15:00:00"/>
    <s v="Matchweek 23"/>
    <x v="4"/>
    <s v="Burnley"/>
    <x v="0"/>
    <n v="0"/>
    <s v="D"/>
    <n v="0"/>
    <n v="1"/>
    <n v="1"/>
    <n v="0"/>
    <n v="0.5"/>
    <n v="1.8"/>
    <n v="45"/>
    <s v="3-4-1-2"/>
    <x v="9"/>
    <s v="Anthony Taylor"/>
    <n v="10"/>
    <n v="2"/>
    <n v="0"/>
    <x v="0"/>
    <n v="0"/>
    <n v="0"/>
    <n v="1"/>
  </r>
  <r>
    <d v="2021-02-13T00:00:00"/>
    <d v="1899-12-30T20:00:00"/>
    <s v="Matchweek 24"/>
    <x v="4"/>
    <s v="Aston Villa"/>
    <x v="1"/>
    <n v="1"/>
    <s v="D"/>
    <n v="0"/>
    <n v="0"/>
    <n v="0"/>
    <n v="0"/>
    <n v="2.2000000000000002"/>
    <n v="0.1"/>
    <n v="58"/>
    <s v="4-1-3-2"/>
    <x v="0"/>
    <s v="Darren England"/>
    <n v="26"/>
    <n v="9"/>
    <n v="0"/>
    <x v="0"/>
    <n v="0"/>
    <n v="0"/>
    <n v="1"/>
  </r>
  <r>
    <d v="2021-02-22T00:00:00"/>
    <d v="1899-12-30T20:00:00"/>
    <s v="Matchweek 25"/>
    <x v="4"/>
    <s v="Crystal Palace"/>
    <x v="1"/>
    <n v="1"/>
    <s v="L"/>
    <n v="-1"/>
    <n v="1"/>
    <n v="2"/>
    <n v="-1"/>
    <n v="2.4"/>
    <n v="0.2"/>
    <n v="74"/>
    <s v="4-4-2"/>
    <x v="2"/>
    <s v="Kevin Friend"/>
    <n v="25"/>
    <n v="5"/>
    <n v="0"/>
    <x v="0"/>
    <n v="0"/>
    <n v="1"/>
    <n v="0"/>
  </r>
  <r>
    <d v="2021-02-27T00:00:00"/>
    <d v="1899-12-30T15:00:00"/>
    <s v="Matchweek 26"/>
    <x v="4"/>
    <s v="West Brom"/>
    <x v="0"/>
    <n v="0"/>
    <s v="L"/>
    <n v="-1"/>
    <n v="0"/>
    <n v="1"/>
    <n v="-1"/>
    <n v="2.9"/>
    <n v="0.8"/>
    <n v="68"/>
    <s v="4-2-3-1"/>
    <x v="7"/>
    <s v="Lee Mason"/>
    <n v="13"/>
    <n v="6"/>
    <n v="0"/>
    <x v="0"/>
    <n v="0"/>
    <n v="1"/>
    <n v="0"/>
  </r>
  <r>
    <d v="2021-03-06T00:00:00"/>
    <d v="1899-12-30T20:00:00"/>
    <s v="Matchweek 27"/>
    <x v="4"/>
    <s v="Leicester City"/>
    <x v="1"/>
    <n v="1"/>
    <s v="L"/>
    <n v="-1"/>
    <n v="1"/>
    <n v="2"/>
    <n v="-1"/>
    <n v="0.8"/>
    <n v="0.9"/>
    <n v="37"/>
    <s v="4-4-2"/>
    <x v="4"/>
    <s v="Michael Oliver"/>
    <n v="7"/>
    <n v="2"/>
    <n v="0"/>
    <x v="0"/>
    <n v="0"/>
    <n v="1"/>
    <n v="0"/>
  </r>
  <r>
    <d v="2021-03-14T00:00:00"/>
    <d v="1899-12-30T12:00:00"/>
    <s v="Matchweek 28"/>
    <x v="4"/>
    <s v="Southampton"/>
    <x v="0"/>
    <n v="0"/>
    <s v="W"/>
    <n v="1"/>
    <n v="2"/>
    <n v="1"/>
    <n v="1"/>
    <n v="0.8"/>
    <n v="0.6"/>
    <n v="41"/>
    <s v="4-4-2"/>
    <x v="9"/>
    <s v="Stuart Attwell"/>
    <n v="8"/>
    <n v="6"/>
    <n v="0"/>
    <x v="0"/>
    <n v="1"/>
    <n v="0"/>
    <n v="0"/>
  </r>
  <r>
    <d v="2021-03-20T00:00:00"/>
    <d v="1899-12-30T20:00:00"/>
    <s v="Matchweek 29"/>
    <x v="4"/>
    <s v="Newcastle Utd"/>
    <x v="1"/>
    <n v="1"/>
    <s v="W"/>
    <n v="1"/>
    <n v="3"/>
    <n v="0"/>
    <n v="3"/>
    <n v="0.9"/>
    <n v="0.1"/>
    <n v="65"/>
    <s v="3-4-1-2"/>
    <x v="2"/>
    <s v="Anthony Taylor"/>
    <n v="11"/>
    <n v="6"/>
    <n v="0"/>
    <x v="0"/>
    <n v="1"/>
    <n v="0"/>
    <n v="0"/>
  </r>
  <r>
    <d v="2021-04-04T00:00:00"/>
    <d v="1899-12-30T19:30:00"/>
    <s v="Matchweek 30"/>
    <x v="4"/>
    <s v="Manchester Utd"/>
    <x v="0"/>
    <n v="0"/>
    <s v="L"/>
    <n v="-1"/>
    <n v="1"/>
    <n v="2"/>
    <n v="-1"/>
    <n v="1.2"/>
    <n v="1.5"/>
    <n v="43"/>
    <s v="3-4-1-2"/>
    <x v="0"/>
    <s v="Mike Dean"/>
    <n v="5"/>
    <n v="3"/>
    <n v="0"/>
    <x v="0"/>
    <n v="0"/>
    <n v="1"/>
    <n v="0"/>
  </r>
  <r>
    <d v="2021-04-12T00:00:00"/>
    <d v="1899-12-30T20:15:00"/>
    <s v="Matchweek 31"/>
    <x v="4"/>
    <s v="Everton"/>
    <x v="1"/>
    <n v="1"/>
    <s v="D"/>
    <n v="0"/>
    <n v="0"/>
    <n v="0"/>
    <n v="0"/>
    <n v="1.2"/>
    <n v="0.4"/>
    <n v="55"/>
    <s v="3-4-3"/>
    <x v="10"/>
    <s v="Darren England"/>
    <n v="23"/>
    <n v="3"/>
    <n v="0"/>
    <x v="0"/>
    <n v="0"/>
    <n v="0"/>
    <n v="1"/>
  </r>
  <r>
    <d v="2021-04-20T00:00:00"/>
    <d v="1899-12-30T20:15:00"/>
    <s v="Matchweek 32"/>
    <x v="4"/>
    <s v="Chelsea"/>
    <x v="0"/>
    <n v="0"/>
    <s v="D"/>
    <n v="0"/>
    <n v="0"/>
    <n v="0"/>
    <n v="0"/>
    <n v="0.5"/>
    <n v="0.7"/>
    <n v="36"/>
    <s v="3-1-4-2"/>
    <x v="5"/>
    <s v="Stuart Attwell"/>
    <n v="11"/>
    <n v="2"/>
    <n v="0"/>
    <x v="0"/>
    <n v="0"/>
    <n v="0"/>
    <n v="1"/>
  </r>
  <r>
    <d v="2021-04-24T00:00:00"/>
    <d v="1899-12-30T20:00:00"/>
    <s v="Matchweek 33"/>
    <x v="4"/>
    <s v="Sheffield Utd"/>
    <x v="0"/>
    <n v="0"/>
    <s v="L"/>
    <n v="-1"/>
    <n v="0"/>
    <n v="1"/>
    <n v="-1"/>
    <n v="2"/>
    <n v="0.7"/>
    <n v="68"/>
    <s v="3-4-1-2"/>
    <x v="11"/>
    <s v="Kevin Friend"/>
    <n v="17"/>
    <n v="4"/>
    <n v="0"/>
    <x v="0"/>
    <n v="0"/>
    <n v="1"/>
    <n v="0"/>
  </r>
  <r>
    <d v="2021-05-01T00:00:00"/>
    <d v="1899-12-30T15:00:00"/>
    <s v="Matchweek 34"/>
    <x v="4"/>
    <s v="Leeds United"/>
    <x v="1"/>
    <n v="1"/>
    <s v="W"/>
    <n v="1"/>
    <n v="2"/>
    <n v="0"/>
    <n v="2"/>
    <n v="2.2999999999999998"/>
    <n v="0.6"/>
    <n v="42"/>
    <s v="3-4-1-2"/>
    <x v="7"/>
    <s v="Chris Kavanagh"/>
    <n v="16"/>
    <n v="4"/>
    <n v="1"/>
    <x v="0"/>
    <n v="1"/>
    <n v="0"/>
    <n v="0"/>
  </r>
  <r>
    <d v="2021-05-09T00:00:00"/>
    <d v="1899-12-30T12:00:00"/>
    <s v="Matchweek 35"/>
    <x v="4"/>
    <s v="Wolves"/>
    <x v="0"/>
    <n v="0"/>
    <s v="L"/>
    <n v="-1"/>
    <n v="1"/>
    <n v="2"/>
    <n v="-1"/>
    <n v="0.3"/>
    <n v="1.1000000000000001"/>
    <n v="39"/>
    <s v="4-4-1-1"/>
    <x v="0"/>
    <s v="Jonathan Moss"/>
    <n v="5"/>
    <n v="3"/>
    <n v="0"/>
    <x v="0"/>
    <n v="0"/>
    <n v="1"/>
    <n v="0"/>
  </r>
  <r>
    <d v="2021-05-15T00:00:00"/>
    <d v="1899-12-30T20:00:00"/>
    <s v="Matchweek 36"/>
    <x v="4"/>
    <s v="West Ham"/>
    <x v="1"/>
    <n v="1"/>
    <s v="D"/>
    <n v="0"/>
    <n v="1"/>
    <n v="1"/>
    <n v="0"/>
    <n v="0.8"/>
    <n v="1.7"/>
    <n v="51"/>
    <s v="3-4-3"/>
    <x v="0"/>
    <s v="Andre Marriner"/>
    <n v="10"/>
    <n v="2"/>
    <n v="0"/>
    <x v="0"/>
    <n v="0"/>
    <n v="0"/>
    <n v="1"/>
  </r>
  <r>
    <d v="2021-05-18T00:00:00"/>
    <d v="1899-12-30T19:00:00"/>
    <s v="Matchweek 37"/>
    <x v="4"/>
    <s v="Manchester City"/>
    <x v="1"/>
    <n v="1"/>
    <s v="W"/>
    <n v="1"/>
    <n v="3"/>
    <n v="2"/>
    <n v="1"/>
    <n v="1.1000000000000001"/>
    <n v="0.9"/>
    <n v="63"/>
    <s v="3-5-2"/>
    <x v="2"/>
    <s v="Stuart Attwell"/>
    <n v="19"/>
    <n v="6"/>
    <n v="0"/>
    <x v="0"/>
    <n v="1"/>
    <n v="0"/>
    <n v="0"/>
  </r>
  <r>
    <d v="2021-05-23T00:00:00"/>
    <d v="1899-12-30T16:00:00"/>
    <s v="Matchweek 38"/>
    <x v="4"/>
    <s v="Arsenal"/>
    <x v="0"/>
    <n v="0"/>
    <s v="L"/>
    <n v="-1"/>
    <n v="0"/>
    <n v="2"/>
    <n v="-2"/>
    <n v="0.2"/>
    <n v="0.8"/>
    <n v="46"/>
    <s v="4-3-3"/>
    <x v="0"/>
    <s v="Jonathan Moss"/>
    <n v="5"/>
    <n v="1"/>
    <n v="0"/>
    <x v="0"/>
    <n v="0"/>
    <n v="1"/>
    <n v="0"/>
  </r>
  <r>
    <d v="2021-08-14T00:00:00"/>
    <d v="1899-12-30T15:00:00"/>
    <s v="Matchweek 1"/>
    <x v="4"/>
    <s v="Burnley"/>
    <x v="0"/>
    <n v="0"/>
    <s v="W"/>
    <n v="1"/>
    <n v="2"/>
    <n v="1"/>
    <n v="1"/>
    <n v="1"/>
    <n v="1.5"/>
    <n v="63"/>
    <s v="4-1-4-1"/>
    <x v="9"/>
    <s v="David Coote"/>
    <n v="14"/>
    <n v="6"/>
    <n v="0"/>
    <x v="1"/>
    <n v="1"/>
    <n v="0"/>
    <n v="0"/>
  </r>
  <r>
    <d v="2021-08-21T00:00:00"/>
    <d v="1899-12-30T17:30:00"/>
    <s v="Matchweek 2"/>
    <x v="4"/>
    <s v="Watford"/>
    <x v="1"/>
    <n v="1"/>
    <s v="W"/>
    <n v="1"/>
    <n v="2"/>
    <n v="0"/>
    <n v="2"/>
    <n v="1.3"/>
    <n v="0.5"/>
    <n v="56"/>
    <s v="4-4-1-1"/>
    <x v="7"/>
    <s v="Anthony Taylor"/>
    <n v="13"/>
    <n v="3"/>
    <n v="0"/>
    <x v="1"/>
    <n v="1"/>
    <n v="0"/>
    <n v="0"/>
  </r>
  <r>
    <d v="2021-08-28T00:00:00"/>
    <d v="1899-12-30T15:00:00"/>
    <s v="Matchweek 3"/>
    <x v="4"/>
    <s v="Everton"/>
    <x v="1"/>
    <n v="1"/>
    <s v="L"/>
    <n v="-1"/>
    <n v="0"/>
    <n v="2"/>
    <n v="-2"/>
    <n v="0.7"/>
    <n v="1.4"/>
    <n v="65"/>
    <s v="3-4-3"/>
    <x v="8"/>
    <s v="Jonathan Moss"/>
    <n v="14"/>
    <n v="3"/>
    <n v="0"/>
    <x v="1"/>
    <n v="0"/>
    <n v="1"/>
    <n v="0"/>
  </r>
  <r>
    <d v="2021-09-11T00:00:00"/>
    <d v="1899-12-30T15:00:00"/>
    <s v="Matchweek 4"/>
    <x v="4"/>
    <s v="Brentford"/>
    <x v="0"/>
    <n v="0"/>
    <s v="W"/>
    <n v="1"/>
    <n v="1"/>
    <n v="0"/>
    <n v="1"/>
    <n v="0.3"/>
    <n v="0.4"/>
    <n v="59"/>
    <s v="3-4-1-2"/>
    <x v="3"/>
    <s v="Graham Scott"/>
    <n v="4"/>
    <n v="2"/>
    <n v="0"/>
    <x v="1"/>
    <n v="1"/>
    <n v="0"/>
    <n v="0"/>
  </r>
  <r>
    <d v="2021-09-19T00:00:00"/>
    <d v="1899-12-30T14:00:00"/>
    <s v="Matchweek 5"/>
    <x v="4"/>
    <s v="Leicester City"/>
    <x v="1"/>
    <n v="1"/>
    <s v="W"/>
    <n v="1"/>
    <n v="2"/>
    <n v="1"/>
    <n v="1"/>
    <n v="1.7"/>
    <n v="1.6"/>
    <n v="37"/>
    <s v="4-4-2"/>
    <x v="2"/>
    <s v="Stuart Attwell"/>
    <n v="11"/>
    <n v="4"/>
    <n v="1"/>
    <x v="1"/>
    <n v="1"/>
    <n v="0"/>
    <n v="0"/>
  </r>
  <r>
    <d v="2021-09-27T00:00:00"/>
    <d v="1899-12-30T20:00:00"/>
    <s v="Matchweek 6"/>
    <x v="4"/>
    <s v="Crystal Palace"/>
    <x v="0"/>
    <n v="0"/>
    <s v="D"/>
    <n v="0"/>
    <n v="1"/>
    <n v="1"/>
    <n v="0"/>
    <n v="0.8"/>
    <n v="1.4"/>
    <n v="53"/>
    <s v="3-4-3"/>
    <x v="2"/>
    <s v="Andre Marriner"/>
    <n v="8"/>
    <n v="4"/>
    <n v="0"/>
    <x v="1"/>
    <n v="0"/>
    <n v="0"/>
    <n v="1"/>
  </r>
  <r>
    <d v="2021-10-02T00:00:00"/>
    <d v="1899-12-30T17:30:00"/>
    <s v="Matchweek 7"/>
    <x v="4"/>
    <s v="Arsenal"/>
    <x v="1"/>
    <n v="1"/>
    <s v="D"/>
    <n v="0"/>
    <n v="0"/>
    <n v="0"/>
    <n v="0"/>
    <n v="1.1000000000000001"/>
    <n v="0.4"/>
    <n v="58"/>
    <s v="3-5-2"/>
    <x v="0"/>
    <s v="Jonathan Moss"/>
    <n v="21"/>
    <n v="2"/>
    <n v="0"/>
    <x v="1"/>
    <n v="0"/>
    <n v="0"/>
    <n v="1"/>
  </r>
  <r>
    <d v="2021-10-16T00:00:00"/>
    <d v="1899-12-30T15:00:00"/>
    <s v="Matchweek 8"/>
    <x v="4"/>
    <s v="Norwich City"/>
    <x v="0"/>
    <n v="0"/>
    <s v="D"/>
    <n v="0"/>
    <n v="0"/>
    <n v="0"/>
    <n v="0"/>
    <n v="0.8"/>
    <n v="1.2"/>
    <n v="64"/>
    <s v="3-5-2"/>
    <x v="10"/>
    <s v="Peter Bankes"/>
    <n v="11"/>
    <n v="3"/>
    <n v="0"/>
    <x v="1"/>
    <n v="0"/>
    <n v="0"/>
    <n v="1"/>
  </r>
  <r>
    <d v="2021-10-23T00:00:00"/>
    <d v="1899-12-30T17:30:00"/>
    <s v="Matchweek 9"/>
    <x v="4"/>
    <s v="Manchester City"/>
    <x v="1"/>
    <n v="1"/>
    <s v="L"/>
    <n v="-1"/>
    <n v="1"/>
    <n v="4"/>
    <n v="-3"/>
    <n v="1.3"/>
    <n v="3.8"/>
    <n v="48"/>
    <s v="3-5-2"/>
    <x v="2"/>
    <s v="Kevin Friend"/>
    <n v="9"/>
    <n v="4"/>
    <n v="1"/>
    <x v="1"/>
    <n v="0"/>
    <n v="1"/>
    <n v="0"/>
  </r>
  <r>
    <d v="2021-10-30T00:00:00"/>
    <d v="1899-12-30T15:00:00"/>
    <s v="Matchweek 10"/>
    <x v="4"/>
    <s v="Liverpool"/>
    <x v="0"/>
    <n v="0"/>
    <s v="D"/>
    <n v="0"/>
    <n v="2"/>
    <n v="2"/>
    <n v="0"/>
    <n v="1"/>
    <n v="1.5"/>
    <n v="42"/>
    <s v="4-2-3-1"/>
    <x v="2"/>
    <s v="Mike Dean"/>
    <n v="9"/>
    <n v="6"/>
    <n v="0"/>
    <x v="1"/>
    <n v="0"/>
    <n v="0"/>
    <n v="1"/>
  </r>
  <r>
    <d v="2021-11-06T00:00:00"/>
    <d v="1899-12-30T17:30:00"/>
    <s v="Matchweek 11"/>
    <x v="4"/>
    <s v="Newcastle Utd"/>
    <x v="1"/>
    <n v="1"/>
    <s v="D"/>
    <n v="0"/>
    <n v="1"/>
    <n v="1"/>
    <n v="0"/>
    <n v="1.5"/>
    <n v="0.3"/>
    <n v="65"/>
    <s v="4-2-3-1"/>
    <x v="1"/>
    <s v="David Coote"/>
    <n v="13"/>
    <n v="4"/>
    <n v="1"/>
    <x v="1"/>
    <n v="0"/>
    <n v="0"/>
    <n v="1"/>
  </r>
  <r>
    <d v="2021-11-20T00:00:00"/>
    <d v="1899-12-30T15:00:00"/>
    <s v="Matchweek 12"/>
    <x v="4"/>
    <s v="Aston Villa"/>
    <x v="0"/>
    <n v="0"/>
    <s v="L"/>
    <n v="-1"/>
    <n v="0"/>
    <n v="2"/>
    <n v="-2"/>
    <n v="0.4"/>
    <n v="0.7"/>
    <n v="62"/>
    <s v="3-5-2"/>
    <x v="2"/>
    <s v="Anthony Taylor"/>
    <n v="6"/>
    <n v="2"/>
    <n v="0"/>
    <x v="1"/>
    <n v="0"/>
    <n v="1"/>
    <n v="0"/>
  </r>
  <r>
    <d v="2021-11-27T00:00:00"/>
    <d v="1899-12-30T17:30:00"/>
    <s v="Matchweek 13"/>
    <x v="4"/>
    <s v="Leeds United"/>
    <x v="1"/>
    <n v="1"/>
    <s v="D"/>
    <n v="0"/>
    <n v="0"/>
    <n v="0"/>
    <n v="0"/>
    <n v="2.1"/>
    <n v="0.6"/>
    <n v="57"/>
    <s v="4-2-3-1"/>
    <x v="0"/>
    <s v="Craig Pawson"/>
    <n v="20"/>
    <n v="4"/>
    <n v="0"/>
    <x v="1"/>
    <n v="0"/>
    <n v="0"/>
    <n v="1"/>
  </r>
  <r>
    <d v="2021-12-01T00:00:00"/>
    <d v="1899-12-30T19:30:00"/>
    <s v="Matchweek 14"/>
    <x v="4"/>
    <s v="West Ham"/>
    <x v="0"/>
    <n v="0"/>
    <s v="D"/>
    <n v="0"/>
    <n v="1"/>
    <n v="1"/>
    <n v="0"/>
    <n v="1.3"/>
    <n v="1.3"/>
    <n v="65"/>
    <s v="4-2-3-1"/>
    <x v="0"/>
    <s v="Chris Kavanagh"/>
    <n v="9"/>
    <n v="3"/>
    <n v="0"/>
    <x v="1"/>
    <n v="0"/>
    <n v="0"/>
    <n v="1"/>
  </r>
  <r>
    <d v="2021-12-04T00:00:00"/>
    <d v="1899-12-30T15:00:00"/>
    <s v="Matchweek 15"/>
    <x v="4"/>
    <s v="Southampton"/>
    <x v="0"/>
    <n v="0"/>
    <s v="D"/>
    <n v="0"/>
    <n v="1"/>
    <n v="1"/>
    <n v="0"/>
    <n v="1.6"/>
    <n v="1.6"/>
    <n v="56"/>
    <s v="3-5-2"/>
    <x v="9"/>
    <s v="Anthony Taylor"/>
    <n v="14"/>
    <n v="4"/>
    <n v="0"/>
    <x v="1"/>
    <n v="0"/>
    <n v="0"/>
    <n v="1"/>
  </r>
  <r>
    <d v="2021-12-15T00:00:00"/>
    <d v="1899-12-30T19:30:00"/>
    <s v="Matchweek 17"/>
    <x v="4"/>
    <s v="Wolves"/>
    <x v="1"/>
    <n v="1"/>
    <s v="L"/>
    <n v="-1"/>
    <n v="0"/>
    <n v="1"/>
    <n v="-1"/>
    <n v="1.2"/>
    <n v="1"/>
    <n v="59"/>
    <s v="4-3-3"/>
    <x v="5"/>
    <s v="Tony Harrington"/>
    <n v="12"/>
    <n v="2"/>
    <n v="0"/>
    <x v="1"/>
    <n v="0"/>
    <n v="1"/>
    <n v="0"/>
  </r>
  <r>
    <d v="2021-12-26T00:00:00"/>
    <d v="1899-12-30T20:00:00"/>
    <s v="Matchweek 19"/>
    <x v="4"/>
    <s v="Brentford"/>
    <x v="1"/>
    <n v="1"/>
    <s v="W"/>
    <n v="1"/>
    <n v="2"/>
    <n v="0"/>
    <n v="2"/>
    <n v="0.8"/>
    <n v="0.7"/>
    <n v="50"/>
    <s v="4-1-2-1-2"/>
    <x v="3"/>
    <s v="Darren England"/>
    <n v="15"/>
    <n v="5"/>
    <n v="0"/>
    <x v="1"/>
    <n v="1"/>
    <n v="0"/>
    <n v="0"/>
  </r>
  <r>
    <d v="2021-12-29T00:00:00"/>
    <d v="1899-12-30T19:30:00"/>
    <s v="Matchweek 20"/>
    <x v="4"/>
    <s v="Chelsea"/>
    <x v="0"/>
    <n v="0"/>
    <s v="D"/>
    <n v="0"/>
    <n v="1"/>
    <n v="1"/>
    <n v="0"/>
    <n v="0.9"/>
    <n v="0.7"/>
    <n v="53"/>
    <s v="3-4-3"/>
    <x v="5"/>
    <s v="Mike Dean"/>
    <n v="18"/>
    <n v="6"/>
    <n v="0"/>
    <x v="1"/>
    <n v="0"/>
    <n v="0"/>
    <n v="1"/>
  </r>
  <r>
    <d v="2022-01-02T00:00:00"/>
    <d v="1899-12-30T14:00:00"/>
    <s v="Matchweek 21"/>
    <x v="4"/>
    <s v="Everton"/>
    <x v="0"/>
    <n v="0"/>
    <s v="W"/>
    <n v="1"/>
    <n v="3"/>
    <n v="2"/>
    <n v="1"/>
    <n v="1.7"/>
    <n v="1.6"/>
    <n v="50"/>
    <s v="4-4-2"/>
    <x v="1"/>
    <s v="John Brooks"/>
    <n v="12"/>
    <n v="5"/>
    <n v="0"/>
    <x v="1"/>
    <n v="1"/>
    <n v="0"/>
    <n v="0"/>
  </r>
  <r>
    <d v="2022-01-14T00:00:00"/>
    <d v="1899-12-30T20:00:00"/>
    <s v="Matchweek 22"/>
    <x v="4"/>
    <s v="Crystal Palace"/>
    <x v="1"/>
    <n v="1"/>
    <s v="D"/>
    <n v="0"/>
    <n v="1"/>
    <n v="1"/>
    <n v="0"/>
    <n v="2"/>
    <n v="0.2"/>
    <n v="63"/>
    <s v="4-1-2-1-2"/>
    <x v="2"/>
    <s v="Robert Jones"/>
    <n v="18"/>
    <n v="3"/>
    <n v="0"/>
    <x v="1"/>
    <n v="0"/>
    <n v="0"/>
    <n v="1"/>
  </r>
  <r>
    <d v="2022-01-18T00:00:00"/>
    <d v="1899-12-30T20:00:00"/>
    <s v="Matchweek 24"/>
    <x v="4"/>
    <s v="Chelsea"/>
    <x v="1"/>
    <n v="1"/>
    <s v="D"/>
    <n v="0"/>
    <n v="1"/>
    <n v="1"/>
    <n v="0"/>
    <n v="0.7"/>
    <n v="0.7"/>
    <n v="44"/>
    <s v="4-1-4-1"/>
    <x v="18"/>
    <s v="Kevin Friend"/>
    <n v="10"/>
    <n v="2"/>
    <n v="0"/>
    <x v="1"/>
    <n v="0"/>
    <n v="0"/>
    <n v="1"/>
  </r>
  <r>
    <d v="2022-01-23T00:00:00"/>
    <d v="1899-12-30T14:00:00"/>
    <s v="Matchweek 23"/>
    <x v="4"/>
    <s v="Leicester City"/>
    <x v="0"/>
    <n v="0"/>
    <s v="D"/>
    <n v="0"/>
    <n v="1"/>
    <n v="1"/>
    <n v="0"/>
    <n v="1.1000000000000001"/>
    <n v="1.4"/>
    <n v="56"/>
    <s v="4-1-2-1-2"/>
    <x v="0"/>
    <s v="Martin Atkinson"/>
    <n v="14"/>
    <n v="4"/>
    <n v="0"/>
    <x v="1"/>
    <n v="0"/>
    <n v="0"/>
    <n v="1"/>
  </r>
  <r>
    <d v="2022-02-12T00:00:00"/>
    <d v="1899-12-30T15:00:00"/>
    <s v="Matchweek 25"/>
    <x v="4"/>
    <s v="Watford"/>
    <x v="0"/>
    <n v="0"/>
    <s v="W"/>
    <n v="1"/>
    <n v="2"/>
    <n v="0"/>
    <n v="2"/>
    <n v="1.6"/>
    <n v="0.5"/>
    <n v="64"/>
    <s v="3-1-4-2"/>
    <x v="9"/>
    <s v="Jonathan Moss"/>
    <n v="11"/>
    <n v="5"/>
    <n v="0"/>
    <x v="1"/>
    <n v="1"/>
    <n v="0"/>
    <n v="0"/>
  </r>
  <r>
    <d v="2022-02-15T00:00:00"/>
    <d v="1899-12-30T20:15:00"/>
    <s v="Matchweek 18"/>
    <x v="4"/>
    <s v="Manchester Utd"/>
    <x v="0"/>
    <n v="0"/>
    <s v="L"/>
    <n v="-1"/>
    <n v="0"/>
    <n v="2"/>
    <n v="-2"/>
    <n v="0.7"/>
    <n v="1.7"/>
    <n v="50"/>
    <s v="4-1-2-1-2"/>
    <x v="0"/>
    <s v="Peter Bankes"/>
    <n v="10"/>
    <n v="3"/>
    <n v="0"/>
    <x v="1"/>
    <n v="0"/>
    <n v="1"/>
    <n v="0"/>
  </r>
  <r>
    <d v="2022-02-19T00:00:00"/>
    <d v="1899-12-30T15:00:00"/>
    <s v="Matchweek 26"/>
    <x v="4"/>
    <s v="Burnley"/>
    <x v="1"/>
    <n v="1"/>
    <s v="L"/>
    <n v="-1"/>
    <n v="0"/>
    <n v="3"/>
    <n v="-3"/>
    <n v="0.6"/>
    <n v="0.7"/>
    <n v="68"/>
    <s v="4-4-2"/>
    <x v="9"/>
    <s v="Kevin Friend"/>
    <n v="11"/>
    <n v="1"/>
    <n v="0"/>
    <x v="1"/>
    <n v="0"/>
    <n v="1"/>
    <n v="0"/>
  </r>
  <r>
    <d v="2022-02-26T00:00:00"/>
    <d v="1899-12-30T15:00:00"/>
    <s v="Matchweek 27"/>
    <x v="4"/>
    <s v="Aston Villa"/>
    <x v="1"/>
    <n v="1"/>
    <s v="L"/>
    <n v="-1"/>
    <n v="0"/>
    <n v="2"/>
    <n v="-2"/>
    <n v="0.7"/>
    <n v="1"/>
    <n v="66"/>
    <s v="3-5-2"/>
    <x v="6"/>
    <s v="John Brooks"/>
    <n v="12"/>
    <n v="1"/>
    <n v="0"/>
    <x v="1"/>
    <n v="0"/>
    <n v="1"/>
    <n v="0"/>
  </r>
  <r>
    <d v="2022-03-05T00:00:00"/>
    <d v="1899-12-30T15:00:00"/>
    <s v="Matchweek 28"/>
    <x v="4"/>
    <s v="Newcastle Utd"/>
    <x v="0"/>
    <n v="0"/>
    <s v="L"/>
    <n v="-1"/>
    <n v="1"/>
    <n v="2"/>
    <n v="-1"/>
    <n v="1.5"/>
    <n v="1.7"/>
    <n v="68"/>
    <s v="4-1-2-1-2"/>
    <x v="2"/>
    <s v="Martin Atkinson"/>
    <n v="15"/>
    <n v="4"/>
    <n v="0"/>
    <x v="1"/>
    <n v="0"/>
    <n v="1"/>
    <n v="0"/>
  </r>
  <r>
    <d v="2022-03-12T00:00:00"/>
    <d v="1899-12-30T12:30:00"/>
    <s v="Matchweek 29"/>
    <x v="4"/>
    <s v="Liverpool"/>
    <x v="1"/>
    <n v="1"/>
    <s v="L"/>
    <n v="-1"/>
    <n v="0"/>
    <n v="2"/>
    <n v="-2"/>
    <n v="0.5"/>
    <n v="2.2000000000000002"/>
    <n v="52"/>
    <s v="4-2-3-1"/>
    <x v="2"/>
    <s v="Mike Dean"/>
    <n v="8"/>
    <n v="3"/>
    <n v="0"/>
    <x v="1"/>
    <n v="0"/>
    <n v="1"/>
    <n v="0"/>
  </r>
  <r>
    <d v="2022-03-16T00:00:00"/>
    <d v="1899-12-30T19:30:00"/>
    <s v="Matchweek 16"/>
    <x v="4"/>
    <s v="Tottenham"/>
    <x v="1"/>
    <n v="1"/>
    <s v="L"/>
    <n v="-1"/>
    <n v="0"/>
    <n v="2"/>
    <n v="-2"/>
    <n v="0.7"/>
    <n v="2.2000000000000002"/>
    <n v="48"/>
    <s v="4-2-3-1"/>
    <x v="5"/>
    <s v="Robert Jones"/>
    <n v="15"/>
    <n v="0"/>
    <n v="0"/>
    <x v="1"/>
    <n v="0"/>
    <n v="1"/>
    <n v="0"/>
  </r>
  <r>
    <d v="2022-04-02T00:00:00"/>
    <d v="1899-12-30T15:00:00"/>
    <s v="Matchweek 31"/>
    <x v="4"/>
    <s v="Norwich City"/>
    <x v="1"/>
    <n v="1"/>
    <s v="D"/>
    <n v="0"/>
    <n v="0"/>
    <n v="0"/>
    <n v="0"/>
    <n v="2.8"/>
    <n v="0.4"/>
    <n v="63"/>
    <s v="3-4-1-2"/>
    <x v="6"/>
    <s v="Simon Hooper"/>
    <n v="30"/>
    <n v="4"/>
    <n v="0"/>
    <x v="1"/>
    <n v="0"/>
    <n v="0"/>
    <n v="1"/>
  </r>
  <r>
    <d v="2022-04-09T00:00:00"/>
    <d v="1899-12-30T15:00:00"/>
    <s v="Matchweek 32"/>
    <x v="4"/>
    <s v="Arsenal"/>
    <x v="0"/>
    <n v="0"/>
    <s v="W"/>
    <n v="1"/>
    <n v="2"/>
    <n v="1"/>
    <n v="1"/>
    <n v="0.6"/>
    <n v="1.9"/>
    <n v="36"/>
    <s v="3-5-2"/>
    <x v="0"/>
    <s v="David Coote"/>
    <n v="8"/>
    <n v="3"/>
    <n v="0"/>
    <x v="1"/>
    <n v="1"/>
    <n v="0"/>
    <n v="0"/>
  </r>
  <r>
    <d v="2022-04-16T00:00:00"/>
    <d v="1899-12-30T12:30:00"/>
    <s v="Matchweek 33"/>
    <x v="4"/>
    <s v="Tottenham"/>
    <x v="0"/>
    <n v="0"/>
    <s v="W"/>
    <n v="1"/>
    <n v="1"/>
    <n v="0"/>
    <n v="1"/>
    <n v="0.6"/>
    <n v="0.5"/>
    <n v="51"/>
    <s v="3-5-2"/>
    <x v="5"/>
    <s v="Craig Pawson"/>
    <n v="12"/>
    <n v="4"/>
    <n v="0"/>
    <x v="1"/>
    <n v="1"/>
    <n v="0"/>
    <n v="0"/>
  </r>
  <r>
    <d v="2022-04-20T00:00:00"/>
    <d v="1899-12-30T20:00:00"/>
    <s v="Matchweek 30"/>
    <x v="4"/>
    <s v="Manchester City"/>
    <x v="0"/>
    <n v="0"/>
    <s v="L"/>
    <n v="-1"/>
    <n v="0"/>
    <n v="3"/>
    <n v="-3"/>
    <n v="0.2"/>
    <n v="1.3"/>
    <n v="35"/>
    <s v="3-5-2"/>
    <x v="2"/>
    <s v="Mike Dean"/>
    <n v="2"/>
    <n v="1"/>
    <n v="0"/>
    <x v="1"/>
    <n v="0"/>
    <n v="1"/>
    <n v="0"/>
  </r>
  <r>
    <d v="2022-04-24T00:00:00"/>
    <d v="1899-12-30T14:00:00"/>
    <s v="Matchweek 34"/>
    <x v="4"/>
    <s v="Southampton"/>
    <x v="1"/>
    <n v="1"/>
    <s v="D"/>
    <n v="0"/>
    <n v="2"/>
    <n v="2"/>
    <n v="0"/>
    <n v="1.7"/>
    <n v="0.9"/>
    <n v="48"/>
    <s v="4-3-1-2"/>
    <x v="9"/>
    <s v="Robert Jones"/>
    <n v="8"/>
    <n v="5"/>
    <n v="0"/>
    <x v="1"/>
    <n v="0"/>
    <n v="0"/>
    <n v="1"/>
  </r>
  <r>
    <d v="2022-04-30T00:00:00"/>
    <d v="1899-12-30T15:00:00"/>
    <s v="Matchweek 35"/>
    <x v="4"/>
    <s v="Wolves"/>
    <x v="0"/>
    <n v="0"/>
    <s v="W"/>
    <n v="1"/>
    <n v="3"/>
    <n v="0"/>
    <n v="3"/>
    <n v="2.6"/>
    <n v="0.7"/>
    <n v="51"/>
    <s v="3-4-3"/>
    <x v="3"/>
    <s v="Simon Hooper"/>
    <n v="15"/>
    <n v="8"/>
    <n v="1"/>
    <x v="1"/>
    <n v="1"/>
    <n v="0"/>
    <n v="0"/>
  </r>
  <r>
    <d v="2022-05-07T00:00:00"/>
    <d v="1899-12-30T17:30:00"/>
    <s v="Matchweek 36"/>
    <x v="4"/>
    <s v="Manchester Utd"/>
    <x v="1"/>
    <n v="1"/>
    <s v="W"/>
    <n v="1"/>
    <n v="4"/>
    <n v="0"/>
    <n v="4"/>
    <n v="2.2999999999999998"/>
    <n v="0.9"/>
    <n v="42"/>
    <s v="3-4-3"/>
    <x v="0"/>
    <s v="Andy Madley"/>
    <n v="17"/>
    <n v="5"/>
    <n v="0"/>
    <x v="1"/>
    <n v="1"/>
    <n v="0"/>
    <n v="0"/>
  </r>
  <r>
    <d v="2022-05-15T00:00:00"/>
    <d v="1899-12-30T14:00:00"/>
    <s v="Matchweek 37"/>
    <x v="4"/>
    <s v="Leeds United"/>
    <x v="0"/>
    <n v="0"/>
    <s v="D"/>
    <n v="0"/>
    <n v="1"/>
    <n v="1"/>
    <n v="0"/>
    <n v="2.2000000000000002"/>
    <n v="1.6"/>
    <n v="50"/>
    <s v="3-4-3"/>
    <x v="0"/>
    <s v="Mike Dean"/>
    <n v="15"/>
    <n v="6"/>
    <n v="0"/>
    <x v="1"/>
    <n v="0"/>
    <n v="0"/>
    <n v="1"/>
  </r>
  <r>
    <d v="2022-05-22T00:00:00"/>
    <d v="1899-12-30T16:00:00"/>
    <s v="Matchweek 38"/>
    <x v="4"/>
    <s v="West Ham"/>
    <x v="1"/>
    <n v="1"/>
    <s v="W"/>
    <n v="1"/>
    <n v="3"/>
    <n v="1"/>
    <n v="2"/>
    <n v="1.6"/>
    <n v="0.2"/>
    <n v="50"/>
    <s v="4-3-2-1"/>
    <x v="0"/>
    <s v="Kevin Friend"/>
    <n v="18"/>
    <n v="7"/>
    <n v="0"/>
    <x v="1"/>
    <n v="1"/>
    <n v="0"/>
    <n v="0"/>
  </r>
  <r>
    <d v="2022-08-07T00:00:00"/>
    <d v="1899-12-30T14:00:00"/>
    <s v="Matchweek 1"/>
    <x v="4"/>
    <s v="Manchester Utd"/>
    <x v="0"/>
    <n v="0"/>
    <s v="W"/>
    <n v="1"/>
    <n v="2"/>
    <n v="1"/>
    <n v="1"/>
    <n v="1.5"/>
    <n v="1.4"/>
    <n v="38"/>
    <s v="3-3-3-1"/>
    <x v="2"/>
    <s v="Paul Tierney"/>
    <n v="15"/>
    <n v="4"/>
    <n v="0"/>
    <x v="2"/>
    <n v="1"/>
    <n v="0"/>
    <n v="0"/>
  </r>
  <r>
    <d v="2022-08-13T00:00:00"/>
    <d v="1899-12-30T15:00:00"/>
    <s v="Matchweek 2"/>
    <x v="4"/>
    <s v="Newcastle Utd"/>
    <x v="1"/>
    <n v="1"/>
    <s v="D"/>
    <n v="0"/>
    <n v="0"/>
    <n v="0"/>
    <n v="0"/>
    <n v="1.5"/>
    <n v="0.2"/>
    <n v="54"/>
    <s v="3-4-1-2"/>
    <x v="2"/>
    <s v="Graham Scott"/>
    <n v="13"/>
    <n v="5"/>
    <n v="0"/>
    <x v="2"/>
    <n v="0"/>
    <n v="0"/>
    <n v="1"/>
  </r>
  <r>
    <d v="2022-08-21T00:00:00"/>
    <d v="1899-12-30T14:00:00"/>
    <s v="Matchweek 3"/>
    <x v="4"/>
    <s v="West Ham"/>
    <x v="0"/>
    <n v="0"/>
    <s v="W"/>
    <n v="1"/>
    <n v="2"/>
    <n v="0"/>
    <n v="2"/>
    <n v="1.7"/>
    <n v="0.8"/>
    <n v="50"/>
    <s v="3-5-1-1"/>
    <x v="0"/>
    <s v="Anthony Taylor"/>
    <n v="10"/>
    <n v="1"/>
    <n v="1"/>
    <x v="2"/>
    <n v="1"/>
    <n v="0"/>
    <n v="0"/>
  </r>
  <r>
    <d v="2022-08-27T00:00:00"/>
    <d v="1899-12-30T15:00:00"/>
    <s v="Matchweek 4"/>
    <x v="4"/>
    <s v="Leeds United"/>
    <x v="1"/>
    <n v="1"/>
    <s v="W"/>
    <n v="1"/>
    <n v="1"/>
    <n v="0"/>
    <n v="1"/>
    <n v="2"/>
    <n v="1.8"/>
    <n v="44"/>
    <s v="4-4-2"/>
    <x v="0"/>
    <s v="Michael Salisbury"/>
    <n v="13"/>
    <n v="4"/>
    <n v="0"/>
    <x v="2"/>
    <n v="1"/>
    <n v="0"/>
    <n v="0"/>
  </r>
  <r>
    <d v="2022-08-30T00:00:00"/>
    <d v="1899-12-30T19:30:00"/>
    <s v="Matchweek 5"/>
    <x v="4"/>
    <s v="Fulham"/>
    <x v="0"/>
    <n v="0"/>
    <s v="L"/>
    <n v="-1"/>
    <n v="1"/>
    <n v="2"/>
    <n v="-1"/>
    <n v="1.4"/>
    <n v="0.7"/>
    <n v="61"/>
    <s v="3-5-2"/>
    <x v="0"/>
    <s v="Thomas Bramall"/>
    <n v="6"/>
    <n v="2"/>
    <n v="1"/>
    <x v="2"/>
    <n v="0"/>
    <n v="1"/>
    <n v="0"/>
  </r>
  <r>
    <d v="2022-09-04T00:00:00"/>
    <d v="1899-12-30T14:00:00"/>
    <s v="Matchweek 6"/>
    <x v="4"/>
    <s v="Leicester City"/>
    <x v="1"/>
    <n v="1"/>
    <s v="W"/>
    <n v="1"/>
    <n v="5"/>
    <n v="2"/>
    <n v="3"/>
    <n v="2.6"/>
    <n v="1.4"/>
    <n v="53"/>
    <s v="3-5-2"/>
    <x v="9"/>
    <s v="Tony Harrington"/>
    <n v="22"/>
    <n v="10"/>
    <n v="1"/>
    <x v="2"/>
    <n v="1"/>
    <n v="0"/>
    <n v="0"/>
  </r>
  <r>
    <d v="2022-10-01T00:00:00"/>
    <d v="1899-12-30T15:00:00"/>
    <s v="Matchweek 9"/>
    <x v="4"/>
    <s v="Liverpool"/>
    <x v="0"/>
    <n v="0"/>
    <s v="D"/>
    <n v="0"/>
    <n v="3"/>
    <n v="3"/>
    <n v="0"/>
    <n v="1.4"/>
    <n v="1.5"/>
    <n v="46"/>
    <s v="3-4-3"/>
    <x v="2"/>
    <s v="Andy Madley"/>
    <n v="6"/>
    <n v="6"/>
    <n v="0"/>
    <x v="2"/>
    <n v="0"/>
    <n v="0"/>
    <n v="1"/>
  </r>
  <r>
    <d v="2022-10-08T00:00:00"/>
    <d v="1899-12-30T17:30:00"/>
    <s v="Matchweek 10"/>
    <x v="4"/>
    <s v="Tottenham"/>
    <x v="1"/>
    <n v="1"/>
    <s v="L"/>
    <n v="-1"/>
    <n v="0"/>
    <n v="1"/>
    <n v="-1"/>
    <n v="0.7"/>
    <n v="0.8"/>
    <n v="59"/>
    <s v="3-4-3"/>
    <x v="3"/>
    <s v="Tony Harrington"/>
    <n v="14"/>
    <n v="4"/>
    <n v="0"/>
    <x v="2"/>
    <n v="0"/>
    <n v="1"/>
    <n v="0"/>
  </r>
  <r>
    <d v="2022-10-14T00:00:00"/>
    <d v="1899-12-30T20:00:00"/>
    <s v="Matchweek 11"/>
    <x v="4"/>
    <s v="Brentford"/>
    <x v="0"/>
    <n v="0"/>
    <s v="L"/>
    <n v="-1"/>
    <n v="0"/>
    <n v="2"/>
    <n v="-2"/>
    <n v="1.9"/>
    <n v="1.5"/>
    <n v="72"/>
    <s v="4-4-2"/>
    <x v="2"/>
    <s v="Michael Salisbury"/>
    <n v="21"/>
    <n v="7"/>
    <n v="0"/>
    <x v="2"/>
    <n v="0"/>
    <n v="1"/>
    <n v="0"/>
  </r>
  <r>
    <d v="2022-10-18T00:00:00"/>
    <d v="1899-12-30T19:30:00"/>
    <s v="Matchweek 12"/>
    <x v="4"/>
    <s v="Nott'ham Forest"/>
    <x v="1"/>
    <n v="1"/>
    <s v="D"/>
    <n v="0"/>
    <n v="0"/>
    <n v="0"/>
    <n v="0"/>
    <n v="1.7"/>
    <n v="0.1"/>
    <n v="70"/>
    <s v="3-4-3"/>
    <x v="2"/>
    <s v="Darren England"/>
    <n v="19"/>
    <n v="7"/>
    <n v="0"/>
    <x v="2"/>
    <n v="0"/>
    <n v="0"/>
    <n v="1"/>
  </r>
  <r>
    <d v="2022-10-22T00:00:00"/>
    <d v="1899-12-30T15:00:00"/>
    <s v="Matchweek 13"/>
    <x v="4"/>
    <s v="Manchester City"/>
    <x v="0"/>
    <n v="0"/>
    <s v="L"/>
    <n v="-1"/>
    <n v="1"/>
    <n v="3"/>
    <n v="-2"/>
    <n v="0.5"/>
    <n v="1.6"/>
    <n v="52"/>
    <s v="3-4-1-2"/>
    <x v="2"/>
    <s v="Craig Pawson"/>
    <n v="8"/>
    <n v="2"/>
    <n v="0"/>
    <x v="2"/>
    <n v="0"/>
    <n v="1"/>
    <n v="0"/>
  </r>
  <r>
    <d v="2022-10-29T00:00:00"/>
    <d v="1899-12-30T15:00:00"/>
    <s v="Matchweek 14"/>
    <x v="4"/>
    <s v="Chelsea"/>
    <x v="1"/>
    <n v="1"/>
    <s v="W"/>
    <n v="1"/>
    <n v="4"/>
    <n v="1"/>
    <n v="3"/>
    <n v="2.4"/>
    <n v="1.4"/>
    <n v="41"/>
    <s v="4-2-3-1"/>
    <x v="5"/>
    <s v="Andy Madley"/>
    <n v="19"/>
    <n v="7"/>
    <n v="0"/>
    <x v="2"/>
    <n v="1"/>
    <n v="0"/>
    <n v="0"/>
  </r>
  <r>
    <d v="2022-11-05T00:00:00"/>
    <d v="1899-12-30T15:00:00"/>
    <s v="Matchweek 15"/>
    <x v="4"/>
    <s v="Wolves"/>
    <x v="0"/>
    <n v="0"/>
    <s v="W"/>
    <n v="1"/>
    <n v="3"/>
    <n v="2"/>
    <n v="1"/>
    <n v="1.5"/>
    <n v="1.2"/>
    <n v="71"/>
    <s v="4-2-3-1"/>
    <x v="2"/>
    <s v="Graham Scott"/>
    <n v="19"/>
    <n v="8"/>
    <n v="0"/>
    <x v="2"/>
    <n v="1"/>
    <n v="0"/>
    <n v="0"/>
  </r>
  <r>
    <d v="2022-11-13T00:00:00"/>
    <d v="1899-12-30T14:00:00"/>
    <s v="Matchweek 16"/>
    <x v="4"/>
    <s v="Aston Villa"/>
    <x v="1"/>
    <n v="1"/>
    <s v="L"/>
    <n v="-1"/>
    <n v="1"/>
    <n v="2"/>
    <n v="-1"/>
    <n v="0.6"/>
    <n v="1.5"/>
    <n v="65"/>
    <s v="4-2-3-1"/>
    <x v="9"/>
    <s v="Chris Kavanagh"/>
    <n v="7"/>
    <n v="2"/>
    <n v="0"/>
    <x v="2"/>
    <n v="0"/>
    <n v="1"/>
    <n v="0"/>
  </r>
  <r>
    <d v="2022-12-26T00:00:00"/>
    <d v="1899-12-30T15:00:00"/>
    <s v="Matchweek 17"/>
    <x v="4"/>
    <s v="Southampton"/>
    <x v="0"/>
    <n v="0"/>
    <s v="W"/>
    <n v="1"/>
    <n v="3"/>
    <n v="1"/>
    <n v="2"/>
    <n v="0.6"/>
    <n v="1.9"/>
    <n v="66"/>
    <s v="4-2-3-1"/>
    <x v="0"/>
    <s v="Robert Jones"/>
    <n v="7"/>
    <n v="4"/>
    <n v="0"/>
    <x v="2"/>
    <n v="1"/>
    <n v="0"/>
    <n v="0"/>
  </r>
  <r>
    <d v="2022-12-31T00:00:00"/>
    <d v="1899-12-30T17:30:00"/>
    <s v="Matchweek 18"/>
    <x v="4"/>
    <s v="Arsenal"/>
    <x v="1"/>
    <n v="1"/>
    <s v="L"/>
    <n v="-1"/>
    <n v="2"/>
    <n v="4"/>
    <n v="-2"/>
    <n v="1.2"/>
    <n v="2.9"/>
    <n v="68"/>
    <s v="4-2-3-1"/>
    <x v="2"/>
    <s v="Anthony Taylor"/>
    <n v="9"/>
    <n v="5"/>
    <n v="0"/>
    <x v="2"/>
    <n v="0"/>
    <n v="1"/>
    <n v="0"/>
  </r>
  <r>
    <d v="2023-01-03T00:00:00"/>
    <d v="1899-12-30T19:45:00"/>
    <s v="Matchweek 19"/>
    <x v="4"/>
    <s v="Everton"/>
    <x v="0"/>
    <n v="0"/>
    <s v="W"/>
    <n v="1"/>
    <n v="4"/>
    <n v="1"/>
    <n v="3"/>
    <n v="2.2000000000000002"/>
    <n v="1.3"/>
    <n v="51"/>
    <s v="4-2-3-1"/>
    <x v="2"/>
    <s v="Andre Marriner"/>
    <n v="19"/>
    <n v="8"/>
    <n v="0"/>
    <x v="2"/>
    <n v="1"/>
    <n v="0"/>
    <n v="0"/>
  </r>
  <r>
    <d v="2023-01-14T00:00:00"/>
    <d v="1899-12-30T15:00:00"/>
    <s v="Matchweek 20"/>
    <x v="4"/>
    <s v="Liverpool"/>
    <x v="1"/>
    <n v="1"/>
    <s v="W"/>
    <n v="1"/>
    <n v="3"/>
    <n v="0"/>
    <n v="3"/>
    <n v="1.9"/>
    <n v="1"/>
    <n v="61"/>
    <s v="4-2-3-1"/>
    <x v="6"/>
    <s v="Darren England"/>
    <n v="16"/>
    <n v="8"/>
    <n v="0"/>
    <x v="2"/>
    <n v="1"/>
    <n v="0"/>
    <n v="0"/>
  </r>
  <r>
    <d v="2023-01-21T00:00:00"/>
    <d v="1899-12-30T15:00:00"/>
    <s v="Matchweek 21"/>
    <x v="4"/>
    <s v="Leicester City"/>
    <x v="0"/>
    <n v="0"/>
    <s v="D"/>
    <n v="0"/>
    <n v="2"/>
    <n v="2"/>
    <n v="0"/>
    <n v="1.7"/>
    <n v="0.9"/>
    <n v="63"/>
    <s v="4-2-3-1"/>
    <x v="9"/>
    <s v="Thomas Bramall"/>
    <n v="13"/>
    <n v="4"/>
    <n v="0"/>
    <x v="2"/>
    <n v="0"/>
    <n v="0"/>
    <n v="1"/>
  </r>
  <r>
    <d v="2023-02-04T00:00:00"/>
    <d v="1899-12-30T15:00:00"/>
    <s v="Matchweek 22"/>
    <x v="4"/>
    <s v="Bournemouth"/>
    <x v="1"/>
    <n v="1"/>
    <s v="W"/>
    <n v="1"/>
    <n v="1"/>
    <n v="0"/>
    <n v="1"/>
    <n v="2.2000000000000002"/>
    <n v="1.1000000000000001"/>
    <n v="71"/>
    <s v="3-4-3"/>
    <x v="8"/>
    <s v="Craig Pawson"/>
    <n v="20"/>
    <n v="6"/>
    <n v="0"/>
    <x v="2"/>
    <n v="1"/>
    <n v="0"/>
    <n v="0"/>
  </r>
  <r>
    <d v="2023-02-11T00:00:00"/>
    <d v="1899-12-30T15:00:00"/>
    <s v="Matchweek 23"/>
    <x v="4"/>
    <s v="Crystal Palace"/>
    <x v="0"/>
    <n v="0"/>
    <s v="D"/>
    <n v="0"/>
    <n v="1"/>
    <n v="1"/>
    <n v="0"/>
    <n v="2.5"/>
    <n v="1.1000000000000001"/>
    <n v="73"/>
    <s v="4-2-3-1"/>
    <x v="9"/>
    <s v="Michael Oliver"/>
    <n v="17"/>
    <n v="7"/>
    <n v="0"/>
    <x v="2"/>
    <n v="0"/>
    <n v="0"/>
    <n v="1"/>
  </r>
  <r>
    <d v="2023-02-18T00:00:00"/>
    <d v="1899-12-30T15:00:00"/>
    <s v="Matchweek 24"/>
    <x v="4"/>
    <s v="Fulham"/>
    <x v="1"/>
    <n v="1"/>
    <s v="L"/>
    <n v="-1"/>
    <n v="0"/>
    <n v="1"/>
    <n v="-1"/>
    <n v="2.2000000000000002"/>
    <n v="0.3"/>
    <n v="65"/>
    <s v="4-2-3-1"/>
    <x v="0"/>
    <s v="Darren England"/>
    <n v="21"/>
    <n v="7"/>
    <n v="0"/>
    <x v="2"/>
    <n v="0"/>
    <n v="1"/>
    <n v="0"/>
  </r>
  <r>
    <d v="2023-03-04T00:00:00"/>
    <d v="1899-12-30T15:00:00"/>
    <s v="Matchweek 26"/>
    <x v="4"/>
    <s v="West Ham"/>
    <x v="1"/>
    <n v="1"/>
    <s v="W"/>
    <n v="1"/>
    <n v="4"/>
    <n v="0"/>
    <n v="4"/>
    <n v="3.5"/>
    <n v="0.3"/>
    <n v="65"/>
    <s v="4-2-3-1"/>
    <x v="0"/>
    <s v="Stuart Attwell"/>
    <n v="19"/>
    <n v="8"/>
    <n v="1"/>
    <x v="2"/>
    <n v="1"/>
    <n v="0"/>
    <n v="0"/>
  </r>
  <r>
    <d v="2023-03-11T00:00:00"/>
    <d v="1899-12-30T15:00:00"/>
    <s v="Matchweek 27"/>
    <x v="4"/>
    <s v="Leeds United"/>
    <x v="0"/>
    <n v="0"/>
    <s v="D"/>
    <n v="0"/>
    <n v="2"/>
    <n v="2"/>
    <n v="0"/>
    <n v="2.7"/>
    <n v="0.9"/>
    <n v="62"/>
    <s v="4-2-3-1"/>
    <x v="0"/>
    <s v="Paul Tierney"/>
    <n v="15"/>
    <n v="3"/>
    <n v="0"/>
    <x v="2"/>
    <n v="0"/>
    <n v="0"/>
    <n v="1"/>
  </r>
  <r>
    <d v="2023-03-15T00:00:00"/>
    <d v="1899-12-30T19:30:00"/>
    <s v="Matchweek 8"/>
    <x v="4"/>
    <s v="Crystal Palace"/>
    <x v="1"/>
    <n v="1"/>
    <s v="W"/>
    <n v="1"/>
    <n v="1"/>
    <n v="0"/>
    <n v="1"/>
    <n v="0.6"/>
    <n v="1.1000000000000001"/>
    <n v="57"/>
    <s v="4-2-3-1"/>
    <x v="2"/>
    <s v="Peter Bankes"/>
    <n v="11"/>
    <n v="5"/>
    <n v="0"/>
    <x v="2"/>
    <n v="1"/>
    <n v="0"/>
    <n v="0"/>
  </r>
  <r>
    <d v="2023-04-01T00:00:00"/>
    <d v="1899-12-30T15:00:00"/>
    <s v="Matchweek 29"/>
    <x v="4"/>
    <s v="Brentford"/>
    <x v="1"/>
    <n v="1"/>
    <s v="D"/>
    <n v="0"/>
    <n v="3"/>
    <n v="3"/>
    <n v="0"/>
    <n v="4.2"/>
    <n v="1.6"/>
    <n v="72"/>
    <s v="4-2-3-1"/>
    <x v="10"/>
    <s v="Michael Oliver"/>
    <n v="32"/>
    <n v="13"/>
    <n v="1"/>
    <x v="2"/>
    <n v="0"/>
    <n v="0"/>
    <n v="1"/>
  </r>
  <r>
    <d v="2023-04-04T00:00:00"/>
    <d v="1899-12-30T19:45:00"/>
    <s v="Matchweek 7"/>
    <x v="4"/>
    <s v="Bournemouth"/>
    <x v="0"/>
    <n v="0"/>
    <s v="W"/>
    <n v="1"/>
    <n v="2"/>
    <n v="0"/>
    <n v="2"/>
    <n v="2.7"/>
    <n v="1.7"/>
    <n v="63"/>
    <s v="4-2-3-1"/>
    <x v="8"/>
    <s v="Darren Bond"/>
    <n v="16"/>
    <n v="6"/>
    <n v="0"/>
    <x v="2"/>
    <n v="1"/>
    <n v="0"/>
    <n v="0"/>
  </r>
  <r>
    <d v="2023-04-08T00:00:00"/>
    <d v="1899-12-30T15:00:00"/>
    <s v="Matchweek 30"/>
    <x v="4"/>
    <s v="Tottenham"/>
    <x v="0"/>
    <n v="0"/>
    <s v="L"/>
    <n v="-1"/>
    <n v="1"/>
    <n v="2"/>
    <n v="-1"/>
    <n v="1.4"/>
    <n v="0.8"/>
    <n v="65"/>
    <s v="4-2-3-1"/>
    <x v="5"/>
    <s v="Stuart Attwell"/>
    <n v="17"/>
    <n v="4"/>
    <n v="0"/>
    <x v="2"/>
    <n v="0"/>
    <n v="1"/>
    <n v="0"/>
  </r>
  <r>
    <d v="2023-04-15T00:00:00"/>
    <d v="1899-12-30T15:00:00"/>
    <s v="Matchweek 31"/>
    <x v="4"/>
    <s v="Chelsea"/>
    <x v="0"/>
    <n v="0"/>
    <s v="W"/>
    <n v="1"/>
    <n v="2"/>
    <n v="1"/>
    <n v="1"/>
    <n v="2.9"/>
    <n v="0.5"/>
    <n v="57"/>
    <s v="4-2-3-1"/>
    <x v="0"/>
    <s v="Robert Jones"/>
    <n v="26"/>
    <n v="10"/>
    <n v="0"/>
    <x v="2"/>
    <n v="1"/>
    <n v="0"/>
    <n v="0"/>
  </r>
  <r>
    <d v="2023-04-26T00:00:00"/>
    <d v="1899-12-30T19:30:00"/>
    <s v="Matchweek 33"/>
    <x v="4"/>
    <s v="Nott'ham Forest"/>
    <x v="0"/>
    <n v="0"/>
    <s v="L"/>
    <n v="-1"/>
    <n v="1"/>
    <n v="3"/>
    <n v="-2"/>
    <n v="2.2999999999999998"/>
    <n v="2.4"/>
    <n v="74"/>
    <s v="4-2-3-1"/>
    <x v="5"/>
    <s v="Jarred Gillett"/>
    <n v="17"/>
    <n v="7"/>
    <n v="0"/>
    <x v="2"/>
    <n v="0"/>
    <n v="1"/>
    <n v="0"/>
  </r>
  <r>
    <d v="2023-04-29T00:00:00"/>
    <d v="1899-12-30T15:00:00"/>
    <s v="Matchweek 34"/>
    <x v="4"/>
    <s v="Wolves"/>
    <x v="1"/>
    <n v="1"/>
    <s v="W"/>
    <n v="1"/>
    <n v="6"/>
    <n v="0"/>
    <n v="6"/>
    <n v="3.3"/>
    <n v="0.8"/>
    <n v="57"/>
    <s v="4-2-3-1"/>
    <x v="9"/>
    <s v="David Coote"/>
    <n v="22"/>
    <n v="8"/>
    <n v="0"/>
    <x v="2"/>
    <n v="1"/>
    <n v="0"/>
    <n v="0"/>
  </r>
  <r>
    <d v="2023-05-04T00:00:00"/>
    <d v="1899-12-30T20:00:00"/>
    <s v="Matchweek 28"/>
    <x v="4"/>
    <s v="Manchester Utd"/>
    <x v="1"/>
    <n v="1"/>
    <s v="W"/>
    <n v="1"/>
    <n v="1"/>
    <n v="0"/>
    <n v="1"/>
    <n v="2.2999999999999998"/>
    <n v="1.4"/>
    <n v="59"/>
    <s v="4-2-3-1"/>
    <x v="2"/>
    <s v="Andre Marriner"/>
    <n v="21"/>
    <n v="5"/>
    <n v="1"/>
    <x v="2"/>
    <n v="1"/>
    <n v="0"/>
    <n v="0"/>
  </r>
  <r>
    <d v="2023-05-08T00:00:00"/>
    <d v="1899-12-30T17:30:00"/>
    <s v="Matchweek 35"/>
    <x v="4"/>
    <s v="Everton"/>
    <x v="1"/>
    <n v="1"/>
    <s v="L"/>
    <n v="-1"/>
    <n v="1"/>
    <n v="5"/>
    <n v="-4"/>
    <n v="3.2"/>
    <n v="2.2999999999999998"/>
    <n v="78"/>
    <s v="4-2-3-1"/>
    <x v="0"/>
    <s v="Simon Hooper"/>
    <n v="23"/>
    <n v="5"/>
    <n v="0"/>
    <x v="2"/>
    <n v="0"/>
    <n v="1"/>
    <n v="0"/>
  </r>
  <r>
    <d v="2023-05-14T00:00:00"/>
    <d v="1899-12-30T16:30:00"/>
    <s v="Matchweek 36"/>
    <x v="4"/>
    <s v="Arsenal"/>
    <x v="0"/>
    <n v="0"/>
    <s v="W"/>
    <n v="1"/>
    <n v="3"/>
    <n v="0"/>
    <n v="3"/>
    <n v="1.7"/>
    <n v="0.9"/>
    <n v="59"/>
    <s v="4-2-3-1"/>
    <x v="2"/>
    <s v="Andy Madley"/>
    <n v="12"/>
    <n v="6"/>
    <n v="0"/>
    <x v="2"/>
    <n v="1"/>
    <n v="0"/>
    <n v="0"/>
  </r>
  <r>
    <d v="2023-05-18T00:00:00"/>
    <d v="1899-12-30T19:30:00"/>
    <s v="Matchweek 25"/>
    <x v="4"/>
    <s v="Newcastle Utd"/>
    <x v="0"/>
    <n v="0"/>
    <s v="L"/>
    <n v="-1"/>
    <n v="1"/>
    <n v="4"/>
    <n v="-3"/>
    <n v="0.5"/>
    <n v="3.6"/>
    <n v="65"/>
    <s v="4-2-3-1"/>
    <x v="2"/>
    <s v="Robert Jones"/>
    <n v="8"/>
    <n v="2"/>
    <n v="0"/>
    <x v="2"/>
    <n v="0"/>
    <n v="1"/>
    <n v="0"/>
  </r>
  <r>
    <d v="2023-05-21T00:00:00"/>
    <d v="1899-12-30T14:00:00"/>
    <s v="Matchweek 37"/>
    <x v="4"/>
    <s v="Southampton"/>
    <x v="1"/>
    <n v="1"/>
    <s v="W"/>
    <n v="1"/>
    <n v="3"/>
    <n v="1"/>
    <n v="2"/>
    <n v="2.5"/>
    <n v="0.6"/>
    <n v="63"/>
    <s v="4-2-3-1"/>
    <x v="7"/>
    <s v="Paul Tierney"/>
    <n v="26"/>
    <n v="8"/>
    <n v="0"/>
    <x v="2"/>
    <n v="1"/>
    <n v="0"/>
    <n v="0"/>
  </r>
  <r>
    <d v="2023-05-24T00:00:00"/>
    <d v="1899-12-30T20:00:00"/>
    <s v="Matchweek 32"/>
    <x v="4"/>
    <s v="Manchester City"/>
    <x v="1"/>
    <n v="1"/>
    <s v="D"/>
    <n v="0"/>
    <n v="1"/>
    <n v="1"/>
    <n v="0"/>
    <n v="2.2000000000000002"/>
    <n v="1.8"/>
    <n v="40"/>
    <s v="4-2-3-1"/>
    <x v="2"/>
    <s v="Simon Hooper"/>
    <n v="20"/>
    <n v="7"/>
    <n v="0"/>
    <x v="2"/>
    <n v="0"/>
    <n v="0"/>
    <n v="1"/>
  </r>
  <r>
    <d v="2023-05-28T00:00:00"/>
    <d v="1899-12-30T16:30:00"/>
    <s v="Matchweek 38"/>
    <x v="4"/>
    <s v="Aston Villa"/>
    <x v="0"/>
    <n v="0"/>
    <s v="L"/>
    <n v="-1"/>
    <n v="1"/>
    <n v="2"/>
    <n v="-1"/>
    <n v="1.4"/>
    <n v="2.8"/>
    <n v="59"/>
    <s v="4-4-2"/>
    <x v="0"/>
    <s v="David Coote"/>
    <n v="8"/>
    <n v="4"/>
    <n v="0"/>
    <x v="2"/>
    <n v="0"/>
    <n v="1"/>
    <n v="0"/>
  </r>
  <r>
    <d v="2023-08-12T00:00:00"/>
    <d v="1899-12-30T15:00:00"/>
    <s v="Matchweek 1"/>
    <x v="4"/>
    <s v="Luton Town"/>
    <x v="1"/>
    <n v="1"/>
    <s v="W"/>
    <n v="1"/>
    <n v="4"/>
    <n v="1"/>
    <n v="3"/>
    <n v="4"/>
    <n v="1.5"/>
    <n v="70"/>
    <s v="4-2-3-1"/>
    <x v="3"/>
    <s v="David Coote"/>
    <n v="26"/>
    <n v="11"/>
    <n v="1"/>
    <x v="3"/>
    <n v="1"/>
    <n v="0"/>
    <n v="0"/>
  </r>
  <r>
    <d v="2023-08-19T00:00:00"/>
    <d v="1899-12-30T15:00:00"/>
    <s v="Matchweek 2"/>
    <x v="4"/>
    <s v="Wolves"/>
    <x v="0"/>
    <n v="0"/>
    <s v="W"/>
    <n v="1"/>
    <n v="4"/>
    <n v="1"/>
    <n v="3"/>
    <n v="2.2000000000000002"/>
    <n v="2.1"/>
    <n v="53"/>
    <s v="4-2-3-1"/>
    <x v="8"/>
    <s v="Andy Madley"/>
    <n v="16"/>
    <n v="8"/>
    <n v="0"/>
    <x v="3"/>
    <n v="1"/>
    <n v="0"/>
    <n v="0"/>
  </r>
  <r>
    <d v="2023-08-26T00:00:00"/>
    <d v="1899-12-30T17:30:00"/>
    <s v="Matchweek 3"/>
    <x v="4"/>
    <s v="West Ham"/>
    <x v="1"/>
    <n v="1"/>
    <s v="L"/>
    <n v="-1"/>
    <n v="1"/>
    <n v="3"/>
    <n v="-2"/>
    <n v="1.5"/>
    <n v="3"/>
    <n v="78"/>
    <s v="4-2-3-1"/>
    <x v="7"/>
    <s v="Anthony Taylor"/>
    <n v="25"/>
    <n v="10"/>
    <n v="0"/>
    <x v="3"/>
    <n v="0"/>
    <n v="1"/>
    <n v="0"/>
  </r>
  <r>
    <d v="2023-09-02T00:00:00"/>
    <d v="1899-12-30T17:30:00"/>
    <s v="Matchweek 4"/>
    <x v="4"/>
    <s v="Newcastle Utd"/>
    <x v="1"/>
    <n v="1"/>
    <s v="W"/>
    <n v="1"/>
    <n v="3"/>
    <n v="1"/>
    <n v="2"/>
    <n v="1.3"/>
    <n v="1.2"/>
    <n v="56"/>
    <s v="4-2-3-1"/>
    <x v="2"/>
    <s v="Stuart Attwell"/>
    <n v="15"/>
    <n v="6"/>
    <n v="0"/>
    <x v="3"/>
    <n v="1"/>
    <n v="0"/>
    <n v="0"/>
  </r>
  <r>
    <d v="2023-09-16T00:00:00"/>
    <d v="1899-12-30T15:00:00"/>
    <s v="Matchweek 5"/>
    <x v="4"/>
    <s v="Manchester Utd"/>
    <x v="0"/>
    <n v="0"/>
    <s v="W"/>
    <n v="1"/>
    <n v="3"/>
    <n v="1"/>
    <n v="2"/>
    <n v="1.7"/>
    <n v="1"/>
    <n v="56"/>
    <s v="4-2-3-1"/>
    <x v="6"/>
    <s v="Jarred Gillett"/>
    <n v="10"/>
    <n v="8"/>
    <n v="0"/>
    <x v="3"/>
    <n v="1"/>
    <n v="0"/>
    <n v="0"/>
  </r>
  <r>
    <d v="2023-09-24T00:00:00"/>
    <d v="1899-12-30T14:00:00"/>
    <s v="Matchweek 6"/>
    <x v="4"/>
    <s v="Bournemouth"/>
    <x v="1"/>
    <n v="1"/>
    <s v="W"/>
    <n v="1"/>
    <n v="3"/>
    <n v="1"/>
    <n v="2"/>
    <n v="1.9"/>
    <n v="1.1000000000000001"/>
    <n v="61"/>
    <s v="4-2-3-1"/>
    <x v="0"/>
    <s v="John Brooks"/>
    <n v="13"/>
    <n v="4"/>
    <n v="0"/>
    <x v="3"/>
    <n v="1"/>
    <n v="0"/>
    <n v="0"/>
  </r>
  <r>
    <d v="2023-09-30T00:00:00"/>
    <d v="1899-12-30T12:30:00"/>
    <s v="Matchweek 7"/>
    <x v="4"/>
    <s v="Aston Villa"/>
    <x v="0"/>
    <n v="0"/>
    <s v="L"/>
    <n v="-1"/>
    <n v="1"/>
    <n v="6"/>
    <n v="-5"/>
    <n v="1.7"/>
    <n v="1.6"/>
    <n v="61"/>
    <s v="4-2-3-1"/>
    <x v="0"/>
    <s v="Andy Madley"/>
    <n v="11"/>
    <n v="3"/>
    <n v="0"/>
    <x v="3"/>
    <n v="0"/>
    <n v="1"/>
    <n v="0"/>
  </r>
  <r>
    <d v="2023-10-08T00:00:00"/>
    <d v="1899-12-30T14:00:00"/>
    <s v="Matchweek 8"/>
    <x v="4"/>
    <s v="Liverpool"/>
    <x v="1"/>
    <n v="1"/>
    <s v="D"/>
    <n v="0"/>
    <n v="2"/>
    <n v="2"/>
    <n v="0"/>
    <n v="2.2999999999999998"/>
    <n v="2.2999999999999998"/>
    <n v="46"/>
    <s v="4-2-3-1"/>
    <x v="2"/>
    <s v="Anthony Taylor"/>
    <n v="14"/>
    <n v="3"/>
    <n v="0"/>
    <x v="3"/>
    <n v="0"/>
    <n v="0"/>
    <n v="1"/>
  </r>
  <r>
    <d v="2023-10-21T00:00:00"/>
    <d v="1899-12-30T15:00:00"/>
    <s v="Matchweek 9"/>
    <x v="4"/>
    <s v="Manchester City"/>
    <x v="0"/>
    <n v="0"/>
    <s v="L"/>
    <n v="-1"/>
    <n v="1"/>
    <n v="2"/>
    <n v="-1"/>
    <n v="0.8"/>
    <n v="0.8"/>
    <n v="45"/>
    <s v="4-2-3-1"/>
    <x v="17"/>
    <s v="Robert Jones"/>
    <n v="5"/>
    <n v="3"/>
    <n v="0"/>
    <x v="3"/>
    <n v="0"/>
    <n v="1"/>
    <n v="0"/>
  </r>
  <r>
    <d v="2023-10-29T00:00:00"/>
    <d v="1899-12-30T14:00:00"/>
    <s v="Matchweek 10"/>
    <x v="4"/>
    <s v="Fulham"/>
    <x v="1"/>
    <n v="1"/>
    <s v="D"/>
    <n v="0"/>
    <n v="1"/>
    <n v="1"/>
    <n v="0"/>
    <n v="1.4"/>
    <n v="0.7"/>
    <n v="71"/>
    <s v="3-4-3"/>
    <x v="0"/>
    <s v="Michael Salisbury"/>
    <n v="18"/>
    <n v="6"/>
    <n v="0"/>
    <x v="3"/>
    <n v="0"/>
    <n v="0"/>
    <n v="1"/>
  </r>
  <r>
    <d v="2023-11-04T00:00:00"/>
    <d v="1899-12-30T15:00:00"/>
    <s v="Matchweek 11"/>
    <x v="4"/>
    <s v="Everton"/>
    <x v="0"/>
    <n v="0"/>
    <s v="D"/>
    <n v="0"/>
    <n v="1"/>
    <n v="1"/>
    <n v="0"/>
    <n v="0.5"/>
    <n v="0.7"/>
    <n v="79"/>
    <s v="4-3-3"/>
    <x v="8"/>
    <s v="Tim Robinson"/>
    <n v="7"/>
    <n v="2"/>
    <n v="0"/>
    <x v="3"/>
    <n v="0"/>
    <n v="0"/>
    <n v="1"/>
  </r>
  <r>
    <d v="2023-11-12T00:00:00"/>
    <d v="1899-12-30T14:00:00"/>
    <s v="Matchweek 12"/>
    <x v="4"/>
    <s v="Sheffield Utd"/>
    <x v="1"/>
    <n v="1"/>
    <s v="D"/>
    <n v="0"/>
    <n v="1"/>
    <n v="1"/>
    <n v="0"/>
    <n v="1.5"/>
    <n v="1.1000000000000001"/>
    <n v="61"/>
    <s v="4-2-3-1"/>
    <x v="5"/>
    <s v="John Brooks"/>
    <n v="11"/>
    <n v="6"/>
    <n v="0"/>
    <x v="3"/>
    <n v="0"/>
    <n v="0"/>
    <n v="1"/>
  </r>
  <r>
    <d v="2023-11-25T00:00:00"/>
    <d v="1899-12-30T15:00:00"/>
    <s v="Matchweek 13"/>
    <x v="4"/>
    <s v="Nott'ham Forest"/>
    <x v="0"/>
    <n v="0"/>
    <s v="W"/>
    <n v="1"/>
    <n v="3"/>
    <n v="2"/>
    <n v="1"/>
    <n v="1.3"/>
    <n v="1.9"/>
    <n v="53"/>
    <s v="4-2-3-1"/>
    <x v="7"/>
    <s v="Anthony Taylor"/>
    <n v="9"/>
    <n v="4"/>
    <n v="1"/>
    <x v="3"/>
    <n v="1"/>
    <n v="0"/>
    <n v="0"/>
  </r>
  <r>
    <d v="2023-12-03T00:00:00"/>
    <d v="1899-12-30T14:00:00"/>
    <s v="Matchweek 14"/>
    <x v="4"/>
    <s v="Chelsea"/>
    <x v="0"/>
    <n v="0"/>
    <s v="L"/>
    <n v="-1"/>
    <n v="2"/>
    <n v="3"/>
    <n v="-1"/>
    <n v="1.1000000000000001"/>
    <n v="2.1"/>
    <n v="68"/>
    <s v="4-2-3-1"/>
    <x v="0"/>
    <s v="Craig Pawson"/>
    <n v="18"/>
    <n v="9"/>
    <n v="0"/>
    <x v="3"/>
    <n v="0"/>
    <n v="1"/>
    <n v="0"/>
  </r>
  <r>
    <d v="2023-12-06T00:00:00"/>
    <d v="1899-12-30T19:30:00"/>
    <s v="Matchweek 15"/>
    <x v="4"/>
    <s v="Brentford"/>
    <x v="1"/>
    <n v="1"/>
    <s v="W"/>
    <n v="1"/>
    <n v="2"/>
    <n v="1"/>
    <n v="1"/>
    <n v="1.5"/>
    <n v="1.5"/>
    <n v="61"/>
    <s v="4-2-3-1"/>
    <x v="9"/>
    <s v="Peter Bankes"/>
    <n v="18"/>
    <n v="7"/>
    <n v="0"/>
    <x v="3"/>
    <n v="1"/>
    <n v="0"/>
    <n v="0"/>
  </r>
  <r>
    <d v="2023-12-09T00:00:00"/>
    <d v="1899-12-30T15:00:00"/>
    <s v="Matchweek 16"/>
    <x v="4"/>
    <s v="Burnley"/>
    <x v="1"/>
    <n v="1"/>
    <s v="D"/>
    <n v="0"/>
    <n v="1"/>
    <n v="1"/>
    <n v="0"/>
    <n v="2.6"/>
    <n v="0.6"/>
    <n v="72"/>
    <s v="4-2-3-1"/>
    <x v="9"/>
    <s v="Simon Hooper"/>
    <n v="29"/>
    <n v="11"/>
    <n v="0"/>
    <x v="3"/>
    <n v="0"/>
    <n v="0"/>
    <n v="1"/>
  </r>
  <r>
    <d v="2023-12-17T00:00:00"/>
    <d v="1899-12-30T14:00:00"/>
    <s v="Matchweek 17"/>
    <x v="4"/>
    <s v="Arsenal"/>
    <x v="0"/>
    <n v="0"/>
    <s v="L"/>
    <n v="-1"/>
    <n v="0"/>
    <n v="2"/>
    <n v="-2"/>
    <n v="0.7"/>
    <n v="2.2999999999999998"/>
    <n v="51"/>
    <s v="4-2-3-1"/>
    <x v="2"/>
    <s v="Tim Robinson"/>
    <n v="6"/>
    <n v="1"/>
    <n v="0"/>
    <x v="3"/>
    <n v="0"/>
    <n v="1"/>
    <n v="0"/>
  </r>
  <r>
    <d v="2023-12-21T00:00:00"/>
    <d v="1899-12-30T20:00:00"/>
    <s v="Matchweek 18"/>
    <x v="4"/>
    <s v="Crystal Palace"/>
    <x v="0"/>
    <n v="0"/>
    <s v="D"/>
    <n v="0"/>
    <n v="1"/>
    <n v="1"/>
    <n v="0"/>
    <n v="1.2"/>
    <n v="1.3"/>
    <n v="65"/>
    <s v="4-2-3-1"/>
    <x v="2"/>
    <s v="John Brooks"/>
    <n v="18"/>
    <n v="6"/>
    <n v="0"/>
    <x v="3"/>
    <n v="0"/>
    <n v="0"/>
    <n v="1"/>
  </r>
  <r>
    <d v="2023-12-28T00:00:00"/>
    <d v="1899-12-30T19:30:00"/>
    <s v="Matchweek 19"/>
    <x v="4"/>
    <s v="Tottenham"/>
    <x v="1"/>
    <n v="1"/>
    <s v="W"/>
    <n v="1"/>
    <n v="4"/>
    <n v="2"/>
    <n v="2"/>
    <n v="3.2"/>
    <n v="2.2999999999999998"/>
    <n v="45"/>
    <s v="4-1-2-1-2"/>
    <x v="0"/>
    <s v="Jarred Gillett"/>
    <n v="13"/>
    <n v="7"/>
    <n v="2"/>
    <x v="3"/>
    <n v="1"/>
    <n v="0"/>
    <n v="0"/>
  </r>
  <r>
    <d v="2024-01-02T00:00:00"/>
    <d v="1899-12-30T19:30:00"/>
    <s v="Matchweek 20"/>
    <x v="4"/>
    <s v="West Ham"/>
    <x v="0"/>
    <n v="0"/>
    <s v="D"/>
    <n v="0"/>
    <n v="0"/>
    <n v="0"/>
    <n v="0"/>
    <n v="2.2999999999999998"/>
    <n v="0.7"/>
    <n v="68"/>
    <s v="4-3-1-2"/>
    <x v="0"/>
    <s v="Samuel Barrott"/>
    <n v="22"/>
    <n v="8"/>
    <n v="0"/>
    <x v="3"/>
    <n v="0"/>
    <n v="0"/>
    <n v="1"/>
  </r>
  <r>
    <d v="2024-01-22T00:00:00"/>
    <d v="1899-12-30T19:45:00"/>
    <s v="Matchweek 21"/>
    <x v="4"/>
    <s v="Wolves"/>
    <x v="1"/>
    <n v="1"/>
    <s v="D"/>
    <n v="0"/>
    <n v="0"/>
    <n v="0"/>
    <n v="0"/>
    <n v="1"/>
    <n v="1.1000000000000001"/>
    <n v="72"/>
    <s v="4-3-3"/>
    <x v="5"/>
    <s v="Craig Pawson"/>
    <n v="11"/>
    <n v="3"/>
    <n v="0"/>
    <x v="3"/>
    <n v="0"/>
    <n v="0"/>
    <n v="1"/>
  </r>
  <r>
    <d v="2024-01-30T00:00:00"/>
    <d v="1899-12-30T19:45:00"/>
    <s v="Matchweek 22"/>
    <x v="4"/>
    <s v="Luton Town"/>
    <x v="0"/>
    <n v="0"/>
    <s v="L"/>
    <n v="-1"/>
    <n v="0"/>
    <n v="4"/>
    <n v="-4"/>
    <n v="0.9"/>
    <n v="3.1"/>
    <n v="59"/>
    <s v="3-4-3"/>
    <x v="5"/>
    <s v="Robert Jones"/>
    <n v="9"/>
    <n v="2"/>
    <n v="0"/>
    <x v="3"/>
    <n v="0"/>
    <n v="1"/>
    <n v="0"/>
  </r>
  <r>
    <d v="2024-02-03T00:00:00"/>
    <d v="1899-12-30T15:00:00"/>
    <s v="Matchweek 23"/>
    <x v="4"/>
    <s v="Crystal Palace"/>
    <x v="1"/>
    <n v="1"/>
    <s v="W"/>
    <n v="1"/>
    <n v="4"/>
    <n v="1"/>
    <n v="3"/>
    <n v="1.4"/>
    <n v="0.3"/>
    <n v="68"/>
    <s v="3-4-3"/>
    <x v="2"/>
    <s v="Simon Hooper"/>
    <n v="13"/>
    <n v="6"/>
    <n v="0"/>
    <x v="3"/>
    <n v="1"/>
    <n v="0"/>
    <n v="0"/>
  </r>
  <r>
    <d v="2024-02-10T00:00:00"/>
    <d v="1899-12-30T15:00:00"/>
    <s v="Matchweek 24"/>
    <x v="4"/>
    <s v="Tottenham"/>
    <x v="0"/>
    <n v="0"/>
    <s v="L"/>
    <n v="-1"/>
    <n v="1"/>
    <n v="2"/>
    <n v="-1"/>
    <n v="1.2"/>
    <n v="1.6"/>
    <n v="48"/>
    <s v="4-2-3-1"/>
    <x v="0"/>
    <s v="Samuel Barrott"/>
    <n v="5"/>
    <n v="2"/>
    <n v="1"/>
    <x v="3"/>
    <n v="0"/>
    <n v="1"/>
    <n v="0"/>
  </r>
  <r>
    <d v="2024-02-18T00:00:00"/>
    <d v="1899-12-30T14:00:00"/>
    <s v="Matchweek 25"/>
    <x v="4"/>
    <s v="Sheffield Utd"/>
    <x v="0"/>
    <n v="0"/>
    <s v="W"/>
    <n v="1"/>
    <n v="5"/>
    <n v="0"/>
    <n v="5"/>
    <n v="2.9"/>
    <n v="0.6"/>
    <n v="79"/>
    <s v="4-2-3-1"/>
    <x v="13"/>
    <s v="Stuart Attwell"/>
    <n v="24"/>
    <n v="9"/>
    <n v="0"/>
    <x v="3"/>
    <n v="1"/>
    <n v="0"/>
    <n v="0"/>
  </r>
  <r>
    <d v="2024-02-24T00:00:00"/>
    <d v="1899-12-30T15:00:00"/>
    <s v="Matchweek 26"/>
    <x v="4"/>
    <s v="Everton"/>
    <x v="1"/>
    <n v="1"/>
    <s v="D"/>
    <n v="0"/>
    <n v="1"/>
    <n v="1"/>
    <n v="0"/>
    <n v="1.4"/>
    <n v="0.3"/>
    <n v="64"/>
    <s v="4-2-3-1"/>
    <x v="8"/>
    <s v="Tony Harrington"/>
    <n v="23"/>
    <n v="7"/>
    <n v="0"/>
    <x v="3"/>
    <n v="0"/>
    <n v="0"/>
    <n v="1"/>
  </r>
  <r>
    <d v="2024-03-02T00:00:00"/>
    <d v="1899-12-30T15:00:00"/>
    <s v="Matchweek 27"/>
    <x v="4"/>
    <s v="Fulham"/>
    <x v="0"/>
    <n v="0"/>
    <s v="L"/>
    <n v="-1"/>
    <n v="0"/>
    <n v="3"/>
    <n v="-3"/>
    <n v="1.3"/>
    <n v="1.3"/>
    <n v="70"/>
    <s v="3-4-3"/>
    <x v="0"/>
    <s v="Simon Hooper"/>
    <n v="15"/>
    <n v="5"/>
    <n v="0"/>
    <x v="3"/>
    <n v="0"/>
    <n v="1"/>
    <n v="0"/>
  </r>
  <r>
    <d v="2024-03-10T00:00:00"/>
    <d v="1899-12-30T14:00:00"/>
    <s v="Matchweek 28"/>
    <x v="4"/>
    <s v="Nott'ham Forest"/>
    <x v="1"/>
    <n v="1"/>
    <s v="W"/>
    <n v="1"/>
    <n v="1"/>
    <n v="0"/>
    <n v="1"/>
    <n v="0.4"/>
    <n v="0.7"/>
    <n v="63"/>
    <s v="4-2-3-1"/>
    <x v="2"/>
    <s v="Michael Salisbury"/>
    <n v="10"/>
    <n v="3"/>
    <n v="0"/>
    <x v="3"/>
    <n v="1"/>
    <n v="0"/>
    <n v="0"/>
  </r>
  <r>
    <d v="2024-03-31T00:00:00"/>
    <d v="1899-12-30T14:00:00"/>
    <s v="Matchweek 30"/>
    <x v="4"/>
    <s v="Liverpool"/>
    <x v="0"/>
    <n v="0"/>
    <s v="L"/>
    <n v="-1"/>
    <n v="1"/>
    <n v="2"/>
    <n v="-1"/>
    <n v="0.5"/>
    <n v="2.8"/>
    <n v="45"/>
    <s v="4-2-3-1"/>
    <x v="2"/>
    <s v="David Coote"/>
    <n v="9"/>
    <n v="3"/>
    <n v="0"/>
    <x v="3"/>
    <n v="0"/>
    <n v="1"/>
    <n v="0"/>
  </r>
  <r>
    <d v="2024-04-03T00:00:00"/>
    <d v="1899-12-30T19:30:00"/>
    <s v="Matchweek 31"/>
    <x v="4"/>
    <s v="Brentford"/>
    <x v="0"/>
    <n v="0"/>
    <s v="D"/>
    <n v="0"/>
    <n v="0"/>
    <n v="0"/>
    <n v="0"/>
    <n v="1.1000000000000001"/>
    <n v="0.6"/>
    <n v="66"/>
    <s v="4-2-3-1"/>
    <x v="3"/>
    <s v="Andy Madley"/>
    <n v="24"/>
    <n v="6"/>
    <n v="0"/>
    <x v="3"/>
    <n v="0"/>
    <n v="0"/>
    <n v="1"/>
  </r>
  <r>
    <d v="2024-04-06T00:00:00"/>
    <d v="1899-12-30T17:30:00"/>
    <s v="Matchweek 32"/>
    <x v="4"/>
    <s v="Arsenal"/>
    <x v="1"/>
    <n v="1"/>
    <s v="L"/>
    <n v="-1"/>
    <n v="0"/>
    <n v="3"/>
    <n v="-3"/>
    <n v="0.5"/>
    <n v="3.4"/>
    <n v="54"/>
    <s v="4-2-3-1"/>
    <x v="2"/>
    <s v="John Brooks"/>
    <n v="10"/>
    <n v="2"/>
    <n v="0"/>
    <x v="3"/>
    <n v="0"/>
    <n v="1"/>
    <n v="0"/>
  </r>
  <r>
    <d v="2024-04-13T00:00:00"/>
    <d v="1899-12-30T15:00:00"/>
    <s v="Matchweek 33"/>
    <x v="4"/>
    <s v="Burnley"/>
    <x v="0"/>
    <n v="0"/>
    <s v="D"/>
    <n v="0"/>
    <n v="1"/>
    <n v="1"/>
    <n v="0"/>
    <n v="0.9"/>
    <n v="1.7"/>
    <n v="56"/>
    <s v="4-2-3-1"/>
    <x v="9"/>
    <s v="Simon Hooper"/>
    <n v="20"/>
    <n v="8"/>
    <n v="0"/>
    <x v="3"/>
    <n v="0"/>
    <n v="0"/>
    <n v="1"/>
  </r>
  <r>
    <d v="2024-04-25T00:00:00"/>
    <d v="1899-12-30T20:00:00"/>
    <s v="Matchweek 29"/>
    <x v="4"/>
    <s v="Manchester City"/>
    <x v="1"/>
    <n v="1"/>
    <s v="L"/>
    <n v="-1"/>
    <n v="0"/>
    <n v="4"/>
    <n v="-4"/>
    <n v="0.6"/>
    <n v="1.4"/>
    <n v="36"/>
    <s v="4-2-3-1"/>
    <x v="7"/>
    <s v="Jarred Gillett"/>
    <n v="7"/>
    <n v="3"/>
    <n v="0"/>
    <x v="3"/>
    <n v="0"/>
    <n v="1"/>
    <n v="0"/>
  </r>
  <r>
    <d v="2024-04-28T00:00:00"/>
    <d v="1899-12-30T14:00:00"/>
    <s v="Matchweek 35"/>
    <x v="4"/>
    <s v="Bournemouth"/>
    <x v="0"/>
    <n v="0"/>
    <s v="L"/>
    <n v="-1"/>
    <n v="0"/>
    <n v="3"/>
    <n v="-3"/>
    <n v="0.9"/>
    <n v="1.9"/>
    <n v="69"/>
    <s v="4-2-3-1"/>
    <x v="9"/>
    <s v="Paul Tierney"/>
    <n v="13"/>
    <n v="1"/>
    <n v="0"/>
    <x v="3"/>
    <n v="0"/>
    <n v="1"/>
    <n v="0"/>
  </r>
  <r>
    <d v="2024-05-05T00:00:00"/>
    <d v="1899-12-30T14:00:00"/>
    <s v="Matchweek 36"/>
    <x v="4"/>
    <s v="Aston Villa"/>
    <x v="1"/>
    <n v="1"/>
    <s v="W"/>
    <n v="1"/>
    <n v="1"/>
    <n v="0"/>
    <n v="1"/>
    <n v="2.5"/>
    <n v="0.1"/>
    <n v="52"/>
    <s v="4-2-3-1"/>
    <x v="0"/>
    <s v="Robert Jones"/>
    <n v="14"/>
    <n v="7"/>
    <n v="0"/>
    <x v="3"/>
    <n v="1"/>
    <n v="0"/>
    <n v="0"/>
  </r>
  <r>
    <d v="2024-05-11T00:00:00"/>
    <d v="1899-12-30T15:00:00"/>
    <s v="Matchweek 37"/>
    <x v="4"/>
    <s v="Newcastle Utd"/>
    <x v="0"/>
    <n v="0"/>
    <s v="D"/>
    <n v="0"/>
    <n v="1"/>
    <n v="1"/>
    <n v="0"/>
    <n v="1.4"/>
    <n v="2.2000000000000002"/>
    <n v="43"/>
    <s v="4-2-3-1"/>
    <x v="2"/>
    <s v="Darren England"/>
    <n v="15"/>
    <n v="4"/>
    <n v="0"/>
    <x v="3"/>
    <n v="0"/>
    <n v="0"/>
    <n v="1"/>
  </r>
  <r>
    <d v="2024-05-15T00:00:00"/>
    <d v="1899-12-30T19:45:00"/>
    <s v="Matchweek 34"/>
    <x v="4"/>
    <s v="Chelsea"/>
    <x v="1"/>
    <n v="1"/>
    <s v="L"/>
    <n v="-1"/>
    <n v="1"/>
    <n v="2"/>
    <n v="-1"/>
    <n v="1.3"/>
    <n v="1.5"/>
    <n v="55"/>
    <s v="4-2-3-1"/>
    <x v="0"/>
    <s v="Michael Salisbury"/>
    <n v="12"/>
    <n v="2"/>
    <n v="0"/>
    <x v="3"/>
    <n v="0"/>
    <n v="1"/>
    <n v="0"/>
  </r>
  <r>
    <d v="2024-05-19T00:00:00"/>
    <d v="1899-12-30T16:00:00"/>
    <s v="Matchweek 38"/>
    <x v="4"/>
    <s v="Manchester Utd"/>
    <x v="1"/>
    <n v="1"/>
    <s v="L"/>
    <n v="-1"/>
    <n v="0"/>
    <n v="2"/>
    <n v="-2"/>
    <n v="1.7"/>
    <n v="1.3"/>
    <n v="55"/>
    <s v="4-2-3-1"/>
    <x v="18"/>
    <s v="Craig Pawson"/>
    <n v="17"/>
    <n v="2"/>
    <n v="0"/>
    <x v="3"/>
    <n v="0"/>
    <n v="1"/>
    <n v="0"/>
  </r>
  <r>
    <d v="2024-08-17T00:00:00"/>
    <d v="1899-12-30T15:00:00"/>
    <s v="Matchweek 1"/>
    <x v="4"/>
    <s v="Everton"/>
    <x v="0"/>
    <n v="0"/>
    <s v="W"/>
    <n v="1"/>
    <n v="3"/>
    <n v="0"/>
    <n v="3"/>
    <n v="1.4"/>
    <n v="0.5"/>
    <n v="60"/>
    <s v="4-2-3-1"/>
    <x v="0"/>
    <s v="Simon Hooper"/>
    <n v="10"/>
    <n v="5"/>
    <n v="0"/>
    <x v="4"/>
    <n v="1"/>
    <n v="0"/>
    <n v="0"/>
  </r>
  <r>
    <d v="2024-08-24T00:00:00"/>
    <d v="1899-12-30T12:30:00"/>
    <s v="Matchweek 2"/>
    <x v="4"/>
    <s v="Manchester Utd"/>
    <x v="1"/>
    <n v="1"/>
    <s v="W"/>
    <n v="1"/>
    <n v="2"/>
    <n v="1"/>
    <n v="1"/>
    <n v="2.1"/>
    <n v="1.4"/>
    <n v="48"/>
    <s v="4-2-3-1"/>
    <x v="0"/>
    <s v="Craig Pawson"/>
    <n v="14"/>
    <n v="4"/>
    <n v="0"/>
    <x v="4"/>
    <n v="1"/>
    <n v="0"/>
    <n v="0"/>
  </r>
  <r>
    <d v="2024-08-31T00:00:00"/>
    <d v="1899-12-30T12:30:00"/>
    <s v="Matchweek 3"/>
    <x v="4"/>
    <s v="Arsenal"/>
    <x v="0"/>
    <n v="0"/>
    <s v="D"/>
    <n v="0"/>
    <n v="1"/>
    <n v="1"/>
    <n v="0"/>
    <n v="1.7"/>
    <n v="2.1"/>
    <n v="64"/>
    <s v="4-2-3-1"/>
    <x v="2"/>
    <s v="Chris Kavanagh"/>
    <n v="22"/>
    <n v="4"/>
    <n v="0"/>
    <x v="4"/>
    <n v="0"/>
    <n v="0"/>
    <n v="1"/>
  </r>
  <r>
    <d v="2024-09-14T00:00:00"/>
    <d v="1899-12-30T15:00:00"/>
    <s v="Matchweek 4"/>
    <x v="4"/>
    <s v="Ipswich Town"/>
    <x v="1"/>
    <n v="1"/>
    <s v="D"/>
    <n v="0"/>
    <n v="0"/>
    <n v="0"/>
    <n v="0"/>
    <n v="1.6"/>
    <n v="0.3"/>
    <n v="68"/>
    <s v="4-4-2"/>
    <x v="0"/>
    <s v="Samuel Barrott"/>
    <n v="21"/>
    <n v="6"/>
    <n v="0"/>
    <x v="4"/>
    <n v="0"/>
    <n v="0"/>
    <n v="1"/>
  </r>
  <r>
    <d v="2024-09-22T00:00:00"/>
    <d v="1899-12-30T14:00:00"/>
    <s v="Matchweek 5"/>
    <x v="4"/>
    <s v="Nott'ham Forest"/>
    <x v="1"/>
    <n v="1"/>
    <s v="D"/>
    <n v="0"/>
    <n v="2"/>
    <n v="2"/>
    <n v="0"/>
    <n v="1"/>
    <n v="1.4"/>
    <n v="70"/>
    <s v="4-2-3-1"/>
    <x v="0"/>
    <s v="Robert Jones"/>
    <n v="14"/>
    <n v="3"/>
    <n v="0"/>
    <x v="4"/>
    <n v="0"/>
    <n v="0"/>
    <n v="1"/>
  </r>
  <r>
    <d v="2024-09-28T00:00:00"/>
    <d v="1899-12-30T15:00:00"/>
    <s v="Matchweek 6"/>
    <x v="4"/>
    <s v="Chelsea"/>
    <x v="0"/>
    <n v="0"/>
    <s v="L"/>
    <n v="-1"/>
    <n v="2"/>
    <n v="4"/>
    <n v="-2"/>
    <n v="1.1000000000000001"/>
    <n v="4.2"/>
    <n v="59"/>
    <s v="4-3-3"/>
    <x v="0"/>
    <s v="Peter Bankes"/>
    <n v="15"/>
    <n v="5"/>
    <n v="0"/>
    <x v="4"/>
    <n v="0"/>
    <n v="1"/>
    <n v="0"/>
  </r>
  <r>
    <d v="2024-10-06T00:00:00"/>
    <d v="1899-12-30T16:30:00"/>
    <s v="Matchweek 7"/>
    <x v="4"/>
    <s v="Tottenham"/>
    <x v="1"/>
    <n v="1"/>
    <s v="W"/>
    <n v="1"/>
    <n v="3"/>
    <n v="2"/>
    <n v="1"/>
    <n v="1.8"/>
    <n v="1.3"/>
    <n v="41"/>
    <s v="4-2-3-1"/>
    <x v="2"/>
    <s v="David Coote"/>
    <n v="11"/>
    <n v="4"/>
    <n v="0"/>
    <x v="4"/>
    <n v="1"/>
    <n v="0"/>
    <n v="0"/>
  </r>
  <r>
    <d v="2024-10-19T00:00:00"/>
    <d v="1899-12-30T15:00:00"/>
    <s v="Matchweek 8"/>
    <x v="4"/>
    <s v="Newcastle Utd"/>
    <x v="0"/>
    <n v="0"/>
    <s v="W"/>
    <n v="1"/>
    <n v="1"/>
    <n v="0"/>
    <n v="1"/>
    <n v="1.1000000000000001"/>
    <n v="2"/>
    <n v="40"/>
    <s v="4-4-2"/>
    <x v="2"/>
    <s v="Peter Bankes"/>
    <n v="10"/>
    <n v="5"/>
    <n v="0"/>
    <x v="4"/>
    <n v="1"/>
    <n v="0"/>
    <n v="0"/>
  </r>
  <r>
    <d v="2024-10-26T00:00:00"/>
    <d v="1899-12-30T15:00:00"/>
    <s v="Matchweek 9"/>
    <x v="4"/>
    <s v="Wolves"/>
    <x v="1"/>
    <n v="1"/>
    <s v="D"/>
    <n v="0"/>
    <n v="2"/>
    <n v="2"/>
    <n v="0"/>
    <n v="1.3"/>
    <n v="1.3"/>
    <n v="51"/>
    <s v="4-4-2"/>
    <x v="5"/>
    <s v="Michael Oliver"/>
    <n v="19"/>
    <n v="6"/>
    <n v="0"/>
    <x v="4"/>
    <n v="0"/>
    <n v="0"/>
    <n v="1"/>
  </r>
  <r>
    <d v="2024-11-02T00:00:00"/>
    <d v="1899-12-30T15:00:00"/>
    <s v="Matchweek 10"/>
    <x v="4"/>
    <s v="Liverpool"/>
    <x v="0"/>
    <n v="0"/>
    <s v="L"/>
    <n v="-1"/>
    <n v="1"/>
    <n v="2"/>
    <n v="-1"/>
    <n v="1"/>
    <n v="1.6"/>
    <n v="51"/>
    <s v="4-4-2"/>
    <x v="0"/>
    <s v="Tony Harrington"/>
    <n v="13"/>
    <n v="5"/>
    <n v="0"/>
    <x v="4"/>
    <n v="0"/>
    <n v="1"/>
    <n v="0"/>
  </r>
  <r>
    <d v="2024-11-09T00:00:00"/>
    <d v="1899-12-30T17:30:00"/>
    <s v="Matchweek 11"/>
    <x v="4"/>
    <s v="Manchester City"/>
    <x v="1"/>
    <n v="1"/>
    <s v="W"/>
    <n v="1"/>
    <n v="2"/>
    <n v="1"/>
    <n v="1"/>
    <n v="2.2999999999999998"/>
    <n v="2.1"/>
    <n v="40"/>
    <s v="4-4-2"/>
    <x v="7"/>
    <s v="Samuel Barrott"/>
    <n v="10"/>
    <n v="4"/>
    <n v="0"/>
    <x v="4"/>
    <n v="1"/>
    <n v="0"/>
    <n v="0"/>
  </r>
  <r>
    <d v="2024-11-23T00:00:00"/>
    <d v="1899-12-30T15:00:00"/>
    <s v="Matchweek 12"/>
    <x v="4"/>
    <s v="Bournemouth"/>
    <x v="0"/>
    <n v="0"/>
    <s v="W"/>
    <n v="1"/>
    <n v="2"/>
    <n v="1"/>
    <n v="1"/>
    <n v="0.9"/>
    <n v="1.6"/>
    <n v="45"/>
    <s v="4-2-3-1"/>
    <x v="0"/>
    <s v="Stuart Attwell"/>
    <n v="6"/>
    <n v="4"/>
    <n v="0"/>
    <x v="4"/>
    <n v="1"/>
    <n v="0"/>
    <n v="0"/>
  </r>
  <r>
    <d v="2024-11-29T00:00:00"/>
    <d v="1899-12-30T20:00:00"/>
    <s v="Matchweek 13"/>
    <x v="4"/>
    <s v="Southampton"/>
    <x v="1"/>
    <n v="1"/>
    <s v="D"/>
    <n v="0"/>
    <n v="1"/>
    <n v="1"/>
    <n v="0"/>
    <n v="1.7"/>
    <n v="1"/>
    <n v="53"/>
    <s v="4-4-2"/>
    <x v="1"/>
    <s v="Robert Jones"/>
    <n v="22"/>
    <n v="5"/>
    <n v="0"/>
    <x v="4"/>
    <n v="0"/>
    <n v="0"/>
    <n v="1"/>
  </r>
  <r>
    <d v="2024-12-05T00:00:00"/>
    <d v="1899-12-30T19:30:00"/>
    <s v="Matchweek 14"/>
    <x v="4"/>
    <s v="Fulham"/>
    <x v="0"/>
    <n v="0"/>
    <s v="L"/>
    <n v="-1"/>
    <n v="1"/>
    <n v="3"/>
    <n v="-2"/>
    <n v="1.4"/>
    <n v="1.1000000000000001"/>
    <n v="57"/>
    <s v="3-4-3"/>
    <x v="0"/>
    <s v="Peter Bankes"/>
    <n v="13"/>
    <n v="3"/>
    <n v="0"/>
    <x v="4"/>
    <n v="0"/>
    <n v="1"/>
    <n v="0"/>
  </r>
  <r>
    <d v="2024-12-08T00:00:00"/>
    <d v="1899-12-30T14:00:00"/>
    <s v="Matchweek 15"/>
    <x v="4"/>
    <s v="Leicester City"/>
    <x v="0"/>
    <n v="0"/>
    <s v="D"/>
    <n v="0"/>
    <n v="2"/>
    <n v="2"/>
    <n v="0"/>
    <n v="1.5"/>
    <n v="1.3"/>
    <n v="44"/>
    <s v="4-2-3-1"/>
    <x v="0"/>
    <s v="Stuart Attwell"/>
    <n v="16"/>
    <n v="7"/>
    <n v="0"/>
    <x v="4"/>
    <n v="0"/>
    <n v="0"/>
    <n v="1"/>
  </r>
  <r>
    <d v="2024-12-15T00:00:00"/>
    <d v="1899-12-30T14:00:00"/>
    <s v="Matchweek 16"/>
    <x v="4"/>
    <s v="Crystal Palace"/>
    <x v="1"/>
    <n v="1"/>
    <s v="L"/>
    <n v="-1"/>
    <n v="1"/>
    <n v="3"/>
    <n v="-2"/>
    <n v="1"/>
    <n v="2.2000000000000002"/>
    <n v="64"/>
    <s v="4-2-3-1"/>
    <x v="5"/>
    <s v="Michael Oliver"/>
    <n v="17"/>
    <n v="5"/>
    <n v="0"/>
    <x v="4"/>
    <n v="0"/>
    <n v="1"/>
    <n v="0"/>
  </r>
  <r>
    <d v="2024-12-21T00:00:00"/>
    <d v="1899-12-30T15:00:00"/>
    <s v="Matchweek 17"/>
    <x v="4"/>
    <s v="West Ham"/>
    <x v="0"/>
    <n v="0"/>
    <s v="D"/>
    <n v="0"/>
    <n v="1"/>
    <n v="1"/>
    <n v="0"/>
    <n v="0.9"/>
    <n v="1.2"/>
    <n v="53"/>
    <s v="4-2-3-1"/>
    <x v="7"/>
    <s v="Robert Jones"/>
    <n v="12"/>
    <n v="6"/>
    <n v="0"/>
    <x v="4"/>
    <n v="0"/>
    <n v="0"/>
    <n v="1"/>
  </r>
  <r>
    <d v="2024-12-27T00:00:00"/>
    <d v="1899-12-30T19:30:00"/>
    <s v="Matchweek 18"/>
    <x v="4"/>
    <s v="Brentford"/>
    <x v="1"/>
    <n v="1"/>
    <s v="D"/>
    <n v="0"/>
    <n v="0"/>
    <n v="0"/>
    <n v="0"/>
    <n v="1.3"/>
    <n v="1.1000000000000001"/>
    <n v="57"/>
    <s v="4-2-3-1"/>
    <x v="0"/>
    <s v="Andy Madley"/>
    <n v="24"/>
    <n v="7"/>
    <n v="0"/>
    <x v="4"/>
    <n v="0"/>
    <n v="0"/>
    <n v="1"/>
  </r>
  <r>
    <d v="2024-12-30T00:00:00"/>
    <d v="1899-12-30T19:45:00"/>
    <s v="Matchweek 19"/>
    <x v="4"/>
    <s v="Aston Villa"/>
    <x v="0"/>
    <n v="0"/>
    <s v="D"/>
    <n v="0"/>
    <n v="2"/>
    <n v="2"/>
    <n v="0"/>
    <n v="1.1000000000000001"/>
    <n v="1.8"/>
    <n v="41"/>
    <s v="4-2-3-1"/>
    <x v="0"/>
    <s v="Craig Pawson"/>
    <n v="13"/>
    <n v="4"/>
    <n v="0"/>
    <x v="4"/>
    <n v="0"/>
    <n v="0"/>
    <n v="1"/>
  </r>
  <r>
    <d v="2025-01-04T00:00:00"/>
    <d v="1899-12-30T17:30:00"/>
    <s v="Matchweek 20"/>
    <x v="4"/>
    <s v="Arsenal"/>
    <x v="1"/>
    <n v="1"/>
    <s v="D"/>
    <n v="0"/>
    <n v="1"/>
    <n v="1"/>
    <n v="0"/>
    <n v="1.5"/>
    <n v="0.9"/>
    <n v="45"/>
    <s v="4-2-3-1"/>
    <x v="2"/>
    <s v="Anthony Taylor"/>
    <n v="10"/>
    <n v="3"/>
    <n v="1"/>
    <x v="4"/>
    <n v="0"/>
    <n v="0"/>
    <n v="1"/>
  </r>
  <r>
    <d v="2025-01-16T00:00:00"/>
    <d v="1899-12-30T19:30:00"/>
    <s v="Matchweek 21"/>
    <x v="4"/>
    <s v="Ipswich Town"/>
    <x v="0"/>
    <n v="0"/>
    <s v="W"/>
    <n v="1"/>
    <n v="2"/>
    <n v="0"/>
    <n v="2"/>
    <n v="1"/>
    <n v="0.3"/>
    <n v="53"/>
    <s v="4-1-4-1"/>
    <x v="0"/>
    <s v="Tony Harrington"/>
    <n v="11"/>
    <n v="5"/>
    <n v="0"/>
    <x v="4"/>
    <n v="1"/>
    <n v="0"/>
    <n v="0"/>
  </r>
  <r>
    <d v="2025-01-19T00:00:00"/>
    <d v="1899-12-30T14:00:00"/>
    <s v="Matchweek 22"/>
    <x v="4"/>
    <s v="Manchester Utd"/>
    <x v="0"/>
    <n v="0"/>
    <s v="W"/>
    <n v="1"/>
    <n v="3"/>
    <n v="1"/>
    <n v="2"/>
    <n v="1.9"/>
    <n v="1.5"/>
    <n v="49"/>
    <s v="4-4-2"/>
    <x v="5"/>
    <s v="Peter Bankes"/>
    <n v="6"/>
    <n v="3"/>
    <n v="0"/>
    <x v="4"/>
    <n v="1"/>
    <n v="0"/>
    <n v="0"/>
  </r>
  <r>
    <d v="2025-01-25T00:00:00"/>
    <d v="1899-12-30T15:00:00"/>
    <s v="Matchweek 23"/>
    <x v="4"/>
    <s v="Everton"/>
    <x v="1"/>
    <n v="1"/>
    <s v="L"/>
    <n v="-1"/>
    <n v="0"/>
    <n v="1"/>
    <n v="-1"/>
    <n v="0.7"/>
    <n v="0.8"/>
    <n v="69"/>
    <s v="4-2-3-1"/>
    <x v="0"/>
    <s v="Tim Robinson"/>
    <n v="16"/>
    <n v="1"/>
    <n v="0"/>
    <x v="4"/>
    <n v="0"/>
    <n v="1"/>
    <n v="0"/>
  </r>
  <r>
    <d v="2025-02-01T00:00:00"/>
    <d v="1899-12-30T12:30:00"/>
    <s v="Matchweek 24"/>
    <x v="4"/>
    <s v="Nott'ham Forest"/>
    <x v="0"/>
    <n v="0"/>
    <s v="L"/>
    <n v="-1"/>
    <n v="0"/>
    <n v="7"/>
    <n v="-7"/>
    <n v="0.9"/>
    <n v="3.3"/>
    <n v="62"/>
    <s v="4-1-4-1"/>
    <x v="3"/>
    <s v="Simon Hooper"/>
    <n v="10"/>
    <n v="5"/>
    <n v="0"/>
    <x v="4"/>
    <n v="0"/>
    <n v="1"/>
    <n v="0"/>
  </r>
  <r>
    <d v="2025-02-14T00:00:00"/>
    <d v="1899-12-30T20:00:00"/>
    <s v="Matchweek 25"/>
    <x v="4"/>
    <s v="Chelsea"/>
    <x v="1"/>
    <n v="1"/>
    <s v="W"/>
    <n v="1"/>
    <n v="3"/>
    <n v="0"/>
    <n v="3"/>
    <n v="1.4"/>
    <n v="0.5"/>
    <n v="31"/>
    <s v="5-4-1"/>
    <x v="0"/>
    <s v="Chris Kavanagh"/>
    <n v="13"/>
    <n v="5"/>
    <n v="0"/>
    <x v="4"/>
    <n v="1"/>
    <n v="0"/>
    <n v="0"/>
  </r>
  <r>
    <d v="2025-02-22T00:00:00"/>
    <d v="1899-12-30T15:00:00"/>
    <s v="Matchweek 26"/>
    <x v="4"/>
    <s v="Southampton"/>
    <x v="0"/>
    <n v="0"/>
    <s v="W"/>
    <n v="1"/>
    <n v="4"/>
    <n v="0"/>
    <n v="4"/>
    <n v="3.9"/>
    <n v="0.1"/>
    <n v="50"/>
    <s v="4-2-3-1"/>
    <x v="5"/>
    <s v="Darren Bond"/>
    <n v="18"/>
    <n v="12"/>
    <n v="0"/>
    <x v="4"/>
    <n v="1"/>
    <n v="0"/>
    <n v="0"/>
  </r>
  <r>
    <d v="2025-02-25T00:00:00"/>
    <d v="1899-12-30T19:30:00"/>
    <s v="Matchweek 27"/>
    <x v="4"/>
    <s v="Bournemouth"/>
    <x v="1"/>
    <n v="1"/>
    <s v="W"/>
    <n v="1"/>
    <n v="2"/>
    <n v="1"/>
    <n v="1"/>
    <n v="2.4"/>
    <n v="1.5"/>
    <n v="44"/>
    <s v="4-2-3-1"/>
    <x v="0"/>
    <s v="Michael Oliver"/>
    <n v="10"/>
    <n v="3"/>
    <n v="1"/>
    <x v="4"/>
    <n v="1"/>
    <n v="0"/>
    <n v="0"/>
  </r>
  <r>
    <d v="2025-03-08T00:00:00"/>
    <d v="1899-12-30T15:00:00"/>
    <s v="Matchweek 28"/>
    <x v="4"/>
    <s v="Fulham"/>
    <x v="1"/>
    <n v="1"/>
    <s v="W"/>
    <n v="1"/>
    <n v="2"/>
    <n v="1"/>
    <n v="1"/>
    <n v="1.5"/>
    <n v="0.9"/>
    <n v="53"/>
    <s v="4-2-3-1"/>
    <x v="5"/>
    <s v="Samuel Barrott"/>
    <n v="8"/>
    <n v="3"/>
    <n v="1"/>
    <x v="4"/>
    <n v="1"/>
    <n v="0"/>
    <n v="0"/>
  </r>
  <r>
    <d v="2025-03-15T00:00:00"/>
    <d v="1899-12-30T15:00:00"/>
    <s v="Matchweek 29"/>
    <x v="4"/>
    <s v="Manchester City"/>
    <x v="0"/>
    <n v="0"/>
    <s v="D"/>
    <n v="0"/>
    <n v="2"/>
    <n v="2"/>
    <n v="0"/>
    <n v="2"/>
    <n v="1.7"/>
    <n v="40"/>
    <s v="4-2-3-1"/>
    <x v="0"/>
    <s v="Simon Hooper"/>
    <n v="15"/>
    <n v="3"/>
    <n v="0"/>
    <x v="4"/>
    <n v="0"/>
    <n v="0"/>
    <n v="1"/>
  </r>
  <r>
    <d v="2025-04-02T00:00:00"/>
    <d v="1899-12-30T19:45:00"/>
    <s v="Matchweek 30"/>
    <x v="4"/>
    <s v="Aston Villa"/>
    <x v="1"/>
    <n v="1"/>
    <s v="L"/>
    <n v="-1"/>
    <n v="0"/>
    <n v="3"/>
    <n v="-3"/>
    <n v="0.9"/>
    <n v="1.2"/>
    <n v="56"/>
    <s v="4-2-3-1"/>
    <x v="0"/>
    <s v="Stuart Attwell"/>
    <n v="11"/>
    <n v="4"/>
    <n v="0"/>
    <x v="4"/>
    <n v="0"/>
    <n v="1"/>
    <n v="0"/>
  </r>
  <r>
    <d v="2025-04-05T00:00:00"/>
    <d v="1899-12-30T15:00:00"/>
    <s v="Matchweek 31"/>
    <x v="4"/>
    <s v="Crystal Palace"/>
    <x v="0"/>
    <n v="0"/>
    <s v="L"/>
    <n v="-1"/>
    <n v="1"/>
    <n v="2"/>
    <n v="-1"/>
    <n v="1"/>
    <n v="0.6"/>
    <n v="62"/>
    <s v="4-2-3-1"/>
    <x v="5"/>
    <s v="Anthony Taylor"/>
    <n v="11"/>
    <n v="5"/>
    <n v="0"/>
    <x v="4"/>
    <n v="0"/>
    <n v="1"/>
    <n v="0"/>
  </r>
  <r>
    <d v="2025-04-12T00:00:00"/>
    <d v="1899-12-30T15:00:00"/>
    <s v="Matchweek 32"/>
    <x v="4"/>
    <s v="Leicester City"/>
    <x v="1"/>
    <n v="1"/>
    <s v="D"/>
    <n v="0"/>
    <n v="2"/>
    <n v="2"/>
    <n v="0"/>
    <n v="3.8"/>
    <n v="1.5"/>
    <n v="59"/>
    <s v="4-1-4-1"/>
    <x v="0"/>
    <s v="Darren Bond"/>
    <n v="19"/>
    <n v="5"/>
    <n v="2"/>
    <x v="4"/>
    <n v="0"/>
    <n v="0"/>
    <n v="1"/>
  </r>
  <r>
    <d v="2025-04-19T00:00:00"/>
    <d v="1899-12-30T15:00:00"/>
    <s v="Matchweek 33"/>
    <x v="4"/>
    <s v="Brentford"/>
    <x v="0"/>
    <n v="0"/>
    <s v="L"/>
    <n v="-1"/>
    <n v="2"/>
    <n v="4"/>
    <n v="-2"/>
    <n v="1.4"/>
    <n v="2.1"/>
    <n v="53"/>
    <s v="4-2-3-1"/>
    <x v="0"/>
    <s v="Tim Robinson"/>
    <n v="12"/>
    <n v="3"/>
    <n v="0"/>
    <x v="4"/>
    <n v="0"/>
    <n v="1"/>
    <n v="0"/>
  </r>
  <r>
    <d v="2025-04-26T00:00:00"/>
    <d v="1899-12-30T15:00:00"/>
    <s v="Matchweek 34"/>
    <x v="4"/>
    <s v="West Ham"/>
    <x v="1"/>
    <n v="1"/>
    <s v="W"/>
    <n v="1"/>
    <n v="3"/>
    <n v="2"/>
    <n v="1"/>
    <n v="1.3"/>
    <n v="1.3"/>
    <n v="53"/>
    <s v="4-2-3-1"/>
    <x v="3"/>
    <s v="Darren England"/>
    <n v="16"/>
    <n v="9"/>
    <n v="0"/>
    <x v="4"/>
    <n v="1"/>
    <n v="0"/>
    <n v="0"/>
  </r>
  <r>
    <d v="2025-05-04T00:00:00"/>
    <d v="1899-12-30T14:00:00"/>
    <s v="Matchweek 35"/>
    <x v="4"/>
    <s v="Newcastle Utd"/>
    <x v="1"/>
    <n v="1"/>
    <s v="D"/>
    <n v="0"/>
    <n v="1"/>
    <n v="1"/>
    <n v="0"/>
    <n v="0.7"/>
    <n v="1.7"/>
    <n v="45"/>
    <s v="4-2-3-1"/>
    <x v="2"/>
    <s v="Craig Pawson"/>
    <n v="5"/>
    <n v="2"/>
    <n v="0"/>
    <x v="4"/>
    <n v="0"/>
    <n v="0"/>
    <n v="1"/>
  </r>
  <r>
    <d v="2025-05-10T00:00:00"/>
    <d v="1899-12-30T15:00:00"/>
    <s v="Matchweek 36"/>
    <x v="4"/>
    <s v="Wolves"/>
    <x v="0"/>
    <n v="0"/>
    <s v="W"/>
    <n v="1"/>
    <n v="2"/>
    <n v="0"/>
    <n v="2"/>
    <n v="1.6"/>
    <n v="0.9"/>
    <n v="44"/>
    <s v="4-2-3-1"/>
    <x v="5"/>
    <s v="Michael Oliver"/>
    <n v="6"/>
    <n v="1"/>
    <n v="1"/>
    <x v="4"/>
    <n v="1"/>
    <n v="0"/>
    <n v="0"/>
  </r>
  <r>
    <d v="2025-05-19T00:00:00"/>
    <d v="1899-12-30T20:00:00"/>
    <s v="Matchweek 37"/>
    <x v="4"/>
    <s v="Liverpool"/>
    <x v="1"/>
    <n v="1"/>
    <s v="W"/>
    <n v="1"/>
    <n v="3"/>
    <n v="2"/>
    <n v="1"/>
    <n v="2.2000000000000002"/>
    <n v="2.2000000000000002"/>
    <n v="49"/>
    <s v="4-2-3-1"/>
    <x v="0"/>
    <s v="Andy Madley"/>
    <n v="25"/>
    <n v="12"/>
    <n v="0"/>
    <x v="4"/>
    <n v="1"/>
    <n v="0"/>
    <n v="0"/>
  </r>
  <r>
    <d v="2025-05-25T00:00:00"/>
    <d v="1899-12-30T16:00:00"/>
    <s v="Matchweek 38"/>
    <x v="4"/>
    <s v="Tottenham"/>
    <x v="0"/>
    <n v="0"/>
    <s v="W"/>
    <n v="1"/>
    <n v="4"/>
    <n v="1"/>
    <n v="3"/>
    <n v="2.2000000000000002"/>
    <n v="2"/>
    <n v="66"/>
    <s v="4-4-2"/>
    <x v="2"/>
    <s v="Robert Jones"/>
    <n v="22"/>
    <n v="7"/>
    <n v="1"/>
    <x v="4"/>
    <n v="1"/>
    <n v="0"/>
    <n v="0"/>
  </r>
  <r>
    <d v="2020-09-20T00:00:00"/>
    <d v="1899-12-30T19:00:00"/>
    <s v="Matchweek 2"/>
    <x v="5"/>
    <s v="Leicester City"/>
    <x v="0"/>
    <n v="0"/>
    <s v="L"/>
    <n v="-1"/>
    <n v="2"/>
    <n v="4"/>
    <n v="-2"/>
    <n v="1.4"/>
    <n v="1.2"/>
    <n v="33"/>
    <s v="4-4-2"/>
    <x v="7"/>
    <s v="Lee Mason"/>
    <n v="16"/>
    <n v="5"/>
    <n v="0"/>
    <x v="0"/>
    <n v="0"/>
    <n v="1"/>
    <n v="0"/>
  </r>
  <r>
    <d v="2020-09-26T00:00:00"/>
    <d v="1899-12-30T20:00:00"/>
    <s v="Matchweek 3"/>
    <x v="5"/>
    <s v="Southampton"/>
    <x v="1"/>
    <n v="1"/>
    <s v="L"/>
    <n v="-1"/>
    <n v="0"/>
    <n v="1"/>
    <n v="-1"/>
    <n v="0.5"/>
    <n v="0.6"/>
    <n v="53"/>
    <s v="4-4-2"/>
    <x v="9"/>
    <s v="Andre Marriner"/>
    <n v="10"/>
    <n v="2"/>
    <n v="0"/>
    <x v="0"/>
    <n v="0"/>
    <n v="1"/>
    <n v="0"/>
  </r>
  <r>
    <d v="2020-10-03T00:00:00"/>
    <d v="1899-12-30T20:00:00"/>
    <s v="Matchweek 4"/>
    <x v="5"/>
    <s v="Newcastle Utd"/>
    <x v="0"/>
    <n v="0"/>
    <s v="L"/>
    <n v="-1"/>
    <n v="1"/>
    <n v="3"/>
    <n v="-2"/>
    <n v="0.4"/>
    <n v="1.8"/>
    <n v="52"/>
    <s v="4-4-2"/>
    <x v="9"/>
    <s v="David Coote"/>
    <n v="7"/>
    <n v="3"/>
    <n v="0"/>
    <x v="0"/>
    <n v="0"/>
    <n v="1"/>
    <n v="0"/>
  </r>
  <r>
    <d v="2020-10-19T00:00:00"/>
    <d v="1899-12-30T17:30:00"/>
    <s v="Matchweek 5"/>
    <x v="5"/>
    <s v="West Brom"/>
    <x v="0"/>
    <n v="0"/>
    <s v="D"/>
    <n v="0"/>
    <n v="0"/>
    <n v="0"/>
    <n v="0"/>
    <n v="1.1000000000000001"/>
    <n v="0.8"/>
    <n v="43"/>
    <s v="4-4-2"/>
    <x v="7"/>
    <s v="Anthony Taylor"/>
    <n v="9"/>
    <n v="4"/>
    <n v="0"/>
    <x v="0"/>
    <n v="0"/>
    <n v="0"/>
    <n v="1"/>
  </r>
  <r>
    <d v="2020-10-26T00:00:00"/>
    <d v="1899-12-30T20:00:00"/>
    <s v="Matchweek 6"/>
    <x v="5"/>
    <s v="Tottenham"/>
    <x v="1"/>
    <n v="1"/>
    <s v="L"/>
    <n v="-1"/>
    <n v="0"/>
    <n v="1"/>
    <n v="-1"/>
    <n v="1"/>
    <n v="0.6"/>
    <n v="39"/>
    <s v="4-4-2"/>
    <x v="0"/>
    <s v="Michael Oliver"/>
    <n v="13"/>
    <n v="3"/>
    <n v="0"/>
    <x v="0"/>
    <n v="0"/>
    <n v="1"/>
    <n v="0"/>
  </r>
  <r>
    <d v="2020-10-31T00:00:00"/>
    <d v="1899-12-30T15:00:00"/>
    <s v="Matchweek 7"/>
    <x v="5"/>
    <s v="Chelsea"/>
    <x v="1"/>
    <n v="1"/>
    <s v="L"/>
    <n v="-1"/>
    <n v="0"/>
    <n v="3"/>
    <n v="-3"/>
    <n v="0.5"/>
    <n v="0.9"/>
    <n v="37"/>
    <s v="4-4-2"/>
    <x v="2"/>
    <s v="David Coote"/>
    <n v="5"/>
    <n v="0"/>
    <n v="0"/>
    <x v="0"/>
    <n v="0"/>
    <n v="1"/>
    <n v="0"/>
  </r>
  <r>
    <d v="2020-11-06T00:00:00"/>
    <d v="1899-12-30T17:30:00"/>
    <s v="Matchweek 8"/>
    <x v="5"/>
    <s v="Brighton"/>
    <x v="0"/>
    <n v="0"/>
    <s v="D"/>
    <n v="0"/>
    <n v="0"/>
    <n v="0"/>
    <n v="0"/>
    <n v="0.5"/>
    <n v="1.5"/>
    <n v="41"/>
    <s v="4-4-2"/>
    <x v="10"/>
    <s v="Mike Dean"/>
    <n v="4"/>
    <n v="1"/>
    <n v="0"/>
    <x v="0"/>
    <n v="0"/>
    <n v="0"/>
    <n v="1"/>
  </r>
  <r>
    <d v="2020-11-23T00:00:00"/>
    <d v="1899-12-30T17:30:00"/>
    <s v="Matchweek 9"/>
    <x v="5"/>
    <s v="Crystal Palace"/>
    <x v="1"/>
    <n v="1"/>
    <s v="W"/>
    <n v="1"/>
    <n v="1"/>
    <n v="0"/>
    <n v="1"/>
    <n v="1.5"/>
    <n v="1.5"/>
    <n v="46"/>
    <s v="4-4-2"/>
    <x v="9"/>
    <s v="Kevin Friend"/>
    <n v="10"/>
    <n v="4"/>
    <n v="0"/>
    <x v="0"/>
    <n v="1"/>
    <n v="0"/>
    <n v="0"/>
  </r>
  <r>
    <d v="2020-11-28T00:00:00"/>
    <d v="1899-12-30T15:00:00"/>
    <s v="Matchweek 10"/>
    <x v="5"/>
    <s v="Manchester City"/>
    <x v="0"/>
    <n v="0"/>
    <s v="L"/>
    <n v="-1"/>
    <n v="0"/>
    <n v="5"/>
    <n v="-5"/>
    <n v="0.5"/>
    <n v="1.7"/>
    <n v="32"/>
    <s v="4-4-1-1"/>
    <x v="0"/>
    <s v="Lee Mason"/>
    <n v="9"/>
    <n v="1"/>
    <n v="0"/>
    <x v="0"/>
    <n v="0"/>
    <n v="1"/>
    <n v="0"/>
  </r>
  <r>
    <d v="2020-12-05T00:00:00"/>
    <d v="1899-12-30T12:30:00"/>
    <s v="Matchweek 11"/>
    <x v="5"/>
    <s v="Everton"/>
    <x v="1"/>
    <n v="1"/>
    <s v="D"/>
    <n v="0"/>
    <n v="1"/>
    <n v="1"/>
    <n v="0"/>
    <n v="0.8"/>
    <n v="2.2000000000000002"/>
    <n v="42"/>
    <s v="4-4-2"/>
    <x v="5"/>
    <s v="Anthony Taylor"/>
    <n v="8"/>
    <n v="3"/>
    <n v="0"/>
    <x v="0"/>
    <n v="0"/>
    <n v="0"/>
    <n v="1"/>
  </r>
  <r>
    <d v="2020-12-13T00:00:00"/>
    <d v="1899-12-30T19:15:00"/>
    <s v="Matchweek 12"/>
    <x v="5"/>
    <s v="Arsenal"/>
    <x v="0"/>
    <n v="0"/>
    <s v="W"/>
    <n v="1"/>
    <n v="1"/>
    <n v="0"/>
    <n v="1"/>
    <n v="1.4"/>
    <n v="1.6"/>
    <n v="35"/>
    <s v="4-4-1-1"/>
    <x v="0"/>
    <s v="Graham Scott"/>
    <n v="10"/>
    <n v="2"/>
    <n v="0"/>
    <x v="0"/>
    <n v="1"/>
    <n v="0"/>
    <n v="0"/>
  </r>
  <r>
    <d v="2020-12-17T00:00:00"/>
    <d v="1899-12-30T18:00:00"/>
    <s v="Matchweek 13"/>
    <x v="5"/>
    <s v="Aston Villa"/>
    <x v="0"/>
    <n v="0"/>
    <s v="D"/>
    <n v="0"/>
    <n v="0"/>
    <n v="0"/>
    <n v="0"/>
    <n v="0.3"/>
    <n v="1.5"/>
    <n v="41"/>
    <s v="4-4-2"/>
    <x v="0"/>
    <s v="Craig Pawson"/>
    <n v="6"/>
    <n v="4"/>
    <n v="0"/>
    <x v="0"/>
    <n v="0"/>
    <n v="0"/>
    <n v="1"/>
  </r>
  <r>
    <d v="2020-12-21T00:00:00"/>
    <d v="1899-12-30T17:30:00"/>
    <s v="Matchweek 14"/>
    <x v="5"/>
    <s v="Wolves"/>
    <x v="1"/>
    <n v="1"/>
    <s v="W"/>
    <n v="1"/>
    <n v="2"/>
    <n v="1"/>
    <n v="1"/>
    <n v="1.7"/>
    <n v="1.5"/>
    <n v="37"/>
    <s v="4-4-2"/>
    <x v="11"/>
    <s v="Lee Mason"/>
    <n v="10"/>
    <n v="4"/>
    <n v="0"/>
    <x v="0"/>
    <n v="1"/>
    <n v="0"/>
    <n v="0"/>
  </r>
  <r>
    <d v="2020-12-27T00:00:00"/>
    <d v="1899-12-30T12:00:00"/>
    <s v="Matchweek 15"/>
    <x v="5"/>
    <s v="Leeds United"/>
    <x v="0"/>
    <n v="0"/>
    <s v="L"/>
    <n v="-1"/>
    <n v="0"/>
    <n v="1"/>
    <n v="-1"/>
    <n v="1.5"/>
    <n v="1.9"/>
    <n v="49"/>
    <s v="4-4-2"/>
    <x v="19"/>
    <s v="Robert Jones"/>
    <n v="14"/>
    <n v="6"/>
    <n v="0"/>
    <x v="0"/>
    <n v="0"/>
    <n v="1"/>
    <n v="0"/>
  </r>
  <r>
    <d v="2020-12-29T00:00:00"/>
    <d v="1899-12-30T18:00:00"/>
    <s v="Matchweek 16"/>
    <x v="5"/>
    <s v="Sheffield Utd"/>
    <x v="1"/>
    <n v="1"/>
    <s v="W"/>
    <n v="1"/>
    <n v="1"/>
    <n v="0"/>
    <n v="1"/>
    <n v="1"/>
    <n v="0.7"/>
    <n v="37"/>
    <s v="4-4-2"/>
    <x v="5"/>
    <s v="Chris Kavanagh"/>
    <n v="5"/>
    <n v="3"/>
    <n v="0"/>
    <x v="0"/>
    <n v="1"/>
    <n v="0"/>
    <n v="0"/>
  </r>
  <r>
    <d v="2021-01-12T00:00:00"/>
    <d v="1899-12-30T20:15:00"/>
    <s v="Matchweek 1"/>
    <x v="5"/>
    <s v="Manchester Utd"/>
    <x v="1"/>
    <n v="1"/>
    <s v="L"/>
    <n v="-1"/>
    <n v="0"/>
    <n v="1"/>
    <n v="-1"/>
    <n v="0.9"/>
    <n v="1.2"/>
    <n v="38"/>
    <s v="4-4-2"/>
    <x v="0"/>
    <s v="Kevin Friend"/>
    <n v="11"/>
    <n v="0"/>
    <n v="0"/>
    <x v="0"/>
    <n v="0"/>
    <n v="1"/>
    <n v="0"/>
  </r>
  <r>
    <d v="2021-01-16T00:00:00"/>
    <d v="1899-12-30T15:00:00"/>
    <s v="Matchweek 19"/>
    <x v="5"/>
    <s v="West Ham"/>
    <x v="0"/>
    <n v="0"/>
    <s v="L"/>
    <n v="-1"/>
    <n v="0"/>
    <n v="1"/>
    <n v="-1"/>
    <n v="0.5"/>
    <n v="1.7"/>
    <n v="55"/>
    <s v="4-4-2"/>
    <x v="0"/>
    <s v="Chris Kavanagh"/>
    <n v="10"/>
    <n v="2"/>
    <n v="0"/>
    <x v="0"/>
    <n v="0"/>
    <n v="1"/>
    <n v="0"/>
  </r>
  <r>
    <d v="2021-01-21T00:00:00"/>
    <d v="1899-12-30T20:00:00"/>
    <s v="Matchweek 18"/>
    <x v="5"/>
    <s v="Liverpool"/>
    <x v="0"/>
    <n v="0"/>
    <s v="W"/>
    <n v="1"/>
    <n v="1"/>
    <n v="0"/>
    <n v="1"/>
    <n v="1.1000000000000001"/>
    <n v="1.6"/>
    <n v="28"/>
    <s v="4-4-2"/>
    <x v="2"/>
    <s v="Mike Dean"/>
    <n v="5"/>
    <n v="3"/>
    <n v="1"/>
    <x v="0"/>
    <n v="1"/>
    <n v="0"/>
    <n v="0"/>
  </r>
  <r>
    <d v="2021-01-27T00:00:00"/>
    <d v="1899-12-30T18:00:00"/>
    <s v="Matchweek 20"/>
    <x v="5"/>
    <s v="Aston Villa"/>
    <x v="1"/>
    <n v="1"/>
    <s v="W"/>
    <n v="1"/>
    <n v="3"/>
    <n v="2"/>
    <n v="1"/>
    <n v="0.5"/>
    <n v="2.2000000000000002"/>
    <n v="39"/>
    <s v="4-4-2"/>
    <x v="0"/>
    <s v="Paul Tierney"/>
    <n v="10"/>
    <n v="5"/>
    <n v="0"/>
    <x v="0"/>
    <n v="1"/>
    <n v="0"/>
    <n v="0"/>
  </r>
  <r>
    <d v="2021-01-31T00:00:00"/>
    <d v="1899-12-30T12:00:00"/>
    <s v="Matchweek 21"/>
    <x v="5"/>
    <s v="Chelsea"/>
    <x v="0"/>
    <n v="0"/>
    <s v="L"/>
    <n v="-1"/>
    <n v="0"/>
    <n v="2"/>
    <n v="-2"/>
    <n v="0.2"/>
    <n v="1.2"/>
    <n v="30"/>
    <s v="4-4-2"/>
    <x v="5"/>
    <s v="Graham Scott"/>
    <n v="1"/>
    <n v="0"/>
    <n v="0"/>
    <x v="0"/>
    <n v="0"/>
    <n v="1"/>
    <n v="0"/>
  </r>
  <r>
    <d v="2021-02-03T00:00:00"/>
    <d v="1899-12-30T18:00:00"/>
    <s v="Matchweek 22"/>
    <x v="5"/>
    <s v="Manchester City"/>
    <x v="1"/>
    <n v="1"/>
    <s v="L"/>
    <n v="-1"/>
    <n v="0"/>
    <n v="2"/>
    <n v="-2"/>
    <n v="0.1"/>
    <n v="2"/>
    <n v="26"/>
    <s v="4-4-2"/>
    <x v="2"/>
    <s v="Martin Atkinson"/>
    <n v="2"/>
    <n v="0"/>
    <n v="0"/>
    <x v="0"/>
    <n v="0"/>
    <n v="1"/>
    <n v="0"/>
  </r>
  <r>
    <d v="2021-02-06T00:00:00"/>
    <d v="1899-12-30T15:00:00"/>
    <s v="Matchweek 23"/>
    <x v="5"/>
    <s v="Brighton"/>
    <x v="1"/>
    <n v="1"/>
    <s v="D"/>
    <n v="0"/>
    <n v="1"/>
    <n v="1"/>
    <n v="0"/>
    <n v="1.8"/>
    <n v="0.5"/>
    <n v="55"/>
    <s v="4-4-2"/>
    <x v="11"/>
    <s v="Anthony Taylor"/>
    <n v="20"/>
    <n v="7"/>
    <n v="0"/>
    <x v="0"/>
    <n v="0"/>
    <n v="0"/>
    <n v="1"/>
  </r>
  <r>
    <d v="2021-02-13T00:00:00"/>
    <d v="1899-12-30T15:00:00"/>
    <s v="Matchweek 24"/>
    <x v="5"/>
    <s v="Crystal Palace"/>
    <x v="0"/>
    <n v="0"/>
    <s v="W"/>
    <n v="1"/>
    <n v="3"/>
    <n v="0"/>
    <n v="3"/>
    <n v="1.4"/>
    <n v="0.5"/>
    <n v="46"/>
    <s v="4-4-2"/>
    <x v="9"/>
    <s v="Michael Oliver"/>
    <n v="16"/>
    <n v="4"/>
    <n v="0"/>
    <x v="0"/>
    <n v="1"/>
    <n v="0"/>
    <n v="0"/>
  </r>
  <r>
    <d v="2021-02-17T00:00:00"/>
    <d v="1899-12-30T18:00:00"/>
    <s v="Matchweek 17"/>
    <x v="5"/>
    <s v="Fulham"/>
    <x v="1"/>
    <n v="1"/>
    <s v="D"/>
    <n v="0"/>
    <n v="1"/>
    <n v="1"/>
    <n v="0"/>
    <n v="0.9"/>
    <n v="0.5"/>
    <n v="47"/>
    <s v="4-4-2"/>
    <x v="8"/>
    <s v="Jonathan Moss"/>
    <n v="8"/>
    <n v="3"/>
    <n v="0"/>
    <x v="0"/>
    <n v="0"/>
    <n v="0"/>
    <n v="1"/>
  </r>
  <r>
    <d v="2021-02-20T00:00:00"/>
    <d v="1899-12-30T15:00:00"/>
    <s v="Matchweek 25"/>
    <x v="5"/>
    <s v="West Brom"/>
    <x v="1"/>
    <n v="1"/>
    <s v="D"/>
    <n v="0"/>
    <n v="0"/>
    <n v="0"/>
    <n v="0"/>
    <n v="0.5"/>
    <n v="1.6"/>
    <n v="62"/>
    <s v="4-4-2"/>
    <x v="7"/>
    <s v="Mike Dean"/>
    <n v="6"/>
    <n v="1"/>
    <n v="0"/>
    <x v="0"/>
    <n v="0"/>
    <n v="0"/>
    <n v="1"/>
  </r>
  <r>
    <d v="2021-02-28T00:00:00"/>
    <d v="1899-12-30T14:00:00"/>
    <s v="Matchweek 26"/>
    <x v="5"/>
    <s v="Tottenham"/>
    <x v="0"/>
    <n v="0"/>
    <s v="L"/>
    <n v="-1"/>
    <n v="0"/>
    <n v="4"/>
    <n v="-4"/>
    <n v="0.7"/>
    <n v="2.1"/>
    <n v="42"/>
    <s v="4-4-2"/>
    <x v="0"/>
    <s v="Kevin Friend"/>
    <n v="10"/>
    <n v="3"/>
    <n v="0"/>
    <x v="0"/>
    <n v="0"/>
    <n v="1"/>
    <n v="0"/>
  </r>
  <r>
    <d v="2021-03-03T00:00:00"/>
    <d v="1899-12-30T18:00:00"/>
    <s v="Matchweek 29"/>
    <x v="5"/>
    <s v="Leicester City"/>
    <x v="1"/>
    <n v="1"/>
    <s v="D"/>
    <n v="0"/>
    <n v="1"/>
    <n v="1"/>
    <n v="0"/>
    <n v="1.8"/>
    <n v="1.2"/>
    <n v="39"/>
    <s v="4-4-2"/>
    <x v="4"/>
    <s v="Andy Madley"/>
    <n v="12"/>
    <n v="7"/>
    <n v="0"/>
    <x v="0"/>
    <n v="0"/>
    <n v="0"/>
    <n v="1"/>
  </r>
  <r>
    <d v="2021-03-06T00:00:00"/>
    <d v="1899-12-30T12:30:00"/>
    <s v="Matchweek 27"/>
    <x v="5"/>
    <s v="Arsenal"/>
    <x v="1"/>
    <n v="1"/>
    <s v="D"/>
    <n v="0"/>
    <n v="1"/>
    <n v="1"/>
    <n v="0"/>
    <n v="1.1000000000000001"/>
    <n v="2.5"/>
    <n v="41"/>
    <s v="4-4-2"/>
    <x v="0"/>
    <s v="Andre Marriner"/>
    <n v="9"/>
    <n v="5"/>
    <n v="0"/>
    <x v="0"/>
    <n v="0"/>
    <n v="0"/>
    <n v="1"/>
  </r>
  <r>
    <d v="2021-03-13T00:00:00"/>
    <d v="1899-12-30T17:30:00"/>
    <s v="Matchweek 28"/>
    <x v="5"/>
    <s v="Everton"/>
    <x v="0"/>
    <n v="0"/>
    <s v="W"/>
    <n v="1"/>
    <n v="2"/>
    <n v="1"/>
    <n v="1"/>
    <n v="0.8"/>
    <n v="1.5"/>
    <n v="35"/>
    <s v="4-4-2"/>
    <x v="6"/>
    <s v="Jonathan Moss"/>
    <n v="14"/>
    <n v="5"/>
    <n v="0"/>
    <x v="0"/>
    <n v="1"/>
    <n v="0"/>
    <n v="0"/>
  </r>
  <r>
    <d v="2021-04-04T00:00:00"/>
    <d v="1899-12-30T12:00:00"/>
    <s v="Matchweek 30"/>
    <x v="5"/>
    <s v="Southampton"/>
    <x v="0"/>
    <n v="0"/>
    <s v="L"/>
    <n v="-1"/>
    <n v="2"/>
    <n v="3"/>
    <n v="-1"/>
    <n v="1.5"/>
    <n v="2.2000000000000002"/>
    <n v="47"/>
    <s v="4-4-2"/>
    <x v="9"/>
    <s v="Andre Marriner"/>
    <n v="6"/>
    <n v="4"/>
    <n v="1"/>
    <x v="0"/>
    <n v="0"/>
    <n v="1"/>
    <n v="0"/>
  </r>
  <r>
    <d v="2021-04-11T00:00:00"/>
    <d v="1899-12-30T12:00:00"/>
    <s v="Matchweek 31"/>
    <x v="5"/>
    <s v="Newcastle Utd"/>
    <x v="1"/>
    <n v="1"/>
    <s v="L"/>
    <n v="-1"/>
    <n v="1"/>
    <n v="2"/>
    <n v="-1"/>
    <n v="2"/>
    <n v="1.2"/>
    <n v="56"/>
    <s v="4-4-2"/>
    <x v="10"/>
    <s v="Anthony Taylor"/>
    <n v="24"/>
    <n v="4"/>
    <n v="0"/>
    <x v="0"/>
    <n v="0"/>
    <n v="1"/>
    <n v="0"/>
  </r>
  <r>
    <d v="2021-04-18T00:00:00"/>
    <d v="1899-12-30T16:00:00"/>
    <s v="Matchweek 32"/>
    <x v="5"/>
    <s v="Manchester Utd"/>
    <x v="0"/>
    <n v="0"/>
    <s v="L"/>
    <n v="-1"/>
    <n v="1"/>
    <n v="3"/>
    <n v="-2"/>
    <n v="0.9"/>
    <n v="2.5"/>
    <n v="31"/>
    <s v="4-4-1-1"/>
    <x v="0"/>
    <s v="Jonathan Moss"/>
    <n v="10"/>
    <n v="3"/>
    <n v="0"/>
    <x v="0"/>
    <n v="0"/>
    <n v="1"/>
    <n v="0"/>
  </r>
  <r>
    <d v="2021-04-25T00:00:00"/>
    <d v="1899-12-30T12:00:00"/>
    <s v="Matchweek 33"/>
    <x v="5"/>
    <s v="Wolves"/>
    <x v="0"/>
    <n v="0"/>
    <s v="W"/>
    <n v="1"/>
    <n v="4"/>
    <n v="0"/>
    <n v="4"/>
    <n v="2"/>
    <n v="0.4"/>
    <n v="42"/>
    <s v="4-4-2"/>
    <x v="11"/>
    <s v="Darren England"/>
    <n v="14"/>
    <n v="7"/>
    <n v="0"/>
    <x v="0"/>
    <n v="1"/>
    <n v="0"/>
    <n v="0"/>
  </r>
  <r>
    <d v="2021-05-03T00:00:00"/>
    <d v="1899-12-30T20:15:00"/>
    <s v="Matchweek 34"/>
    <x v="5"/>
    <s v="West Ham"/>
    <x v="1"/>
    <n v="1"/>
    <s v="L"/>
    <n v="-1"/>
    <n v="1"/>
    <n v="2"/>
    <n v="-1"/>
    <n v="2"/>
    <n v="2.2999999999999998"/>
    <n v="45"/>
    <s v="4-4-2"/>
    <x v="0"/>
    <s v="Anthony Taylor"/>
    <n v="7"/>
    <n v="1"/>
    <n v="1"/>
    <x v="0"/>
    <n v="0"/>
    <n v="1"/>
    <n v="0"/>
  </r>
  <r>
    <d v="2021-05-10T00:00:00"/>
    <d v="1899-12-30T20:00:00"/>
    <s v="Matchweek 35"/>
    <x v="5"/>
    <s v="Fulham"/>
    <x v="0"/>
    <n v="0"/>
    <s v="W"/>
    <n v="1"/>
    <n v="2"/>
    <n v="0"/>
    <n v="2"/>
    <n v="1.5"/>
    <n v="1"/>
    <n v="32"/>
    <s v="4-4-2"/>
    <x v="0"/>
    <s v="David Coote"/>
    <n v="14"/>
    <n v="5"/>
    <n v="0"/>
    <x v="0"/>
    <n v="1"/>
    <n v="0"/>
    <n v="0"/>
  </r>
  <r>
    <d v="2021-05-15T00:00:00"/>
    <d v="1899-12-30T12:30:00"/>
    <s v="Matchweek 36"/>
    <x v="5"/>
    <s v="Leeds United"/>
    <x v="1"/>
    <n v="1"/>
    <s v="L"/>
    <n v="-1"/>
    <n v="0"/>
    <n v="4"/>
    <n v="-4"/>
    <n v="1.3"/>
    <n v="1.5"/>
    <n v="48"/>
    <s v="4-4-2"/>
    <x v="19"/>
    <s v="Graham Scott"/>
    <n v="16"/>
    <n v="4"/>
    <n v="0"/>
    <x v="0"/>
    <n v="0"/>
    <n v="1"/>
    <n v="0"/>
  </r>
  <r>
    <d v="2021-05-19T00:00:00"/>
    <d v="1899-12-30T20:15:00"/>
    <s v="Matchweek 37"/>
    <x v="5"/>
    <s v="Liverpool"/>
    <x v="1"/>
    <n v="1"/>
    <s v="L"/>
    <n v="-1"/>
    <n v="0"/>
    <n v="3"/>
    <n v="-3"/>
    <n v="0.8"/>
    <n v="2.6"/>
    <n v="41"/>
    <s v="4-4-1-1"/>
    <x v="2"/>
    <s v="Chris Kavanagh"/>
    <n v="10"/>
    <n v="3"/>
    <n v="0"/>
    <x v="0"/>
    <n v="0"/>
    <n v="1"/>
    <n v="0"/>
  </r>
  <r>
    <d v="2021-05-23T00:00:00"/>
    <d v="1899-12-30T16:00:00"/>
    <s v="Matchweek 38"/>
    <x v="5"/>
    <s v="Sheffield Utd"/>
    <x v="0"/>
    <n v="0"/>
    <s v="L"/>
    <n v="-1"/>
    <n v="0"/>
    <n v="1"/>
    <n v="-1"/>
    <n v="1.1000000000000001"/>
    <n v="0.5"/>
    <n v="57"/>
    <s v="4-4-1-1"/>
    <x v="5"/>
    <s v="Kevin Friend"/>
    <n v="10"/>
    <n v="3"/>
    <n v="0"/>
    <x v="0"/>
    <n v="0"/>
    <n v="1"/>
    <n v="0"/>
  </r>
  <r>
    <d v="2021-08-14T00:00:00"/>
    <d v="1899-12-30T15:00:00"/>
    <s v="Matchweek 1"/>
    <x v="5"/>
    <s v="Brighton"/>
    <x v="1"/>
    <n v="1"/>
    <s v="L"/>
    <n v="-1"/>
    <n v="1"/>
    <n v="2"/>
    <n v="-1"/>
    <n v="1.5"/>
    <n v="1"/>
    <n v="37"/>
    <s v="4-4-2"/>
    <x v="7"/>
    <s v="David Coote"/>
    <n v="14"/>
    <n v="3"/>
    <n v="0"/>
    <x v="1"/>
    <n v="0"/>
    <n v="1"/>
    <n v="0"/>
  </r>
  <r>
    <d v="2021-08-21T00:00:00"/>
    <d v="1899-12-30T12:30:00"/>
    <s v="Matchweek 2"/>
    <x v="5"/>
    <s v="Liverpool"/>
    <x v="0"/>
    <n v="0"/>
    <s v="L"/>
    <n v="-1"/>
    <n v="0"/>
    <n v="2"/>
    <n v="-2"/>
    <n v="0.9"/>
    <n v="2.7"/>
    <n v="35"/>
    <s v="4-4-2"/>
    <x v="2"/>
    <s v="Mike Dean"/>
    <n v="9"/>
    <n v="3"/>
    <n v="0"/>
    <x v="1"/>
    <n v="0"/>
    <n v="1"/>
    <n v="0"/>
  </r>
  <r>
    <d v="2021-08-29T00:00:00"/>
    <d v="1899-12-30T14:00:00"/>
    <s v="Matchweek 3"/>
    <x v="5"/>
    <s v="Leeds United"/>
    <x v="1"/>
    <n v="1"/>
    <s v="D"/>
    <n v="0"/>
    <n v="1"/>
    <n v="1"/>
    <n v="0"/>
    <n v="1"/>
    <n v="1.2"/>
    <n v="36"/>
    <s v="4-4-2"/>
    <x v="19"/>
    <s v="Michael Oliver"/>
    <n v="12"/>
    <n v="3"/>
    <n v="0"/>
    <x v="1"/>
    <n v="0"/>
    <n v="0"/>
    <n v="1"/>
  </r>
  <r>
    <d v="2021-09-13T00:00:00"/>
    <d v="1899-12-30T20:00:00"/>
    <s v="Matchweek 4"/>
    <x v="5"/>
    <s v="Everton"/>
    <x v="0"/>
    <n v="0"/>
    <s v="L"/>
    <n v="-1"/>
    <n v="1"/>
    <n v="3"/>
    <n v="-2"/>
    <n v="1"/>
    <n v="1.4"/>
    <n v="48"/>
    <s v="4-4-2"/>
    <x v="5"/>
    <s v="Martin Atkinson"/>
    <n v="11"/>
    <n v="6"/>
    <n v="0"/>
    <x v="1"/>
    <n v="0"/>
    <n v="1"/>
    <n v="0"/>
  </r>
  <r>
    <d v="2021-09-18T00:00:00"/>
    <d v="1899-12-30T15:00:00"/>
    <s v="Matchweek 5"/>
    <x v="5"/>
    <s v="Arsenal"/>
    <x v="1"/>
    <n v="1"/>
    <s v="L"/>
    <n v="-1"/>
    <n v="0"/>
    <n v="1"/>
    <n v="-1"/>
    <n v="1"/>
    <n v="1.1000000000000001"/>
    <n v="46"/>
    <s v="4-4-2"/>
    <x v="7"/>
    <s v="Anthony Taylor"/>
    <n v="18"/>
    <n v="3"/>
    <n v="0"/>
    <x v="1"/>
    <n v="0"/>
    <n v="1"/>
    <n v="0"/>
  </r>
  <r>
    <d v="2021-09-25T00:00:00"/>
    <d v="1899-12-30T15:00:00"/>
    <s v="Matchweek 6"/>
    <x v="5"/>
    <s v="Leicester City"/>
    <x v="0"/>
    <n v="0"/>
    <s v="D"/>
    <n v="0"/>
    <n v="2"/>
    <n v="2"/>
    <n v="0"/>
    <n v="0.5"/>
    <n v="2.4"/>
    <n v="34"/>
    <s v="4-4-2"/>
    <x v="2"/>
    <s v="Chris Kavanagh"/>
    <n v="9"/>
    <n v="3"/>
    <n v="0"/>
    <x v="1"/>
    <n v="0"/>
    <n v="0"/>
    <n v="1"/>
  </r>
  <r>
    <d v="2021-10-02T00:00:00"/>
    <d v="1899-12-30T15:00:00"/>
    <s v="Matchweek 7"/>
    <x v="5"/>
    <s v="Norwich City"/>
    <x v="1"/>
    <n v="1"/>
    <s v="D"/>
    <n v="0"/>
    <n v="0"/>
    <n v="0"/>
    <n v="0"/>
    <n v="1.2"/>
    <n v="0.6"/>
    <n v="56"/>
    <s v="4-4-2"/>
    <x v="10"/>
    <s v="Kevin Friend"/>
    <n v="14"/>
    <n v="4"/>
    <n v="0"/>
    <x v="1"/>
    <n v="0"/>
    <n v="0"/>
    <n v="1"/>
  </r>
  <r>
    <d v="2021-10-16T00:00:00"/>
    <d v="1899-12-30T15:00:00"/>
    <s v="Matchweek 8"/>
    <x v="5"/>
    <s v="Manchester City"/>
    <x v="0"/>
    <n v="0"/>
    <s v="L"/>
    <n v="-1"/>
    <n v="0"/>
    <n v="2"/>
    <n v="-2"/>
    <n v="0.9"/>
    <n v="2.1"/>
    <n v="30"/>
    <s v="4-4-2"/>
    <x v="2"/>
    <s v="Martin Atkinson"/>
    <n v="7"/>
    <n v="2"/>
    <n v="0"/>
    <x v="1"/>
    <n v="0"/>
    <n v="1"/>
    <n v="0"/>
  </r>
  <r>
    <d v="2021-10-23T00:00:00"/>
    <d v="1899-12-30T15:00:00"/>
    <s v="Matchweek 9"/>
    <x v="5"/>
    <s v="Southampton"/>
    <x v="0"/>
    <n v="0"/>
    <s v="D"/>
    <n v="0"/>
    <n v="2"/>
    <n v="2"/>
    <n v="0"/>
    <n v="0.7"/>
    <n v="1.6"/>
    <n v="39"/>
    <s v="4-4-2"/>
    <x v="9"/>
    <s v="Chris Kavanagh"/>
    <n v="9"/>
    <n v="5"/>
    <n v="0"/>
    <x v="1"/>
    <n v="0"/>
    <n v="0"/>
    <n v="1"/>
  </r>
  <r>
    <d v="2021-10-30T00:00:00"/>
    <d v="1899-12-30T15:00:00"/>
    <s v="Matchweek 10"/>
    <x v="5"/>
    <s v="Brentford"/>
    <x v="1"/>
    <n v="1"/>
    <s v="W"/>
    <n v="1"/>
    <n v="3"/>
    <n v="1"/>
    <n v="2"/>
    <n v="2.2999999999999998"/>
    <n v="0.8"/>
    <n v="41"/>
    <s v="4-4-2"/>
    <x v="3"/>
    <s v="Jonathan Moss"/>
    <n v="15"/>
    <n v="5"/>
    <n v="0"/>
    <x v="1"/>
    <n v="1"/>
    <n v="0"/>
    <n v="0"/>
  </r>
  <r>
    <d v="2021-11-06T00:00:00"/>
    <d v="1899-12-30T15:00:00"/>
    <s v="Matchweek 11"/>
    <x v="5"/>
    <s v="Chelsea"/>
    <x v="0"/>
    <n v="0"/>
    <s v="D"/>
    <n v="0"/>
    <n v="1"/>
    <n v="1"/>
    <n v="0"/>
    <n v="0.7"/>
    <n v="1.8"/>
    <n v="30"/>
    <s v="4-4-2"/>
    <x v="11"/>
    <s v="Andre Marriner"/>
    <n v="5"/>
    <n v="2"/>
    <n v="0"/>
    <x v="1"/>
    <n v="0"/>
    <n v="0"/>
    <n v="1"/>
  </r>
  <r>
    <d v="2021-11-20T00:00:00"/>
    <d v="1899-12-30T15:00:00"/>
    <s v="Matchweek 12"/>
    <x v="5"/>
    <s v="Crystal Palace"/>
    <x v="1"/>
    <n v="1"/>
    <s v="D"/>
    <n v="0"/>
    <n v="3"/>
    <n v="3"/>
    <n v="0"/>
    <n v="1.5"/>
    <n v="1.9"/>
    <n v="40"/>
    <s v="4-4-2"/>
    <x v="2"/>
    <s v="Simon Hooper"/>
    <n v="15"/>
    <n v="9"/>
    <n v="0"/>
    <x v="1"/>
    <n v="0"/>
    <n v="0"/>
    <n v="1"/>
  </r>
  <r>
    <d v="2021-12-01T00:00:00"/>
    <d v="1899-12-30T19:30:00"/>
    <s v="Matchweek 14"/>
    <x v="5"/>
    <s v="Wolves"/>
    <x v="0"/>
    <n v="0"/>
    <s v="D"/>
    <n v="0"/>
    <n v="0"/>
    <n v="0"/>
    <n v="0"/>
    <n v="0.2"/>
    <n v="0.7"/>
    <n v="35"/>
    <s v="4-4-2"/>
    <x v="5"/>
    <s v="John Brooks"/>
    <n v="6"/>
    <n v="1"/>
    <n v="0"/>
    <x v="1"/>
    <n v="0"/>
    <n v="0"/>
    <n v="1"/>
  </r>
  <r>
    <d v="2021-12-04T00:00:00"/>
    <d v="1899-12-30T15:00:00"/>
    <s v="Matchweek 15"/>
    <x v="5"/>
    <s v="Newcastle Utd"/>
    <x v="0"/>
    <n v="0"/>
    <s v="L"/>
    <n v="-1"/>
    <n v="0"/>
    <n v="1"/>
    <n v="-1"/>
    <n v="0.6"/>
    <n v="1"/>
    <n v="52"/>
    <s v="4-4-2"/>
    <x v="9"/>
    <s v="Paul Tierney"/>
    <n v="10"/>
    <n v="1"/>
    <n v="0"/>
    <x v="1"/>
    <n v="0"/>
    <n v="1"/>
    <n v="0"/>
  </r>
  <r>
    <d v="2021-12-12T00:00:00"/>
    <d v="1899-12-30T14:00:00"/>
    <s v="Matchweek 16"/>
    <x v="5"/>
    <s v="West Ham"/>
    <x v="1"/>
    <n v="1"/>
    <s v="D"/>
    <n v="0"/>
    <n v="0"/>
    <n v="0"/>
    <n v="0"/>
    <n v="0.8"/>
    <n v="0.8"/>
    <n v="40"/>
    <s v="4-4-2"/>
    <x v="0"/>
    <s v="Graham Scott"/>
    <n v="9"/>
    <n v="1"/>
    <n v="0"/>
    <x v="1"/>
    <n v="0"/>
    <n v="0"/>
    <n v="1"/>
  </r>
  <r>
    <d v="2021-12-30T00:00:00"/>
    <d v="1899-12-30T20:15:00"/>
    <s v="Matchweek 20"/>
    <x v="5"/>
    <s v="Manchester Utd"/>
    <x v="0"/>
    <n v="0"/>
    <s v="L"/>
    <n v="-1"/>
    <n v="1"/>
    <n v="3"/>
    <n v="-2"/>
    <n v="1.1000000000000001"/>
    <n v="2.4"/>
    <n v="43"/>
    <s v="4-4-2"/>
    <x v="18"/>
    <s v="Jonathan Moss"/>
    <n v="10"/>
    <n v="3"/>
    <n v="0"/>
    <x v="1"/>
    <n v="0"/>
    <n v="1"/>
    <n v="0"/>
  </r>
  <r>
    <d v="2022-01-02T00:00:00"/>
    <d v="1899-12-30T14:00:00"/>
    <s v="Matchweek 21"/>
    <x v="5"/>
    <s v="Leeds United"/>
    <x v="0"/>
    <n v="0"/>
    <s v="L"/>
    <n v="-1"/>
    <n v="1"/>
    <n v="3"/>
    <n v="-2"/>
    <n v="1"/>
    <n v="1.9"/>
    <n v="45"/>
    <s v="4-4-2"/>
    <x v="5"/>
    <s v="Paul Tierney"/>
    <n v="8"/>
    <n v="2"/>
    <n v="0"/>
    <x v="1"/>
    <n v="0"/>
    <n v="1"/>
    <n v="0"/>
  </r>
  <r>
    <d v="2022-01-23T00:00:00"/>
    <d v="1899-12-30T14:00:00"/>
    <s v="Matchweek 23"/>
    <x v="5"/>
    <s v="Arsenal"/>
    <x v="0"/>
    <n v="0"/>
    <s v="D"/>
    <n v="0"/>
    <n v="0"/>
    <n v="0"/>
    <n v="0"/>
    <n v="0.4"/>
    <n v="1.2"/>
    <n v="25"/>
    <s v="4-4-2"/>
    <x v="7"/>
    <s v="David Coote"/>
    <n v="10"/>
    <n v="1"/>
    <n v="0"/>
    <x v="1"/>
    <n v="0"/>
    <n v="0"/>
    <n v="1"/>
  </r>
  <r>
    <d v="2022-02-05T00:00:00"/>
    <d v="1899-12-30T18:00:00"/>
    <s v="Matchweek 17"/>
    <x v="5"/>
    <s v="Watford"/>
    <x v="1"/>
    <n v="1"/>
    <s v="D"/>
    <n v="0"/>
    <n v="0"/>
    <n v="0"/>
    <n v="0"/>
    <n v="0.6"/>
    <n v="0.8"/>
    <n v="53"/>
    <s v="4-4-2"/>
    <x v="9"/>
    <s v="Craig Pawson"/>
    <n v="13"/>
    <n v="2"/>
    <n v="0"/>
    <x v="1"/>
    <n v="0"/>
    <n v="0"/>
    <n v="1"/>
  </r>
  <r>
    <d v="2022-02-08T00:00:00"/>
    <d v="1899-12-30T20:00:00"/>
    <s v="Matchweek 24"/>
    <x v="5"/>
    <s v="Manchester Utd"/>
    <x v="1"/>
    <n v="1"/>
    <s v="D"/>
    <n v="0"/>
    <n v="1"/>
    <n v="1"/>
    <n v="0"/>
    <n v="0.4"/>
    <n v="1.8"/>
    <n v="37"/>
    <s v="4-4-2"/>
    <x v="0"/>
    <s v="Mike Dean"/>
    <n v="9"/>
    <n v="3"/>
    <n v="0"/>
    <x v="1"/>
    <n v="0"/>
    <n v="0"/>
    <n v="1"/>
  </r>
  <r>
    <d v="2022-02-13T00:00:00"/>
    <d v="1899-12-30T14:00:00"/>
    <s v="Matchweek 25"/>
    <x v="5"/>
    <s v="Liverpool"/>
    <x v="1"/>
    <n v="1"/>
    <s v="L"/>
    <n v="-1"/>
    <n v="0"/>
    <n v="1"/>
    <n v="-1"/>
    <n v="1.5"/>
    <n v="1.7"/>
    <n v="34"/>
    <s v="4-4-2"/>
    <x v="2"/>
    <s v="Martin Atkinson"/>
    <n v="8"/>
    <n v="5"/>
    <n v="0"/>
    <x v="1"/>
    <n v="0"/>
    <n v="1"/>
    <n v="0"/>
  </r>
  <r>
    <d v="2022-02-19T00:00:00"/>
    <d v="1899-12-30T15:00:00"/>
    <s v="Matchweek 26"/>
    <x v="5"/>
    <s v="Brighton"/>
    <x v="0"/>
    <n v="0"/>
    <s v="W"/>
    <n v="1"/>
    <n v="3"/>
    <n v="0"/>
    <n v="3"/>
    <n v="0.7"/>
    <n v="0.6"/>
    <n v="32"/>
    <s v="4-4-2"/>
    <x v="9"/>
    <s v="Kevin Friend"/>
    <n v="10"/>
    <n v="4"/>
    <n v="0"/>
    <x v="1"/>
    <n v="1"/>
    <n v="0"/>
    <n v="0"/>
  </r>
  <r>
    <d v="2022-02-23T00:00:00"/>
    <d v="1899-12-30T19:30:00"/>
    <s v="Matchweek 13"/>
    <x v="5"/>
    <s v="Tottenham"/>
    <x v="1"/>
    <n v="1"/>
    <s v="W"/>
    <n v="1"/>
    <n v="1"/>
    <n v="0"/>
    <n v="1"/>
    <n v="0.9"/>
    <n v="0.7"/>
    <n v="34"/>
    <s v="4-4-2"/>
    <x v="5"/>
    <s v="Graham Scott"/>
    <n v="15"/>
    <n v="4"/>
    <n v="0"/>
    <x v="1"/>
    <n v="1"/>
    <n v="0"/>
    <n v="0"/>
  </r>
  <r>
    <d v="2022-02-26T00:00:00"/>
    <d v="1899-12-30T15:00:00"/>
    <s v="Matchweek 27"/>
    <x v="5"/>
    <s v="Crystal Palace"/>
    <x v="0"/>
    <n v="0"/>
    <s v="D"/>
    <n v="0"/>
    <n v="1"/>
    <n v="1"/>
    <n v="0"/>
    <n v="0.2"/>
    <n v="1"/>
    <n v="41"/>
    <s v="4-4-2"/>
    <x v="2"/>
    <s v="Jonathan Moss"/>
    <n v="5"/>
    <n v="1"/>
    <n v="0"/>
    <x v="1"/>
    <n v="0"/>
    <n v="0"/>
    <n v="1"/>
  </r>
  <r>
    <d v="2022-03-01T00:00:00"/>
    <d v="1899-12-30T19:45:00"/>
    <s v="Matchweek 22"/>
    <x v="5"/>
    <s v="Leicester City"/>
    <x v="1"/>
    <n v="1"/>
    <s v="L"/>
    <n v="-1"/>
    <n v="0"/>
    <n v="2"/>
    <n v="-2"/>
    <n v="0.9"/>
    <n v="1.5"/>
    <n v="45"/>
    <s v="4-4-2"/>
    <x v="2"/>
    <s v="Chris Kavanagh"/>
    <n v="9"/>
    <n v="2"/>
    <n v="0"/>
    <x v="1"/>
    <n v="0"/>
    <n v="1"/>
    <n v="0"/>
  </r>
  <r>
    <d v="2022-03-05T00:00:00"/>
    <d v="1899-12-30T15:00:00"/>
    <s v="Matchweek 28"/>
    <x v="5"/>
    <s v="Chelsea"/>
    <x v="1"/>
    <n v="1"/>
    <s v="L"/>
    <n v="-1"/>
    <n v="0"/>
    <n v="4"/>
    <n v="-4"/>
    <n v="0.7"/>
    <n v="2.2999999999999998"/>
    <n v="28"/>
    <s v="4-4-2"/>
    <x v="5"/>
    <s v="Andre Marriner"/>
    <n v="6"/>
    <n v="0"/>
    <n v="0"/>
    <x v="1"/>
    <n v="0"/>
    <n v="1"/>
    <n v="0"/>
  </r>
  <r>
    <d v="2022-03-12T00:00:00"/>
    <d v="1899-12-30T15:00:00"/>
    <s v="Matchweek 29"/>
    <x v="5"/>
    <s v="Brentford"/>
    <x v="0"/>
    <n v="0"/>
    <s v="L"/>
    <n v="-1"/>
    <n v="0"/>
    <n v="2"/>
    <n v="-2"/>
    <n v="0.7"/>
    <n v="1.9"/>
    <n v="45"/>
    <s v="4-4-2"/>
    <x v="14"/>
    <s v="Paul Tierney"/>
    <n v="7"/>
    <n v="1"/>
    <n v="0"/>
    <x v="1"/>
    <n v="0"/>
    <n v="1"/>
    <n v="0"/>
  </r>
  <r>
    <d v="2022-04-02T00:00:00"/>
    <d v="1899-12-30T15:00:00"/>
    <s v="Matchweek 31"/>
    <x v="5"/>
    <s v="Manchester City"/>
    <x v="1"/>
    <n v="1"/>
    <s v="L"/>
    <n v="-1"/>
    <n v="0"/>
    <n v="2"/>
    <n v="-2"/>
    <n v="0.1"/>
    <n v="1.8"/>
    <n v="24"/>
    <s v="4-5-1"/>
    <x v="2"/>
    <s v="Craig Pawson"/>
    <n v="3"/>
    <n v="1"/>
    <n v="0"/>
    <x v="1"/>
    <n v="0"/>
    <n v="1"/>
    <n v="0"/>
  </r>
  <r>
    <d v="2022-04-06T00:00:00"/>
    <d v="1899-12-30T19:30:00"/>
    <s v="Matchweek 19"/>
    <x v="5"/>
    <s v="Everton"/>
    <x v="1"/>
    <n v="1"/>
    <s v="W"/>
    <n v="1"/>
    <n v="3"/>
    <n v="2"/>
    <n v="1"/>
    <n v="2"/>
    <n v="2.4"/>
    <n v="52"/>
    <s v="4-4-2"/>
    <x v="2"/>
    <s v="Mike Dean"/>
    <n v="13"/>
    <n v="4"/>
    <n v="0"/>
    <x v="1"/>
    <n v="1"/>
    <n v="0"/>
    <n v="0"/>
  </r>
  <r>
    <d v="2022-04-10T00:00:00"/>
    <d v="1899-12-30T14:00:00"/>
    <s v="Matchweek 32"/>
    <x v="5"/>
    <s v="Norwich City"/>
    <x v="0"/>
    <n v="0"/>
    <s v="L"/>
    <n v="-1"/>
    <n v="0"/>
    <n v="2"/>
    <n v="-2"/>
    <n v="1.7"/>
    <n v="1.7"/>
    <n v="55"/>
    <s v="4-4-2"/>
    <x v="0"/>
    <s v="Michael Oliver"/>
    <n v="18"/>
    <n v="3"/>
    <n v="0"/>
    <x v="1"/>
    <n v="0"/>
    <n v="1"/>
    <n v="0"/>
  </r>
  <r>
    <d v="2022-04-17T00:00:00"/>
    <d v="1899-12-30T14:15:00"/>
    <s v="Matchweek 33"/>
    <x v="5"/>
    <s v="West Ham"/>
    <x v="0"/>
    <n v="0"/>
    <s v="D"/>
    <n v="0"/>
    <n v="1"/>
    <n v="1"/>
    <n v="0"/>
    <n v="1.8"/>
    <n v="2.2000000000000002"/>
    <n v="39"/>
    <s v="4-4-2"/>
    <x v="0"/>
    <s v="Paul Tierney"/>
    <n v="8"/>
    <n v="1"/>
    <n v="0"/>
    <x v="1"/>
    <n v="0"/>
    <n v="0"/>
    <n v="1"/>
  </r>
  <r>
    <d v="2022-04-21T00:00:00"/>
    <d v="1899-12-30T19:45:00"/>
    <s v="Matchweek 30"/>
    <x v="5"/>
    <s v="Southampton"/>
    <x v="1"/>
    <n v="1"/>
    <s v="W"/>
    <n v="1"/>
    <n v="2"/>
    <n v="0"/>
    <n v="2"/>
    <n v="1.5"/>
    <n v="0.9"/>
    <n v="44"/>
    <s v="4-4-2"/>
    <x v="4"/>
    <s v="Stuart Attwell"/>
    <n v="16"/>
    <n v="6"/>
    <n v="0"/>
    <x v="1"/>
    <n v="1"/>
    <n v="0"/>
    <n v="0"/>
  </r>
  <r>
    <d v="2022-04-24T00:00:00"/>
    <d v="1899-12-30T14:00:00"/>
    <s v="Matchweek 34"/>
    <x v="5"/>
    <s v="Wolves"/>
    <x v="1"/>
    <n v="1"/>
    <s v="W"/>
    <n v="1"/>
    <n v="1"/>
    <n v="0"/>
    <n v="1"/>
    <n v="1.4"/>
    <n v="0.6"/>
    <n v="36"/>
    <s v="4-4-2"/>
    <x v="5"/>
    <s v="Anthony Taylor"/>
    <n v="14"/>
    <n v="5"/>
    <n v="0"/>
    <x v="1"/>
    <n v="1"/>
    <n v="0"/>
    <n v="0"/>
  </r>
  <r>
    <d v="2022-04-30T00:00:00"/>
    <d v="1899-12-30T15:00:00"/>
    <s v="Matchweek 35"/>
    <x v="5"/>
    <s v="Watford"/>
    <x v="0"/>
    <n v="0"/>
    <s v="W"/>
    <n v="1"/>
    <n v="2"/>
    <n v="1"/>
    <n v="1"/>
    <n v="1.6"/>
    <n v="1"/>
    <n v="53"/>
    <s v="4-4-2"/>
    <x v="2"/>
    <s v="Craig Pawson"/>
    <n v="17"/>
    <n v="6"/>
    <n v="0"/>
    <x v="1"/>
    <n v="1"/>
    <n v="0"/>
    <n v="0"/>
  </r>
  <r>
    <d v="2022-05-07T00:00:00"/>
    <d v="1899-12-30T15:00:00"/>
    <s v="Matchweek 36"/>
    <x v="5"/>
    <s v="Aston Villa"/>
    <x v="1"/>
    <n v="1"/>
    <s v="L"/>
    <n v="-1"/>
    <n v="1"/>
    <n v="3"/>
    <n v="-2"/>
    <n v="1.9"/>
    <n v="2.1"/>
    <n v="49"/>
    <s v="4-4-2"/>
    <x v="6"/>
    <s v="David Coote"/>
    <n v="14"/>
    <n v="6"/>
    <n v="0"/>
    <x v="1"/>
    <n v="0"/>
    <n v="1"/>
    <n v="0"/>
  </r>
  <r>
    <d v="2022-05-15T00:00:00"/>
    <d v="1899-12-30T12:00:00"/>
    <s v="Matchweek 37"/>
    <x v="5"/>
    <s v="Tottenham"/>
    <x v="0"/>
    <n v="0"/>
    <s v="L"/>
    <n v="-1"/>
    <n v="0"/>
    <n v="1"/>
    <n v="-1"/>
    <n v="0.7"/>
    <n v="2.2000000000000002"/>
    <n v="32"/>
    <s v="5-3-2"/>
    <x v="5"/>
    <s v="Kevin Friend"/>
    <n v="8"/>
    <n v="1"/>
    <n v="0"/>
    <x v="1"/>
    <n v="0"/>
    <n v="1"/>
    <n v="0"/>
  </r>
  <r>
    <d v="2022-05-19T00:00:00"/>
    <d v="1899-12-30T20:00:00"/>
    <s v="Matchweek 18"/>
    <x v="5"/>
    <s v="Aston Villa"/>
    <x v="0"/>
    <n v="0"/>
    <s v="D"/>
    <n v="0"/>
    <n v="1"/>
    <n v="1"/>
    <n v="0"/>
    <n v="1.6"/>
    <n v="1.5"/>
    <n v="29"/>
    <s v="5-3-2"/>
    <x v="12"/>
    <s v="Paul Tierney"/>
    <n v="9"/>
    <n v="3"/>
    <n v="1"/>
    <x v="1"/>
    <n v="0"/>
    <n v="0"/>
    <n v="1"/>
  </r>
  <r>
    <d v="2022-05-22T00:00:00"/>
    <d v="1899-12-30T16:00:00"/>
    <s v="Matchweek 38"/>
    <x v="5"/>
    <s v="Newcastle Utd"/>
    <x v="1"/>
    <n v="1"/>
    <s v="L"/>
    <n v="-1"/>
    <n v="1"/>
    <n v="2"/>
    <n v="-1"/>
    <n v="1.6"/>
    <n v="1.8"/>
    <n v="52"/>
    <s v="4-4-2"/>
    <x v="2"/>
    <s v="Craig Pawson"/>
    <n v="12"/>
    <n v="4"/>
    <n v="0"/>
    <x v="1"/>
    <n v="0"/>
    <n v="1"/>
    <n v="0"/>
  </r>
  <r>
    <d v="2023-08-11T00:00:00"/>
    <d v="1899-12-30T20:00:00"/>
    <s v="Matchweek 1"/>
    <x v="5"/>
    <s v="Manchester City"/>
    <x v="1"/>
    <n v="1"/>
    <s v="L"/>
    <n v="-1"/>
    <n v="0"/>
    <n v="3"/>
    <n v="-3"/>
    <n v="0.3"/>
    <n v="1.9"/>
    <n v="35"/>
    <s v="5-4-1"/>
    <x v="0"/>
    <s v="Craig Pawson"/>
    <n v="6"/>
    <n v="1"/>
    <n v="0"/>
    <x v="3"/>
    <n v="0"/>
    <n v="1"/>
    <n v="0"/>
  </r>
  <r>
    <d v="2023-08-27T00:00:00"/>
    <d v="1899-12-30T14:00:00"/>
    <s v="Matchweek 3"/>
    <x v="5"/>
    <s v="Aston Villa"/>
    <x v="1"/>
    <n v="1"/>
    <s v="L"/>
    <n v="-1"/>
    <n v="1"/>
    <n v="3"/>
    <n v="-2"/>
    <n v="0.7"/>
    <n v="2.5"/>
    <n v="57"/>
    <s v="4-4-2"/>
    <x v="5"/>
    <s v="Michael Salisbury"/>
    <n v="9"/>
    <n v="2"/>
    <n v="0"/>
    <x v="3"/>
    <n v="0"/>
    <n v="1"/>
    <n v="0"/>
  </r>
  <r>
    <d v="2023-09-02T00:00:00"/>
    <d v="1899-12-30T15:00:00"/>
    <s v="Matchweek 4"/>
    <x v="5"/>
    <s v="Tottenham"/>
    <x v="1"/>
    <n v="1"/>
    <s v="L"/>
    <n v="-1"/>
    <n v="2"/>
    <n v="5"/>
    <n v="-3"/>
    <n v="1.3"/>
    <n v="2.2000000000000002"/>
    <n v="47"/>
    <s v="4-4-2"/>
    <x v="0"/>
    <s v="Darren England"/>
    <n v="16"/>
    <n v="4"/>
    <n v="0"/>
    <x v="3"/>
    <n v="0"/>
    <n v="1"/>
    <n v="0"/>
  </r>
  <r>
    <d v="2023-09-18T00:00:00"/>
    <d v="1899-12-30T19:45:00"/>
    <s v="Matchweek 5"/>
    <x v="5"/>
    <s v="Nott'ham Forest"/>
    <x v="0"/>
    <n v="0"/>
    <s v="D"/>
    <n v="0"/>
    <n v="1"/>
    <n v="1"/>
    <n v="0"/>
    <n v="0.5"/>
    <n v="0.7"/>
    <n v="54"/>
    <s v="4-2-3-1"/>
    <x v="0"/>
    <s v="Robert Jones"/>
    <n v="10"/>
    <n v="3"/>
    <n v="0"/>
    <x v="3"/>
    <n v="0"/>
    <n v="0"/>
    <n v="1"/>
  </r>
  <r>
    <d v="2023-09-23T00:00:00"/>
    <d v="1899-12-30T20:00:00"/>
    <s v="Matchweek 6"/>
    <x v="5"/>
    <s v="Manchester Utd"/>
    <x v="1"/>
    <n v="1"/>
    <s v="L"/>
    <n v="-1"/>
    <n v="0"/>
    <n v="1"/>
    <n v="-1"/>
    <n v="1.1000000000000001"/>
    <n v="1"/>
    <n v="61"/>
    <s v="4-3-3"/>
    <x v="0"/>
    <s v="Tony Harrington"/>
    <n v="12"/>
    <n v="4"/>
    <n v="0"/>
    <x v="3"/>
    <n v="0"/>
    <n v="1"/>
    <n v="0"/>
  </r>
  <r>
    <d v="2023-09-30T00:00:00"/>
    <d v="1899-12-30T15:00:00"/>
    <s v="Matchweek 7"/>
    <x v="5"/>
    <s v="Newcastle Utd"/>
    <x v="0"/>
    <n v="0"/>
    <s v="L"/>
    <n v="-1"/>
    <n v="0"/>
    <n v="2"/>
    <n v="-2"/>
    <n v="0.6"/>
    <n v="3.1"/>
    <n v="47"/>
    <s v="4-2-3-1"/>
    <x v="2"/>
    <s v="Thomas Bramall"/>
    <n v="8"/>
    <n v="2"/>
    <n v="0"/>
    <x v="3"/>
    <n v="0"/>
    <n v="1"/>
    <n v="0"/>
  </r>
  <r>
    <d v="2023-10-03T00:00:00"/>
    <d v="1899-12-30T19:30:00"/>
    <s v="Matchweek 2"/>
    <x v="5"/>
    <s v="Luton Town"/>
    <x v="0"/>
    <n v="0"/>
    <s v="W"/>
    <n v="1"/>
    <n v="2"/>
    <n v="1"/>
    <n v="1"/>
    <n v="1.1000000000000001"/>
    <n v="1.3"/>
    <n v="51"/>
    <s v="4-3-3"/>
    <x v="5"/>
    <s v="Peter Bankes"/>
    <n v="14"/>
    <n v="4"/>
    <n v="0"/>
    <x v="3"/>
    <n v="1"/>
    <n v="0"/>
    <n v="0"/>
  </r>
  <r>
    <d v="2023-10-07T00:00:00"/>
    <d v="1899-12-30T15:00:00"/>
    <s v="Matchweek 8"/>
    <x v="5"/>
    <s v="Chelsea"/>
    <x v="1"/>
    <n v="1"/>
    <s v="L"/>
    <n v="-1"/>
    <n v="1"/>
    <n v="4"/>
    <n v="-3"/>
    <n v="0.7"/>
    <n v="1.9"/>
    <n v="38"/>
    <s v="4-3-3"/>
    <x v="2"/>
    <s v="Stuart Attwell"/>
    <n v="10"/>
    <n v="3"/>
    <n v="0"/>
    <x v="3"/>
    <n v="0"/>
    <n v="1"/>
    <n v="0"/>
  </r>
  <r>
    <d v="2023-10-21T00:00:00"/>
    <d v="1899-12-30T15:00:00"/>
    <s v="Matchweek 9"/>
    <x v="5"/>
    <s v="Brentford"/>
    <x v="0"/>
    <n v="0"/>
    <s v="L"/>
    <n v="-1"/>
    <n v="0"/>
    <n v="3"/>
    <n v="-3"/>
    <n v="1.1000000000000001"/>
    <n v="3.1"/>
    <n v="50"/>
    <s v="4-2-3-1"/>
    <x v="2"/>
    <s v="Joshua Smith"/>
    <n v="6"/>
    <n v="1"/>
    <n v="0"/>
    <x v="3"/>
    <n v="0"/>
    <n v="1"/>
    <n v="0"/>
  </r>
  <r>
    <d v="2023-10-28T00:00:00"/>
    <d v="1899-12-30T15:00:00"/>
    <s v="Matchweek 10"/>
    <x v="5"/>
    <s v="Bournemouth"/>
    <x v="0"/>
    <n v="0"/>
    <s v="L"/>
    <n v="-1"/>
    <n v="1"/>
    <n v="2"/>
    <n v="-1"/>
    <n v="0.8"/>
    <n v="1.1000000000000001"/>
    <n v="55"/>
    <s v="4-3-3"/>
    <x v="0"/>
    <s v="Samuel Barrott"/>
    <n v="6"/>
    <n v="3"/>
    <n v="0"/>
    <x v="3"/>
    <n v="0"/>
    <n v="1"/>
    <n v="0"/>
  </r>
  <r>
    <d v="2023-11-04T00:00:00"/>
    <d v="1899-12-30T15:00:00"/>
    <s v="Matchweek 11"/>
    <x v="5"/>
    <s v="Crystal Palace"/>
    <x v="1"/>
    <n v="1"/>
    <s v="L"/>
    <n v="-1"/>
    <n v="0"/>
    <n v="2"/>
    <n v="-2"/>
    <n v="1.1000000000000001"/>
    <n v="1.3"/>
    <n v="67"/>
    <s v="4-4-2"/>
    <x v="0"/>
    <s v="Peter Bankes"/>
    <n v="17"/>
    <n v="5"/>
    <n v="0"/>
    <x v="3"/>
    <n v="0"/>
    <n v="1"/>
    <n v="0"/>
  </r>
  <r>
    <d v="2023-11-11T00:00:00"/>
    <d v="1899-12-30T15:00:00"/>
    <s v="Matchweek 12"/>
    <x v="5"/>
    <s v="Arsenal"/>
    <x v="0"/>
    <n v="0"/>
    <s v="L"/>
    <n v="-1"/>
    <n v="1"/>
    <n v="3"/>
    <n v="-2"/>
    <n v="0.3"/>
    <n v="1.8"/>
    <n v="37"/>
    <s v="4-4-2"/>
    <x v="2"/>
    <s v="Michael Oliver"/>
    <n v="8"/>
    <n v="5"/>
    <n v="0"/>
    <x v="3"/>
    <n v="0"/>
    <n v="1"/>
    <n v="0"/>
  </r>
  <r>
    <d v="2023-11-25T00:00:00"/>
    <d v="1899-12-30T15:00:00"/>
    <s v="Matchweek 13"/>
    <x v="5"/>
    <s v="West Ham"/>
    <x v="1"/>
    <n v="1"/>
    <s v="L"/>
    <n v="-1"/>
    <n v="1"/>
    <n v="2"/>
    <n v="-1"/>
    <n v="1.3"/>
    <n v="0.9"/>
    <n v="50"/>
    <s v="4-4-2"/>
    <x v="0"/>
    <s v="Samuel Barrott"/>
    <n v="10"/>
    <n v="4"/>
    <n v="1"/>
    <x v="3"/>
    <n v="0"/>
    <n v="1"/>
    <n v="0"/>
  </r>
  <r>
    <d v="2023-12-02T00:00:00"/>
    <d v="1899-12-30T15:00:00"/>
    <s v="Matchweek 14"/>
    <x v="5"/>
    <s v="Sheffield Utd"/>
    <x v="1"/>
    <n v="1"/>
    <s v="W"/>
    <n v="1"/>
    <n v="5"/>
    <n v="0"/>
    <n v="5"/>
    <n v="1.8"/>
    <n v="0.4"/>
    <n v="63"/>
    <s v="4-4-2"/>
    <x v="5"/>
    <s v="Chris Kavanagh"/>
    <n v="19"/>
    <n v="7"/>
    <n v="0"/>
    <x v="3"/>
    <n v="1"/>
    <n v="0"/>
    <n v="0"/>
  </r>
  <r>
    <d v="2023-12-05T00:00:00"/>
    <d v="1899-12-30T19:30:00"/>
    <s v="Matchweek 15"/>
    <x v="5"/>
    <s v="Wolves"/>
    <x v="0"/>
    <n v="0"/>
    <s v="L"/>
    <n v="-1"/>
    <n v="0"/>
    <n v="1"/>
    <n v="-1"/>
    <n v="0.9"/>
    <n v="0.8"/>
    <n v="49"/>
    <s v="4-4-2"/>
    <x v="5"/>
    <s v="Jarred Gillett"/>
    <n v="12"/>
    <n v="3"/>
    <n v="0"/>
    <x v="3"/>
    <n v="0"/>
    <n v="1"/>
    <n v="0"/>
  </r>
  <r>
    <d v="2023-12-09T00:00:00"/>
    <d v="1899-12-30T15:00:00"/>
    <s v="Matchweek 16"/>
    <x v="5"/>
    <s v="Brighton"/>
    <x v="0"/>
    <n v="0"/>
    <s v="D"/>
    <n v="0"/>
    <n v="1"/>
    <n v="1"/>
    <n v="0"/>
    <n v="0.6"/>
    <n v="2.6"/>
    <n v="28"/>
    <s v="4-4-2"/>
    <x v="0"/>
    <s v="Simon Hooper"/>
    <n v="6"/>
    <n v="3"/>
    <n v="0"/>
    <x v="3"/>
    <n v="0"/>
    <n v="0"/>
    <n v="1"/>
  </r>
  <r>
    <d v="2023-12-16T00:00:00"/>
    <d v="1899-12-30T17:30:00"/>
    <s v="Matchweek 17"/>
    <x v="5"/>
    <s v="Everton"/>
    <x v="1"/>
    <n v="1"/>
    <s v="L"/>
    <n v="-1"/>
    <n v="0"/>
    <n v="2"/>
    <n v="-2"/>
    <n v="0.7"/>
    <n v="1.4"/>
    <n v="61"/>
    <s v="4-4-2"/>
    <x v="1"/>
    <s v="Anthony Taylor"/>
    <n v="14"/>
    <n v="2"/>
    <n v="0"/>
    <x v="3"/>
    <n v="0"/>
    <n v="1"/>
    <n v="0"/>
  </r>
  <r>
    <d v="2023-12-23T00:00:00"/>
    <d v="1899-12-30T15:00:00"/>
    <s v="Matchweek 18"/>
    <x v="5"/>
    <s v="Fulham"/>
    <x v="0"/>
    <n v="0"/>
    <s v="W"/>
    <n v="1"/>
    <n v="2"/>
    <n v="0"/>
    <n v="2"/>
    <n v="0.4"/>
    <n v="1.3"/>
    <n v="34"/>
    <s v="4-4-2"/>
    <x v="0"/>
    <s v="Rebecca Welch"/>
    <n v="7"/>
    <n v="2"/>
    <n v="0"/>
    <x v="3"/>
    <n v="1"/>
    <n v="0"/>
    <n v="0"/>
  </r>
  <r>
    <d v="2023-12-26T00:00:00"/>
    <d v="1899-12-30T17:30:00"/>
    <s v="Matchweek 19"/>
    <x v="5"/>
    <s v="Liverpool"/>
    <x v="1"/>
    <n v="1"/>
    <s v="L"/>
    <n v="-1"/>
    <n v="0"/>
    <n v="2"/>
    <n v="-2"/>
    <n v="0.8"/>
    <n v="1.8"/>
    <n v="32"/>
    <s v="4-4-2"/>
    <x v="2"/>
    <s v="Paul Tierney"/>
    <n v="9"/>
    <n v="0"/>
    <n v="0"/>
    <x v="3"/>
    <n v="0"/>
    <n v="1"/>
    <n v="0"/>
  </r>
  <r>
    <d v="2023-12-30T00:00:00"/>
    <d v="1899-12-30T15:00:00"/>
    <s v="Matchweek 20"/>
    <x v="5"/>
    <s v="Aston Villa"/>
    <x v="0"/>
    <n v="0"/>
    <s v="L"/>
    <n v="-1"/>
    <n v="2"/>
    <n v="3"/>
    <n v="-1"/>
    <n v="1.2"/>
    <n v="3.2"/>
    <n v="36"/>
    <s v="4-4-2"/>
    <x v="8"/>
    <s v="Stuart Attwell"/>
    <n v="9"/>
    <n v="5"/>
    <n v="0"/>
    <x v="3"/>
    <n v="0"/>
    <n v="1"/>
    <n v="0"/>
  </r>
  <r>
    <d v="2024-01-12T00:00:00"/>
    <d v="1899-12-30T19:45:00"/>
    <s v="Matchweek 21"/>
    <x v="5"/>
    <s v="Luton Town"/>
    <x v="1"/>
    <n v="1"/>
    <s v="D"/>
    <n v="0"/>
    <n v="1"/>
    <n v="1"/>
    <n v="0"/>
    <n v="1.1000000000000001"/>
    <n v="0.9"/>
    <n v="39"/>
    <s v="4-4-2"/>
    <x v="5"/>
    <s v="Tony Harrington"/>
    <n v="13"/>
    <n v="7"/>
    <n v="0"/>
    <x v="3"/>
    <n v="0"/>
    <n v="0"/>
    <n v="1"/>
  </r>
  <r>
    <d v="2024-01-31T00:00:00"/>
    <d v="1899-12-30T19:30:00"/>
    <s v="Matchweek 22"/>
    <x v="5"/>
    <s v="Manchester City"/>
    <x v="0"/>
    <n v="0"/>
    <s v="L"/>
    <n v="-1"/>
    <n v="1"/>
    <n v="3"/>
    <n v="-2"/>
    <n v="1.4"/>
    <n v="1.7"/>
    <n v="26"/>
    <s v="4-4-2"/>
    <x v="0"/>
    <s v="Samuel Barrott"/>
    <n v="8"/>
    <n v="3"/>
    <n v="0"/>
    <x v="3"/>
    <n v="0"/>
    <n v="1"/>
    <n v="0"/>
  </r>
  <r>
    <d v="2024-02-03T00:00:00"/>
    <d v="1899-12-30T15:00:00"/>
    <s v="Matchweek 23"/>
    <x v="5"/>
    <s v="Fulham"/>
    <x v="1"/>
    <n v="1"/>
    <s v="D"/>
    <n v="0"/>
    <n v="2"/>
    <n v="2"/>
    <n v="0"/>
    <n v="1.8"/>
    <n v="1.5"/>
    <n v="44"/>
    <s v="4-4-2"/>
    <x v="0"/>
    <s v="Darren Bond"/>
    <n v="12"/>
    <n v="4"/>
    <n v="0"/>
    <x v="3"/>
    <n v="0"/>
    <n v="0"/>
    <n v="1"/>
  </r>
  <r>
    <d v="2024-02-10T00:00:00"/>
    <d v="1899-12-30T15:00:00"/>
    <s v="Matchweek 24"/>
    <x v="5"/>
    <s v="Liverpool"/>
    <x v="0"/>
    <n v="0"/>
    <s v="L"/>
    <n v="-1"/>
    <n v="1"/>
    <n v="3"/>
    <n v="-2"/>
    <n v="1.3"/>
    <n v="2.8"/>
    <n v="30"/>
    <s v="4-4-2"/>
    <x v="2"/>
    <s v="Tim Robinson"/>
    <n v="9"/>
    <n v="4"/>
    <n v="0"/>
    <x v="3"/>
    <n v="0"/>
    <n v="1"/>
    <n v="0"/>
  </r>
  <r>
    <d v="2024-02-17T00:00:00"/>
    <d v="1899-12-30T15:00:00"/>
    <s v="Matchweek 25"/>
    <x v="5"/>
    <s v="Arsenal"/>
    <x v="1"/>
    <n v="1"/>
    <s v="L"/>
    <n v="-1"/>
    <n v="0"/>
    <n v="5"/>
    <n v="-5"/>
    <n v="0.3"/>
    <n v="2.2999999999999998"/>
    <n v="36"/>
    <s v="4-4-2"/>
    <x v="2"/>
    <s v="Jarred Gillett"/>
    <n v="8"/>
    <n v="0"/>
    <n v="0"/>
    <x v="3"/>
    <n v="0"/>
    <n v="1"/>
    <n v="0"/>
  </r>
  <r>
    <d v="2024-02-24T00:00:00"/>
    <d v="1899-12-30T15:00:00"/>
    <s v="Matchweek 26"/>
    <x v="5"/>
    <s v="Crystal Palace"/>
    <x v="0"/>
    <n v="0"/>
    <s v="L"/>
    <n v="-1"/>
    <n v="0"/>
    <n v="3"/>
    <n v="-3"/>
    <n v="0.1"/>
    <n v="2.4"/>
    <n v="44"/>
    <s v="4-4-2"/>
    <x v="5"/>
    <s v="Lewis Smith"/>
    <n v="2"/>
    <n v="0"/>
    <n v="0"/>
    <x v="3"/>
    <n v="0"/>
    <n v="1"/>
    <n v="0"/>
  </r>
  <r>
    <d v="2024-03-03T00:00:00"/>
    <d v="1899-12-30T13:00:00"/>
    <s v="Matchweek 27"/>
    <x v="5"/>
    <s v="Bournemouth"/>
    <x v="1"/>
    <n v="1"/>
    <s v="L"/>
    <n v="-1"/>
    <n v="0"/>
    <n v="2"/>
    <n v="-2"/>
    <n v="1.5"/>
    <n v="1.1000000000000001"/>
    <n v="74"/>
    <s v="4-4-2"/>
    <x v="0"/>
    <s v="David Coote"/>
    <n v="20"/>
    <n v="5"/>
    <n v="0"/>
    <x v="3"/>
    <n v="0"/>
    <n v="1"/>
    <n v="0"/>
  </r>
  <r>
    <d v="2024-03-10T00:00:00"/>
    <d v="1899-12-30T14:00:00"/>
    <s v="Matchweek 28"/>
    <x v="5"/>
    <s v="West Ham"/>
    <x v="0"/>
    <n v="0"/>
    <s v="D"/>
    <n v="0"/>
    <n v="2"/>
    <n v="2"/>
    <n v="0"/>
    <n v="0.7"/>
    <n v="2.1"/>
    <n v="48"/>
    <s v="4-4-2"/>
    <x v="0"/>
    <s v="Darren England"/>
    <n v="11"/>
    <n v="4"/>
    <n v="0"/>
    <x v="3"/>
    <n v="0"/>
    <n v="0"/>
    <n v="1"/>
  </r>
  <r>
    <d v="2024-03-16T00:00:00"/>
    <d v="1899-12-30T15:00:00"/>
    <s v="Matchweek 29"/>
    <x v="5"/>
    <s v="Brentford"/>
    <x v="1"/>
    <n v="1"/>
    <s v="W"/>
    <n v="1"/>
    <n v="2"/>
    <n v="1"/>
    <n v="1"/>
    <n v="2.8"/>
    <n v="1.1000000000000001"/>
    <n v="60"/>
    <s v="4-4-2"/>
    <x v="3"/>
    <s v="Darren Bond"/>
    <n v="16"/>
    <n v="5"/>
    <n v="1"/>
    <x v="3"/>
    <n v="1"/>
    <n v="0"/>
    <n v="0"/>
  </r>
  <r>
    <d v="2024-03-30T00:00:00"/>
    <d v="1899-12-30T15:00:00"/>
    <s v="Matchweek 30"/>
    <x v="5"/>
    <s v="Chelsea"/>
    <x v="0"/>
    <n v="0"/>
    <s v="D"/>
    <n v="0"/>
    <n v="2"/>
    <n v="2"/>
    <n v="0"/>
    <n v="1.6"/>
    <n v="4.2"/>
    <n v="31"/>
    <s v="4-4-2"/>
    <x v="0"/>
    <s v="Darren England"/>
    <n v="18"/>
    <n v="6"/>
    <n v="0"/>
    <x v="3"/>
    <n v="0"/>
    <n v="0"/>
    <n v="1"/>
  </r>
  <r>
    <d v="2024-04-02T00:00:00"/>
    <d v="1899-12-30T19:45:00"/>
    <s v="Matchweek 31"/>
    <x v="5"/>
    <s v="Wolves"/>
    <x v="1"/>
    <n v="1"/>
    <s v="D"/>
    <n v="0"/>
    <n v="1"/>
    <n v="1"/>
    <n v="0"/>
    <n v="1.3"/>
    <n v="0.9"/>
    <n v="51"/>
    <s v="4-4-2"/>
    <x v="8"/>
    <s v="Thomas Bramall"/>
    <n v="13"/>
    <n v="6"/>
    <n v="0"/>
    <x v="3"/>
    <n v="0"/>
    <n v="0"/>
    <n v="1"/>
  </r>
  <r>
    <d v="2024-04-06T00:00:00"/>
    <d v="1899-12-30T15:00:00"/>
    <s v="Matchweek 32"/>
    <x v="5"/>
    <s v="Everton"/>
    <x v="0"/>
    <n v="0"/>
    <s v="L"/>
    <n v="-1"/>
    <n v="0"/>
    <n v="1"/>
    <n v="-1"/>
    <n v="0.5"/>
    <n v="0.9"/>
    <n v="62"/>
    <s v="4-4-2"/>
    <x v="8"/>
    <s v="Michael Oliver"/>
    <n v="6"/>
    <n v="1"/>
    <n v="0"/>
    <x v="3"/>
    <n v="0"/>
    <n v="1"/>
    <n v="0"/>
  </r>
  <r>
    <d v="2024-04-13T00:00:00"/>
    <d v="1899-12-30T15:00:00"/>
    <s v="Matchweek 33"/>
    <x v="5"/>
    <s v="Brighton"/>
    <x v="1"/>
    <n v="1"/>
    <s v="D"/>
    <n v="0"/>
    <n v="1"/>
    <n v="1"/>
    <n v="0"/>
    <n v="1.7"/>
    <n v="0.9"/>
    <n v="44"/>
    <s v="4-4-2"/>
    <x v="0"/>
    <s v="Simon Hooper"/>
    <n v="11"/>
    <n v="3"/>
    <n v="0"/>
    <x v="3"/>
    <n v="0"/>
    <n v="0"/>
    <n v="1"/>
  </r>
  <r>
    <d v="2024-04-20T00:00:00"/>
    <d v="1899-12-30T15:00:00"/>
    <s v="Matchweek 34"/>
    <x v="5"/>
    <s v="Sheffield Utd"/>
    <x v="0"/>
    <n v="0"/>
    <s v="W"/>
    <n v="1"/>
    <n v="4"/>
    <n v="1"/>
    <n v="3"/>
    <n v="2.2000000000000002"/>
    <n v="2.4"/>
    <n v="51"/>
    <s v="4-4-2"/>
    <x v="0"/>
    <s v="Andy Madley"/>
    <n v="16"/>
    <n v="9"/>
    <n v="0"/>
    <x v="3"/>
    <n v="1"/>
    <n v="0"/>
    <n v="0"/>
  </r>
  <r>
    <d v="2024-04-27T00:00:00"/>
    <d v="1899-12-30T15:00:00"/>
    <s v="Matchweek 35"/>
    <x v="5"/>
    <s v="Manchester Utd"/>
    <x v="0"/>
    <n v="0"/>
    <s v="D"/>
    <n v="0"/>
    <n v="1"/>
    <n v="1"/>
    <n v="0"/>
    <n v="2.1"/>
    <n v="2.7"/>
    <n v="52"/>
    <s v="4-4-2"/>
    <x v="0"/>
    <s v="John Brooks"/>
    <n v="15"/>
    <n v="6"/>
    <n v="1"/>
    <x v="3"/>
    <n v="0"/>
    <n v="0"/>
    <n v="1"/>
  </r>
  <r>
    <d v="2024-05-04T00:00:00"/>
    <d v="1899-12-30T15:00:00"/>
    <s v="Matchweek 36"/>
    <x v="5"/>
    <s v="Newcastle Utd"/>
    <x v="1"/>
    <n v="1"/>
    <s v="L"/>
    <n v="-1"/>
    <n v="1"/>
    <n v="4"/>
    <n v="-3"/>
    <n v="1"/>
    <n v="3.4"/>
    <n v="47"/>
    <s v="4-2-3-1"/>
    <x v="9"/>
    <s v="Anthony Taylor"/>
    <n v="17"/>
    <n v="5"/>
    <n v="0"/>
    <x v="3"/>
    <n v="0"/>
    <n v="1"/>
    <n v="0"/>
  </r>
  <r>
    <d v="2024-05-11T00:00:00"/>
    <d v="1899-12-30T15:00:00"/>
    <s v="Matchweek 37"/>
    <x v="5"/>
    <s v="Tottenham"/>
    <x v="0"/>
    <n v="0"/>
    <s v="L"/>
    <n v="-1"/>
    <n v="1"/>
    <n v="2"/>
    <n v="-1"/>
    <n v="0.7"/>
    <n v="2.7"/>
    <n v="37"/>
    <s v="4-4-2"/>
    <x v="2"/>
    <s v="Jarred Gillett"/>
    <n v="7"/>
    <n v="3"/>
    <n v="0"/>
    <x v="3"/>
    <n v="0"/>
    <n v="1"/>
    <n v="0"/>
  </r>
  <r>
    <d v="2024-05-19T00:00:00"/>
    <d v="1899-12-30T16:00:00"/>
    <s v="Matchweek 38"/>
    <x v="5"/>
    <s v="Nott'ham Forest"/>
    <x v="1"/>
    <n v="1"/>
    <s v="L"/>
    <n v="-1"/>
    <n v="1"/>
    <n v="2"/>
    <n v="-1"/>
    <n v="1.2"/>
    <n v="1.7"/>
    <n v="72"/>
    <s v="4-4-2"/>
    <x v="0"/>
    <s v="Graham Scott"/>
    <n v="20"/>
    <n v="3"/>
    <n v="0"/>
    <x v="3"/>
    <n v="0"/>
    <n v="1"/>
    <n v="0"/>
  </r>
  <r>
    <d v="2020-09-14T00:00:00"/>
    <d v="1899-12-30T20:15:00"/>
    <s v="Matchweek 1"/>
    <x v="6"/>
    <s v="Brighton"/>
    <x v="0"/>
    <n v="0"/>
    <s v="W"/>
    <n v="1"/>
    <n v="3"/>
    <n v="1"/>
    <n v="2"/>
    <n v="1.2"/>
    <n v="1.1000000000000001"/>
    <n v="48"/>
    <s v="4-2-2-2"/>
    <x v="3"/>
    <s v="Craig Pawson"/>
    <n v="9"/>
    <n v="4"/>
    <n v="1"/>
    <x v="0"/>
    <n v="1"/>
    <n v="0"/>
    <n v="0"/>
  </r>
  <r>
    <d v="2020-09-20T00:00:00"/>
    <d v="1899-12-30T16:30:00"/>
    <s v="Matchweek 2"/>
    <x v="6"/>
    <s v="Liverpool"/>
    <x v="1"/>
    <n v="1"/>
    <s v="L"/>
    <n v="-1"/>
    <n v="0"/>
    <n v="2"/>
    <n v="-2"/>
    <n v="0.9"/>
    <n v="2.1"/>
    <n v="39"/>
    <s v="4-3-3"/>
    <x v="2"/>
    <s v="Paul Tierney"/>
    <n v="4"/>
    <n v="2"/>
    <n v="0"/>
    <x v="0"/>
    <n v="0"/>
    <n v="1"/>
    <n v="0"/>
  </r>
  <r>
    <d v="2020-09-26T00:00:00"/>
    <d v="1899-12-30T17:30:00"/>
    <s v="Matchweek 3"/>
    <x v="6"/>
    <s v="West Brom"/>
    <x v="0"/>
    <n v="0"/>
    <s v="D"/>
    <n v="0"/>
    <n v="3"/>
    <n v="3"/>
    <n v="0"/>
    <n v="2"/>
    <n v="0.6"/>
    <n v="75"/>
    <s v="4-2-3-1"/>
    <x v="1"/>
    <s v="Jonathan Moss"/>
    <n v="22"/>
    <n v="10"/>
    <n v="0"/>
    <x v="0"/>
    <n v="0"/>
    <n v="0"/>
    <n v="1"/>
  </r>
  <r>
    <d v="2020-10-03T00:00:00"/>
    <d v="1899-12-30T12:30:00"/>
    <s v="Matchweek 4"/>
    <x v="6"/>
    <s v="Crystal Palace"/>
    <x v="1"/>
    <n v="1"/>
    <s v="W"/>
    <n v="1"/>
    <n v="4"/>
    <n v="0"/>
    <n v="4"/>
    <n v="2.7"/>
    <n v="0.2"/>
    <n v="70"/>
    <s v="4-2-3-1"/>
    <x v="9"/>
    <s v="Michael Oliver"/>
    <n v="15"/>
    <n v="4"/>
    <n v="2"/>
    <x v="0"/>
    <n v="1"/>
    <n v="0"/>
    <n v="0"/>
  </r>
  <r>
    <d v="2020-10-17T00:00:00"/>
    <d v="1899-12-30T15:00:00"/>
    <s v="Matchweek 5"/>
    <x v="6"/>
    <s v="Southampton"/>
    <x v="1"/>
    <n v="1"/>
    <s v="D"/>
    <n v="0"/>
    <n v="3"/>
    <n v="3"/>
    <n v="0"/>
    <n v="1.8"/>
    <n v="1.9"/>
    <n v="53"/>
    <s v="4-2-3-1"/>
    <x v="9"/>
    <s v="Peter Bankes"/>
    <n v="11"/>
    <n v="5"/>
    <n v="0"/>
    <x v="0"/>
    <n v="0"/>
    <n v="0"/>
    <n v="1"/>
  </r>
  <r>
    <d v="2020-10-24T00:00:00"/>
    <d v="1899-12-30T17:30:00"/>
    <s v="Matchweek 6"/>
    <x v="6"/>
    <s v="Manchester Utd"/>
    <x v="0"/>
    <n v="0"/>
    <s v="D"/>
    <n v="0"/>
    <n v="0"/>
    <n v="0"/>
    <n v="0"/>
    <n v="0.2"/>
    <n v="0.6"/>
    <n v="49"/>
    <s v="3-4-3"/>
    <x v="0"/>
    <s v="Martin Atkinson"/>
    <n v="6"/>
    <n v="1"/>
    <n v="0"/>
    <x v="0"/>
    <n v="0"/>
    <n v="0"/>
    <n v="1"/>
  </r>
  <r>
    <d v="2020-10-31T00:00:00"/>
    <d v="1899-12-30T15:00:00"/>
    <s v="Matchweek 7"/>
    <x v="6"/>
    <s v="Burnley"/>
    <x v="0"/>
    <n v="0"/>
    <s v="W"/>
    <n v="1"/>
    <n v="3"/>
    <n v="0"/>
    <n v="3"/>
    <n v="0.9"/>
    <n v="0.5"/>
    <n v="63"/>
    <s v="4-3-3"/>
    <x v="9"/>
    <s v="David Coote"/>
    <n v="14"/>
    <n v="9"/>
    <n v="0"/>
    <x v="0"/>
    <n v="1"/>
    <n v="0"/>
    <n v="0"/>
  </r>
  <r>
    <d v="2020-11-07T00:00:00"/>
    <d v="1899-12-30T17:30:00"/>
    <s v="Matchweek 8"/>
    <x v="6"/>
    <s v="Sheffield Utd"/>
    <x v="1"/>
    <n v="1"/>
    <s v="W"/>
    <n v="1"/>
    <n v="4"/>
    <n v="1"/>
    <n v="3"/>
    <n v="2.2000000000000002"/>
    <n v="0.4"/>
    <n v="69"/>
    <s v="4-3-3"/>
    <x v="3"/>
    <s v="Jonathan Moss"/>
    <n v="20"/>
    <n v="9"/>
    <n v="0"/>
    <x v="0"/>
    <n v="1"/>
    <n v="0"/>
    <n v="0"/>
  </r>
  <r>
    <d v="2020-11-21T00:00:00"/>
    <d v="1899-12-30T12:30:00"/>
    <s v="Matchweek 9"/>
    <x v="6"/>
    <s v="Newcastle Utd"/>
    <x v="0"/>
    <n v="0"/>
    <s v="W"/>
    <n v="1"/>
    <n v="2"/>
    <n v="0"/>
    <n v="2"/>
    <n v="1.5"/>
    <n v="0.3"/>
    <n v="70"/>
    <s v="4-3-3"/>
    <x v="1"/>
    <s v="Craig Pawson"/>
    <n v="14"/>
    <n v="3"/>
    <n v="0"/>
    <x v="0"/>
    <n v="1"/>
    <n v="0"/>
    <n v="0"/>
  </r>
  <r>
    <d v="2020-11-29T00:00:00"/>
    <d v="1899-12-30T16:30:00"/>
    <s v="Matchweek 10"/>
    <x v="6"/>
    <s v="Tottenham"/>
    <x v="1"/>
    <n v="1"/>
    <s v="D"/>
    <n v="0"/>
    <n v="0"/>
    <n v="0"/>
    <n v="0"/>
    <n v="0.8"/>
    <n v="0.2"/>
    <n v="60"/>
    <s v="4-3-3"/>
    <x v="0"/>
    <s v="Paul Tierney"/>
    <n v="13"/>
    <n v="3"/>
    <n v="0"/>
    <x v="0"/>
    <n v="0"/>
    <n v="0"/>
    <n v="1"/>
  </r>
  <r>
    <d v="2020-12-05T00:00:00"/>
    <d v="1899-12-30T20:00:00"/>
    <s v="Matchweek 11"/>
    <x v="6"/>
    <s v="Leeds United"/>
    <x v="1"/>
    <n v="1"/>
    <s v="W"/>
    <n v="1"/>
    <n v="3"/>
    <n v="1"/>
    <n v="2"/>
    <n v="4.0999999999999996"/>
    <n v="0.8"/>
    <n v="46"/>
    <s v="4-3-3"/>
    <x v="8"/>
    <s v="Kevin Friend"/>
    <n v="23"/>
    <n v="10"/>
    <n v="0"/>
    <x v="0"/>
    <n v="1"/>
    <n v="0"/>
    <n v="0"/>
  </r>
  <r>
    <d v="2020-12-12T00:00:00"/>
    <d v="1899-12-30T20:00:00"/>
    <s v="Matchweek 12"/>
    <x v="6"/>
    <s v="Everton"/>
    <x v="0"/>
    <n v="0"/>
    <s v="L"/>
    <n v="-1"/>
    <n v="0"/>
    <n v="1"/>
    <n v="-1"/>
    <n v="0.7"/>
    <n v="1.2"/>
    <n v="71"/>
    <s v="4-3-3"/>
    <x v="2"/>
    <s v="Jonathan Moss"/>
    <n v="10"/>
    <n v="3"/>
    <n v="0"/>
    <x v="0"/>
    <n v="0"/>
    <n v="1"/>
    <n v="0"/>
  </r>
  <r>
    <d v="2020-12-15T00:00:00"/>
    <d v="1899-12-30T18:00:00"/>
    <s v="Matchweek 13"/>
    <x v="6"/>
    <s v="Wolves"/>
    <x v="0"/>
    <n v="0"/>
    <s v="L"/>
    <n v="-1"/>
    <n v="1"/>
    <n v="2"/>
    <n v="-1"/>
    <n v="1"/>
    <n v="0.5"/>
    <n v="55"/>
    <s v="4-3-3"/>
    <x v="11"/>
    <s v="Stuart Attwell"/>
    <n v="13"/>
    <n v="3"/>
    <n v="0"/>
    <x v="0"/>
    <n v="0"/>
    <n v="1"/>
    <n v="0"/>
  </r>
  <r>
    <d v="2020-12-21T00:00:00"/>
    <d v="1899-12-30T20:00:00"/>
    <s v="Matchweek 14"/>
    <x v="6"/>
    <s v="West Ham"/>
    <x v="1"/>
    <n v="1"/>
    <s v="W"/>
    <n v="1"/>
    <n v="3"/>
    <n v="0"/>
    <n v="3"/>
    <n v="2"/>
    <n v="0.4"/>
    <n v="53"/>
    <s v="4-3-3"/>
    <x v="0"/>
    <s v="Chris Kavanagh"/>
    <n v="11"/>
    <n v="7"/>
    <n v="0"/>
    <x v="0"/>
    <n v="1"/>
    <n v="0"/>
    <n v="0"/>
  </r>
  <r>
    <d v="2020-12-26T00:00:00"/>
    <d v="1899-12-30T17:30:00"/>
    <s v="Matchweek 15"/>
    <x v="6"/>
    <s v="Arsenal"/>
    <x v="0"/>
    <n v="0"/>
    <s v="L"/>
    <n v="-1"/>
    <n v="1"/>
    <n v="3"/>
    <n v="-2"/>
    <n v="2.6"/>
    <n v="2"/>
    <n v="60"/>
    <s v="4-3-3"/>
    <x v="0"/>
    <s v="Michael Oliver"/>
    <n v="18"/>
    <n v="2"/>
    <n v="0"/>
    <x v="0"/>
    <n v="0"/>
    <n v="1"/>
    <n v="0"/>
  </r>
  <r>
    <d v="2020-12-28T00:00:00"/>
    <d v="1899-12-30T17:30:00"/>
    <s v="Matchweek 16"/>
    <x v="6"/>
    <s v="Aston Villa"/>
    <x v="1"/>
    <n v="1"/>
    <s v="D"/>
    <n v="0"/>
    <n v="1"/>
    <n v="1"/>
    <n v="0"/>
    <n v="1.7"/>
    <n v="0.7"/>
    <n v="63"/>
    <s v="4-3-3"/>
    <x v="0"/>
    <s v="Stuart Attwell"/>
    <n v="16"/>
    <n v="5"/>
    <n v="0"/>
    <x v="0"/>
    <n v="0"/>
    <n v="0"/>
    <n v="1"/>
  </r>
  <r>
    <d v="2021-01-03T00:00:00"/>
    <d v="1899-12-30T16:30:00"/>
    <s v="Matchweek 17"/>
    <x v="6"/>
    <s v="Manchester City"/>
    <x v="1"/>
    <n v="1"/>
    <s v="L"/>
    <n v="-1"/>
    <n v="1"/>
    <n v="3"/>
    <n v="-2"/>
    <n v="0.8"/>
    <n v="2.7"/>
    <n v="54"/>
    <s v="4-3-3"/>
    <x v="2"/>
    <s v="Anthony Taylor"/>
    <n v="9"/>
    <n v="2"/>
    <n v="0"/>
    <x v="0"/>
    <n v="0"/>
    <n v="1"/>
    <n v="0"/>
  </r>
  <r>
    <d v="2021-01-16T00:00:00"/>
    <d v="1899-12-30T17:30:00"/>
    <s v="Matchweek 19"/>
    <x v="6"/>
    <s v="Fulham"/>
    <x v="0"/>
    <n v="0"/>
    <s v="W"/>
    <n v="1"/>
    <n v="1"/>
    <n v="0"/>
    <n v="1"/>
    <n v="1.6"/>
    <n v="0.7"/>
    <n v="69"/>
    <s v="4-3-3"/>
    <x v="1"/>
    <s v="Peter Bankes"/>
    <n v="21"/>
    <n v="6"/>
    <n v="0"/>
    <x v="0"/>
    <n v="1"/>
    <n v="0"/>
    <n v="0"/>
  </r>
  <r>
    <d v="2021-01-19T00:00:00"/>
    <d v="1899-12-30T20:15:00"/>
    <s v="Matchweek 18"/>
    <x v="6"/>
    <s v="Leicester City"/>
    <x v="0"/>
    <n v="0"/>
    <s v="L"/>
    <n v="-1"/>
    <n v="0"/>
    <n v="2"/>
    <n v="-2"/>
    <n v="0.7"/>
    <n v="1.4"/>
    <n v="64"/>
    <s v="4-2-3-1"/>
    <x v="7"/>
    <s v="Craig Pawson"/>
    <n v="9"/>
    <n v="5"/>
    <n v="0"/>
    <x v="0"/>
    <n v="0"/>
    <n v="1"/>
    <n v="0"/>
  </r>
  <r>
    <d v="2021-01-27T00:00:00"/>
    <d v="1899-12-30T18:00:00"/>
    <s v="Matchweek 20"/>
    <x v="6"/>
    <s v="Wolves"/>
    <x v="1"/>
    <n v="1"/>
    <s v="D"/>
    <n v="0"/>
    <n v="0"/>
    <n v="0"/>
    <n v="0"/>
    <n v="0.7"/>
    <n v="0.5"/>
    <n v="78"/>
    <s v="3-4-3"/>
    <x v="11"/>
    <s v="Andy Madley"/>
    <n v="14"/>
    <n v="5"/>
    <n v="0"/>
    <x v="0"/>
    <n v="0"/>
    <n v="0"/>
    <n v="1"/>
  </r>
  <r>
    <d v="2021-01-31T00:00:00"/>
    <d v="1899-12-30T12:00:00"/>
    <s v="Matchweek 21"/>
    <x v="6"/>
    <s v="Burnley"/>
    <x v="1"/>
    <n v="1"/>
    <s v="W"/>
    <n v="1"/>
    <n v="2"/>
    <n v="0"/>
    <n v="2"/>
    <n v="1.2"/>
    <n v="0.2"/>
    <n v="70"/>
    <s v="3-4-3"/>
    <x v="9"/>
    <s v="Graham Scott"/>
    <n v="19"/>
    <n v="8"/>
    <n v="0"/>
    <x v="0"/>
    <n v="1"/>
    <n v="0"/>
    <n v="0"/>
  </r>
  <r>
    <d v="2021-02-04T00:00:00"/>
    <d v="1899-12-30T20:00:00"/>
    <s v="Matchweek 22"/>
    <x v="6"/>
    <s v="Tottenham"/>
    <x v="0"/>
    <n v="0"/>
    <s v="W"/>
    <n v="1"/>
    <n v="1"/>
    <n v="0"/>
    <n v="1"/>
    <n v="1.6"/>
    <n v="0.6"/>
    <n v="58"/>
    <s v="3-4-1-2"/>
    <x v="18"/>
    <s v="Andre Marriner"/>
    <n v="15"/>
    <n v="1"/>
    <n v="1"/>
    <x v="0"/>
    <n v="1"/>
    <n v="0"/>
    <n v="0"/>
  </r>
  <r>
    <d v="2021-02-07T00:00:00"/>
    <d v="1899-12-30T19:15:00"/>
    <s v="Matchweek 23"/>
    <x v="6"/>
    <s v="Sheffield Utd"/>
    <x v="0"/>
    <n v="0"/>
    <s v="W"/>
    <n v="1"/>
    <n v="2"/>
    <n v="1"/>
    <n v="1"/>
    <n v="1.6"/>
    <n v="0.6"/>
    <n v="68"/>
    <s v="3-4-3"/>
    <x v="3"/>
    <s v="Kevin Friend"/>
    <n v="8"/>
    <n v="1"/>
    <n v="1"/>
    <x v="0"/>
    <n v="1"/>
    <n v="0"/>
    <n v="0"/>
  </r>
  <r>
    <d v="2021-02-15T00:00:00"/>
    <d v="1899-12-30T20:00:00"/>
    <s v="Matchweek 24"/>
    <x v="6"/>
    <s v="Newcastle Utd"/>
    <x v="1"/>
    <n v="1"/>
    <s v="W"/>
    <n v="1"/>
    <n v="2"/>
    <n v="0"/>
    <n v="2"/>
    <n v="2.2000000000000002"/>
    <n v="0.6"/>
    <n v="64"/>
    <s v="3-4-3"/>
    <x v="2"/>
    <s v="Peter Bankes"/>
    <n v="18"/>
    <n v="5"/>
    <n v="0"/>
    <x v="0"/>
    <n v="1"/>
    <n v="0"/>
    <n v="0"/>
  </r>
  <r>
    <d v="2021-02-20T00:00:00"/>
    <d v="1899-12-30T12:30:00"/>
    <s v="Matchweek 25"/>
    <x v="6"/>
    <s v="Southampton"/>
    <x v="0"/>
    <n v="0"/>
    <s v="D"/>
    <n v="0"/>
    <n v="1"/>
    <n v="1"/>
    <n v="0"/>
    <n v="1.2"/>
    <n v="0.6"/>
    <n v="70"/>
    <s v="3-4-3"/>
    <x v="9"/>
    <s v="Anthony Taylor"/>
    <n v="8"/>
    <n v="2"/>
    <n v="1"/>
    <x v="0"/>
    <n v="0"/>
    <n v="0"/>
    <n v="1"/>
  </r>
  <r>
    <d v="2021-02-28T00:00:00"/>
    <d v="1899-12-30T16:30:00"/>
    <s v="Matchweek 26"/>
    <x v="6"/>
    <s v="Manchester Utd"/>
    <x v="1"/>
    <n v="1"/>
    <s v="D"/>
    <n v="0"/>
    <n v="0"/>
    <n v="0"/>
    <n v="0"/>
    <n v="1.1000000000000001"/>
    <n v="0.4"/>
    <n v="57"/>
    <s v="3-4-3"/>
    <x v="0"/>
    <s v="Stuart Attwell"/>
    <n v="18"/>
    <n v="6"/>
    <n v="0"/>
    <x v="0"/>
    <n v="0"/>
    <n v="0"/>
    <n v="1"/>
  </r>
  <r>
    <d v="2021-03-04T00:00:00"/>
    <d v="1899-12-30T20:15:00"/>
    <s v="Matchweek 29"/>
    <x v="6"/>
    <s v="Liverpool"/>
    <x v="0"/>
    <n v="0"/>
    <s v="W"/>
    <n v="1"/>
    <n v="1"/>
    <n v="0"/>
    <n v="1"/>
    <n v="1"/>
    <n v="0.3"/>
    <n v="46"/>
    <s v="3-4-3"/>
    <x v="2"/>
    <s v="Martin Atkinson"/>
    <n v="11"/>
    <n v="4"/>
    <n v="0"/>
    <x v="0"/>
    <n v="1"/>
    <n v="0"/>
    <n v="0"/>
  </r>
  <r>
    <d v="2021-03-08T00:00:00"/>
    <d v="1899-12-30T18:00:00"/>
    <s v="Matchweek 27"/>
    <x v="6"/>
    <s v="Everton"/>
    <x v="1"/>
    <n v="1"/>
    <s v="W"/>
    <n v="1"/>
    <n v="2"/>
    <n v="0"/>
    <n v="2"/>
    <n v="2.4"/>
    <n v="0.3"/>
    <n v="65"/>
    <s v="3-4-3"/>
    <x v="11"/>
    <s v="David Coote"/>
    <n v="18"/>
    <n v="8"/>
    <n v="1"/>
    <x v="0"/>
    <n v="1"/>
    <n v="0"/>
    <n v="0"/>
  </r>
  <r>
    <d v="2021-03-13T00:00:00"/>
    <d v="1899-12-30T12:30:00"/>
    <s v="Matchweek 28"/>
    <x v="6"/>
    <s v="Leeds United"/>
    <x v="0"/>
    <n v="0"/>
    <s v="D"/>
    <n v="0"/>
    <n v="0"/>
    <n v="0"/>
    <n v="0"/>
    <n v="1"/>
    <n v="0.4"/>
    <n v="62"/>
    <s v="4-2-3-1"/>
    <x v="7"/>
    <s v="Kevin Friend"/>
    <n v="15"/>
    <n v="8"/>
    <n v="0"/>
    <x v="0"/>
    <n v="0"/>
    <n v="0"/>
    <n v="1"/>
  </r>
  <r>
    <d v="2021-04-03T00:00:00"/>
    <d v="1899-12-30T12:30:00"/>
    <s v="Matchweek 30"/>
    <x v="6"/>
    <s v="West Brom"/>
    <x v="1"/>
    <n v="1"/>
    <s v="L"/>
    <n v="-1"/>
    <n v="2"/>
    <n v="5"/>
    <n v="-3"/>
    <n v="2.1"/>
    <n v="1.6"/>
    <n v="65"/>
    <s v="3-4-3"/>
    <x v="1"/>
    <s v="David Coote"/>
    <n v="18"/>
    <n v="7"/>
    <n v="0"/>
    <x v="0"/>
    <n v="0"/>
    <n v="1"/>
    <n v="0"/>
  </r>
  <r>
    <d v="2021-04-10T00:00:00"/>
    <d v="1899-12-30T17:30:00"/>
    <s v="Matchweek 31"/>
    <x v="6"/>
    <s v="Crystal Palace"/>
    <x v="0"/>
    <n v="0"/>
    <s v="W"/>
    <n v="1"/>
    <n v="4"/>
    <n v="1"/>
    <n v="3"/>
    <n v="3.1"/>
    <n v="0.4"/>
    <n v="64"/>
    <s v="3-4-3"/>
    <x v="9"/>
    <s v="Michael Oliver"/>
    <n v="23"/>
    <n v="9"/>
    <n v="0"/>
    <x v="0"/>
    <n v="1"/>
    <n v="0"/>
    <n v="0"/>
  </r>
  <r>
    <d v="2021-04-20T00:00:00"/>
    <d v="1899-12-30T20:15:00"/>
    <s v="Matchweek 32"/>
    <x v="6"/>
    <s v="Brighton"/>
    <x v="1"/>
    <n v="1"/>
    <s v="D"/>
    <n v="0"/>
    <n v="0"/>
    <n v="0"/>
    <n v="0"/>
    <n v="0.7"/>
    <n v="0.5"/>
    <n v="64"/>
    <s v="3-4-3"/>
    <x v="4"/>
    <s v="Stuart Attwell"/>
    <n v="7"/>
    <n v="4"/>
    <n v="0"/>
    <x v="0"/>
    <n v="0"/>
    <n v="0"/>
    <n v="1"/>
  </r>
  <r>
    <d v="2021-04-24T00:00:00"/>
    <d v="1899-12-30T17:30:00"/>
    <s v="Matchweek 33"/>
    <x v="6"/>
    <s v="West Ham"/>
    <x v="0"/>
    <n v="0"/>
    <s v="W"/>
    <n v="1"/>
    <n v="1"/>
    <n v="0"/>
    <n v="1"/>
    <n v="2.5"/>
    <n v="0.4"/>
    <n v="55"/>
    <s v="3-4-3"/>
    <x v="11"/>
    <s v="Chris Kavanagh"/>
    <n v="17"/>
    <n v="6"/>
    <n v="0"/>
    <x v="0"/>
    <n v="1"/>
    <n v="0"/>
    <n v="0"/>
  </r>
  <r>
    <d v="2021-05-01T00:00:00"/>
    <d v="1899-12-30T17:30:00"/>
    <s v="Matchweek 34"/>
    <x v="6"/>
    <s v="Fulham"/>
    <x v="1"/>
    <n v="1"/>
    <s v="W"/>
    <n v="1"/>
    <n v="2"/>
    <n v="0"/>
    <n v="2"/>
    <n v="1.7"/>
    <n v="0.3"/>
    <n v="49"/>
    <s v="3-5-2"/>
    <x v="0"/>
    <s v="Kevin Friend"/>
    <n v="9"/>
    <n v="5"/>
    <n v="0"/>
    <x v="0"/>
    <n v="1"/>
    <n v="0"/>
    <n v="0"/>
  </r>
  <r>
    <d v="2021-05-08T00:00:00"/>
    <d v="1899-12-30T17:30:00"/>
    <s v="Matchweek 35"/>
    <x v="6"/>
    <s v="Manchester City"/>
    <x v="0"/>
    <n v="0"/>
    <s v="W"/>
    <n v="1"/>
    <n v="2"/>
    <n v="1"/>
    <n v="1"/>
    <n v="0.7"/>
    <n v="1.8"/>
    <n v="52"/>
    <s v="3-4-3"/>
    <x v="4"/>
    <s v="Anthony Taylor"/>
    <n v="12"/>
    <n v="5"/>
    <n v="0"/>
    <x v="0"/>
    <n v="1"/>
    <n v="0"/>
    <n v="0"/>
  </r>
  <r>
    <d v="2021-05-12T00:00:00"/>
    <d v="1899-12-30T20:15:00"/>
    <s v="Matchweek 36"/>
    <x v="6"/>
    <s v="Arsenal"/>
    <x v="1"/>
    <n v="1"/>
    <s v="L"/>
    <n v="-1"/>
    <n v="0"/>
    <n v="1"/>
    <n v="-1"/>
    <n v="1.8"/>
    <n v="0.6"/>
    <n v="67"/>
    <s v="3-4-3"/>
    <x v="5"/>
    <s v="Andre Marriner"/>
    <n v="19"/>
    <n v="4"/>
    <n v="0"/>
    <x v="0"/>
    <n v="0"/>
    <n v="1"/>
    <n v="0"/>
  </r>
  <r>
    <d v="2021-05-18T00:00:00"/>
    <d v="1899-12-30T20:15:00"/>
    <s v="Matchweek 37"/>
    <x v="6"/>
    <s v="Leicester City"/>
    <x v="1"/>
    <n v="1"/>
    <s v="W"/>
    <n v="1"/>
    <n v="2"/>
    <n v="1"/>
    <n v="1"/>
    <n v="3.1"/>
    <n v="0.8"/>
    <n v="58"/>
    <s v="3-4-3"/>
    <x v="5"/>
    <s v="Mike Dean"/>
    <n v="16"/>
    <n v="5"/>
    <n v="1"/>
    <x v="0"/>
    <n v="1"/>
    <n v="0"/>
    <n v="0"/>
  </r>
  <r>
    <d v="2021-05-23T00:00:00"/>
    <d v="1899-12-30T16:00:00"/>
    <s v="Matchweek 38"/>
    <x v="6"/>
    <s v="Aston Villa"/>
    <x v="0"/>
    <n v="0"/>
    <s v="L"/>
    <n v="-1"/>
    <n v="1"/>
    <n v="2"/>
    <n v="-1"/>
    <n v="3.3"/>
    <n v="1.1000000000000001"/>
    <n v="71"/>
    <s v="3-4-3"/>
    <x v="0"/>
    <s v="Stuart Attwell"/>
    <n v="23"/>
    <n v="7"/>
    <n v="0"/>
    <x v="0"/>
    <n v="0"/>
    <n v="1"/>
    <n v="0"/>
  </r>
  <r>
    <d v="2021-08-14T00:00:00"/>
    <d v="1899-12-30T15:00:00"/>
    <s v="Matchweek 1"/>
    <x v="6"/>
    <s v="Crystal Palace"/>
    <x v="1"/>
    <n v="1"/>
    <s v="W"/>
    <n v="1"/>
    <n v="3"/>
    <n v="0"/>
    <n v="3"/>
    <n v="0.7"/>
    <n v="0.2"/>
    <n v="62"/>
    <s v="3-4-3"/>
    <x v="9"/>
    <s v="Jonathan Moss"/>
    <n v="13"/>
    <n v="6"/>
    <n v="0"/>
    <x v="1"/>
    <n v="1"/>
    <n v="0"/>
    <n v="0"/>
  </r>
  <r>
    <d v="2021-08-22T00:00:00"/>
    <d v="1899-12-30T16:30:00"/>
    <s v="Matchweek 2"/>
    <x v="6"/>
    <s v="Arsenal"/>
    <x v="0"/>
    <n v="0"/>
    <s v="W"/>
    <n v="1"/>
    <n v="2"/>
    <n v="0"/>
    <n v="2"/>
    <n v="3.1"/>
    <n v="0.3"/>
    <n v="65"/>
    <s v="3-4-3"/>
    <x v="0"/>
    <s v="Paul Tierney"/>
    <n v="22"/>
    <n v="5"/>
    <n v="0"/>
    <x v="1"/>
    <n v="1"/>
    <n v="0"/>
    <n v="0"/>
  </r>
  <r>
    <d v="2021-08-28T00:00:00"/>
    <d v="1899-12-30T17:30:00"/>
    <s v="Matchweek 3"/>
    <x v="6"/>
    <s v="Liverpool"/>
    <x v="0"/>
    <n v="0"/>
    <s v="D"/>
    <n v="0"/>
    <n v="1"/>
    <n v="1"/>
    <n v="0"/>
    <n v="0.6"/>
    <n v="2.5"/>
    <n v="35"/>
    <s v="3-4-3"/>
    <x v="2"/>
    <s v="Anthony Taylor"/>
    <n v="6"/>
    <n v="3"/>
    <n v="0"/>
    <x v="1"/>
    <n v="0"/>
    <n v="0"/>
    <n v="1"/>
  </r>
  <r>
    <d v="2021-09-11T00:00:00"/>
    <d v="1899-12-30T17:30:00"/>
    <s v="Matchweek 4"/>
    <x v="6"/>
    <s v="Aston Villa"/>
    <x v="1"/>
    <n v="1"/>
    <s v="W"/>
    <n v="1"/>
    <n v="3"/>
    <n v="0"/>
    <n v="3"/>
    <n v="1.3"/>
    <n v="1.2"/>
    <n v="57"/>
    <s v="3-4-3"/>
    <x v="10"/>
    <s v="Stuart Attwell"/>
    <n v="12"/>
    <n v="4"/>
    <n v="0"/>
    <x v="1"/>
    <n v="1"/>
    <n v="0"/>
    <n v="0"/>
  </r>
  <r>
    <d v="2021-09-19T00:00:00"/>
    <d v="1899-12-30T16:30:00"/>
    <s v="Matchweek 5"/>
    <x v="6"/>
    <s v="Tottenham"/>
    <x v="0"/>
    <n v="0"/>
    <s v="W"/>
    <n v="1"/>
    <n v="3"/>
    <n v="0"/>
    <n v="3"/>
    <n v="2.1"/>
    <n v="0.5"/>
    <n v="53"/>
    <s v="3-4-3"/>
    <x v="12"/>
    <s v="Paul Tierney"/>
    <n v="20"/>
    <n v="9"/>
    <n v="0"/>
    <x v="1"/>
    <n v="1"/>
    <n v="0"/>
    <n v="0"/>
  </r>
  <r>
    <d v="2021-09-25T00:00:00"/>
    <d v="1899-12-30T12:30:00"/>
    <s v="Matchweek 6"/>
    <x v="6"/>
    <s v="Manchester City"/>
    <x v="1"/>
    <n v="1"/>
    <s v="L"/>
    <n v="-1"/>
    <n v="0"/>
    <n v="1"/>
    <n v="-1"/>
    <n v="0.2"/>
    <n v="1.7"/>
    <n v="41"/>
    <s v="3-5-2"/>
    <x v="2"/>
    <s v="Michael Oliver"/>
    <n v="5"/>
    <n v="0"/>
    <n v="0"/>
    <x v="1"/>
    <n v="0"/>
    <n v="1"/>
    <n v="0"/>
  </r>
  <r>
    <d v="2021-10-02T00:00:00"/>
    <d v="1899-12-30T15:00:00"/>
    <s v="Matchweek 7"/>
    <x v="6"/>
    <s v="Southampton"/>
    <x v="1"/>
    <n v="1"/>
    <s v="W"/>
    <n v="1"/>
    <n v="3"/>
    <n v="1"/>
    <n v="2"/>
    <n v="3.3"/>
    <n v="1.3"/>
    <n v="62"/>
    <s v="3-4-3"/>
    <x v="9"/>
    <s v="Martin Atkinson"/>
    <n v="20"/>
    <n v="9"/>
    <n v="0"/>
    <x v="1"/>
    <n v="1"/>
    <n v="0"/>
    <n v="0"/>
  </r>
  <r>
    <d v="2021-10-16T00:00:00"/>
    <d v="1899-12-30T17:30:00"/>
    <s v="Matchweek 8"/>
    <x v="6"/>
    <s v="Brentford"/>
    <x v="0"/>
    <n v="0"/>
    <s v="W"/>
    <n v="1"/>
    <n v="1"/>
    <n v="0"/>
    <n v="1"/>
    <n v="0.3"/>
    <n v="1.4"/>
    <n v="55"/>
    <s v="3-5-2"/>
    <x v="3"/>
    <s v="Anthony Taylor"/>
    <n v="5"/>
    <n v="1"/>
    <n v="0"/>
    <x v="1"/>
    <n v="1"/>
    <n v="0"/>
    <n v="0"/>
  </r>
  <r>
    <d v="2021-10-23T00:00:00"/>
    <d v="1899-12-30T12:30:00"/>
    <s v="Matchweek 9"/>
    <x v="6"/>
    <s v="Norwich City"/>
    <x v="1"/>
    <n v="1"/>
    <s v="W"/>
    <n v="1"/>
    <n v="7"/>
    <n v="0"/>
    <n v="7"/>
    <n v="3.1"/>
    <n v="0.1"/>
    <n v="62"/>
    <s v="3-4-3"/>
    <x v="3"/>
    <s v="Andy Madley"/>
    <n v="22"/>
    <n v="12"/>
    <n v="1"/>
    <x v="1"/>
    <n v="1"/>
    <n v="0"/>
    <n v="0"/>
  </r>
  <r>
    <d v="2021-10-30T00:00:00"/>
    <d v="1899-12-30T15:00:00"/>
    <s v="Matchweek 10"/>
    <x v="6"/>
    <s v="Newcastle Utd"/>
    <x v="0"/>
    <n v="0"/>
    <s v="W"/>
    <n v="1"/>
    <n v="3"/>
    <n v="0"/>
    <n v="3"/>
    <n v="2.2000000000000002"/>
    <n v="0.2"/>
    <n v="79"/>
    <s v="3-4-3"/>
    <x v="10"/>
    <s v="Paul Tierney"/>
    <n v="18"/>
    <n v="5"/>
    <n v="1"/>
    <x v="1"/>
    <n v="1"/>
    <n v="0"/>
    <n v="0"/>
  </r>
  <r>
    <d v="2021-11-06T00:00:00"/>
    <d v="1899-12-30T15:00:00"/>
    <s v="Matchweek 11"/>
    <x v="6"/>
    <s v="Burnley"/>
    <x v="1"/>
    <n v="1"/>
    <s v="D"/>
    <n v="0"/>
    <n v="1"/>
    <n v="1"/>
    <n v="0"/>
    <n v="1.8"/>
    <n v="0.7"/>
    <n v="70"/>
    <s v="3-4-1-2"/>
    <x v="9"/>
    <s v="Andre Marriner"/>
    <n v="25"/>
    <n v="4"/>
    <n v="0"/>
    <x v="1"/>
    <n v="0"/>
    <n v="0"/>
    <n v="1"/>
  </r>
  <r>
    <d v="2021-11-20T00:00:00"/>
    <d v="1899-12-30T12:30:00"/>
    <s v="Matchweek 12"/>
    <x v="6"/>
    <s v="Leicester City"/>
    <x v="0"/>
    <n v="0"/>
    <s v="W"/>
    <n v="1"/>
    <n v="3"/>
    <n v="0"/>
    <n v="3"/>
    <n v="2"/>
    <n v="0.4"/>
    <n v="61"/>
    <s v="3-4-3"/>
    <x v="5"/>
    <s v="Paul Tierney"/>
    <n v="16"/>
    <n v="7"/>
    <n v="0"/>
    <x v="1"/>
    <n v="1"/>
    <n v="0"/>
    <n v="0"/>
  </r>
  <r>
    <d v="2021-11-28T00:00:00"/>
    <d v="1899-12-30T16:30:00"/>
    <s v="Matchweek 13"/>
    <x v="6"/>
    <s v="Manchester Utd"/>
    <x v="1"/>
    <n v="1"/>
    <s v="D"/>
    <n v="0"/>
    <n v="1"/>
    <n v="1"/>
    <n v="0"/>
    <n v="2.7"/>
    <n v="0.9"/>
    <n v="65"/>
    <s v="3-4-3"/>
    <x v="15"/>
    <s v="Anthony Taylor"/>
    <n v="23"/>
    <n v="5"/>
    <n v="1"/>
    <x v="1"/>
    <n v="0"/>
    <n v="0"/>
    <n v="1"/>
  </r>
  <r>
    <d v="2021-12-01T00:00:00"/>
    <d v="1899-12-30T19:30:00"/>
    <s v="Matchweek 14"/>
    <x v="6"/>
    <s v="Watford"/>
    <x v="0"/>
    <n v="0"/>
    <s v="W"/>
    <n v="1"/>
    <n v="2"/>
    <n v="1"/>
    <n v="1"/>
    <n v="0.9"/>
    <n v="1"/>
    <n v="49"/>
    <s v="3-4-3"/>
    <x v="7"/>
    <s v="David Coote"/>
    <n v="8"/>
    <n v="4"/>
    <n v="0"/>
    <x v="1"/>
    <n v="1"/>
    <n v="0"/>
    <n v="0"/>
  </r>
  <r>
    <d v="2021-12-04T00:00:00"/>
    <d v="1899-12-30T12:30:00"/>
    <s v="Matchweek 15"/>
    <x v="6"/>
    <s v="West Ham"/>
    <x v="0"/>
    <n v="0"/>
    <s v="L"/>
    <n v="-1"/>
    <n v="2"/>
    <n v="3"/>
    <n v="-1"/>
    <n v="1.1000000000000001"/>
    <n v="1.8"/>
    <n v="63"/>
    <s v="3-4-3"/>
    <x v="5"/>
    <s v="Andre Marriner"/>
    <n v="19"/>
    <n v="7"/>
    <n v="0"/>
    <x v="1"/>
    <n v="0"/>
    <n v="1"/>
    <n v="0"/>
  </r>
  <r>
    <d v="2021-12-11T00:00:00"/>
    <d v="1899-12-30T15:00:00"/>
    <s v="Matchweek 16"/>
    <x v="6"/>
    <s v="Leeds United"/>
    <x v="1"/>
    <n v="1"/>
    <s v="W"/>
    <n v="1"/>
    <n v="3"/>
    <n v="2"/>
    <n v="1"/>
    <n v="2.5"/>
    <n v="1.4"/>
    <n v="57"/>
    <s v="3-4-3"/>
    <x v="15"/>
    <s v="Chris Kavanagh"/>
    <n v="14"/>
    <n v="4"/>
    <n v="2"/>
    <x v="1"/>
    <n v="1"/>
    <n v="0"/>
    <n v="0"/>
  </r>
  <r>
    <d v="2021-12-16T00:00:00"/>
    <d v="1899-12-30T19:45:00"/>
    <s v="Matchweek 17"/>
    <x v="6"/>
    <s v="Everton"/>
    <x v="1"/>
    <n v="1"/>
    <s v="D"/>
    <n v="0"/>
    <n v="1"/>
    <n v="1"/>
    <n v="0"/>
    <n v="2.9"/>
    <n v="0.6"/>
    <n v="80"/>
    <s v="3-4-3"/>
    <x v="1"/>
    <s v="Michael Oliver"/>
    <n v="23"/>
    <n v="10"/>
    <n v="0"/>
    <x v="1"/>
    <n v="0"/>
    <n v="0"/>
    <n v="1"/>
  </r>
  <r>
    <d v="2021-12-19T00:00:00"/>
    <d v="1899-12-30T14:00:00"/>
    <s v="Matchweek 18"/>
    <x v="6"/>
    <s v="Wolves"/>
    <x v="0"/>
    <n v="0"/>
    <s v="D"/>
    <n v="0"/>
    <n v="0"/>
    <n v="0"/>
    <n v="0"/>
    <n v="0.9"/>
    <n v="0.2"/>
    <n v="63"/>
    <s v="3-4-3"/>
    <x v="3"/>
    <s v="David Coote"/>
    <n v="8"/>
    <n v="1"/>
    <n v="0"/>
    <x v="1"/>
    <n v="0"/>
    <n v="0"/>
    <n v="1"/>
  </r>
  <r>
    <d v="2021-12-26T00:00:00"/>
    <d v="1899-12-30T17:30:00"/>
    <s v="Matchweek 19"/>
    <x v="6"/>
    <s v="Aston Villa"/>
    <x v="0"/>
    <n v="0"/>
    <s v="W"/>
    <n v="1"/>
    <n v="3"/>
    <n v="1"/>
    <n v="2"/>
    <n v="2.6"/>
    <n v="0.4"/>
    <n v="58"/>
    <s v="3-4-3"/>
    <x v="15"/>
    <s v="Martin Atkinson"/>
    <n v="8"/>
    <n v="2"/>
    <n v="2"/>
    <x v="1"/>
    <n v="1"/>
    <n v="0"/>
    <n v="0"/>
  </r>
  <r>
    <d v="2021-12-29T00:00:00"/>
    <d v="1899-12-30T19:30:00"/>
    <s v="Matchweek 20"/>
    <x v="6"/>
    <s v="Brighton"/>
    <x v="1"/>
    <n v="1"/>
    <s v="D"/>
    <n v="0"/>
    <n v="1"/>
    <n v="1"/>
    <n v="0"/>
    <n v="0.7"/>
    <n v="0.9"/>
    <n v="47"/>
    <s v="3-4-3"/>
    <x v="5"/>
    <s v="Mike Dean"/>
    <n v="11"/>
    <n v="5"/>
    <n v="0"/>
    <x v="1"/>
    <n v="0"/>
    <n v="0"/>
    <n v="1"/>
  </r>
  <r>
    <d v="2022-01-02T00:00:00"/>
    <d v="1899-12-30T16:30:00"/>
    <s v="Matchweek 21"/>
    <x v="6"/>
    <s v="Liverpool"/>
    <x v="1"/>
    <n v="1"/>
    <s v="D"/>
    <n v="0"/>
    <n v="2"/>
    <n v="2"/>
    <n v="0"/>
    <n v="1.2"/>
    <n v="1.3"/>
    <n v="54"/>
    <s v="3-4-3"/>
    <x v="2"/>
    <s v="Anthony Taylor"/>
    <n v="15"/>
    <n v="6"/>
    <n v="0"/>
    <x v="1"/>
    <n v="0"/>
    <n v="0"/>
    <n v="1"/>
  </r>
  <r>
    <d v="2022-01-15T00:00:00"/>
    <d v="1899-12-30T12:30:00"/>
    <s v="Matchweek 22"/>
    <x v="6"/>
    <s v="Manchester City"/>
    <x v="0"/>
    <n v="0"/>
    <s v="L"/>
    <n v="-1"/>
    <n v="0"/>
    <n v="1"/>
    <n v="-1"/>
    <n v="0.3"/>
    <n v="1"/>
    <n v="44"/>
    <s v="3-4-3"/>
    <x v="0"/>
    <s v="Craig Pawson"/>
    <n v="4"/>
    <n v="1"/>
    <n v="0"/>
    <x v="1"/>
    <n v="0"/>
    <n v="1"/>
    <n v="0"/>
  </r>
  <r>
    <d v="2022-01-18T00:00:00"/>
    <d v="1899-12-30T20:00:00"/>
    <s v="Matchweek 24"/>
    <x v="6"/>
    <s v="Brighton"/>
    <x v="0"/>
    <n v="0"/>
    <s v="D"/>
    <n v="0"/>
    <n v="1"/>
    <n v="1"/>
    <n v="0"/>
    <n v="0.7"/>
    <n v="0.7"/>
    <n v="56"/>
    <s v="4-2-2-2"/>
    <x v="7"/>
    <s v="Kevin Friend"/>
    <n v="15"/>
    <n v="3"/>
    <n v="0"/>
    <x v="1"/>
    <n v="0"/>
    <n v="0"/>
    <n v="1"/>
  </r>
  <r>
    <d v="2022-01-23T00:00:00"/>
    <d v="1899-12-30T16:30:00"/>
    <s v="Matchweek 23"/>
    <x v="6"/>
    <s v="Tottenham"/>
    <x v="1"/>
    <n v="1"/>
    <s v="W"/>
    <n v="1"/>
    <n v="2"/>
    <n v="0"/>
    <n v="2"/>
    <n v="1.2"/>
    <n v="0.5"/>
    <n v="64"/>
    <s v="4-3-3"/>
    <x v="9"/>
    <s v="Paul Tierney"/>
    <n v="15"/>
    <n v="7"/>
    <n v="0"/>
    <x v="1"/>
    <n v="1"/>
    <n v="0"/>
    <n v="0"/>
  </r>
  <r>
    <d v="2022-02-19T00:00:00"/>
    <d v="1899-12-30T15:00:00"/>
    <s v="Matchweek 26"/>
    <x v="6"/>
    <s v="Crystal Palace"/>
    <x v="0"/>
    <n v="0"/>
    <s v="W"/>
    <n v="1"/>
    <n v="1"/>
    <n v="0"/>
    <n v="1"/>
    <n v="0.9"/>
    <n v="0.5"/>
    <n v="58"/>
    <s v="4-3-3"/>
    <x v="0"/>
    <s v="David Coote"/>
    <n v="9"/>
    <n v="3"/>
    <n v="0"/>
    <x v="1"/>
    <n v="1"/>
    <n v="0"/>
    <n v="0"/>
  </r>
  <r>
    <d v="2022-03-05T00:00:00"/>
    <d v="1899-12-30T15:00:00"/>
    <s v="Matchweek 28"/>
    <x v="6"/>
    <s v="Burnley"/>
    <x v="0"/>
    <n v="0"/>
    <s v="W"/>
    <n v="1"/>
    <n v="4"/>
    <n v="0"/>
    <n v="4"/>
    <n v="2.2999999999999998"/>
    <n v="0.7"/>
    <n v="72"/>
    <s v="3-4-3"/>
    <x v="9"/>
    <s v="Andre Marriner"/>
    <n v="11"/>
    <n v="5"/>
    <n v="0"/>
    <x v="1"/>
    <n v="1"/>
    <n v="0"/>
    <n v="0"/>
  </r>
  <r>
    <d v="2022-03-10T00:00:00"/>
    <d v="1899-12-30T19:30:00"/>
    <s v="Matchweek 30"/>
    <x v="6"/>
    <s v="Norwich City"/>
    <x v="0"/>
    <n v="0"/>
    <s v="W"/>
    <n v="1"/>
    <n v="3"/>
    <n v="1"/>
    <n v="2"/>
    <n v="1.8"/>
    <n v="1"/>
    <n v="66"/>
    <s v="3-4-3"/>
    <x v="10"/>
    <s v="Martin Atkinson"/>
    <n v="15"/>
    <n v="7"/>
    <n v="0"/>
    <x v="1"/>
    <n v="1"/>
    <n v="0"/>
    <n v="0"/>
  </r>
  <r>
    <d v="2022-03-13T00:00:00"/>
    <d v="1899-12-30T14:00:00"/>
    <s v="Matchweek 29"/>
    <x v="6"/>
    <s v="Newcastle Utd"/>
    <x v="1"/>
    <n v="1"/>
    <s v="W"/>
    <n v="1"/>
    <n v="1"/>
    <n v="0"/>
    <n v="1"/>
    <n v="1.1000000000000001"/>
    <n v="0.3"/>
    <n v="71"/>
    <s v="4-3-3"/>
    <x v="1"/>
    <s v="David Coote"/>
    <n v="8"/>
    <n v="3"/>
    <n v="0"/>
    <x v="1"/>
    <n v="1"/>
    <n v="0"/>
    <n v="0"/>
  </r>
  <r>
    <d v="2022-04-02T00:00:00"/>
    <d v="1899-12-30T15:00:00"/>
    <s v="Matchweek 31"/>
    <x v="6"/>
    <s v="Brentford"/>
    <x v="1"/>
    <n v="1"/>
    <s v="L"/>
    <n v="-1"/>
    <n v="1"/>
    <n v="4"/>
    <n v="-3"/>
    <n v="1.3"/>
    <n v="1.8"/>
    <n v="70"/>
    <s v="4-3-3"/>
    <x v="10"/>
    <s v="Andy Madley"/>
    <n v="21"/>
    <n v="8"/>
    <n v="0"/>
    <x v="1"/>
    <n v="0"/>
    <n v="1"/>
    <n v="0"/>
  </r>
  <r>
    <d v="2022-04-09T00:00:00"/>
    <d v="1899-12-30T15:00:00"/>
    <s v="Matchweek 32"/>
    <x v="6"/>
    <s v="Southampton"/>
    <x v="0"/>
    <n v="0"/>
    <s v="W"/>
    <n v="1"/>
    <n v="6"/>
    <n v="0"/>
    <n v="6"/>
    <n v="4.2"/>
    <n v="0.5"/>
    <n v="70"/>
    <s v="3-4-1-2"/>
    <x v="9"/>
    <s v="Kevin Friend"/>
    <n v="24"/>
    <n v="14"/>
    <n v="0"/>
    <x v="1"/>
    <n v="1"/>
    <n v="0"/>
    <n v="0"/>
  </r>
  <r>
    <d v="2022-04-20T00:00:00"/>
    <d v="1899-12-30T19:45:00"/>
    <s v="Matchweek 25"/>
    <x v="6"/>
    <s v="Arsenal"/>
    <x v="1"/>
    <n v="1"/>
    <s v="L"/>
    <n v="-1"/>
    <n v="2"/>
    <n v="4"/>
    <n v="-2"/>
    <n v="0.7"/>
    <n v="2"/>
    <n v="67"/>
    <s v="3-4-1-2"/>
    <x v="0"/>
    <s v="Jonathan Moss"/>
    <n v="11"/>
    <n v="2"/>
    <n v="0"/>
    <x v="1"/>
    <n v="0"/>
    <n v="1"/>
    <n v="0"/>
  </r>
  <r>
    <d v="2022-04-24T00:00:00"/>
    <d v="1899-12-30T14:00:00"/>
    <s v="Matchweek 34"/>
    <x v="6"/>
    <s v="West Ham"/>
    <x v="1"/>
    <n v="1"/>
    <s v="W"/>
    <n v="1"/>
    <n v="1"/>
    <n v="0"/>
    <n v="1"/>
    <n v="3"/>
    <n v="0.5"/>
    <n v="66"/>
    <s v="3-4-1-2"/>
    <x v="5"/>
    <s v="Michael Oliver"/>
    <n v="25"/>
    <n v="4"/>
    <n v="0"/>
    <x v="1"/>
    <n v="1"/>
    <n v="0"/>
    <n v="0"/>
  </r>
  <r>
    <d v="2022-04-28T00:00:00"/>
    <d v="1899-12-30T19:45:00"/>
    <s v="Matchweek 37"/>
    <x v="6"/>
    <s v="Manchester Utd"/>
    <x v="0"/>
    <n v="0"/>
    <s v="D"/>
    <n v="0"/>
    <n v="1"/>
    <n v="1"/>
    <n v="0"/>
    <n v="1.9"/>
    <n v="0.5"/>
    <n v="64"/>
    <s v="3-4-1-2"/>
    <x v="0"/>
    <s v="Mike Dean"/>
    <n v="21"/>
    <n v="6"/>
    <n v="0"/>
    <x v="1"/>
    <n v="0"/>
    <n v="0"/>
    <n v="1"/>
  </r>
  <r>
    <d v="2022-05-01T00:00:00"/>
    <d v="1899-12-30T14:00:00"/>
    <s v="Matchweek 35"/>
    <x v="6"/>
    <s v="Everton"/>
    <x v="0"/>
    <n v="0"/>
    <s v="L"/>
    <n v="-1"/>
    <n v="0"/>
    <n v="1"/>
    <n v="-1"/>
    <n v="0.8"/>
    <n v="0.8"/>
    <n v="77"/>
    <s v="3-4-1-2"/>
    <x v="1"/>
    <s v="Kevin Friend"/>
    <n v="17"/>
    <n v="5"/>
    <n v="0"/>
    <x v="1"/>
    <n v="0"/>
    <n v="1"/>
    <n v="0"/>
  </r>
  <r>
    <d v="2022-05-07T00:00:00"/>
    <d v="1899-12-30T15:00:00"/>
    <s v="Matchweek 36"/>
    <x v="6"/>
    <s v="Wolves"/>
    <x v="1"/>
    <n v="1"/>
    <s v="D"/>
    <n v="0"/>
    <n v="2"/>
    <n v="2"/>
    <n v="0"/>
    <n v="1.7"/>
    <n v="2"/>
    <n v="59"/>
    <s v="3-4-1-2"/>
    <x v="3"/>
    <s v="Peter Bankes"/>
    <n v="18"/>
    <n v="5"/>
    <n v="1"/>
    <x v="1"/>
    <n v="0"/>
    <n v="0"/>
    <n v="1"/>
  </r>
  <r>
    <d v="2022-05-11T00:00:00"/>
    <d v="1899-12-30T19:30:00"/>
    <s v="Matchweek 33"/>
    <x v="6"/>
    <s v="Leeds United"/>
    <x v="0"/>
    <n v="0"/>
    <s v="W"/>
    <n v="1"/>
    <n v="3"/>
    <n v="0"/>
    <n v="3"/>
    <n v="1.3"/>
    <n v="0.4"/>
    <n v="67"/>
    <s v="3-4-3"/>
    <x v="1"/>
    <s v="Anthony Taylor"/>
    <n v="17"/>
    <n v="3"/>
    <n v="0"/>
    <x v="1"/>
    <n v="1"/>
    <n v="0"/>
    <n v="0"/>
  </r>
  <r>
    <d v="2022-05-19T00:00:00"/>
    <d v="1899-12-30T20:00:00"/>
    <s v="Matchweek 27"/>
    <x v="6"/>
    <s v="Leicester City"/>
    <x v="1"/>
    <n v="1"/>
    <s v="D"/>
    <n v="0"/>
    <n v="1"/>
    <n v="1"/>
    <n v="0"/>
    <n v="1.6"/>
    <n v="0.1"/>
    <n v="67"/>
    <s v="3-4-3"/>
    <x v="4"/>
    <s v="Stuart Attwell"/>
    <n v="20"/>
    <n v="7"/>
    <n v="0"/>
    <x v="1"/>
    <n v="0"/>
    <n v="0"/>
    <n v="1"/>
  </r>
  <r>
    <d v="2022-05-22T00:00:00"/>
    <d v="1899-12-30T16:00:00"/>
    <s v="Matchweek 38"/>
    <x v="6"/>
    <s v="Watford"/>
    <x v="1"/>
    <n v="1"/>
    <s v="W"/>
    <n v="1"/>
    <n v="2"/>
    <n v="1"/>
    <n v="1"/>
    <n v="2.2000000000000002"/>
    <n v="0.6"/>
    <n v="71"/>
    <s v="3-4-3"/>
    <x v="2"/>
    <s v="Mike Dean"/>
    <n v="19"/>
    <n v="8"/>
    <n v="0"/>
    <x v="1"/>
    <n v="1"/>
    <n v="0"/>
    <n v="0"/>
  </r>
  <r>
    <d v="2022-08-06T00:00:00"/>
    <d v="1899-12-30T17:30:00"/>
    <s v="Matchweek 1"/>
    <x v="6"/>
    <s v="Everton"/>
    <x v="0"/>
    <n v="0"/>
    <s v="W"/>
    <n v="1"/>
    <n v="1"/>
    <n v="0"/>
    <n v="1"/>
    <n v="1.5"/>
    <n v="0.7"/>
    <n v="62"/>
    <s v="3-4-3"/>
    <x v="1"/>
    <s v="Craig Pawson"/>
    <n v="14"/>
    <n v="5"/>
    <n v="1"/>
    <x v="2"/>
    <n v="1"/>
    <n v="0"/>
    <n v="0"/>
  </r>
  <r>
    <d v="2022-08-14T00:00:00"/>
    <d v="1899-12-30T16:30:00"/>
    <s v="Matchweek 2"/>
    <x v="6"/>
    <s v="Tottenham"/>
    <x v="1"/>
    <n v="1"/>
    <s v="D"/>
    <n v="0"/>
    <n v="2"/>
    <n v="2"/>
    <n v="0"/>
    <n v="1.6"/>
    <n v="1"/>
    <n v="63"/>
    <s v="3-5-2"/>
    <x v="5"/>
    <s v="Anthony Taylor"/>
    <n v="16"/>
    <n v="3"/>
    <n v="0"/>
    <x v="2"/>
    <n v="0"/>
    <n v="0"/>
    <n v="1"/>
  </r>
  <r>
    <d v="2022-08-21T00:00:00"/>
    <d v="1899-12-30T14:00:00"/>
    <s v="Matchweek 3"/>
    <x v="6"/>
    <s v="Leeds United"/>
    <x v="0"/>
    <n v="0"/>
    <s v="L"/>
    <n v="-1"/>
    <n v="0"/>
    <n v="3"/>
    <n v="-3"/>
    <n v="0.9"/>
    <n v="2.1"/>
    <n v="61"/>
    <s v="3-5-2"/>
    <x v="0"/>
    <s v="Stuart Attwell"/>
    <n v="14"/>
    <n v="3"/>
    <n v="0"/>
    <x v="2"/>
    <n v="0"/>
    <n v="1"/>
    <n v="0"/>
  </r>
  <r>
    <d v="2022-08-27T00:00:00"/>
    <d v="1899-12-30T15:00:00"/>
    <s v="Matchweek 4"/>
    <x v="6"/>
    <s v="Leicester City"/>
    <x v="1"/>
    <n v="1"/>
    <s v="W"/>
    <n v="1"/>
    <n v="2"/>
    <n v="1"/>
    <n v="1"/>
    <n v="1.8"/>
    <n v="2.5"/>
    <n v="45"/>
    <s v="4-4-2"/>
    <x v="7"/>
    <s v="Paul Tierney"/>
    <n v="7"/>
    <n v="4"/>
    <n v="0"/>
    <x v="2"/>
    <n v="1"/>
    <n v="0"/>
    <n v="0"/>
  </r>
  <r>
    <d v="2022-08-30T00:00:00"/>
    <d v="1899-12-30T19:45:00"/>
    <s v="Matchweek 5"/>
    <x v="6"/>
    <s v="Southampton"/>
    <x v="0"/>
    <n v="0"/>
    <s v="L"/>
    <n v="-1"/>
    <n v="1"/>
    <n v="2"/>
    <n v="-1"/>
    <n v="1.1000000000000001"/>
    <n v="1.1000000000000001"/>
    <n v="67"/>
    <s v="4-2-2-2"/>
    <x v="0"/>
    <s v="Michael Oliver"/>
    <n v="10"/>
    <n v="4"/>
    <n v="0"/>
    <x v="2"/>
    <n v="0"/>
    <n v="1"/>
    <n v="0"/>
  </r>
  <r>
    <d v="2022-09-03T00:00:00"/>
    <d v="1899-12-30T15:00:00"/>
    <s v="Matchweek 6"/>
    <x v="6"/>
    <s v="West Ham"/>
    <x v="1"/>
    <n v="1"/>
    <s v="W"/>
    <n v="1"/>
    <n v="2"/>
    <n v="1"/>
    <n v="1"/>
    <n v="0.9"/>
    <n v="1.1000000000000001"/>
    <n v="67"/>
    <s v="3-1-4-2"/>
    <x v="11"/>
    <s v="Andy Madley"/>
    <n v="8"/>
    <n v="3"/>
    <n v="0"/>
    <x v="2"/>
    <n v="1"/>
    <n v="0"/>
    <n v="0"/>
  </r>
  <r>
    <d v="2022-10-01T00:00:00"/>
    <d v="1899-12-30T15:00:00"/>
    <s v="Matchweek 9"/>
    <x v="6"/>
    <s v="Crystal Palace"/>
    <x v="0"/>
    <n v="0"/>
    <s v="W"/>
    <n v="1"/>
    <n v="2"/>
    <n v="1"/>
    <n v="1"/>
    <n v="1.1000000000000001"/>
    <n v="0.4"/>
    <n v="64"/>
    <s v="4-2-2-2"/>
    <x v="2"/>
    <s v="Chris Kavanagh"/>
    <n v="13"/>
    <n v="3"/>
    <n v="0"/>
    <x v="2"/>
    <n v="1"/>
    <n v="0"/>
    <n v="0"/>
  </r>
  <r>
    <d v="2022-10-08T00:00:00"/>
    <d v="1899-12-30T15:00:00"/>
    <s v="Matchweek 10"/>
    <x v="6"/>
    <s v="Wolves"/>
    <x v="1"/>
    <n v="1"/>
    <s v="W"/>
    <n v="1"/>
    <n v="3"/>
    <n v="0"/>
    <n v="3"/>
    <n v="1.9"/>
    <n v="1.1000000000000001"/>
    <n v="57"/>
    <s v="4-2-3-1"/>
    <x v="0"/>
    <s v="Simon Hooper"/>
    <n v="20"/>
    <n v="7"/>
    <n v="0"/>
    <x v="2"/>
    <n v="1"/>
    <n v="0"/>
    <n v="0"/>
  </r>
  <r>
    <d v="2022-10-16T00:00:00"/>
    <d v="1899-12-30T14:00:00"/>
    <s v="Matchweek 11"/>
    <x v="6"/>
    <s v="Aston Villa"/>
    <x v="0"/>
    <n v="0"/>
    <s v="W"/>
    <n v="1"/>
    <n v="2"/>
    <n v="0"/>
    <n v="2"/>
    <n v="0.9"/>
    <n v="1.8"/>
    <n v="58"/>
    <s v="3-4-3"/>
    <x v="2"/>
    <s v="Robert Jones"/>
    <n v="8"/>
    <n v="4"/>
    <n v="0"/>
    <x v="2"/>
    <n v="1"/>
    <n v="0"/>
    <n v="0"/>
  </r>
  <r>
    <d v="2022-10-19T00:00:00"/>
    <d v="1899-12-30T19:30:00"/>
    <s v="Matchweek 12"/>
    <x v="6"/>
    <s v="Brentford"/>
    <x v="0"/>
    <n v="0"/>
    <s v="D"/>
    <n v="0"/>
    <n v="0"/>
    <n v="0"/>
    <n v="0"/>
    <n v="0.9"/>
    <n v="1.3"/>
    <n v="66"/>
    <s v="3-5-1-1"/>
    <x v="3"/>
    <s v="Jarred Gillett"/>
    <n v="14"/>
    <n v="5"/>
    <n v="0"/>
    <x v="2"/>
    <n v="0"/>
    <n v="0"/>
    <n v="1"/>
  </r>
  <r>
    <d v="2022-10-22T00:00:00"/>
    <d v="1899-12-30T17:30:00"/>
    <s v="Matchweek 13"/>
    <x v="6"/>
    <s v="Manchester Utd"/>
    <x v="1"/>
    <n v="1"/>
    <s v="D"/>
    <n v="0"/>
    <n v="1"/>
    <n v="1"/>
    <n v="0"/>
    <n v="1.1000000000000001"/>
    <n v="0.8"/>
    <n v="48"/>
    <s v="3-4-3"/>
    <x v="7"/>
    <s v="Stuart Attwell"/>
    <n v="5"/>
    <n v="1"/>
    <n v="1"/>
    <x v="2"/>
    <n v="0"/>
    <n v="0"/>
    <n v="1"/>
  </r>
  <r>
    <d v="2022-10-29T00:00:00"/>
    <d v="1899-12-30T15:00:00"/>
    <s v="Matchweek 14"/>
    <x v="6"/>
    <s v="Brighton"/>
    <x v="0"/>
    <n v="0"/>
    <s v="L"/>
    <n v="-1"/>
    <n v="1"/>
    <n v="4"/>
    <n v="-3"/>
    <n v="1.4"/>
    <n v="2.4"/>
    <n v="59"/>
    <s v="3-4-3"/>
    <x v="0"/>
    <s v="Andy Madley"/>
    <n v="15"/>
    <n v="7"/>
    <n v="0"/>
    <x v="2"/>
    <n v="0"/>
    <n v="1"/>
    <n v="0"/>
  </r>
  <r>
    <d v="2022-11-06T00:00:00"/>
    <d v="1899-12-30T12:00:00"/>
    <s v="Matchweek 15"/>
    <x v="6"/>
    <s v="Arsenal"/>
    <x v="1"/>
    <n v="1"/>
    <s v="L"/>
    <n v="-1"/>
    <n v="0"/>
    <n v="1"/>
    <n v="-1"/>
    <n v="0.3"/>
    <n v="2.1"/>
    <n v="45"/>
    <s v="4-2-3-1"/>
    <x v="2"/>
    <s v="Michael Oliver"/>
    <n v="5"/>
    <n v="1"/>
    <n v="0"/>
    <x v="2"/>
    <n v="0"/>
    <n v="1"/>
    <n v="0"/>
  </r>
  <r>
    <d v="2022-11-12T00:00:00"/>
    <d v="1899-12-30T17:30:00"/>
    <s v="Matchweek 16"/>
    <x v="6"/>
    <s v="Newcastle Utd"/>
    <x v="0"/>
    <n v="0"/>
    <s v="L"/>
    <n v="-1"/>
    <n v="0"/>
    <n v="1"/>
    <n v="-1"/>
    <n v="0.3"/>
    <n v="1"/>
    <n v="51"/>
    <s v="3-4-3"/>
    <x v="2"/>
    <s v="Robert Jones"/>
    <n v="5"/>
    <n v="2"/>
    <n v="0"/>
    <x v="2"/>
    <n v="0"/>
    <n v="1"/>
    <n v="0"/>
  </r>
  <r>
    <d v="2022-12-27T00:00:00"/>
    <d v="1899-12-30T17:30:00"/>
    <s v="Matchweek 17"/>
    <x v="6"/>
    <s v="Bournemouth"/>
    <x v="1"/>
    <n v="1"/>
    <s v="W"/>
    <n v="1"/>
    <n v="2"/>
    <n v="0"/>
    <n v="2"/>
    <n v="1.8"/>
    <n v="0.5"/>
    <n v="60"/>
    <s v="4-3-3"/>
    <x v="10"/>
    <s v="Simon Hooper"/>
    <n v="15"/>
    <n v="5"/>
    <n v="0"/>
    <x v="2"/>
    <n v="1"/>
    <n v="0"/>
    <n v="0"/>
  </r>
  <r>
    <d v="2023-01-01T00:00:00"/>
    <d v="1899-12-30T16:30:00"/>
    <s v="Matchweek 18"/>
    <x v="6"/>
    <s v="Nott'ham Forest"/>
    <x v="0"/>
    <n v="0"/>
    <s v="D"/>
    <n v="0"/>
    <n v="1"/>
    <n v="1"/>
    <n v="0"/>
    <n v="0.9"/>
    <n v="1.4"/>
    <n v="71"/>
    <s v="4-3-3"/>
    <x v="2"/>
    <s v="Peter Bankes"/>
    <n v="7"/>
    <n v="2"/>
    <n v="0"/>
    <x v="2"/>
    <n v="0"/>
    <n v="0"/>
    <n v="1"/>
  </r>
  <r>
    <d v="2023-01-05T00:00:00"/>
    <d v="1899-12-30T20:00:00"/>
    <s v="Matchweek 19"/>
    <x v="6"/>
    <s v="Manchester City"/>
    <x v="1"/>
    <n v="1"/>
    <s v="L"/>
    <n v="-1"/>
    <n v="0"/>
    <n v="1"/>
    <n v="-1"/>
    <n v="0.4"/>
    <n v="2"/>
    <n v="48"/>
    <s v="4-2-3-1"/>
    <x v="17"/>
    <s v="Paul Tierney"/>
    <n v="8"/>
    <n v="2"/>
    <n v="0"/>
    <x v="2"/>
    <n v="0"/>
    <n v="1"/>
    <n v="0"/>
  </r>
  <r>
    <d v="2023-01-12T00:00:00"/>
    <d v="1899-12-30T20:00:00"/>
    <s v="Matchweek 7"/>
    <x v="6"/>
    <s v="Fulham"/>
    <x v="0"/>
    <n v="0"/>
    <s v="L"/>
    <n v="-1"/>
    <n v="1"/>
    <n v="2"/>
    <n v="-1"/>
    <n v="2.1"/>
    <n v="1"/>
    <n v="52"/>
    <s v="3-5-2"/>
    <x v="0"/>
    <s v="David Coote"/>
    <n v="20"/>
    <n v="10"/>
    <n v="0"/>
    <x v="2"/>
    <n v="0"/>
    <n v="1"/>
    <n v="0"/>
  </r>
  <r>
    <d v="2023-01-15T00:00:00"/>
    <d v="1899-12-30T14:00:00"/>
    <s v="Matchweek 20"/>
    <x v="6"/>
    <s v="Crystal Palace"/>
    <x v="1"/>
    <n v="1"/>
    <s v="W"/>
    <n v="1"/>
    <n v="1"/>
    <n v="0"/>
    <n v="1"/>
    <n v="1.5"/>
    <n v="0.7"/>
    <n v="61"/>
    <s v="4-2-3-1"/>
    <x v="0"/>
    <s v="Peter Bankes"/>
    <n v="15"/>
    <n v="5"/>
    <n v="0"/>
    <x v="2"/>
    <n v="1"/>
    <n v="0"/>
    <n v="0"/>
  </r>
  <r>
    <d v="2023-01-21T00:00:00"/>
    <d v="1899-12-30T12:30:00"/>
    <s v="Matchweek 21"/>
    <x v="6"/>
    <s v="Liverpool"/>
    <x v="0"/>
    <n v="0"/>
    <s v="D"/>
    <n v="0"/>
    <n v="0"/>
    <n v="0"/>
    <n v="0"/>
    <n v="1.6"/>
    <n v="1.4"/>
    <n v="52"/>
    <s v="3-4-3"/>
    <x v="2"/>
    <s v="Michael Oliver"/>
    <n v="11"/>
    <n v="2"/>
    <n v="0"/>
    <x v="2"/>
    <n v="0"/>
    <n v="0"/>
    <n v="1"/>
  </r>
  <r>
    <d v="2023-02-03T00:00:00"/>
    <d v="1899-12-30T20:00:00"/>
    <s v="Matchweek 22"/>
    <x v="6"/>
    <s v="Fulham"/>
    <x v="1"/>
    <n v="1"/>
    <s v="D"/>
    <n v="0"/>
    <n v="0"/>
    <n v="0"/>
    <n v="0"/>
    <n v="1.3"/>
    <n v="0.6"/>
    <n v="66"/>
    <s v="4-3-3"/>
    <x v="0"/>
    <s v="Stuart Attwell"/>
    <n v="12"/>
    <n v="2"/>
    <n v="0"/>
    <x v="2"/>
    <n v="0"/>
    <n v="0"/>
    <n v="1"/>
  </r>
  <r>
    <d v="2023-02-11T00:00:00"/>
    <d v="1899-12-30T12:30:00"/>
    <s v="Matchweek 23"/>
    <x v="6"/>
    <s v="West Ham"/>
    <x v="0"/>
    <n v="0"/>
    <s v="D"/>
    <n v="0"/>
    <n v="1"/>
    <n v="1"/>
    <n v="0"/>
    <n v="1.1000000000000001"/>
    <n v="1.3"/>
    <n v="71"/>
    <s v="4-2-3-1"/>
    <x v="5"/>
    <s v="Craig Pawson"/>
    <n v="12"/>
    <n v="4"/>
    <n v="0"/>
    <x v="2"/>
    <n v="0"/>
    <n v="0"/>
    <n v="1"/>
  </r>
  <r>
    <d v="2023-02-18T00:00:00"/>
    <d v="1899-12-30T15:00:00"/>
    <s v="Matchweek 24"/>
    <x v="6"/>
    <s v="Southampton"/>
    <x v="1"/>
    <n v="1"/>
    <s v="L"/>
    <n v="-1"/>
    <n v="0"/>
    <n v="1"/>
    <n v="-1"/>
    <n v="1.6"/>
    <n v="0.6"/>
    <n v="62"/>
    <s v="4-2-3-1"/>
    <x v="9"/>
    <s v="David Coote"/>
    <n v="17"/>
    <n v="4"/>
    <n v="0"/>
    <x v="2"/>
    <n v="0"/>
    <n v="1"/>
    <n v="0"/>
  </r>
  <r>
    <d v="2023-02-26T00:00:00"/>
    <d v="1899-12-30T13:30:00"/>
    <s v="Matchweek 25"/>
    <x v="6"/>
    <s v="Tottenham"/>
    <x v="0"/>
    <n v="0"/>
    <s v="L"/>
    <n v="-1"/>
    <n v="0"/>
    <n v="2"/>
    <n v="-2"/>
    <n v="0.4"/>
    <n v="0.8"/>
    <n v="59"/>
    <s v="4-2-3-1"/>
    <x v="5"/>
    <s v="Stuart Attwell"/>
    <n v="10"/>
    <n v="2"/>
    <n v="0"/>
    <x v="2"/>
    <n v="0"/>
    <n v="1"/>
    <n v="0"/>
  </r>
  <r>
    <d v="2023-03-04T00:00:00"/>
    <d v="1899-12-30T15:00:00"/>
    <s v="Matchweek 26"/>
    <x v="6"/>
    <s v="Leeds United"/>
    <x v="1"/>
    <n v="1"/>
    <s v="W"/>
    <n v="1"/>
    <n v="1"/>
    <n v="0"/>
    <n v="1"/>
    <n v="1.5"/>
    <n v="1"/>
    <n v="57"/>
    <s v="3-4-3"/>
    <x v="0"/>
    <s v="Michael Oliver"/>
    <n v="13"/>
    <n v="3"/>
    <n v="0"/>
    <x v="2"/>
    <n v="1"/>
    <n v="0"/>
    <n v="0"/>
  </r>
  <r>
    <d v="2023-03-11T00:00:00"/>
    <d v="1899-12-30T15:00:00"/>
    <s v="Matchweek 27"/>
    <x v="6"/>
    <s v="Leicester City"/>
    <x v="0"/>
    <n v="0"/>
    <s v="W"/>
    <n v="1"/>
    <n v="3"/>
    <n v="1"/>
    <n v="2"/>
    <n v="1.6"/>
    <n v="2.4"/>
    <n v="52"/>
    <s v="3-4-3"/>
    <x v="5"/>
    <s v="Andre Marriner"/>
    <n v="12"/>
    <n v="6"/>
    <n v="0"/>
    <x v="2"/>
    <n v="1"/>
    <n v="0"/>
    <n v="0"/>
  </r>
  <r>
    <d v="2023-03-18T00:00:00"/>
    <d v="1899-12-30T17:30:00"/>
    <s v="Matchweek 28"/>
    <x v="6"/>
    <s v="Everton"/>
    <x v="1"/>
    <n v="1"/>
    <s v="D"/>
    <n v="0"/>
    <n v="2"/>
    <n v="2"/>
    <n v="0"/>
    <n v="2.2999999999999998"/>
    <n v="1.2"/>
    <n v="68"/>
    <s v="3-4-3"/>
    <x v="14"/>
    <s v="Darren England"/>
    <n v="19"/>
    <n v="6"/>
    <n v="1"/>
    <x v="2"/>
    <n v="0"/>
    <n v="0"/>
    <n v="1"/>
  </r>
  <r>
    <d v="2023-04-01T00:00:00"/>
    <d v="1899-12-30T17:30:00"/>
    <s v="Matchweek 29"/>
    <x v="6"/>
    <s v="Aston Villa"/>
    <x v="1"/>
    <n v="1"/>
    <s v="L"/>
    <n v="-1"/>
    <n v="0"/>
    <n v="2"/>
    <n v="-2"/>
    <n v="2.1"/>
    <n v="0.9"/>
    <n v="69"/>
    <s v="3-4-3"/>
    <x v="9"/>
    <s v="Andy Madley"/>
    <n v="27"/>
    <n v="7"/>
    <n v="0"/>
    <x v="2"/>
    <n v="0"/>
    <n v="1"/>
    <n v="0"/>
  </r>
  <r>
    <d v="2023-04-04T00:00:00"/>
    <d v="1899-12-30T20:00:00"/>
    <s v="Matchweek 8"/>
    <x v="6"/>
    <s v="Liverpool"/>
    <x v="1"/>
    <n v="1"/>
    <s v="D"/>
    <n v="0"/>
    <n v="0"/>
    <n v="0"/>
    <n v="0"/>
    <n v="2.2000000000000002"/>
    <n v="0.3"/>
    <n v="49"/>
    <s v="3-5-2"/>
    <x v="2"/>
    <s v="Anthony Taylor"/>
    <n v="12"/>
    <n v="2"/>
    <n v="0"/>
    <x v="2"/>
    <n v="0"/>
    <n v="0"/>
    <n v="1"/>
  </r>
  <r>
    <d v="2023-04-08T00:00:00"/>
    <d v="1899-12-30T15:00:00"/>
    <s v="Matchweek 30"/>
    <x v="6"/>
    <s v="Wolves"/>
    <x v="0"/>
    <n v="0"/>
    <s v="L"/>
    <n v="-1"/>
    <n v="0"/>
    <n v="1"/>
    <n v="-1"/>
    <n v="1.1000000000000001"/>
    <n v="0.6"/>
    <n v="62"/>
    <s v="4-3-3"/>
    <x v="9"/>
    <s v="Peter Bankes"/>
    <n v="13"/>
    <n v="1"/>
    <n v="0"/>
    <x v="2"/>
    <n v="0"/>
    <n v="1"/>
    <n v="0"/>
  </r>
  <r>
    <d v="2023-04-15T00:00:00"/>
    <d v="1899-12-30T15:00:00"/>
    <s v="Matchweek 31"/>
    <x v="6"/>
    <s v="Brighton"/>
    <x v="1"/>
    <n v="1"/>
    <s v="L"/>
    <n v="-1"/>
    <n v="1"/>
    <n v="2"/>
    <n v="-1"/>
    <n v="0.5"/>
    <n v="2.9"/>
    <n v="43"/>
    <s v="4-2-3-1"/>
    <x v="0"/>
    <s v="Robert Jones"/>
    <n v="8"/>
    <n v="2"/>
    <n v="0"/>
    <x v="2"/>
    <n v="0"/>
    <n v="1"/>
    <n v="0"/>
  </r>
  <r>
    <d v="2023-04-26T00:00:00"/>
    <d v="1899-12-30T19:45:00"/>
    <s v="Matchweek 33"/>
    <x v="6"/>
    <s v="Brentford"/>
    <x v="1"/>
    <n v="1"/>
    <s v="L"/>
    <n v="-1"/>
    <n v="0"/>
    <n v="2"/>
    <n v="-2"/>
    <n v="1.3"/>
    <n v="1.1000000000000001"/>
    <n v="71"/>
    <s v="3-4-3"/>
    <x v="10"/>
    <s v="Andy Madley"/>
    <n v="15"/>
    <n v="4"/>
    <n v="0"/>
    <x v="2"/>
    <n v="0"/>
    <n v="1"/>
    <n v="0"/>
  </r>
  <r>
    <d v="2023-05-02T00:00:00"/>
    <d v="1899-12-30T20:00:00"/>
    <s v="Matchweek 34"/>
    <x v="6"/>
    <s v="Arsenal"/>
    <x v="0"/>
    <n v="0"/>
    <s v="L"/>
    <n v="-1"/>
    <n v="1"/>
    <n v="3"/>
    <n v="-2"/>
    <n v="0.8"/>
    <n v="1.7"/>
    <n v="45"/>
    <s v="4-3-3"/>
    <x v="2"/>
    <s v="Robert Jones"/>
    <n v="7"/>
    <n v="4"/>
    <n v="0"/>
    <x v="2"/>
    <n v="0"/>
    <n v="1"/>
    <n v="0"/>
  </r>
  <r>
    <d v="2023-05-06T00:00:00"/>
    <d v="1899-12-30T15:00:00"/>
    <s v="Matchweek 35"/>
    <x v="6"/>
    <s v="Bournemouth"/>
    <x v="0"/>
    <n v="0"/>
    <s v="W"/>
    <n v="1"/>
    <n v="3"/>
    <n v="1"/>
    <n v="2"/>
    <n v="1.3"/>
    <n v="1.2"/>
    <n v="65"/>
    <s v="4-3-3"/>
    <x v="0"/>
    <s v="John Brooks"/>
    <n v="11"/>
    <n v="5"/>
    <n v="0"/>
    <x v="2"/>
    <n v="1"/>
    <n v="0"/>
    <n v="0"/>
  </r>
  <r>
    <d v="2023-05-13T00:00:00"/>
    <d v="1899-12-30T15:00:00"/>
    <s v="Matchweek 36"/>
    <x v="6"/>
    <s v="Nott'ham Forest"/>
    <x v="1"/>
    <n v="1"/>
    <s v="D"/>
    <n v="0"/>
    <n v="2"/>
    <n v="2"/>
    <n v="0"/>
    <n v="1.2"/>
    <n v="1.3"/>
    <n v="75"/>
    <s v="4-3-3"/>
    <x v="5"/>
    <s v="Paul Tierney"/>
    <n v="14"/>
    <n v="6"/>
    <n v="0"/>
    <x v="2"/>
    <n v="0"/>
    <n v="0"/>
    <n v="1"/>
  </r>
  <r>
    <d v="2023-05-21T00:00:00"/>
    <d v="1899-12-30T16:00:00"/>
    <s v="Matchweek 37"/>
    <x v="6"/>
    <s v="Manchester City"/>
    <x v="0"/>
    <n v="0"/>
    <s v="L"/>
    <n v="-1"/>
    <n v="0"/>
    <n v="1"/>
    <n v="-1"/>
    <n v="1.2"/>
    <n v="1.2"/>
    <n v="36"/>
    <s v="3-4-1-2"/>
    <x v="5"/>
    <s v="Michael Oliver"/>
    <n v="13"/>
    <n v="6"/>
    <n v="0"/>
    <x v="2"/>
    <n v="0"/>
    <n v="1"/>
    <n v="0"/>
  </r>
  <r>
    <d v="2023-05-25T00:00:00"/>
    <d v="1899-12-30T20:00:00"/>
    <s v="Matchweek 32"/>
    <x v="6"/>
    <s v="Manchester Utd"/>
    <x v="0"/>
    <n v="0"/>
    <s v="L"/>
    <n v="-1"/>
    <n v="1"/>
    <n v="4"/>
    <n v="-3"/>
    <n v="1.9"/>
    <n v="5.2"/>
    <n v="58"/>
    <s v="4-3-3"/>
    <x v="0"/>
    <s v="Stuart Attwell"/>
    <n v="14"/>
    <n v="5"/>
    <n v="0"/>
    <x v="2"/>
    <n v="0"/>
    <n v="1"/>
    <n v="0"/>
  </r>
  <r>
    <d v="2023-05-28T00:00:00"/>
    <d v="1899-12-30T16:30:00"/>
    <s v="Matchweek 38"/>
    <x v="6"/>
    <s v="Newcastle Utd"/>
    <x v="1"/>
    <n v="1"/>
    <s v="D"/>
    <n v="0"/>
    <n v="1"/>
    <n v="1"/>
    <n v="0"/>
    <n v="2.2000000000000002"/>
    <n v="1.7"/>
    <n v="64"/>
    <s v="4-2-3-1"/>
    <x v="2"/>
    <s v="Jarred Gillett"/>
    <n v="22"/>
    <n v="4"/>
    <n v="0"/>
    <x v="2"/>
    <n v="0"/>
    <n v="0"/>
    <n v="1"/>
  </r>
  <r>
    <d v="2023-08-13T00:00:00"/>
    <d v="1899-12-30T16:30:00"/>
    <s v="Matchweek 1"/>
    <x v="6"/>
    <s v="Liverpool"/>
    <x v="1"/>
    <n v="1"/>
    <s v="D"/>
    <n v="0"/>
    <n v="1"/>
    <n v="1"/>
    <n v="0"/>
    <n v="1.4"/>
    <n v="1.3"/>
    <n v="65"/>
    <s v="3-4-3"/>
    <x v="2"/>
    <s v="Anthony Taylor"/>
    <n v="10"/>
    <n v="4"/>
    <n v="0"/>
    <x v="3"/>
    <n v="0"/>
    <n v="0"/>
    <n v="1"/>
  </r>
  <r>
    <d v="2023-08-20T00:00:00"/>
    <d v="1899-12-30T16:30:00"/>
    <s v="Matchweek 2"/>
    <x v="6"/>
    <s v="West Ham"/>
    <x v="0"/>
    <n v="0"/>
    <s v="L"/>
    <n v="-1"/>
    <n v="1"/>
    <n v="3"/>
    <n v="-2"/>
    <n v="2.5"/>
    <n v="1.8"/>
    <n v="75"/>
    <s v="3-4-3"/>
    <x v="0"/>
    <s v="John Brooks"/>
    <n v="16"/>
    <n v="3"/>
    <n v="0"/>
    <x v="3"/>
    <n v="0"/>
    <n v="1"/>
    <n v="0"/>
  </r>
  <r>
    <d v="2023-08-25T00:00:00"/>
    <d v="1899-12-30T20:00:00"/>
    <s v="Matchweek 3"/>
    <x v="6"/>
    <s v="Luton Town"/>
    <x v="1"/>
    <n v="1"/>
    <s v="W"/>
    <n v="1"/>
    <n v="3"/>
    <n v="0"/>
    <n v="3"/>
    <n v="2.2000000000000002"/>
    <n v="0.4"/>
    <n v="67"/>
    <s v="3-4-3"/>
    <x v="10"/>
    <s v="Robert Jones"/>
    <n v="19"/>
    <n v="8"/>
    <n v="0"/>
    <x v="3"/>
    <n v="1"/>
    <n v="0"/>
    <n v="0"/>
  </r>
  <r>
    <d v="2023-09-02T00:00:00"/>
    <d v="1899-12-30T15:00:00"/>
    <s v="Matchweek 4"/>
    <x v="6"/>
    <s v="Nott'ham Forest"/>
    <x v="1"/>
    <n v="1"/>
    <s v="L"/>
    <n v="-1"/>
    <n v="0"/>
    <n v="1"/>
    <n v="-1"/>
    <n v="2.2999999999999998"/>
    <n v="0.8"/>
    <n v="75"/>
    <s v="3-4-3"/>
    <x v="5"/>
    <s v="Tim Robinson"/>
    <n v="21"/>
    <n v="2"/>
    <n v="0"/>
    <x v="3"/>
    <n v="0"/>
    <n v="1"/>
    <n v="0"/>
  </r>
  <r>
    <d v="2023-09-17T00:00:00"/>
    <d v="1899-12-30T14:00:00"/>
    <s v="Matchweek 5"/>
    <x v="6"/>
    <s v="Bournemouth"/>
    <x v="0"/>
    <n v="0"/>
    <s v="D"/>
    <n v="0"/>
    <n v="0"/>
    <n v="0"/>
    <n v="0"/>
    <n v="1.8"/>
    <n v="1"/>
    <n v="64"/>
    <s v="4-2-3-1"/>
    <x v="0"/>
    <s v="David Coote"/>
    <n v="14"/>
    <n v="6"/>
    <n v="0"/>
    <x v="3"/>
    <n v="0"/>
    <n v="0"/>
    <n v="1"/>
  </r>
  <r>
    <d v="2023-09-24T00:00:00"/>
    <d v="1899-12-30T14:00:00"/>
    <s v="Matchweek 6"/>
    <x v="6"/>
    <s v="Aston Villa"/>
    <x v="1"/>
    <n v="1"/>
    <s v="L"/>
    <n v="-1"/>
    <n v="0"/>
    <n v="1"/>
    <n v="-1"/>
    <n v="1.3"/>
    <n v="1"/>
    <n v="53"/>
    <s v="4-2-3-1"/>
    <x v="0"/>
    <s v="Jarred Gillett"/>
    <n v="10"/>
    <n v="4"/>
    <n v="0"/>
    <x v="3"/>
    <n v="0"/>
    <n v="1"/>
    <n v="0"/>
  </r>
  <r>
    <d v="2023-10-02T00:00:00"/>
    <d v="1899-12-30T20:00:00"/>
    <s v="Matchweek 7"/>
    <x v="6"/>
    <s v="Fulham"/>
    <x v="0"/>
    <n v="0"/>
    <s v="W"/>
    <n v="1"/>
    <n v="2"/>
    <n v="0"/>
    <n v="2"/>
    <n v="1.7"/>
    <n v="1.1000000000000001"/>
    <n v="44"/>
    <s v="4-3-3"/>
    <x v="2"/>
    <s v="Tim Robinson"/>
    <n v="11"/>
    <n v="4"/>
    <n v="0"/>
    <x v="3"/>
    <n v="1"/>
    <n v="0"/>
    <n v="0"/>
  </r>
  <r>
    <d v="2023-10-07T00:00:00"/>
    <d v="1899-12-30T15:00:00"/>
    <s v="Matchweek 8"/>
    <x v="6"/>
    <s v="Burnley"/>
    <x v="0"/>
    <n v="0"/>
    <s v="W"/>
    <n v="1"/>
    <n v="4"/>
    <n v="1"/>
    <n v="3"/>
    <n v="1.9"/>
    <n v="0.7"/>
    <n v="62"/>
    <s v="4-3-3"/>
    <x v="2"/>
    <s v="Stuart Attwell"/>
    <n v="8"/>
    <n v="4"/>
    <n v="1"/>
    <x v="3"/>
    <n v="1"/>
    <n v="0"/>
    <n v="0"/>
  </r>
  <r>
    <d v="2023-10-21T00:00:00"/>
    <d v="1899-12-30T17:30:00"/>
    <s v="Matchweek 9"/>
    <x v="6"/>
    <s v="Arsenal"/>
    <x v="1"/>
    <n v="1"/>
    <s v="D"/>
    <n v="0"/>
    <n v="2"/>
    <n v="2"/>
    <n v="0"/>
    <n v="1.3"/>
    <n v="1"/>
    <n v="44"/>
    <s v="4-2-3-1"/>
    <x v="2"/>
    <s v="Chris Kavanagh"/>
    <n v="10"/>
    <n v="4"/>
    <n v="1"/>
    <x v="3"/>
    <n v="0"/>
    <n v="0"/>
    <n v="1"/>
  </r>
  <r>
    <d v="2023-10-28T00:00:00"/>
    <d v="1899-12-30T12:30:00"/>
    <s v="Matchweek 10"/>
    <x v="6"/>
    <s v="Brentford"/>
    <x v="1"/>
    <n v="1"/>
    <s v="L"/>
    <n v="-1"/>
    <n v="0"/>
    <n v="2"/>
    <n v="-2"/>
    <n v="1.9"/>
    <n v="2.2000000000000002"/>
    <n v="68"/>
    <s v="4-2-3-1"/>
    <x v="3"/>
    <s v="Simon Hooper"/>
    <n v="17"/>
    <n v="2"/>
    <n v="0"/>
    <x v="3"/>
    <n v="0"/>
    <n v="1"/>
    <n v="0"/>
  </r>
  <r>
    <d v="2023-11-06T00:00:00"/>
    <d v="1899-12-30T20:00:00"/>
    <s v="Matchweek 11"/>
    <x v="6"/>
    <s v="Tottenham"/>
    <x v="0"/>
    <n v="0"/>
    <s v="W"/>
    <n v="1"/>
    <n v="4"/>
    <n v="1"/>
    <n v="3"/>
    <n v="4.0999999999999996"/>
    <n v="0.9"/>
    <n v="60"/>
    <s v="4-2-3-1"/>
    <x v="0"/>
    <s v="Michael Oliver"/>
    <n v="16"/>
    <n v="6"/>
    <n v="1"/>
    <x v="3"/>
    <n v="1"/>
    <n v="0"/>
    <n v="0"/>
  </r>
  <r>
    <d v="2023-11-12T00:00:00"/>
    <d v="1899-12-30T16:30:00"/>
    <s v="Matchweek 12"/>
    <x v="6"/>
    <s v="Manchester City"/>
    <x v="1"/>
    <n v="1"/>
    <s v="D"/>
    <n v="0"/>
    <n v="4"/>
    <n v="4"/>
    <n v="0"/>
    <n v="2.9"/>
    <n v="2.9"/>
    <n v="45"/>
    <s v="4-2-3-1"/>
    <x v="17"/>
    <s v="Anthony Taylor"/>
    <n v="16"/>
    <n v="8"/>
    <n v="1"/>
    <x v="3"/>
    <n v="0"/>
    <n v="0"/>
    <n v="1"/>
  </r>
  <r>
    <d v="2023-11-25T00:00:00"/>
    <d v="1899-12-30T15:00:00"/>
    <s v="Matchweek 13"/>
    <x v="6"/>
    <s v="Newcastle Utd"/>
    <x v="0"/>
    <n v="0"/>
    <s v="L"/>
    <n v="-1"/>
    <n v="1"/>
    <n v="4"/>
    <n v="-3"/>
    <n v="0.5"/>
    <n v="2.4"/>
    <n v="46"/>
    <s v="4-2-3-1"/>
    <x v="2"/>
    <s v="Simon Hooper"/>
    <n v="7"/>
    <n v="4"/>
    <n v="0"/>
    <x v="3"/>
    <n v="0"/>
    <n v="1"/>
    <n v="0"/>
  </r>
  <r>
    <d v="2023-12-03T00:00:00"/>
    <d v="1899-12-30T14:00:00"/>
    <s v="Matchweek 14"/>
    <x v="6"/>
    <s v="Brighton"/>
    <x v="1"/>
    <n v="1"/>
    <s v="W"/>
    <n v="1"/>
    <n v="3"/>
    <n v="2"/>
    <n v="1"/>
    <n v="2.1"/>
    <n v="1.1000000000000001"/>
    <n v="32"/>
    <s v="4-2-3-1"/>
    <x v="0"/>
    <s v="Craig Pawson"/>
    <n v="7"/>
    <n v="3"/>
    <n v="1"/>
    <x v="3"/>
    <n v="1"/>
    <n v="0"/>
    <n v="0"/>
  </r>
  <r>
    <d v="2023-12-06T00:00:00"/>
    <d v="1899-12-30T20:15:00"/>
    <s v="Matchweek 15"/>
    <x v="6"/>
    <s v="Manchester Utd"/>
    <x v="0"/>
    <n v="0"/>
    <s v="L"/>
    <n v="-1"/>
    <n v="1"/>
    <n v="2"/>
    <n v="-1"/>
    <n v="1.5"/>
    <n v="4.0999999999999996"/>
    <n v="55"/>
    <s v="4-2-3-1"/>
    <x v="0"/>
    <s v="Chris Kavanagh"/>
    <n v="13"/>
    <n v="3"/>
    <n v="0"/>
    <x v="3"/>
    <n v="0"/>
    <n v="1"/>
    <n v="0"/>
  </r>
  <r>
    <d v="2023-12-10T00:00:00"/>
    <d v="1899-12-30T14:00:00"/>
    <s v="Matchweek 16"/>
    <x v="6"/>
    <s v="Everton"/>
    <x v="0"/>
    <n v="0"/>
    <s v="L"/>
    <n v="-1"/>
    <n v="0"/>
    <n v="2"/>
    <n v="-2"/>
    <n v="0.9"/>
    <n v="1.2"/>
    <n v="71"/>
    <s v="4-2-3-1"/>
    <x v="8"/>
    <s v="Michael Oliver"/>
    <n v="16"/>
    <n v="4"/>
    <n v="0"/>
    <x v="3"/>
    <n v="0"/>
    <n v="1"/>
    <n v="0"/>
  </r>
  <r>
    <d v="2023-12-16T00:00:00"/>
    <d v="1899-12-30T15:00:00"/>
    <s v="Matchweek 17"/>
    <x v="6"/>
    <s v="Sheffield Utd"/>
    <x v="1"/>
    <n v="1"/>
    <s v="W"/>
    <n v="1"/>
    <n v="2"/>
    <n v="0"/>
    <n v="2"/>
    <n v="3.1"/>
    <n v="0.4"/>
    <n v="78"/>
    <s v="4-2-3-1"/>
    <x v="7"/>
    <s v="Andy Madley"/>
    <n v="15"/>
    <n v="6"/>
    <n v="0"/>
    <x v="3"/>
    <n v="1"/>
    <n v="0"/>
    <n v="0"/>
  </r>
  <r>
    <d v="2023-12-24T00:00:00"/>
    <d v="1899-12-30T13:00:00"/>
    <s v="Matchweek 18"/>
    <x v="6"/>
    <s v="Wolves"/>
    <x v="0"/>
    <n v="0"/>
    <s v="L"/>
    <n v="-1"/>
    <n v="1"/>
    <n v="2"/>
    <n v="-1"/>
    <n v="2"/>
    <n v="1.3"/>
    <n v="68"/>
    <s v="4-2-3-1"/>
    <x v="5"/>
    <s v="David Coote"/>
    <n v="16"/>
    <n v="4"/>
    <n v="0"/>
    <x v="3"/>
    <n v="0"/>
    <n v="1"/>
    <n v="0"/>
  </r>
  <r>
    <d v="2023-12-27T00:00:00"/>
    <d v="1899-12-30T19:30:00"/>
    <s v="Matchweek 19"/>
    <x v="6"/>
    <s v="Crystal Palace"/>
    <x v="1"/>
    <n v="1"/>
    <s v="W"/>
    <n v="1"/>
    <n v="2"/>
    <n v="1"/>
    <n v="1"/>
    <n v="2.6"/>
    <n v="1.1000000000000001"/>
    <n v="63"/>
    <s v="4-2-3-1"/>
    <x v="2"/>
    <s v="Michael Salisbury"/>
    <n v="8"/>
    <n v="2"/>
    <n v="1"/>
    <x v="3"/>
    <n v="1"/>
    <n v="0"/>
    <n v="0"/>
  </r>
  <r>
    <d v="2023-12-30T00:00:00"/>
    <d v="1899-12-30T12:30:00"/>
    <s v="Matchweek 20"/>
    <x v="6"/>
    <s v="Luton Town"/>
    <x v="0"/>
    <n v="0"/>
    <s v="W"/>
    <n v="1"/>
    <n v="3"/>
    <n v="2"/>
    <n v="1"/>
    <n v="1.5"/>
    <n v="2.2999999999999998"/>
    <n v="48"/>
    <s v="4-2-3-1"/>
    <x v="5"/>
    <s v="Paul Tierney"/>
    <n v="12"/>
    <n v="8"/>
    <n v="0"/>
    <x v="3"/>
    <n v="1"/>
    <n v="0"/>
    <n v="0"/>
  </r>
  <r>
    <d v="2024-01-13T00:00:00"/>
    <d v="1899-12-30T12:30:00"/>
    <s v="Matchweek 21"/>
    <x v="6"/>
    <s v="Fulham"/>
    <x v="1"/>
    <n v="1"/>
    <s v="W"/>
    <n v="1"/>
    <n v="1"/>
    <n v="0"/>
    <n v="1"/>
    <n v="2.2000000000000002"/>
    <n v="0.8"/>
    <n v="55"/>
    <s v="4-2-3-1"/>
    <x v="0"/>
    <s v="Anthony Taylor"/>
    <n v="16"/>
    <n v="2"/>
    <n v="1"/>
    <x v="3"/>
    <n v="1"/>
    <n v="0"/>
    <n v="0"/>
  </r>
  <r>
    <d v="2024-01-31T00:00:00"/>
    <d v="1899-12-30T20:15:00"/>
    <s v="Matchweek 22"/>
    <x v="6"/>
    <s v="Liverpool"/>
    <x v="0"/>
    <n v="0"/>
    <s v="L"/>
    <n v="-1"/>
    <n v="1"/>
    <n v="4"/>
    <n v="-3"/>
    <n v="0.6"/>
    <n v="2.9"/>
    <n v="50"/>
    <s v="4-2-3-1"/>
    <x v="2"/>
    <s v="Paul Tierney"/>
    <n v="4"/>
    <n v="3"/>
    <n v="0"/>
    <x v="3"/>
    <n v="0"/>
    <n v="1"/>
    <n v="0"/>
  </r>
  <r>
    <d v="2024-02-04T00:00:00"/>
    <d v="1899-12-30T14:00:00"/>
    <s v="Matchweek 23"/>
    <x v="6"/>
    <s v="Wolves"/>
    <x v="1"/>
    <n v="1"/>
    <s v="L"/>
    <n v="-1"/>
    <n v="2"/>
    <n v="4"/>
    <n v="-2"/>
    <n v="1.7"/>
    <n v="2"/>
    <n v="64"/>
    <s v="4-2-3-1"/>
    <x v="5"/>
    <s v="Tim Robinson"/>
    <n v="15"/>
    <n v="4"/>
    <n v="0"/>
    <x v="3"/>
    <n v="0"/>
    <n v="1"/>
    <n v="0"/>
  </r>
  <r>
    <d v="2024-02-12T00:00:00"/>
    <d v="1899-12-30T20:00:00"/>
    <s v="Matchweek 24"/>
    <x v="6"/>
    <s v="Crystal Palace"/>
    <x v="0"/>
    <n v="0"/>
    <s v="W"/>
    <n v="1"/>
    <n v="3"/>
    <n v="1"/>
    <n v="2"/>
    <n v="1.4"/>
    <n v="0.6"/>
    <n v="77"/>
    <s v="4-2-3-1"/>
    <x v="7"/>
    <s v="Michael Oliver"/>
    <n v="14"/>
    <n v="5"/>
    <n v="0"/>
    <x v="3"/>
    <n v="1"/>
    <n v="0"/>
    <n v="0"/>
  </r>
  <r>
    <d v="2024-02-17T00:00:00"/>
    <d v="1899-12-30T17:30:00"/>
    <s v="Matchweek 25"/>
    <x v="6"/>
    <s v="Manchester City"/>
    <x v="0"/>
    <n v="0"/>
    <s v="D"/>
    <n v="0"/>
    <n v="1"/>
    <n v="1"/>
    <n v="0"/>
    <n v="1.4"/>
    <n v="2.6"/>
    <n v="30"/>
    <s v="4-2-3-1"/>
    <x v="7"/>
    <s v="Andy Madley"/>
    <n v="9"/>
    <n v="6"/>
    <n v="0"/>
    <x v="3"/>
    <n v="0"/>
    <n v="0"/>
    <n v="1"/>
  </r>
  <r>
    <d v="2024-03-02T00:00:00"/>
    <d v="1899-12-30T15:00:00"/>
    <s v="Matchweek 27"/>
    <x v="6"/>
    <s v="Brentford"/>
    <x v="0"/>
    <n v="0"/>
    <s v="D"/>
    <n v="0"/>
    <n v="2"/>
    <n v="2"/>
    <n v="0"/>
    <n v="1.8"/>
    <n v="1.8"/>
    <n v="67"/>
    <s v="3-5-2"/>
    <x v="3"/>
    <s v="Jarred Gillett"/>
    <n v="17"/>
    <n v="5"/>
    <n v="0"/>
    <x v="3"/>
    <n v="0"/>
    <n v="0"/>
    <n v="1"/>
  </r>
  <r>
    <d v="2024-03-11T00:00:00"/>
    <d v="1899-12-30T20:00:00"/>
    <s v="Matchweek 28"/>
    <x v="6"/>
    <s v="Newcastle Utd"/>
    <x v="1"/>
    <n v="1"/>
    <s v="W"/>
    <n v="1"/>
    <n v="3"/>
    <n v="2"/>
    <n v="1"/>
    <n v="1.6"/>
    <n v="0.7"/>
    <n v="44"/>
    <s v="4-2-3-1"/>
    <x v="2"/>
    <s v="John Brooks"/>
    <n v="12"/>
    <n v="7"/>
    <n v="0"/>
    <x v="3"/>
    <n v="1"/>
    <n v="0"/>
    <n v="0"/>
  </r>
  <r>
    <d v="2024-03-30T00:00:00"/>
    <d v="1899-12-30T15:00:00"/>
    <s v="Matchweek 30"/>
    <x v="6"/>
    <s v="Burnley"/>
    <x v="1"/>
    <n v="1"/>
    <s v="D"/>
    <n v="0"/>
    <n v="2"/>
    <n v="2"/>
    <n v="0"/>
    <n v="4.2"/>
    <n v="1.6"/>
    <n v="69"/>
    <s v="4-2-3-1"/>
    <x v="9"/>
    <s v="Darren England"/>
    <n v="32"/>
    <n v="12"/>
    <n v="1"/>
    <x v="3"/>
    <n v="0"/>
    <n v="0"/>
    <n v="1"/>
  </r>
  <r>
    <d v="2024-04-04T00:00:00"/>
    <d v="1899-12-30T20:15:00"/>
    <s v="Matchweek 31"/>
    <x v="6"/>
    <s v="Manchester Utd"/>
    <x v="1"/>
    <n v="1"/>
    <s v="W"/>
    <n v="1"/>
    <n v="4"/>
    <n v="3"/>
    <n v="1"/>
    <n v="3"/>
    <n v="1.5"/>
    <n v="57"/>
    <s v="4-2-3-1"/>
    <x v="0"/>
    <s v="Jarred Gillett"/>
    <n v="26"/>
    <n v="8"/>
    <n v="2"/>
    <x v="3"/>
    <n v="1"/>
    <n v="0"/>
    <n v="0"/>
  </r>
  <r>
    <d v="2024-04-07T00:00:00"/>
    <d v="1899-12-30T17:30:00"/>
    <s v="Matchweek 32"/>
    <x v="6"/>
    <s v="Sheffield Utd"/>
    <x v="0"/>
    <n v="0"/>
    <s v="D"/>
    <n v="0"/>
    <n v="2"/>
    <n v="2"/>
    <n v="0"/>
    <n v="0.3"/>
    <n v="1.4"/>
    <n v="68"/>
    <s v="4-2-3-1"/>
    <x v="3"/>
    <s v="Robert Jones"/>
    <n v="6"/>
    <n v="3"/>
    <n v="0"/>
    <x v="3"/>
    <n v="0"/>
    <n v="0"/>
    <n v="1"/>
  </r>
  <r>
    <d v="2024-04-15T00:00:00"/>
    <d v="1899-12-30T20:00:00"/>
    <s v="Matchweek 33"/>
    <x v="6"/>
    <s v="Everton"/>
    <x v="1"/>
    <n v="1"/>
    <s v="W"/>
    <n v="1"/>
    <n v="6"/>
    <n v="0"/>
    <n v="6"/>
    <n v="3.1"/>
    <n v="1.5"/>
    <n v="58"/>
    <s v="4-2-3-1"/>
    <x v="8"/>
    <s v="Paul Tierney"/>
    <n v="13"/>
    <n v="9"/>
    <n v="1"/>
    <x v="3"/>
    <n v="1"/>
    <n v="0"/>
    <n v="0"/>
  </r>
  <r>
    <d v="2024-04-23T00:00:00"/>
    <d v="1899-12-30T20:00:00"/>
    <s v="Matchweek 29"/>
    <x v="6"/>
    <s v="Arsenal"/>
    <x v="0"/>
    <n v="0"/>
    <s v="L"/>
    <n v="-1"/>
    <n v="0"/>
    <n v="5"/>
    <n v="-5"/>
    <n v="1.6"/>
    <n v="3.3"/>
    <n v="55"/>
    <s v="4-2-3-1"/>
    <x v="2"/>
    <s v="Simon Hooper"/>
    <n v="7"/>
    <n v="1"/>
    <n v="0"/>
    <x v="3"/>
    <n v="0"/>
    <n v="1"/>
    <n v="0"/>
  </r>
  <r>
    <d v="2024-04-27T00:00:00"/>
    <d v="1899-12-30T20:00:00"/>
    <s v="Matchweek 35"/>
    <x v="6"/>
    <s v="Aston Villa"/>
    <x v="0"/>
    <n v="0"/>
    <s v="D"/>
    <n v="0"/>
    <n v="2"/>
    <n v="2"/>
    <n v="0"/>
    <n v="1.6"/>
    <n v="1.1000000000000001"/>
    <n v="71"/>
    <s v="4-2-3-1"/>
    <x v="8"/>
    <s v="Craig Pawson"/>
    <n v="21"/>
    <n v="5"/>
    <n v="0"/>
    <x v="3"/>
    <n v="0"/>
    <n v="0"/>
    <n v="1"/>
  </r>
  <r>
    <d v="2024-05-02T00:00:00"/>
    <d v="1899-12-30T19:30:00"/>
    <s v="Matchweek 26"/>
    <x v="6"/>
    <s v="Tottenham"/>
    <x v="1"/>
    <n v="1"/>
    <s v="W"/>
    <n v="1"/>
    <n v="2"/>
    <n v="0"/>
    <n v="2"/>
    <n v="2.2000000000000002"/>
    <n v="1.6"/>
    <n v="37"/>
    <s v="4-2-3-1"/>
    <x v="0"/>
    <s v="Robert Jones"/>
    <n v="16"/>
    <n v="4"/>
    <n v="0"/>
    <x v="3"/>
    <n v="1"/>
    <n v="0"/>
    <n v="0"/>
  </r>
  <r>
    <d v="2024-05-05T00:00:00"/>
    <d v="1899-12-30T14:00:00"/>
    <s v="Matchweek 36"/>
    <x v="6"/>
    <s v="West Ham"/>
    <x v="1"/>
    <n v="1"/>
    <s v="W"/>
    <n v="1"/>
    <n v="5"/>
    <n v="0"/>
    <n v="5"/>
    <n v="4.0999999999999996"/>
    <n v="0.9"/>
    <n v="69"/>
    <s v="4-2-3-1"/>
    <x v="0"/>
    <s v="Andy Madley"/>
    <n v="25"/>
    <n v="14"/>
    <n v="0"/>
    <x v="3"/>
    <n v="1"/>
    <n v="0"/>
    <n v="0"/>
  </r>
  <r>
    <d v="2024-05-11T00:00:00"/>
    <d v="1899-12-30T17:30:00"/>
    <s v="Matchweek 37"/>
    <x v="6"/>
    <s v="Nott'ham Forest"/>
    <x v="0"/>
    <n v="0"/>
    <s v="W"/>
    <n v="1"/>
    <n v="3"/>
    <n v="2"/>
    <n v="1"/>
    <n v="1.6"/>
    <n v="1.5"/>
    <n v="67"/>
    <s v="4-2-3-1"/>
    <x v="1"/>
    <s v="Tony Harrington"/>
    <n v="12"/>
    <n v="5"/>
    <n v="0"/>
    <x v="3"/>
    <n v="1"/>
    <n v="0"/>
    <n v="0"/>
  </r>
  <r>
    <d v="2024-05-15T00:00:00"/>
    <d v="1899-12-30T19:45:00"/>
    <s v="Matchweek 34"/>
    <x v="6"/>
    <s v="Brighton"/>
    <x v="0"/>
    <n v="0"/>
    <s v="W"/>
    <n v="1"/>
    <n v="2"/>
    <n v="1"/>
    <n v="1"/>
    <n v="1.5"/>
    <n v="1.3"/>
    <n v="45"/>
    <s v="4-2-3-1"/>
    <x v="0"/>
    <s v="Michael Salisbury"/>
    <n v="14"/>
    <n v="6"/>
    <n v="0"/>
    <x v="3"/>
    <n v="1"/>
    <n v="0"/>
    <n v="0"/>
  </r>
  <r>
    <d v="2024-05-19T00:00:00"/>
    <d v="1899-12-30T16:00:00"/>
    <s v="Matchweek 38"/>
    <x v="6"/>
    <s v="Bournemouth"/>
    <x v="1"/>
    <n v="1"/>
    <s v="W"/>
    <n v="1"/>
    <n v="2"/>
    <n v="1"/>
    <n v="1"/>
    <n v="1.1000000000000001"/>
    <n v="2.2000000000000002"/>
    <n v="61"/>
    <s v="4-2-3-1"/>
    <x v="0"/>
    <s v="Anthony Taylor"/>
    <n v="16"/>
    <n v="6"/>
    <n v="0"/>
    <x v="3"/>
    <n v="1"/>
    <n v="0"/>
    <n v="0"/>
  </r>
  <r>
    <d v="2024-08-18T00:00:00"/>
    <d v="1899-12-30T16:30:00"/>
    <s v="Matchweek 1"/>
    <x v="6"/>
    <s v="Manchester City"/>
    <x v="1"/>
    <n v="1"/>
    <s v="L"/>
    <n v="-1"/>
    <n v="0"/>
    <n v="2"/>
    <n v="-2"/>
    <n v="1"/>
    <n v="0.8"/>
    <n v="48"/>
    <s v="4-2-3-1"/>
    <x v="17"/>
    <s v="Anthony Taylor"/>
    <n v="10"/>
    <n v="3"/>
    <n v="0"/>
    <x v="4"/>
    <n v="0"/>
    <n v="1"/>
    <n v="0"/>
  </r>
  <r>
    <d v="2024-08-25T00:00:00"/>
    <d v="1899-12-30T14:00:00"/>
    <s v="Matchweek 2"/>
    <x v="6"/>
    <s v="Wolves"/>
    <x v="0"/>
    <n v="0"/>
    <s v="W"/>
    <n v="1"/>
    <n v="6"/>
    <n v="2"/>
    <n v="4"/>
    <n v="1.6"/>
    <n v="1.9"/>
    <n v="60"/>
    <s v="4-2-3-1"/>
    <x v="0"/>
    <s v="Darren England"/>
    <n v="14"/>
    <n v="8"/>
    <n v="0"/>
    <x v="4"/>
    <n v="1"/>
    <n v="0"/>
    <n v="0"/>
  </r>
  <r>
    <d v="2024-09-01T00:00:00"/>
    <d v="1899-12-30T13:30:00"/>
    <s v="Matchweek 3"/>
    <x v="6"/>
    <s v="Crystal Palace"/>
    <x v="1"/>
    <n v="1"/>
    <s v="D"/>
    <n v="0"/>
    <n v="1"/>
    <n v="1"/>
    <n v="0"/>
    <n v="2.4"/>
    <n v="0.5"/>
    <n v="62"/>
    <s v="4-2-3-1"/>
    <x v="5"/>
    <s v="Jarred Gillett"/>
    <n v="13"/>
    <n v="7"/>
    <n v="0"/>
    <x v="4"/>
    <n v="0"/>
    <n v="0"/>
    <n v="1"/>
  </r>
  <r>
    <d v="2024-09-14T00:00:00"/>
    <d v="1899-12-30T20:00:00"/>
    <s v="Matchweek 4"/>
    <x v="6"/>
    <s v="Bournemouth"/>
    <x v="0"/>
    <n v="0"/>
    <s v="W"/>
    <n v="1"/>
    <n v="1"/>
    <n v="0"/>
    <n v="1"/>
    <n v="0.8"/>
    <n v="1.7"/>
    <n v="66"/>
    <s v="4-2-3-1"/>
    <x v="0"/>
    <s v="Anthony Taylor"/>
    <n v="10"/>
    <n v="3"/>
    <n v="0"/>
    <x v="4"/>
    <n v="1"/>
    <n v="0"/>
    <n v="0"/>
  </r>
  <r>
    <d v="2024-09-21T00:00:00"/>
    <d v="1899-12-30T12:30:00"/>
    <s v="Matchweek 5"/>
    <x v="6"/>
    <s v="West Ham"/>
    <x v="0"/>
    <n v="0"/>
    <s v="W"/>
    <n v="1"/>
    <n v="3"/>
    <n v="0"/>
    <n v="3"/>
    <n v="2.2000000000000002"/>
    <n v="0.9"/>
    <n v="47"/>
    <s v="4-2-3-1"/>
    <x v="5"/>
    <s v="Samuel Barrott"/>
    <n v="12"/>
    <n v="5"/>
    <n v="0"/>
    <x v="4"/>
    <n v="1"/>
    <n v="0"/>
    <n v="0"/>
  </r>
  <r>
    <d v="2024-09-28T00:00:00"/>
    <d v="1899-12-30T15:00:00"/>
    <s v="Matchweek 6"/>
    <x v="6"/>
    <s v="Brighton"/>
    <x v="1"/>
    <n v="1"/>
    <s v="W"/>
    <n v="1"/>
    <n v="4"/>
    <n v="2"/>
    <n v="2"/>
    <n v="4.2"/>
    <n v="1.1000000000000001"/>
    <n v="41"/>
    <s v="4-2-3-1"/>
    <x v="2"/>
    <s v="Peter Bankes"/>
    <n v="14"/>
    <n v="5"/>
    <n v="1"/>
    <x v="4"/>
    <n v="1"/>
    <n v="0"/>
    <n v="0"/>
  </r>
  <r>
    <d v="2024-10-06T00:00:00"/>
    <d v="1899-12-30T14:00:00"/>
    <s v="Matchweek 7"/>
    <x v="6"/>
    <s v="Nott'ham Forest"/>
    <x v="1"/>
    <n v="1"/>
    <s v="D"/>
    <n v="0"/>
    <n v="1"/>
    <n v="1"/>
    <n v="0"/>
    <n v="2.2999999999999998"/>
    <n v="0.9"/>
    <n v="65"/>
    <s v="4-2-3-1"/>
    <x v="0"/>
    <s v="Chris Kavanagh"/>
    <n v="22"/>
    <n v="8"/>
    <n v="0"/>
    <x v="4"/>
    <n v="0"/>
    <n v="0"/>
    <n v="1"/>
  </r>
  <r>
    <d v="2024-10-20T00:00:00"/>
    <d v="1899-12-30T16:30:00"/>
    <s v="Matchweek 8"/>
    <x v="6"/>
    <s v="Liverpool"/>
    <x v="0"/>
    <n v="0"/>
    <s v="L"/>
    <n v="-1"/>
    <n v="1"/>
    <n v="2"/>
    <n v="-1"/>
    <n v="1"/>
    <n v="1.9"/>
    <n v="57"/>
    <s v="4-2-3-1"/>
    <x v="0"/>
    <s v="John Brooks"/>
    <n v="12"/>
    <n v="2"/>
    <n v="0"/>
    <x v="4"/>
    <n v="0"/>
    <n v="1"/>
    <n v="0"/>
  </r>
  <r>
    <d v="2024-10-27T00:00:00"/>
    <d v="1899-12-30T14:00:00"/>
    <s v="Matchweek 9"/>
    <x v="6"/>
    <s v="Newcastle Utd"/>
    <x v="1"/>
    <n v="1"/>
    <s v="W"/>
    <n v="1"/>
    <n v="2"/>
    <n v="1"/>
    <n v="1"/>
    <n v="1.6"/>
    <n v="1.8"/>
    <n v="50"/>
    <s v="4-2-3-1"/>
    <x v="2"/>
    <s v="Simon Hooper"/>
    <n v="17"/>
    <n v="7"/>
    <n v="0"/>
    <x v="4"/>
    <n v="1"/>
    <n v="0"/>
    <n v="0"/>
  </r>
  <r>
    <d v="2024-11-03T00:00:00"/>
    <d v="1899-12-30T16:30:00"/>
    <s v="Matchweek 10"/>
    <x v="6"/>
    <s v="Manchester Utd"/>
    <x v="0"/>
    <n v="0"/>
    <s v="D"/>
    <n v="0"/>
    <n v="1"/>
    <n v="1"/>
    <n v="0"/>
    <n v="1.1000000000000001"/>
    <n v="2"/>
    <n v="54"/>
    <s v="4-2-3-1"/>
    <x v="0"/>
    <s v="Robert Jones"/>
    <n v="12"/>
    <n v="3"/>
    <n v="0"/>
    <x v="4"/>
    <n v="0"/>
    <n v="0"/>
    <n v="1"/>
  </r>
  <r>
    <d v="2024-11-10T00:00:00"/>
    <d v="1899-12-30T16:30:00"/>
    <s v="Matchweek 11"/>
    <x v="6"/>
    <s v="Arsenal"/>
    <x v="1"/>
    <n v="1"/>
    <s v="D"/>
    <n v="0"/>
    <n v="1"/>
    <n v="1"/>
    <n v="0"/>
    <n v="1.5"/>
    <n v="1.5"/>
    <n v="49"/>
    <s v="4-2-3-1"/>
    <x v="2"/>
    <s v="Michael Oliver"/>
    <n v="17"/>
    <n v="3"/>
    <n v="0"/>
    <x v="4"/>
    <n v="0"/>
    <n v="0"/>
    <n v="1"/>
  </r>
  <r>
    <d v="2024-11-23T00:00:00"/>
    <d v="1899-12-30T12:30:00"/>
    <s v="Matchweek 12"/>
    <x v="6"/>
    <s v="Leicester City"/>
    <x v="0"/>
    <n v="0"/>
    <s v="W"/>
    <n v="1"/>
    <n v="2"/>
    <n v="1"/>
    <n v="1"/>
    <n v="2.7"/>
    <n v="1.1000000000000001"/>
    <n v="63"/>
    <s v="4-2-3-1"/>
    <x v="8"/>
    <s v="Andy Madley"/>
    <n v="16"/>
    <n v="6"/>
    <n v="0"/>
    <x v="4"/>
    <n v="1"/>
    <n v="0"/>
    <n v="0"/>
  </r>
  <r>
    <d v="2024-12-01T00:00:00"/>
    <d v="1899-12-30T13:30:00"/>
    <s v="Matchweek 13"/>
    <x v="6"/>
    <s v="Aston Villa"/>
    <x v="1"/>
    <n v="1"/>
    <s v="W"/>
    <n v="1"/>
    <n v="3"/>
    <n v="0"/>
    <n v="3"/>
    <n v="1.6"/>
    <n v="1.2"/>
    <n v="64"/>
    <s v="4-2-3-1"/>
    <x v="0"/>
    <s v="Stuart Attwell"/>
    <n v="17"/>
    <n v="8"/>
    <n v="0"/>
    <x v="4"/>
    <n v="1"/>
    <n v="0"/>
    <n v="0"/>
  </r>
  <r>
    <d v="2024-12-04T00:00:00"/>
    <d v="1899-12-30T19:30:00"/>
    <s v="Matchweek 14"/>
    <x v="6"/>
    <s v="Southampton"/>
    <x v="0"/>
    <n v="0"/>
    <s v="W"/>
    <n v="1"/>
    <n v="5"/>
    <n v="1"/>
    <n v="4"/>
    <n v="5.2"/>
    <n v="1.6"/>
    <n v="55"/>
    <s v="4-2-3-1"/>
    <x v="10"/>
    <s v="Tony Harrington"/>
    <n v="26"/>
    <n v="11"/>
    <n v="0"/>
    <x v="4"/>
    <n v="1"/>
    <n v="0"/>
    <n v="0"/>
  </r>
  <r>
    <d v="2024-12-08T00:00:00"/>
    <d v="1899-12-30T16:30:00"/>
    <s v="Matchweek 15"/>
    <x v="6"/>
    <s v="Tottenham"/>
    <x v="0"/>
    <n v="0"/>
    <s v="W"/>
    <n v="1"/>
    <n v="4"/>
    <n v="3"/>
    <n v="1"/>
    <n v="2.8"/>
    <n v="2.8"/>
    <n v="61"/>
    <s v="4-2-3-1"/>
    <x v="2"/>
    <s v="Anthony Taylor"/>
    <n v="15"/>
    <n v="6"/>
    <n v="2"/>
    <x v="4"/>
    <n v="1"/>
    <n v="0"/>
    <n v="0"/>
  </r>
  <r>
    <d v="2024-12-15T00:00:00"/>
    <d v="1899-12-30T19:00:00"/>
    <s v="Matchweek 16"/>
    <x v="6"/>
    <s v="Brentford"/>
    <x v="1"/>
    <n v="1"/>
    <s v="W"/>
    <n v="1"/>
    <n v="2"/>
    <n v="1"/>
    <n v="1"/>
    <n v="2.2000000000000002"/>
    <n v="1.6"/>
    <n v="62"/>
    <s v="4-2-3-1"/>
    <x v="3"/>
    <s v="Peter Bankes"/>
    <n v="26"/>
    <n v="8"/>
    <n v="0"/>
    <x v="4"/>
    <n v="1"/>
    <n v="0"/>
    <n v="0"/>
  </r>
  <r>
    <d v="2024-12-22T00:00:00"/>
    <d v="1899-12-30T14:00:00"/>
    <s v="Matchweek 17"/>
    <x v="6"/>
    <s v="Everton"/>
    <x v="0"/>
    <n v="0"/>
    <s v="D"/>
    <n v="0"/>
    <n v="0"/>
    <n v="0"/>
    <n v="0"/>
    <n v="1.2"/>
    <n v="1"/>
    <n v="75"/>
    <s v="4-2-3-1"/>
    <x v="2"/>
    <s v="Chris Kavanagh"/>
    <n v="12"/>
    <n v="4"/>
    <n v="0"/>
    <x v="4"/>
    <n v="0"/>
    <n v="0"/>
    <n v="1"/>
  </r>
  <r>
    <d v="2024-12-26T00:00:00"/>
    <d v="1899-12-30T15:00:00"/>
    <s v="Matchweek 18"/>
    <x v="6"/>
    <s v="Fulham"/>
    <x v="1"/>
    <n v="1"/>
    <s v="L"/>
    <n v="-1"/>
    <n v="1"/>
    <n v="2"/>
    <n v="-1"/>
    <n v="1.1000000000000001"/>
    <n v="1.8"/>
    <n v="47"/>
    <s v="4-2-3-1"/>
    <x v="14"/>
    <s v="Samuel Barrott"/>
    <n v="12"/>
    <n v="8"/>
    <n v="0"/>
    <x v="4"/>
    <n v="0"/>
    <n v="1"/>
    <n v="0"/>
  </r>
  <r>
    <d v="2024-12-30T00:00:00"/>
    <d v="1899-12-30T19:45:00"/>
    <s v="Matchweek 19"/>
    <x v="6"/>
    <s v="Ipswich Town"/>
    <x v="0"/>
    <n v="0"/>
    <s v="L"/>
    <n v="-1"/>
    <n v="0"/>
    <n v="2"/>
    <n v="-2"/>
    <n v="2"/>
    <n v="1.6"/>
    <n v="76"/>
    <s v="4-2-3-1"/>
    <x v="1"/>
    <s v="John Brooks"/>
    <n v="20"/>
    <n v="4"/>
    <n v="0"/>
    <x v="4"/>
    <n v="0"/>
    <n v="1"/>
    <n v="0"/>
  </r>
  <r>
    <d v="2025-01-04T00:00:00"/>
    <d v="1899-12-30T15:00:00"/>
    <s v="Matchweek 20"/>
    <x v="6"/>
    <s v="Crystal Palace"/>
    <x v="0"/>
    <n v="0"/>
    <s v="D"/>
    <n v="0"/>
    <n v="1"/>
    <n v="1"/>
    <n v="0"/>
    <n v="1.2"/>
    <n v="1.1000000000000001"/>
    <n v="61"/>
    <s v="4-2-3-1"/>
    <x v="5"/>
    <s v="Tim Robinson"/>
    <n v="15"/>
    <n v="1"/>
    <n v="0"/>
    <x v="4"/>
    <n v="0"/>
    <n v="0"/>
    <n v="1"/>
  </r>
  <r>
    <d v="2025-01-14T00:00:00"/>
    <d v="1899-12-30T19:30:00"/>
    <s v="Matchweek 21"/>
    <x v="6"/>
    <s v="Bournemouth"/>
    <x v="1"/>
    <n v="1"/>
    <s v="D"/>
    <n v="0"/>
    <n v="2"/>
    <n v="2"/>
    <n v="0"/>
    <n v="2.5"/>
    <n v="1.2"/>
    <n v="57"/>
    <s v="4-2-3-1"/>
    <x v="0"/>
    <s v="Robert Jones"/>
    <n v="26"/>
    <n v="10"/>
    <n v="0"/>
    <x v="4"/>
    <n v="0"/>
    <n v="0"/>
    <n v="1"/>
  </r>
  <r>
    <d v="2025-01-20T00:00:00"/>
    <d v="1899-12-30T20:00:00"/>
    <s v="Matchweek 22"/>
    <x v="6"/>
    <s v="Wolves"/>
    <x v="1"/>
    <n v="1"/>
    <s v="W"/>
    <n v="1"/>
    <n v="3"/>
    <n v="1"/>
    <n v="2"/>
    <n v="3.1"/>
    <n v="0.8"/>
    <n v="63"/>
    <s v="4-2-3-1"/>
    <x v="5"/>
    <s v="Simon Hooper"/>
    <n v="19"/>
    <n v="6"/>
    <n v="0"/>
    <x v="4"/>
    <n v="1"/>
    <n v="0"/>
    <n v="0"/>
  </r>
  <r>
    <d v="2025-01-25T00:00:00"/>
    <d v="1899-12-30T17:30:00"/>
    <s v="Matchweek 23"/>
    <x v="6"/>
    <s v="Manchester City"/>
    <x v="0"/>
    <n v="0"/>
    <s v="L"/>
    <n v="-1"/>
    <n v="1"/>
    <n v="3"/>
    <n v="-2"/>
    <n v="1.8"/>
    <n v="2.2000000000000002"/>
    <n v="44"/>
    <s v="4-2-3-1"/>
    <x v="2"/>
    <s v="John Brooks"/>
    <n v="10"/>
    <n v="4"/>
    <n v="0"/>
    <x v="4"/>
    <n v="0"/>
    <n v="1"/>
    <n v="0"/>
  </r>
  <r>
    <d v="2025-02-03T00:00:00"/>
    <d v="1899-12-30T20:00:00"/>
    <s v="Matchweek 24"/>
    <x v="6"/>
    <s v="West Ham"/>
    <x v="1"/>
    <n v="1"/>
    <s v="W"/>
    <n v="1"/>
    <n v="2"/>
    <n v="1"/>
    <n v="1"/>
    <n v="1.6"/>
    <n v="1.2"/>
    <n v="68"/>
    <s v="4-2-3-1"/>
    <x v="5"/>
    <s v="Stuart Attwell"/>
    <n v="22"/>
    <n v="3"/>
    <n v="0"/>
    <x v="4"/>
    <n v="1"/>
    <n v="0"/>
    <n v="0"/>
  </r>
  <r>
    <d v="2025-02-14T00:00:00"/>
    <d v="1899-12-30T20:00:00"/>
    <s v="Matchweek 25"/>
    <x v="6"/>
    <s v="Brighton"/>
    <x v="0"/>
    <n v="0"/>
    <s v="L"/>
    <n v="-1"/>
    <n v="0"/>
    <n v="3"/>
    <n v="-3"/>
    <n v="0.5"/>
    <n v="1.4"/>
    <n v="69"/>
    <s v="4-2-3-1"/>
    <x v="1"/>
    <s v="Chris Kavanagh"/>
    <n v="8"/>
    <n v="0"/>
    <n v="0"/>
    <x v="4"/>
    <n v="0"/>
    <n v="1"/>
    <n v="0"/>
  </r>
  <r>
    <d v="2025-02-22T00:00:00"/>
    <d v="1899-12-30T17:30:00"/>
    <s v="Matchweek 26"/>
    <x v="6"/>
    <s v="Aston Villa"/>
    <x v="0"/>
    <n v="0"/>
    <s v="L"/>
    <n v="-1"/>
    <n v="1"/>
    <n v="2"/>
    <n v="-1"/>
    <n v="2.2999999999999998"/>
    <n v="2.2999999999999998"/>
    <n v="48"/>
    <s v="4-2-3-1"/>
    <x v="0"/>
    <s v="Michael Oliver"/>
    <n v="15"/>
    <n v="6"/>
    <n v="0"/>
    <x v="4"/>
    <n v="0"/>
    <n v="1"/>
    <n v="0"/>
  </r>
  <r>
    <d v="2025-02-25T00:00:00"/>
    <d v="1899-12-30T20:15:00"/>
    <s v="Matchweek 27"/>
    <x v="6"/>
    <s v="Southampton"/>
    <x v="1"/>
    <n v="1"/>
    <s v="W"/>
    <n v="1"/>
    <n v="4"/>
    <n v="0"/>
    <n v="4"/>
    <n v="2.4"/>
    <n v="0.7"/>
    <n v="60"/>
    <s v="4-2-3-1"/>
    <x v="1"/>
    <s v="Thomas Bramall"/>
    <n v="19"/>
    <n v="10"/>
    <n v="0"/>
    <x v="4"/>
    <n v="1"/>
    <n v="0"/>
    <n v="0"/>
  </r>
  <r>
    <d v="2025-03-09T00:00:00"/>
    <d v="1899-12-30T14:00:00"/>
    <s v="Matchweek 28"/>
    <x v="6"/>
    <s v="Leicester City"/>
    <x v="1"/>
    <n v="1"/>
    <s v="W"/>
    <n v="1"/>
    <n v="1"/>
    <n v="0"/>
    <n v="1"/>
    <n v="1.7"/>
    <n v="0.1"/>
    <n v="56"/>
    <s v="4-2-3-1"/>
    <x v="5"/>
    <s v="Tim Robinson"/>
    <n v="19"/>
    <n v="6"/>
    <n v="0"/>
    <x v="4"/>
    <n v="1"/>
    <n v="0"/>
    <n v="0"/>
  </r>
  <r>
    <d v="2025-03-16T00:00:00"/>
    <d v="1899-12-30T13:30:00"/>
    <s v="Matchweek 29"/>
    <x v="6"/>
    <s v="Arsenal"/>
    <x v="0"/>
    <n v="0"/>
    <s v="L"/>
    <n v="-1"/>
    <n v="0"/>
    <n v="1"/>
    <n v="-1"/>
    <n v="0.4"/>
    <n v="0.7"/>
    <n v="58"/>
    <s v="4-2-3-1"/>
    <x v="2"/>
    <s v="Chris Kavanagh"/>
    <n v="8"/>
    <n v="2"/>
    <n v="0"/>
    <x v="4"/>
    <n v="0"/>
    <n v="1"/>
    <n v="0"/>
  </r>
  <r>
    <d v="2025-04-03T00:00:00"/>
    <d v="1899-12-30T20:00:00"/>
    <s v="Matchweek 30"/>
    <x v="6"/>
    <s v="Tottenham"/>
    <x v="1"/>
    <n v="1"/>
    <s v="W"/>
    <n v="1"/>
    <n v="1"/>
    <n v="0"/>
    <n v="1"/>
    <n v="1"/>
    <n v="0.9"/>
    <n v="51"/>
    <s v="4-2-3-1"/>
    <x v="2"/>
    <s v="Craig Pawson"/>
    <n v="11"/>
    <n v="5"/>
    <n v="0"/>
    <x v="4"/>
    <n v="1"/>
    <n v="0"/>
    <n v="0"/>
  </r>
  <r>
    <d v="2025-04-06T00:00:00"/>
    <d v="1899-12-30T14:00:00"/>
    <s v="Matchweek 31"/>
    <x v="6"/>
    <s v="Brentford"/>
    <x v="0"/>
    <n v="0"/>
    <s v="D"/>
    <n v="0"/>
    <n v="0"/>
    <n v="0"/>
    <n v="0"/>
    <n v="1.2"/>
    <n v="1.1000000000000001"/>
    <n v="58"/>
    <s v="4-2-3-1"/>
    <x v="0"/>
    <s v="Michael Oliver"/>
    <n v="21"/>
    <n v="5"/>
    <n v="0"/>
    <x v="4"/>
    <n v="0"/>
    <n v="0"/>
    <n v="1"/>
  </r>
  <r>
    <d v="2025-04-13T00:00:00"/>
    <d v="1899-12-30T14:00:00"/>
    <s v="Matchweek 32"/>
    <x v="6"/>
    <s v="Ipswich Town"/>
    <x v="1"/>
    <n v="1"/>
    <s v="D"/>
    <n v="0"/>
    <n v="2"/>
    <n v="2"/>
    <n v="0"/>
    <n v="2.2000000000000002"/>
    <n v="1.1000000000000001"/>
    <n v="73"/>
    <s v="4-2-3-1"/>
    <x v="0"/>
    <s v="Stuart Attwell"/>
    <n v="34"/>
    <n v="9"/>
    <n v="0"/>
    <x v="4"/>
    <n v="0"/>
    <n v="0"/>
    <n v="1"/>
  </r>
  <r>
    <d v="2025-04-20T00:00:00"/>
    <d v="1899-12-30T14:00:00"/>
    <s v="Matchweek 33"/>
    <x v="6"/>
    <s v="Fulham"/>
    <x v="0"/>
    <n v="0"/>
    <s v="W"/>
    <n v="1"/>
    <n v="2"/>
    <n v="1"/>
    <n v="1"/>
    <n v="0.9"/>
    <n v="0.3"/>
    <n v="59"/>
    <s v="4-2-3-1"/>
    <x v="0"/>
    <s v="Anthony Taylor"/>
    <n v="13"/>
    <n v="7"/>
    <n v="0"/>
    <x v="4"/>
    <n v="1"/>
    <n v="0"/>
    <n v="0"/>
  </r>
  <r>
    <d v="2025-04-26T00:00:00"/>
    <d v="1899-12-30T12:30:00"/>
    <s v="Matchweek 34"/>
    <x v="6"/>
    <s v="Everton"/>
    <x v="1"/>
    <n v="1"/>
    <s v="W"/>
    <n v="1"/>
    <n v="1"/>
    <n v="0"/>
    <n v="1"/>
    <n v="0.8"/>
    <n v="0.4"/>
    <n v="55"/>
    <s v="4-2-3-1"/>
    <x v="0"/>
    <s v="Chris Kavanagh"/>
    <n v="10"/>
    <n v="7"/>
    <n v="0"/>
    <x v="4"/>
    <n v="1"/>
    <n v="0"/>
    <n v="0"/>
  </r>
  <r>
    <d v="2025-05-04T00:00:00"/>
    <d v="1899-12-30T16:30:00"/>
    <s v="Matchweek 35"/>
    <x v="6"/>
    <s v="Liverpool"/>
    <x v="1"/>
    <n v="1"/>
    <s v="W"/>
    <n v="1"/>
    <n v="3"/>
    <n v="1"/>
    <n v="2"/>
    <n v="3.1"/>
    <n v="1"/>
    <n v="36"/>
    <s v="4-2-3-1"/>
    <x v="0"/>
    <s v="Simon Hooper"/>
    <n v="16"/>
    <n v="5"/>
    <n v="1"/>
    <x v="4"/>
    <n v="1"/>
    <n v="0"/>
    <n v="0"/>
  </r>
  <r>
    <d v="2025-05-11T00:00:00"/>
    <d v="1899-12-30T12:00:00"/>
    <s v="Matchweek 36"/>
    <x v="6"/>
    <s v="Newcastle Utd"/>
    <x v="0"/>
    <n v="0"/>
    <s v="L"/>
    <n v="-1"/>
    <n v="0"/>
    <n v="2"/>
    <n v="-2"/>
    <n v="0.7"/>
    <n v="1.6"/>
    <n v="55"/>
    <s v="4-2-3-1"/>
    <x v="5"/>
    <s v="John Brooks"/>
    <n v="10"/>
    <n v="3"/>
    <n v="0"/>
    <x v="4"/>
    <n v="0"/>
    <n v="1"/>
    <n v="0"/>
  </r>
  <r>
    <d v="2025-05-16T00:00:00"/>
    <d v="1899-12-30T20:15:00"/>
    <s v="Matchweek 37"/>
    <x v="6"/>
    <s v="Manchester Utd"/>
    <x v="1"/>
    <n v="1"/>
    <s v="W"/>
    <n v="1"/>
    <n v="1"/>
    <n v="0"/>
    <n v="1"/>
    <n v="0.8"/>
    <n v="0.3"/>
    <n v="47"/>
    <s v="4-2-3-1"/>
    <x v="5"/>
    <s v="Chris Kavanagh"/>
    <n v="11"/>
    <n v="3"/>
    <n v="0"/>
    <x v="4"/>
    <n v="1"/>
    <n v="0"/>
    <n v="0"/>
  </r>
  <r>
    <d v="2025-05-25T00:00:00"/>
    <d v="1899-12-30T16:00:00"/>
    <s v="Matchweek 38"/>
    <x v="6"/>
    <s v="Nott'ham Forest"/>
    <x v="0"/>
    <n v="0"/>
    <s v="W"/>
    <n v="1"/>
    <n v="1"/>
    <n v="0"/>
    <n v="1"/>
    <n v="1.1000000000000001"/>
    <n v="1.2"/>
    <n v="48"/>
    <s v="4-2-3-1"/>
    <x v="15"/>
    <s v="Anthony Taylor"/>
    <n v="6"/>
    <n v="2"/>
    <n v="0"/>
    <x v="4"/>
    <n v="1"/>
    <n v="0"/>
    <n v="0"/>
  </r>
  <r>
    <d v="2020-09-12T00:00:00"/>
    <d v="1899-12-30T15:00:00"/>
    <s v="Matchweek 1"/>
    <x v="7"/>
    <s v="Southampton"/>
    <x v="1"/>
    <n v="1"/>
    <s v="W"/>
    <n v="1"/>
    <n v="1"/>
    <n v="0"/>
    <n v="1"/>
    <n v="1.1000000000000001"/>
    <n v="0.9"/>
    <n v="31"/>
    <s v="4-4-2"/>
    <x v="9"/>
    <s v="Jonathan Moss"/>
    <n v="5"/>
    <n v="3"/>
    <n v="0"/>
    <x v="0"/>
    <n v="1"/>
    <n v="0"/>
    <n v="0"/>
  </r>
  <r>
    <d v="2020-09-19T00:00:00"/>
    <d v="1899-12-30T17:30:00"/>
    <s v="Matchweek 2"/>
    <x v="7"/>
    <s v="Manchester Utd"/>
    <x v="0"/>
    <n v="0"/>
    <s v="W"/>
    <n v="1"/>
    <n v="3"/>
    <n v="1"/>
    <n v="2"/>
    <n v="1.6"/>
    <n v="1.2"/>
    <n v="25"/>
    <s v="4-4-2"/>
    <x v="0"/>
    <s v="Martin Atkinson"/>
    <n v="13"/>
    <n v="4"/>
    <n v="1"/>
    <x v="0"/>
    <n v="1"/>
    <n v="0"/>
    <n v="0"/>
  </r>
  <r>
    <d v="2020-09-26T00:00:00"/>
    <d v="1899-12-30T15:00:00"/>
    <s v="Matchweek 3"/>
    <x v="7"/>
    <s v="Everton"/>
    <x v="1"/>
    <n v="1"/>
    <s v="L"/>
    <n v="-1"/>
    <n v="1"/>
    <n v="2"/>
    <n v="-1"/>
    <n v="0.4"/>
    <n v="1.9"/>
    <n v="42"/>
    <s v="4-4-2"/>
    <x v="2"/>
    <s v="Kevin Friend"/>
    <n v="8"/>
    <n v="1"/>
    <n v="0"/>
    <x v="0"/>
    <n v="0"/>
    <n v="1"/>
    <n v="0"/>
  </r>
  <r>
    <d v="2020-10-03T00:00:00"/>
    <d v="1899-12-30T12:30:00"/>
    <s v="Matchweek 4"/>
    <x v="7"/>
    <s v="Chelsea"/>
    <x v="0"/>
    <n v="0"/>
    <s v="L"/>
    <n v="-1"/>
    <n v="0"/>
    <n v="4"/>
    <n v="-4"/>
    <n v="0.2"/>
    <n v="2.7"/>
    <n v="30"/>
    <s v="4-4-2"/>
    <x v="0"/>
    <s v="Michael Oliver"/>
    <n v="4"/>
    <n v="0"/>
    <n v="0"/>
    <x v="0"/>
    <n v="0"/>
    <n v="1"/>
    <n v="0"/>
  </r>
  <r>
    <d v="2020-10-18T00:00:00"/>
    <d v="1899-12-30T14:00:00"/>
    <s v="Matchweek 5"/>
    <x v="7"/>
    <s v="Brighton"/>
    <x v="1"/>
    <n v="1"/>
    <s v="D"/>
    <n v="0"/>
    <n v="1"/>
    <n v="1"/>
    <n v="0"/>
    <n v="0.8"/>
    <n v="1.7"/>
    <n v="34"/>
    <s v="4-4-2"/>
    <x v="5"/>
    <s v="Stuart Attwell"/>
    <n v="0"/>
    <n v="0"/>
    <n v="1"/>
    <x v="0"/>
    <n v="0"/>
    <n v="0"/>
    <n v="1"/>
  </r>
  <r>
    <d v="2020-10-24T00:00:00"/>
    <d v="1899-12-30T15:00:00"/>
    <s v="Matchweek 6"/>
    <x v="7"/>
    <s v="Fulham"/>
    <x v="0"/>
    <n v="0"/>
    <s v="W"/>
    <n v="1"/>
    <n v="2"/>
    <n v="1"/>
    <n v="1"/>
    <n v="2.5"/>
    <n v="1.1000000000000001"/>
    <n v="36"/>
    <s v="4-4-2"/>
    <x v="12"/>
    <s v="Graham Scott"/>
    <n v="14"/>
    <n v="10"/>
    <n v="0"/>
    <x v="0"/>
    <n v="1"/>
    <n v="0"/>
    <n v="0"/>
  </r>
  <r>
    <d v="2020-10-30T00:00:00"/>
    <d v="1899-12-30T20:00:00"/>
    <s v="Matchweek 7"/>
    <x v="7"/>
    <s v="Wolves"/>
    <x v="0"/>
    <n v="0"/>
    <s v="L"/>
    <n v="-1"/>
    <n v="0"/>
    <n v="2"/>
    <n v="-2"/>
    <n v="0.7"/>
    <n v="1.3"/>
    <n v="55"/>
    <s v="4-3-3"/>
    <x v="5"/>
    <s v="Martin Atkinson"/>
    <n v="11"/>
    <n v="2"/>
    <n v="0"/>
    <x v="0"/>
    <n v="0"/>
    <n v="1"/>
    <n v="0"/>
  </r>
  <r>
    <d v="2020-11-07T00:00:00"/>
    <d v="1899-12-30T15:00:00"/>
    <s v="Matchweek 8"/>
    <x v="7"/>
    <s v="Leeds United"/>
    <x v="1"/>
    <n v="1"/>
    <s v="W"/>
    <n v="1"/>
    <n v="4"/>
    <n v="1"/>
    <n v="3"/>
    <n v="0.9"/>
    <n v="0.8"/>
    <n v="36"/>
    <s v="4-4-2"/>
    <x v="19"/>
    <s v="Chris Kavanagh"/>
    <n v="10"/>
    <n v="6"/>
    <n v="0"/>
    <x v="0"/>
    <n v="1"/>
    <n v="0"/>
    <n v="0"/>
  </r>
  <r>
    <d v="2020-11-23T00:00:00"/>
    <d v="1899-12-30T17:30:00"/>
    <s v="Matchweek 9"/>
    <x v="7"/>
    <s v="Burnley"/>
    <x v="0"/>
    <n v="0"/>
    <s v="L"/>
    <n v="-1"/>
    <n v="0"/>
    <n v="1"/>
    <n v="-1"/>
    <n v="1.5"/>
    <n v="1.5"/>
    <n v="54"/>
    <s v="4-4-2"/>
    <x v="9"/>
    <s v="Kevin Friend"/>
    <n v="15"/>
    <n v="5"/>
    <n v="0"/>
    <x v="0"/>
    <n v="0"/>
    <n v="1"/>
    <n v="0"/>
  </r>
  <r>
    <d v="2020-11-27T00:00:00"/>
    <d v="1899-12-30T20:00:00"/>
    <s v="Matchweek 10"/>
    <x v="7"/>
    <s v="Newcastle Utd"/>
    <x v="1"/>
    <n v="1"/>
    <s v="L"/>
    <n v="-1"/>
    <n v="0"/>
    <n v="2"/>
    <n v="-2"/>
    <n v="0.6"/>
    <n v="1.3"/>
    <n v="57"/>
    <s v="4-4-2"/>
    <x v="9"/>
    <s v="Graham Scott"/>
    <n v="12"/>
    <n v="3"/>
    <n v="0"/>
    <x v="0"/>
    <n v="0"/>
    <n v="1"/>
    <n v="0"/>
  </r>
  <r>
    <d v="2020-12-06T00:00:00"/>
    <d v="1899-12-30T12:00:00"/>
    <s v="Matchweek 11"/>
    <x v="7"/>
    <s v="West Brom"/>
    <x v="0"/>
    <n v="0"/>
    <s v="W"/>
    <n v="1"/>
    <n v="5"/>
    <n v="1"/>
    <n v="4"/>
    <n v="1.6"/>
    <n v="0.7"/>
    <n v="50"/>
    <s v="4-4-2"/>
    <x v="11"/>
    <s v="Paul Tierney"/>
    <n v="18"/>
    <n v="6"/>
    <n v="0"/>
    <x v="0"/>
    <n v="1"/>
    <n v="0"/>
    <n v="0"/>
  </r>
  <r>
    <d v="2020-12-13T00:00:00"/>
    <d v="1899-12-30T14:15:00"/>
    <s v="Matchweek 12"/>
    <x v="7"/>
    <s v="Tottenham"/>
    <x v="1"/>
    <n v="1"/>
    <s v="D"/>
    <n v="0"/>
    <n v="1"/>
    <n v="1"/>
    <n v="0"/>
    <n v="1.6"/>
    <n v="0.9"/>
    <n v="44"/>
    <s v="4-4-2"/>
    <x v="0"/>
    <s v="Kevin Friend"/>
    <n v="16"/>
    <n v="5"/>
    <n v="0"/>
    <x v="0"/>
    <n v="0"/>
    <n v="0"/>
    <n v="1"/>
  </r>
  <r>
    <d v="2020-12-16T00:00:00"/>
    <d v="1899-12-30T20:00:00"/>
    <s v="Matchweek 13"/>
    <x v="7"/>
    <s v="West Ham"/>
    <x v="0"/>
    <n v="0"/>
    <s v="D"/>
    <n v="0"/>
    <n v="1"/>
    <n v="1"/>
    <n v="0"/>
    <n v="1.1000000000000001"/>
    <n v="0.4"/>
    <n v="48"/>
    <s v="4-4-2"/>
    <x v="0"/>
    <s v="David Coote"/>
    <n v="8"/>
    <n v="2"/>
    <n v="0"/>
    <x v="0"/>
    <n v="0"/>
    <n v="0"/>
    <n v="1"/>
  </r>
  <r>
    <d v="2020-12-19T00:00:00"/>
    <d v="1899-12-30T12:30:00"/>
    <s v="Matchweek 14"/>
    <x v="7"/>
    <s v="Liverpool"/>
    <x v="1"/>
    <n v="1"/>
    <s v="L"/>
    <n v="-1"/>
    <n v="0"/>
    <n v="7"/>
    <n v="-7"/>
    <n v="0.3"/>
    <n v="2.5"/>
    <n v="36"/>
    <s v="4-4-2"/>
    <x v="2"/>
    <s v="Jonathan Moss"/>
    <n v="5"/>
    <n v="3"/>
    <n v="0"/>
    <x v="0"/>
    <n v="0"/>
    <n v="1"/>
    <n v="0"/>
  </r>
  <r>
    <d v="2020-12-26T00:00:00"/>
    <d v="1899-12-30T15:00:00"/>
    <s v="Matchweek 15"/>
    <x v="7"/>
    <s v="Aston Villa"/>
    <x v="0"/>
    <n v="0"/>
    <s v="L"/>
    <n v="-1"/>
    <n v="0"/>
    <n v="3"/>
    <n v="-3"/>
    <n v="0.9"/>
    <n v="3.9"/>
    <n v="61"/>
    <s v="4-4-2"/>
    <x v="0"/>
    <s v="Anthony Taylor"/>
    <n v="13"/>
    <n v="6"/>
    <n v="0"/>
    <x v="0"/>
    <n v="0"/>
    <n v="1"/>
    <n v="0"/>
  </r>
  <r>
    <d v="2020-12-28T00:00:00"/>
    <d v="1899-12-30T15:00:00"/>
    <s v="Matchweek 16"/>
    <x v="7"/>
    <s v="Leicester City"/>
    <x v="1"/>
    <n v="1"/>
    <s v="D"/>
    <n v="0"/>
    <n v="1"/>
    <n v="1"/>
    <n v="0"/>
    <n v="0.5"/>
    <n v="1.9"/>
    <n v="34"/>
    <s v="4-4-2"/>
    <x v="0"/>
    <s v="Graham Scott"/>
    <n v="4"/>
    <n v="1"/>
    <n v="0"/>
    <x v="0"/>
    <n v="0"/>
    <n v="0"/>
    <n v="1"/>
  </r>
  <r>
    <d v="2021-01-02T00:00:00"/>
    <d v="1899-12-30T15:00:00"/>
    <s v="Matchweek 17"/>
    <x v="7"/>
    <s v="Sheffield Utd"/>
    <x v="1"/>
    <n v="1"/>
    <s v="W"/>
    <n v="1"/>
    <n v="2"/>
    <n v="0"/>
    <n v="2"/>
    <n v="0.6"/>
    <n v="0.4"/>
    <n v="44"/>
    <s v="4-4-2"/>
    <x v="3"/>
    <s v="Stuart Attwell"/>
    <n v="9"/>
    <n v="4"/>
    <n v="0"/>
    <x v="0"/>
    <n v="1"/>
    <n v="0"/>
    <n v="0"/>
  </r>
  <r>
    <d v="2021-01-14T00:00:00"/>
    <d v="1899-12-30T20:00:00"/>
    <s v="Matchweek 18"/>
    <x v="7"/>
    <s v="Arsenal"/>
    <x v="0"/>
    <n v="0"/>
    <s v="D"/>
    <n v="0"/>
    <n v="0"/>
    <n v="0"/>
    <n v="0"/>
    <n v="0.8"/>
    <n v="0.4"/>
    <n v="33"/>
    <s v="4-4-2"/>
    <x v="0"/>
    <s v="Andre Marriner"/>
    <n v="12"/>
    <n v="2"/>
    <n v="0"/>
    <x v="0"/>
    <n v="0"/>
    <n v="0"/>
    <n v="1"/>
  </r>
  <r>
    <d v="2021-01-17T00:00:00"/>
    <d v="1899-12-30T19:15:00"/>
    <s v="Matchweek 19"/>
    <x v="7"/>
    <s v="Manchester City"/>
    <x v="0"/>
    <n v="0"/>
    <s v="L"/>
    <n v="-1"/>
    <n v="0"/>
    <n v="4"/>
    <n v="-4"/>
    <n v="0.1"/>
    <n v="0.7"/>
    <n v="29"/>
    <s v="4-1-4-1"/>
    <x v="2"/>
    <s v="Lee Mason"/>
    <n v="2"/>
    <n v="0"/>
    <n v="0"/>
    <x v="0"/>
    <n v="0"/>
    <n v="1"/>
    <n v="0"/>
  </r>
  <r>
    <d v="2021-01-26T00:00:00"/>
    <d v="1899-12-30T18:00:00"/>
    <s v="Matchweek 20"/>
    <x v="7"/>
    <s v="West Ham"/>
    <x v="1"/>
    <n v="1"/>
    <s v="L"/>
    <n v="-1"/>
    <n v="2"/>
    <n v="3"/>
    <n v="-1"/>
    <n v="0.7"/>
    <n v="2.8"/>
    <n v="54"/>
    <s v="4-4-2"/>
    <x v="0"/>
    <s v="Stuart Attwell"/>
    <n v="6"/>
    <n v="3"/>
    <n v="0"/>
    <x v="0"/>
    <n v="0"/>
    <n v="1"/>
    <n v="0"/>
  </r>
  <r>
    <d v="2021-01-30T00:00:00"/>
    <d v="1899-12-30T15:00:00"/>
    <s v="Matchweek 21"/>
    <x v="7"/>
    <s v="Wolves"/>
    <x v="1"/>
    <n v="1"/>
    <s v="W"/>
    <n v="1"/>
    <n v="1"/>
    <n v="0"/>
    <n v="1"/>
    <n v="1.4"/>
    <n v="0.4"/>
    <n v="48"/>
    <s v="4-2-3-1"/>
    <x v="5"/>
    <s v="Simon Hooper"/>
    <n v="11"/>
    <n v="2"/>
    <n v="0"/>
    <x v="0"/>
    <n v="1"/>
    <n v="0"/>
    <n v="0"/>
  </r>
  <r>
    <d v="2021-02-02T00:00:00"/>
    <d v="1899-12-30T20:15:00"/>
    <s v="Matchweek 22"/>
    <x v="7"/>
    <s v="Newcastle Utd"/>
    <x v="0"/>
    <n v="0"/>
    <s v="W"/>
    <n v="1"/>
    <n v="2"/>
    <n v="1"/>
    <n v="1"/>
    <n v="0.7"/>
    <n v="1.9"/>
    <n v="39"/>
    <s v="4-4-2"/>
    <x v="15"/>
    <s v="Darren England"/>
    <n v="6"/>
    <n v="3"/>
    <n v="0"/>
    <x v="0"/>
    <n v="1"/>
    <n v="0"/>
    <n v="0"/>
  </r>
  <r>
    <d v="2021-02-08T00:00:00"/>
    <d v="1899-12-30T20:00:00"/>
    <s v="Matchweek 23"/>
    <x v="7"/>
    <s v="Leeds United"/>
    <x v="0"/>
    <n v="0"/>
    <s v="L"/>
    <n v="-1"/>
    <n v="0"/>
    <n v="2"/>
    <n v="-2"/>
    <n v="0.4"/>
    <n v="1.9"/>
    <n v="33"/>
    <s v="4-4-2"/>
    <x v="7"/>
    <s v="Andre Marriner"/>
    <n v="8"/>
    <n v="3"/>
    <n v="0"/>
    <x v="0"/>
    <n v="0"/>
    <n v="1"/>
    <n v="0"/>
  </r>
  <r>
    <d v="2021-02-13T00:00:00"/>
    <d v="1899-12-30T15:00:00"/>
    <s v="Matchweek 24"/>
    <x v="7"/>
    <s v="Burnley"/>
    <x v="1"/>
    <n v="1"/>
    <s v="L"/>
    <n v="-1"/>
    <n v="0"/>
    <n v="3"/>
    <n v="-3"/>
    <n v="0.5"/>
    <n v="1.4"/>
    <n v="54"/>
    <s v="4-4-2"/>
    <x v="9"/>
    <s v="Michael Oliver"/>
    <n v="13"/>
    <n v="3"/>
    <n v="0"/>
    <x v="0"/>
    <n v="0"/>
    <n v="1"/>
    <n v="0"/>
  </r>
  <r>
    <d v="2021-02-22T00:00:00"/>
    <d v="1899-12-30T20:00:00"/>
    <s v="Matchweek 25"/>
    <x v="7"/>
    <s v="Brighton"/>
    <x v="0"/>
    <n v="0"/>
    <s v="W"/>
    <n v="1"/>
    <n v="2"/>
    <n v="1"/>
    <n v="1"/>
    <n v="0.2"/>
    <n v="2.4"/>
    <n v="26"/>
    <s v="4-3-3"/>
    <x v="9"/>
    <s v="Kevin Friend"/>
    <n v="3"/>
    <n v="2"/>
    <n v="0"/>
    <x v="0"/>
    <n v="1"/>
    <n v="0"/>
    <n v="0"/>
  </r>
  <r>
    <d v="2021-02-28T00:00:00"/>
    <d v="1899-12-30T12:00:00"/>
    <s v="Matchweek 26"/>
    <x v="7"/>
    <s v="Fulham"/>
    <x v="1"/>
    <n v="1"/>
    <s v="D"/>
    <n v="0"/>
    <n v="0"/>
    <n v="0"/>
    <n v="0"/>
    <n v="0.1"/>
    <n v="1.4"/>
    <n v="40"/>
    <s v="4-2-3-1"/>
    <x v="0"/>
    <s v="Anthony Taylor"/>
    <n v="3"/>
    <n v="0"/>
    <n v="0"/>
    <x v="0"/>
    <n v="0"/>
    <n v="0"/>
    <n v="1"/>
  </r>
  <r>
    <d v="2021-03-03T00:00:00"/>
    <d v="1899-12-30T20:15:00"/>
    <s v="Matchweek 29"/>
    <x v="7"/>
    <s v="Manchester Utd"/>
    <x v="1"/>
    <n v="1"/>
    <s v="D"/>
    <n v="0"/>
    <n v="0"/>
    <n v="0"/>
    <n v="0"/>
    <n v="0.9"/>
    <n v="0.9"/>
    <n v="37"/>
    <s v="4-4-2"/>
    <x v="0"/>
    <s v="Andre Marriner"/>
    <n v="8"/>
    <n v="2"/>
    <n v="0"/>
    <x v="0"/>
    <n v="0"/>
    <n v="0"/>
    <n v="1"/>
  </r>
  <r>
    <d v="2021-03-07T00:00:00"/>
    <d v="1899-12-30T19:15:00"/>
    <s v="Matchweek 27"/>
    <x v="7"/>
    <s v="Tottenham"/>
    <x v="0"/>
    <n v="0"/>
    <s v="L"/>
    <n v="-1"/>
    <n v="1"/>
    <n v="4"/>
    <n v="-3"/>
    <n v="0.5"/>
    <n v="2.7"/>
    <n v="37"/>
    <s v="4-4-2"/>
    <x v="0"/>
    <s v="Stuart Attwell"/>
    <n v="5"/>
    <n v="1"/>
    <n v="0"/>
    <x v="0"/>
    <n v="0"/>
    <n v="1"/>
    <n v="0"/>
  </r>
  <r>
    <d v="2021-03-13T00:00:00"/>
    <d v="1899-12-30T15:00:00"/>
    <s v="Matchweek 28"/>
    <x v="7"/>
    <s v="West Brom"/>
    <x v="1"/>
    <n v="1"/>
    <s v="W"/>
    <n v="1"/>
    <n v="1"/>
    <n v="0"/>
    <n v="1"/>
    <n v="1.2"/>
    <n v="0.8"/>
    <n v="45"/>
    <s v="4-4-2"/>
    <x v="7"/>
    <s v="Simon Hooper"/>
    <n v="5"/>
    <n v="3"/>
    <n v="1"/>
    <x v="0"/>
    <n v="1"/>
    <n v="0"/>
    <n v="0"/>
  </r>
  <r>
    <d v="2021-04-05T00:00:00"/>
    <d v="1899-12-30T18:00:00"/>
    <s v="Matchweek 30"/>
    <x v="7"/>
    <s v="Everton"/>
    <x v="0"/>
    <n v="0"/>
    <s v="D"/>
    <n v="0"/>
    <n v="1"/>
    <n v="1"/>
    <n v="0"/>
    <n v="0.7"/>
    <n v="2.5"/>
    <n v="52"/>
    <s v="4-4-2"/>
    <x v="11"/>
    <s v="Kevin Friend"/>
    <n v="13"/>
    <n v="6"/>
    <n v="0"/>
    <x v="0"/>
    <n v="0"/>
    <n v="0"/>
    <n v="1"/>
  </r>
  <r>
    <d v="2021-04-10T00:00:00"/>
    <d v="1899-12-30T17:30:00"/>
    <s v="Matchweek 31"/>
    <x v="7"/>
    <s v="Chelsea"/>
    <x v="1"/>
    <n v="1"/>
    <s v="L"/>
    <n v="-1"/>
    <n v="1"/>
    <n v="4"/>
    <n v="-3"/>
    <n v="0.4"/>
    <n v="3.1"/>
    <n v="36"/>
    <s v="4-4-2"/>
    <x v="5"/>
    <s v="Michael Oliver"/>
    <n v="1"/>
    <n v="1"/>
    <n v="0"/>
    <x v="0"/>
    <n v="0"/>
    <n v="1"/>
    <n v="0"/>
  </r>
  <r>
    <d v="2021-04-26T00:00:00"/>
    <d v="1899-12-30T20:00:00"/>
    <s v="Matchweek 33"/>
    <x v="7"/>
    <s v="Leicester City"/>
    <x v="0"/>
    <n v="0"/>
    <s v="L"/>
    <n v="-1"/>
    <n v="1"/>
    <n v="2"/>
    <n v="-1"/>
    <n v="0.7"/>
    <n v="1.5"/>
    <n v="34"/>
    <s v="4-3-3"/>
    <x v="11"/>
    <s v="Graham Scott"/>
    <n v="4"/>
    <n v="2"/>
    <n v="0"/>
    <x v="0"/>
    <n v="0"/>
    <n v="1"/>
    <n v="0"/>
  </r>
  <r>
    <d v="2021-05-01T00:00:00"/>
    <d v="1899-12-30T12:30:00"/>
    <s v="Matchweek 34"/>
    <x v="7"/>
    <s v="Manchester City"/>
    <x v="1"/>
    <n v="1"/>
    <s v="L"/>
    <n v="-1"/>
    <n v="0"/>
    <n v="2"/>
    <n v="-2"/>
    <n v="0.9"/>
    <n v="1.7"/>
    <n v="32"/>
    <s v="4-3-3"/>
    <x v="8"/>
    <s v="David Coote"/>
    <n v="9"/>
    <n v="4"/>
    <n v="0"/>
    <x v="0"/>
    <n v="0"/>
    <n v="1"/>
    <n v="0"/>
  </r>
  <r>
    <d v="2021-05-08T00:00:00"/>
    <d v="1899-12-30T15:00:00"/>
    <s v="Matchweek 35"/>
    <x v="7"/>
    <s v="Sheffield Utd"/>
    <x v="0"/>
    <n v="0"/>
    <s v="W"/>
    <n v="1"/>
    <n v="2"/>
    <n v="0"/>
    <n v="2"/>
    <n v="2"/>
    <n v="0.7"/>
    <n v="50"/>
    <s v="4-3-3"/>
    <x v="3"/>
    <s v="Simon Hooper"/>
    <n v="21"/>
    <n v="8"/>
    <n v="0"/>
    <x v="0"/>
    <n v="1"/>
    <n v="0"/>
    <n v="0"/>
  </r>
  <r>
    <d v="2021-05-11T00:00:00"/>
    <d v="1899-12-30T20:15:00"/>
    <s v="Matchweek 32"/>
    <x v="7"/>
    <s v="Southampton"/>
    <x v="0"/>
    <n v="0"/>
    <s v="L"/>
    <n v="-1"/>
    <n v="1"/>
    <n v="3"/>
    <n v="-2"/>
    <n v="1.5"/>
    <n v="1.2"/>
    <n v="38"/>
    <s v="4-3-3"/>
    <x v="9"/>
    <s v="Andy Madley"/>
    <n v="10"/>
    <n v="3"/>
    <n v="0"/>
    <x v="0"/>
    <n v="0"/>
    <n v="1"/>
    <n v="0"/>
  </r>
  <r>
    <d v="2021-05-16T00:00:00"/>
    <d v="1899-12-30T12:00:00"/>
    <s v="Matchweek 36"/>
    <x v="7"/>
    <s v="Aston Villa"/>
    <x v="1"/>
    <n v="1"/>
    <s v="W"/>
    <n v="1"/>
    <n v="3"/>
    <n v="2"/>
    <n v="1"/>
    <n v="1.9"/>
    <n v="1.4"/>
    <n v="45"/>
    <s v="4-3-3"/>
    <x v="2"/>
    <s v="David Coote"/>
    <n v="23"/>
    <n v="8"/>
    <n v="0"/>
    <x v="0"/>
    <n v="1"/>
    <n v="0"/>
    <n v="0"/>
  </r>
  <r>
    <d v="2021-05-19T00:00:00"/>
    <d v="1899-12-30T19:00:00"/>
    <s v="Matchweek 37"/>
    <x v="7"/>
    <s v="Arsenal"/>
    <x v="1"/>
    <n v="1"/>
    <s v="L"/>
    <n v="-1"/>
    <n v="1"/>
    <n v="3"/>
    <n v="-2"/>
    <n v="1"/>
    <n v="1.8"/>
    <n v="32"/>
    <s v="4-3-3"/>
    <x v="0"/>
    <s v="Anthony Taylor"/>
    <n v="12"/>
    <n v="6"/>
    <n v="0"/>
    <x v="0"/>
    <n v="0"/>
    <n v="1"/>
    <n v="0"/>
  </r>
  <r>
    <d v="2021-05-23T00:00:00"/>
    <d v="1899-12-30T16:00:00"/>
    <s v="Matchweek 38"/>
    <x v="7"/>
    <s v="Liverpool"/>
    <x v="0"/>
    <n v="0"/>
    <s v="L"/>
    <n v="-1"/>
    <n v="0"/>
    <n v="2"/>
    <n v="-2"/>
    <n v="0.6"/>
    <n v="1.6"/>
    <n v="31"/>
    <s v="4-3-3"/>
    <x v="2"/>
    <s v="Craig Pawson"/>
    <n v="5"/>
    <n v="4"/>
    <n v="0"/>
    <x v="0"/>
    <n v="0"/>
    <n v="1"/>
    <n v="0"/>
  </r>
  <r>
    <d v="2021-08-14T00:00:00"/>
    <d v="1899-12-30T15:00:00"/>
    <s v="Matchweek 1"/>
    <x v="7"/>
    <s v="Chelsea"/>
    <x v="0"/>
    <n v="0"/>
    <s v="L"/>
    <n v="-1"/>
    <n v="0"/>
    <n v="3"/>
    <n v="-3"/>
    <n v="0.2"/>
    <n v="0.7"/>
    <n v="38"/>
    <s v="4-4-2"/>
    <x v="5"/>
    <s v="Jonathan Moss"/>
    <n v="4"/>
    <n v="1"/>
    <n v="0"/>
    <x v="1"/>
    <n v="0"/>
    <n v="1"/>
    <n v="0"/>
  </r>
  <r>
    <d v="2021-08-21T00:00:00"/>
    <d v="1899-12-30T15:00:00"/>
    <s v="Matchweek 2"/>
    <x v="7"/>
    <s v="Brentford"/>
    <x v="1"/>
    <n v="1"/>
    <s v="D"/>
    <n v="0"/>
    <n v="0"/>
    <n v="0"/>
    <n v="0"/>
    <n v="0.5"/>
    <n v="0.9"/>
    <n v="53"/>
    <s v="4-3-3"/>
    <x v="3"/>
    <s v="Martin Atkinson"/>
    <n v="7"/>
    <n v="2"/>
    <n v="0"/>
    <x v="1"/>
    <n v="0"/>
    <n v="0"/>
    <n v="1"/>
  </r>
  <r>
    <d v="2021-08-28T00:00:00"/>
    <d v="1899-12-30T15:00:00"/>
    <s v="Matchweek 3"/>
    <x v="7"/>
    <s v="West Ham"/>
    <x v="0"/>
    <n v="0"/>
    <s v="D"/>
    <n v="0"/>
    <n v="2"/>
    <n v="2"/>
    <n v="0"/>
    <n v="1.1000000000000001"/>
    <n v="1.3"/>
    <n v="53"/>
    <s v="4-3-3"/>
    <x v="0"/>
    <s v="Stuart Attwell"/>
    <n v="9"/>
    <n v="2"/>
    <n v="0"/>
    <x v="1"/>
    <n v="0"/>
    <n v="0"/>
    <n v="1"/>
  </r>
  <r>
    <d v="2021-09-11T00:00:00"/>
    <d v="1899-12-30T12:30:00"/>
    <s v="Matchweek 4"/>
    <x v="7"/>
    <s v="Tottenham"/>
    <x v="1"/>
    <n v="1"/>
    <s v="W"/>
    <n v="1"/>
    <n v="3"/>
    <n v="0"/>
    <n v="3"/>
    <n v="2.1"/>
    <n v="0.1"/>
    <n v="62"/>
    <s v="4-3-3"/>
    <x v="6"/>
    <s v="Jonathan Moss"/>
    <n v="17"/>
    <n v="3"/>
    <n v="1"/>
    <x v="1"/>
    <n v="1"/>
    <n v="0"/>
    <n v="0"/>
  </r>
  <r>
    <d v="2021-09-18T00:00:00"/>
    <d v="1899-12-30T15:00:00"/>
    <s v="Matchweek 5"/>
    <x v="7"/>
    <s v="Liverpool"/>
    <x v="0"/>
    <n v="0"/>
    <s v="L"/>
    <n v="-1"/>
    <n v="0"/>
    <n v="3"/>
    <n v="-3"/>
    <n v="0.6"/>
    <n v="3.1"/>
    <n v="41"/>
    <s v="4-3-3"/>
    <x v="2"/>
    <s v="Andy Madley"/>
    <n v="13"/>
    <n v="2"/>
    <n v="0"/>
    <x v="1"/>
    <n v="0"/>
    <n v="1"/>
    <n v="0"/>
  </r>
  <r>
    <d v="2021-09-27T00:00:00"/>
    <d v="1899-12-30T20:00:00"/>
    <s v="Matchweek 6"/>
    <x v="7"/>
    <s v="Brighton"/>
    <x v="1"/>
    <n v="1"/>
    <s v="D"/>
    <n v="0"/>
    <n v="1"/>
    <n v="1"/>
    <n v="0"/>
    <n v="1.4"/>
    <n v="0.8"/>
    <n v="47"/>
    <s v="4-3-3"/>
    <x v="5"/>
    <s v="Andre Marriner"/>
    <n v="7"/>
    <n v="2"/>
    <n v="1"/>
    <x v="1"/>
    <n v="0"/>
    <n v="0"/>
    <n v="1"/>
  </r>
  <r>
    <d v="2021-10-03T00:00:00"/>
    <d v="1899-12-30T14:00:00"/>
    <s v="Matchweek 7"/>
    <x v="7"/>
    <s v="Leicester City"/>
    <x v="1"/>
    <n v="1"/>
    <s v="D"/>
    <n v="0"/>
    <n v="2"/>
    <n v="2"/>
    <n v="0"/>
    <n v="1.5"/>
    <n v="1.2"/>
    <n v="60"/>
    <s v="4-3-3"/>
    <x v="9"/>
    <s v="Anthony Taylor"/>
    <n v="18"/>
    <n v="4"/>
    <n v="0"/>
    <x v="1"/>
    <n v="0"/>
    <n v="0"/>
    <n v="1"/>
  </r>
  <r>
    <d v="2021-10-18T00:00:00"/>
    <d v="1899-12-30T20:00:00"/>
    <s v="Matchweek 8"/>
    <x v="7"/>
    <s v="Arsenal"/>
    <x v="0"/>
    <n v="0"/>
    <s v="D"/>
    <n v="0"/>
    <n v="2"/>
    <n v="2"/>
    <n v="0"/>
    <n v="0.7"/>
    <n v="1.7"/>
    <n v="46"/>
    <s v="4-2-3-1"/>
    <x v="7"/>
    <s v="Mike Dean"/>
    <n v="9"/>
    <n v="6"/>
    <n v="0"/>
    <x v="1"/>
    <n v="0"/>
    <n v="0"/>
    <n v="1"/>
  </r>
  <r>
    <d v="2021-10-23T00:00:00"/>
    <d v="1899-12-30T15:00:00"/>
    <s v="Matchweek 9"/>
    <x v="7"/>
    <s v="Newcastle Utd"/>
    <x v="1"/>
    <n v="1"/>
    <s v="D"/>
    <n v="0"/>
    <n v="1"/>
    <n v="1"/>
    <n v="0"/>
    <n v="1.9"/>
    <n v="0.3"/>
    <n v="74"/>
    <s v="4-3-3"/>
    <x v="10"/>
    <s v="Darren England"/>
    <n v="15"/>
    <n v="3"/>
    <n v="0"/>
    <x v="1"/>
    <n v="0"/>
    <n v="0"/>
    <n v="1"/>
  </r>
  <r>
    <d v="2021-10-30T00:00:00"/>
    <d v="1899-12-30T15:00:00"/>
    <s v="Matchweek 10"/>
    <x v="7"/>
    <s v="Manchester City"/>
    <x v="0"/>
    <n v="0"/>
    <s v="W"/>
    <n v="1"/>
    <n v="2"/>
    <n v="0"/>
    <n v="2"/>
    <n v="0.7"/>
    <n v="0.7"/>
    <n v="32"/>
    <s v="4-3-3"/>
    <x v="2"/>
    <s v="Andre Marriner"/>
    <n v="8"/>
    <n v="3"/>
    <n v="0"/>
    <x v="1"/>
    <n v="1"/>
    <n v="0"/>
    <n v="0"/>
  </r>
  <r>
    <d v="2021-11-06T00:00:00"/>
    <d v="1899-12-30T15:00:00"/>
    <s v="Matchweek 11"/>
    <x v="7"/>
    <s v="Wolves"/>
    <x v="1"/>
    <n v="1"/>
    <s v="W"/>
    <n v="1"/>
    <n v="2"/>
    <n v="0"/>
    <n v="2"/>
    <n v="1.9"/>
    <n v="0.3"/>
    <n v="60"/>
    <s v="4-3-3"/>
    <x v="5"/>
    <s v="Graham Scott"/>
    <n v="13"/>
    <n v="6"/>
    <n v="0"/>
    <x v="1"/>
    <n v="1"/>
    <n v="0"/>
    <n v="0"/>
  </r>
  <r>
    <d v="2021-11-20T00:00:00"/>
    <d v="1899-12-30T15:00:00"/>
    <s v="Matchweek 12"/>
    <x v="7"/>
    <s v="Burnley"/>
    <x v="0"/>
    <n v="0"/>
    <s v="D"/>
    <n v="0"/>
    <n v="3"/>
    <n v="3"/>
    <n v="0"/>
    <n v="1.9"/>
    <n v="1.5"/>
    <n v="60"/>
    <s v="4-3-3"/>
    <x v="9"/>
    <s v="Simon Hooper"/>
    <n v="18"/>
    <n v="8"/>
    <n v="0"/>
    <x v="1"/>
    <n v="0"/>
    <n v="0"/>
    <n v="1"/>
  </r>
  <r>
    <d v="2021-11-27T00:00:00"/>
    <d v="1899-12-30T15:00:00"/>
    <s v="Matchweek 13"/>
    <x v="7"/>
    <s v="Aston Villa"/>
    <x v="1"/>
    <n v="1"/>
    <s v="L"/>
    <n v="-1"/>
    <n v="1"/>
    <n v="2"/>
    <n v="-1"/>
    <n v="1"/>
    <n v="0.5"/>
    <n v="64"/>
    <s v="4-2-3-1"/>
    <x v="2"/>
    <s v="Michael Salisbury"/>
    <n v="8"/>
    <n v="3"/>
    <n v="0"/>
    <x v="1"/>
    <n v="0"/>
    <n v="1"/>
    <n v="0"/>
  </r>
  <r>
    <d v="2021-11-30T00:00:00"/>
    <d v="1899-12-30T20:15:00"/>
    <s v="Matchweek 14"/>
    <x v="7"/>
    <s v="Leeds United"/>
    <x v="0"/>
    <n v="0"/>
    <s v="L"/>
    <n v="-1"/>
    <n v="0"/>
    <n v="1"/>
    <n v="-1"/>
    <n v="1.1000000000000001"/>
    <n v="1.4"/>
    <n v="39"/>
    <s v="4-3-3"/>
    <x v="7"/>
    <s v="Kevin Friend"/>
    <n v="9"/>
    <n v="1"/>
    <n v="0"/>
    <x v="1"/>
    <n v="0"/>
    <n v="1"/>
    <n v="0"/>
  </r>
  <r>
    <d v="2021-12-05T00:00:00"/>
    <d v="1899-12-30T14:00:00"/>
    <s v="Matchweek 15"/>
    <x v="7"/>
    <s v="Manchester Utd"/>
    <x v="0"/>
    <n v="0"/>
    <s v="L"/>
    <n v="-1"/>
    <n v="0"/>
    <n v="1"/>
    <n v="-1"/>
    <n v="0.5"/>
    <n v="0.9"/>
    <n v="39"/>
    <s v="4-3-3"/>
    <x v="18"/>
    <s v="Craig Pawson"/>
    <n v="8"/>
    <n v="2"/>
    <n v="0"/>
    <x v="1"/>
    <n v="0"/>
    <n v="1"/>
    <n v="0"/>
  </r>
  <r>
    <d v="2021-12-12T00:00:00"/>
    <d v="1899-12-30T16:30:00"/>
    <s v="Matchweek 16"/>
    <x v="7"/>
    <s v="Everton"/>
    <x v="1"/>
    <n v="1"/>
    <s v="W"/>
    <n v="1"/>
    <n v="3"/>
    <n v="1"/>
    <n v="2"/>
    <n v="1.8"/>
    <n v="1"/>
    <n v="61"/>
    <s v="4-3-3"/>
    <x v="7"/>
    <s v="Andy Madley"/>
    <n v="17"/>
    <n v="6"/>
    <n v="0"/>
    <x v="1"/>
    <n v="1"/>
    <n v="0"/>
    <n v="0"/>
  </r>
  <r>
    <d v="2021-12-15T00:00:00"/>
    <d v="1899-12-30T19:30:00"/>
    <s v="Matchweek 17"/>
    <x v="7"/>
    <s v="Southampton"/>
    <x v="1"/>
    <n v="1"/>
    <s v="D"/>
    <n v="0"/>
    <n v="2"/>
    <n v="2"/>
    <n v="0"/>
    <n v="1.2"/>
    <n v="0.6"/>
    <n v="59"/>
    <s v="4-3-3"/>
    <x v="9"/>
    <s v="Simon Hooper"/>
    <n v="9"/>
    <n v="6"/>
    <n v="0"/>
    <x v="1"/>
    <n v="0"/>
    <n v="0"/>
    <n v="1"/>
  </r>
  <r>
    <d v="2021-12-26T00:00:00"/>
    <d v="1899-12-30T15:00:00"/>
    <s v="Matchweek 19"/>
    <x v="7"/>
    <s v="Tottenham"/>
    <x v="0"/>
    <n v="0"/>
    <s v="L"/>
    <n v="-1"/>
    <n v="0"/>
    <n v="3"/>
    <n v="-3"/>
    <n v="0.2"/>
    <n v="2.2999999999999998"/>
    <n v="40"/>
    <s v="4-3-3"/>
    <x v="5"/>
    <s v="Jonathan Moss"/>
    <n v="4"/>
    <n v="0"/>
    <n v="0"/>
    <x v="1"/>
    <n v="0"/>
    <n v="1"/>
    <n v="0"/>
  </r>
  <r>
    <d v="2021-12-28T00:00:00"/>
    <d v="1899-12-30T15:00:00"/>
    <s v="Matchweek 20"/>
    <x v="7"/>
    <s v="Norwich City"/>
    <x v="1"/>
    <n v="1"/>
    <s v="W"/>
    <n v="1"/>
    <n v="3"/>
    <n v="0"/>
    <n v="3"/>
    <n v="1.9"/>
    <n v="0.9"/>
    <n v="51"/>
    <s v="4-3-3"/>
    <x v="0"/>
    <s v="Paul Tierney"/>
    <n v="18"/>
    <n v="5"/>
    <n v="1"/>
    <x v="1"/>
    <n v="1"/>
    <n v="0"/>
    <n v="0"/>
  </r>
  <r>
    <d v="2022-01-01T00:00:00"/>
    <d v="1899-12-30T17:30:00"/>
    <s v="Matchweek 21"/>
    <x v="7"/>
    <s v="West Ham"/>
    <x v="1"/>
    <n v="1"/>
    <s v="L"/>
    <n v="-1"/>
    <n v="2"/>
    <n v="3"/>
    <n v="-1"/>
    <n v="2.4"/>
    <n v="2.2000000000000002"/>
    <n v="62"/>
    <s v="4-3-3"/>
    <x v="0"/>
    <s v="Darren England"/>
    <n v="22"/>
    <n v="6"/>
    <n v="0"/>
    <x v="1"/>
    <n v="0"/>
    <n v="1"/>
    <n v="0"/>
  </r>
  <r>
    <d v="2022-01-14T00:00:00"/>
    <d v="1899-12-30T20:00:00"/>
    <s v="Matchweek 22"/>
    <x v="7"/>
    <s v="Brighton"/>
    <x v="0"/>
    <n v="0"/>
    <s v="D"/>
    <n v="0"/>
    <n v="1"/>
    <n v="1"/>
    <n v="0"/>
    <n v="0.2"/>
    <n v="2"/>
    <n v="37"/>
    <s v="4-3-3"/>
    <x v="6"/>
    <s v="Robert Jones"/>
    <n v="3"/>
    <n v="1"/>
    <n v="0"/>
    <x v="1"/>
    <n v="0"/>
    <n v="0"/>
    <n v="1"/>
  </r>
  <r>
    <d v="2022-01-23T00:00:00"/>
    <d v="1899-12-30T14:00:00"/>
    <s v="Matchweek 23"/>
    <x v="7"/>
    <s v="Liverpool"/>
    <x v="1"/>
    <n v="1"/>
    <s v="L"/>
    <n v="-1"/>
    <n v="1"/>
    <n v="3"/>
    <n v="-2"/>
    <n v="2.2000000000000002"/>
    <n v="1.9"/>
    <n v="43"/>
    <s v="4-3-3"/>
    <x v="2"/>
    <s v="Kevin Friend"/>
    <n v="8"/>
    <n v="5"/>
    <n v="0"/>
    <x v="1"/>
    <n v="0"/>
    <n v="1"/>
    <n v="0"/>
  </r>
  <r>
    <d v="2022-02-09T00:00:00"/>
    <d v="1899-12-30T19:45:00"/>
    <s v="Matchweek 24"/>
    <x v="7"/>
    <s v="Norwich City"/>
    <x v="0"/>
    <n v="0"/>
    <s v="D"/>
    <n v="0"/>
    <n v="1"/>
    <n v="1"/>
    <n v="0"/>
    <n v="1.3"/>
    <n v="0.4"/>
    <n v="70"/>
    <s v="4-3-3"/>
    <x v="9"/>
    <s v="Paul Tierney"/>
    <n v="12"/>
    <n v="5"/>
    <n v="0"/>
    <x v="1"/>
    <n v="0"/>
    <n v="0"/>
    <n v="1"/>
  </r>
  <r>
    <d v="2022-02-12T00:00:00"/>
    <d v="1899-12-30T15:00:00"/>
    <s v="Matchweek 25"/>
    <x v="7"/>
    <s v="Brentford"/>
    <x v="0"/>
    <n v="0"/>
    <s v="D"/>
    <n v="0"/>
    <n v="0"/>
    <n v="0"/>
    <n v="0"/>
    <n v="0.3"/>
    <n v="1.6"/>
    <n v="58"/>
    <s v="4-3-3"/>
    <x v="3"/>
    <s v="Simon Hooper"/>
    <n v="6"/>
    <n v="3"/>
    <n v="0"/>
    <x v="1"/>
    <n v="0"/>
    <n v="0"/>
    <n v="1"/>
  </r>
  <r>
    <d v="2022-02-19T00:00:00"/>
    <d v="1899-12-30T15:00:00"/>
    <s v="Matchweek 26"/>
    <x v="7"/>
    <s v="Chelsea"/>
    <x v="1"/>
    <n v="1"/>
    <s v="L"/>
    <n v="-1"/>
    <n v="0"/>
    <n v="1"/>
    <n v="-1"/>
    <n v="0.5"/>
    <n v="0.9"/>
    <n v="42"/>
    <s v="4-2-3-1"/>
    <x v="2"/>
    <s v="David Coote"/>
    <n v="7"/>
    <n v="0"/>
    <n v="0"/>
    <x v="1"/>
    <n v="0"/>
    <n v="1"/>
    <n v="0"/>
  </r>
  <r>
    <d v="2022-02-23T00:00:00"/>
    <d v="1899-12-30T19:30:00"/>
    <s v="Matchweek 18"/>
    <x v="7"/>
    <s v="Watford"/>
    <x v="0"/>
    <n v="0"/>
    <s v="W"/>
    <n v="1"/>
    <n v="4"/>
    <n v="1"/>
    <n v="3"/>
    <n v="1.1000000000000001"/>
    <n v="1.4"/>
    <n v="54"/>
    <s v="4-3-3"/>
    <x v="2"/>
    <s v="Andre Marriner"/>
    <n v="7"/>
    <n v="5"/>
    <n v="0"/>
    <x v="1"/>
    <n v="1"/>
    <n v="0"/>
    <n v="0"/>
  </r>
  <r>
    <d v="2022-02-26T00:00:00"/>
    <d v="1899-12-30T15:00:00"/>
    <s v="Matchweek 27"/>
    <x v="7"/>
    <s v="Burnley"/>
    <x v="1"/>
    <n v="1"/>
    <s v="D"/>
    <n v="0"/>
    <n v="1"/>
    <n v="1"/>
    <n v="0"/>
    <n v="1"/>
    <n v="0.2"/>
    <n v="59"/>
    <s v="4-3-3"/>
    <x v="9"/>
    <s v="Jonathan Moss"/>
    <n v="11"/>
    <n v="4"/>
    <n v="0"/>
    <x v="1"/>
    <n v="0"/>
    <n v="0"/>
    <n v="1"/>
  </r>
  <r>
    <d v="2022-03-05T00:00:00"/>
    <d v="1899-12-30T15:00:00"/>
    <s v="Matchweek 28"/>
    <x v="7"/>
    <s v="Wolves"/>
    <x v="0"/>
    <n v="0"/>
    <s v="W"/>
    <n v="1"/>
    <n v="2"/>
    <n v="0"/>
    <n v="2"/>
    <n v="2.7"/>
    <n v="0.7"/>
    <n v="37"/>
    <s v="4-2-3-1"/>
    <x v="5"/>
    <s v="Andy Madley"/>
    <n v="11"/>
    <n v="7"/>
    <n v="1"/>
    <x v="1"/>
    <n v="1"/>
    <n v="0"/>
    <n v="0"/>
  </r>
  <r>
    <d v="2022-03-14T00:00:00"/>
    <d v="1899-12-30T20:00:00"/>
    <s v="Matchweek 29"/>
    <x v="7"/>
    <s v="Manchester City"/>
    <x v="1"/>
    <n v="1"/>
    <s v="D"/>
    <n v="0"/>
    <n v="0"/>
    <n v="0"/>
    <n v="0"/>
    <n v="0.6"/>
    <n v="2.8"/>
    <n v="27"/>
    <s v="4-3-3"/>
    <x v="2"/>
    <s v="Martin Atkinson"/>
    <n v="7"/>
    <n v="1"/>
    <n v="0"/>
    <x v="1"/>
    <n v="0"/>
    <n v="0"/>
    <n v="1"/>
  </r>
  <r>
    <d v="2022-04-04T00:00:00"/>
    <d v="1899-12-30T20:00:00"/>
    <s v="Matchweek 31"/>
    <x v="7"/>
    <s v="Arsenal"/>
    <x v="1"/>
    <n v="1"/>
    <s v="W"/>
    <n v="1"/>
    <n v="3"/>
    <n v="0"/>
    <n v="3"/>
    <n v="1.5"/>
    <n v="0.8"/>
    <n v="32"/>
    <s v="4-2-3-1"/>
    <x v="0"/>
    <s v="Paul Tierney"/>
    <n v="5"/>
    <n v="4"/>
    <n v="1"/>
    <x v="1"/>
    <n v="1"/>
    <n v="0"/>
    <n v="0"/>
  </r>
  <r>
    <d v="2022-04-10T00:00:00"/>
    <d v="1899-12-30T14:00:00"/>
    <s v="Matchweek 32"/>
    <x v="7"/>
    <s v="Leicester City"/>
    <x v="0"/>
    <n v="0"/>
    <s v="L"/>
    <n v="-1"/>
    <n v="1"/>
    <n v="2"/>
    <n v="-1"/>
    <n v="1.4"/>
    <n v="1"/>
    <n v="49"/>
    <s v="4-2-3-1"/>
    <x v="0"/>
    <s v="Robert Jones"/>
    <n v="10"/>
    <n v="2"/>
    <n v="0"/>
    <x v="1"/>
    <n v="0"/>
    <n v="1"/>
    <n v="0"/>
  </r>
  <r>
    <d v="2022-04-20T00:00:00"/>
    <d v="1899-12-30T19:45:00"/>
    <s v="Matchweek 30"/>
    <x v="7"/>
    <s v="Newcastle Utd"/>
    <x v="0"/>
    <n v="0"/>
    <s v="L"/>
    <n v="-1"/>
    <n v="0"/>
    <n v="1"/>
    <n v="-1"/>
    <n v="0.5"/>
    <n v="0.9"/>
    <n v="63"/>
    <s v="4-2-3-1"/>
    <x v="2"/>
    <s v="Tony Harrington"/>
    <n v="10"/>
    <n v="2"/>
    <n v="0"/>
    <x v="1"/>
    <n v="0"/>
    <n v="1"/>
    <n v="0"/>
  </r>
  <r>
    <d v="2022-04-25T00:00:00"/>
    <d v="1899-12-30T20:00:00"/>
    <s v="Matchweek 34"/>
    <x v="7"/>
    <s v="Leeds United"/>
    <x v="1"/>
    <n v="1"/>
    <s v="D"/>
    <n v="0"/>
    <n v="0"/>
    <n v="0"/>
    <n v="0"/>
    <n v="1.9"/>
    <n v="0.5"/>
    <n v="53"/>
    <s v="4-3-3"/>
    <x v="0"/>
    <s v="Darren England"/>
    <n v="17"/>
    <n v="7"/>
    <n v="0"/>
    <x v="1"/>
    <n v="0"/>
    <n v="0"/>
    <n v="1"/>
  </r>
  <r>
    <d v="2022-04-30T00:00:00"/>
    <d v="1899-12-30T15:00:00"/>
    <s v="Matchweek 35"/>
    <x v="7"/>
    <s v="Southampton"/>
    <x v="0"/>
    <n v="0"/>
    <s v="W"/>
    <n v="1"/>
    <n v="2"/>
    <n v="1"/>
    <n v="1"/>
    <n v="1.1000000000000001"/>
    <n v="0.6"/>
    <n v="62"/>
    <s v="4-3-3"/>
    <x v="9"/>
    <s v="Jarred Gillett"/>
    <n v="14"/>
    <n v="5"/>
    <n v="0"/>
    <x v="1"/>
    <n v="1"/>
    <n v="0"/>
    <n v="0"/>
  </r>
  <r>
    <d v="2022-05-07T00:00:00"/>
    <d v="1899-12-30T15:00:00"/>
    <s v="Matchweek 36"/>
    <x v="7"/>
    <s v="Watford"/>
    <x v="1"/>
    <n v="1"/>
    <s v="W"/>
    <n v="1"/>
    <n v="1"/>
    <n v="0"/>
    <n v="1"/>
    <n v="2.2000000000000002"/>
    <n v="0.4"/>
    <n v="67"/>
    <s v="4-3-3"/>
    <x v="2"/>
    <s v="Graham Scott"/>
    <n v="14"/>
    <n v="6"/>
    <n v="1"/>
    <x v="1"/>
    <n v="1"/>
    <n v="0"/>
    <n v="0"/>
  </r>
  <r>
    <d v="2022-05-15T00:00:00"/>
    <d v="1899-12-30T14:00:00"/>
    <s v="Matchweek 37"/>
    <x v="7"/>
    <s v="Aston Villa"/>
    <x v="0"/>
    <n v="0"/>
    <s v="D"/>
    <n v="0"/>
    <n v="1"/>
    <n v="1"/>
    <n v="0"/>
    <n v="1.4"/>
    <n v="1"/>
    <n v="51"/>
    <s v="5-3-2"/>
    <x v="15"/>
    <s v="Chris Kavanagh"/>
    <n v="16"/>
    <n v="4"/>
    <n v="0"/>
    <x v="1"/>
    <n v="0"/>
    <n v="0"/>
    <n v="1"/>
  </r>
  <r>
    <d v="2022-05-19T00:00:00"/>
    <d v="1899-12-30T19:45:00"/>
    <s v="Matchweek 33"/>
    <x v="7"/>
    <s v="Everton"/>
    <x v="0"/>
    <n v="0"/>
    <s v="L"/>
    <n v="-1"/>
    <n v="2"/>
    <n v="3"/>
    <n v="-1"/>
    <n v="1.1000000000000001"/>
    <n v="0.8"/>
    <n v="57"/>
    <s v="4-3-3"/>
    <x v="5"/>
    <s v="Anthony Taylor"/>
    <n v="7"/>
    <n v="5"/>
    <n v="0"/>
    <x v="1"/>
    <n v="0"/>
    <n v="1"/>
    <n v="0"/>
  </r>
  <r>
    <d v="2022-05-22T00:00:00"/>
    <d v="1899-12-30T16:00:00"/>
    <s v="Matchweek 38"/>
    <x v="7"/>
    <s v="Manchester Utd"/>
    <x v="1"/>
    <n v="1"/>
    <s v="W"/>
    <n v="1"/>
    <n v="1"/>
    <n v="0"/>
    <n v="1"/>
    <n v="0.6"/>
    <n v="0.7"/>
    <n v="39"/>
    <s v="4-3-3"/>
    <x v="0"/>
    <s v="Martin Atkinson"/>
    <n v="6"/>
    <n v="3"/>
    <n v="0"/>
    <x v="1"/>
    <n v="1"/>
    <n v="0"/>
    <n v="0"/>
  </r>
  <r>
    <d v="2022-08-05T00:00:00"/>
    <d v="1899-12-30T20:00:00"/>
    <s v="Matchweek 1"/>
    <x v="7"/>
    <s v="Arsenal"/>
    <x v="1"/>
    <n v="1"/>
    <s v="L"/>
    <n v="-1"/>
    <n v="0"/>
    <n v="2"/>
    <n v="-2"/>
    <n v="1.2"/>
    <n v="1"/>
    <n v="56"/>
    <s v="4-2-3-1"/>
    <x v="2"/>
    <s v="Anthony Taylor"/>
    <n v="10"/>
    <n v="2"/>
    <n v="0"/>
    <x v="2"/>
    <n v="0"/>
    <n v="1"/>
    <n v="0"/>
  </r>
  <r>
    <d v="2022-08-15T00:00:00"/>
    <d v="1899-12-30T20:00:00"/>
    <s v="Matchweek 2"/>
    <x v="7"/>
    <s v="Liverpool"/>
    <x v="0"/>
    <n v="0"/>
    <s v="D"/>
    <n v="0"/>
    <n v="1"/>
    <n v="1"/>
    <n v="0"/>
    <n v="1"/>
    <n v="2"/>
    <n v="28"/>
    <s v="5-4-1"/>
    <x v="2"/>
    <s v="Paul Tierney"/>
    <n v="7"/>
    <n v="3"/>
    <n v="0"/>
    <x v="2"/>
    <n v="0"/>
    <n v="0"/>
    <n v="1"/>
  </r>
  <r>
    <d v="2022-08-20T00:00:00"/>
    <d v="1899-12-30T15:00:00"/>
    <s v="Matchweek 3"/>
    <x v="7"/>
    <s v="Aston Villa"/>
    <x v="1"/>
    <n v="1"/>
    <s v="W"/>
    <n v="1"/>
    <n v="3"/>
    <n v="1"/>
    <n v="2"/>
    <n v="2.6"/>
    <n v="0.9"/>
    <n v="51"/>
    <s v="4-3-3"/>
    <x v="2"/>
    <s v="Andy Madley"/>
    <n v="16"/>
    <n v="8"/>
    <n v="0"/>
    <x v="2"/>
    <n v="1"/>
    <n v="0"/>
    <n v="0"/>
  </r>
  <r>
    <d v="2022-08-27T00:00:00"/>
    <d v="1899-12-30T15:00:00"/>
    <s v="Matchweek 4"/>
    <x v="7"/>
    <s v="Manchester City"/>
    <x v="0"/>
    <n v="0"/>
    <s v="L"/>
    <n v="-1"/>
    <n v="2"/>
    <n v="4"/>
    <n v="-2"/>
    <n v="0.1"/>
    <n v="2.2000000000000002"/>
    <n v="26"/>
    <s v="5-4-1"/>
    <x v="0"/>
    <s v="Darren England"/>
    <n v="2"/>
    <n v="2"/>
    <n v="0"/>
    <x v="2"/>
    <n v="0"/>
    <n v="1"/>
    <n v="0"/>
  </r>
  <r>
    <d v="2022-08-30T00:00:00"/>
    <d v="1899-12-30T19:30:00"/>
    <s v="Matchweek 5"/>
    <x v="7"/>
    <s v="Brentford"/>
    <x v="1"/>
    <n v="1"/>
    <s v="D"/>
    <n v="0"/>
    <n v="1"/>
    <n v="1"/>
    <n v="0"/>
    <n v="1"/>
    <n v="1.4"/>
    <n v="49"/>
    <s v="4-1-4-1"/>
    <x v="2"/>
    <s v="Simon Hooper"/>
    <n v="13"/>
    <n v="4"/>
    <n v="0"/>
    <x v="2"/>
    <n v="0"/>
    <n v="0"/>
    <n v="1"/>
  </r>
  <r>
    <d v="2022-09-03T00:00:00"/>
    <d v="1899-12-30T15:00:00"/>
    <s v="Matchweek 6"/>
    <x v="7"/>
    <s v="Newcastle Utd"/>
    <x v="0"/>
    <n v="0"/>
    <s v="D"/>
    <n v="0"/>
    <n v="0"/>
    <n v="0"/>
    <n v="0"/>
    <n v="1"/>
    <n v="2.8"/>
    <n v="48"/>
    <s v="4-3-3"/>
    <x v="2"/>
    <s v="Michael Salisbury"/>
    <n v="19"/>
    <n v="9"/>
    <n v="0"/>
    <x v="2"/>
    <n v="0"/>
    <n v="0"/>
    <n v="1"/>
  </r>
  <r>
    <d v="2022-10-01T00:00:00"/>
    <d v="1899-12-30T15:00:00"/>
    <s v="Matchweek 9"/>
    <x v="7"/>
    <s v="Chelsea"/>
    <x v="1"/>
    <n v="1"/>
    <s v="L"/>
    <n v="-1"/>
    <n v="1"/>
    <n v="2"/>
    <n v="-1"/>
    <n v="0.4"/>
    <n v="1.1000000000000001"/>
    <n v="36"/>
    <s v="4-3-3"/>
    <x v="18"/>
    <s v="Chris Kavanagh"/>
    <n v="7"/>
    <n v="3"/>
    <n v="0"/>
    <x v="2"/>
    <n v="0"/>
    <n v="1"/>
    <n v="0"/>
  </r>
  <r>
    <d v="2022-10-09T00:00:00"/>
    <d v="1899-12-30T14:00:00"/>
    <s v="Matchweek 10"/>
    <x v="7"/>
    <s v="Leeds United"/>
    <x v="1"/>
    <n v="1"/>
    <s v="W"/>
    <n v="1"/>
    <n v="2"/>
    <n v="1"/>
    <n v="1"/>
    <n v="1.1000000000000001"/>
    <n v="1"/>
    <n v="54"/>
    <s v="4-3-3"/>
    <x v="0"/>
    <s v="Paul Tierney"/>
    <n v="13"/>
    <n v="5"/>
    <n v="0"/>
    <x v="2"/>
    <n v="1"/>
    <n v="0"/>
    <n v="0"/>
  </r>
  <r>
    <d v="2022-10-15T00:00:00"/>
    <d v="1899-12-30T12:30:00"/>
    <s v="Matchweek 11"/>
    <x v="7"/>
    <s v="Leicester City"/>
    <x v="0"/>
    <n v="0"/>
    <s v="D"/>
    <n v="0"/>
    <n v="0"/>
    <n v="0"/>
    <n v="0"/>
    <n v="0.4"/>
    <n v="1"/>
    <n v="46"/>
    <s v="4-3-3"/>
    <x v="7"/>
    <s v="Andy Madley"/>
    <n v="8"/>
    <n v="1"/>
    <n v="0"/>
    <x v="2"/>
    <n v="0"/>
    <n v="0"/>
    <n v="1"/>
  </r>
  <r>
    <d v="2022-10-18T00:00:00"/>
    <d v="1899-12-30T20:15:00"/>
    <s v="Matchweek 12"/>
    <x v="7"/>
    <s v="Wolves"/>
    <x v="1"/>
    <n v="1"/>
    <s v="W"/>
    <n v="1"/>
    <n v="2"/>
    <n v="1"/>
    <n v="1"/>
    <n v="1.2"/>
    <n v="0.8"/>
    <n v="51"/>
    <s v="4-3-3"/>
    <x v="0"/>
    <s v="David Coote"/>
    <n v="14"/>
    <n v="4"/>
    <n v="0"/>
    <x v="2"/>
    <n v="1"/>
    <n v="0"/>
    <n v="0"/>
  </r>
  <r>
    <d v="2022-10-22T00:00:00"/>
    <d v="1899-12-30T15:00:00"/>
    <s v="Matchweek 13"/>
    <x v="7"/>
    <s v="Everton"/>
    <x v="0"/>
    <n v="0"/>
    <s v="L"/>
    <n v="-1"/>
    <n v="0"/>
    <n v="3"/>
    <n v="-3"/>
    <n v="0.9"/>
    <n v="1.4"/>
    <n v="54"/>
    <s v="4-1-4-1"/>
    <x v="0"/>
    <s v="Simon Hooper"/>
    <n v="9"/>
    <n v="2"/>
    <n v="0"/>
    <x v="2"/>
    <n v="0"/>
    <n v="1"/>
    <n v="0"/>
  </r>
  <r>
    <d v="2022-10-29T00:00:00"/>
    <d v="1899-12-30T15:00:00"/>
    <s v="Matchweek 14"/>
    <x v="7"/>
    <s v="Southampton"/>
    <x v="1"/>
    <n v="1"/>
    <s v="W"/>
    <n v="1"/>
    <n v="1"/>
    <n v="0"/>
    <n v="1"/>
    <n v="0.9"/>
    <n v="1.3"/>
    <n v="44"/>
    <s v="4-3-3"/>
    <x v="3"/>
    <s v="Michael Salisbury"/>
    <n v="12"/>
    <n v="3"/>
    <n v="0"/>
    <x v="2"/>
    <n v="1"/>
    <n v="0"/>
    <n v="0"/>
  </r>
  <r>
    <d v="2022-11-06T00:00:00"/>
    <d v="1899-12-30T14:00:00"/>
    <s v="Matchweek 15"/>
    <x v="7"/>
    <s v="West Ham"/>
    <x v="0"/>
    <n v="0"/>
    <s v="W"/>
    <n v="1"/>
    <n v="2"/>
    <n v="1"/>
    <n v="1"/>
    <n v="1"/>
    <n v="0.3"/>
    <n v="58"/>
    <s v="4-3-3"/>
    <x v="0"/>
    <s v="Paul Tierney"/>
    <n v="15"/>
    <n v="6"/>
    <n v="0"/>
    <x v="2"/>
    <n v="1"/>
    <n v="0"/>
    <n v="0"/>
  </r>
  <r>
    <d v="2022-11-12T00:00:00"/>
    <d v="1899-12-30T15:00:00"/>
    <s v="Matchweek 16"/>
    <x v="7"/>
    <s v="Nott'ham Forest"/>
    <x v="0"/>
    <n v="0"/>
    <s v="L"/>
    <n v="-1"/>
    <n v="0"/>
    <n v="1"/>
    <n v="-1"/>
    <n v="1.2"/>
    <n v="1.1000000000000001"/>
    <n v="68"/>
    <s v="4-3-3"/>
    <x v="2"/>
    <s v="John Brooks"/>
    <n v="7"/>
    <n v="0"/>
    <n v="0"/>
    <x v="2"/>
    <n v="0"/>
    <n v="1"/>
    <n v="0"/>
  </r>
  <r>
    <d v="2022-12-26T00:00:00"/>
    <d v="1899-12-30T15:00:00"/>
    <s v="Matchweek 17"/>
    <x v="7"/>
    <s v="Fulham"/>
    <x v="1"/>
    <n v="1"/>
    <s v="L"/>
    <n v="-1"/>
    <n v="0"/>
    <n v="3"/>
    <n v="-3"/>
    <n v="0.4"/>
    <n v="2.5"/>
    <n v="36"/>
    <s v="4-3-3"/>
    <x v="0"/>
    <s v="Andy Madley"/>
    <n v="4"/>
    <n v="0"/>
    <n v="0"/>
    <x v="2"/>
    <n v="0"/>
    <n v="1"/>
    <n v="0"/>
  </r>
  <r>
    <d v="2022-12-31T00:00:00"/>
    <d v="1899-12-30T15:00:00"/>
    <s v="Matchweek 18"/>
    <x v="7"/>
    <s v="Bournemouth"/>
    <x v="0"/>
    <n v="0"/>
    <s v="W"/>
    <n v="1"/>
    <n v="2"/>
    <n v="0"/>
    <n v="2"/>
    <n v="1.6"/>
    <n v="0.6"/>
    <n v="41"/>
    <s v="4-2-3-1"/>
    <x v="9"/>
    <s v="Andre Marriner"/>
    <n v="15"/>
    <n v="6"/>
    <n v="0"/>
    <x v="2"/>
    <n v="1"/>
    <n v="0"/>
    <n v="0"/>
  </r>
  <r>
    <d v="2023-01-04T00:00:00"/>
    <d v="1899-12-30T20:00:00"/>
    <s v="Matchweek 19"/>
    <x v="7"/>
    <s v="Tottenham"/>
    <x v="1"/>
    <n v="1"/>
    <s v="L"/>
    <n v="-1"/>
    <n v="0"/>
    <n v="4"/>
    <n v="-4"/>
    <n v="0.8"/>
    <n v="1.4"/>
    <n v="47"/>
    <s v="4-2-3-1"/>
    <x v="5"/>
    <s v="Michael Oliver"/>
    <n v="19"/>
    <n v="4"/>
    <n v="0"/>
    <x v="2"/>
    <n v="0"/>
    <n v="1"/>
    <n v="0"/>
  </r>
  <r>
    <d v="2023-01-15T00:00:00"/>
    <d v="1899-12-30T14:00:00"/>
    <s v="Matchweek 20"/>
    <x v="7"/>
    <s v="Chelsea"/>
    <x v="0"/>
    <n v="0"/>
    <s v="L"/>
    <n v="-1"/>
    <n v="0"/>
    <n v="1"/>
    <n v="-1"/>
    <n v="0.7"/>
    <n v="1.5"/>
    <n v="39"/>
    <s v="4-2-3-1"/>
    <x v="0"/>
    <s v="Peter Bankes"/>
    <n v="10"/>
    <n v="5"/>
    <n v="0"/>
    <x v="2"/>
    <n v="0"/>
    <n v="1"/>
    <n v="0"/>
  </r>
  <r>
    <d v="2023-01-18T00:00:00"/>
    <d v="1899-12-30T20:00:00"/>
    <s v="Matchweek 7"/>
    <x v="7"/>
    <s v="Manchester Utd"/>
    <x v="1"/>
    <n v="1"/>
    <s v="D"/>
    <n v="0"/>
    <n v="1"/>
    <n v="1"/>
    <n v="0"/>
    <n v="0.5"/>
    <n v="2.1"/>
    <n v="40"/>
    <s v="4-2-3-1"/>
    <x v="0"/>
    <s v="Robert Jones"/>
    <n v="10"/>
    <n v="5"/>
    <n v="0"/>
    <x v="2"/>
    <n v="0"/>
    <n v="0"/>
    <n v="1"/>
  </r>
  <r>
    <d v="2023-01-21T00:00:00"/>
    <d v="1899-12-30T17:30:00"/>
    <s v="Matchweek 21"/>
    <x v="7"/>
    <s v="Newcastle Utd"/>
    <x v="1"/>
    <n v="1"/>
    <s v="D"/>
    <n v="0"/>
    <n v="0"/>
    <n v="0"/>
    <n v="0"/>
    <n v="0.3"/>
    <n v="1.2"/>
    <n v="40"/>
    <s v="4-2-3-1"/>
    <x v="2"/>
    <s v="Craig Pawson"/>
    <n v="6"/>
    <n v="1"/>
    <n v="0"/>
    <x v="2"/>
    <n v="0"/>
    <n v="0"/>
    <n v="1"/>
  </r>
  <r>
    <d v="2023-02-04T00:00:00"/>
    <d v="1899-12-30T15:00:00"/>
    <s v="Matchweek 22"/>
    <x v="7"/>
    <s v="Manchester Utd"/>
    <x v="0"/>
    <n v="0"/>
    <s v="L"/>
    <n v="-1"/>
    <n v="1"/>
    <n v="2"/>
    <n v="-1"/>
    <n v="1.3"/>
    <n v="2"/>
    <n v="48"/>
    <s v="4-2-3-1"/>
    <x v="0"/>
    <s v="Andre Marriner"/>
    <n v="10"/>
    <n v="3"/>
    <n v="0"/>
    <x v="2"/>
    <n v="0"/>
    <n v="1"/>
    <n v="0"/>
  </r>
  <r>
    <d v="2023-02-11T00:00:00"/>
    <d v="1899-12-30T15:00:00"/>
    <s v="Matchweek 23"/>
    <x v="7"/>
    <s v="Brighton"/>
    <x v="1"/>
    <n v="1"/>
    <s v="D"/>
    <n v="0"/>
    <n v="1"/>
    <n v="1"/>
    <n v="0"/>
    <n v="1.1000000000000001"/>
    <n v="2.5"/>
    <n v="27"/>
    <s v="4-4-2"/>
    <x v="0"/>
    <s v="Michael Oliver"/>
    <n v="6"/>
    <n v="1"/>
    <n v="0"/>
    <x v="2"/>
    <n v="0"/>
    <n v="0"/>
    <n v="1"/>
  </r>
  <r>
    <d v="2023-02-18T00:00:00"/>
    <d v="1899-12-30T15:00:00"/>
    <s v="Matchweek 24"/>
    <x v="7"/>
    <s v="Brentford"/>
    <x v="0"/>
    <n v="0"/>
    <s v="D"/>
    <n v="0"/>
    <n v="1"/>
    <n v="1"/>
    <n v="0"/>
    <n v="1.1000000000000001"/>
    <n v="0.9"/>
    <n v="41"/>
    <s v="4-2-3-1"/>
    <x v="2"/>
    <s v="Paul Tierney"/>
    <n v="10"/>
    <n v="4"/>
    <n v="0"/>
    <x v="2"/>
    <n v="0"/>
    <n v="0"/>
    <n v="1"/>
  </r>
  <r>
    <d v="2023-02-25T00:00:00"/>
    <d v="1899-12-30T19:45:00"/>
    <s v="Matchweek 25"/>
    <x v="7"/>
    <s v="Liverpool"/>
    <x v="1"/>
    <n v="1"/>
    <s v="D"/>
    <n v="0"/>
    <n v="0"/>
    <n v="0"/>
    <n v="0"/>
    <n v="0.7"/>
    <n v="0.9"/>
    <n v="37"/>
    <s v="4-2-3-1"/>
    <x v="2"/>
    <s v="Darren England"/>
    <n v="6"/>
    <n v="0"/>
    <n v="0"/>
    <x v="2"/>
    <n v="0"/>
    <n v="0"/>
    <n v="1"/>
  </r>
  <r>
    <d v="2023-03-04T00:00:00"/>
    <d v="1899-12-30T15:00:00"/>
    <s v="Matchweek 26"/>
    <x v="7"/>
    <s v="Aston Villa"/>
    <x v="0"/>
    <n v="0"/>
    <s v="L"/>
    <n v="-1"/>
    <n v="0"/>
    <n v="1"/>
    <n v="-1"/>
    <n v="0.2"/>
    <n v="1.2"/>
    <n v="42"/>
    <s v="4-2-3-1"/>
    <x v="0"/>
    <s v="Craig Pawson"/>
    <n v="3"/>
    <n v="0"/>
    <n v="0"/>
    <x v="2"/>
    <n v="0"/>
    <n v="1"/>
    <n v="0"/>
  </r>
  <r>
    <d v="2023-03-11T00:00:00"/>
    <d v="1899-12-30T17:30:00"/>
    <s v="Matchweek 27"/>
    <x v="7"/>
    <s v="Manchester City"/>
    <x v="1"/>
    <n v="1"/>
    <s v="L"/>
    <n v="-1"/>
    <n v="0"/>
    <n v="1"/>
    <n v="-1"/>
    <n v="0.2"/>
    <n v="2.1"/>
    <n v="33"/>
    <s v="4-3-3"/>
    <x v="0"/>
    <s v="Robert Jones"/>
    <n v="4"/>
    <n v="0"/>
    <n v="0"/>
    <x v="2"/>
    <n v="0"/>
    <n v="1"/>
    <n v="0"/>
  </r>
  <r>
    <d v="2023-03-15T00:00:00"/>
    <d v="1899-12-30T19:30:00"/>
    <s v="Matchweek 8"/>
    <x v="7"/>
    <s v="Brighton"/>
    <x v="0"/>
    <n v="0"/>
    <s v="L"/>
    <n v="-1"/>
    <n v="0"/>
    <n v="1"/>
    <n v="-1"/>
    <n v="1.1000000000000001"/>
    <n v="0.6"/>
    <n v="43"/>
    <s v="4-3-3"/>
    <x v="0"/>
    <s v="Peter Bankes"/>
    <n v="11"/>
    <n v="3"/>
    <n v="0"/>
    <x v="2"/>
    <n v="0"/>
    <n v="1"/>
    <n v="0"/>
  </r>
  <r>
    <d v="2023-03-19T00:00:00"/>
    <d v="1899-12-30T14:00:00"/>
    <s v="Matchweek 28"/>
    <x v="7"/>
    <s v="Arsenal"/>
    <x v="0"/>
    <n v="0"/>
    <s v="L"/>
    <n v="-1"/>
    <n v="1"/>
    <n v="4"/>
    <n v="-3"/>
    <n v="0.8"/>
    <n v="1.6"/>
    <n v="38"/>
    <s v="4-2-3-1"/>
    <x v="2"/>
    <s v="Stuart Attwell"/>
    <n v="9"/>
    <n v="5"/>
    <n v="0"/>
    <x v="2"/>
    <n v="0"/>
    <n v="1"/>
    <n v="0"/>
  </r>
  <r>
    <d v="2023-04-01T00:00:00"/>
    <d v="1899-12-30T15:00:00"/>
    <s v="Matchweek 29"/>
    <x v="7"/>
    <s v="Leicester City"/>
    <x v="1"/>
    <n v="1"/>
    <s v="W"/>
    <n v="1"/>
    <n v="2"/>
    <n v="1"/>
    <n v="1"/>
    <n v="2.2999999999999998"/>
    <n v="0.2"/>
    <n v="52"/>
    <s v="4-3-3"/>
    <x v="0"/>
    <s v="Tim Robinson"/>
    <n v="31"/>
    <n v="9"/>
    <n v="0"/>
    <x v="2"/>
    <n v="1"/>
    <n v="0"/>
    <n v="0"/>
  </r>
  <r>
    <d v="2023-04-09T00:00:00"/>
    <d v="1899-12-30T14:00:00"/>
    <s v="Matchweek 30"/>
    <x v="7"/>
    <s v="Leeds United"/>
    <x v="0"/>
    <n v="0"/>
    <s v="W"/>
    <n v="1"/>
    <n v="5"/>
    <n v="1"/>
    <n v="4"/>
    <n v="3"/>
    <n v="0.9"/>
    <n v="52"/>
    <s v="4-3-3"/>
    <x v="0"/>
    <s v="Simon Hooper"/>
    <n v="16"/>
    <n v="7"/>
    <n v="0"/>
    <x v="2"/>
    <n v="1"/>
    <n v="0"/>
    <n v="0"/>
  </r>
  <r>
    <d v="2023-04-15T00:00:00"/>
    <d v="1899-12-30T15:00:00"/>
    <s v="Matchweek 31"/>
    <x v="7"/>
    <s v="Southampton"/>
    <x v="0"/>
    <n v="0"/>
    <s v="W"/>
    <n v="1"/>
    <n v="2"/>
    <n v="0"/>
    <n v="2"/>
    <n v="0.9"/>
    <n v="0.8"/>
    <n v="42"/>
    <s v="4-3-3"/>
    <x v="9"/>
    <s v="Michael Oliver"/>
    <n v="10"/>
    <n v="2"/>
    <n v="0"/>
    <x v="2"/>
    <n v="1"/>
    <n v="0"/>
    <n v="0"/>
  </r>
  <r>
    <d v="2023-04-22T00:00:00"/>
    <d v="1899-12-30T15:00:00"/>
    <s v="Matchweek 32"/>
    <x v="7"/>
    <s v="Everton"/>
    <x v="1"/>
    <n v="1"/>
    <s v="D"/>
    <n v="0"/>
    <n v="0"/>
    <n v="0"/>
    <n v="0"/>
    <n v="0.5"/>
    <n v="0.4"/>
    <n v="56"/>
    <s v="4-3-3"/>
    <x v="0"/>
    <s v="John Brooks"/>
    <n v="12"/>
    <n v="2"/>
    <n v="0"/>
    <x v="2"/>
    <n v="0"/>
    <n v="0"/>
    <n v="1"/>
  </r>
  <r>
    <d v="2023-04-25T00:00:00"/>
    <d v="1899-12-30T19:30:00"/>
    <s v="Matchweek 33"/>
    <x v="7"/>
    <s v="Wolves"/>
    <x v="0"/>
    <n v="0"/>
    <s v="L"/>
    <n v="-1"/>
    <n v="0"/>
    <n v="2"/>
    <n v="-2"/>
    <n v="0.8"/>
    <n v="1.4"/>
    <n v="59"/>
    <s v="4-3-3"/>
    <x v="9"/>
    <s v="Robert Jones"/>
    <n v="14"/>
    <n v="4"/>
    <n v="0"/>
    <x v="2"/>
    <n v="0"/>
    <n v="1"/>
    <n v="0"/>
  </r>
  <r>
    <d v="2023-04-29T00:00:00"/>
    <d v="1899-12-30T12:30:00"/>
    <s v="Matchweek 34"/>
    <x v="7"/>
    <s v="West Ham"/>
    <x v="1"/>
    <n v="1"/>
    <s v="W"/>
    <n v="1"/>
    <n v="4"/>
    <n v="3"/>
    <n v="1"/>
    <n v="2.1"/>
    <n v="1.7"/>
    <n v="59"/>
    <s v="4-3-3"/>
    <x v="0"/>
    <s v="Craig Pawson"/>
    <n v="15"/>
    <n v="5"/>
    <n v="1"/>
    <x v="2"/>
    <n v="1"/>
    <n v="0"/>
    <n v="0"/>
  </r>
  <r>
    <d v="2023-05-06T00:00:00"/>
    <d v="1899-12-30T15:00:00"/>
    <s v="Matchweek 35"/>
    <x v="7"/>
    <s v="Tottenham"/>
    <x v="0"/>
    <n v="0"/>
    <s v="L"/>
    <n v="-1"/>
    <n v="0"/>
    <n v="1"/>
    <n v="-1"/>
    <n v="0.4"/>
    <n v="0.9"/>
    <n v="44"/>
    <s v="4-3-3"/>
    <x v="5"/>
    <s v="Darren England"/>
    <n v="7"/>
    <n v="2"/>
    <n v="0"/>
    <x v="2"/>
    <n v="0"/>
    <n v="1"/>
    <n v="0"/>
  </r>
  <r>
    <d v="2023-05-13T00:00:00"/>
    <d v="1899-12-30T15:00:00"/>
    <s v="Matchweek 36"/>
    <x v="7"/>
    <s v="Bournemouth"/>
    <x v="1"/>
    <n v="1"/>
    <s v="W"/>
    <n v="1"/>
    <n v="2"/>
    <n v="0"/>
    <n v="2"/>
    <n v="1.5"/>
    <n v="0.3"/>
    <n v="59"/>
    <s v="4-2-3-1"/>
    <x v="0"/>
    <s v="Michael Salisbury"/>
    <n v="17"/>
    <n v="5"/>
    <n v="0"/>
    <x v="2"/>
    <n v="1"/>
    <n v="0"/>
    <n v="0"/>
  </r>
  <r>
    <d v="2023-05-20T00:00:00"/>
    <d v="1899-12-30T15:00:00"/>
    <s v="Matchweek 37"/>
    <x v="7"/>
    <s v="Fulham"/>
    <x v="0"/>
    <n v="0"/>
    <s v="D"/>
    <n v="0"/>
    <n v="2"/>
    <n v="2"/>
    <n v="0"/>
    <n v="1.6"/>
    <n v="1.7"/>
    <n v="51"/>
    <s v="4-2-3-1"/>
    <x v="0"/>
    <s v="Joshua Smith"/>
    <n v="11"/>
    <n v="5"/>
    <n v="0"/>
    <x v="2"/>
    <n v="0"/>
    <n v="0"/>
    <n v="1"/>
  </r>
  <r>
    <d v="2023-05-28T00:00:00"/>
    <d v="1899-12-30T16:30:00"/>
    <s v="Matchweek 38"/>
    <x v="7"/>
    <s v="Nott'ham Forest"/>
    <x v="1"/>
    <n v="1"/>
    <s v="D"/>
    <n v="0"/>
    <n v="1"/>
    <n v="1"/>
    <n v="0"/>
    <n v="1.4"/>
    <n v="0.5"/>
    <n v="66"/>
    <s v="4-2-3-1"/>
    <x v="5"/>
    <s v="Thomas Bramall"/>
    <n v="15"/>
    <n v="3"/>
    <n v="0"/>
    <x v="2"/>
    <n v="0"/>
    <n v="0"/>
    <n v="1"/>
  </r>
  <r>
    <d v="2023-08-12T00:00:00"/>
    <d v="1899-12-30T15:00:00"/>
    <s v="Matchweek 1"/>
    <x v="7"/>
    <s v="Sheffield Utd"/>
    <x v="0"/>
    <n v="0"/>
    <s v="W"/>
    <n v="1"/>
    <n v="1"/>
    <n v="0"/>
    <n v="1"/>
    <n v="1.9"/>
    <n v="0.5"/>
    <n v="68"/>
    <s v="4-2-3-1"/>
    <x v="5"/>
    <s v="John Brooks"/>
    <n v="24"/>
    <n v="8"/>
    <n v="0"/>
    <x v="3"/>
    <n v="1"/>
    <n v="0"/>
    <n v="0"/>
  </r>
  <r>
    <d v="2023-08-21T00:00:00"/>
    <d v="1899-12-30T20:00:00"/>
    <s v="Matchweek 2"/>
    <x v="7"/>
    <s v="Arsenal"/>
    <x v="1"/>
    <n v="1"/>
    <s v="L"/>
    <n v="-1"/>
    <n v="0"/>
    <n v="1"/>
    <n v="-1"/>
    <n v="1"/>
    <n v="2"/>
    <n v="47"/>
    <s v="4-2-3-1"/>
    <x v="2"/>
    <s v="David Coote"/>
    <n v="14"/>
    <n v="2"/>
    <n v="0"/>
    <x v="3"/>
    <n v="0"/>
    <n v="1"/>
    <n v="0"/>
  </r>
  <r>
    <d v="2023-08-26T00:00:00"/>
    <d v="1899-12-30T15:00:00"/>
    <s v="Matchweek 3"/>
    <x v="7"/>
    <s v="Brentford"/>
    <x v="0"/>
    <n v="0"/>
    <s v="D"/>
    <n v="0"/>
    <n v="1"/>
    <n v="1"/>
    <n v="0"/>
    <n v="0.8"/>
    <n v="1"/>
    <n v="40"/>
    <s v="4-2-3-1"/>
    <x v="2"/>
    <s v="Peter Bankes"/>
    <n v="15"/>
    <n v="5"/>
    <n v="0"/>
    <x v="3"/>
    <n v="0"/>
    <n v="0"/>
    <n v="1"/>
  </r>
  <r>
    <d v="2023-09-03T00:00:00"/>
    <d v="1899-12-30T14:00:00"/>
    <s v="Matchweek 4"/>
    <x v="7"/>
    <s v="Wolves"/>
    <x v="1"/>
    <n v="1"/>
    <s v="W"/>
    <n v="1"/>
    <n v="3"/>
    <n v="2"/>
    <n v="1"/>
    <n v="2.1"/>
    <n v="1.2"/>
    <n v="43"/>
    <s v="4-3-3"/>
    <x v="9"/>
    <s v="Robert Jones"/>
    <n v="16"/>
    <n v="10"/>
    <n v="0"/>
    <x v="3"/>
    <n v="1"/>
    <n v="0"/>
    <n v="0"/>
  </r>
  <r>
    <d v="2023-09-16T00:00:00"/>
    <d v="1899-12-30T15:00:00"/>
    <s v="Matchweek 5"/>
    <x v="7"/>
    <s v="Aston Villa"/>
    <x v="0"/>
    <n v="0"/>
    <s v="L"/>
    <n v="-1"/>
    <n v="1"/>
    <n v="3"/>
    <n v="-2"/>
    <n v="1.2"/>
    <n v="3"/>
    <n v="34"/>
    <s v="4-4-1-1"/>
    <x v="0"/>
    <s v="Darren England"/>
    <n v="6"/>
    <n v="3"/>
    <n v="0"/>
    <x v="3"/>
    <n v="0"/>
    <n v="1"/>
    <n v="0"/>
  </r>
  <r>
    <d v="2023-09-23T00:00:00"/>
    <d v="1899-12-30T15:00:00"/>
    <s v="Matchweek 6"/>
    <x v="7"/>
    <s v="Fulham"/>
    <x v="1"/>
    <n v="1"/>
    <s v="D"/>
    <n v="0"/>
    <n v="0"/>
    <n v="0"/>
    <n v="0"/>
    <n v="0.3"/>
    <n v="0.6"/>
    <n v="51"/>
    <s v="4-2-3-1"/>
    <x v="2"/>
    <s v="Paul Tierney"/>
    <n v="7"/>
    <n v="3"/>
    <n v="0"/>
    <x v="3"/>
    <n v="0"/>
    <n v="0"/>
    <n v="1"/>
  </r>
  <r>
    <d v="2023-09-30T00:00:00"/>
    <d v="1899-12-30T15:00:00"/>
    <s v="Matchweek 7"/>
    <x v="7"/>
    <s v="Manchester Utd"/>
    <x v="0"/>
    <n v="0"/>
    <s v="W"/>
    <n v="1"/>
    <n v="1"/>
    <n v="0"/>
    <n v="1"/>
    <n v="0.9"/>
    <n v="1.3"/>
    <n v="23"/>
    <s v="4-3-3"/>
    <x v="0"/>
    <s v="Chris Kavanagh"/>
    <n v="8"/>
    <n v="2"/>
    <n v="0"/>
    <x v="3"/>
    <n v="1"/>
    <n v="0"/>
    <n v="0"/>
  </r>
  <r>
    <d v="2023-10-07T00:00:00"/>
    <d v="1899-12-30T17:30:00"/>
    <s v="Matchweek 8"/>
    <x v="7"/>
    <s v="Nott'ham Forest"/>
    <x v="1"/>
    <n v="1"/>
    <s v="D"/>
    <n v="0"/>
    <n v="0"/>
    <n v="0"/>
    <n v="0"/>
    <n v="0.8"/>
    <n v="1"/>
    <n v="52"/>
    <s v="4-3-3"/>
    <x v="2"/>
    <s v="Craig Pawson"/>
    <n v="8"/>
    <n v="2"/>
    <n v="0"/>
    <x v="3"/>
    <n v="0"/>
    <n v="0"/>
    <n v="1"/>
  </r>
  <r>
    <d v="2023-10-21T00:00:00"/>
    <d v="1899-12-30T15:00:00"/>
    <s v="Matchweek 9"/>
    <x v="7"/>
    <s v="Newcastle Utd"/>
    <x v="0"/>
    <n v="0"/>
    <s v="L"/>
    <n v="-1"/>
    <n v="0"/>
    <n v="4"/>
    <n v="-4"/>
    <n v="1.2"/>
    <n v="2.4"/>
    <n v="41"/>
    <s v="4-3-3"/>
    <x v="2"/>
    <s v="Tim Robinson"/>
    <n v="17"/>
    <n v="3"/>
    <n v="0"/>
    <x v="3"/>
    <n v="0"/>
    <n v="1"/>
    <n v="0"/>
  </r>
  <r>
    <d v="2023-10-27T00:00:00"/>
    <d v="1899-12-30T20:00:00"/>
    <s v="Matchweek 10"/>
    <x v="7"/>
    <s v="Tottenham"/>
    <x v="1"/>
    <n v="1"/>
    <s v="L"/>
    <n v="-1"/>
    <n v="1"/>
    <n v="2"/>
    <n v="-1"/>
    <n v="0.6"/>
    <n v="1.1000000000000001"/>
    <n v="25"/>
    <s v="4-2-3-1"/>
    <x v="0"/>
    <s v="Andy Madley"/>
    <n v="13"/>
    <n v="3"/>
    <n v="0"/>
    <x v="3"/>
    <n v="0"/>
    <n v="1"/>
    <n v="0"/>
  </r>
  <r>
    <d v="2023-11-04T00:00:00"/>
    <d v="1899-12-30T15:00:00"/>
    <s v="Matchweek 11"/>
    <x v="7"/>
    <s v="Burnley"/>
    <x v="0"/>
    <n v="0"/>
    <s v="W"/>
    <n v="1"/>
    <n v="2"/>
    <n v="0"/>
    <n v="2"/>
    <n v="1.3"/>
    <n v="1.1000000000000001"/>
    <n v="33"/>
    <s v="4-2-3-1"/>
    <x v="9"/>
    <s v="Peter Bankes"/>
    <n v="4"/>
    <n v="3"/>
    <n v="0"/>
    <x v="3"/>
    <n v="1"/>
    <n v="0"/>
    <n v="0"/>
  </r>
  <r>
    <d v="2023-11-11T00:00:00"/>
    <d v="1899-12-30T15:00:00"/>
    <s v="Matchweek 12"/>
    <x v="7"/>
    <s v="Everton"/>
    <x v="1"/>
    <n v="1"/>
    <s v="L"/>
    <n v="-1"/>
    <n v="2"/>
    <n v="3"/>
    <n v="-1"/>
    <n v="2.2000000000000002"/>
    <n v="1.5"/>
    <n v="67"/>
    <s v="4-2-3-1"/>
    <x v="8"/>
    <s v="Samuel Barrott"/>
    <n v="12"/>
    <n v="3"/>
    <n v="1"/>
    <x v="3"/>
    <n v="0"/>
    <n v="1"/>
    <n v="0"/>
  </r>
  <r>
    <d v="2023-11-25T00:00:00"/>
    <d v="1899-12-30T15:00:00"/>
    <s v="Matchweek 13"/>
    <x v="7"/>
    <s v="Luton Town"/>
    <x v="0"/>
    <n v="0"/>
    <s v="L"/>
    <n v="-1"/>
    <n v="1"/>
    <n v="2"/>
    <n v="-1"/>
    <n v="1.6"/>
    <n v="0.9"/>
    <n v="61"/>
    <s v="4-2-3-1"/>
    <x v="5"/>
    <s v="Jarred Gillett"/>
    <n v="16"/>
    <n v="8"/>
    <n v="0"/>
    <x v="3"/>
    <n v="0"/>
    <n v="1"/>
    <n v="0"/>
  </r>
  <r>
    <d v="2023-12-03T00:00:00"/>
    <d v="1899-12-30T14:00:00"/>
    <s v="Matchweek 14"/>
    <x v="7"/>
    <s v="West Ham"/>
    <x v="0"/>
    <n v="0"/>
    <s v="D"/>
    <n v="0"/>
    <n v="1"/>
    <n v="1"/>
    <n v="0"/>
    <n v="0.9"/>
    <n v="1.1000000000000001"/>
    <n v="45"/>
    <s v="4-3-3"/>
    <x v="0"/>
    <s v="Michael Oliver"/>
    <n v="9"/>
    <n v="2"/>
    <n v="0"/>
    <x v="3"/>
    <n v="0"/>
    <n v="0"/>
    <n v="1"/>
  </r>
  <r>
    <d v="2023-12-06T00:00:00"/>
    <d v="1899-12-30T19:30:00"/>
    <s v="Matchweek 15"/>
    <x v="7"/>
    <s v="Bournemouth"/>
    <x v="1"/>
    <n v="1"/>
    <s v="L"/>
    <n v="-1"/>
    <n v="0"/>
    <n v="2"/>
    <n v="-2"/>
    <n v="1"/>
    <n v="1.8"/>
    <n v="59"/>
    <s v="4-2-3-1"/>
    <x v="0"/>
    <s v="Craig Pawson"/>
    <n v="16"/>
    <n v="3"/>
    <n v="0"/>
    <x v="3"/>
    <n v="0"/>
    <n v="1"/>
    <n v="0"/>
  </r>
  <r>
    <d v="2023-12-09T00:00:00"/>
    <d v="1899-12-30T12:30:00"/>
    <s v="Matchweek 16"/>
    <x v="7"/>
    <s v="Liverpool"/>
    <x v="1"/>
    <n v="1"/>
    <s v="L"/>
    <n v="-1"/>
    <n v="1"/>
    <n v="2"/>
    <n v="-1"/>
    <n v="1.7"/>
    <n v="1.2"/>
    <n v="24"/>
    <s v="4-3-3"/>
    <x v="2"/>
    <s v="Andy Madley"/>
    <n v="7"/>
    <n v="3"/>
    <n v="1"/>
    <x v="3"/>
    <n v="0"/>
    <n v="1"/>
    <n v="0"/>
  </r>
  <r>
    <d v="2023-12-16T00:00:00"/>
    <d v="1899-12-30T15:00:00"/>
    <s v="Matchweek 17"/>
    <x v="7"/>
    <s v="Manchester City"/>
    <x v="0"/>
    <n v="0"/>
    <s v="D"/>
    <n v="0"/>
    <n v="2"/>
    <n v="2"/>
    <n v="0"/>
    <n v="1.8"/>
    <n v="1.6"/>
    <n v="26"/>
    <s v="5-4-1"/>
    <x v="0"/>
    <s v="Paul Tierney"/>
    <n v="4"/>
    <n v="1"/>
    <n v="1"/>
    <x v="3"/>
    <n v="0"/>
    <n v="0"/>
    <n v="1"/>
  </r>
  <r>
    <d v="2023-12-21T00:00:00"/>
    <d v="1899-12-30T20:00:00"/>
    <s v="Matchweek 18"/>
    <x v="7"/>
    <s v="Brighton"/>
    <x v="1"/>
    <n v="1"/>
    <s v="D"/>
    <n v="0"/>
    <n v="1"/>
    <n v="1"/>
    <n v="0"/>
    <n v="1.3"/>
    <n v="1.2"/>
    <n v="35"/>
    <s v="4-3-3"/>
    <x v="0"/>
    <s v="John Brooks"/>
    <n v="11"/>
    <n v="3"/>
    <n v="0"/>
    <x v="3"/>
    <n v="0"/>
    <n v="0"/>
    <n v="1"/>
  </r>
  <r>
    <d v="2023-12-27T00:00:00"/>
    <d v="1899-12-30T19:30:00"/>
    <s v="Matchweek 19"/>
    <x v="7"/>
    <s v="Chelsea"/>
    <x v="0"/>
    <n v="0"/>
    <s v="L"/>
    <n v="-1"/>
    <n v="1"/>
    <n v="2"/>
    <n v="-1"/>
    <n v="1.1000000000000001"/>
    <n v="2.6"/>
    <n v="37"/>
    <s v="4-3-3"/>
    <x v="0"/>
    <s v="Michael Salisbury"/>
    <n v="13"/>
    <n v="5"/>
    <n v="0"/>
    <x v="3"/>
    <n v="0"/>
    <n v="1"/>
    <n v="0"/>
  </r>
  <r>
    <d v="2023-12-30T00:00:00"/>
    <d v="1899-12-30T15:00:00"/>
    <s v="Matchweek 20"/>
    <x v="7"/>
    <s v="Brentford"/>
    <x v="1"/>
    <n v="1"/>
    <s v="W"/>
    <n v="1"/>
    <n v="3"/>
    <n v="1"/>
    <n v="2"/>
    <n v="1"/>
    <n v="1.4"/>
    <n v="46"/>
    <s v="4-3-3"/>
    <x v="3"/>
    <s v="Robert Jones"/>
    <n v="13"/>
    <n v="6"/>
    <n v="0"/>
    <x v="3"/>
    <n v="1"/>
    <n v="0"/>
    <n v="0"/>
  </r>
  <r>
    <d v="2024-01-20T00:00:00"/>
    <d v="1899-12-30T12:30:00"/>
    <s v="Matchweek 21"/>
    <x v="7"/>
    <s v="Arsenal"/>
    <x v="0"/>
    <n v="0"/>
    <s v="L"/>
    <n v="-1"/>
    <n v="0"/>
    <n v="5"/>
    <n v="-5"/>
    <n v="0.3"/>
    <n v="3.3"/>
    <n v="40"/>
    <s v="3-4-3"/>
    <x v="2"/>
    <s v="Paul Tierney"/>
    <n v="12"/>
    <n v="5"/>
    <n v="0"/>
    <x v="3"/>
    <n v="0"/>
    <n v="1"/>
    <n v="0"/>
  </r>
  <r>
    <d v="2024-01-30T00:00:00"/>
    <d v="1899-12-30T20:00:00"/>
    <s v="Matchweek 22"/>
    <x v="7"/>
    <s v="Sheffield Utd"/>
    <x v="1"/>
    <n v="1"/>
    <s v="W"/>
    <n v="1"/>
    <n v="3"/>
    <n v="2"/>
    <n v="1"/>
    <n v="1.1000000000000001"/>
    <n v="0.8"/>
    <n v="53"/>
    <s v="4-3-3"/>
    <x v="7"/>
    <s v="Tony Harrington"/>
    <n v="12"/>
    <n v="4"/>
    <n v="0"/>
    <x v="3"/>
    <n v="1"/>
    <n v="0"/>
    <n v="0"/>
  </r>
  <r>
    <d v="2024-02-03T00:00:00"/>
    <d v="1899-12-30T15:00:00"/>
    <s v="Matchweek 23"/>
    <x v="7"/>
    <s v="Brighton"/>
    <x v="0"/>
    <n v="0"/>
    <s v="L"/>
    <n v="-1"/>
    <n v="1"/>
    <n v="4"/>
    <n v="-3"/>
    <n v="0.3"/>
    <n v="1.4"/>
    <n v="32"/>
    <s v="4-3-3"/>
    <x v="5"/>
    <s v="Simon Hooper"/>
    <n v="7"/>
    <n v="5"/>
    <n v="0"/>
    <x v="3"/>
    <n v="0"/>
    <n v="1"/>
    <n v="0"/>
  </r>
  <r>
    <d v="2024-02-12T00:00:00"/>
    <d v="1899-12-30T20:00:00"/>
    <s v="Matchweek 24"/>
    <x v="7"/>
    <s v="Chelsea"/>
    <x v="1"/>
    <n v="1"/>
    <s v="L"/>
    <n v="-1"/>
    <n v="1"/>
    <n v="3"/>
    <n v="-2"/>
    <n v="0.6"/>
    <n v="1.4"/>
    <n v="23"/>
    <s v="4-1-4-1"/>
    <x v="0"/>
    <s v="Michael Oliver"/>
    <n v="13"/>
    <n v="4"/>
    <n v="0"/>
    <x v="3"/>
    <n v="0"/>
    <n v="1"/>
    <n v="0"/>
  </r>
  <r>
    <d v="2024-02-19T00:00:00"/>
    <d v="1899-12-30T20:00:00"/>
    <s v="Matchweek 25"/>
    <x v="7"/>
    <s v="Everton"/>
    <x v="0"/>
    <n v="0"/>
    <s v="D"/>
    <n v="0"/>
    <n v="1"/>
    <n v="1"/>
    <n v="0"/>
    <n v="0.7"/>
    <n v="1.7"/>
    <n v="39"/>
    <s v="3-4-3"/>
    <x v="8"/>
    <s v="Paul Tierney"/>
    <n v="10"/>
    <n v="3"/>
    <n v="0"/>
    <x v="3"/>
    <n v="0"/>
    <n v="0"/>
    <n v="1"/>
  </r>
  <r>
    <d v="2024-02-24T00:00:00"/>
    <d v="1899-12-30T15:00:00"/>
    <s v="Matchweek 26"/>
    <x v="7"/>
    <s v="Burnley"/>
    <x v="1"/>
    <n v="1"/>
    <s v="W"/>
    <n v="1"/>
    <n v="3"/>
    <n v="0"/>
    <n v="3"/>
    <n v="2.4"/>
    <n v="0.1"/>
    <n v="56"/>
    <s v="3-4-3"/>
    <x v="9"/>
    <s v="Lewis Smith"/>
    <n v="14"/>
    <n v="5"/>
    <n v="1"/>
    <x v="3"/>
    <n v="1"/>
    <n v="0"/>
    <n v="0"/>
  </r>
  <r>
    <d v="2024-03-02T00:00:00"/>
    <d v="1899-12-30T15:00:00"/>
    <s v="Matchweek 27"/>
    <x v="7"/>
    <s v="Tottenham"/>
    <x v="0"/>
    <n v="0"/>
    <s v="L"/>
    <n v="-1"/>
    <n v="1"/>
    <n v="3"/>
    <n v="-2"/>
    <n v="0.3"/>
    <n v="1.9"/>
    <n v="22"/>
    <s v="3-4-3"/>
    <x v="0"/>
    <s v="John Brooks"/>
    <n v="4"/>
    <n v="1"/>
    <n v="0"/>
    <x v="3"/>
    <n v="0"/>
    <n v="1"/>
    <n v="0"/>
  </r>
  <r>
    <d v="2024-03-09T00:00:00"/>
    <d v="1899-12-30T15:00:00"/>
    <s v="Matchweek 28"/>
    <x v="7"/>
    <s v="Luton Town"/>
    <x v="1"/>
    <n v="1"/>
    <s v="D"/>
    <n v="0"/>
    <n v="1"/>
    <n v="1"/>
    <n v="0"/>
    <n v="2.7"/>
    <n v="0.8"/>
    <n v="49"/>
    <s v="3-4-3"/>
    <x v="5"/>
    <s v="Sunny Singh"/>
    <n v="21"/>
    <n v="4"/>
    <n v="0"/>
    <x v="3"/>
    <n v="0"/>
    <n v="0"/>
    <n v="1"/>
  </r>
  <r>
    <d v="2024-03-30T00:00:00"/>
    <d v="1899-12-30T15:00:00"/>
    <s v="Matchweek 30"/>
    <x v="7"/>
    <s v="Nott'ham Forest"/>
    <x v="0"/>
    <n v="0"/>
    <s v="D"/>
    <n v="0"/>
    <n v="1"/>
    <n v="1"/>
    <n v="0"/>
    <n v="1.2"/>
    <n v="0.9"/>
    <n v="41"/>
    <s v="3-4-3"/>
    <x v="0"/>
    <s v="Chris Kavanagh"/>
    <n v="10"/>
    <n v="3"/>
    <n v="0"/>
    <x v="3"/>
    <n v="0"/>
    <n v="0"/>
    <n v="1"/>
  </r>
  <r>
    <d v="2024-04-02T00:00:00"/>
    <d v="1899-12-30T19:45:00"/>
    <s v="Matchweek 31"/>
    <x v="7"/>
    <s v="Bournemouth"/>
    <x v="0"/>
    <n v="0"/>
    <s v="L"/>
    <n v="-1"/>
    <n v="0"/>
    <n v="1"/>
    <n v="-1"/>
    <n v="0.2"/>
    <n v="1.1000000000000001"/>
    <n v="50"/>
    <s v="3-4-3"/>
    <x v="2"/>
    <s v="Graham Scott"/>
    <n v="3"/>
    <n v="2"/>
    <n v="0"/>
    <x v="3"/>
    <n v="0"/>
    <n v="1"/>
    <n v="0"/>
  </r>
  <r>
    <d v="2024-04-06T00:00:00"/>
    <d v="1899-12-30T12:30:00"/>
    <s v="Matchweek 32"/>
    <x v="7"/>
    <s v="Manchester City"/>
    <x v="1"/>
    <n v="1"/>
    <s v="L"/>
    <n v="-1"/>
    <n v="2"/>
    <n v="4"/>
    <n v="-2"/>
    <n v="1.1000000000000001"/>
    <n v="1.9"/>
    <n v="25"/>
    <s v="3-4-3"/>
    <x v="17"/>
    <s v="Paul Tierney"/>
    <n v="7"/>
    <n v="4"/>
    <n v="0"/>
    <x v="3"/>
    <n v="0"/>
    <n v="1"/>
    <n v="0"/>
  </r>
  <r>
    <d v="2024-04-14T00:00:00"/>
    <d v="1899-12-30T14:00:00"/>
    <s v="Matchweek 33"/>
    <x v="7"/>
    <s v="Liverpool"/>
    <x v="0"/>
    <n v="0"/>
    <s v="W"/>
    <n v="1"/>
    <n v="1"/>
    <n v="0"/>
    <n v="1"/>
    <n v="2"/>
    <n v="2.7"/>
    <n v="31"/>
    <s v="3-4-3"/>
    <x v="2"/>
    <s v="Chris Kavanagh"/>
    <n v="8"/>
    <n v="4"/>
    <n v="0"/>
    <x v="3"/>
    <n v="1"/>
    <n v="0"/>
    <n v="0"/>
  </r>
  <r>
    <d v="2024-04-21T00:00:00"/>
    <d v="1899-12-30T15:00:00"/>
    <s v="Matchweek 34"/>
    <x v="7"/>
    <s v="West Ham"/>
    <x v="1"/>
    <n v="1"/>
    <s v="W"/>
    <n v="1"/>
    <n v="5"/>
    <n v="2"/>
    <n v="3"/>
    <n v="2.4"/>
    <n v="1.3"/>
    <n v="60"/>
    <s v="3-4-3"/>
    <x v="0"/>
    <s v="Graham Scott"/>
    <n v="18"/>
    <n v="7"/>
    <n v="0"/>
    <x v="3"/>
    <n v="1"/>
    <n v="0"/>
    <n v="0"/>
  </r>
  <r>
    <d v="2024-04-24T00:00:00"/>
    <d v="1899-12-30T20:00:00"/>
    <s v="Matchweek 29"/>
    <x v="7"/>
    <s v="Newcastle Utd"/>
    <x v="1"/>
    <n v="1"/>
    <s v="W"/>
    <n v="1"/>
    <n v="2"/>
    <n v="0"/>
    <n v="2"/>
    <n v="0.9"/>
    <n v="0.4"/>
    <n v="47"/>
    <s v="3-4-3"/>
    <x v="5"/>
    <s v="Thomas Bramall"/>
    <n v="20"/>
    <n v="7"/>
    <n v="0"/>
    <x v="3"/>
    <n v="1"/>
    <n v="0"/>
    <n v="0"/>
  </r>
  <r>
    <d v="2024-04-27T00:00:00"/>
    <d v="1899-12-30T15:00:00"/>
    <s v="Matchweek 35"/>
    <x v="7"/>
    <s v="Fulham"/>
    <x v="0"/>
    <n v="0"/>
    <s v="D"/>
    <n v="0"/>
    <n v="1"/>
    <n v="1"/>
    <n v="0"/>
    <n v="1"/>
    <n v="1.1000000000000001"/>
    <n v="47"/>
    <s v="3-4-3"/>
    <x v="0"/>
    <s v="Stuart Attwell"/>
    <n v="14"/>
    <n v="4"/>
    <n v="0"/>
    <x v="3"/>
    <n v="0"/>
    <n v="0"/>
    <n v="1"/>
  </r>
  <r>
    <d v="2024-05-06T00:00:00"/>
    <d v="1899-12-30T20:00:00"/>
    <s v="Matchweek 36"/>
    <x v="7"/>
    <s v="Manchester Utd"/>
    <x v="1"/>
    <n v="1"/>
    <s v="W"/>
    <n v="1"/>
    <n v="4"/>
    <n v="0"/>
    <n v="4"/>
    <n v="1.7"/>
    <n v="0.4"/>
    <n v="43"/>
    <s v="3-4-3"/>
    <x v="0"/>
    <s v="Jarred Gillett"/>
    <n v="18"/>
    <n v="10"/>
    <n v="0"/>
    <x v="3"/>
    <n v="1"/>
    <n v="0"/>
    <n v="0"/>
  </r>
  <r>
    <d v="2024-05-11T00:00:00"/>
    <d v="1899-12-30T15:00:00"/>
    <s v="Matchweek 37"/>
    <x v="7"/>
    <s v="Wolves"/>
    <x v="0"/>
    <n v="0"/>
    <s v="W"/>
    <n v="1"/>
    <n v="3"/>
    <n v="1"/>
    <n v="2"/>
    <n v="2.6"/>
    <n v="1.6"/>
    <n v="38"/>
    <s v="3-4-3"/>
    <x v="13"/>
    <s v="Thomas Bramall"/>
    <n v="13"/>
    <n v="3"/>
    <n v="0"/>
    <x v="3"/>
    <n v="1"/>
    <n v="0"/>
    <n v="0"/>
  </r>
  <r>
    <d v="2024-05-19T00:00:00"/>
    <d v="1899-12-30T16:00:00"/>
    <s v="Matchweek 38"/>
    <x v="7"/>
    <s v="Aston Villa"/>
    <x v="1"/>
    <n v="1"/>
    <s v="W"/>
    <n v="1"/>
    <n v="5"/>
    <n v="0"/>
    <n v="5"/>
    <n v="2.5"/>
    <n v="0.9"/>
    <n v="54"/>
    <s v="3-4-3"/>
    <x v="9"/>
    <s v="Darren Bond"/>
    <n v="15"/>
    <n v="9"/>
    <n v="0"/>
    <x v="3"/>
    <n v="1"/>
    <n v="0"/>
    <n v="0"/>
  </r>
  <r>
    <d v="2024-08-18T00:00:00"/>
    <d v="1899-12-30T14:00:00"/>
    <s v="Matchweek 1"/>
    <x v="7"/>
    <s v="Brentford"/>
    <x v="0"/>
    <n v="0"/>
    <s v="L"/>
    <n v="-1"/>
    <n v="1"/>
    <n v="2"/>
    <n v="-1"/>
    <n v="1.2"/>
    <n v="1.6"/>
    <n v="54"/>
    <s v="3-4-3"/>
    <x v="2"/>
    <s v="Samuel Barrott"/>
    <n v="14"/>
    <n v="6"/>
    <n v="0"/>
    <x v="4"/>
    <n v="0"/>
    <n v="1"/>
    <n v="0"/>
  </r>
  <r>
    <d v="2024-08-24T00:00:00"/>
    <d v="1899-12-30T15:00:00"/>
    <s v="Matchweek 2"/>
    <x v="7"/>
    <s v="West Ham"/>
    <x v="1"/>
    <n v="1"/>
    <s v="L"/>
    <n v="-1"/>
    <n v="0"/>
    <n v="2"/>
    <n v="-2"/>
    <n v="1.3"/>
    <n v="1.4"/>
    <n v="58"/>
    <s v="3-4-3"/>
    <x v="7"/>
    <s v="Robert Jones"/>
    <n v="14"/>
    <n v="2"/>
    <n v="0"/>
    <x v="4"/>
    <n v="0"/>
    <n v="1"/>
    <n v="0"/>
  </r>
  <r>
    <d v="2024-09-01T00:00:00"/>
    <d v="1899-12-30T13:30:00"/>
    <s v="Matchweek 3"/>
    <x v="7"/>
    <s v="Chelsea"/>
    <x v="0"/>
    <n v="0"/>
    <s v="D"/>
    <n v="0"/>
    <n v="1"/>
    <n v="1"/>
    <n v="0"/>
    <n v="0.5"/>
    <n v="2.4"/>
    <n v="38"/>
    <s v="3-4-3"/>
    <x v="0"/>
    <s v="Jarred Gillett"/>
    <n v="9"/>
    <n v="3"/>
    <n v="0"/>
    <x v="4"/>
    <n v="0"/>
    <n v="0"/>
    <n v="1"/>
  </r>
  <r>
    <d v="2024-09-14T00:00:00"/>
    <d v="1899-12-30T15:00:00"/>
    <s v="Matchweek 4"/>
    <x v="7"/>
    <s v="Leicester City"/>
    <x v="1"/>
    <n v="1"/>
    <s v="D"/>
    <n v="0"/>
    <n v="2"/>
    <n v="2"/>
    <n v="0"/>
    <n v="2.5"/>
    <n v="1.2"/>
    <n v="66"/>
    <s v="3-4-3"/>
    <x v="0"/>
    <s v="Tony Harrington"/>
    <n v="19"/>
    <n v="3"/>
    <n v="1"/>
    <x v="4"/>
    <n v="0"/>
    <n v="0"/>
    <n v="1"/>
  </r>
  <r>
    <d v="2024-09-21T00:00:00"/>
    <d v="1899-12-30T17:30:00"/>
    <s v="Matchweek 5"/>
    <x v="7"/>
    <s v="Manchester Utd"/>
    <x v="1"/>
    <n v="1"/>
    <s v="D"/>
    <n v="0"/>
    <n v="0"/>
    <n v="0"/>
    <n v="0"/>
    <n v="1"/>
    <n v="1.6"/>
    <n v="33"/>
    <s v="3-4-3"/>
    <x v="0"/>
    <s v="David Coote"/>
    <n v="9"/>
    <n v="4"/>
    <n v="0"/>
    <x v="4"/>
    <n v="0"/>
    <n v="0"/>
    <n v="1"/>
  </r>
  <r>
    <d v="2024-09-28T00:00:00"/>
    <d v="1899-12-30T15:00:00"/>
    <s v="Matchweek 6"/>
    <x v="7"/>
    <s v="Everton"/>
    <x v="0"/>
    <n v="0"/>
    <s v="L"/>
    <n v="-1"/>
    <n v="1"/>
    <n v="2"/>
    <n v="-1"/>
    <n v="0.9"/>
    <n v="0.9"/>
    <n v="59"/>
    <s v="3-4-3"/>
    <x v="0"/>
    <s v="Andy Madley"/>
    <n v="17"/>
    <n v="4"/>
    <n v="0"/>
    <x v="4"/>
    <n v="0"/>
    <n v="1"/>
    <n v="0"/>
  </r>
  <r>
    <d v="2024-10-05T00:00:00"/>
    <d v="1899-12-30T12:30:00"/>
    <s v="Matchweek 7"/>
    <x v="7"/>
    <s v="Liverpool"/>
    <x v="1"/>
    <n v="1"/>
    <s v="L"/>
    <n v="-1"/>
    <n v="0"/>
    <n v="1"/>
    <n v="-1"/>
    <n v="0.6"/>
    <n v="1.4"/>
    <n v="32"/>
    <s v="3-4-3"/>
    <x v="0"/>
    <s v="Simon Hooper"/>
    <n v="9"/>
    <n v="5"/>
    <n v="0"/>
    <x v="4"/>
    <n v="0"/>
    <n v="1"/>
    <n v="0"/>
  </r>
  <r>
    <d v="2024-10-21T00:00:00"/>
    <d v="1899-12-30T20:00:00"/>
    <s v="Matchweek 8"/>
    <x v="7"/>
    <s v="Nott'ham Forest"/>
    <x v="0"/>
    <n v="0"/>
    <s v="L"/>
    <n v="-1"/>
    <n v="0"/>
    <n v="1"/>
    <n v="-1"/>
    <n v="1"/>
    <n v="1.7"/>
    <n v="49"/>
    <s v="3-1-4-2"/>
    <x v="0"/>
    <s v="Tim Robinson"/>
    <n v="20"/>
    <n v="7"/>
    <n v="0"/>
    <x v="4"/>
    <n v="0"/>
    <n v="1"/>
    <n v="0"/>
  </r>
  <r>
    <d v="2024-10-27T00:00:00"/>
    <d v="1899-12-30T14:00:00"/>
    <s v="Matchweek 9"/>
    <x v="7"/>
    <s v="Tottenham"/>
    <x v="1"/>
    <n v="1"/>
    <s v="W"/>
    <n v="1"/>
    <n v="1"/>
    <n v="0"/>
    <n v="1"/>
    <n v="0.8"/>
    <n v="0.7"/>
    <n v="34"/>
    <s v="3-4-3"/>
    <x v="2"/>
    <s v="Darren Bond"/>
    <n v="14"/>
    <n v="6"/>
    <n v="0"/>
    <x v="4"/>
    <n v="1"/>
    <n v="0"/>
    <n v="0"/>
  </r>
  <r>
    <d v="2024-11-02T00:00:00"/>
    <d v="1899-12-30T17:30:00"/>
    <s v="Matchweek 10"/>
    <x v="7"/>
    <s v="Wolves"/>
    <x v="0"/>
    <n v="0"/>
    <s v="D"/>
    <n v="0"/>
    <n v="2"/>
    <n v="2"/>
    <n v="0"/>
    <n v="2.4"/>
    <n v="1.5"/>
    <n v="43"/>
    <s v="3-4-3"/>
    <x v="5"/>
    <s v="Anthony Taylor"/>
    <n v="19"/>
    <n v="6"/>
    <n v="0"/>
    <x v="4"/>
    <n v="0"/>
    <n v="0"/>
    <n v="1"/>
  </r>
  <r>
    <d v="2024-11-09T00:00:00"/>
    <d v="1899-12-30T15:00:00"/>
    <s v="Matchweek 11"/>
    <x v="7"/>
    <s v="Fulham"/>
    <x v="1"/>
    <n v="1"/>
    <s v="L"/>
    <n v="-1"/>
    <n v="0"/>
    <n v="2"/>
    <n v="-2"/>
    <n v="1.5"/>
    <n v="1.8"/>
    <n v="36"/>
    <s v="3-4-3"/>
    <x v="0"/>
    <s v="Michael Salisbury"/>
    <n v="13"/>
    <n v="4"/>
    <n v="0"/>
    <x v="4"/>
    <n v="0"/>
    <n v="1"/>
    <n v="0"/>
  </r>
  <r>
    <d v="2024-11-23T00:00:00"/>
    <d v="1899-12-30T15:00:00"/>
    <s v="Matchweek 12"/>
    <x v="7"/>
    <s v="Aston Villa"/>
    <x v="0"/>
    <n v="0"/>
    <s v="D"/>
    <n v="0"/>
    <n v="2"/>
    <n v="2"/>
    <n v="0"/>
    <n v="1.3"/>
    <n v="3"/>
    <n v="31"/>
    <s v="3-4-3"/>
    <x v="0"/>
    <s v="Tim Robinson"/>
    <n v="13"/>
    <n v="6"/>
    <n v="0"/>
    <x v="4"/>
    <n v="0"/>
    <n v="0"/>
    <n v="1"/>
  </r>
  <r>
    <d v="2024-11-30T00:00:00"/>
    <d v="1899-12-30T15:00:00"/>
    <s v="Matchweek 13"/>
    <x v="7"/>
    <s v="Newcastle Utd"/>
    <x v="1"/>
    <n v="1"/>
    <s v="D"/>
    <n v="0"/>
    <n v="1"/>
    <n v="1"/>
    <n v="0"/>
    <n v="1.7"/>
    <n v="0"/>
    <n v="49"/>
    <s v="3-4-3"/>
    <x v="2"/>
    <s v="Darren England"/>
    <n v="16"/>
    <n v="3"/>
    <n v="0"/>
    <x v="4"/>
    <n v="0"/>
    <n v="0"/>
    <n v="1"/>
  </r>
  <r>
    <d v="2024-12-03T00:00:00"/>
    <d v="1899-12-30T19:30:00"/>
    <s v="Matchweek 14"/>
    <x v="7"/>
    <s v="Ipswich Town"/>
    <x v="0"/>
    <n v="0"/>
    <s v="W"/>
    <n v="1"/>
    <n v="1"/>
    <n v="0"/>
    <n v="1"/>
    <n v="1.6"/>
    <n v="0.5"/>
    <n v="46"/>
    <s v="3-4-3"/>
    <x v="0"/>
    <s v="Craig Pawson"/>
    <n v="13"/>
    <n v="3"/>
    <n v="0"/>
    <x v="4"/>
    <n v="1"/>
    <n v="0"/>
    <n v="0"/>
  </r>
  <r>
    <d v="2024-12-07T00:00:00"/>
    <d v="1899-12-30T15:00:00"/>
    <s v="Matchweek 15"/>
    <x v="7"/>
    <s v="Manchester City"/>
    <x v="1"/>
    <n v="1"/>
    <s v="D"/>
    <n v="0"/>
    <n v="2"/>
    <n v="2"/>
    <n v="0"/>
    <n v="1.3"/>
    <n v="1.4"/>
    <n v="32"/>
    <s v="3-4-3"/>
    <x v="0"/>
    <s v="Robert Jones"/>
    <n v="12"/>
    <n v="3"/>
    <n v="0"/>
    <x v="4"/>
    <n v="0"/>
    <n v="0"/>
    <n v="1"/>
  </r>
  <r>
    <d v="2024-12-15T00:00:00"/>
    <d v="1899-12-30T14:00:00"/>
    <s v="Matchweek 16"/>
    <x v="7"/>
    <s v="Brighton"/>
    <x v="0"/>
    <n v="0"/>
    <s v="W"/>
    <n v="1"/>
    <n v="3"/>
    <n v="1"/>
    <n v="2"/>
    <n v="2.2000000000000002"/>
    <n v="1"/>
    <n v="36"/>
    <s v="3-4-3"/>
    <x v="0"/>
    <s v="Michael Oliver"/>
    <n v="13"/>
    <n v="5"/>
    <n v="0"/>
    <x v="4"/>
    <n v="1"/>
    <n v="0"/>
    <n v="0"/>
  </r>
  <r>
    <d v="2024-12-21T00:00:00"/>
    <d v="1899-12-30T17:30:00"/>
    <s v="Matchweek 17"/>
    <x v="7"/>
    <s v="Arsenal"/>
    <x v="1"/>
    <n v="1"/>
    <s v="L"/>
    <n v="-1"/>
    <n v="1"/>
    <n v="5"/>
    <n v="-4"/>
    <n v="1.6"/>
    <n v="2.5"/>
    <n v="42"/>
    <s v="3-4-3"/>
    <x v="2"/>
    <s v="Simon Hooper"/>
    <n v="15"/>
    <n v="6"/>
    <n v="0"/>
    <x v="4"/>
    <n v="0"/>
    <n v="1"/>
    <n v="0"/>
  </r>
  <r>
    <d v="2024-12-26T00:00:00"/>
    <d v="1899-12-30T15:00:00"/>
    <s v="Matchweek 18"/>
    <x v="7"/>
    <s v="Bournemouth"/>
    <x v="0"/>
    <n v="0"/>
    <s v="D"/>
    <n v="0"/>
    <n v="0"/>
    <n v="0"/>
    <n v="0"/>
    <n v="0.4"/>
    <n v="1.4"/>
    <n v="48"/>
    <s v="3-4-3"/>
    <x v="0"/>
    <s v="Thomas Bramall"/>
    <n v="10"/>
    <n v="4"/>
    <n v="0"/>
    <x v="4"/>
    <n v="0"/>
    <n v="0"/>
    <n v="1"/>
  </r>
  <r>
    <d v="2024-12-29T00:00:00"/>
    <d v="1899-12-30T15:00:00"/>
    <s v="Matchweek 19"/>
    <x v="7"/>
    <s v="Southampton"/>
    <x v="1"/>
    <n v="1"/>
    <s v="W"/>
    <n v="1"/>
    <n v="2"/>
    <n v="1"/>
    <n v="1"/>
    <n v="2"/>
    <n v="0.9"/>
    <n v="47"/>
    <s v="3-4-3"/>
    <x v="5"/>
    <s v="Michael Salisbury"/>
    <n v="19"/>
    <n v="9"/>
    <n v="0"/>
    <x v="4"/>
    <n v="1"/>
    <n v="0"/>
    <n v="0"/>
  </r>
  <r>
    <d v="2025-01-04T00:00:00"/>
    <d v="1899-12-30T15:00:00"/>
    <s v="Matchweek 20"/>
    <x v="7"/>
    <s v="Chelsea"/>
    <x v="1"/>
    <n v="1"/>
    <s v="D"/>
    <n v="0"/>
    <n v="1"/>
    <n v="1"/>
    <n v="0"/>
    <n v="1.1000000000000001"/>
    <n v="1.2"/>
    <n v="39"/>
    <s v="3-4-3"/>
    <x v="0"/>
    <s v="Tim Robinson"/>
    <n v="13"/>
    <n v="6"/>
    <n v="0"/>
    <x v="4"/>
    <n v="0"/>
    <n v="0"/>
    <n v="1"/>
  </r>
  <r>
    <d v="2025-01-15T00:00:00"/>
    <d v="1899-12-30T19:30:00"/>
    <s v="Matchweek 21"/>
    <x v="7"/>
    <s v="Leicester City"/>
    <x v="0"/>
    <n v="0"/>
    <s v="W"/>
    <n v="1"/>
    <n v="2"/>
    <n v="0"/>
    <n v="2"/>
    <n v="1.8"/>
    <n v="1.7"/>
    <n v="43"/>
    <s v="3-4-3"/>
    <x v="0"/>
    <s v="Andy Madley"/>
    <n v="9"/>
    <n v="4"/>
    <n v="0"/>
    <x v="4"/>
    <n v="1"/>
    <n v="0"/>
    <n v="0"/>
  </r>
  <r>
    <d v="2025-01-18T00:00:00"/>
    <d v="1899-12-30T15:00:00"/>
    <s v="Matchweek 22"/>
    <x v="7"/>
    <s v="West Ham"/>
    <x v="0"/>
    <n v="0"/>
    <s v="W"/>
    <n v="1"/>
    <n v="2"/>
    <n v="0"/>
    <n v="2"/>
    <n v="1.3"/>
    <n v="0.3"/>
    <n v="47"/>
    <s v="3-4-3"/>
    <x v="5"/>
    <s v="Thomas Bramall"/>
    <n v="11"/>
    <n v="6"/>
    <n v="1"/>
    <x v="4"/>
    <n v="1"/>
    <n v="0"/>
    <n v="0"/>
  </r>
  <r>
    <d v="2025-01-26T00:00:00"/>
    <d v="1899-12-30T14:00:00"/>
    <s v="Matchweek 23"/>
    <x v="7"/>
    <s v="Brentford"/>
    <x v="1"/>
    <n v="1"/>
    <s v="L"/>
    <n v="-1"/>
    <n v="1"/>
    <n v="2"/>
    <n v="-1"/>
    <n v="1.1000000000000001"/>
    <n v="1.3"/>
    <n v="47"/>
    <s v="3-4-3"/>
    <x v="0"/>
    <s v="Tony Harrington"/>
    <n v="16"/>
    <n v="5"/>
    <n v="0"/>
    <x v="4"/>
    <n v="0"/>
    <n v="1"/>
    <n v="0"/>
  </r>
  <r>
    <d v="2025-02-02T00:00:00"/>
    <d v="1899-12-30T14:00:00"/>
    <s v="Matchweek 24"/>
    <x v="7"/>
    <s v="Manchester Utd"/>
    <x v="0"/>
    <n v="0"/>
    <s v="W"/>
    <n v="1"/>
    <n v="2"/>
    <n v="0"/>
    <n v="2"/>
    <n v="2.6"/>
    <n v="1.1000000000000001"/>
    <n v="34"/>
    <s v="3-4-3"/>
    <x v="5"/>
    <s v="John Brooks"/>
    <n v="11"/>
    <n v="3"/>
    <n v="0"/>
    <x v="4"/>
    <n v="1"/>
    <n v="0"/>
    <n v="0"/>
  </r>
  <r>
    <d v="2025-02-15T00:00:00"/>
    <d v="1899-12-30T17:30:00"/>
    <s v="Matchweek 25"/>
    <x v="7"/>
    <s v="Everton"/>
    <x v="1"/>
    <n v="1"/>
    <s v="L"/>
    <n v="-1"/>
    <n v="1"/>
    <n v="2"/>
    <n v="-1"/>
    <n v="1.6"/>
    <n v="0.9"/>
    <n v="58"/>
    <s v="3-4-3"/>
    <x v="0"/>
    <s v="Anthony Taylor"/>
    <n v="17"/>
    <n v="6"/>
    <n v="0"/>
    <x v="4"/>
    <n v="0"/>
    <n v="1"/>
    <n v="0"/>
  </r>
  <r>
    <d v="2025-02-22T00:00:00"/>
    <d v="1899-12-30T15:00:00"/>
    <s v="Matchweek 26"/>
    <x v="7"/>
    <s v="Fulham"/>
    <x v="0"/>
    <n v="0"/>
    <s v="W"/>
    <n v="1"/>
    <n v="2"/>
    <n v="0"/>
    <n v="2"/>
    <n v="1.3"/>
    <n v="0.2"/>
    <n v="38"/>
    <s v="3-4-3"/>
    <x v="0"/>
    <s v="Robert Jones"/>
    <n v="10"/>
    <n v="5"/>
    <n v="0"/>
    <x v="4"/>
    <n v="1"/>
    <n v="0"/>
    <n v="0"/>
  </r>
  <r>
    <d v="2025-02-25T00:00:00"/>
    <d v="1899-12-30T19:30:00"/>
    <s v="Matchweek 27"/>
    <x v="7"/>
    <s v="Aston Villa"/>
    <x v="1"/>
    <n v="1"/>
    <s v="W"/>
    <n v="1"/>
    <n v="4"/>
    <n v="1"/>
    <n v="3"/>
    <n v="4.3"/>
    <n v="0.4"/>
    <n v="36"/>
    <s v="3-4-3"/>
    <x v="5"/>
    <s v="Samuel Barrott"/>
    <n v="19"/>
    <n v="6"/>
    <n v="0"/>
    <x v="4"/>
    <n v="1"/>
    <n v="0"/>
    <n v="0"/>
  </r>
  <r>
    <d v="2025-03-08T00:00:00"/>
    <d v="1899-12-30T15:00:00"/>
    <s v="Matchweek 28"/>
    <x v="7"/>
    <s v="Ipswich Town"/>
    <x v="1"/>
    <n v="1"/>
    <s v="W"/>
    <n v="1"/>
    <n v="1"/>
    <n v="0"/>
    <n v="1"/>
    <n v="3.2"/>
    <n v="1.5"/>
    <n v="55"/>
    <s v="3-4-3"/>
    <x v="0"/>
    <s v="Simon Hooper"/>
    <n v="19"/>
    <n v="4"/>
    <n v="0"/>
    <x v="4"/>
    <n v="1"/>
    <n v="0"/>
    <n v="0"/>
  </r>
  <r>
    <d v="2025-04-02T00:00:00"/>
    <d v="1899-12-30T19:45:00"/>
    <s v="Matchweek 30"/>
    <x v="7"/>
    <s v="Southampton"/>
    <x v="0"/>
    <n v="0"/>
    <s v="D"/>
    <n v="0"/>
    <n v="1"/>
    <n v="1"/>
    <n v="0"/>
    <n v="0.7"/>
    <n v="0.7"/>
    <n v="57"/>
    <s v="3-4-3"/>
    <x v="5"/>
    <s v="Andy Madley"/>
    <n v="9"/>
    <n v="3"/>
    <n v="0"/>
    <x v="4"/>
    <n v="0"/>
    <n v="0"/>
    <n v="1"/>
  </r>
  <r>
    <d v="2025-04-05T00:00:00"/>
    <d v="1899-12-30T15:00:00"/>
    <s v="Matchweek 31"/>
    <x v="7"/>
    <s v="Brighton"/>
    <x v="1"/>
    <n v="1"/>
    <s v="W"/>
    <n v="1"/>
    <n v="2"/>
    <n v="1"/>
    <n v="1"/>
    <n v="0.6"/>
    <n v="1"/>
    <n v="38"/>
    <s v="3-4-3"/>
    <x v="0"/>
    <s v="Anthony Taylor"/>
    <n v="8"/>
    <n v="3"/>
    <n v="0"/>
    <x v="4"/>
    <n v="1"/>
    <n v="0"/>
    <n v="0"/>
  </r>
  <r>
    <d v="2025-04-12T00:00:00"/>
    <d v="1899-12-30T12:30:00"/>
    <s v="Matchweek 32"/>
    <x v="7"/>
    <s v="Manchester City"/>
    <x v="0"/>
    <n v="0"/>
    <s v="L"/>
    <n v="-1"/>
    <n v="2"/>
    <n v="5"/>
    <n v="-3"/>
    <n v="1.8"/>
    <n v="3.7"/>
    <n v="33"/>
    <s v="3-4-3"/>
    <x v="0"/>
    <s v="Jarred Gillett"/>
    <n v="8"/>
    <n v="3"/>
    <n v="0"/>
    <x v="4"/>
    <n v="0"/>
    <n v="1"/>
    <n v="0"/>
  </r>
  <r>
    <d v="2025-04-16T00:00:00"/>
    <d v="1899-12-30T19:30:00"/>
    <s v="Matchweek 29"/>
    <x v="7"/>
    <s v="Newcastle Utd"/>
    <x v="0"/>
    <n v="0"/>
    <s v="L"/>
    <n v="-1"/>
    <n v="0"/>
    <n v="5"/>
    <n v="-5"/>
    <n v="2"/>
    <n v="1.5"/>
    <n v="41"/>
    <s v="3-4-3"/>
    <x v="2"/>
    <s v="Darren England"/>
    <n v="10"/>
    <n v="2"/>
    <n v="0"/>
    <x v="4"/>
    <n v="0"/>
    <n v="1"/>
    <n v="0"/>
  </r>
  <r>
    <d v="2025-04-19T00:00:00"/>
    <d v="1899-12-30T15:00:00"/>
    <s v="Matchweek 33"/>
    <x v="7"/>
    <s v="Bournemouth"/>
    <x v="1"/>
    <n v="1"/>
    <s v="D"/>
    <n v="0"/>
    <n v="0"/>
    <n v="0"/>
    <n v="0"/>
    <n v="0.4"/>
    <n v="0.7"/>
    <n v="29"/>
    <s v="3-4-3"/>
    <x v="0"/>
    <s v="Samuel Barrott"/>
    <n v="5"/>
    <n v="0"/>
    <n v="0"/>
    <x v="4"/>
    <n v="0"/>
    <n v="0"/>
    <n v="1"/>
  </r>
  <r>
    <d v="2025-04-23T00:00:00"/>
    <d v="1899-12-30T20:00:00"/>
    <s v="Matchweek 34"/>
    <x v="7"/>
    <s v="Arsenal"/>
    <x v="0"/>
    <n v="0"/>
    <s v="D"/>
    <n v="0"/>
    <n v="2"/>
    <n v="2"/>
    <n v="0"/>
    <n v="1.7"/>
    <n v="1.2"/>
    <n v="33"/>
    <s v="3-4-3"/>
    <x v="2"/>
    <s v="Michael Salisbury"/>
    <n v="15"/>
    <n v="4"/>
    <n v="0"/>
    <x v="4"/>
    <n v="0"/>
    <n v="0"/>
    <n v="1"/>
  </r>
  <r>
    <d v="2025-05-05T00:00:00"/>
    <d v="1899-12-30T20:00:00"/>
    <s v="Matchweek 35"/>
    <x v="7"/>
    <s v="Nott'ham Forest"/>
    <x v="1"/>
    <n v="1"/>
    <s v="D"/>
    <n v="0"/>
    <n v="1"/>
    <n v="1"/>
    <n v="0"/>
    <n v="2.2999999999999998"/>
    <n v="0.7"/>
    <n v="50"/>
    <s v="3-4-3"/>
    <x v="0"/>
    <s v="Andy Madley"/>
    <n v="19"/>
    <n v="2"/>
    <n v="1"/>
    <x v="4"/>
    <n v="0"/>
    <n v="0"/>
    <n v="1"/>
  </r>
  <r>
    <d v="2025-05-11T00:00:00"/>
    <d v="1899-12-30T14:15:00"/>
    <s v="Matchweek 36"/>
    <x v="7"/>
    <s v="Tottenham"/>
    <x v="0"/>
    <n v="0"/>
    <s v="W"/>
    <n v="1"/>
    <n v="2"/>
    <n v="0"/>
    <n v="2"/>
    <n v="3.3"/>
    <n v="0.7"/>
    <n v="52"/>
    <s v="3-4-3"/>
    <x v="2"/>
    <s v="Chris Kavanagh"/>
    <n v="23"/>
    <n v="9"/>
    <n v="0"/>
    <x v="4"/>
    <n v="1"/>
    <n v="0"/>
    <n v="0"/>
  </r>
  <r>
    <d v="2025-05-20T00:00:00"/>
    <d v="1899-12-30T20:00:00"/>
    <s v="Matchweek 37"/>
    <x v="7"/>
    <s v="Wolves"/>
    <x v="1"/>
    <n v="1"/>
    <s v="W"/>
    <n v="1"/>
    <n v="4"/>
    <n v="2"/>
    <n v="2"/>
    <n v="1.7"/>
    <n v="1.4"/>
    <n v="31"/>
    <s v="3-4-3"/>
    <x v="5"/>
    <s v="David Webb"/>
    <n v="14"/>
    <n v="10"/>
    <n v="0"/>
    <x v="4"/>
    <n v="1"/>
    <n v="0"/>
    <n v="0"/>
  </r>
  <r>
    <d v="2025-05-25T00:00:00"/>
    <d v="1899-12-30T16:00:00"/>
    <s v="Matchweek 38"/>
    <x v="7"/>
    <s v="Liverpool"/>
    <x v="0"/>
    <n v="0"/>
    <s v="D"/>
    <n v="0"/>
    <n v="1"/>
    <n v="1"/>
    <n v="0"/>
    <n v="1.8"/>
    <n v="2.1"/>
    <n v="31"/>
    <s v="3-4-3"/>
    <x v="0"/>
    <s v="Darren England"/>
    <n v="8"/>
    <n v="5"/>
    <n v="0"/>
    <x v="4"/>
    <n v="0"/>
    <n v="0"/>
    <n v="1"/>
  </r>
  <r>
    <d v="2020-09-13T00:00:00"/>
    <d v="1899-12-30T16:30:00"/>
    <s v="Matchweek 1"/>
    <x v="8"/>
    <s v="Tottenham"/>
    <x v="0"/>
    <n v="0"/>
    <s v="W"/>
    <n v="1"/>
    <n v="1"/>
    <n v="0"/>
    <n v="1"/>
    <n v="1.2"/>
    <n v="1.1000000000000001"/>
    <n v="48"/>
    <s v="4-3-3"/>
    <x v="0"/>
    <s v="Martin Atkinson"/>
    <n v="15"/>
    <n v="4"/>
    <n v="0"/>
    <x v="0"/>
    <n v="1"/>
    <n v="0"/>
    <n v="0"/>
  </r>
  <r>
    <d v="2020-09-19T00:00:00"/>
    <d v="1899-12-30T12:30:00"/>
    <s v="Matchweek 2"/>
    <x v="8"/>
    <s v="West Brom"/>
    <x v="1"/>
    <n v="1"/>
    <s v="W"/>
    <n v="1"/>
    <n v="5"/>
    <n v="2"/>
    <n v="3"/>
    <n v="3.9"/>
    <n v="0.3"/>
    <n v="71"/>
    <s v="4-3-3"/>
    <x v="1"/>
    <s v="Mike Dean"/>
    <n v="17"/>
    <n v="7"/>
    <n v="0"/>
    <x v="0"/>
    <n v="1"/>
    <n v="0"/>
    <n v="0"/>
  </r>
  <r>
    <d v="2020-09-26T00:00:00"/>
    <d v="1899-12-30T15:00:00"/>
    <s v="Matchweek 3"/>
    <x v="8"/>
    <s v="Crystal Palace"/>
    <x v="0"/>
    <n v="0"/>
    <s v="W"/>
    <n v="1"/>
    <n v="2"/>
    <n v="1"/>
    <n v="1"/>
    <n v="1.9"/>
    <n v="0.4"/>
    <n v="58"/>
    <s v="4-3-3"/>
    <x v="9"/>
    <s v="Kevin Friend"/>
    <n v="9"/>
    <n v="4"/>
    <n v="1"/>
    <x v="0"/>
    <n v="1"/>
    <n v="0"/>
    <n v="0"/>
  </r>
  <r>
    <d v="2020-10-03T00:00:00"/>
    <d v="1899-12-30T15:00:00"/>
    <s v="Matchweek 4"/>
    <x v="8"/>
    <s v="Brighton"/>
    <x v="1"/>
    <n v="1"/>
    <s v="W"/>
    <n v="1"/>
    <n v="4"/>
    <n v="2"/>
    <n v="2"/>
    <n v="1.6"/>
    <n v="1.3"/>
    <n v="43"/>
    <s v="4-3-3"/>
    <x v="5"/>
    <s v="Simon Hooper"/>
    <n v="11"/>
    <n v="6"/>
    <n v="0"/>
    <x v="0"/>
    <n v="1"/>
    <n v="0"/>
    <n v="0"/>
  </r>
  <r>
    <d v="2020-10-17T00:00:00"/>
    <d v="1899-12-30T12:30:00"/>
    <s v="Matchweek 5"/>
    <x v="8"/>
    <s v="Liverpool"/>
    <x v="1"/>
    <n v="1"/>
    <s v="D"/>
    <n v="0"/>
    <n v="2"/>
    <n v="2"/>
    <n v="0"/>
    <n v="1.2"/>
    <n v="2.6"/>
    <n v="42"/>
    <s v="4-3-3"/>
    <x v="2"/>
    <s v="Michael Oliver"/>
    <n v="11"/>
    <n v="5"/>
    <n v="0"/>
    <x v="0"/>
    <n v="0"/>
    <n v="0"/>
    <n v="1"/>
  </r>
  <r>
    <d v="2020-10-25T00:00:00"/>
    <d v="1899-12-30T14:00:00"/>
    <s v="Matchweek 6"/>
    <x v="8"/>
    <s v="Southampton"/>
    <x v="0"/>
    <n v="0"/>
    <s v="L"/>
    <n v="-1"/>
    <n v="0"/>
    <n v="2"/>
    <n v="-2"/>
    <n v="0.4"/>
    <n v="0.7"/>
    <n v="46"/>
    <s v="4-3-3"/>
    <x v="9"/>
    <s v="Kevin Friend"/>
    <n v="6"/>
    <n v="2"/>
    <n v="0"/>
    <x v="0"/>
    <n v="0"/>
    <n v="1"/>
    <n v="0"/>
  </r>
  <r>
    <d v="2020-11-01T00:00:00"/>
    <d v="1899-12-30T14:00:00"/>
    <s v="Matchweek 7"/>
    <x v="8"/>
    <s v="Newcastle Utd"/>
    <x v="0"/>
    <n v="0"/>
    <s v="L"/>
    <n v="-1"/>
    <n v="1"/>
    <n v="2"/>
    <n v="-1"/>
    <n v="1.5"/>
    <n v="2.9"/>
    <n v="61"/>
    <s v="4-3-2-1"/>
    <x v="10"/>
    <s v="Stuart Attwell"/>
    <n v="15"/>
    <n v="4"/>
    <n v="0"/>
    <x v="0"/>
    <n v="0"/>
    <n v="1"/>
    <n v="0"/>
  </r>
  <r>
    <d v="2020-11-07T00:00:00"/>
    <d v="1899-12-30T12:30:00"/>
    <s v="Matchweek 8"/>
    <x v="8"/>
    <s v="Manchester Utd"/>
    <x v="1"/>
    <n v="1"/>
    <s v="L"/>
    <n v="-1"/>
    <n v="1"/>
    <n v="3"/>
    <n v="-2"/>
    <n v="0.4"/>
    <n v="1.5"/>
    <n v="55"/>
    <s v="4-3-3"/>
    <x v="0"/>
    <s v="Paul Tierney"/>
    <n v="7"/>
    <n v="1"/>
    <n v="0"/>
    <x v="0"/>
    <n v="0"/>
    <n v="1"/>
    <n v="0"/>
  </r>
  <r>
    <d v="2020-11-22T00:00:00"/>
    <d v="1899-12-30T12:00:00"/>
    <s v="Matchweek 9"/>
    <x v="8"/>
    <s v="Fulham"/>
    <x v="0"/>
    <n v="0"/>
    <s v="W"/>
    <n v="1"/>
    <n v="3"/>
    <n v="2"/>
    <n v="1"/>
    <n v="2"/>
    <n v="1.9"/>
    <n v="46"/>
    <s v="3-4-3"/>
    <x v="0"/>
    <s v="Andy Madley"/>
    <n v="9"/>
    <n v="7"/>
    <n v="0"/>
    <x v="0"/>
    <n v="1"/>
    <n v="0"/>
    <n v="0"/>
  </r>
  <r>
    <d v="2020-11-28T00:00:00"/>
    <d v="1899-12-30T17:30:00"/>
    <s v="Matchweek 10"/>
    <x v="8"/>
    <s v="Leeds United"/>
    <x v="1"/>
    <n v="1"/>
    <s v="L"/>
    <n v="-1"/>
    <n v="0"/>
    <n v="1"/>
    <n v="-1"/>
    <n v="1.2"/>
    <n v="2.9"/>
    <n v="41"/>
    <s v="3-4-3"/>
    <x v="8"/>
    <s v="Chris Kavanagh"/>
    <n v="15"/>
    <n v="8"/>
    <n v="0"/>
    <x v="0"/>
    <n v="0"/>
    <n v="1"/>
    <n v="0"/>
  </r>
  <r>
    <d v="2020-12-05T00:00:00"/>
    <d v="1899-12-30T12:30:00"/>
    <s v="Matchweek 11"/>
    <x v="8"/>
    <s v="Burnley"/>
    <x v="0"/>
    <n v="0"/>
    <s v="D"/>
    <n v="0"/>
    <n v="1"/>
    <n v="1"/>
    <n v="0"/>
    <n v="2.2000000000000002"/>
    <n v="0.8"/>
    <n v="58"/>
    <s v="3-4-3"/>
    <x v="9"/>
    <s v="Anthony Taylor"/>
    <n v="13"/>
    <n v="6"/>
    <n v="0"/>
    <x v="0"/>
    <n v="0"/>
    <n v="0"/>
    <n v="1"/>
  </r>
  <r>
    <d v="2020-12-12T00:00:00"/>
    <d v="1899-12-30T20:00:00"/>
    <s v="Matchweek 12"/>
    <x v="8"/>
    <s v="Chelsea"/>
    <x v="1"/>
    <n v="1"/>
    <s v="W"/>
    <n v="1"/>
    <n v="1"/>
    <n v="0"/>
    <n v="1"/>
    <n v="1.2"/>
    <n v="0.7"/>
    <n v="29"/>
    <s v="4-3-3"/>
    <x v="2"/>
    <s v="Jonathan Moss"/>
    <n v="8"/>
    <n v="3"/>
    <n v="1"/>
    <x v="0"/>
    <n v="1"/>
    <n v="0"/>
    <n v="0"/>
  </r>
  <r>
    <d v="2020-12-16T00:00:00"/>
    <d v="1899-12-30T18:00:00"/>
    <s v="Matchweek 13"/>
    <x v="8"/>
    <s v="Leicester City"/>
    <x v="0"/>
    <n v="0"/>
    <s v="W"/>
    <n v="1"/>
    <n v="2"/>
    <n v="0"/>
    <n v="2"/>
    <n v="1.4"/>
    <n v="0.8"/>
    <n v="39"/>
    <s v="4-3-3"/>
    <x v="0"/>
    <s v="Lee Mason"/>
    <n v="11"/>
    <n v="6"/>
    <n v="0"/>
    <x v="0"/>
    <n v="1"/>
    <n v="0"/>
    <n v="0"/>
  </r>
  <r>
    <d v="2020-12-19T00:00:00"/>
    <d v="1899-12-30T17:30:00"/>
    <s v="Matchweek 14"/>
    <x v="8"/>
    <s v="Arsenal"/>
    <x v="1"/>
    <n v="1"/>
    <s v="W"/>
    <n v="1"/>
    <n v="2"/>
    <n v="1"/>
    <n v="1"/>
    <n v="0.6"/>
    <n v="1.4"/>
    <n v="43"/>
    <s v="4-2-3-1"/>
    <x v="5"/>
    <s v="Andre Marriner"/>
    <n v="9"/>
    <n v="2"/>
    <n v="0"/>
    <x v="0"/>
    <n v="1"/>
    <n v="0"/>
    <n v="0"/>
  </r>
  <r>
    <d v="2020-12-26T00:00:00"/>
    <d v="1899-12-30T20:00:00"/>
    <s v="Matchweek 15"/>
    <x v="8"/>
    <s v="Sheffield Utd"/>
    <x v="0"/>
    <n v="0"/>
    <s v="W"/>
    <n v="1"/>
    <n v="1"/>
    <n v="0"/>
    <n v="1"/>
    <n v="0.7"/>
    <n v="1.4"/>
    <n v="56"/>
    <s v="4-2-3-1"/>
    <x v="5"/>
    <s v="David Coote"/>
    <n v="7"/>
    <n v="3"/>
    <n v="0"/>
    <x v="0"/>
    <n v="1"/>
    <n v="0"/>
    <n v="0"/>
  </r>
  <r>
    <d v="2021-01-01T00:00:00"/>
    <d v="1899-12-30T17:30:00"/>
    <s v="Matchweek 17"/>
    <x v="8"/>
    <s v="West Ham"/>
    <x v="1"/>
    <n v="1"/>
    <s v="L"/>
    <n v="-1"/>
    <n v="0"/>
    <n v="1"/>
    <n v="-1"/>
    <n v="0.4"/>
    <n v="1.3"/>
    <n v="60"/>
    <s v="4-2-3-1"/>
    <x v="0"/>
    <s v="Kevin Friend"/>
    <n v="10"/>
    <n v="2"/>
    <n v="0"/>
    <x v="0"/>
    <n v="0"/>
    <n v="1"/>
    <n v="0"/>
  </r>
  <r>
    <d v="2021-01-12T00:00:00"/>
    <d v="1899-12-30T20:15:00"/>
    <s v="Matchweek 18"/>
    <x v="8"/>
    <s v="Wolves"/>
    <x v="0"/>
    <n v="0"/>
    <s v="W"/>
    <n v="1"/>
    <n v="2"/>
    <n v="1"/>
    <n v="1"/>
    <n v="0.6"/>
    <n v="0.7"/>
    <n v="48"/>
    <s v="4-4-2"/>
    <x v="2"/>
    <s v="Martin Atkinson"/>
    <n v="5"/>
    <n v="3"/>
    <n v="0"/>
    <x v="0"/>
    <n v="1"/>
    <n v="0"/>
    <n v="0"/>
  </r>
  <r>
    <d v="2021-01-27T00:00:00"/>
    <d v="1899-12-30T20:15:00"/>
    <s v="Matchweek 20"/>
    <x v="8"/>
    <s v="Leicester City"/>
    <x v="1"/>
    <n v="1"/>
    <s v="D"/>
    <n v="0"/>
    <n v="1"/>
    <n v="1"/>
    <n v="0"/>
    <n v="0.5"/>
    <n v="1.2"/>
    <n v="35"/>
    <s v="4-4-2"/>
    <x v="0"/>
    <s v="Mike Dean"/>
    <n v="8"/>
    <n v="2"/>
    <n v="0"/>
    <x v="0"/>
    <n v="0"/>
    <n v="0"/>
    <n v="1"/>
  </r>
  <r>
    <d v="2021-01-30T00:00:00"/>
    <d v="1899-12-30T12:30:00"/>
    <s v="Matchweek 21"/>
    <x v="8"/>
    <s v="Newcastle Utd"/>
    <x v="1"/>
    <n v="1"/>
    <s v="L"/>
    <n v="-1"/>
    <n v="0"/>
    <n v="2"/>
    <n v="-2"/>
    <n v="0.8"/>
    <n v="1.7"/>
    <n v="60"/>
    <s v="4-2-3-1"/>
    <x v="15"/>
    <s v="Stuart Attwell"/>
    <n v="11"/>
    <n v="3"/>
    <n v="0"/>
    <x v="0"/>
    <n v="0"/>
    <n v="1"/>
    <n v="0"/>
  </r>
  <r>
    <d v="2021-02-03T00:00:00"/>
    <d v="1899-12-30T19:30:00"/>
    <s v="Matchweek 22"/>
    <x v="8"/>
    <s v="Leeds United"/>
    <x v="0"/>
    <n v="0"/>
    <s v="W"/>
    <n v="1"/>
    <n v="2"/>
    <n v="1"/>
    <n v="1"/>
    <n v="1.6"/>
    <n v="1.3"/>
    <n v="37"/>
    <s v="4-2-3-1"/>
    <x v="7"/>
    <s v="Michael Oliver"/>
    <n v="10"/>
    <n v="6"/>
    <n v="0"/>
    <x v="0"/>
    <n v="1"/>
    <n v="0"/>
    <n v="0"/>
  </r>
  <r>
    <d v="2021-02-06T00:00:00"/>
    <d v="1899-12-30T20:00:00"/>
    <s v="Matchweek 23"/>
    <x v="8"/>
    <s v="Manchester Utd"/>
    <x v="0"/>
    <n v="0"/>
    <s v="D"/>
    <n v="0"/>
    <n v="3"/>
    <n v="3"/>
    <n v="0"/>
    <n v="1.5"/>
    <n v="1.8"/>
    <n v="39"/>
    <s v="4-3-1-2"/>
    <x v="0"/>
    <s v="Jonathan Moss"/>
    <n v="6"/>
    <n v="3"/>
    <n v="0"/>
    <x v="0"/>
    <n v="0"/>
    <n v="0"/>
    <n v="1"/>
  </r>
  <r>
    <d v="2021-02-14T00:00:00"/>
    <d v="1899-12-30T19:00:00"/>
    <s v="Matchweek 24"/>
    <x v="8"/>
    <s v="Fulham"/>
    <x v="1"/>
    <n v="1"/>
    <s v="L"/>
    <n v="-1"/>
    <n v="0"/>
    <n v="2"/>
    <n v="-2"/>
    <n v="0.3"/>
    <n v="2.5"/>
    <n v="50"/>
    <s v="4-3-1-2"/>
    <x v="9"/>
    <s v="Andy Madley"/>
    <n v="7"/>
    <n v="2"/>
    <n v="0"/>
    <x v="0"/>
    <n v="0"/>
    <n v="1"/>
    <n v="0"/>
  </r>
  <r>
    <d v="2021-02-17T00:00:00"/>
    <d v="1899-12-30T20:15:00"/>
    <s v="Matchweek 16"/>
    <x v="8"/>
    <s v="Manchester City"/>
    <x v="1"/>
    <n v="1"/>
    <s v="L"/>
    <n v="-1"/>
    <n v="1"/>
    <n v="3"/>
    <n v="-2"/>
    <n v="1"/>
    <n v="1"/>
    <n v="29"/>
    <s v="4-4-1-1"/>
    <x v="2"/>
    <s v="Andre Marriner"/>
    <n v="3"/>
    <n v="2"/>
    <n v="0"/>
    <x v="0"/>
    <n v="0"/>
    <n v="1"/>
    <n v="0"/>
  </r>
  <r>
    <d v="2021-02-20T00:00:00"/>
    <d v="1899-12-30T17:30:00"/>
    <s v="Matchweek 25"/>
    <x v="8"/>
    <s v="Liverpool"/>
    <x v="0"/>
    <n v="0"/>
    <s v="W"/>
    <n v="1"/>
    <n v="2"/>
    <n v="0"/>
    <n v="2"/>
    <n v="1.6"/>
    <n v="1.4"/>
    <n v="29"/>
    <s v="5-3-2"/>
    <x v="2"/>
    <s v="Chris Kavanagh"/>
    <n v="8"/>
    <n v="5"/>
    <n v="1"/>
    <x v="0"/>
    <n v="1"/>
    <n v="0"/>
    <n v="0"/>
  </r>
  <r>
    <d v="2021-03-01T00:00:00"/>
    <d v="1899-12-30T20:00:00"/>
    <s v="Matchweek 26"/>
    <x v="8"/>
    <s v="Southampton"/>
    <x v="1"/>
    <n v="1"/>
    <s v="W"/>
    <n v="1"/>
    <n v="1"/>
    <n v="0"/>
    <n v="1"/>
    <n v="1.2"/>
    <n v="0.6"/>
    <n v="47"/>
    <s v="4-3-1-2"/>
    <x v="9"/>
    <s v="Martin Atkinson"/>
    <n v="7"/>
    <n v="1"/>
    <n v="0"/>
    <x v="0"/>
    <n v="1"/>
    <n v="0"/>
    <n v="0"/>
  </r>
  <r>
    <d v="2021-03-04T00:00:00"/>
    <d v="1899-12-30T18:00:00"/>
    <s v="Matchweek 29"/>
    <x v="8"/>
    <s v="West Brom"/>
    <x v="0"/>
    <n v="0"/>
    <s v="W"/>
    <n v="1"/>
    <n v="1"/>
    <n v="0"/>
    <n v="1"/>
    <n v="1"/>
    <n v="1"/>
    <n v="51"/>
    <s v="4-4-2"/>
    <x v="7"/>
    <s v="Darren England"/>
    <n v="11"/>
    <n v="3"/>
    <n v="0"/>
    <x v="0"/>
    <n v="1"/>
    <n v="0"/>
    <n v="0"/>
  </r>
  <r>
    <d v="2021-03-08T00:00:00"/>
    <d v="1899-12-30T18:00:00"/>
    <s v="Matchweek 27"/>
    <x v="8"/>
    <s v="Chelsea"/>
    <x v="0"/>
    <n v="0"/>
    <s v="L"/>
    <n v="-1"/>
    <n v="0"/>
    <n v="2"/>
    <n v="-2"/>
    <n v="0.3"/>
    <n v="2.4"/>
    <n v="35"/>
    <s v="3-4-1-2"/>
    <x v="5"/>
    <s v="David Coote"/>
    <n v="7"/>
    <n v="1"/>
    <n v="0"/>
    <x v="0"/>
    <n v="0"/>
    <n v="1"/>
    <n v="0"/>
  </r>
  <r>
    <d v="2021-03-13T00:00:00"/>
    <d v="1899-12-30T17:30:00"/>
    <s v="Matchweek 28"/>
    <x v="8"/>
    <s v="Burnley"/>
    <x v="1"/>
    <n v="1"/>
    <s v="L"/>
    <n v="-1"/>
    <n v="1"/>
    <n v="2"/>
    <n v="-1"/>
    <n v="1.5"/>
    <n v="0.8"/>
    <n v="65"/>
    <s v="4-1-2-1-2"/>
    <x v="9"/>
    <s v="Jonathan Moss"/>
    <n v="14"/>
    <n v="4"/>
    <n v="0"/>
    <x v="0"/>
    <n v="0"/>
    <n v="1"/>
    <n v="0"/>
  </r>
  <r>
    <d v="2021-04-05T00:00:00"/>
    <d v="1899-12-30T18:00:00"/>
    <s v="Matchweek 30"/>
    <x v="8"/>
    <s v="Crystal Palace"/>
    <x v="1"/>
    <n v="1"/>
    <s v="D"/>
    <n v="0"/>
    <n v="1"/>
    <n v="1"/>
    <n v="0"/>
    <n v="2.5"/>
    <n v="0.7"/>
    <n v="48"/>
    <s v="3-4-1-2"/>
    <x v="9"/>
    <s v="Kevin Friend"/>
    <n v="15"/>
    <n v="7"/>
    <n v="0"/>
    <x v="0"/>
    <n v="0"/>
    <n v="0"/>
    <n v="1"/>
  </r>
  <r>
    <d v="2021-04-12T00:00:00"/>
    <d v="1899-12-30T20:15:00"/>
    <s v="Matchweek 31"/>
    <x v="8"/>
    <s v="Brighton"/>
    <x v="0"/>
    <n v="0"/>
    <s v="D"/>
    <n v="0"/>
    <n v="0"/>
    <n v="0"/>
    <n v="0"/>
    <n v="0.4"/>
    <n v="1.2"/>
    <n v="45"/>
    <s v="5-3-2"/>
    <x v="5"/>
    <s v="Darren England"/>
    <n v="8"/>
    <n v="1"/>
    <n v="0"/>
    <x v="0"/>
    <n v="0"/>
    <n v="0"/>
    <n v="1"/>
  </r>
  <r>
    <d v="2021-04-16T00:00:00"/>
    <d v="1899-12-30T20:00:00"/>
    <s v="Matchweek 32"/>
    <x v="8"/>
    <s v="Tottenham"/>
    <x v="1"/>
    <n v="1"/>
    <s v="D"/>
    <n v="0"/>
    <n v="2"/>
    <n v="2"/>
    <n v="0"/>
    <n v="1.8"/>
    <n v="1.4"/>
    <n v="53"/>
    <s v="4-4-2"/>
    <x v="11"/>
    <s v="Michael Oliver"/>
    <n v="17"/>
    <n v="6"/>
    <n v="1"/>
    <x v="0"/>
    <n v="0"/>
    <n v="0"/>
    <n v="1"/>
  </r>
  <r>
    <d v="2021-04-23T00:00:00"/>
    <d v="1899-12-30T20:00:00"/>
    <s v="Matchweek 33"/>
    <x v="8"/>
    <s v="Arsenal"/>
    <x v="0"/>
    <n v="0"/>
    <s v="W"/>
    <n v="1"/>
    <n v="1"/>
    <n v="0"/>
    <n v="1"/>
    <n v="0.5"/>
    <n v="0.8"/>
    <n v="41"/>
    <s v="4-2-3-1"/>
    <x v="0"/>
    <s v="Jonathan Moss"/>
    <n v="8"/>
    <n v="1"/>
    <n v="0"/>
    <x v="0"/>
    <n v="1"/>
    <n v="0"/>
    <n v="0"/>
  </r>
  <r>
    <d v="2021-05-01T00:00:00"/>
    <d v="1899-12-30T20:00:00"/>
    <s v="Matchweek 34"/>
    <x v="8"/>
    <s v="Aston Villa"/>
    <x v="1"/>
    <n v="1"/>
    <s v="L"/>
    <n v="-1"/>
    <n v="1"/>
    <n v="2"/>
    <n v="-1"/>
    <n v="1"/>
    <n v="1.6"/>
    <n v="47"/>
    <s v="4-2-3-1"/>
    <x v="0"/>
    <s v="Simon Hooper"/>
    <n v="16"/>
    <n v="3"/>
    <n v="0"/>
    <x v="0"/>
    <n v="0"/>
    <n v="1"/>
    <n v="0"/>
  </r>
  <r>
    <d v="2021-05-09T00:00:00"/>
    <d v="1899-12-30T16:30:00"/>
    <s v="Matchweek 35"/>
    <x v="8"/>
    <s v="West Ham"/>
    <x v="0"/>
    <n v="0"/>
    <s v="W"/>
    <n v="1"/>
    <n v="1"/>
    <n v="0"/>
    <n v="1"/>
    <n v="1.5"/>
    <n v="1.3"/>
    <n v="32"/>
    <s v="4-4-2"/>
    <x v="0"/>
    <s v="Stuart Attwell"/>
    <n v="9"/>
    <n v="3"/>
    <n v="0"/>
    <x v="0"/>
    <n v="1"/>
    <n v="0"/>
    <n v="0"/>
  </r>
  <r>
    <d v="2021-05-13T00:00:00"/>
    <d v="1899-12-30T18:00:00"/>
    <s v="Matchweek 19"/>
    <x v="8"/>
    <s v="Aston Villa"/>
    <x v="0"/>
    <n v="0"/>
    <s v="D"/>
    <n v="0"/>
    <n v="0"/>
    <n v="0"/>
    <n v="0"/>
    <n v="1"/>
    <n v="0.6"/>
    <n v="42"/>
    <s v="4-4-2"/>
    <x v="0"/>
    <s v="Martin Atkinson"/>
    <n v="15"/>
    <n v="5"/>
    <n v="0"/>
    <x v="0"/>
    <n v="0"/>
    <n v="0"/>
    <n v="1"/>
  </r>
  <r>
    <d v="2021-05-16T00:00:00"/>
    <d v="1899-12-30T19:00:00"/>
    <s v="Matchweek 36"/>
    <x v="8"/>
    <s v="Sheffield Utd"/>
    <x v="1"/>
    <n v="1"/>
    <s v="L"/>
    <n v="-1"/>
    <n v="0"/>
    <n v="1"/>
    <n v="-1"/>
    <n v="1.4"/>
    <n v="1.2"/>
    <n v="62"/>
    <s v="4-2-3-1"/>
    <x v="5"/>
    <s v="Jonathan Moss"/>
    <n v="16"/>
    <n v="6"/>
    <n v="0"/>
    <x v="0"/>
    <n v="0"/>
    <n v="1"/>
    <n v="0"/>
  </r>
  <r>
    <d v="2021-05-19T00:00:00"/>
    <d v="1899-12-30T18:00:00"/>
    <s v="Matchweek 37"/>
    <x v="8"/>
    <s v="Wolves"/>
    <x v="1"/>
    <n v="1"/>
    <s v="W"/>
    <n v="1"/>
    <n v="1"/>
    <n v="0"/>
    <n v="1"/>
    <n v="0.7"/>
    <n v="0.3"/>
    <n v="41"/>
    <s v="4-4-2"/>
    <x v="11"/>
    <s v="Andy Madley"/>
    <n v="14"/>
    <n v="4"/>
    <n v="0"/>
    <x v="0"/>
    <n v="1"/>
    <n v="0"/>
    <n v="0"/>
  </r>
  <r>
    <d v="2021-05-23T00:00:00"/>
    <d v="1899-12-30T16:00:00"/>
    <s v="Matchweek 38"/>
    <x v="8"/>
    <s v="Manchester City"/>
    <x v="0"/>
    <n v="0"/>
    <s v="L"/>
    <n v="-1"/>
    <n v="0"/>
    <n v="5"/>
    <n v="-5"/>
    <n v="1.1000000000000001"/>
    <n v="2.5"/>
    <n v="33"/>
    <s v="4-3-1-2"/>
    <x v="2"/>
    <s v="Michael Oliver"/>
    <n v="7"/>
    <n v="2"/>
    <n v="0"/>
    <x v="0"/>
    <n v="0"/>
    <n v="1"/>
    <n v="0"/>
  </r>
  <r>
    <d v="2021-08-14T00:00:00"/>
    <d v="1899-12-30T15:00:00"/>
    <s v="Matchweek 1"/>
    <x v="8"/>
    <s v="Southampton"/>
    <x v="1"/>
    <n v="1"/>
    <s v="W"/>
    <n v="1"/>
    <n v="3"/>
    <n v="1"/>
    <n v="2"/>
    <n v="2.4"/>
    <n v="0.8"/>
    <n v="48"/>
    <s v="4-2-3-1"/>
    <x v="9"/>
    <s v="Andy Madley"/>
    <n v="14"/>
    <n v="6"/>
    <n v="0"/>
    <x v="1"/>
    <n v="1"/>
    <n v="0"/>
    <n v="0"/>
  </r>
  <r>
    <d v="2021-08-21T00:00:00"/>
    <d v="1899-12-30T15:00:00"/>
    <s v="Matchweek 2"/>
    <x v="8"/>
    <s v="Leeds United"/>
    <x v="0"/>
    <n v="0"/>
    <s v="D"/>
    <n v="0"/>
    <n v="2"/>
    <n v="2"/>
    <n v="0"/>
    <n v="1.8"/>
    <n v="1.2"/>
    <n v="31"/>
    <s v="4-4-1-1"/>
    <x v="19"/>
    <s v="Darren England"/>
    <n v="16"/>
    <n v="7"/>
    <n v="1"/>
    <x v="1"/>
    <n v="0"/>
    <n v="0"/>
    <n v="1"/>
  </r>
  <r>
    <d v="2021-08-28T00:00:00"/>
    <d v="1899-12-30T15:00:00"/>
    <s v="Matchweek 3"/>
    <x v="8"/>
    <s v="Brighton"/>
    <x v="0"/>
    <n v="0"/>
    <s v="W"/>
    <n v="1"/>
    <n v="2"/>
    <n v="0"/>
    <n v="2"/>
    <n v="1.4"/>
    <n v="0.7"/>
    <n v="35"/>
    <s v="4-4-1-1"/>
    <x v="5"/>
    <s v="Jonathan Moss"/>
    <n v="13"/>
    <n v="4"/>
    <n v="1"/>
    <x v="1"/>
    <n v="1"/>
    <n v="0"/>
    <n v="0"/>
  </r>
  <r>
    <d v="2021-09-13T00:00:00"/>
    <d v="1899-12-30T20:00:00"/>
    <s v="Matchweek 4"/>
    <x v="8"/>
    <s v="Burnley"/>
    <x v="1"/>
    <n v="1"/>
    <s v="W"/>
    <n v="1"/>
    <n v="3"/>
    <n v="1"/>
    <n v="2"/>
    <n v="1.4"/>
    <n v="1"/>
    <n v="52"/>
    <s v="3-4-3"/>
    <x v="9"/>
    <s v="Martin Atkinson"/>
    <n v="14"/>
    <n v="6"/>
    <n v="0"/>
    <x v="1"/>
    <n v="1"/>
    <n v="0"/>
    <n v="0"/>
  </r>
  <r>
    <d v="2021-09-18T00:00:00"/>
    <d v="1899-12-30T17:30:00"/>
    <s v="Matchweek 5"/>
    <x v="8"/>
    <s v="Aston Villa"/>
    <x v="0"/>
    <n v="0"/>
    <s v="L"/>
    <n v="-1"/>
    <n v="0"/>
    <n v="3"/>
    <n v="-3"/>
    <n v="0.7"/>
    <n v="0.8"/>
    <n v="45"/>
    <s v="4-4-1-1"/>
    <x v="10"/>
    <s v="Craig Pawson"/>
    <n v="11"/>
    <n v="1"/>
    <n v="0"/>
    <x v="1"/>
    <n v="0"/>
    <n v="1"/>
    <n v="0"/>
  </r>
  <r>
    <d v="2021-09-25T00:00:00"/>
    <d v="1899-12-30T15:00:00"/>
    <s v="Matchweek 6"/>
    <x v="8"/>
    <s v="Norwich City"/>
    <x v="1"/>
    <n v="1"/>
    <s v="W"/>
    <n v="1"/>
    <n v="2"/>
    <n v="0"/>
    <n v="2"/>
    <n v="1.9"/>
    <n v="0.5"/>
    <n v="47"/>
    <s v="4-4-1-1"/>
    <x v="10"/>
    <s v="David Coote"/>
    <n v="10"/>
    <n v="3"/>
    <n v="1"/>
    <x v="1"/>
    <n v="1"/>
    <n v="0"/>
    <n v="0"/>
  </r>
  <r>
    <d v="2021-10-02T00:00:00"/>
    <d v="1899-12-30T12:30:00"/>
    <s v="Matchweek 7"/>
    <x v="8"/>
    <s v="Manchester Utd"/>
    <x v="0"/>
    <n v="0"/>
    <s v="D"/>
    <n v="0"/>
    <n v="1"/>
    <n v="1"/>
    <n v="0"/>
    <n v="1.3"/>
    <n v="1"/>
    <n v="28"/>
    <s v="4-4-1-1"/>
    <x v="0"/>
    <s v="Michael Oliver"/>
    <n v="12"/>
    <n v="2"/>
    <n v="0"/>
    <x v="1"/>
    <n v="0"/>
    <n v="0"/>
    <n v="1"/>
  </r>
  <r>
    <d v="2021-10-17T00:00:00"/>
    <d v="1899-12-30T14:00:00"/>
    <s v="Matchweek 8"/>
    <x v="8"/>
    <s v="West Ham"/>
    <x v="1"/>
    <n v="1"/>
    <s v="L"/>
    <n v="-1"/>
    <n v="0"/>
    <n v="1"/>
    <n v="-1"/>
    <n v="0.9"/>
    <n v="1.2"/>
    <n v="39"/>
    <s v="4-4-1-1"/>
    <x v="0"/>
    <s v="Stuart Attwell"/>
    <n v="15"/>
    <n v="2"/>
    <n v="0"/>
    <x v="1"/>
    <n v="0"/>
    <n v="1"/>
    <n v="0"/>
  </r>
  <r>
    <d v="2021-10-23T00:00:00"/>
    <d v="1899-12-30T15:00:00"/>
    <s v="Matchweek 9"/>
    <x v="8"/>
    <s v="Watford"/>
    <x v="1"/>
    <n v="1"/>
    <s v="L"/>
    <n v="-1"/>
    <n v="2"/>
    <n v="5"/>
    <n v="-3"/>
    <n v="1.5"/>
    <n v="3.7"/>
    <n v="49"/>
    <s v="4-4-1-1"/>
    <x v="7"/>
    <s v="Graham Scott"/>
    <n v="15"/>
    <n v="4"/>
    <n v="0"/>
    <x v="1"/>
    <n v="0"/>
    <n v="1"/>
    <n v="0"/>
  </r>
  <r>
    <d v="2021-11-01T00:00:00"/>
    <d v="1899-12-30T20:00:00"/>
    <s v="Matchweek 10"/>
    <x v="8"/>
    <s v="Wolves"/>
    <x v="0"/>
    <n v="0"/>
    <s v="L"/>
    <n v="-1"/>
    <n v="1"/>
    <n v="2"/>
    <n v="-1"/>
    <n v="1.5"/>
    <n v="1.7"/>
    <n v="39"/>
    <s v="4-4-2"/>
    <x v="5"/>
    <s v="Martin Atkinson"/>
    <n v="14"/>
    <n v="5"/>
    <n v="0"/>
    <x v="1"/>
    <n v="0"/>
    <n v="1"/>
    <n v="0"/>
  </r>
  <r>
    <d v="2021-11-07T00:00:00"/>
    <d v="1899-12-30T14:00:00"/>
    <s v="Matchweek 11"/>
    <x v="8"/>
    <s v="Tottenham"/>
    <x v="1"/>
    <n v="1"/>
    <s v="D"/>
    <n v="0"/>
    <n v="0"/>
    <n v="0"/>
    <n v="0"/>
    <n v="0.6"/>
    <n v="0.7"/>
    <n v="45"/>
    <s v="4-4-1-1"/>
    <x v="5"/>
    <s v="Chris Kavanagh"/>
    <n v="12"/>
    <n v="2"/>
    <n v="0"/>
    <x v="1"/>
    <n v="0"/>
    <n v="0"/>
    <n v="1"/>
  </r>
  <r>
    <d v="2021-11-21T00:00:00"/>
    <d v="1899-12-30T14:00:00"/>
    <s v="Matchweek 12"/>
    <x v="8"/>
    <s v="Manchester City"/>
    <x v="0"/>
    <n v="0"/>
    <s v="L"/>
    <n v="-1"/>
    <n v="0"/>
    <n v="3"/>
    <n v="-3"/>
    <n v="0.2"/>
    <n v="2.5"/>
    <n v="23"/>
    <s v="4-4-1-1"/>
    <x v="2"/>
    <s v="Stuart Attwell"/>
    <n v="4"/>
    <n v="1"/>
    <n v="0"/>
    <x v="1"/>
    <n v="0"/>
    <n v="1"/>
    <n v="0"/>
  </r>
  <r>
    <d v="2021-11-28T00:00:00"/>
    <d v="1899-12-30T14:00:00"/>
    <s v="Matchweek 13"/>
    <x v="8"/>
    <s v="Brentford"/>
    <x v="0"/>
    <n v="0"/>
    <s v="L"/>
    <n v="-1"/>
    <n v="0"/>
    <n v="1"/>
    <n v="-1"/>
    <n v="1"/>
    <n v="1.2"/>
    <n v="60"/>
    <s v="4-4-1-1"/>
    <x v="3"/>
    <s v="Darren England"/>
    <n v="14"/>
    <n v="5"/>
    <n v="0"/>
    <x v="1"/>
    <n v="0"/>
    <n v="1"/>
    <n v="0"/>
  </r>
  <r>
    <d v="2021-12-01T00:00:00"/>
    <d v="1899-12-30T20:15:00"/>
    <s v="Matchweek 14"/>
    <x v="8"/>
    <s v="Liverpool"/>
    <x v="1"/>
    <n v="1"/>
    <s v="L"/>
    <n v="-1"/>
    <n v="1"/>
    <n v="4"/>
    <n v="-3"/>
    <n v="0.7"/>
    <n v="2.4"/>
    <n v="33"/>
    <s v="4-4-2"/>
    <x v="2"/>
    <s v="Paul Tierney"/>
    <n v="8"/>
    <n v="2"/>
    <n v="0"/>
    <x v="1"/>
    <n v="0"/>
    <n v="1"/>
    <n v="0"/>
  </r>
  <r>
    <d v="2021-12-06T00:00:00"/>
    <d v="1899-12-30T20:00:00"/>
    <s v="Matchweek 15"/>
    <x v="8"/>
    <s v="Arsenal"/>
    <x v="1"/>
    <n v="1"/>
    <s v="W"/>
    <n v="1"/>
    <n v="2"/>
    <n v="1"/>
    <n v="1"/>
    <n v="0.9"/>
    <n v="1"/>
    <n v="37"/>
    <s v="4-4-1-1"/>
    <x v="0"/>
    <s v="Mike Dean"/>
    <n v="11"/>
    <n v="5"/>
    <n v="0"/>
    <x v="1"/>
    <n v="1"/>
    <n v="0"/>
    <n v="0"/>
  </r>
  <r>
    <d v="2021-12-12T00:00:00"/>
    <d v="1899-12-30T16:30:00"/>
    <s v="Matchweek 16"/>
    <x v="8"/>
    <s v="Crystal Palace"/>
    <x v="0"/>
    <n v="0"/>
    <s v="L"/>
    <n v="-1"/>
    <n v="1"/>
    <n v="3"/>
    <n v="-2"/>
    <n v="1"/>
    <n v="1.8"/>
    <n v="39"/>
    <s v="4-1-4-1"/>
    <x v="2"/>
    <s v="Andy Madley"/>
    <n v="12"/>
    <n v="6"/>
    <n v="0"/>
    <x v="1"/>
    <n v="0"/>
    <n v="1"/>
    <n v="0"/>
  </r>
  <r>
    <d v="2021-12-16T00:00:00"/>
    <d v="1899-12-30T19:45:00"/>
    <s v="Matchweek 17"/>
    <x v="8"/>
    <s v="Chelsea"/>
    <x v="0"/>
    <n v="0"/>
    <s v="D"/>
    <n v="0"/>
    <n v="1"/>
    <n v="1"/>
    <n v="0"/>
    <n v="0.6"/>
    <n v="2.9"/>
    <n v="20"/>
    <s v="5-4-1"/>
    <x v="5"/>
    <s v="Michael Oliver"/>
    <n v="5"/>
    <n v="3"/>
    <n v="0"/>
    <x v="1"/>
    <n v="0"/>
    <n v="0"/>
    <n v="1"/>
  </r>
  <r>
    <d v="2022-01-02T00:00:00"/>
    <d v="1899-12-30T14:00:00"/>
    <s v="Matchweek 21"/>
    <x v="8"/>
    <s v="Brighton"/>
    <x v="1"/>
    <n v="1"/>
    <s v="L"/>
    <n v="-1"/>
    <n v="2"/>
    <n v="3"/>
    <n v="-1"/>
    <n v="1.6"/>
    <n v="1.7"/>
    <n v="50"/>
    <s v="5-4-1"/>
    <x v="9"/>
    <s v="John Brooks"/>
    <n v="16"/>
    <n v="6"/>
    <n v="0"/>
    <x v="1"/>
    <n v="0"/>
    <n v="1"/>
    <n v="0"/>
  </r>
  <r>
    <d v="2022-01-15T00:00:00"/>
    <d v="1899-12-30T15:00:00"/>
    <s v="Matchweek 22"/>
    <x v="8"/>
    <s v="Norwich City"/>
    <x v="0"/>
    <n v="0"/>
    <s v="L"/>
    <n v="-1"/>
    <n v="1"/>
    <n v="2"/>
    <n v="-1"/>
    <n v="0.6"/>
    <n v="1"/>
    <n v="59"/>
    <s v="4-4-2"/>
    <x v="9"/>
    <s v="Andy Madley"/>
    <n v="12"/>
    <n v="5"/>
    <n v="0"/>
    <x v="1"/>
    <n v="0"/>
    <n v="1"/>
    <n v="0"/>
  </r>
  <r>
    <d v="2022-01-22T00:00:00"/>
    <d v="1899-12-30T12:30:00"/>
    <s v="Matchweek 23"/>
    <x v="8"/>
    <s v="Aston Villa"/>
    <x v="1"/>
    <n v="1"/>
    <s v="L"/>
    <n v="-1"/>
    <n v="0"/>
    <n v="1"/>
    <n v="-1"/>
    <n v="1.6"/>
    <n v="0.8"/>
    <n v="50"/>
    <s v="4-4-2"/>
    <x v="2"/>
    <s v="Craig Pawson"/>
    <n v="15"/>
    <n v="0"/>
    <n v="0"/>
    <x v="1"/>
    <n v="0"/>
    <n v="1"/>
    <n v="0"/>
  </r>
  <r>
    <d v="2022-02-08T00:00:00"/>
    <d v="1899-12-30T19:45:00"/>
    <s v="Matchweek 24"/>
    <x v="8"/>
    <s v="Newcastle Utd"/>
    <x v="0"/>
    <n v="0"/>
    <s v="L"/>
    <n v="-1"/>
    <n v="1"/>
    <n v="3"/>
    <n v="-2"/>
    <n v="0.7"/>
    <n v="1.9"/>
    <n v="60"/>
    <s v="3-4-3"/>
    <x v="2"/>
    <s v="Anthony Taylor"/>
    <n v="11"/>
    <n v="2"/>
    <n v="0"/>
    <x v="1"/>
    <n v="0"/>
    <n v="1"/>
    <n v="0"/>
  </r>
  <r>
    <d v="2022-02-12T00:00:00"/>
    <d v="1899-12-30T15:00:00"/>
    <s v="Matchweek 25"/>
    <x v="8"/>
    <s v="Leeds United"/>
    <x v="1"/>
    <n v="1"/>
    <s v="W"/>
    <n v="1"/>
    <n v="3"/>
    <n v="0"/>
    <n v="3"/>
    <n v="2.7"/>
    <n v="0.3"/>
    <n v="42"/>
    <s v="4-4-2"/>
    <x v="19"/>
    <s v="Graham Scott"/>
    <n v="21"/>
    <n v="10"/>
    <n v="0"/>
    <x v="1"/>
    <n v="1"/>
    <n v="0"/>
    <n v="0"/>
  </r>
  <r>
    <d v="2022-02-19T00:00:00"/>
    <d v="1899-12-30T15:00:00"/>
    <s v="Matchweek 26"/>
    <x v="8"/>
    <s v="Southampton"/>
    <x v="0"/>
    <n v="0"/>
    <s v="L"/>
    <n v="-1"/>
    <n v="0"/>
    <n v="2"/>
    <n v="-2"/>
    <n v="0.3"/>
    <n v="2.5"/>
    <n v="45"/>
    <s v="4-4-2"/>
    <x v="9"/>
    <s v="Andy Madley"/>
    <n v="9"/>
    <n v="0"/>
    <n v="0"/>
    <x v="1"/>
    <n v="0"/>
    <n v="1"/>
    <n v="0"/>
  </r>
  <r>
    <d v="2022-02-26T00:00:00"/>
    <d v="1899-12-30T17:30:00"/>
    <s v="Matchweek 27"/>
    <x v="8"/>
    <s v="Manchester City"/>
    <x v="1"/>
    <n v="1"/>
    <s v="L"/>
    <n v="-1"/>
    <n v="0"/>
    <n v="1"/>
    <n v="-1"/>
    <n v="0.5"/>
    <n v="1.8"/>
    <n v="33"/>
    <s v="4-3-3"/>
    <x v="2"/>
    <s v="Paul Tierney"/>
    <n v="6"/>
    <n v="2"/>
    <n v="0"/>
    <x v="1"/>
    <n v="0"/>
    <n v="1"/>
    <n v="0"/>
  </r>
  <r>
    <d v="2022-03-07T00:00:00"/>
    <d v="1899-12-30T20:00:00"/>
    <s v="Matchweek 28"/>
    <x v="8"/>
    <s v="Tottenham"/>
    <x v="0"/>
    <n v="0"/>
    <s v="L"/>
    <n v="-1"/>
    <n v="0"/>
    <n v="5"/>
    <n v="-5"/>
    <n v="0.2"/>
    <n v="2.5"/>
    <n v="45"/>
    <s v="4-2-3-1"/>
    <x v="5"/>
    <s v="Stuart Attwell"/>
    <n v="6"/>
    <n v="0"/>
    <n v="0"/>
    <x v="1"/>
    <n v="0"/>
    <n v="1"/>
    <n v="0"/>
  </r>
  <r>
    <d v="2022-03-13T00:00:00"/>
    <d v="1899-12-30T14:00:00"/>
    <s v="Matchweek 29"/>
    <x v="8"/>
    <s v="Wolves"/>
    <x v="1"/>
    <n v="1"/>
    <s v="L"/>
    <n v="-1"/>
    <n v="0"/>
    <n v="1"/>
    <n v="-1"/>
    <n v="0.4"/>
    <n v="0.8"/>
    <n v="39"/>
    <s v="3-4-3"/>
    <x v="3"/>
    <s v="Michael Oliver"/>
    <n v="7"/>
    <n v="2"/>
    <n v="0"/>
    <x v="1"/>
    <n v="0"/>
    <n v="1"/>
    <n v="0"/>
  </r>
  <r>
    <d v="2022-03-17T00:00:00"/>
    <d v="1899-12-30T19:45:00"/>
    <s v="Matchweek 20"/>
    <x v="8"/>
    <s v="Newcastle Utd"/>
    <x v="1"/>
    <n v="1"/>
    <s v="W"/>
    <n v="1"/>
    <n v="1"/>
    <n v="0"/>
    <n v="1"/>
    <n v="0.7"/>
    <n v="0.9"/>
    <n v="39"/>
    <s v="4-2-3-1"/>
    <x v="2"/>
    <s v="Craig Pawson"/>
    <n v="9"/>
    <n v="3"/>
    <n v="0"/>
    <x v="1"/>
    <n v="1"/>
    <n v="0"/>
    <n v="0"/>
  </r>
  <r>
    <d v="2022-04-03T00:00:00"/>
    <d v="1899-12-30T14:00:00"/>
    <s v="Matchweek 31"/>
    <x v="8"/>
    <s v="West Ham"/>
    <x v="0"/>
    <n v="0"/>
    <s v="L"/>
    <n v="-1"/>
    <n v="1"/>
    <n v="2"/>
    <n v="-1"/>
    <n v="0.7"/>
    <n v="1.2"/>
    <n v="45"/>
    <s v="4-3-3"/>
    <x v="0"/>
    <s v="Michael Oliver"/>
    <n v="13"/>
    <n v="2"/>
    <n v="0"/>
    <x v="1"/>
    <n v="0"/>
    <n v="1"/>
    <n v="0"/>
  </r>
  <r>
    <d v="2022-04-06T00:00:00"/>
    <d v="1899-12-30T19:30:00"/>
    <s v="Matchweek 19"/>
    <x v="8"/>
    <s v="Burnley"/>
    <x v="0"/>
    <n v="0"/>
    <s v="L"/>
    <n v="-1"/>
    <n v="2"/>
    <n v="3"/>
    <n v="-1"/>
    <n v="2.4"/>
    <n v="2"/>
    <n v="48"/>
    <s v="4-3-3"/>
    <x v="9"/>
    <s v="Mike Dean"/>
    <n v="14"/>
    <n v="2"/>
    <n v="2"/>
    <x v="1"/>
    <n v="0"/>
    <n v="1"/>
    <n v="0"/>
  </r>
  <r>
    <d v="2022-04-09T00:00:00"/>
    <d v="1899-12-30T12:30:00"/>
    <s v="Matchweek 32"/>
    <x v="8"/>
    <s v="Manchester Utd"/>
    <x v="1"/>
    <n v="1"/>
    <s v="W"/>
    <n v="1"/>
    <n v="1"/>
    <n v="0"/>
    <n v="1"/>
    <n v="0.4"/>
    <n v="0.8"/>
    <n v="33"/>
    <s v="4-3-3"/>
    <x v="0"/>
    <s v="Jonathan Moss"/>
    <n v="7"/>
    <n v="3"/>
    <n v="0"/>
    <x v="1"/>
    <n v="1"/>
    <n v="0"/>
    <n v="0"/>
  </r>
  <r>
    <d v="2022-04-20T00:00:00"/>
    <d v="1899-12-30T19:45:00"/>
    <s v="Matchweek 18"/>
    <x v="8"/>
    <s v="Leicester City"/>
    <x v="1"/>
    <n v="1"/>
    <s v="D"/>
    <n v="0"/>
    <n v="1"/>
    <n v="1"/>
    <n v="0"/>
    <n v="1.8"/>
    <n v="0.9"/>
    <n v="37"/>
    <s v="4-3-3"/>
    <x v="0"/>
    <s v="David Coote"/>
    <n v="13"/>
    <n v="3"/>
    <n v="0"/>
    <x v="1"/>
    <n v="0"/>
    <n v="0"/>
    <n v="1"/>
  </r>
  <r>
    <d v="2022-04-24T00:00:00"/>
    <d v="1899-12-30T16:30:00"/>
    <s v="Matchweek 34"/>
    <x v="8"/>
    <s v="Liverpool"/>
    <x v="0"/>
    <n v="0"/>
    <s v="L"/>
    <n v="-1"/>
    <n v="0"/>
    <n v="2"/>
    <n v="-2"/>
    <n v="0.4"/>
    <n v="1.7"/>
    <n v="18"/>
    <s v="4-3-3"/>
    <x v="2"/>
    <s v="Stuart Attwell"/>
    <n v="9"/>
    <n v="1"/>
    <n v="0"/>
    <x v="1"/>
    <n v="0"/>
    <n v="1"/>
    <n v="0"/>
  </r>
  <r>
    <d v="2022-05-01T00:00:00"/>
    <d v="1899-12-30T14:00:00"/>
    <s v="Matchweek 35"/>
    <x v="8"/>
    <s v="Chelsea"/>
    <x v="1"/>
    <n v="1"/>
    <s v="W"/>
    <n v="1"/>
    <n v="1"/>
    <n v="0"/>
    <n v="1"/>
    <n v="0.8"/>
    <n v="0.8"/>
    <n v="23"/>
    <s v="5-4-1"/>
    <x v="11"/>
    <s v="Kevin Friend"/>
    <n v="9"/>
    <n v="4"/>
    <n v="0"/>
    <x v="1"/>
    <n v="1"/>
    <n v="0"/>
    <n v="0"/>
  </r>
  <r>
    <d v="2022-05-08T00:00:00"/>
    <d v="1899-12-30T14:00:00"/>
    <s v="Matchweek 36"/>
    <x v="8"/>
    <s v="Leicester City"/>
    <x v="0"/>
    <n v="0"/>
    <s v="W"/>
    <n v="1"/>
    <n v="2"/>
    <n v="1"/>
    <n v="1"/>
    <n v="1.1000000000000001"/>
    <n v="1.5"/>
    <n v="34"/>
    <s v="5-4-1"/>
    <x v="4"/>
    <s v="Craig Pawson"/>
    <n v="10"/>
    <n v="4"/>
    <n v="0"/>
    <x v="1"/>
    <n v="1"/>
    <n v="0"/>
    <n v="0"/>
  </r>
  <r>
    <d v="2022-05-11T00:00:00"/>
    <d v="1899-12-30T19:45:00"/>
    <s v="Matchweek 30"/>
    <x v="8"/>
    <s v="Watford"/>
    <x v="0"/>
    <n v="0"/>
    <s v="D"/>
    <n v="0"/>
    <n v="0"/>
    <n v="0"/>
    <n v="0"/>
    <n v="0.7"/>
    <n v="0.3"/>
    <n v="52"/>
    <s v="5-4-1"/>
    <x v="2"/>
    <s v="Mike Dean"/>
    <n v="16"/>
    <n v="5"/>
    <n v="0"/>
    <x v="1"/>
    <n v="0"/>
    <n v="0"/>
    <n v="1"/>
  </r>
  <r>
    <d v="2022-05-15T00:00:00"/>
    <d v="1899-12-30T16:30:00"/>
    <s v="Matchweek 37"/>
    <x v="8"/>
    <s v="Brentford"/>
    <x v="1"/>
    <n v="1"/>
    <s v="L"/>
    <n v="-1"/>
    <n v="2"/>
    <n v="3"/>
    <n v="-1"/>
    <n v="2.1"/>
    <n v="1.4"/>
    <n v="28"/>
    <s v="3-4-3"/>
    <x v="2"/>
    <s v="Michael Oliver"/>
    <n v="9"/>
    <n v="4"/>
    <n v="1"/>
    <x v="1"/>
    <n v="0"/>
    <n v="1"/>
    <n v="0"/>
  </r>
  <r>
    <d v="2022-05-19T00:00:00"/>
    <d v="1899-12-30T19:45:00"/>
    <s v="Matchweek 33"/>
    <x v="8"/>
    <s v="Crystal Palace"/>
    <x v="1"/>
    <n v="1"/>
    <s v="W"/>
    <n v="1"/>
    <n v="3"/>
    <n v="2"/>
    <n v="1"/>
    <n v="0.8"/>
    <n v="1.1000000000000001"/>
    <n v="43"/>
    <s v="3-4-3"/>
    <x v="2"/>
    <s v="Anthony Taylor"/>
    <n v="12"/>
    <n v="6"/>
    <n v="0"/>
    <x v="1"/>
    <n v="1"/>
    <n v="0"/>
    <n v="0"/>
  </r>
  <r>
    <d v="2022-05-22T00:00:00"/>
    <d v="1899-12-30T16:00:00"/>
    <s v="Matchweek 38"/>
    <x v="8"/>
    <s v="Arsenal"/>
    <x v="0"/>
    <n v="0"/>
    <s v="L"/>
    <n v="-1"/>
    <n v="1"/>
    <n v="5"/>
    <n v="-4"/>
    <n v="1.1000000000000001"/>
    <n v="4.2"/>
    <n v="27"/>
    <s v="5-4-1"/>
    <x v="0"/>
    <s v="Andre Marriner"/>
    <n v="6"/>
    <n v="2"/>
    <n v="0"/>
    <x v="1"/>
    <n v="0"/>
    <n v="1"/>
    <n v="0"/>
  </r>
  <r>
    <d v="2022-08-06T00:00:00"/>
    <d v="1899-12-30T17:30:00"/>
    <s v="Matchweek 1"/>
    <x v="8"/>
    <s v="Chelsea"/>
    <x v="1"/>
    <n v="1"/>
    <s v="L"/>
    <n v="-1"/>
    <n v="0"/>
    <n v="1"/>
    <n v="-1"/>
    <n v="0.7"/>
    <n v="1.5"/>
    <n v="38"/>
    <s v="5-4-1"/>
    <x v="5"/>
    <s v="Craig Pawson"/>
    <n v="8"/>
    <n v="3"/>
    <n v="0"/>
    <x v="2"/>
    <n v="0"/>
    <n v="1"/>
    <n v="0"/>
  </r>
  <r>
    <d v="2022-08-13T00:00:00"/>
    <d v="1899-12-30T12:30:00"/>
    <s v="Matchweek 2"/>
    <x v="8"/>
    <s v="Aston Villa"/>
    <x v="0"/>
    <n v="0"/>
    <s v="L"/>
    <n v="-1"/>
    <n v="1"/>
    <n v="2"/>
    <n v="-1"/>
    <n v="1.6"/>
    <n v="2.2999999999999998"/>
    <n v="43"/>
    <s v="3-4-3"/>
    <x v="6"/>
    <s v="Michael Oliver"/>
    <n v="15"/>
    <n v="4"/>
    <n v="0"/>
    <x v="2"/>
    <n v="0"/>
    <n v="1"/>
    <n v="0"/>
  </r>
  <r>
    <d v="2022-08-20T00:00:00"/>
    <d v="1899-12-30T15:00:00"/>
    <s v="Matchweek 3"/>
    <x v="8"/>
    <s v="Nott'ham Forest"/>
    <x v="1"/>
    <n v="1"/>
    <s v="D"/>
    <n v="0"/>
    <n v="1"/>
    <n v="1"/>
    <n v="0"/>
    <n v="1.5"/>
    <n v="1"/>
    <n v="49"/>
    <s v="3-4-3"/>
    <x v="11"/>
    <s v="Andre Marriner"/>
    <n v="19"/>
    <n v="8"/>
    <n v="0"/>
    <x v="2"/>
    <n v="0"/>
    <n v="0"/>
    <n v="1"/>
  </r>
  <r>
    <d v="2022-08-27T00:00:00"/>
    <d v="1899-12-30T15:00:00"/>
    <s v="Matchweek 4"/>
    <x v="8"/>
    <s v="Brentford"/>
    <x v="0"/>
    <n v="0"/>
    <s v="D"/>
    <n v="0"/>
    <n v="1"/>
    <n v="1"/>
    <n v="0"/>
    <n v="1.1000000000000001"/>
    <n v="2.1"/>
    <n v="42"/>
    <s v="3-4-3"/>
    <x v="2"/>
    <s v="John Brooks"/>
    <n v="14"/>
    <n v="7"/>
    <n v="0"/>
    <x v="2"/>
    <n v="0"/>
    <n v="0"/>
    <n v="1"/>
  </r>
  <r>
    <d v="2022-08-30T00:00:00"/>
    <d v="1899-12-30T20:00:00"/>
    <s v="Matchweek 5"/>
    <x v="8"/>
    <s v="Leeds United"/>
    <x v="0"/>
    <n v="0"/>
    <s v="D"/>
    <n v="0"/>
    <n v="1"/>
    <n v="1"/>
    <n v="0"/>
    <n v="1"/>
    <n v="1"/>
    <n v="31"/>
    <s v="4-3-3"/>
    <x v="0"/>
    <s v="Darren England"/>
    <n v="7"/>
    <n v="2"/>
    <n v="0"/>
    <x v="2"/>
    <n v="0"/>
    <n v="0"/>
    <n v="1"/>
  </r>
  <r>
    <d v="2022-09-03T00:00:00"/>
    <d v="1899-12-30T12:30:00"/>
    <s v="Matchweek 6"/>
    <x v="8"/>
    <s v="Liverpool"/>
    <x v="1"/>
    <n v="1"/>
    <s v="D"/>
    <n v="0"/>
    <n v="0"/>
    <n v="0"/>
    <n v="0"/>
    <n v="1.7"/>
    <n v="2.1"/>
    <n v="39"/>
    <s v="4-3-3"/>
    <x v="2"/>
    <s v="Anthony Taylor"/>
    <n v="14"/>
    <n v="3"/>
    <n v="0"/>
    <x v="2"/>
    <n v="0"/>
    <n v="0"/>
    <n v="1"/>
  </r>
  <r>
    <d v="2022-09-18T00:00:00"/>
    <d v="1899-12-30T14:15:00"/>
    <s v="Matchweek 8"/>
    <x v="8"/>
    <s v="West Ham"/>
    <x v="1"/>
    <n v="1"/>
    <s v="W"/>
    <n v="1"/>
    <n v="1"/>
    <n v="0"/>
    <n v="1"/>
    <n v="0.4"/>
    <n v="1"/>
    <n v="53"/>
    <s v="4-3-3"/>
    <x v="0"/>
    <s v="Michael Oliver"/>
    <n v="7"/>
    <n v="2"/>
    <n v="0"/>
    <x v="2"/>
    <n v="1"/>
    <n v="0"/>
    <n v="0"/>
  </r>
  <r>
    <d v="2022-10-01T00:00:00"/>
    <d v="1899-12-30T15:00:00"/>
    <s v="Matchweek 9"/>
    <x v="8"/>
    <s v="Southampton"/>
    <x v="0"/>
    <n v="0"/>
    <s v="W"/>
    <n v="1"/>
    <n v="2"/>
    <n v="1"/>
    <n v="1"/>
    <n v="2"/>
    <n v="1.7"/>
    <n v="45"/>
    <s v="4-3-3"/>
    <x v="9"/>
    <s v="Andre Marriner"/>
    <n v="12"/>
    <n v="5"/>
    <n v="0"/>
    <x v="2"/>
    <n v="1"/>
    <n v="0"/>
    <n v="0"/>
  </r>
  <r>
    <d v="2022-10-09T00:00:00"/>
    <d v="1899-12-30T19:00:00"/>
    <s v="Matchweek 10"/>
    <x v="8"/>
    <s v="Manchester Utd"/>
    <x v="1"/>
    <n v="1"/>
    <s v="L"/>
    <n v="-1"/>
    <n v="1"/>
    <n v="2"/>
    <n v="-1"/>
    <n v="0.6"/>
    <n v="1.4"/>
    <n v="40"/>
    <s v="4-3-3"/>
    <x v="0"/>
    <s v="David Coote"/>
    <n v="11"/>
    <n v="2"/>
    <n v="0"/>
    <x v="2"/>
    <n v="0"/>
    <n v="1"/>
    <n v="0"/>
  </r>
  <r>
    <d v="2022-10-15T00:00:00"/>
    <d v="1899-12-30T17:30:00"/>
    <s v="Matchweek 11"/>
    <x v="8"/>
    <s v="Tottenham"/>
    <x v="0"/>
    <n v="0"/>
    <s v="L"/>
    <n v="-1"/>
    <n v="0"/>
    <n v="2"/>
    <n v="-2"/>
    <n v="0.4"/>
    <n v="2.2000000000000002"/>
    <n v="38"/>
    <s v="5-3-2"/>
    <x v="5"/>
    <s v="Paul Tierney"/>
    <n v="4"/>
    <n v="0"/>
    <n v="0"/>
    <x v="2"/>
    <n v="0"/>
    <n v="1"/>
    <n v="0"/>
  </r>
  <r>
    <d v="2022-10-19T00:00:00"/>
    <d v="1899-12-30T19:30:00"/>
    <s v="Matchweek 12"/>
    <x v="8"/>
    <s v="Newcastle Utd"/>
    <x v="0"/>
    <n v="0"/>
    <s v="L"/>
    <n v="-1"/>
    <n v="0"/>
    <n v="1"/>
    <n v="-1"/>
    <n v="0.2"/>
    <n v="1.5"/>
    <n v="51"/>
    <s v="4-3-3"/>
    <x v="2"/>
    <s v="Tony Harrington"/>
    <n v="1"/>
    <n v="0"/>
    <n v="0"/>
    <x v="2"/>
    <n v="0"/>
    <n v="1"/>
    <n v="0"/>
  </r>
  <r>
    <d v="2022-10-22T00:00:00"/>
    <d v="1899-12-30T15:00:00"/>
    <s v="Matchweek 13"/>
    <x v="8"/>
    <s v="Crystal Palace"/>
    <x v="1"/>
    <n v="1"/>
    <s v="W"/>
    <n v="1"/>
    <n v="3"/>
    <n v="0"/>
    <n v="3"/>
    <n v="1.4"/>
    <n v="0.9"/>
    <n v="46"/>
    <s v="4-2-3-1"/>
    <x v="7"/>
    <s v="Simon Hooper"/>
    <n v="9"/>
    <n v="6"/>
    <n v="0"/>
    <x v="2"/>
    <n v="1"/>
    <n v="0"/>
    <n v="0"/>
  </r>
  <r>
    <d v="2022-10-29T00:00:00"/>
    <d v="1899-12-30T17:30:00"/>
    <s v="Matchweek 14"/>
    <x v="8"/>
    <s v="Fulham"/>
    <x v="0"/>
    <n v="0"/>
    <s v="D"/>
    <n v="0"/>
    <n v="0"/>
    <n v="0"/>
    <n v="0"/>
    <n v="0.9"/>
    <n v="1.9"/>
    <n v="44"/>
    <s v="4-2-3-1"/>
    <x v="0"/>
    <s v="John Brooks"/>
    <n v="9"/>
    <n v="4"/>
    <n v="0"/>
    <x v="2"/>
    <n v="0"/>
    <n v="0"/>
    <n v="1"/>
  </r>
  <r>
    <d v="2022-11-05T00:00:00"/>
    <d v="1899-12-30T17:30:00"/>
    <s v="Matchweek 15"/>
    <x v="8"/>
    <s v="Leicester City"/>
    <x v="1"/>
    <n v="1"/>
    <s v="L"/>
    <n v="-1"/>
    <n v="0"/>
    <n v="2"/>
    <n v="-2"/>
    <n v="1.2"/>
    <n v="2.2999999999999998"/>
    <n v="49"/>
    <s v="4-3-3"/>
    <x v="7"/>
    <s v="David Coote"/>
    <n v="12"/>
    <n v="2"/>
    <n v="0"/>
    <x v="2"/>
    <n v="0"/>
    <n v="1"/>
    <n v="0"/>
  </r>
  <r>
    <d v="2022-11-12T00:00:00"/>
    <d v="1899-12-30T15:00:00"/>
    <s v="Matchweek 16"/>
    <x v="8"/>
    <s v="Bournemouth"/>
    <x v="0"/>
    <n v="0"/>
    <s v="L"/>
    <n v="-1"/>
    <n v="0"/>
    <n v="3"/>
    <n v="-3"/>
    <n v="0.8"/>
    <n v="2.4"/>
    <n v="64"/>
    <s v="4-3-3"/>
    <x v="9"/>
    <s v="Craig Pawson"/>
    <n v="15"/>
    <n v="3"/>
    <n v="0"/>
    <x v="2"/>
    <n v="0"/>
    <n v="1"/>
    <n v="0"/>
  </r>
  <r>
    <d v="2022-12-26T00:00:00"/>
    <d v="1899-12-30T15:00:00"/>
    <s v="Matchweek 17"/>
    <x v="8"/>
    <s v="Wolves"/>
    <x v="1"/>
    <n v="1"/>
    <s v="L"/>
    <n v="-1"/>
    <n v="1"/>
    <n v="2"/>
    <n v="-1"/>
    <n v="1.7"/>
    <n v="0.8"/>
    <n v="58"/>
    <s v="4-3-3"/>
    <x v="2"/>
    <s v="Craig Pawson"/>
    <n v="12"/>
    <n v="5"/>
    <n v="0"/>
    <x v="2"/>
    <n v="0"/>
    <n v="1"/>
    <n v="0"/>
  </r>
  <r>
    <d v="2022-12-31T00:00:00"/>
    <d v="1899-12-30T15:00:00"/>
    <s v="Matchweek 18"/>
    <x v="8"/>
    <s v="Manchester City"/>
    <x v="0"/>
    <n v="0"/>
    <s v="D"/>
    <n v="0"/>
    <n v="1"/>
    <n v="1"/>
    <n v="0"/>
    <n v="0.1"/>
    <n v="1.7"/>
    <n v="26"/>
    <s v="5-3-2"/>
    <x v="2"/>
    <s v="Andy Madley"/>
    <n v="2"/>
    <n v="1"/>
    <n v="0"/>
    <x v="2"/>
    <n v="0"/>
    <n v="0"/>
    <n v="1"/>
  </r>
  <r>
    <d v="2023-01-03T00:00:00"/>
    <d v="1899-12-30T19:45:00"/>
    <s v="Matchweek 19"/>
    <x v="8"/>
    <s v="Brighton"/>
    <x v="1"/>
    <n v="1"/>
    <s v="L"/>
    <n v="-1"/>
    <n v="1"/>
    <n v="4"/>
    <n v="-3"/>
    <n v="1.3"/>
    <n v="2.2000000000000002"/>
    <n v="49"/>
    <s v="4-3-3"/>
    <x v="0"/>
    <s v="Andre Marriner"/>
    <n v="9"/>
    <n v="3"/>
    <n v="1"/>
    <x v="2"/>
    <n v="0"/>
    <n v="1"/>
    <n v="0"/>
  </r>
  <r>
    <d v="2023-01-14T00:00:00"/>
    <d v="1899-12-30T15:00:00"/>
    <s v="Matchweek 20"/>
    <x v="8"/>
    <s v="Southampton"/>
    <x v="1"/>
    <n v="1"/>
    <s v="L"/>
    <n v="-1"/>
    <n v="1"/>
    <n v="2"/>
    <n v="-1"/>
    <n v="1.4"/>
    <n v="1.2"/>
    <n v="52"/>
    <s v="3-4-3"/>
    <x v="0"/>
    <s v="John Brooks"/>
    <n v="12"/>
    <n v="4"/>
    <n v="0"/>
    <x v="2"/>
    <n v="0"/>
    <n v="1"/>
    <n v="0"/>
  </r>
  <r>
    <d v="2023-01-21T00:00:00"/>
    <d v="1899-12-30T15:00:00"/>
    <s v="Matchweek 21"/>
    <x v="8"/>
    <s v="West Ham"/>
    <x v="0"/>
    <n v="0"/>
    <s v="L"/>
    <n v="-1"/>
    <n v="0"/>
    <n v="2"/>
    <n v="-2"/>
    <n v="0.5"/>
    <n v="2.2000000000000002"/>
    <n v="67"/>
    <s v="3-4-3"/>
    <x v="5"/>
    <s v="Stuart Attwell"/>
    <n v="5"/>
    <n v="2"/>
    <n v="0"/>
    <x v="2"/>
    <n v="0"/>
    <n v="1"/>
    <n v="0"/>
  </r>
  <r>
    <d v="2023-02-04T00:00:00"/>
    <d v="1899-12-30T12:30:00"/>
    <s v="Matchweek 22"/>
    <x v="8"/>
    <s v="Arsenal"/>
    <x v="1"/>
    <n v="1"/>
    <s v="W"/>
    <n v="1"/>
    <n v="1"/>
    <n v="0"/>
    <n v="1"/>
    <n v="1.7"/>
    <n v="0.9"/>
    <n v="30"/>
    <s v="4-5-1"/>
    <x v="2"/>
    <s v="David Coote"/>
    <n v="12"/>
    <n v="4"/>
    <n v="0"/>
    <x v="2"/>
    <n v="1"/>
    <n v="0"/>
    <n v="0"/>
  </r>
  <r>
    <d v="2023-02-13T00:00:00"/>
    <d v="1899-12-30T20:00:00"/>
    <s v="Matchweek 23"/>
    <x v="8"/>
    <s v="Liverpool"/>
    <x v="0"/>
    <n v="0"/>
    <s v="L"/>
    <n v="-1"/>
    <n v="0"/>
    <n v="2"/>
    <n v="-2"/>
    <n v="0.4"/>
    <n v="2.2999999999999998"/>
    <n v="41"/>
    <s v="4-5-1"/>
    <x v="2"/>
    <s v="Simon Hooper"/>
    <n v="6"/>
    <n v="1"/>
    <n v="0"/>
    <x v="2"/>
    <n v="0"/>
    <n v="1"/>
    <n v="0"/>
  </r>
  <r>
    <d v="2023-02-18T00:00:00"/>
    <d v="1899-12-30T15:00:00"/>
    <s v="Matchweek 24"/>
    <x v="8"/>
    <s v="Leeds United"/>
    <x v="1"/>
    <n v="1"/>
    <s v="W"/>
    <n v="1"/>
    <n v="1"/>
    <n v="0"/>
    <n v="1"/>
    <n v="1.4"/>
    <n v="0.5"/>
    <n v="51"/>
    <s v="4-5-1"/>
    <x v="0"/>
    <s v="Andy Madley"/>
    <n v="15"/>
    <n v="4"/>
    <n v="0"/>
    <x v="2"/>
    <n v="1"/>
    <n v="0"/>
    <n v="0"/>
  </r>
  <r>
    <d v="2023-02-25T00:00:00"/>
    <d v="1899-12-30T15:00:00"/>
    <s v="Matchweek 25"/>
    <x v="8"/>
    <s v="Aston Villa"/>
    <x v="1"/>
    <n v="1"/>
    <s v="L"/>
    <n v="-1"/>
    <n v="0"/>
    <n v="2"/>
    <n v="-2"/>
    <n v="1.6"/>
    <n v="1.9"/>
    <n v="47"/>
    <s v="4-1-4-1"/>
    <x v="9"/>
    <s v="Anthony Taylor"/>
    <n v="15"/>
    <n v="4"/>
    <n v="0"/>
    <x v="2"/>
    <n v="0"/>
    <n v="1"/>
    <n v="0"/>
  </r>
  <r>
    <d v="2023-03-01T00:00:00"/>
    <d v="1899-12-30T19:45:00"/>
    <s v="Matchweek 7"/>
    <x v="8"/>
    <s v="Arsenal"/>
    <x v="0"/>
    <n v="0"/>
    <s v="L"/>
    <n v="-1"/>
    <n v="0"/>
    <n v="4"/>
    <n v="-4"/>
    <n v="1.2"/>
    <n v="2.4"/>
    <n v="27"/>
    <s v="4-5-1"/>
    <x v="2"/>
    <s v="Michael Oliver"/>
    <n v="8"/>
    <n v="5"/>
    <n v="0"/>
    <x v="2"/>
    <n v="0"/>
    <n v="1"/>
    <n v="0"/>
  </r>
  <r>
    <d v="2023-03-05T00:00:00"/>
    <d v="1899-12-30T14:00:00"/>
    <s v="Matchweek 26"/>
    <x v="8"/>
    <s v="Nott'ham Forest"/>
    <x v="0"/>
    <n v="0"/>
    <s v="D"/>
    <n v="0"/>
    <n v="2"/>
    <n v="2"/>
    <n v="0"/>
    <n v="1.7"/>
    <n v="0.8"/>
    <n v="43"/>
    <s v="4-5-1"/>
    <x v="12"/>
    <s v="John Brooks"/>
    <n v="9"/>
    <n v="2"/>
    <n v="1"/>
    <x v="2"/>
    <n v="0"/>
    <n v="0"/>
    <n v="1"/>
  </r>
  <r>
    <d v="2023-03-11T00:00:00"/>
    <d v="1899-12-30T15:00:00"/>
    <s v="Matchweek 27"/>
    <x v="8"/>
    <s v="Brentford"/>
    <x v="1"/>
    <n v="1"/>
    <s v="W"/>
    <n v="1"/>
    <n v="1"/>
    <n v="0"/>
    <n v="1"/>
    <n v="1"/>
    <n v="2"/>
    <n v="33"/>
    <s v="4-5-1"/>
    <x v="2"/>
    <s v="Simon Hooper"/>
    <n v="13"/>
    <n v="6"/>
    <n v="0"/>
    <x v="2"/>
    <n v="1"/>
    <n v="0"/>
    <n v="0"/>
  </r>
  <r>
    <d v="2023-03-18T00:00:00"/>
    <d v="1899-12-30T17:30:00"/>
    <s v="Matchweek 28"/>
    <x v="8"/>
    <s v="Chelsea"/>
    <x v="0"/>
    <n v="0"/>
    <s v="D"/>
    <n v="0"/>
    <n v="2"/>
    <n v="2"/>
    <n v="0"/>
    <n v="1.2"/>
    <n v="2.2999999999999998"/>
    <n v="32"/>
    <s v="4-5-1"/>
    <x v="5"/>
    <s v="Darren England"/>
    <n v="12"/>
    <n v="3"/>
    <n v="0"/>
    <x v="2"/>
    <n v="0"/>
    <n v="0"/>
    <n v="1"/>
  </r>
  <r>
    <d v="2023-04-03T00:00:00"/>
    <d v="1899-12-30T20:00:00"/>
    <s v="Matchweek 29"/>
    <x v="8"/>
    <s v="Tottenham"/>
    <x v="1"/>
    <n v="1"/>
    <s v="D"/>
    <n v="0"/>
    <n v="1"/>
    <n v="1"/>
    <n v="0"/>
    <n v="0.9"/>
    <n v="1.4"/>
    <n v="39"/>
    <s v="4-1-4-1"/>
    <x v="5"/>
    <s v="David Coote"/>
    <n v="15"/>
    <n v="6"/>
    <n v="0"/>
    <x v="2"/>
    <n v="0"/>
    <n v="0"/>
    <n v="1"/>
  </r>
  <r>
    <d v="2023-04-08T00:00:00"/>
    <d v="1899-12-30T12:30:00"/>
    <s v="Matchweek 30"/>
    <x v="8"/>
    <s v="Manchester Utd"/>
    <x v="0"/>
    <n v="0"/>
    <s v="L"/>
    <n v="-1"/>
    <n v="0"/>
    <n v="2"/>
    <n v="-2"/>
    <n v="1"/>
    <n v="3.4"/>
    <n v="37"/>
    <s v="4-4-2"/>
    <x v="0"/>
    <s v="Michael Oliver"/>
    <n v="15"/>
    <n v="1"/>
    <n v="0"/>
    <x v="2"/>
    <n v="0"/>
    <n v="1"/>
    <n v="0"/>
  </r>
  <r>
    <d v="2023-04-15T00:00:00"/>
    <d v="1899-12-30T15:00:00"/>
    <s v="Matchweek 31"/>
    <x v="8"/>
    <s v="Fulham"/>
    <x v="1"/>
    <n v="1"/>
    <s v="L"/>
    <n v="-1"/>
    <n v="1"/>
    <n v="3"/>
    <n v="-2"/>
    <n v="1.4"/>
    <n v="1.8"/>
    <n v="46"/>
    <s v="4-4-2"/>
    <x v="0"/>
    <s v="Anthony Taylor"/>
    <n v="15"/>
    <n v="7"/>
    <n v="0"/>
    <x v="2"/>
    <n v="0"/>
    <n v="1"/>
    <n v="0"/>
  </r>
  <r>
    <d v="2023-04-22T00:00:00"/>
    <d v="1899-12-30T15:00:00"/>
    <s v="Matchweek 32"/>
    <x v="8"/>
    <s v="Crystal Palace"/>
    <x v="0"/>
    <n v="0"/>
    <s v="D"/>
    <n v="0"/>
    <n v="0"/>
    <n v="0"/>
    <n v="0"/>
    <n v="0.4"/>
    <n v="0.5"/>
    <n v="44"/>
    <s v="4-2-3-1"/>
    <x v="2"/>
    <s v="John Brooks"/>
    <n v="10"/>
    <n v="5"/>
    <n v="0"/>
    <x v="2"/>
    <n v="0"/>
    <n v="0"/>
    <n v="1"/>
  </r>
  <r>
    <d v="2023-04-27T00:00:00"/>
    <d v="1899-12-30T19:45:00"/>
    <s v="Matchweek 33"/>
    <x v="8"/>
    <s v="Newcastle Utd"/>
    <x v="1"/>
    <n v="1"/>
    <s v="L"/>
    <n v="-1"/>
    <n v="1"/>
    <n v="4"/>
    <n v="-3"/>
    <n v="0.9"/>
    <n v="2.4"/>
    <n v="40"/>
    <s v="4-3-3"/>
    <x v="2"/>
    <s v="Andre Marriner"/>
    <n v="13"/>
    <n v="5"/>
    <n v="0"/>
    <x v="2"/>
    <n v="0"/>
    <n v="1"/>
    <n v="0"/>
  </r>
  <r>
    <d v="2023-05-01T00:00:00"/>
    <d v="1899-12-30T20:00:00"/>
    <s v="Matchweek 34"/>
    <x v="8"/>
    <s v="Leicester City"/>
    <x v="0"/>
    <n v="0"/>
    <s v="D"/>
    <n v="0"/>
    <n v="2"/>
    <n v="2"/>
    <n v="0"/>
    <n v="3.1"/>
    <n v="3.4"/>
    <n v="46"/>
    <s v="4-2-3-1"/>
    <x v="2"/>
    <s v="Michael Oliver"/>
    <n v="22"/>
    <n v="7"/>
    <n v="1"/>
    <x v="2"/>
    <n v="0"/>
    <n v="0"/>
    <n v="1"/>
  </r>
  <r>
    <d v="2023-05-08T00:00:00"/>
    <d v="1899-12-30T17:30:00"/>
    <s v="Matchweek 35"/>
    <x v="8"/>
    <s v="Brighton"/>
    <x v="0"/>
    <n v="0"/>
    <s v="W"/>
    <n v="1"/>
    <n v="5"/>
    <n v="1"/>
    <n v="4"/>
    <n v="2.2999999999999998"/>
    <n v="3.2"/>
    <n v="22"/>
    <s v="4-2-3-1"/>
    <x v="0"/>
    <s v="Simon Hooper"/>
    <n v="10"/>
    <n v="5"/>
    <n v="0"/>
    <x v="2"/>
    <n v="1"/>
    <n v="0"/>
    <n v="0"/>
  </r>
  <r>
    <d v="2023-05-14T00:00:00"/>
    <d v="1899-12-30T14:00:00"/>
    <s v="Matchweek 36"/>
    <x v="8"/>
    <s v="Manchester City"/>
    <x v="1"/>
    <n v="1"/>
    <s v="L"/>
    <n v="-1"/>
    <n v="0"/>
    <n v="3"/>
    <n v="-3"/>
    <n v="1.6"/>
    <n v="0.8"/>
    <n v="37"/>
    <s v="4-2-3-1"/>
    <x v="0"/>
    <s v="Anthony Taylor"/>
    <n v="7"/>
    <n v="2"/>
    <n v="0"/>
    <x v="2"/>
    <n v="0"/>
    <n v="1"/>
    <n v="0"/>
  </r>
  <r>
    <d v="2023-05-20T00:00:00"/>
    <d v="1899-12-30T15:00:00"/>
    <s v="Matchweek 37"/>
    <x v="8"/>
    <s v="Wolves"/>
    <x v="0"/>
    <n v="0"/>
    <s v="D"/>
    <n v="0"/>
    <n v="1"/>
    <n v="1"/>
    <n v="0"/>
    <n v="2"/>
    <n v="1.6"/>
    <n v="48"/>
    <s v="4-1-4-1"/>
    <x v="9"/>
    <s v="David Coote"/>
    <n v="19"/>
    <n v="4"/>
    <n v="0"/>
    <x v="2"/>
    <n v="0"/>
    <n v="0"/>
    <n v="1"/>
  </r>
  <r>
    <d v="2023-05-28T00:00:00"/>
    <d v="1899-12-30T16:30:00"/>
    <s v="Matchweek 38"/>
    <x v="8"/>
    <s v="Bournemouth"/>
    <x v="1"/>
    <n v="1"/>
    <s v="W"/>
    <n v="1"/>
    <n v="1"/>
    <n v="0"/>
    <n v="1"/>
    <n v="1"/>
    <n v="0.5"/>
    <n v="38"/>
    <s v="3-4-3"/>
    <x v="0"/>
    <s v="Stuart Attwell"/>
    <n v="13"/>
    <n v="6"/>
    <n v="0"/>
    <x v="2"/>
    <n v="1"/>
    <n v="0"/>
    <n v="0"/>
  </r>
  <r>
    <d v="2023-08-12T00:00:00"/>
    <d v="1899-12-30T15:00:00"/>
    <s v="Matchweek 1"/>
    <x v="8"/>
    <s v="Fulham"/>
    <x v="1"/>
    <n v="1"/>
    <s v="L"/>
    <n v="-1"/>
    <n v="0"/>
    <n v="1"/>
    <n v="-1"/>
    <n v="2.7"/>
    <n v="1.5"/>
    <n v="42"/>
    <s v="4-4-1-1"/>
    <x v="2"/>
    <s v="Stuart Attwell"/>
    <n v="19"/>
    <n v="9"/>
    <n v="0"/>
    <x v="3"/>
    <n v="0"/>
    <n v="1"/>
    <n v="0"/>
  </r>
  <r>
    <d v="2023-08-20T00:00:00"/>
    <d v="1899-12-30T14:00:00"/>
    <s v="Matchweek 2"/>
    <x v="8"/>
    <s v="Aston Villa"/>
    <x v="0"/>
    <n v="0"/>
    <s v="L"/>
    <n v="-1"/>
    <n v="0"/>
    <n v="4"/>
    <n v="-4"/>
    <n v="0.6"/>
    <n v="2.9"/>
    <n v="40"/>
    <s v="4-1-4-1"/>
    <x v="0"/>
    <s v="Anthony Taylor"/>
    <n v="9"/>
    <n v="2"/>
    <n v="0"/>
    <x v="3"/>
    <n v="0"/>
    <n v="1"/>
    <n v="0"/>
  </r>
  <r>
    <d v="2023-08-26T00:00:00"/>
    <d v="1899-12-30T15:00:00"/>
    <s v="Matchweek 3"/>
    <x v="8"/>
    <s v="Wolves"/>
    <x v="1"/>
    <n v="1"/>
    <s v="L"/>
    <n v="-1"/>
    <n v="0"/>
    <n v="1"/>
    <n v="-1"/>
    <n v="1.3"/>
    <n v="1.1000000000000001"/>
    <n v="47"/>
    <s v="4-1-4-1"/>
    <x v="8"/>
    <s v="Craig Pawson"/>
    <n v="15"/>
    <n v="7"/>
    <n v="0"/>
    <x v="3"/>
    <n v="0"/>
    <n v="1"/>
    <n v="0"/>
  </r>
  <r>
    <d v="2023-09-02T00:00:00"/>
    <d v="1899-12-30T12:30:00"/>
    <s v="Matchweek 4"/>
    <x v="8"/>
    <s v="Sheffield Utd"/>
    <x v="0"/>
    <n v="0"/>
    <s v="D"/>
    <n v="0"/>
    <n v="2"/>
    <n v="2"/>
    <n v="0"/>
    <n v="2.5"/>
    <n v="1.2"/>
    <n v="54"/>
    <s v="4-4-1-1"/>
    <x v="3"/>
    <s v="Andy Madley"/>
    <n v="16"/>
    <n v="6"/>
    <n v="0"/>
    <x v="3"/>
    <n v="0"/>
    <n v="0"/>
    <n v="1"/>
  </r>
  <r>
    <d v="2023-09-17T00:00:00"/>
    <d v="1899-12-30T16:30:00"/>
    <s v="Matchweek 5"/>
    <x v="8"/>
    <s v="Arsenal"/>
    <x v="1"/>
    <n v="1"/>
    <s v="L"/>
    <n v="-1"/>
    <n v="0"/>
    <n v="1"/>
    <n v="-1"/>
    <n v="0.3"/>
    <n v="1"/>
    <n v="26"/>
    <s v="4-5-1"/>
    <x v="2"/>
    <s v="Simon Hooper"/>
    <n v="8"/>
    <n v="1"/>
    <n v="0"/>
    <x v="3"/>
    <n v="0"/>
    <n v="1"/>
    <n v="0"/>
  </r>
  <r>
    <d v="2023-09-23T00:00:00"/>
    <d v="1899-12-30T17:30:00"/>
    <s v="Matchweek 6"/>
    <x v="8"/>
    <s v="Brentford"/>
    <x v="0"/>
    <n v="0"/>
    <s v="W"/>
    <n v="1"/>
    <n v="3"/>
    <n v="1"/>
    <n v="2"/>
    <n v="1.9"/>
    <n v="1"/>
    <n v="43"/>
    <s v="4-4-1-1"/>
    <x v="2"/>
    <s v="Michael Oliver"/>
    <n v="18"/>
    <n v="6"/>
    <n v="0"/>
    <x v="3"/>
    <n v="1"/>
    <n v="0"/>
    <n v="0"/>
  </r>
  <r>
    <d v="2023-09-30T00:00:00"/>
    <d v="1899-12-30T15:00:00"/>
    <s v="Matchweek 7"/>
    <x v="8"/>
    <s v="Luton Town"/>
    <x v="1"/>
    <n v="1"/>
    <s v="L"/>
    <n v="-1"/>
    <n v="1"/>
    <n v="2"/>
    <n v="-1"/>
    <n v="2.9"/>
    <n v="0.9"/>
    <n v="67"/>
    <s v="4-4-1-1"/>
    <x v="5"/>
    <s v="Anthony Taylor"/>
    <n v="23"/>
    <n v="4"/>
    <n v="0"/>
    <x v="3"/>
    <n v="0"/>
    <n v="1"/>
    <n v="0"/>
  </r>
  <r>
    <d v="2023-10-07T00:00:00"/>
    <d v="1899-12-30T15:00:00"/>
    <s v="Matchweek 8"/>
    <x v="8"/>
    <s v="Bournemouth"/>
    <x v="1"/>
    <n v="1"/>
    <s v="W"/>
    <n v="1"/>
    <n v="3"/>
    <n v="0"/>
    <n v="3"/>
    <n v="2.4"/>
    <n v="0.7"/>
    <n v="48"/>
    <s v="4-4-1-1"/>
    <x v="0"/>
    <s v="David Coote"/>
    <n v="25"/>
    <n v="8"/>
    <n v="0"/>
    <x v="3"/>
    <n v="1"/>
    <n v="0"/>
    <n v="0"/>
  </r>
  <r>
    <d v="2023-10-21T00:00:00"/>
    <d v="1899-12-30T12:30:00"/>
    <s v="Matchweek 9"/>
    <x v="8"/>
    <s v="Liverpool"/>
    <x v="0"/>
    <n v="0"/>
    <s v="L"/>
    <n v="-1"/>
    <n v="0"/>
    <n v="2"/>
    <n v="-2"/>
    <n v="0.1"/>
    <n v="2.2000000000000002"/>
    <n v="23"/>
    <s v="4-4-1-1"/>
    <x v="2"/>
    <s v="Craig Pawson"/>
    <n v="6"/>
    <n v="1"/>
    <n v="0"/>
    <x v="3"/>
    <n v="0"/>
    <n v="1"/>
    <n v="0"/>
  </r>
  <r>
    <d v="2023-10-29T00:00:00"/>
    <d v="1899-12-30T13:00:00"/>
    <s v="Matchweek 10"/>
    <x v="8"/>
    <s v="West Ham"/>
    <x v="0"/>
    <n v="0"/>
    <s v="W"/>
    <n v="1"/>
    <n v="1"/>
    <n v="0"/>
    <n v="1"/>
    <n v="0.8"/>
    <n v="0.7"/>
    <n v="36"/>
    <s v="4-4-1-1"/>
    <x v="0"/>
    <s v="Stuart Attwell"/>
    <n v="10"/>
    <n v="4"/>
    <n v="0"/>
    <x v="3"/>
    <n v="1"/>
    <n v="0"/>
    <n v="0"/>
  </r>
  <r>
    <d v="2023-11-04T00:00:00"/>
    <d v="1899-12-30T15:00:00"/>
    <s v="Matchweek 11"/>
    <x v="8"/>
    <s v="Brighton"/>
    <x v="1"/>
    <n v="1"/>
    <s v="D"/>
    <n v="0"/>
    <n v="1"/>
    <n v="1"/>
    <n v="0"/>
    <n v="0.7"/>
    <n v="0.5"/>
    <n v="21"/>
    <s v="4-4-1-1"/>
    <x v="2"/>
    <s v="Tim Robinson"/>
    <n v="10"/>
    <n v="4"/>
    <n v="0"/>
    <x v="3"/>
    <n v="0"/>
    <n v="0"/>
    <n v="1"/>
  </r>
  <r>
    <d v="2023-11-11T00:00:00"/>
    <d v="1899-12-30T15:00:00"/>
    <s v="Matchweek 12"/>
    <x v="8"/>
    <s v="Crystal Palace"/>
    <x v="0"/>
    <n v="0"/>
    <s v="W"/>
    <n v="1"/>
    <n v="3"/>
    <n v="2"/>
    <n v="1"/>
    <n v="1.5"/>
    <n v="2.2000000000000002"/>
    <n v="33"/>
    <s v="4-4-1-1"/>
    <x v="0"/>
    <s v="Samuel Barrott"/>
    <n v="8"/>
    <n v="4"/>
    <n v="0"/>
    <x v="3"/>
    <n v="1"/>
    <n v="0"/>
    <n v="0"/>
  </r>
  <r>
    <d v="2023-11-26T00:00:00"/>
    <d v="1899-12-30T16:30:00"/>
    <s v="Matchweek 13"/>
    <x v="8"/>
    <s v="Manchester Utd"/>
    <x v="1"/>
    <n v="1"/>
    <s v="L"/>
    <n v="-1"/>
    <n v="0"/>
    <n v="3"/>
    <n v="-3"/>
    <n v="2.4"/>
    <n v="2.2000000000000002"/>
    <n v="51"/>
    <s v="4-4-1-1"/>
    <x v="0"/>
    <s v="John Brooks"/>
    <n v="24"/>
    <n v="6"/>
    <n v="0"/>
    <x v="3"/>
    <n v="0"/>
    <n v="1"/>
    <n v="0"/>
  </r>
  <r>
    <d v="2023-12-02T00:00:00"/>
    <d v="1899-12-30T17:30:00"/>
    <s v="Matchweek 14"/>
    <x v="8"/>
    <s v="Nott'ham Forest"/>
    <x v="0"/>
    <n v="0"/>
    <s v="W"/>
    <n v="1"/>
    <n v="1"/>
    <n v="0"/>
    <n v="1"/>
    <n v="0.7"/>
    <n v="0.7"/>
    <n v="39"/>
    <s v="4-4-1-1"/>
    <x v="2"/>
    <s v="Paul Tierney"/>
    <n v="12"/>
    <n v="2"/>
    <n v="0"/>
    <x v="3"/>
    <n v="1"/>
    <n v="0"/>
    <n v="0"/>
  </r>
  <r>
    <d v="2023-12-07T00:00:00"/>
    <d v="1899-12-30T19:30:00"/>
    <s v="Matchweek 15"/>
    <x v="8"/>
    <s v="Newcastle Utd"/>
    <x v="1"/>
    <n v="1"/>
    <s v="W"/>
    <n v="1"/>
    <n v="3"/>
    <n v="0"/>
    <n v="3"/>
    <n v="3.3"/>
    <n v="1.5"/>
    <n v="38"/>
    <s v="4-4-1-1"/>
    <x v="2"/>
    <s v="Tim Robinson"/>
    <n v="21"/>
    <n v="6"/>
    <n v="0"/>
    <x v="3"/>
    <n v="1"/>
    <n v="0"/>
    <n v="0"/>
  </r>
  <r>
    <d v="2023-12-10T00:00:00"/>
    <d v="1899-12-30T14:00:00"/>
    <s v="Matchweek 16"/>
    <x v="8"/>
    <s v="Chelsea"/>
    <x v="1"/>
    <n v="1"/>
    <s v="W"/>
    <n v="1"/>
    <n v="2"/>
    <n v="0"/>
    <n v="2"/>
    <n v="1.2"/>
    <n v="0.9"/>
    <n v="29"/>
    <s v="4-4-1-1"/>
    <x v="0"/>
    <s v="Michael Oliver"/>
    <n v="9"/>
    <n v="5"/>
    <n v="0"/>
    <x v="3"/>
    <n v="1"/>
    <n v="0"/>
    <n v="0"/>
  </r>
  <r>
    <d v="2023-12-16T00:00:00"/>
    <d v="1899-12-30T17:30:00"/>
    <s v="Matchweek 17"/>
    <x v="8"/>
    <s v="Burnley"/>
    <x v="0"/>
    <n v="0"/>
    <s v="W"/>
    <n v="1"/>
    <n v="2"/>
    <n v="0"/>
    <n v="2"/>
    <n v="1.4"/>
    <n v="0.7"/>
    <n v="39"/>
    <s v="5-4-1"/>
    <x v="9"/>
    <s v="Anthony Taylor"/>
    <n v="9"/>
    <n v="6"/>
    <n v="0"/>
    <x v="3"/>
    <n v="1"/>
    <n v="0"/>
    <n v="0"/>
  </r>
  <r>
    <d v="2023-12-23T00:00:00"/>
    <d v="1899-12-30T15:00:00"/>
    <s v="Matchweek 18"/>
    <x v="8"/>
    <s v="Tottenham"/>
    <x v="0"/>
    <n v="0"/>
    <s v="L"/>
    <n v="-1"/>
    <n v="1"/>
    <n v="2"/>
    <n v="-1"/>
    <n v="1.8"/>
    <n v="1.5"/>
    <n v="39"/>
    <s v="4-2-3-1"/>
    <x v="0"/>
    <s v="Stuart Attwell"/>
    <n v="18"/>
    <n v="8"/>
    <n v="0"/>
    <x v="3"/>
    <n v="0"/>
    <n v="1"/>
    <n v="0"/>
  </r>
  <r>
    <d v="2023-12-27T00:00:00"/>
    <d v="1899-12-30T20:15:00"/>
    <s v="Matchweek 19"/>
    <x v="8"/>
    <s v="Manchester City"/>
    <x v="1"/>
    <n v="1"/>
    <s v="L"/>
    <n v="-1"/>
    <n v="1"/>
    <n v="3"/>
    <n v="-2"/>
    <n v="1"/>
    <n v="2.4"/>
    <n v="28"/>
    <s v="4-2-3-1"/>
    <x v="0"/>
    <s v="John Brooks"/>
    <n v="7"/>
    <n v="2"/>
    <n v="0"/>
    <x v="3"/>
    <n v="0"/>
    <n v="1"/>
    <n v="0"/>
  </r>
  <r>
    <d v="2023-12-30T00:00:00"/>
    <d v="1899-12-30T15:00:00"/>
    <s v="Matchweek 20"/>
    <x v="8"/>
    <s v="Wolves"/>
    <x v="0"/>
    <n v="0"/>
    <s v="L"/>
    <n v="-1"/>
    <n v="0"/>
    <n v="3"/>
    <n v="-3"/>
    <n v="0.4"/>
    <n v="1.9"/>
    <n v="47"/>
    <s v="5-4-1"/>
    <x v="5"/>
    <s v="Thomas Bramall"/>
    <n v="10"/>
    <n v="0"/>
    <n v="0"/>
    <x v="3"/>
    <n v="0"/>
    <n v="1"/>
    <n v="0"/>
  </r>
  <r>
    <d v="2024-01-14T00:00:00"/>
    <d v="1899-12-30T14:00:00"/>
    <s v="Matchweek 21"/>
    <x v="8"/>
    <s v="Aston Villa"/>
    <x v="1"/>
    <n v="1"/>
    <s v="D"/>
    <n v="0"/>
    <n v="0"/>
    <n v="0"/>
    <n v="0"/>
    <n v="1.1000000000000001"/>
    <n v="1.2"/>
    <n v="32"/>
    <s v="4-2-3-1"/>
    <x v="9"/>
    <s v="David Coote"/>
    <n v="10"/>
    <n v="2"/>
    <n v="0"/>
    <x v="3"/>
    <n v="0"/>
    <n v="0"/>
    <n v="1"/>
  </r>
  <r>
    <d v="2024-01-30T00:00:00"/>
    <d v="1899-12-30T19:45:00"/>
    <s v="Matchweek 22"/>
    <x v="8"/>
    <s v="Fulham"/>
    <x v="0"/>
    <n v="0"/>
    <s v="D"/>
    <n v="0"/>
    <n v="0"/>
    <n v="0"/>
    <n v="0"/>
    <n v="1.9"/>
    <n v="1.6"/>
    <n v="30"/>
    <s v="4-4-1-1"/>
    <x v="0"/>
    <s v="Thomas Bramall"/>
    <n v="21"/>
    <n v="2"/>
    <n v="0"/>
    <x v="3"/>
    <n v="0"/>
    <n v="0"/>
    <n v="1"/>
  </r>
  <r>
    <d v="2024-02-03T00:00:00"/>
    <d v="1899-12-30T12:30:00"/>
    <s v="Matchweek 23"/>
    <x v="8"/>
    <s v="Tottenham"/>
    <x v="1"/>
    <n v="1"/>
    <s v="D"/>
    <n v="0"/>
    <n v="2"/>
    <n v="2"/>
    <n v="0"/>
    <n v="2.6"/>
    <n v="1"/>
    <n v="43"/>
    <s v="4-4-1-1"/>
    <x v="0"/>
    <s v="Michael Oliver"/>
    <n v="14"/>
    <n v="4"/>
    <n v="0"/>
    <x v="3"/>
    <n v="0"/>
    <n v="0"/>
    <n v="1"/>
  </r>
  <r>
    <d v="2024-02-10T00:00:00"/>
    <d v="1899-12-30T12:30:00"/>
    <s v="Matchweek 24"/>
    <x v="8"/>
    <s v="Manchester City"/>
    <x v="0"/>
    <n v="0"/>
    <s v="L"/>
    <n v="-1"/>
    <n v="0"/>
    <n v="2"/>
    <n v="-2"/>
    <n v="0.3"/>
    <n v="1.6"/>
    <n v="28"/>
    <s v="4-2-3-1"/>
    <x v="7"/>
    <s v="John Brooks"/>
    <n v="5"/>
    <n v="1"/>
    <n v="0"/>
    <x v="3"/>
    <n v="0"/>
    <n v="1"/>
    <n v="0"/>
  </r>
  <r>
    <d v="2024-02-19T00:00:00"/>
    <d v="1899-12-30T20:00:00"/>
    <s v="Matchweek 25"/>
    <x v="8"/>
    <s v="Crystal Palace"/>
    <x v="1"/>
    <n v="1"/>
    <s v="D"/>
    <n v="0"/>
    <n v="1"/>
    <n v="1"/>
    <n v="0"/>
    <n v="1.7"/>
    <n v="0.7"/>
    <n v="61"/>
    <s v="4-4-1-1"/>
    <x v="5"/>
    <s v="Paul Tierney"/>
    <n v="19"/>
    <n v="4"/>
    <n v="0"/>
    <x v="3"/>
    <n v="0"/>
    <n v="0"/>
    <n v="1"/>
  </r>
  <r>
    <d v="2024-02-24T00:00:00"/>
    <d v="1899-12-30T15:00:00"/>
    <s v="Matchweek 26"/>
    <x v="8"/>
    <s v="Brighton"/>
    <x v="0"/>
    <n v="0"/>
    <s v="D"/>
    <n v="0"/>
    <n v="1"/>
    <n v="1"/>
    <n v="0"/>
    <n v="0.3"/>
    <n v="1.4"/>
    <n v="36"/>
    <s v="4-4-1-1"/>
    <x v="0"/>
    <s v="Tony Harrington"/>
    <n v="6"/>
    <n v="2"/>
    <n v="0"/>
    <x v="3"/>
    <n v="0"/>
    <n v="0"/>
    <n v="1"/>
  </r>
  <r>
    <d v="2024-03-02T00:00:00"/>
    <d v="1899-12-30T15:00:00"/>
    <s v="Matchweek 27"/>
    <x v="8"/>
    <s v="West Ham"/>
    <x v="1"/>
    <n v="1"/>
    <s v="L"/>
    <n v="-1"/>
    <n v="1"/>
    <n v="3"/>
    <n v="-2"/>
    <n v="2.7"/>
    <n v="1.9"/>
    <n v="55"/>
    <s v="4-4-1-1"/>
    <x v="0"/>
    <s v="Craig Pawson"/>
    <n v="21"/>
    <n v="9"/>
    <n v="0"/>
    <x v="3"/>
    <n v="0"/>
    <n v="1"/>
    <n v="0"/>
  </r>
  <r>
    <d v="2024-03-09T00:00:00"/>
    <d v="1899-12-30T12:30:00"/>
    <s v="Matchweek 28"/>
    <x v="8"/>
    <s v="Manchester Utd"/>
    <x v="0"/>
    <n v="0"/>
    <s v="L"/>
    <n v="-1"/>
    <n v="0"/>
    <n v="2"/>
    <n v="-2"/>
    <n v="1.6"/>
    <n v="2.7"/>
    <n v="49"/>
    <s v="4-4-1-1"/>
    <x v="20"/>
    <s v="Simon Hooper"/>
    <n v="23"/>
    <n v="6"/>
    <n v="0"/>
    <x v="3"/>
    <n v="0"/>
    <n v="1"/>
    <n v="0"/>
  </r>
  <r>
    <d v="2024-03-30T00:00:00"/>
    <d v="1899-12-30T15:00:00"/>
    <s v="Matchweek 30"/>
    <x v="8"/>
    <s v="Bournemouth"/>
    <x v="0"/>
    <n v="0"/>
    <s v="L"/>
    <n v="-1"/>
    <n v="1"/>
    <n v="2"/>
    <n v="-1"/>
    <n v="1"/>
    <n v="1.3"/>
    <n v="52"/>
    <s v="4-4-1-1"/>
    <x v="0"/>
    <s v="Samuel Barrott"/>
    <n v="7"/>
    <n v="3"/>
    <n v="0"/>
    <x v="3"/>
    <n v="0"/>
    <n v="1"/>
    <n v="0"/>
  </r>
  <r>
    <d v="2024-04-02T00:00:00"/>
    <d v="1899-12-30T19:30:00"/>
    <s v="Matchweek 31"/>
    <x v="8"/>
    <s v="Newcastle Utd"/>
    <x v="0"/>
    <n v="0"/>
    <s v="D"/>
    <n v="0"/>
    <n v="1"/>
    <n v="1"/>
    <n v="0"/>
    <n v="1.4"/>
    <n v="2.4"/>
    <n v="43"/>
    <s v="4-4-1-1"/>
    <x v="2"/>
    <s v="Tony Harrington"/>
    <n v="9"/>
    <n v="2"/>
    <n v="1"/>
    <x v="3"/>
    <n v="0"/>
    <n v="0"/>
    <n v="1"/>
  </r>
  <r>
    <d v="2024-04-06T00:00:00"/>
    <d v="1899-12-30T15:00:00"/>
    <s v="Matchweek 32"/>
    <x v="8"/>
    <s v="Burnley"/>
    <x v="1"/>
    <n v="1"/>
    <s v="W"/>
    <n v="1"/>
    <n v="1"/>
    <n v="0"/>
    <n v="1"/>
    <n v="0.9"/>
    <n v="0.5"/>
    <n v="38"/>
    <s v="4-4-1-1"/>
    <x v="9"/>
    <s v="Michael Oliver"/>
    <n v="12"/>
    <n v="3"/>
    <n v="0"/>
    <x v="3"/>
    <n v="1"/>
    <n v="0"/>
    <n v="0"/>
  </r>
  <r>
    <d v="2024-04-15T00:00:00"/>
    <d v="1899-12-30T20:00:00"/>
    <s v="Matchweek 33"/>
    <x v="8"/>
    <s v="Chelsea"/>
    <x v="0"/>
    <n v="0"/>
    <s v="L"/>
    <n v="-1"/>
    <n v="0"/>
    <n v="6"/>
    <n v="-6"/>
    <n v="1.5"/>
    <n v="3.1"/>
    <n v="42"/>
    <s v="4-4-1-1"/>
    <x v="0"/>
    <s v="Paul Tierney"/>
    <n v="10"/>
    <n v="2"/>
    <n v="0"/>
    <x v="3"/>
    <n v="0"/>
    <n v="1"/>
    <n v="0"/>
  </r>
  <r>
    <d v="2024-04-21T00:00:00"/>
    <d v="1899-12-30T13:30:00"/>
    <s v="Matchweek 34"/>
    <x v="8"/>
    <s v="Nott'ham Forest"/>
    <x v="1"/>
    <n v="1"/>
    <s v="W"/>
    <n v="1"/>
    <n v="2"/>
    <n v="0"/>
    <n v="2"/>
    <n v="0.3"/>
    <n v="0.9"/>
    <n v="41"/>
    <s v="4-1-4-1"/>
    <x v="0"/>
    <s v="Anthony Taylor"/>
    <n v="7"/>
    <n v="4"/>
    <n v="0"/>
    <x v="3"/>
    <n v="1"/>
    <n v="0"/>
    <n v="0"/>
  </r>
  <r>
    <d v="2024-04-24T00:00:00"/>
    <d v="1899-12-30T20:00:00"/>
    <s v="Matchweek 29"/>
    <x v="8"/>
    <s v="Liverpool"/>
    <x v="1"/>
    <n v="1"/>
    <s v="W"/>
    <n v="1"/>
    <n v="2"/>
    <n v="0"/>
    <n v="2"/>
    <n v="1.2"/>
    <n v="2.1"/>
    <n v="25"/>
    <s v="4-4-1-1"/>
    <x v="2"/>
    <s v="Andy Madley"/>
    <n v="16"/>
    <n v="6"/>
    <n v="0"/>
    <x v="3"/>
    <n v="1"/>
    <n v="0"/>
    <n v="0"/>
  </r>
  <r>
    <d v="2024-04-27T00:00:00"/>
    <d v="1899-12-30T17:30:00"/>
    <s v="Matchweek 35"/>
    <x v="8"/>
    <s v="Brentford"/>
    <x v="1"/>
    <n v="1"/>
    <s v="W"/>
    <n v="1"/>
    <n v="1"/>
    <n v="0"/>
    <n v="1"/>
    <n v="0.8"/>
    <n v="0.9"/>
    <n v="48"/>
    <s v="4-4-1-1"/>
    <x v="2"/>
    <s v="Darren England"/>
    <n v="18"/>
    <n v="1"/>
    <n v="0"/>
    <x v="3"/>
    <n v="1"/>
    <n v="0"/>
    <n v="0"/>
  </r>
  <r>
    <d v="2024-05-03T00:00:00"/>
    <d v="1899-12-30T20:00:00"/>
    <s v="Matchweek 36"/>
    <x v="8"/>
    <s v="Luton Town"/>
    <x v="0"/>
    <n v="0"/>
    <s v="D"/>
    <n v="0"/>
    <n v="1"/>
    <n v="1"/>
    <n v="0"/>
    <n v="1.4"/>
    <n v="0.8"/>
    <n v="49"/>
    <s v="4-4-1-1"/>
    <x v="5"/>
    <s v="Tim Robinson"/>
    <n v="9"/>
    <n v="2"/>
    <n v="1"/>
    <x v="3"/>
    <n v="0"/>
    <n v="0"/>
    <n v="1"/>
  </r>
  <r>
    <d v="2024-05-11T00:00:00"/>
    <d v="1899-12-30T15:00:00"/>
    <s v="Matchweek 37"/>
    <x v="8"/>
    <s v="Sheffield Utd"/>
    <x v="1"/>
    <n v="1"/>
    <s v="W"/>
    <n v="1"/>
    <n v="1"/>
    <n v="0"/>
    <n v="1"/>
    <n v="2.2999999999999998"/>
    <n v="0.6"/>
    <n v="58"/>
    <s v="4-4-1-1"/>
    <x v="3"/>
    <s v="Stuart Attwell"/>
    <n v="15"/>
    <n v="6"/>
    <n v="0"/>
    <x v="3"/>
    <n v="1"/>
    <n v="0"/>
    <n v="0"/>
  </r>
  <r>
    <d v="2024-05-19T00:00:00"/>
    <d v="1899-12-30T16:00:00"/>
    <s v="Matchweek 38"/>
    <x v="8"/>
    <s v="Arsenal"/>
    <x v="0"/>
    <n v="0"/>
    <s v="L"/>
    <n v="-1"/>
    <n v="1"/>
    <n v="2"/>
    <n v="-1"/>
    <n v="0.6"/>
    <n v="2.9"/>
    <n v="32"/>
    <s v="4-4-1-1"/>
    <x v="2"/>
    <s v="Michael Oliver"/>
    <n v="5"/>
    <n v="2"/>
    <n v="0"/>
    <x v="3"/>
    <n v="0"/>
    <n v="1"/>
    <n v="0"/>
  </r>
  <r>
    <d v="2024-08-17T00:00:00"/>
    <d v="1899-12-30T15:00:00"/>
    <s v="Matchweek 1"/>
    <x v="8"/>
    <s v="Brighton"/>
    <x v="1"/>
    <n v="1"/>
    <s v="L"/>
    <n v="-1"/>
    <n v="0"/>
    <n v="3"/>
    <n v="-3"/>
    <n v="0.5"/>
    <n v="1.4"/>
    <n v="40"/>
    <s v="4-2-3-1"/>
    <x v="0"/>
    <s v="Simon Hooper"/>
    <n v="9"/>
    <n v="1"/>
    <n v="0"/>
    <x v="4"/>
    <n v="0"/>
    <n v="1"/>
    <n v="0"/>
  </r>
  <r>
    <d v="2024-08-24T00:00:00"/>
    <d v="1899-12-30T15:00:00"/>
    <s v="Matchweek 2"/>
    <x v="8"/>
    <s v="Tottenham"/>
    <x v="0"/>
    <n v="0"/>
    <s v="L"/>
    <n v="-1"/>
    <n v="0"/>
    <n v="4"/>
    <n v="-4"/>
    <n v="1"/>
    <n v="2.4"/>
    <n v="30"/>
    <s v="4-2-3-1"/>
    <x v="2"/>
    <s v="Anthony Taylor"/>
    <n v="10"/>
    <n v="1"/>
    <n v="0"/>
    <x v="4"/>
    <n v="0"/>
    <n v="1"/>
    <n v="0"/>
  </r>
  <r>
    <d v="2024-08-31T00:00:00"/>
    <d v="1899-12-30T15:00:00"/>
    <s v="Matchweek 3"/>
    <x v="8"/>
    <s v="Bournemouth"/>
    <x v="1"/>
    <n v="1"/>
    <s v="L"/>
    <n v="-1"/>
    <n v="2"/>
    <n v="3"/>
    <n v="-1"/>
    <n v="1.8"/>
    <n v="2.4"/>
    <n v="47"/>
    <s v="4-2-3-1"/>
    <x v="0"/>
    <s v="Stuart Attwell"/>
    <n v="18"/>
    <n v="8"/>
    <n v="0"/>
    <x v="4"/>
    <n v="0"/>
    <n v="1"/>
    <n v="0"/>
  </r>
  <r>
    <d v="2024-09-14T00:00:00"/>
    <d v="1899-12-30T17:30:00"/>
    <s v="Matchweek 4"/>
    <x v="8"/>
    <s v="Aston Villa"/>
    <x v="0"/>
    <n v="0"/>
    <s v="L"/>
    <n v="-1"/>
    <n v="2"/>
    <n v="3"/>
    <n v="-1"/>
    <n v="0.9"/>
    <n v="2.1"/>
    <n v="28"/>
    <s v="4-2-3-1"/>
    <x v="0"/>
    <s v="Craig Pawson"/>
    <n v="6"/>
    <n v="2"/>
    <n v="0"/>
    <x v="4"/>
    <n v="0"/>
    <n v="1"/>
    <n v="0"/>
  </r>
  <r>
    <d v="2024-09-21T00:00:00"/>
    <d v="1899-12-30T15:00:00"/>
    <s v="Matchweek 5"/>
    <x v="8"/>
    <s v="Leicester City"/>
    <x v="0"/>
    <n v="0"/>
    <s v="D"/>
    <n v="0"/>
    <n v="1"/>
    <n v="1"/>
    <n v="0"/>
    <n v="1.1000000000000001"/>
    <n v="0.7"/>
    <n v="42"/>
    <s v="4-2-3-1"/>
    <x v="0"/>
    <s v="Darren England"/>
    <n v="17"/>
    <n v="5"/>
    <n v="0"/>
    <x v="4"/>
    <n v="0"/>
    <n v="0"/>
    <n v="1"/>
  </r>
  <r>
    <d v="2024-09-28T00:00:00"/>
    <d v="1899-12-30T15:00:00"/>
    <s v="Matchweek 6"/>
    <x v="8"/>
    <s v="Crystal Palace"/>
    <x v="1"/>
    <n v="1"/>
    <s v="W"/>
    <n v="1"/>
    <n v="2"/>
    <n v="1"/>
    <n v="1"/>
    <n v="0.9"/>
    <n v="0.9"/>
    <n v="41"/>
    <s v="4-2-3-1"/>
    <x v="5"/>
    <s v="Andy Madley"/>
    <n v="8"/>
    <n v="2"/>
    <n v="0"/>
    <x v="4"/>
    <n v="1"/>
    <n v="0"/>
    <n v="0"/>
  </r>
  <r>
    <d v="2024-10-05T00:00:00"/>
    <d v="1899-12-30T17:30:00"/>
    <s v="Matchweek 7"/>
    <x v="8"/>
    <s v="Newcastle Utd"/>
    <x v="1"/>
    <n v="1"/>
    <s v="D"/>
    <n v="0"/>
    <n v="0"/>
    <n v="0"/>
    <n v="0"/>
    <n v="0.7"/>
    <n v="2.1"/>
    <n v="33"/>
    <s v="4-2-3-1"/>
    <x v="2"/>
    <s v="Craig Pawson"/>
    <n v="8"/>
    <n v="2"/>
    <n v="0"/>
    <x v="4"/>
    <n v="0"/>
    <n v="0"/>
    <n v="1"/>
  </r>
  <r>
    <d v="2024-10-19T00:00:00"/>
    <d v="1899-12-30T15:00:00"/>
    <s v="Matchweek 8"/>
    <x v="8"/>
    <s v="Ipswich Town"/>
    <x v="0"/>
    <n v="0"/>
    <s v="W"/>
    <n v="1"/>
    <n v="2"/>
    <n v="0"/>
    <n v="2"/>
    <n v="1.7"/>
    <n v="1.3"/>
    <n v="45"/>
    <s v="4-2-3-1"/>
    <x v="0"/>
    <s v="Michael Oliver"/>
    <n v="11"/>
    <n v="8"/>
    <n v="0"/>
    <x v="4"/>
    <n v="1"/>
    <n v="0"/>
    <n v="0"/>
  </r>
  <r>
    <d v="2024-10-26T00:00:00"/>
    <d v="1899-12-30T17:30:00"/>
    <s v="Matchweek 9"/>
    <x v="8"/>
    <s v="Fulham"/>
    <x v="1"/>
    <n v="1"/>
    <s v="D"/>
    <n v="0"/>
    <n v="1"/>
    <n v="1"/>
    <n v="0"/>
    <n v="0.8"/>
    <n v="1.2"/>
    <n v="40"/>
    <s v="4-2-3-1"/>
    <x v="0"/>
    <s v="John Brooks"/>
    <n v="10"/>
    <n v="5"/>
    <n v="0"/>
    <x v="4"/>
    <n v="0"/>
    <n v="0"/>
    <n v="1"/>
  </r>
  <r>
    <d v="2024-11-02T00:00:00"/>
    <d v="1899-12-30T15:00:00"/>
    <s v="Matchweek 10"/>
    <x v="8"/>
    <s v="Southampton"/>
    <x v="0"/>
    <n v="0"/>
    <s v="L"/>
    <n v="-1"/>
    <n v="0"/>
    <n v="1"/>
    <n v="-1"/>
    <n v="1.6"/>
    <n v="0.7"/>
    <n v="35"/>
    <s v="4-2-3-1"/>
    <x v="1"/>
    <s v="Andy Madley"/>
    <n v="16"/>
    <n v="5"/>
    <n v="0"/>
    <x v="4"/>
    <n v="0"/>
    <n v="1"/>
    <n v="0"/>
  </r>
  <r>
    <d v="2024-11-09T00:00:00"/>
    <d v="1899-12-30T15:00:00"/>
    <s v="Matchweek 11"/>
    <x v="8"/>
    <s v="West Ham"/>
    <x v="0"/>
    <n v="0"/>
    <s v="D"/>
    <n v="0"/>
    <n v="0"/>
    <n v="0"/>
    <n v="0"/>
    <n v="1.1000000000000001"/>
    <n v="0.8"/>
    <n v="51"/>
    <s v="4-2-3-1"/>
    <x v="7"/>
    <s v="Stuart Attwell"/>
    <n v="18"/>
    <n v="4"/>
    <n v="0"/>
    <x v="4"/>
    <n v="0"/>
    <n v="0"/>
    <n v="1"/>
  </r>
  <r>
    <d v="2024-11-23T00:00:00"/>
    <d v="1899-12-30T15:00:00"/>
    <s v="Matchweek 12"/>
    <x v="8"/>
    <s v="Brentford"/>
    <x v="1"/>
    <n v="1"/>
    <s v="D"/>
    <n v="0"/>
    <n v="0"/>
    <n v="0"/>
    <n v="0"/>
    <n v="1.2"/>
    <n v="1.1000000000000001"/>
    <n v="59"/>
    <s v="4-2-3-1"/>
    <x v="2"/>
    <s v="Chris Kavanagh"/>
    <n v="27"/>
    <n v="5"/>
    <n v="0"/>
    <x v="4"/>
    <n v="0"/>
    <n v="0"/>
    <n v="1"/>
  </r>
  <r>
    <d v="2024-12-01T00:00:00"/>
    <d v="1899-12-30T13:30:00"/>
    <s v="Matchweek 13"/>
    <x v="8"/>
    <s v="Manchester Utd"/>
    <x v="0"/>
    <n v="0"/>
    <s v="L"/>
    <n v="-1"/>
    <n v="0"/>
    <n v="4"/>
    <n v="-4"/>
    <n v="0.6"/>
    <n v="1.1000000000000001"/>
    <n v="40"/>
    <s v="4-2-3-1"/>
    <x v="5"/>
    <s v="John Brooks"/>
    <n v="8"/>
    <n v="2"/>
    <n v="0"/>
    <x v="4"/>
    <n v="0"/>
    <n v="1"/>
    <n v="0"/>
  </r>
  <r>
    <d v="2024-12-04T00:00:00"/>
    <d v="1899-12-30T19:30:00"/>
    <s v="Matchweek 14"/>
    <x v="8"/>
    <s v="Wolves"/>
    <x v="1"/>
    <n v="1"/>
    <s v="W"/>
    <n v="1"/>
    <n v="4"/>
    <n v="0"/>
    <n v="4"/>
    <n v="1"/>
    <n v="0.8"/>
    <n v="44"/>
    <s v="4-2-3-1"/>
    <x v="5"/>
    <s v="Michael Salisbury"/>
    <n v="13"/>
    <n v="4"/>
    <n v="0"/>
    <x v="4"/>
    <n v="1"/>
    <n v="0"/>
    <n v="0"/>
  </r>
  <r>
    <d v="2024-12-14T00:00:00"/>
    <d v="1899-12-30T15:00:00"/>
    <s v="Matchweek 16"/>
    <x v="8"/>
    <s v="Arsenal"/>
    <x v="0"/>
    <n v="0"/>
    <s v="D"/>
    <n v="0"/>
    <n v="0"/>
    <n v="0"/>
    <n v="0"/>
    <n v="0.1"/>
    <n v="1.2"/>
    <n v="24"/>
    <s v="4-3-3"/>
    <x v="2"/>
    <s v="Craig Pawson"/>
    <n v="2"/>
    <n v="0"/>
    <n v="0"/>
    <x v="4"/>
    <n v="0"/>
    <n v="0"/>
    <n v="1"/>
  </r>
  <r>
    <d v="2024-12-22T00:00:00"/>
    <d v="1899-12-30T14:00:00"/>
    <s v="Matchweek 17"/>
    <x v="8"/>
    <s v="Chelsea"/>
    <x v="1"/>
    <n v="1"/>
    <s v="D"/>
    <n v="0"/>
    <n v="0"/>
    <n v="0"/>
    <n v="0"/>
    <n v="1"/>
    <n v="1.2"/>
    <n v="25"/>
    <s v="4-3-3"/>
    <x v="0"/>
    <s v="Chris Kavanagh"/>
    <n v="5"/>
    <n v="4"/>
    <n v="0"/>
    <x v="4"/>
    <n v="0"/>
    <n v="0"/>
    <n v="1"/>
  </r>
  <r>
    <d v="2024-12-26T00:00:00"/>
    <d v="1899-12-30T12:30:00"/>
    <s v="Matchweek 18"/>
    <x v="8"/>
    <s v="Manchester City"/>
    <x v="0"/>
    <n v="0"/>
    <s v="D"/>
    <n v="0"/>
    <n v="1"/>
    <n v="1"/>
    <n v="0"/>
    <n v="0.7"/>
    <n v="2.1"/>
    <n v="34"/>
    <s v="4-3-3"/>
    <x v="7"/>
    <s v="Simon Hooper"/>
    <n v="8"/>
    <n v="3"/>
    <n v="0"/>
    <x v="4"/>
    <n v="0"/>
    <n v="0"/>
    <n v="1"/>
  </r>
  <r>
    <d v="2024-12-29T00:00:00"/>
    <d v="1899-12-30T15:00:00"/>
    <s v="Matchweek 19"/>
    <x v="8"/>
    <s v="Nott'ham Forest"/>
    <x v="1"/>
    <n v="1"/>
    <s v="L"/>
    <n v="-1"/>
    <n v="0"/>
    <n v="2"/>
    <n v="-2"/>
    <n v="0.9"/>
    <n v="1.5"/>
    <n v="64"/>
    <s v="4-3-3"/>
    <x v="0"/>
    <s v="Tony Harrington"/>
    <n v="13"/>
    <n v="2"/>
    <n v="0"/>
    <x v="4"/>
    <n v="0"/>
    <n v="1"/>
    <n v="0"/>
  </r>
  <r>
    <d v="2025-01-04T00:00:00"/>
    <d v="1899-12-30T15:00:00"/>
    <s v="Matchweek 20"/>
    <x v="8"/>
    <s v="Bournemouth"/>
    <x v="0"/>
    <n v="0"/>
    <s v="L"/>
    <n v="-1"/>
    <n v="0"/>
    <n v="1"/>
    <n v="-1"/>
    <n v="0.7"/>
    <n v="1.8"/>
    <n v="42"/>
    <s v="4-2-3-1"/>
    <x v="0"/>
    <s v="John Brooks"/>
    <n v="9"/>
    <n v="0"/>
    <n v="0"/>
    <x v="4"/>
    <n v="0"/>
    <n v="1"/>
    <n v="0"/>
  </r>
  <r>
    <d v="2025-01-15T00:00:00"/>
    <d v="1899-12-30T19:30:00"/>
    <s v="Matchweek 21"/>
    <x v="8"/>
    <s v="Aston Villa"/>
    <x v="1"/>
    <n v="1"/>
    <s v="L"/>
    <n v="-1"/>
    <n v="0"/>
    <n v="1"/>
    <n v="-1"/>
    <n v="1.1000000000000001"/>
    <n v="1.2"/>
    <n v="50"/>
    <s v="4-2-3-1"/>
    <x v="0"/>
    <s v="Samuel Barrott"/>
    <n v="10"/>
    <n v="2"/>
    <n v="0"/>
    <x v="4"/>
    <n v="0"/>
    <n v="1"/>
    <n v="0"/>
  </r>
  <r>
    <d v="2025-01-19T00:00:00"/>
    <d v="1899-12-30T14:00:00"/>
    <s v="Matchweek 22"/>
    <x v="8"/>
    <s v="Tottenham"/>
    <x v="1"/>
    <n v="1"/>
    <s v="W"/>
    <n v="1"/>
    <n v="3"/>
    <n v="2"/>
    <n v="1"/>
    <n v="1.8"/>
    <n v="1.1000000000000001"/>
    <n v="36"/>
    <s v="4-2-3-1"/>
    <x v="5"/>
    <s v="Darren England"/>
    <n v="12"/>
    <n v="6"/>
    <n v="0"/>
    <x v="4"/>
    <n v="1"/>
    <n v="0"/>
    <n v="0"/>
  </r>
  <r>
    <d v="2025-01-25T00:00:00"/>
    <d v="1899-12-30T15:00:00"/>
    <s v="Matchweek 23"/>
    <x v="8"/>
    <s v="Brighton"/>
    <x v="0"/>
    <n v="0"/>
    <s v="W"/>
    <n v="1"/>
    <n v="1"/>
    <n v="0"/>
    <n v="1"/>
    <n v="0.8"/>
    <n v="0.7"/>
    <n v="31"/>
    <s v="4-2-3-1"/>
    <x v="0"/>
    <s v="Tim Robinson"/>
    <n v="2"/>
    <n v="0"/>
    <n v="1"/>
    <x v="4"/>
    <n v="1"/>
    <n v="0"/>
    <n v="0"/>
  </r>
  <r>
    <d v="2025-02-01T00:00:00"/>
    <d v="1899-12-30T15:00:00"/>
    <s v="Matchweek 24"/>
    <x v="8"/>
    <s v="Leicester City"/>
    <x v="1"/>
    <n v="1"/>
    <s v="W"/>
    <n v="1"/>
    <n v="4"/>
    <n v="0"/>
    <n v="4"/>
    <n v="2.5"/>
    <n v="0.3"/>
    <n v="48"/>
    <s v="4-2-3-1"/>
    <x v="0"/>
    <s v="Darren Bond"/>
    <n v="13"/>
    <n v="7"/>
    <n v="0"/>
    <x v="4"/>
    <n v="1"/>
    <n v="0"/>
    <n v="0"/>
  </r>
  <r>
    <d v="2025-02-12T00:00:00"/>
    <d v="1899-12-30T19:30:00"/>
    <s v="Matchweek 15"/>
    <x v="8"/>
    <s v="Liverpool"/>
    <x v="1"/>
    <n v="1"/>
    <s v="D"/>
    <n v="0"/>
    <n v="2"/>
    <n v="2"/>
    <n v="0"/>
    <n v="1"/>
    <n v="0.6"/>
    <n v="37"/>
    <s v="4-2-3-1"/>
    <x v="0"/>
    <s v="Michael Oliver"/>
    <n v="10"/>
    <n v="3"/>
    <n v="0"/>
    <x v="4"/>
    <n v="0"/>
    <n v="0"/>
    <n v="1"/>
  </r>
  <r>
    <d v="2025-02-15T00:00:00"/>
    <d v="1899-12-30T17:30:00"/>
    <s v="Matchweek 25"/>
    <x v="8"/>
    <s v="Crystal Palace"/>
    <x v="0"/>
    <n v="0"/>
    <s v="W"/>
    <n v="1"/>
    <n v="2"/>
    <n v="1"/>
    <n v="1"/>
    <n v="0.9"/>
    <n v="1.6"/>
    <n v="42"/>
    <s v="4-2-3-1"/>
    <x v="5"/>
    <s v="Anthony Taylor"/>
    <n v="11"/>
    <n v="6"/>
    <n v="0"/>
    <x v="4"/>
    <n v="1"/>
    <n v="0"/>
    <n v="0"/>
  </r>
  <r>
    <d v="2025-02-22T00:00:00"/>
    <d v="1899-12-30T12:30:00"/>
    <s v="Matchweek 26"/>
    <x v="8"/>
    <s v="Manchester Utd"/>
    <x v="1"/>
    <n v="1"/>
    <s v="D"/>
    <n v="0"/>
    <n v="2"/>
    <n v="2"/>
    <n v="0"/>
    <n v="1.6"/>
    <n v="0.4"/>
    <n v="38"/>
    <s v="4-2-3-1"/>
    <x v="5"/>
    <s v="Andy Madley"/>
    <n v="9"/>
    <n v="8"/>
    <n v="0"/>
    <x v="4"/>
    <n v="0"/>
    <n v="0"/>
    <n v="1"/>
  </r>
  <r>
    <d v="2025-02-26T00:00:00"/>
    <d v="1899-12-30T19:30:00"/>
    <s v="Matchweek 27"/>
    <x v="8"/>
    <s v="Brentford"/>
    <x v="0"/>
    <n v="0"/>
    <s v="D"/>
    <n v="0"/>
    <n v="1"/>
    <n v="1"/>
    <n v="0"/>
    <n v="1.5"/>
    <n v="1.4"/>
    <n v="48"/>
    <s v="4-2-3-1"/>
    <x v="0"/>
    <s v="Simon Hooper"/>
    <n v="14"/>
    <n v="4"/>
    <n v="0"/>
    <x v="4"/>
    <n v="0"/>
    <n v="0"/>
    <n v="1"/>
  </r>
  <r>
    <d v="2025-03-08T00:00:00"/>
    <d v="1899-12-30T20:00:00"/>
    <s v="Matchweek 28"/>
    <x v="8"/>
    <s v="Wolves"/>
    <x v="0"/>
    <n v="0"/>
    <s v="D"/>
    <n v="0"/>
    <n v="1"/>
    <n v="1"/>
    <n v="0"/>
    <n v="1.2"/>
    <n v="0.8"/>
    <n v="34"/>
    <s v="4-2-3-1"/>
    <x v="5"/>
    <s v="Stuart Attwell"/>
    <n v="12"/>
    <n v="4"/>
    <n v="0"/>
    <x v="4"/>
    <n v="0"/>
    <n v="0"/>
    <n v="1"/>
  </r>
  <r>
    <d v="2025-03-15T00:00:00"/>
    <d v="1899-12-30T15:00:00"/>
    <s v="Matchweek 29"/>
    <x v="8"/>
    <s v="West Ham"/>
    <x v="1"/>
    <n v="1"/>
    <s v="D"/>
    <n v="0"/>
    <n v="1"/>
    <n v="1"/>
    <n v="0"/>
    <n v="1"/>
    <n v="0.8"/>
    <n v="54"/>
    <s v="4-2-3-1"/>
    <x v="3"/>
    <s v="Darren Bond"/>
    <n v="13"/>
    <n v="5"/>
    <n v="0"/>
    <x v="4"/>
    <n v="0"/>
    <n v="0"/>
    <n v="1"/>
  </r>
  <r>
    <d v="2025-04-02T00:00:00"/>
    <d v="1899-12-30T20:00:00"/>
    <s v="Matchweek 30"/>
    <x v="8"/>
    <s v="Liverpool"/>
    <x v="0"/>
    <n v="0"/>
    <s v="L"/>
    <n v="-1"/>
    <n v="0"/>
    <n v="1"/>
    <n v="-1"/>
    <n v="0.9"/>
    <n v="1.5"/>
    <n v="27"/>
    <s v="4-2-3-1"/>
    <x v="0"/>
    <s v="Samuel Barrott"/>
    <n v="5"/>
    <n v="0"/>
    <n v="0"/>
    <x v="4"/>
    <n v="0"/>
    <n v="1"/>
    <n v="0"/>
  </r>
  <r>
    <d v="2025-04-05T00:00:00"/>
    <d v="1899-12-30T12:30:00"/>
    <s v="Matchweek 31"/>
    <x v="8"/>
    <s v="Arsenal"/>
    <x v="1"/>
    <n v="1"/>
    <s v="D"/>
    <n v="0"/>
    <n v="1"/>
    <n v="1"/>
    <n v="0"/>
    <n v="1.1000000000000001"/>
    <n v="1.8"/>
    <n v="31"/>
    <s v="4-2-3-1"/>
    <x v="2"/>
    <s v="Darren England"/>
    <n v="4"/>
    <n v="1"/>
    <n v="1"/>
    <x v="4"/>
    <n v="0"/>
    <n v="0"/>
    <n v="1"/>
  </r>
  <r>
    <d v="2025-04-12T00:00:00"/>
    <d v="1899-12-30T15:00:00"/>
    <s v="Matchweek 32"/>
    <x v="8"/>
    <s v="Nott'ham Forest"/>
    <x v="0"/>
    <n v="0"/>
    <s v="W"/>
    <n v="1"/>
    <n v="1"/>
    <n v="0"/>
    <n v="1"/>
    <n v="1.4"/>
    <n v="0.5"/>
    <n v="57"/>
    <s v="4-2-3-1"/>
    <x v="0"/>
    <s v="Craig Pawson"/>
    <n v="13"/>
    <n v="5"/>
    <n v="0"/>
    <x v="4"/>
    <n v="1"/>
    <n v="0"/>
    <n v="0"/>
  </r>
  <r>
    <d v="2025-04-19T00:00:00"/>
    <d v="1899-12-30T15:00:00"/>
    <s v="Matchweek 33"/>
    <x v="8"/>
    <s v="Manchester City"/>
    <x v="1"/>
    <n v="1"/>
    <s v="L"/>
    <n v="-1"/>
    <n v="0"/>
    <n v="2"/>
    <n v="-2"/>
    <n v="0.9"/>
    <n v="2"/>
    <n v="33"/>
    <s v="4-2-3-1"/>
    <x v="0"/>
    <s v="Simon Hooper"/>
    <n v="8"/>
    <n v="2"/>
    <n v="0"/>
    <x v="4"/>
    <n v="0"/>
    <n v="1"/>
    <n v="0"/>
  </r>
  <r>
    <d v="2025-04-26T00:00:00"/>
    <d v="1899-12-30T12:30:00"/>
    <s v="Matchweek 34"/>
    <x v="8"/>
    <s v="Chelsea"/>
    <x v="0"/>
    <n v="0"/>
    <s v="L"/>
    <n v="-1"/>
    <n v="0"/>
    <n v="1"/>
    <n v="-1"/>
    <n v="0.4"/>
    <n v="0.8"/>
    <n v="45"/>
    <s v="4-2-3-1"/>
    <x v="0"/>
    <s v="Chris Kavanagh"/>
    <n v="6"/>
    <n v="3"/>
    <n v="0"/>
    <x v="4"/>
    <n v="0"/>
    <n v="1"/>
    <n v="0"/>
  </r>
  <r>
    <d v="2025-05-03T00:00:00"/>
    <d v="1899-12-30T15:00:00"/>
    <s v="Matchweek 35"/>
    <x v="8"/>
    <s v="Ipswich Town"/>
    <x v="1"/>
    <n v="1"/>
    <s v="D"/>
    <n v="0"/>
    <n v="2"/>
    <n v="2"/>
    <n v="0"/>
    <n v="0.6"/>
    <n v="0.8"/>
    <n v="58"/>
    <s v="4-2-3-1"/>
    <x v="0"/>
    <s v="Lewis Smith"/>
    <n v="8"/>
    <n v="3"/>
    <n v="0"/>
    <x v="4"/>
    <n v="0"/>
    <n v="0"/>
    <n v="1"/>
  </r>
  <r>
    <d v="2025-05-10T00:00:00"/>
    <d v="1899-12-30T15:00:00"/>
    <s v="Matchweek 36"/>
    <x v="8"/>
    <s v="Fulham"/>
    <x v="0"/>
    <n v="0"/>
    <s v="W"/>
    <n v="1"/>
    <n v="3"/>
    <n v="1"/>
    <n v="2"/>
    <n v="1.1000000000000001"/>
    <n v="0.8"/>
    <n v="36"/>
    <s v="4-2-3-1"/>
    <x v="0"/>
    <s v="Darren England"/>
    <n v="11"/>
    <n v="7"/>
    <n v="0"/>
    <x v="4"/>
    <n v="1"/>
    <n v="0"/>
    <n v="0"/>
  </r>
  <r>
    <d v="2025-05-18T00:00:00"/>
    <d v="1899-12-30T12:00:00"/>
    <s v="Matchweek 37"/>
    <x v="8"/>
    <s v="Southampton"/>
    <x v="1"/>
    <n v="1"/>
    <s v="W"/>
    <n v="1"/>
    <n v="2"/>
    <n v="0"/>
    <n v="2"/>
    <n v="2.7"/>
    <n v="1.2"/>
    <n v="50"/>
    <s v="4-2-3-1"/>
    <x v="5"/>
    <s v="Michael Oliver"/>
    <n v="13"/>
    <n v="4"/>
    <n v="0"/>
    <x v="4"/>
    <n v="1"/>
    <n v="0"/>
    <n v="0"/>
  </r>
  <r>
    <d v="2025-05-25T00:00:00"/>
    <d v="1899-12-30T16:00:00"/>
    <s v="Matchweek 38"/>
    <x v="8"/>
    <s v="Newcastle Utd"/>
    <x v="0"/>
    <n v="0"/>
    <s v="W"/>
    <n v="1"/>
    <n v="1"/>
    <n v="0"/>
    <n v="1"/>
    <n v="1.2"/>
    <n v="1.2"/>
    <n v="35"/>
    <s v="4-2-3-1"/>
    <x v="5"/>
    <s v="Tony Harrington"/>
    <n v="14"/>
    <n v="6"/>
    <n v="0"/>
    <x v="4"/>
    <n v="1"/>
    <n v="0"/>
    <n v="0"/>
  </r>
  <r>
    <d v="2020-09-12T00:00:00"/>
    <d v="1899-12-30T12:30:00"/>
    <s v="Matchweek 1"/>
    <x v="9"/>
    <s v="Arsenal"/>
    <x v="1"/>
    <n v="1"/>
    <s v="L"/>
    <n v="-1"/>
    <n v="0"/>
    <n v="3"/>
    <n v="-3"/>
    <n v="0.1"/>
    <n v="1.9"/>
    <n v="46"/>
    <s v="4-2-3-1"/>
    <x v="5"/>
    <s v="Chris Kavanagh"/>
    <n v="5"/>
    <n v="2"/>
    <n v="0"/>
    <x v="0"/>
    <n v="0"/>
    <n v="1"/>
    <n v="0"/>
  </r>
  <r>
    <d v="2020-09-19T00:00:00"/>
    <d v="1899-12-30T15:00:00"/>
    <s v="Matchweek 2"/>
    <x v="9"/>
    <s v="Leeds United"/>
    <x v="0"/>
    <n v="0"/>
    <s v="L"/>
    <n v="-1"/>
    <n v="3"/>
    <n v="4"/>
    <n v="-1"/>
    <n v="1.7"/>
    <n v="1.4"/>
    <n v="49"/>
    <s v="4-2-3-1"/>
    <x v="7"/>
    <s v="Anthony Taylor"/>
    <n v="13"/>
    <n v="5"/>
    <n v="1"/>
    <x v="0"/>
    <n v="0"/>
    <n v="1"/>
    <n v="0"/>
  </r>
  <r>
    <d v="2020-09-28T00:00:00"/>
    <d v="1899-12-30T17:45:00"/>
    <s v="Matchweek 3"/>
    <x v="9"/>
    <s v="Aston Villa"/>
    <x v="1"/>
    <n v="1"/>
    <s v="L"/>
    <n v="-1"/>
    <n v="0"/>
    <n v="3"/>
    <n v="-3"/>
    <n v="0.7"/>
    <n v="1.4"/>
    <n v="64"/>
    <s v="3-4-3"/>
    <x v="2"/>
    <s v="Stuart Attwell"/>
    <n v="16"/>
    <n v="2"/>
    <n v="0"/>
    <x v="0"/>
    <n v="0"/>
    <n v="1"/>
    <n v="0"/>
  </r>
  <r>
    <d v="2020-10-04T00:00:00"/>
    <d v="1899-12-30T14:00:00"/>
    <s v="Matchweek 4"/>
    <x v="9"/>
    <s v="Wolves"/>
    <x v="0"/>
    <n v="0"/>
    <s v="L"/>
    <n v="-1"/>
    <n v="0"/>
    <n v="1"/>
    <n v="-1"/>
    <n v="0.9"/>
    <n v="1.2"/>
    <n v="52"/>
    <s v="4-2-3-1"/>
    <x v="3"/>
    <s v="Darren England"/>
    <n v="10"/>
    <n v="2"/>
    <n v="0"/>
    <x v="0"/>
    <n v="0"/>
    <n v="1"/>
    <n v="0"/>
  </r>
  <r>
    <d v="2020-10-18T00:00:00"/>
    <d v="1899-12-30T12:00:00"/>
    <s v="Matchweek 5"/>
    <x v="9"/>
    <s v="Sheffield Utd"/>
    <x v="0"/>
    <n v="0"/>
    <s v="D"/>
    <n v="0"/>
    <n v="1"/>
    <n v="1"/>
    <n v="0"/>
    <n v="1.5"/>
    <n v="1.7"/>
    <n v="58"/>
    <s v="3-4-3"/>
    <x v="3"/>
    <s v="Andre Marriner"/>
    <n v="14"/>
    <n v="6"/>
    <n v="0"/>
    <x v="0"/>
    <n v="0"/>
    <n v="0"/>
    <n v="1"/>
  </r>
  <r>
    <d v="2020-10-24T00:00:00"/>
    <d v="1899-12-30T15:00:00"/>
    <s v="Matchweek 6"/>
    <x v="9"/>
    <s v="Crystal Palace"/>
    <x v="1"/>
    <n v="1"/>
    <s v="L"/>
    <n v="-1"/>
    <n v="1"/>
    <n v="2"/>
    <n v="-1"/>
    <n v="1.1000000000000001"/>
    <n v="2.5"/>
    <n v="64"/>
    <s v="4-3-2-1"/>
    <x v="9"/>
    <s v="Graham Scott"/>
    <n v="16"/>
    <n v="3"/>
    <n v="0"/>
    <x v="0"/>
    <n v="0"/>
    <n v="1"/>
    <n v="0"/>
  </r>
  <r>
    <d v="2020-11-02T00:00:00"/>
    <d v="1899-12-30T17:30:00"/>
    <s v="Matchweek 7"/>
    <x v="9"/>
    <s v="West Brom"/>
    <x v="1"/>
    <n v="1"/>
    <s v="W"/>
    <n v="1"/>
    <n v="2"/>
    <n v="0"/>
    <n v="2"/>
    <n v="1.5"/>
    <n v="0.5"/>
    <n v="47"/>
    <s v="4-2-3-1"/>
    <x v="7"/>
    <s v="Simon Hooper"/>
    <n v="13"/>
    <n v="4"/>
    <n v="0"/>
    <x v="0"/>
    <n v="1"/>
    <n v="0"/>
    <n v="0"/>
  </r>
  <r>
    <d v="2020-11-07T00:00:00"/>
    <d v="1899-12-30T20:00:00"/>
    <s v="Matchweek 8"/>
    <x v="9"/>
    <s v="West Ham"/>
    <x v="0"/>
    <n v="0"/>
    <s v="L"/>
    <n v="-1"/>
    <n v="0"/>
    <n v="1"/>
    <n v="-1"/>
    <n v="1.7"/>
    <n v="1.3"/>
    <n v="47"/>
    <s v="4-2-3-1"/>
    <x v="5"/>
    <s v="Robert Jones"/>
    <n v="12"/>
    <n v="2"/>
    <n v="0"/>
    <x v="0"/>
    <n v="0"/>
    <n v="1"/>
    <n v="0"/>
  </r>
  <r>
    <d v="2020-11-22T00:00:00"/>
    <d v="1899-12-30T12:00:00"/>
    <s v="Matchweek 9"/>
    <x v="9"/>
    <s v="Everton"/>
    <x v="1"/>
    <n v="1"/>
    <s v="L"/>
    <n v="-1"/>
    <n v="2"/>
    <n v="3"/>
    <n v="-1"/>
    <n v="1.9"/>
    <n v="2"/>
    <n v="54"/>
    <s v="4-2-3-1"/>
    <x v="5"/>
    <s v="Andy Madley"/>
    <n v="13"/>
    <n v="6"/>
    <n v="0"/>
    <x v="0"/>
    <n v="0"/>
    <n v="1"/>
    <n v="0"/>
  </r>
  <r>
    <d v="2020-11-30T00:00:00"/>
    <d v="1899-12-30T17:30:00"/>
    <s v="Matchweek 10"/>
    <x v="9"/>
    <s v="Leicester City"/>
    <x v="0"/>
    <n v="0"/>
    <s v="W"/>
    <n v="1"/>
    <n v="2"/>
    <n v="1"/>
    <n v="1"/>
    <n v="2.2000000000000002"/>
    <n v="1.2"/>
    <n v="32"/>
    <s v="5-4-1"/>
    <x v="5"/>
    <s v="Simon Hooper"/>
    <n v="9"/>
    <n v="4"/>
    <n v="1"/>
    <x v="0"/>
    <n v="1"/>
    <n v="0"/>
    <n v="0"/>
  </r>
  <r>
    <d v="2020-12-05T00:00:00"/>
    <d v="1899-12-30T15:00:00"/>
    <s v="Matchweek 11"/>
    <x v="9"/>
    <s v="Manchester City"/>
    <x v="0"/>
    <n v="0"/>
    <s v="L"/>
    <n v="-1"/>
    <n v="0"/>
    <n v="2"/>
    <n v="-2"/>
    <n v="0.3"/>
    <n v="2.9"/>
    <n v="31"/>
    <s v="3-4-1-2"/>
    <x v="0"/>
    <s v="Jonathan Moss"/>
    <n v="6"/>
    <n v="1"/>
    <n v="0"/>
    <x v="0"/>
    <n v="0"/>
    <n v="1"/>
    <n v="0"/>
  </r>
  <r>
    <d v="2020-12-13T00:00:00"/>
    <d v="1899-12-30T16:30:00"/>
    <s v="Matchweek 12"/>
    <x v="9"/>
    <s v="Liverpool"/>
    <x v="1"/>
    <n v="1"/>
    <s v="D"/>
    <n v="0"/>
    <n v="1"/>
    <n v="1"/>
    <n v="0"/>
    <n v="1.5"/>
    <n v="1.8"/>
    <n v="26"/>
    <s v="3-4-3"/>
    <x v="2"/>
    <s v="Andre Marriner"/>
    <n v="10"/>
    <n v="5"/>
    <n v="0"/>
    <x v="0"/>
    <n v="0"/>
    <n v="0"/>
    <n v="1"/>
  </r>
  <r>
    <d v="2020-12-16T00:00:00"/>
    <d v="1899-12-30T20:00:00"/>
    <s v="Matchweek 13"/>
    <x v="9"/>
    <s v="Brighton"/>
    <x v="1"/>
    <n v="1"/>
    <s v="D"/>
    <n v="0"/>
    <n v="0"/>
    <n v="0"/>
    <n v="0"/>
    <n v="1"/>
    <n v="0.5"/>
    <n v="46"/>
    <s v="3-4-3"/>
    <x v="5"/>
    <s v="Robert Jones"/>
    <n v="9"/>
    <n v="4"/>
    <n v="0"/>
    <x v="0"/>
    <n v="0"/>
    <n v="0"/>
    <n v="1"/>
  </r>
  <r>
    <d v="2020-12-19T00:00:00"/>
    <d v="1899-12-30T20:00:00"/>
    <s v="Matchweek 14"/>
    <x v="9"/>
    <s v="Newcastle Utd"/>
    <x v="0"/>
    <n v="0"/>
    <s v="D"/>
    <n v="0"/>
    <n v="1"/>
    <n v="1"/>
    <n v="0"/>
    <n v="1"/>
    <n v="1.4"/>
    <n v="51"/>
    <s v="3-4-3"/>
    <x v="9"/>
    <s v="Graham Scott"/>
    <n v="11"/>
    <n v="4"/>
    <n v="0"/>
    <x v="0"/>
    <n v="0"/>
    <n v="0"/>
    <n v="1"/>
  </r>
  <r>
    <d v="2020-12-26T00:00:00"/>
    <d v="1899-12-30T15:00:00"/>
    <s v="Matchweek 15"/>
    <x v="9"/>
    <s v="Southampton"/>
    <x v="1"/>
    <n v="1"/>
    <s v="D"/>
    <n v="0"/>
    <n v="0"/>
    <n v="0"/>
    <n v="0"/>
    <n v="0.7"/>
    <n v="0.2"/>
    <n v="47"/>
    <s v="3-5-2"/>
    <x v="9"/>
    <s v="Darren England"/>
    <n v="10"/>
    <n v="1"/>
    <n v="0"/>
    <x v="0"/>
    <n v="0"/>
    <n v="0"/>
    <n v="1"/>
  </r>
  <r>
    <d v="2021-01-13T00:00:00"/>
    <d v="1899-12-30T20:15:00"/>
    <s v="Matchweek 16"/>
    <x v="9"/>
    <s v="Tottenham"/>
    <x v="0"/>
    <n v="0"/>
    <s v="D"/>
    <n v="0"/>
    <n v="1"/>
    <n v="1"/>
    <n v="0"/>
    <n v="1.1000000000000001"/>
    <n v="2.4"/>
    <n v="47"/>
    <s v="3-5-2"/>
    <x v="0"/>
    <s v="Paul Tierney"/>
    <n v="15"/>
    <n v="4"/>
    <n v="0"/>
    <x v="0"/>
    <n v="0"/>
    <n v="0"/>
    <n v="1"/>
  </r>
  <r>
    <d v="2021-01-16T00:00:00"/>
    <d v="1899-12-30T17:30:00"/>
    <s v="Matchweek 19"/>
    <x v="9"/>
    <s v="Chelsea"/>
    <x v="1"/>
    <n v="1"/>
    <s v="L"/>
    <n v="-1"/>
    <n v="0"/>
    <n v="1"/>
    <n v="-1"/>
    <n v="0.7"/>
    <n v="1.6"/>
    <n v="31"/>
    <s v="5-4-1"/>
    <x v="2"/>
    <s v="Peter Bankes"/>
    <n v="10"/>
    <n v="2"/>
    <n v="0"/>
    <x v="0"/>
    <n v="0"/>
    <n v="1"/>
    <n v="0"/>
  </r>
  <r>
    <d v="2021-01-20T00:00:00"/>
    <d v="1899-12-30T20:15:00"/>
    <s v="Matchweek 18"/>
    <x v="9"/>
    <s v="Manchester Utd"/>
    <x v="1"/>
    <n v="1"/>
    <s v="L"/>
    <n v="-1"/>
    <n v="1"/>
    <n v="2"/>
    <n v="-1"/>
    <n v="0.9"/>
    <n v="1.7"/>
    <n v="38"/>
    <s v="3-4-3"/>
    <x v="0"/>
    <s v="Martin Atkinson"/>
    <n v="12"/>
    <n v="5"/>
    <n v="0"/>
    <x v="0"/>
    <n v="0"/>
    <n v="1"/>
    <n v="0"/>
  </r>
  <r>
    <d v="2021-01-27T00:00:00"/>
    <d v="1899-12-30T19:30:00"/>
    <s v="Matchweek 20"/>
    <x v="9"/>
    <s v="Brighton"/>
    <x v="0"/>
    <n v="0"/>
    <s v="D"/>
    <n v="0"/>
    <n v="0"/>
    <n v="0"/>
    <n v="0"/>
    <n v="0.5"/>
    <n v="1.8"/>
    <n v="50"/>
    <s v="3-4-3"/>
    <x v="3"/>
    <s v="Craig Pawson"/>
    <n v="10"/>
    <n v="2"/>
    <n v="0"/>
    <x v="0"/>
    <n v="0"/>
    <n v="0"/>
    <n v="1"/>
  </r>
  <r>
    <d v="2021-01-30T00:00:00"/>
    <d v="1899-12-30T15:00:00"/>
    <s v="Matchweek 21"/>
    <x v="9"/>
    <s v="West Brom"/>
    <x v="0"/>
    <n v="0"/>
    <s v="D"/>
    <n v="0"/>
    <n v="2"/>
    <n v="2"/>
    <n v="0"/>
    <n v="1.3"/>
    <n v="1"/>
    <n v="62"/>
    <s v="3-4-3"/>
    <x v="3"/>
    <s v="Anthony Taylor"/>
    <n v="12"/>
    <n v="7"/>
    <n v="0"/>
    <x v="0"/>
    <n v="0"/>
    <n v="0"/>
    <n v="1"/>
  </r>
  <r>
    <d v="2021-02-03T00:00:00"/>
    <d v="1899-12-30T18:00:00"/>
    <s v="Matchweek 22"/>
    <x v="9"/>
    <s v="Leicester City"/>
    <x v="1"/>
    <n v="1"/>
    <s v="L"/>
    <n v="-1"/>
    <n v="0"/>
    <n v="2"/>
    <n v="-2"/>
    <n v="0.6"/>
    <n v="1.4"/>
    <n v="57"/>
    <s v="3-4-3"/>
    <x v="0"/>
    <s v="Robert Jones"/>
    <n v="8"/>
    <n v="1"/>
    <n v="0"/>
    <x v="0"/>
    <n v="0"/>
    <n v="1"/>
    <n v="0"/>
  </r>
  <r>
    <d v="2021-02-06T00:00:00"/>
    <d v="1899-12-30T17:30:00"/>
    <s v="Matchweek 23"/>
    <x v="9"/>
    <s v="West Ham"/>
    <x v="1"/>
    <n v="1"/>
    <s v="D"/>
    <n v="0"/>
    <n v="0"/>
    <n v="0"/>
    <n v="0"/>
    <n v="1.5"/>
    <n v="1"/>
    <n v="60"/>
    <s v="4-2-3-1"/>
    <x v="0"/>
    <s v="Mike Dean"/>
    <n v="20"/>
    <n v="2"/>
    <n v="0"/>
    <x v="0"/>
    <n v="0"/>
    <n v="0"/>
    <n v="1"/>
  </r>
  <r>
    <d v="2021-02-14T00:00:00"/>
    <d v="1899-12-30T19:00:00"/>
    <s v="Matchweek 24"/>
    <x v="9"/>
    <s v="Everton"/>
    <x v="0"/>
    <n v="0"/>
    <s v="W"/>
    <n v="1"/>
    <n v="2"/>
    <n v="0"/>
    <n v="2"/>
    <n v="2.5"/>
    <n v="0.3"/>
    <n v="50"/>
    <s v="4-4-2"/>
    <x v="15"/>
    <s v="Andy Madley"/>
    <n v="12"/>
    <n v="3"/>
    <n v="0"/>
    <x v="0"/>
    <n v="1"/>
    <n v="0"/>
    <n v="0"/>
  </r>
  <r>
    <d v="2021-02-17T00:00:00"/>
    <d v="1899-12-30T18:00:00"/>
    <s v="Matchweek 17"/>
    <x v="9"/>
    <s v="Burnley"/>
    <x v="0"/>
    <n v="0"/>
    <s v="D"/>
    <n v="0"/>
    <n v="1"/>
    <n v="1"/>
    <n v="0"/>
    <n v="0.5"/>
    <n v="0.9"/>
    <n v="53"/>
    <s v="4-4-1-1"/>
    <x v="9"/>
    <s v="Jonathan Moss"/>
    <n v="8"/>
    <n v="3"/>
    <n v="0"/>
    <x v="0"/>
    <n v="0"/>
    <n v="0"/>
    <n v="1"/>
  </r>
  <r>
    <d v="2021-02-20T00:00:00"/>
    <d v="1899-12-30T20:00:00"/>
    <s v="Matchweek 25"/>
    <x v="9"/>
    <s v="Sheffield Utd"/>
    <x v="1"/>
    <n v="1"/>
    <s v="W"/>
    <n v="1"/>
    <n v="1"/>
    <n v="0"/>
    <n v="1"/>
    <n v="1.2"/>
    <n v="0.9"/>
    <n v="64"/>
    <s v="4-2-3-1"/>
    <x v="3"/>
    <s v="Martin Atkinson"/>
    <n v="15"/>
    <n v="5"/>
    <n v="0"/>
    <x v="0"/>
    <n v="1"/>
    <n v="0"/>
    <n v="0"/>
  </r>
  <r>
    <d v="2021-02-28T00:00:00"/>
    <d v="1899-12-30T12:00:00"/>
    <s v="Matchweek 26"/>
    <x v="9"/>
    <s v="Crystal Palace"/>
    <x v="0"/>
    <n v="0"/>
    <s v="D"/>
    <n v="0"/>
    <n v="0"/>
    <n v="0"/>
    <n v="0"/>
    <n v="1.4"/>
    <n v="0.1"/>
    <n v="60"/>
    <s v="4-2-3-1"/>
    <x v="0"/>
    <s v="Anthony Taylor"/>
    <n v="16"/>
    <n v="4"/>
    <n v="0"/>
    <x v="0"/>
    <n v="0"/>
    <n v="0"/>
    <n v="1"/>
  </r>
  <r>
    <d v="2021-03-04T00:00:00"/>
    <d v="1899-12-30T18:00:00"/>
    <s v="Matchweek 33"/>
    <x v="9"/>
    <s v="Tottenham"/>
    <x v="1"/>
    <n v="1"/>
    <s v="L"/>
    <n v="-1"/>
    <n v="0"/>
    <n v="1"/>
    <n v="-1"/>
    <n v="0.7"/>
    <n v="1.6"/>
    <n v="60"/>
    <s v="4-4-2"/>
    <x v="0"/>
    <s v="David Coote"/>
    <n v="11"/>
    <n v="3"/>
    <n v="0"/>
    <x v="0"/>
    <n v="0"/>
    <n v="1"/>
    <n v="0"/>
  </r>
  <r>
    <d v="2021-03-07T00:00:00"/>
    <d v="1899-12-30T14:00:00"/>
    <s v="Matchweek 27"/>
    <x v="9"/>
    <s v="Liverpool"/>
    <x v="0"/>
    <n v="0"/>
    <s v="W"/>
    <n v="1"/>
    <n v="1"/>
    <n v="0"/>
    <n v="1"/>
    <n v="1.3"/>
    <n v="0.9"/>
    <n v="37"/>
    <s v="4-4-2"/>
    <x v="2"/>
    <s v="Kevin Friend"/>
    <n v="10"/>
    <n v="3"/>
    <n v="0"/>
    <x v="0"/>
    <n v="1"/>
    <n v="0"/>
    <n v="0"/>
  </r>
  <r>
    <d v="2021-03-13T00:00:00"/>
    <d v="1899-12-30T20:00:00"/>
    <s v="Matchweek 28"/>
    <x v="9"/>
    <s v="Manchester City"/>
    <x v="1"/>
    <n v="1"/>
    <s v="L"/>
    <n v="-1"/>
    <n v="0"/>
    <n v="3"/>
    <n v="-3"/>
    <n v="0.3"/>
    <n v="2.2000000000000002"/>
    <n v="46"/>
    <s v="4-3-3"/>
    <x v="5"/>
    <s v="Andre Marriner"/>
    <n v="3"/>
    <n v="0"/>
    <n v="0"/>
    <x v="0"/>
    <n v="0"/>
    <n v="1"/>
    <n v="0"/>
  </r>
  <r>
    <d v="2021-03-19T00:00:00"/>
    <d v="1899-12-30T20:00:00"/>
    <s v="Matchweek 29"/>
    <x v="9"/>
    <s v="Leeds United"/>
    <x v="1"/>
    <n v="1"/>
    <s v="L"/>
    <n v="-1"/>
    <n v="1"/>
    <n v="2"/>
    <n v="-1"/>
    <n v="1.6"/>
    <n v="1.3"/>
    <n v="51"/>
    <s v="4-2-3-1"/>
    <x v="7"/>
    <s v="David Coote"/>
    <n v="13"/>
    <n v="6"/>
    <n v="0"/>
    <x v="0"/>
    <n v="0"/>
    <n v="1"/>
    <n v="0"/>
  </r>
  <r>
    <d v="2021-04-04T00:00:00"/>
    <d v="1899-12-30T16:30:00"/>
    <s v="Matchweek 30"/>
    <x v="9"/>
    <s v="Aston Villa"/>
    <x v="0"/>
    <n v="0"/>
    <s v="L"/>
    <n v="-1"/>
    <n v="1"/>
    <n v="3"/>
    <n v="-2"/>
    <n v="1"/>
    <n v="1.5"/>
    <n v="47"/>
    <s v="4-2-3-1"/>
    <x v="0"/>
    <s v="Andy Madley"/>
    <n v="15"/>
    <n v="7"/>
    <n v="0"/>
    <x v="0"/>
    <n v="0"/>
    <n v="1"/>
    <n v="0"/>
  </r>
  <r>
    <d v="2021-04-09T00:00:00"/>
    <d v="1899-12-30T20:00:00"/>
    <s v="Matchweek 31"/>
    <x v="9"/>
    <s v="Wolves"/>
    <x v="1"/>
    <n v="1"/>
    <s v="L"/>
    <n v="-1"/>
    <n v="0"/>
    <n v="1"/>
    <n v="-1"/>
    <n v="0.9"/>
    <n v="0.5"/>
    <n v="50"/>
    <s v="3-4-3"/>
    <x v="0"/>
    <s v="Jonathan Moss"/>
    <n v="14"/>
    <n v="3"/>
    <n v="0"/>
    <x v="0"/>
    <n v="0"/>
    <n v="1"/>
    <n v="0"/>
  </r>
  <r>
    <d v="2021-04-18T00:00:00"/>
    <d v="1899-12-30T13:30:00"/>
    <s v="Matchweek 32"/>
    <x v="9"/>
    <s v="Arsenal"/>
    <x v="0"/>
    <n v="0"/>
    <s v="D"/>
    <n v="0"/>
    <n v="1"/>
    <n v="1"/>
    <n v="0"/>
    <n v="0.9"/>
    <n v="2.7"/>
    <n v="31"/>
    <s v="4-4-2"/>
    <x v="0"/>
    <s v="Craig Pawson"/>
    <n v="2"/>
    <n v="0"/>
    <n v="1"/>
    <x v="0"/>
    <n v="0"/>
    <n v="0"/>
    <n v="1"/>
  </r>
  <r>
    <d v="2021-05-01T00:00:00"/>
    <d v="1899-12-30T17:30:00"/>
    <s v="Matchweek 34"/>
    <x v="9"/>
    <s v="Chelsea"/>
    <x v="0"/>
    <n v="0"/>
    <s v="L"/>
    <n v="-1"/>
    <n v="0"/>
    <n v="2"/>
    <n v="-2"/>
    <n v="0.3"/>
    <n v="1.7"/>
    <n v="51"/>
    <s v="4-2-3-1"/>
    <x v="3"/>
    <s v="Kevin Friend"/>
    <n v="10"/>
    <n v="3"/>
    <n v="0"/>
    <x v="0"/>
    <n v="0"/>
    <n v="1"/>
    <n v="0"/>
  </r>
  <r>
    <d v="2021-05-10T00:00:00"/>
    <d v="1899-12-30T20:00:00"/>
    <s v="Matchweek 35"/>
    <x v="9"/>
    <s v="Burnley"/>
    <x v="1"/>
    <n v="1"/>
    <s v="L"/>
    <n v="-1"/>
    <n v="0"/>
    <n v="2"/>
    <n v="-2"/>
    <n v="1"/>
    <n v="1.5"/>
    <n v="68"/>
    <s v="4-2-3-1"/>
    <x v="9"/>
    <s v="David Coote"/>
    <n v="21"/>
    <n v="3"/>
    <n v="0"/>
    <x v="0"/>
    <n v="0"/>
    <n v="1"/>
    <n v="0"/>
  </r>
  <r>
    <d v="2021-05-15T00:00:00"/>
    <d v="1899-12-30T15:00:00"/>
    <s v="Matchweek 36"/>
    <x v="9"/>
    <s v="Southampton"/>
    <x v="0"/>
    <n v="0"/>
    <s v="L"/>
    <n v="-1"/>
    <n v="1"/>
    <n v="3"/>
    <n v="-2"/>
    <n v="0.8"/>
    <n v="1.6"/>
    <n v="53"/>
    <s v="3-4-3"/>
    <x v="9"/>
    <s v="Craig Pawson"/>
    <n v="10"/>
    <n v="3"/>
    <n v="0"/>
    <x v="0"/>
    <n v="0"/>
    <n v="1"/>
    <n v="0"/>
  </r>
  <r>
    <d v="2021-05-18T00:00:00"/>
    <d v="1899-12-30T18:00:00"/>
    <s v="Matchweek 37"/>
    <x v="9"/>
    <s v="Manchester Utd"/>
    <x v="0"/>
    <n v="0"/>
    <s v="D"/>
    <n v="0"/>
    <n v="1"/>
    <n v="1"/>
    <n v="0"/>
    <n v="0.9"/>
    <n v="0.9"/>
    <n v="43"/>
    <s v="3-4-3"/>
    <x v="0"/>
    <s v="Lee Mason"/>
    <n v="8"/>
    <n v="5"/>
    <n v="0"/>
    <x v="0"/>
    <n v="0"/>
    <n v="0"/>
    <n v="1"/>
  </r>
  <r>
    <d v="2021-05-23T00:00:00"/>
    <d v="1899-12-30T16:00:00"/>
    <s v="Matchweek 38"/>
    <x v="9"/>
    <s v="Newcastle Utd"/>
    <x v="1"/>
    <n v="1"/>
    <s v="L"/>
    <n v="-1"/>
    <n v="0"/>
    <n v="2"/>
    <n v="-2"/>
    <n v="1"/>
    <n v="1.3"/>
    <n v="64"/>
    <s v="3-4-3"/>
    <x v="10"/>
    <s v="Chris Kavanagh"/>
    <n v="14"/>
    <n v="0"/>
    <n v="0"/>
    <x v="0"/>
    <n v="0"/>
    <n v="1"/>
    <n v="0"/>
  </r>
  <r>
    <d v="2022-08-06T00:00:00"/>
    <d v="1899-12-30T12:30:00"/>
    <s v="Matchweek 1"/>
    <x v="9"/>
    <s v="Liverpool"/>
    <x v="1"/>
    <n v="1"/>
    <s v="D"/>
    <n v="0"/>
    <n v="2"/>
    <n v="2"/>
    <n v="0"/>
    <n v="1.2"/>
    <n v="1.2"/>
    <n v="33"/>
    <s v="4-2-3-1"/>
    <x v="2"/>
    <s v="Andy Madley"/>
    <n v="8"/>
    <n v="2"/>
    <n v="1"/>
    <x v="2"/>
    <n v="0"/>
    <n v="0"/>
    <n v="1"/>
  </r>
  <r>
    <d v="2022-08-13T00:00:00"/>
    <d v="1899-12-30T15:00:00"/>
    <s v="Matchweek 2"/>
    <x v="9"/>
    <s v="Wolves"/>
    <x v="0"/>
    <n v="0"/>
    <s v="D"/>
    <n v="0"/>
    <n v="0"/>
    <n v="0"/>
    <n v="0"/>
    <n v="1.5"/>
    <n v="0.9"/>
    <n v="41"/>
    <s v="4-2-3-1"/>
    <x v="0"/>
    <s v="John Brooks"/>
    <n v="8"/>
    <n v="2"/>
    <n v="0"/>
    <x v="2"/>
    <n v="0"/>
    <n v="0"/>
    <n v="1"/>
  </r>
  <r>
    <d v="2022-08-20T00:00:00"/>
    <d v="1899-12-30T15:00:00"/>
    <s v="Matchweek 3"/>
    <x v="9"/>
    <s v="Brentford"/>
    <x v="1"/>
    <n v="1"/>
    <s v="W"/>
    <n v="1"/>
    <n v="3"/>
    <n v="2"/>
    <n v="1"/>
    <n v="2.4"/>
    <n v="1.8"/>
    <n v="43"/>
    <s v="4-2-3-1"/>
    <x v="2"/>
    <s v="Peter Bankes"/>
    <n v="18"/>
    <n v="9"/>
    <n v="0"/>
    <x v="2"/>
    <n v="1"/>
    <n v="0"/>
    <n v="0"/>
  </r>
  <r>
    <d v="2022-08-27T00:00:00"/>
    <d v="1899-12-30T17:30:00"/>
    <s v="Matchweek 4"/>
    <x v="9"/>
    <s v="Arsenal"/>
    <x v="0"/>
    <n v="0"/>
    <s v="L"/>
    <n v="-1"/>
    <n v="1"/>
    <n v="2"/>
    <n v="-1"/>
    <n v="0.8"/>
    <n v="2.6"/>
    <n v="29"/>
    <s v="4-2-3-1"/>
    <x v="2"/>
    <s v="Jarred Gillett"/>
    <n v="11"/>
    <n v="3"/>
    <n v="0"/>
    <x v="2"/>
    <n v="0"/>
    <n v="1"/>
    <n v="0"/>
  </r>
  <r>
    <d v="2022-08-30T00:00:00"/>
    <d v="1899-12-30T19:30:00"/>
    <s v="Matchweek 5"/>
    <x v="9"/>
    <s v="Brighton"/>
    <x v="1"/>
    <n v="1"/>
    <s v="W"/>
    <n v="1"/>
    <n v="2"/>
    <n v="1"/>
    <n v="1"/>
    <n v="0.7"/>
    <n v="1.4"/>
    <n v="39"/>
    <s v="4-2-3-1"/>
    <x v="3"/>
    <s v="Thomas Bramall"/>
    <n v="10"/>
    <n v="3"/>
    <n v="0"/>
    <x v="2"/>
    <n v="1"/>
    <n v="0"/>
    <n v="0"/>
  </r>
  <r>
    <d v="2022-09-03T00:00:00"/>
    <d v="1899-12-30T15:00:00"/>
    <s v="Matchweek 6"/>
    <x v="9"/>
    <s v="Tottenham"/>
    <x v="0"/>
    <n v="0"/>
    <s v="L"/>
    <n v="-1"/>
    <n v="1"/>
    <n v="2"/>
    <n v="-1"/>
    <n v="0.7"/>
    <n v="2.9"/>
    <n v="48"/>
    <s v="4-2-3-1"/>
    <x v="5"/>
    <s v="Stuart Attwell"/>
    <n v="9"/>
    <n v="3"/>
    <n v="0"/>
    <x v="2"/>
    <n v="0"/>
    <n v="1"/>
    <n v="0"/>
  </r>
  <r>
    <d v="2022-09-16T00:00:00"/>
    <d v="1899-12-30T20:00:00"/>
    <s v="Matchweek 8"/>
    <x v="9"/>
    <s v="Nott'ham Forest"/>
    <x v="0"/>
    <n v="0"/>
    <s v="W"/>
    <n v="1"/>
    <n v="3"/>
    <n v="2"/>
    <n v="1"/>
    <n v="0.9"/>
    <n v="1.4"/>
    <n v="59"/>
    <s v="4-2-3-1"/>
    <x v="11"/>
    <s v="Jarred Gillett"/>
    <n v="15"/>
    <n v="7"/>
    <n v="0"/>
    <x v="2"/>
    <n v="1"/>
    <n v="0"/>
    <n v="0"/>
  </r>
  <r>
    <d v="2022-10-01T00:00:00"/>
    <d v="1899-12-30T15:00:00"/>
    <s v="Matchweek 9"/>
    <x v="9"/>
    <s v="Newcastle Utd"/>
    <x v="1"/>
    <n v="1"/>
    <s v="L"/>
    <n v="-1"/>
    <n v="1"/>
    <n v="4"/>
    <n v="-3"/>
    <n v="0.5"/>
    <n v="3.3"/>
    <n v="33"/>
    <s v="4-2-3-1"/>
    <x v="2"/>
    <s v="Darren England"/>
    <n v="3"/>
    <n v="1"/>
    <n v="0"/>
    <x v="2"/>
    <n v="0"/>
    <n v="1"/>
    <n v="0"/>
  </r>
  <r>
    <d v="2022-10-09T00:00:00"/>
    <d v="1899-12-30T14:00:00"/>
    <s v="Matchweek 10"/>
    <x v="9"/>
    <s v="West Ham"/>
    <x v="0"/>
    <n v="0"/>
    <s v="L"/>
    <n v="-1"/>
    <n v="1"/>
    <n v="3"/>
    <n v="-2"/>
    <n v="0.7"/>
    <n v="2.4"/>
    <n v="50"/>
    <s v="4-2-3-1"/>
    <x v="0"/>
    <s v="Chris Kavanagh"/>
    <n v="8"/>
    <n v="2"/>
    <n v="0"/>
    <x v="2"/>
    <n v="0"/>
    <n v="1"/>
    <n v="0"/>
  </r>
  <r>
    <d v="2022-10-15T00:00:00"/>
    <d v="1899-12-30T15:00:00"/>
    <s v="Matchweek 11"/>
    <x v="9"/>
    <s v="Bournemouth"/>
    <x v="1"/>
    <n v="1"/>
    <s v="D"/>
    <n v="0"/>
    <n v="2"/>
    <n v="2"/>
    <n v="0"/>
    <n v="2.1"/>
    <n v="1"/>
    <n v="69"/>
    <s v="4-2-3-1"/>
    <x v="0"/>
    <s v="Graham Scott"/>
    <n v="18"/>
    <n v="3"/>
    <n v="1"/>
    <x v="2"/>
    <n v="0"/>
    <n v="0"/>
    <n v="1"/>
  </r>
  <r>
    <d v="2022-10-20T00:00:00"/>
    <d v="1899-12-30T19:30:00"/>
    <s v="Matchweek 12"/>
    <x v="9"/>
    <s v="Aston Villa"/>
    <x v="1"/>
    <n v="1"/>
    <s v="W"/>
    <n v="1"/>
    <n v="3"/>
    <n v="0"/>
    <n v="3"/>
    <n v="2.1"/>
    <n v="1.2"/>
    <n v="60"/>
    <s v="4-2-3-1"/>
    <x v="12"/>
    <s v="Michael Oliver"/>
    <n v="17"/>
    <n v="6"/>
    <n v="1"/>
    <x v="2"/>
    <n v="1"/>
    <n v="0"/>
    <n v="0"/>
  </r>
  <r>
    <d v="2022-10-23T00:00:00"/>
    <d v="1899-12-30T14:00:00"/>
    <s v="Matchweek 13"/>
    <x v="9"/>
    <s v="Leeds United"/>
    <x v="0"/>
    <n v="0"/>
    <s v="W"/>
    <n v="1"/>
    <n v="3"/>
    <n v="2"/>
    <n v="1"/>
    <n v="1.8"/>
    <n v="1.6"/>
    <n v="43"/>
    <s v="4-2-3-1"/>
    <x v="0"/>
    <s v="Anthony Taylor"/>
    <n v="11"/>
    <n v="4"/>
    <n v="0"/>
    <x v="2"/>
    <n v="1"/>
    <n v="0"/>
    <n v="0"/>
  </r>
  <r>
    <d v="2022-10-29T00:00:00"/>
    <d v="1899-12-30T17:30:00"/>
    <s v="Matchweek 14"/>
    <x v="9"/>
    <s v="Everton"/>
    <x v="1"/>
    <n v="1"/>
    <s v="D"/>
    <n v="0"/>
    <n v="0"/>
    <n v="0"/>
    <n v="0"/>
    <n v="1.9"/>
    <n v="0.9"/>
    <n v="56"/>
    <s v="4-2-3-1"/>
    <x v="0"/>
    <s v="John Brooks"/>
    <n v="24"/>
    <n v="6"/>
    <n v="0"/>
    <x v="2"/>
    <n v="0"/>
    <n v="0"/>
    <n v="1"/>
  </r>
  <r>
    <d v="2022-11-05T00:00:00"/>
    <d v="1899-12-30T15:00:00"/>
    <s v="Matchweek 15"/>
    <x v="9"/>
    <s v="Manchester City"/>
    <x v="0"/>
    <n v="0"/>
    <s v="L"/>
    <n v="-1"/>
    <n v="1"/>
    <n v="2"/>
    <n v="-1"/>
    <n v="1"/>
    <n v="2.1"/>
    <n v="30"/>
    <s v="4-2-3-1"/>
    <x v="2"/>
    <s v="Darren England"/>
    <n v="3"/>
    <n v="1"/>
    <n v="1"/>
    <x v="2"/>
    <n v="0"/>
    <n v="1"/>
    <n v="0"/>
  </r>
  <r>
    <d v="2022-11-13T00:00:00"/>
    <d v="1899-12-30T16:30:00"/>
    <s v="Matchweek 16"/>
    <x v="9"/>
    <s v="Manchester Utd"/>
    <x v="1"/>
    <n v="1"/>
    <s v="L"/>
    <n v="-1"/>
    <n v="1"/>
    <n v="2"/>
    <n v="-1"/>
    <n v="1.4"/>
    <n v="2.5"/>
    <n v="53"/>
    <s v="4-2-3-1"/>
    <x v="0"/>
    <s v="Paul Tierney"/>
    <n v="14"/>
    <n v="7"/>
    <n v="0"/>
    <x v="2"/>
    <n v="0"/>
    <n v="1"/>
    <n v="0"/>
  </r>
  <r>
    <d v="2022-12-26T00:00:00"/>
    <d v="1899-12-30T15:00:00"/>
    <s v="Matchweek 17"/>
    <x v="9"/>
    <s v="Crystal Palace"/>
    <x v="0"/>
    <n v="0"/>
    <s v="W"/>
    <n v="1"/>
    <n v="3"/>
    <n v="0"/>
    <n v="3"/>
    <n v="2.5"/>
    <n v="0.4"/>
    <n v="64"/>
    <s v="4-2-3-1"/>
    <x v="2"/>
    <s v="Andy Madley"/>
    <n v="23"/>
    <n v="10"/>
    <n v="0"/>
    <x v="2"/>
    <n v="1"/>
    <n v="0"/>
    <n v="0"/>
  </r>
  <r>
    <d v="2022-12-31T00:00:00"/>
    <d v="1899-12-30T15:00:00"/>
    <s v="Matchweek 18"/>
    <x v="9"/>
    <s v="Southampton"/>
    <x v="1"/>
    <n v="1"/>
    <s v="W"/>
    <n v="1"/>
    <n v="2"/>
    <n v="1"/>
    <n v="1"/>
    <n v="1.5"/>
    <n v="0.8"/>
    <n v="62"/>
    <s v="4-2-3-1"/>
    <x v="5"/>
    <s v="Graham Scott"/>
    <n v="7"/>
    <n v="1"/>
    <n v="0"/>
    <x v="2"/>
    <n v="1"/>
    <n v="0"/>
    <n v="0"/>
  </r>
  <r>
    <d v="2023-01-03T00:00:00"/>
    <d v="1899-12-30T19:45:00"/>
    <s v="Matchweek 19"/>
    <x v="9"/>
    <s v="Leicester City"/>
    <x v="0"/>
    <n v="0"/>
    <s v="W"/>
    <n v="1"/>
    <n v="1"/>
    <n v="0"/>
    <n v="1"/>
    <n v="1.7"/>
    <n v="1.7"/>
    <n v="39"/>
    <s v="4-2-3-1"/>
    <x v="0"/>
    <s v="Darren Bond"/>
    <n v="11"/>
    <n v="2"/>
    <n v="0"/>
    <x v="2"/>
    <n v="1"/>
    <n v="0"/>
    <n v="0"/>
  </r>
  <r>
    <d v="2023-01-12T00:00:00"/>
    <d v="1899-12-30T20:00:00"/>
    <s v="Matchweek 7"/>
    <x v="9"/>
    <s v="Chelsea"/>
    <x v="1"/>
    <n v="1"/>
    <s v="W"/>
    <n v="1"/>
    <n v="2"/>
    <n v="1"/>
    <n v="1"/>
    <n v="1"/>
    <n v="2.1"/>
    <n v="48"/>
    <s v="4-2-3-1"/>
    <x v="3"/>
    <s v="David Coote"/>
    <n v="8"/>
    <n v="3"/>
    <n v="0"/>
    <x v="2"/>
    <n v="1"/>
    <n v="0"/>
    <n v="0"/>
  </r>
  <r>
    <d v="2023-01-15T00:00:00"/>
    <d v="1899-12-30T14:00:00"/>
    <s v="Matchweek 20"/>
    <x v="9"/>
    <s v="Newcastle Utd"/>
    <x v="0"/>
    <n v="0"/>
    <s v="L"/>
    <n v="-1"/>
    <n v="0"/>
    <n v="1"/>
    <n v="-1"/>
    <n v="1.1000000000000001"/>
    <n v="2.2000000000000002"/>
    <n v="38"/>
    <s v="4-2-3-1"/>
    <x v="2"/>
    <s v="Robert Jones"/>
    <n v="4"/>
    <n v="0"/>
    <n v="0"/>
    <x v="2"/>
    <n v="0"/>
    <n v="1"/>
    <n v="0"/>
  </r>
  <r>
    <d v="2023-01-23T00:00:00"/>
    <d v="1899-12-30T20:00:00"/>
    <s v="Matchweek 21"/>
    <x v="9"/>
    <s v="Tottenham"/>
    <x v="1"/>
    <n v="1"/>
    <s v="L"/>
    <n v="-1"/>
    <n v="0"/>
    <n v="1"/>
    <n v="-1"/>
    <n v="1"/>
    <n v="0.9"/>
    <n v="54"/>
    <s v="4-2-3-1"/>
    <x v="5"/>
    <s v="Paul Tierney"/>
    <n v="10"/>
    <n v="5"/>
    <n v="0"/>
    <x v="2"/>
    <n v="0"/>
    <n v="1"/>
    <n v="0"/>
  </r>
  <r>
    <d v="2023-02-03T00:00:00"/>
    <d v="1899-12-30T20:00:00"/>
    <s v="Matchweek 22"/>
    <x v="9"/>
    <s v="Chelsea"/>
    <x v="0"/>
    <n v="0"/>
    <s v="D"/>
    <n v="0"/>
    <n v="0"/>
    <n v="0"/>
    <n v="0"/>
    <n v="0.6"/>
    <n v="1.3"/>
    <n v="34"/>
    <s v="4-2-3-1"/>
    <x v="2"/>
    <s v="Stuart Attwell"/>
    <n v="10"/>
    <n v="4"/>
    <n v="0"/>
    <x v="2"/>
    <n v="0"/>
    <n v="0"/>
    <n v="1"/>
  </r>
  <r>
    <d v="2023-02-11T00:00:00"/>
    <d v="1899-12-30T15:00:00"/>
    <s v="Matchweek 23"/>
    <x v="9"/>
    <s v="Nott'ham Forest"/>
    <x v="1"/>
    <n v="1"/>
    <s v="W"/>
    <n v="1"/>
    <n v="2"/>
    <n v="0"/>
    <n v="2"/>
    <n v="1.5"/>
    <n v="0.7"/>
    <n v="50"/>
    <s v="4-2-3-1"/>
    <x v="0"/>
    <s v="Andy Madley"/>
    <n v="16"/>
    <n v="3"/>
    <n v="0"/>
    <x v="2"/>
    <n v="1"/>
    <n v="0"/>
    <n v="0"/>
  </r>
  <r>
    <d v="2023-02-18T00:00:00"/>
    <d v="1899-12-30T15:00:00"/>
    <s v="Matchweek 24"/>
    <x v="9"/>
    <s v="Brighton"/>
    <x v="0"/>
    <n v="0"/>
    <s v="W"/>
    <n v="1"/>
    <n v="1"/>
    <n v="0"/>
    <n v="1"/>
    <n v="0.3"/>
    <n v="2.2000000000000002"/>
    <n v="35"/>
    <s v="4-2-3-1"/>
    <x v="0"/>
    <s v="Darren England"/>
    <n v="5"/>
    <n v="2"/>
    <n v="0"/>
    <x v="2"/>
    <n v="1"/>
    <n v="0"/>
    <n v="0"/>
  </r>
  <r>
    <d v="2023-02-24T00:00:00"/>
    <d v="1899-12-30T20:00:00"/>
    <s v="Matchweek 25"/>
    <x v="9"/>
    <s v="Wolves"/>
    <x v="1"/>
    <n v="1"/>
    <s v="D"/>
    <n v="0"/>
    <n v="1"/>
    <n v="1"/>
    <n v="0"/>
    <n v="0.5"/>
    <n v="0.8"/>
    <n v="51"/>
    <s v="4-2-3-1"/>
    <x v="9"/>
    <s v="Michael Oliver"/>
    <n v="10"/>
    <n v="5"/>
    <n v="0"/>
    <x v="2"/>
    <n v="0"/>
    <n v="0"/>
    <n v="1"/>
  </r>
  <r>
    <d v="2023-03-06T00:00:00"/>
    <d v="1899-12-30T20:00:00"/>
    <s v="Matchweek 26"/>
    <x v="9"/>
    <s v="Brentford"/>
    <x v="0"/>
    <n v="0"/>
    <s v="L"/>
    <n v="-1"/>
    <n v="2"/>
    <n v="3"/>
    <n v="-1"/>
    <n v="1.4"/>
    <n v="2.1"/>
    <n v="63"/>
    <s v="4-2-3-1"/>
    <x v="2"/>
    <s v="Anthony Taylor"/>
    <n v="9"/>
    <n v="5"/>
    <n v="0"/>
    <x v="2"/>
    <n v="0"/>
    <n v="1"/>
    <n v="0"/>
  </r>
  <r>
    <d v="2023-03-12T00:00:00"/>
    <d v="1899-12-30T14:00:00"/>
    <s v="Matchweek 27"/>
    <x v="9"/>
    <s v="Arsenal"/>
    <x v="1"/>
    <n v="1"/>
    <s v="L"/>
    <n v="-1"/>
    <n v="0"/>
    <n v="3"/>
    <n v="-3"/>
    <n v="0.8"/>
    <n v="2.2999999999999998"/>
    <n v="45"/>
    <s v="4-2-3-1"/>
    <x v="2"/>
    <s v="David Coote"/>
    <n v="12"/>
    <n v="2"/>
    <n v="0"/>
    <x v="2"/>
    <n v="0"/>
    <n v="1"/>
    <n v="0"/>
  </r>
  <r>
    <d v="2023-04-01T00:00:00"/>
    <d v="1899-12-30T15:00:00"/>
    <s v="Matchweek 29"/>
    <x v="9"/>
    <s v="Bournemouth"/>
    <x v="0"/>
    <n v="0"/>
    <s v="L"/>
    <n v="-1"/>
    <n v="1"/>
    <n v="2"/>
    <n v="-1"/>
    <n v="0.8"/>
    <n v="2.6"/>
    <n v="57"/>
    <s v="4-2-3-1"/>
    <x v="8"/>
    <s v="Peter Bankes"/>
    <n v="10"/>
    <n v="2"/>
    <n v="0"/>
    <x v="2"/>
    <n v="0"/>
    <n v="1"/>
    <n v="0"/>
  </r>
  <r>
    <d v="2023-04-08T00:00:00"/>
    <d v="1899-12-30T15:00:00"/>
    <s v="Matchweek 30"/>
    <x v="9"/>
    <s v="West Ham"/>
    <x v="1"/>
    <n v="1"/>
    <s v="L"/>
    <n v="-1"/>
    <n v="0"/>
    <n v="1"/>
    <n v="-1"/>
    <n v="0.7"/>
    <n v="1.1000000000000001"/>
    <n v="76"/>
    <s v="4-2-3-1"/>
    <x v="9"/>
    <s v="Jarred Gillett"/>
    <n v="16"/>
    <n v="3"/>
    <n v="0"/>
    <x v="2"/>
    <n v="0"/>
    <n v="1"/>
    <n v="0"/>
  </r>
  <r>
    <d v="2023-04-15T00:00:00"/>
    <d v="1899-12-30T15:00:00"/>
    <s v="Matchweek 31"/>
    <x v="9"/>
    <s v="Everton"/>
    <x v="0"/>
    <n v="0"/>
    <s v="W"/>
    <n v="1"/>
    <n v="3"/>
    <n v="1"/>
    <n v="2"/>
    <n v="1.8"/>
    <n v="1.4"/>
    <n v="54"/>
    <s v="4-2-3-1"/>
    <x v="9"/>
    <s v="Anthony Taylor"/>
    <n v="21"/>
    <n v="7"/>
    <n v="0"/>
    <x v="2"/>
    <n v="1"/>
    <n v="0"/>
    <n v="0"/>
  </r>
  <r>
    <d v="2023-04-22T00:00:00"/>
    <d v="1899-12-30T12:30:00"/>
    <s v="Matchweek 32"/>
    <x v="9"/>
    <s v="Leeds United"/>
    <x v="1"/>
    <n v="1"/>
    <s v="W"/>
    <n v="1"/>
    <n v="2"/>
    <n v="1"/>
    <n v="1"/>
    <n v="1.7"/>
    <n v="0.8"/>
    <n v="50"/>
    <s v="4-2-3-1"/>
    <x v="0"/>
    <s v="Peter Bankes"/>
    <n v="12"/>
    <n v="5"/>
    <n v="0"/>
    <x v="2"/>
    <n v="1"/>
    <n v="0"/>
    <n v="0"/>
  </r>
  <r>
    <d v="2023-04-25T00:00:00"/>
    <d v="1899-12-30T19:45:00"/>
    <s v="Matchweek 33"/>
    <x v="9"/>
    <s v="Aston Villa"/>
    <x v="0"/>
    <n v="0"/>
    <s v="L"/>
    <n v="-1"/>
    <n v="0"/>
    <n v="1"/>
    <n v="-1"/>
    <n v="0.1"/>
    <n v="1"/>
    <n v="49"/>
    <s v="4-2-3-1"/>
    <x v="0"/>
    <s v="Thomas Bramall"/>
    <n v="1"/>
    <n v="0"/>
    <n v="0"/>
    <x v="2"/>
    <n v="0"/>
    <n v="1"/>
    <n v="0"/>
  </r>
  <r>
    <d v="2023-04-30T00:00:00"/>
    <d v="1899-12-30T14:00:00"/>
    <s v="Matchweek 34"/>
    <x v="9"/>
    <s v="Manchester City"/>
    <x v="1"/>
    <n v="1"/>
    <s v="L"/>
    <n v="-1"/>
    <n v="1"/>
    <n v="2"/>
    <n v="-1"/>
    <n v="0.2"/>
    <n v="2.5"/>
    <n v="38"/>
    <s v="4-2-3-1"/>
    <x v="17"/>
    <s v="Simon Hooper"/>
    <n v="4"/>
    <n v="1"/>
    <n v="0"/>
    <x v="2"/>
    <n v="0"/>
    <n v="1"/>
    <n v="0"/>
  </r>
  <r>
    <d v="2023-05-03T00:00:00"/>
    <d v="1899-12-30T20:00:00"/>
    <s v="Matchweek 28"/>
    <x v="9"/>
    <s v="Liverpool"/>
    <x v="0"/>
    <n v="0"/>
    <s v="L"/>
    <n v="-1"/>
    <n v="0"/>
    <n v="1"/>
    <n v="-1"/>
    <n v="0.9"/>
    <n v="1.8"/>
    <n v="43"/>
    <s v="4-2-3-1"/>
    <x v="2"/>
    <s v="Stuart Attwell"/>
    <n v="9"/>
    <n v="3"/>
    <n v="0"/>
    <x v="2"/>
    <n v="0"/>
    <n v="1"/>
    <n v="0"/>
  </r>
  <r>
    <d v="2023-05-08T00:00:00"/>
    <d v="1899-12-30T15:00:00"/>
    <s v="Matchweek 35"/>
    <x v="9"/>
    <s v="Leicester City"/>
    <x v="1"/>
    <n v="1"/>
    <s v="W"/>
    <n v="1"/>
    <n v="5"/>
    <n v="3"/>
    <n v="2"/>
    <n v="1.6"/>
    <n v="2.8"/>
    <n v="57"/>
    <s v="4-2-3-1"/>
    <x v="0"/>
    <s v="Robert Jones"/>
    <n v="17"/>
    <n v="7"/>
    <n v="0"/>
    <x v="2"/>
    <n v="1"/>
    <n v="0"/>
    <n v="0"/>
  </r>
  <r>
    <d v="2023-05-13T00:00:00"/>
    <d v="1899-12-30T15:00:00"/>
    <s v="Matchweek 36"/>
    <x v="9"/>
    <s v="Southampton"/>
    <x v="0"/>
    <n v="0"/>
    <s v="W"/>
    <n v="1"/>
    <n v="2"/>
    <n v="0"/>
    <n v="2"/>
    <n v="1.4"/>
    <n v="0.4"/>
    <n v="64"/>
    <s v="4-2-3-1"/>
    <x v="0"/>
    <s v="Thomas Bramall"/>
    <n v="9"/>
    <n v="3"/>
    <n v="0"/>
    <x v="2"/>
    <n v="1"/>
    <n v="0"/>
    <n v="0"/>
  </r>
  <r>
    <d v="2023-05-20T00:00:00"/>
    <d v="1899-12-30T15:00:00"/>
    <s v="Matchweek 37"/>
    <x v="9"/>
    <s v="Crystal Palace"/>
    <x v="1"/>
    <n v="1"/>
    <s v="D"/>
    <n v="0"/>
    <n v="2"/>
    <n v="2"/>
    <n v="0"/>
    <n v="1.7"/>
    <n v="1.6"/>
    <n v="49"/>
    <s v="4-2-3-1"/>
    <x v="0"/>
    <s v="Joshua Smith"/>
    <n v="10"/>
    <n v="3"/>
    <n v="1"/>
    <x v="2"/>
    <n v="0"/>
    <n v="0"/>
    <n v="1"/>
  </r>
  <r>
    <d v="2023-05-28T00:00:00"/>
    <d v="1899-12-30T16:30:00"/>
    <s v="Matchweek 38"/>
    <x v="9"/>
    <s v="Manchester Utd"/>
    <x v="0"/>
    <n v="0"/>
    <s v="L"/>
    <n v="-1"/>
    <n v="1"/>
    <n v="2"/>
    <n v="-1"/>
    <n v="1.8"/>
    <n v="2.9"/>
    <n v="47"/>
    <s v="4-2-3-1"/>
    <x v="0"/>
    <s v="Robert Jones"/>
    <n v="9"/>
    <n v="2"/>
    <n v="0"/>
    <x v="2"/>
    <n v="0"/>
    <n v="1"/>
    <n v="0"/>
  </r>
  <r>
    <d v="2023-08-12T00:00:00"/>
    <d v="1899-12-30T15:00:00"/>
    <s v="Matchweek 1"/>
    <x v="9"/>
    <s v="Everton"/>
    <x v="0"/>
    <n v="0"/>
    <s v="W"/>
    <n v="1"/>
    <n v="1"/>
    <n v="0"/>
    <n v="1"/>
    <n v="1.5"/>
    <n v="2.7"/>
    <n v="58"/>
    <s v="4-3-3"/>
    <x v="8"/>
    <s v="Stuart Attwell"/>
    <n v="9"/>
    <n v="2"/>
    <n v="0"/>
    <x v="3"/>
    <n v="1"/>
    <n v="0"/>
    <n v="0"/>
  </r>
  <r>
    <d v="2023-08-19T00:00:00"/>
    <d v="1899-12-30T15:00:00"/>
    <s v="Matchweek 2"/>
    <x v="9"/>
    <s v="Brentford"/>
    <x v="1"/>
    <n v="1"/>
    <s v="L"/>
    <n v="-1"/>
    <n v="0"/>
    <n v="3"/>
    <n v="-3"/>
    <n v="0.5"/>
    <n v="3.7"/>
    <n v="55"/>
    <s v="4-3-3"/>
    <x v="2"/>
    <s v="Darren Bond"/>
    <n v="10"/>
    <n v="2"/>
    <n v="0"/>
    <x v="3"/>
    <n v="0"/>
    <n v="1"/>
    <n v="0"/>
  </r>
  <r>
    <d v="2023-08-26T00:00:00"/>
    <d v="1899-12-30T15:00:00"/>
    <s v="Matchweek 3"/>
    <x v="9"/>
    <s v="Arsenal"/>
    <x v="0"/>
    <n v="0"/>
    <s v="D"/>
    <n v="0"/>
    <n v="2"/>
    <n v="2"/>
    <n v="0"/>
    <n v="0.6"/>
    <n v="3.2"/>
    <n v="29"/>
    <s v="4-3-3"/>
    <x v="2"/>
    <s v="Paul Tierney"/>
    <n v="8"/>
    <n v="3"/>
    <n v="0"/>
    <x v="3"/>
    <n v="0"/>
    <n v="0"/>
    <n v="1"/>
  </r>
  <r>
    <d v="2023-09-02T00:00:00"/>
    <d v="1899-12-30T15:00:00"/>
    <s v="Matchweek 4"/>
    <x v="9"/>
    <s v="Manchester City"/>
    <x v="0"/>
    <n v="0"/>
    <s v="L"/>
    <n v="-1"/>
    <n v="1"/>
    <n v="5"/>
    <n v="-4"/>
    <n v="1.4"/>
    <n v="2.2000000000000002"/>
    <n v="32"/>
    <s v="4-3-3"/>
    <x v="0"/>
    <s v="Michael Oliver"/>
    <n v="6"/>
    <n v="4"/>
    <n v="0"/>
    <x v="3"/>
    <n v="0"/>
    <n v="1"/>
    <n v="0"/>
  </r>
  <r>
    <d v="2023-09-16T00:00:00"/>
    <d v="1899-12-30T15:00:00"/>
    <s v="Matchweek 5"/>
    <x v="9"/>
    <s v="Luton Town"/>
    <x v="1"/>
    <n v="1"/>
    <s v="W"/>
    <n v="1"/>
    <n v="1"/>
    <n v="0"/>
    <n v="1"/>
    <n v="1"/>
    <n v="1.1000000000000001"/>
    <n v="77"/>
    <s v="4-3-3"/>
    <x v="10"/>
    <s v="Michael Salisbury"/>
    <n v="13"/>
    <n v="2"/>
    <n v="0"/>
    <x v="3"/>
    <n v="1"/>
    <n v="0"/>
    <n v="0"/>
  </r>
  <r>
    <d v="2023-09-23T00:00:00"/>
    <d v="1899-12-30T15:00:00"/>
    <s v="Matchweek 6"/>
    <x v="9"/>
    <s v="Crystal Palace"/>
    <x v="0"/>
    <n v="0"/>
    <s v="D"/>
    <n v="0"/>
    <n v="0"/>
    <n v="0"/>
    <n v="0"/>
    <n v="0.6"/>
    <n v="0.3"/>
    <n v="49"/>
    <s v="4-3-3"/>
    <x v="0"/>
    <s v="Paul Tierney"/>
    <n v="10"/>
    <n v="5"/>
    <n v="0"/>
    <x v="3"/>
    <n v="0"/>
    <n v="0"/>
    <n v="1"/>
  </r>
  <r>
    <d v="2023-10-02T00:00:00"/>
    <d v="1899-12-30T20:00:00"/>
    <s v="Matchweek 7"/>
    <x v="9"/>
    <s v="Chelsea"/>
    <x v="1"/>
    <n v="1"/>
    <s v="L"/>
    <n v="-1"/>
    <n v="0"/>
    <n v="2"/>
    <n v="-2"/>
    <n v="1.1000000000000001"/>
    <n v="1.7"/>
    <n v="56"/>
    <s v="4-3-3"/>
    <x v="2"/>
    <s v="Tim Robinson"/>
    <n v="10"/>
    <n v="3"/>
    <n v="0"/>
    <x v="3"/>
    <n v="0"/>
    <n v="1"/>
    <n v="0"/>
  </r>
  <r>
    <d v="2023-10-07T00:00:00"/>
    <d v="1899-12-30T15:00:00"/>
    <s v="Matchweek 8"/>
    <x v="9"/>
    <s v="Sheffield Utd"/>
    <x v="1"/>
    <n v="1"/>
    <s v="W"/>
    <n v="1"/>
    <n v="3"/>
    <n v="1"/>
    <n v="2"/>
    <n v="2.2000000000000002"/>
    <n v="0.6"/>
    <n v="60"/>
    <s v="4-3-3"/>
    <x v="3"/>
    <s v="Samuel Barrott"/>
    <n v="20"/>
    <n v="6"/>
    <n v="0"/>
    <x v="3"/>
    <n v="1"/>
    <n v="0"/>
    <n v="0"/>
  </r>
  <r>
    <d v="2023-10-23T00:00:00"/>
    <d v="1899-12-30T20:00:00"/>
    <s v="Matchweek 9"/>
    <x v="9"/>
    <s v="Tottenham"/>
    <x v="0"/>
    <n v="0"/>
    <s v="L"/>
    <n v="-1"/>
    <n v="0"/>
    <n v="2"/>
    <n v="-2"/>
    <n v="1"/>
    <n v="1.5"/>
    <n v="45"/>
    <s v="4-2-3-1"/>
    <x v="0"/>
    <s v="Anthony Taylor"/>
    <n v="10"/>
    <n v="3"/>
    <n v="0"/>
    <x v="3"/>
    <n v="0"/>
    <n v="1"/>
    <n v="0"/>
  </r>
  <r>
    <d v="2023-10-29T00:00:00"/>
    <d v="1899-12-30T14:00:00"/>
    <s v="Matchweek 10"/>
    <x v="9"/>
    <s v="Brighton"/>
    <x v="0"/>
    <n v="0"/>
    <s v="D"/>
    <n v="0"/>
    <n v="1"/>
    <n v="1"/>
    <n v="0"/>
    <n v="0.7"/>
    <n v="1.4"/>
    <n v="29"/>
    <s v="4-2-3-1"/>
    <x v="5"/>
    <s v="Michael Salisbury"/>
    <n v="10"/>
    <n v="5"/>
    <n v="0"/>
    <x v="3"/>
    <n v="0"/>
    <n v="0"/>
    <n v="1"/>
  </r>
  <r>
    <d v="2023-11-04T00:00:00"/>
    <d v="1899-12-30T12:30:00"/>
    <s v="Matchweek 11"/>
    <x v="9"/>
    <s v="Manchester Utd"/>
    <x v="1"/>
    <n v="1"/>
    <s v="L"/>
    <n v="-1"/>
    <n v="0"/>
    <n v="1"/>
    <n v="-1"/>
    <n v="1"/>
    <n v="0.7"/>
    <n v="45"/>
    <s v="4-2-3-1"/>
    <x v="0"/>
    <s v="John Brooks"/>
    <n v="18"/>
    <n v="2"/>
    <n v="0"/>
    <x v="3"/>
    <n v="0"/>
    <n v="1"/>
    <n v="0"/>
  </r>
  <r>
    <d v="2023-11-12T00:00:00"/>
    <d v="1899-12-30T14:00:00"/>
    <s v="Matchweek 12"/>
    <x v="9"/>
    <s v="Aston Villa"/>
    <x v="0"/>
    <n v="0"/>
    <s v="L"/>
    <n v="-1"/>
    <n v="1"/>
    <n v="3"/>
    <n v="-2"/>
    <n v="0.9"/>
    <n v="3"/>
    <n v="49"/>
    <s v="4-2-3-1"/>
    <x v="18"/>
    <s v="Simon Hooper"/>
    <n v="9"/>
    <n v="5"/>
    <n v="0"/>
    <x v="3"/>
    <n v="0"/>
    <n v="1"/>
    <n v="0"/>
  </r>
  <r>
    <d v="2023-11-27T00:00:00"/>
    <d v="1899-12-30T20:00:00"/>
    <s v="Matchweek 13"/>
    <x v="9"/>
    <s v="Wolves"/>
    <x v="1"/>
    <n v="1"/>
    <s v="W"/>
    <n v="1"/>
    <n v="3"/>
    <n v="2"/>
    <n v="1"/>
    <n v="2.9"/>
    <n v="1.4"/>
    <n v="60"/>
    <s v="4-2-3-1"/>
    <x v="3"/>
    <s v="Michael Salisbury"/>
    <n v="10"/>
    <n v="4"/>
    <n v="2"/>
    <x v="3"/>
    <n v="1"/>
    <n v="0"/>
    <n v="0"/>
  </r>
  <r>
    <d v="2023-12-03T00:00:00"/>
    <d v="1899-12-30T14:00:00"/>
    <s v="Matchweek 14"/>
    <x v="9"/>
    <s v="Liverpool"/>
    <x v="0"/>
    <n v="0"/>
    <s v="L"/>
    <n v="-1"/>
    <n v="3"/>
    <n v="4"/>
    <n v="-1"/>
    <n v="1.2"/>
    <n v="2.1"/>
    <n v="39"/>
    <s v="4-2-3-1"/>
    <x v="2"/>
    <s v="Stuart Attwell"/>
    <n v="9"/>
    <n v="5"/>
    <n v="0"/>
    <x v="3"/>
    <n v="0"/>
    <n v="1"/>
    <n v="0"/>
  </r>
  <r>
    <d v="2023-12-06T00:00:00"/>
    <d v="1899-12-30T19:30:00"/>
    <s v="Matchweek 15"/>
    <x v="9"/>
    <s v="Nott'ham Forest"/>
    <x v="1"/>
    <n v="1"/>
    <s v="W"/>
    <n v="1"/>
    <n v="5"/>
    <n v="0"/>
    <n v="5"/>
    <n v="2.5"/>
    <n v="0.3"/>
    <n v="63"/>
    <s v="4-2-3-1"/>
    <x v="0"/>
    <s v="Joshua Smith"/>
    <n v="14"/>
    <n v="6"/>
    <n v="0"/>
    <x v="3"/>
    <n v="1"/>
    <n v="0"/>
    <n v="0"/>
  </r>
  <r>
    <d v="2023-12-10T00:00:00"/>
    <d v="1899-12-30T14:00:00"/>
    <s v="Matchweek 16"/>
    <x v="9"/>
    <s v="West Ham"/>
    <x v="1"/>
    <n v="1"/>
    <s v="W"/>
    <n v="1"/>
    <n v="5"/>
    <n v="0"/>
    <n v="5"/>
    <n v="2.2999999999999998"/>
    <n v="1.3"/>
    <n v="63"/>
    <s v="4-2-3-1"/>
    <x v="8"/>
    <s v="Paul Tierney"/>
    <n v="14"/>
    <n v="8"/>
    <n v="0"/>
    <x v="3"/>
    <n v="1"/>
    <n v="0"/>
    <n v="0"/>
  </r>
  <r>
    <d v="2023-12-16T00:00:00"/>
    <d v="1899-12-30T15:00:00"/>
    <s v="Matchweek 17"/>
    <x v="9"/>
    <s v="Newcastle Utd"/>
    <x v="0"/>
    <n v="0"/>
    <s v="L"/>
    <n v="-1"/>
    <n v="0"/>
    <n v="3"/>
    <n v="-3"/>
    <n v="0.3"/>
    <n v="3.5"/>
    <n v="30"/>
    <s v="4-2-3-1"/>
    <x v="2"/>
    <s v="Samuel Barrott"/>
    <n v="6"/>
    <n v="4"/>
    <n v="0"/>
    <x v="3"/>
    <n v="0"/>
    <n v="1"/>
    <n v="0"/>
  </r>
  <r>
    <d v="2023-12-23T00:00:00"/>
    <d v="1899-12-30T15:00:00"/>
    <s v="Matchweek 18"/>
    <x v="9"/>
    <s v="Burnley"/>
    <x v="1"/>
    <n v="1"/>
    <s v="L"/>
    <n v="-1"/>
    <n v="0"/>
    <n v="2"/>
    <n v="-2"/>
    <n v="1.3"/>
    <n v="0.4"/>
    <n v="66"/>
    <s v="4-2-3-1"/>
    <x v="9"/>
    <s v="Rebecca Welch"/>
    <n v="19"/>
    <n v="5"/>
    <n v="0"/>
    <x v="3"/>
    <n v="0"/>
    <n v="1"/>
    <n v="0"/>
  </r>
  <r>
    <d v="2023-12-26T00:00:00"/>
    <d v="1899-12-30T15:00:00"/>
    <s v="Matchweek 19"/>
    <x v="9"/>
    <s v="Bournemouth"/>
    <x v="0"/>
    <n v="0"/>
    <s v="L"/>
    <n v="-1"/>
    <n v="0"/>
    <n v="3"/>
    <n v="-3"/>
    <n v="0.3"/>
    <n v="1.8"/>
    <n v="57"/>
    <s v="4-2-3-1"/>
    <x v="0"/>
    <s v="Tim Robinson"/>
    <n v="8"/>
    <n v="3"/>
    <n v="0"/>
    <x v="3"/>
    <n v="0"/>
    <n v="1"/>
    <n v="0"/>
  </r>
  <r>
    <d v="2023-12-31T00:00:00"/>
    <d v="1899-12-30T14:00:00"/>
    <s v="Matchweek 20"/>
    <x v="9"/>
    <s v="Arsenal"/>
    <x v="1"/>
    <n v="1"/>
    <s v="W"/>
    <n v="1"/>
    <n v="2"/>
    <n v="1"/>
    <n v="1"/>
    <n v="1.2"/>
    <n v="1.6"/>
    <n v="40"/>
    <s v="4-2-3-1"/>
    <x v="2"/>
    <s v="Joshua Smith"/>
    <n v="15"/>
    <n v="4"/>
    <n v="0"/>
    <x v="3"/>
    <n v="1"/>
    <n v="0"/>
    <n v="0"/>
  </r>
  <r>
    <d v="2024-01-13T00:00:00"/>
    <d v="1899-12-30T12:30:00"/>
    <s v="Matchweek 21"/>
    <x v="9"/>
    <s v="Chelsea"/>
    <x v="0"/>
    <n v="0"/>
    <s v="L"/>
    <n v="-1"/>
    <n v="0"/>
    <n v="1"/>
    <n v="-1"/>
    <n v="0.8"/>
    <n v="2.2000000000000002"/>
    <n v="45"/>
    <s v="4-2-3-1"/>
    <x v="0"/>
    <s v="Anthony Taylor"/>
    <n v="14"/>
    <n v="4"/>
    <n v="0"/>
    <x v="3"/>
    <n v="0"/>
    <n v="1"/>
    <n v="0"/>
  </r>
  <r>
    <d v="2024-01-30T00:00:00"/>
    <d v="1899-12-30T19:45:00"/>
    <s v="Matchweek 22"/>
    <x v="9"/>
    <s v="Everton"/>
    <x v="1"/>
    <n v="1"/>
    <s v="D"/>
    <n v="0"/>
    <n v="0"/>
    <n v="0"/>
    <n v="0"/>
    <n v="1.6"/>
    <n v="1.9"/>
    <n v="70"/>
    <s v="4-2-3-1"/>
    <x v="8"/>
    <s v="Thomas Bramall"/>
    <n v="25"/>
    <n v="5"/>
    <n v="0"/>
    <x v="3"/>
    <n v="0"/>
    <n v="0"/>
    <n v="1"/>
  </r>
  <r>
    <d v="2024-02-03T00:00:00"/>
    <d v="1899-12-30T15:00:00"/>
    <s v="Matchweek 23"/>
    <x v="9"/>
    <s v="Burnley"/>
    <x v="0"/>
    <n v="0"/>
    <s v="D"/>
    <n v="0"/>
    <n v="2"/>
    <n v="2"/>
    <n v="0"/>
    <n v="1.5"/>
    <n v="1.8"/>
    <n v="56"/>
    <s v="4-2-3-1"/>
    <x v="9"/>
    <s v="Darren Bond"/>
    <n v="15"/>
    <n v="7"/>
    <n v="0"/>
    <x v="3"/>
    <n v="0"/>
    <n v="0"/>
    <n v="1"/>
  </r>
  <r>
    <d v="2024-02-10T00:00:00"/>
    <d v="1899-12-30T15:00:00"/>
    <s v="Matchweek 24"/>
    <x v="9"/>
    <s v="Bournemouth"/>
    <x v="1"/>
    <n v="1"/>
    <s v="W"/>
    <n v="1"/>
    <n v="3"/>
    <n v="1"/>
    <n v="2"/>
    <n v="1.6"/>
    <n v="1.8"/>
    <n v="49"/>
    <s v="4-2-3-1"/>
    <x v="0"/>
    <s v="Darren England"/>
    <n v="7"/>
    <n v="6"/>
    <n v="0"/>
    <x v="3"/>
    <n v="1"/>
    <n v="0"/>
    <n v="0"/>
  </r>
  <r>
    <d v="2024-02-17T00:00:00"/>
    <d v="1899-12-30T15:00:00"/>
    <s v="Matchweek 25"/>
    <x v="9"/>
    <s v="Aston Villa"/>
    <x v="1"/>
    <n v="1"/>
    <s v="L"/>
    <n v="-1"/>
    <n v="1"/>
    <n v="2"/>
    <n v="-1"/>
    <n v="1.5"/>
    <n v="1.5"/>
    <n v="52"/>
    <s v="4-2-3-1"/>
    <x v="0"/>
    <s v="Lewis Smith"/>
    <n v="15"/>
    <n v="4"/>
    <n v="0"/>
    <x v="3"/>
    <n v="0"/>
    <n v="1"/>
    <n v="0"/>
  </r>
  <r>
    <d v="2024-02-24T00:00:00"/>
    <d v="1899-12-30T15:00:00"/>
    <s v="Matchweek 26"/>
    <x v="9"/>
    <s v="Manchester Utd"/>
    <x v="0"/>
    <n v="0"/>
    <s v="W"/>
    <n v="1"/>
    <n v="2"/>
    <n v="1"/>
    <n v="1"/>
    <n v="1.2"/>
    <n v="1.7"/>
    <n v="43"/>
    <s v="4-2-3-1"/>
    <x v="0"/>
    <s v="Michael Oliver"/>
    <n v="17"/>
    <n v="5"/>
    <n v="0"/>
    <x v="3"/>
    <n v="1"/>
    <n v="0"/>
    <n v="0"/>
  </r>
  <r>
    <d v="2024-03-02T00:00:00"/>
    <d v="1899-12-30T15:00:00"/>
    <s v="Matchweek 27"/>
    <x v="9"/>
    <s v="Brighton"/>
    <x v="1"/>
    <n v="1"/>
    <s v="W"/>
    <n v="1"/>
    <n v="3"/>
    <n v="0"/>
    <n v="3"/>
    <n v="1.3"/>
    <n v="1.3"/>
    <n v="30"/>
    <s v="4-2-3-1"/>
    <x v="5"/>
    <s v="Simon Hooper"/>
    <n v="12"/>
    <n v="5"/>
    <n v="0"/>
    <x v="3"/>
    <n v="1"/>
    <n v="0"/>
    <n v="0"/>
  </r>
  <r>
    <d v="2024-03-09T00:00:00"/>
    <d v="1899-12-30T15:00:00"/>
    <s v="Matchweek 28"/>
    <x v="9"/>
    <s v="Wolves"/>
    <x v="0"/>
    <n v="0"/>
    <s v="L"/>
    <n v="-1"/>
    <n v="1"/>
    <n v="2"/>
    <n v="-1"/>
    <n v="2.6"/>
    <n v="0.8"/>
    <n v="52"/>
    <s v="4-2-3-1"/>
    <x v="0"/>
    <s v="Tony Harrington"/>
    <n v="23"/>
    <n v="6"/>
    <n v="0"/>
    <x v="3"/>
    <n v="0"/>
    <n v="1"/>
    <n v="0"/>
  </r>
  <r>
    <d v="2024-03-16T00:00:00"/>
    <d v="1899-12-30T17:30:00"/>
    <s v="Matchweek 29"/>
    <x v="9"/>
    <s v="Tottenham"/>
    <x v="1"/>
    <n v="1"/>
    <s v="W"/>
    <n v="1"/>
    <n v="3"/>
    <n v="0"/>
    <n v="3"/>
    <n v="2.6"/>
    <n v="2.4"/>
    <n v="43"/>
    <s v="4-2-3-1"/>
    <x v="0"/>
    <s v="Robert Jones"/>
    <n v="16"/>
    <n v="7"/>
    <n v="0"/>
    <x v="3"/>
    <n v="1"/>
    <n v="0"/>
    <n v="0"/>
  </r>
  <r>
    <d v="2024-03-30T00:00:00"/>
    <d v="1899-12-30T15:00:00"/>
    <s v="Matchweek 30"/>
    <x v="9"/>
    <s v="Sheffield Utd"/>
    <x v="0"/>
    <n v="0"/>
    <s v="D"/>
    <n v="0"/>
    <n v="3"/>
    <n v="3"/>
    <n v="0"/>
    <n v="1.3"/>
    <n v="1.9"/>
    <n v="73"/>
    <s v="4-2-3-1"/>
    <x v="3"/>
    <s v="Tim Robinson"/>
    <n v="24"/>
    <n v="9"/>
    <n v="0"/>
    <x v="3"/>
    <n v="0"/>
    <n v="0"/>
    <n v="1"/>
  </r>
  <r>
    <d v="2024-04-02T00:00:00"/>
    <d v="1899-12-30T19:30:00"/>
    <s v="Matchweek 31"/>
    <x v="9"/>
    <s v="Nott'ham Forest"/>
    <x v="0"/>
    <n v="0"/>
    <s v="L"/>
    <n v="-1"/>
    <n v="1"/>
    <n v="3"/>
    <n v="-2"/>
    <n v="1.5"/>
    <n v="1.5"/>
    <n v="66"/>
    <s v="4-2-3-1"/>
    <x v="0"/>
    <s v="Michael Oliver"/>
    <n v="18"/>
    <n v="3"/>
    <n v="0"/>
    <x v="3"/>
    <n v="0"/>
    <n v="1"/>
    <n v="0"/>
  </r>
  <r>
    <d v="2024-04-06T00:00:00"/>
    <d v="1899-12-30T15:00:00"/>
    <s v="Matchweek 32"/>
    <x v="9"/>
    <s v="Newcastle Utd"/>
    <x v="1"/>
    <n v="1"/>
    <s v="L"/>
    <n v="-1"/>
    <n v="0"/>
    <n v="1"/>
    <n v="-1"/>
    <n v="1.2"/>
    <n v="1"/>
    <n v="66"/>
    <s v="4-2-3-1"/>
    <x v="2"/>
    <s v="Samuel Allison"/>
    <n v="14"/>
    <n v="4"/>
    <n v="0"/>
    <x v="3"/>
    <n v="0"/>
    <n v="1"/>
    <n v="0"/>
  </r>
  <r>
    <d v="2024-04-14T00:00:00"/>
    <d v="1899-12-30T14:00:00"/>
    <s v="Matchweek 33"/>
    <x v="9"/>
    <s v="West Ham"/>
    <x v="0"/>
    <n v="0"/>
    <s v="W"/>
    <n v="1"/>
    <n v="2"/>
    <n v="0"/>
    <n v="2"/>
    <n v="3.2"/>
    <n v="0.9"/>
    <n v="42"/>
    <s v="4-2-3-1"/>
    <x v="0"/>
    <s v="Stuart Attwell"/>
    <n v="18"/>
    <n v="10"/>
    <n v="0"/>
    <x v="3"/>
    <n v="1"/>
    <n v="0"/>
    <n v="0"/>
  </r>
  <r>
    <d v="2024-04-21T00:00:00"/>
    <d v="1899-12-30T16:30:00"/>
    <s v="Matchweek 34"/>
    <x v="9"/>
    <s v="Liverpool"/>
    <x v="1"/>
    <n v="1"/>
    <s v="L"/>
    <n v="-1"/>
    <n v="1"/>
    <n v="3"/>
    <n v="-2"/>
    <n v="0.8"/>
    <n v="1"/>
    <n v="40"/>
    <s v="4-2-3-1"/>
    <x v="2"/>
    <s v="Craig Pawson"/>
    <n v="12"/>
    <n v="5"/>
    <n v="0"/>
    <x v="3"/>
    <n v="0"/>
    <n v="1"/>
    <n v="0"/>
  </r>
  <r>
    <d v="2024-04-27T00:00:00"/>
    <d v="1899-12-30T15:00:00"/>
    <s v="Matchweek 35"/>
    <x v="9"/>
    <s v="Crystal Palace"/>
    <x v="1"/>
    <n v="1"/>
    <s v="D"/>
    <n v="0"/>
    <n v="1"/>
    <n v="1"/>
    <n v="0"/>
    <n v="1.1000000000000001"/>
    <n v="1"/>
    <n v="53"/>
    <s v="4-2-3-1"/>
    <x v="5"/>
    <s v="Stuart Attwell"/>
    <n v="9"/>
    <n v="2"/>
    <n v="0"/>
    <x v="3"/>
    <n v="0"/>
    <n v="0"/>
    <n v="1"/>
  </r>
  <r>
    <d v="2024-05-04T00:00:00"/>
    <d v="1899-12-30T15:00:00"/>
    <s v="Matchweek 36"/>
    <x v="9"/>
    <s v="Brentford"/>
    <x v="0"/>
    <n v="0"/>
    <s v="D"/>
    <n v="0"/>
    <n v="0"/>
    <n v="0"/>
    <n v="0"/>
    <n v="1.3"/>
    <n v="0.6"/>
    <n v="46"/>
    <s v="4-2-3-1"/>
    <x v="2"/>
    <s v="Graham Scott"/>
    <n v="15"/>
    <n v="3"/>
    <n v="0"/>
    <x v="3"/>
    <n v="0"/>
    <n v="0"/>
    <n v="1"/>
  </r>
  <r>
    <d v="2024-05-11T00:00:00"/>
    <d v="1899-12-30T12:30:00"/>
    <s v="Matchweek 37"/>
    <x v="9"/>
    <s v="Manchester City"/>
    <x v="1"/>
    <n v="1"/>
    <s v="L"/>
    <n v="-1"/>
    <n v="0"/>
    <n v="4"/>
    <n v="-4"/>
    <n v="0.1"/>
    <n v="3.2"/>
    <n v="36"/>
    <s v="4-2-3-1"/>
    <x v="0"/>
    <s v="Anthony Taylor"/>
    <n v="1"/>
    <n v="1"/>
    <n v="0"/>
    <x v="3"/>
    <n v="0"/>
    <n v="1"/>
    <n v="0"/>
  </r>
  <r>
    <d v="2024-05-19T00:00:00"/>
    <d v="1899-12-30T16:00:00"/>
    <s v="Matchweek 38"/>
    <x v="9"/>
    <s v="Luton Town"/>
    <x v="0"/>
    <n v="0"/>
    <s v="W"/>
    <n v="1"/>
    <n v="4"/>
    <n v="2"/>
    <n v="2"/>
    <n v="1.1000000000000001"/>
    <n v="2"/>
    <n v="59"/>
    <s v="4-2-3-1"/>
    <x v="5"/>
    <s v="Matt Donohue"/>
    <n v="16"/>
    <n v="8"/>
    <n v="0"/>
    <x v="3"/>
    <n v="1"/>
    <n v="0"/>
    <n v="0"/>
  </r>
  <r>
    <d v="2024-08-16T00:00:00"/>
    <d v="1899-12-30T20:00:00"/>
    <s v="Matchweek 1"/>
    <x v="9"/>
    <s v="Manchester Utd"/>
    <x v="0"/>
    <n v="0"/>
    <s v="L"/>
    <n v="-1"/>
    <n v="0"/>
    <n v="1"/>
    <n v="-1"/>
    <n v="0.4"/>
    <n v="2.4"/>
    <n v="45"/>
    <s v="4-2-3-1"/>
    <x v="0"/>
    <s v="Robert Jones"/>
    <n v="10"/>
    <n v="2"/>
    <n v="0"/>
    <x v="4"/>
    <n v="0"/>
    <n v="1"/>
    <n v="0"/>
  </r>
  <r>
    <d v="2024-08-24T00:00:00"/>
    <d v="1899-12-30T15:00:00"/>
    <s v="Matchweek 2"/>
    <x v="9"/>
    <s v="Leicester City"/>
    <x v="1"/>
    <n v="1"/>
    <s v="W"/>
    <n v="1"/>
    <n v="2"/>
    <n v="1"/>
    <n v="1"/>
    <n v="1.8"/>
    <n v="0.6"/>
    <n v="54"/>
    <s v="4-2-3-1"/>
    <x v="0"/>
    <s v="Darren Bond"/>
    <n v="18"/>
    <n v="6"/>
    <n v="0"/>
    <x v="4"/>
    <n v="1"/>
    <n v="0"/>
    <n v="0"/>
  </r>
  <r>
    <d v="2024-08-31T00:00:00"/>
    <d v="1899-12-30T15:00:00"/>
    <s v="Matchweek 3"/>
    <x v="9"/>
    <s v="Ipswich Town"/>
    <x v="0"/>
    <n v="0"/>
    <s v="D"/>
    <n v="0"/>
    <n v="1"/>
    <n v="1"/>
    <n v="0"/>
    <n v="0.9"/>
    <n v="0.4"/>
    <n v="52"/>
    <s v="4-3-3"/>
    <x v="0"/>
    <s v="Lewis Smith"/>
    <n v="9"/>
    <n v="4"/>
    <n v="0"/>
    <x v="4"/>
    <n v="0"/>
    <n v="0"/>
    <n v="1"/>
  </r>
  <r>
    <d v="2024-09-14T00:00:00"/>
    <d v="1899-12-30T15:00:00"/>
    <s v="Matchweek 4"/>
    <x v="9"/>
    <s v="West Ham"/>
    <x v="1"/>
    <n v="1"/>
    <s v="D"/>
    <n v="0"/>
    <n v="1"/>
    <n v="1"/>
    <n v="0"/>
    <n v="1.5"/>
    <n v="0.8"/>
    <n v="54"/>
    <s v="4-2-3-1"/>
    <x v="0"/>
    <s v="Tim Robinson"/>
    <n v="21"/>
    <n v="5"/>
    <n v="0"/>
    <x v="4"/>
    <n v="0"/>
    <n v="0"/>
    <n v="1"/>
  </r>
  <r>
    <d v="2024-09-21T00:00:00"/>
    <d v="1899-12-30T15:00:00"/>
    <s v="Matchweek 5"/>
    <x v="9"/>
    <s v="Newcastle Utd"/>
    <x v="1"/>
    <n v="1"/>
    <s v="W"/>
    <n v="1"/>
    <n v="3"/>
    <n v="1"/>
    <n v="2"/>
    <n v="2.2000000000000002"/>
    <n v="1.5"/>
    <n v="39"/>
    <s v="4-2-3-1"/>
    <x v="2"/>
    <s v="Peter Bankes"/>
    <n v="22"/>
    <n v="11"/>
    <n v="0"/>
    <x v="4"/>
    <n v="1"/>
    <n v="0"/>
    <n v="0"/>
  </r>
  <r>
    <d v="2024-09-28T00:00:00"/>
    <d v="1899-12-30T15:00:00"/>
    <s v="Matchweek 6"/>
    <x v="9"/>
    <s v="Nott'ham Forest"/>
    <x v="0"/>
    <n v="0"/>
    <s v="W"/>
    <n v="1"/>
    <n v="1"/>
    <n v="0"/>
    <n v="1"/>
    <n v="1.3"/>
    <n v="0.8"/>
    <n v="59"/>
    <s v="4-2-3-1"/>
    <x v="9"/>
    <s v="Joshua Smith"/>
    <n v="13"/>
    <n v="1"/>
    <n v="1"/>
    <x v="4"/>
    <n v="1"/>
    <n v="0"/>
    <n v="0"/>
  </r>
  <r>
    <d v="2024-10-05T00:00:00"/>
    <d v="1899-12-30T15:00:00"/>
    <s v="Matchweek 7"/>
    <x v="9"/>
    <s v="Manchester City"/>
    <x v="0"/>
    <n v="0"/>
    <s v="L"/>
    <n v="-1"/>
    <n v="2"/>
    <n v="3"/>
    <n v="-1"/>
    <n v="2.6"/>
    <n v="1.6"/>
    <n v="42"/>
    <s v="5-4-1"/>
    <x v="7"/>
    <s v="Peter Bankes"/>
    <n v="11"/>
    <n v="4"/>
    <n v="0"/>
    <x v="4"/>
    <n v="0"/>
    <n v="1"/>
    <n v="0"/>
  </r>
  <r>
    <d v="2024-10-19T00:00:00"/>
    <d v="1899-12-30T15:00:00"/>
    <s v="Matchweek 8"/>
    <x v="9"/>
    <s v="Aston Villa"/>
    <x v="1"/>
    <n v="1"/>
    <s v="L"/>
    <n v="-1"/>
    <n v="1"/>
    <n v="3"/>
    <n v="-2"/>
    <n v="1.8"/>
    <n v="1.6"/>
    <n v="52"/>
    <s v="4-2-3-1"/>
    <x v="0"/>
    <s v="Darren England"/>
    <n v="9"/>
    <n v="3"/>
    <n v="0"/>
    <x v="4"/>
    <n v="0"/>
    <n v="1"/>
    <n v="0"/>
  </r>
  <r>
    <d v="2024-10-26T00:00:00"/>
    <d v="1899-12-30T17:30:00"/>
    <s v="Matchweek 9"/>
    <x v="9"/>
    <s v="Everton"/>
    <x v="0"/>
    <n v="0"/>
    <s v="D"/>
    <n v="0"/>
    <n v="1"/>
    <n v="1"/>
    <n v="0"/>
    <n v="1.2"/>
    <n v="0.8"/>
    <n v="60"/>
    <s v="4-2-3-1"/>
    <x v="0"/>
    <s v="John Brooks"/>
    <n v="14"/>
    <n v="3"/>
    <n v="0"/>
    <x v="4"/>
    <n v="0"/>
    <n v="0"/>
    <n v="1"/>
  </r>
  <r>
    <d v="2024-11-04T00:00:00"/>
    <d v="1899-12-30T20:00:00"/>
    <s v="Matchweek 10"/>
    <x v="9"/>
    <s v="Brentford"/>
    <x v="1"/>
    <n v="1"/>
    <s v="W"/>
    <n v="1"/>
    <n v="2"/>
    <n v="1"/>
    <n v="1"/>
    <n v="1.3"/>
    <n v="0.6"/>
    <n v="68"/>
    <s v="4-2-3-1"/>
    <x v="0"/>
    <s v="Stuart Attwell"/>
    <n v="26"/>
    <n v="12"/>
    <n v="0"/>
    <x v="4"/>
    <n v="1"/>
    <n v="0"/>
    <n v="0"/>
  </r>
  <r>
    <d v="2024-11-09T00:00:00"/>
    <d v="1899-12-30T15:00:00"/>
    <s v="Matchweek 11"/>
    <x v="9"/>
    <s v="Crystal Palace"/>
    <x v="0"/>
    <n v="0"/>
    <s v="W"/>
    <n v="1"/>
    <n v="2"/>
    <n v="0"/>
    <n v="2"/>
    <n v="1.8"/>
    <n v="1.5"/>
    <n v="64"/>
    <s v="4-2-3-1"/>
    <x v="5"/>
    <s v="Michael Salisbury"/>
    <n v="17"/>
    <n v="7"/>
    <n v="0"/>
    <x v="4"/>
    <n v="1"/>
    <n v="0"/>
    <n v="0"/>
  </r>
  <r>
    <d v="2024-11-23T00:00:00"/>
    <d v="1899-12-30T15:00:00"/>
    <s v="Matchweek 12"/>
    <x v="9"/>
    <s v="Wolves"/>
    <x v="1"/>
    <n v="1"/>
    <s v="L"/>
    <n v="-1"/>
    <n v="1"/>
    <n v="4"/>
    <n v="-3"/>
    <n v="1"/>
    <n v="1.3"/>
    <n v="59"/>
    <s v="4-2-3-1"/>
    <x v="5"/>
    <s v="Robert Jones"/>
    <n v="10"/>
    <n v="3"/>
    <n v="0"/>
    <x v="4"/>
    <n v="0"/>
    <n v="1"/>
    <n v="0"/>
  </r>
  <r>
    <d v="2024-12-01T00:00:00"/>
    <d v="1899-12-30T13:30:00"/>
    <s v="Matchweek 13"/>
    <x v="9"/>
    <s v="Tottenham"/>
    <x v="0"/>
    <n v="0"/>
    <s v="D"/>
    <n v="0"/>
    <n v="1"/>
    <n v="1"/>
    <n v="0"/>
    <n v="1.5"/>
    <n v="0.8"/>
    <n v="49"/>
    <s v="4-2-3-1"/>
    <x v="2"/>
    <s v="Darren Bond"/>
    <n v="14"/>
    <n v="6"/>
    <n v="0"/>
    <x v="4"/>
    <n v="0"/>
    <n v="0"/>
    <n v="1"/>
  </r>
  <r>
    <d v="2024-12-05T00:00:00"/>
    <d v="1899-12-30T19:30:00"/>
    <s v="Matchweek 14"/>
    <x v="9"/>
    <s v="Brighton"/>
    <x v="1"/>
    <n v="1"/>
    <s v="W"/>
    <n v="1"/>
    <n v="3"/>
    <n v="1"/>
    <n v="2"/>
    <n v="1.1000000000000001"/>
    <n v="1.4"/>
    <n v="43"/>
    <s v="4-2-3-1"/>
    <x v="5"/>
    <s v="Peter Bankes"/>
    <n v="6"/>
    <n v="2"/>
    <n v="0"/>
    <x v="4"/>
    <n v="1"/>
    <n v="0"/>
    <n v="0"/>
  </r>
  <r>
    <d v="2024-12-08T00:00:00"/>
    <d v="1899-12-30T14:00:00"/>
    <s v="Matchweek 15"/>
    <x v="9"/>
    <s v="Arsenal"/>
    <x v="1"/>
    <n v="1"/>
    <s v="D"/>
    <n v="0"/>
    <n v="1"/>
    <n v="1"/>
    <n v="0"/>
    <n v="0.2"/>
    <n v="1.8"/>
    <n v="34"/>
    <s v="4-2-3-1"/>
    <x v="2"/>
    <s v="Chris Kavanagh"/>
    <n v="2"/>
    <n v="2"/>
    <n v="0"/>
    <x v="4"/>
    <n v="0"/>
    <n v="0"/>
    <n v="1"/>
  </r>
  <r>
    <d v="2024-12-14T00:00:00"/>
    <d v="1899-12-30T15:00:00"/>
    <s v="Matchweek 16"/>
    <x v="9"/>
    <s v="Liverpool"/>
    <x v="0"/>
    <n v="0"/>
    <s v="D"/>
    <n v="0"/>
    <n v="2"/>
    <n v="2"/>
    <n v="0"/>
    <n v="1.2"/>
    <n v="2.1"/>
    <n v="39"/>
    <s v="4-2-3-1"/>
    <x v="2"/>
    <s v="Tony Harrington"/>
    <n v="12"/>
    <n v="3"/>
    <n v="0"/>
    <x v="4"/>
    <n v="0"/>
    <n v="0"/>
    <n v="1"/>
  </r>
  <r>
    <d v="2024-12-22T00:00:00"/>
    <d v="1899-12-30T14:00:00"/>
    <s v="Matchweek 17"/>
    <x v="9"/>
    <s v="Southampton"/>
    <x v="1"/>
    <n v="1"/>
    <s v="D"/>
    <n v="0"/>
    <n v="0"/>
    <n v="0"/>
    <n v="0"/>
    <n v="0.9"/>
    <n v="0.3"/>
    <n v="57"/>
    <s v="4-2-3-1"/>
    <x v="11"/>
    <s v="Tim Robinson"/>
    <n v="15"/>
    <n v="5"/>
    <n v="0"/>
    <x v="4"/>
    <n v="0"/>
    <n v="0"/>
    <n v="1"/>
  </r>
  <r>
    <d v="2024-12-26T00:00:00"/>
    <d v="1899-12-30T15:00:00"/>
    <s v="Matchweek 18"/>
    <x v="9"/>
    <s v="Chelsea"/>
    <x v="0"/>
    <n v="0"/>
    <s v="W"/>
    <n v="1"/>
    <n v="2"/>
    <n v="1"/>
    <n v="1"/>
    <n v="1.8"/>
    <n v="1.1000000000000001"/>
    <n v="53"/>
    <s v="4-5-1"/>
    <x v="0"/>
    <s v="Samuel Barrott"/>
    <n v="14"/>
    <n v="7"/>
    <n v="0"/>
    <x v="4"/>
    <n v="1"/>
    <n v="0"/>
    <n v="0"/>
  </r>
  <r>
    <d v="2024-12-29T00:00:00"/>
    <d v="1899-12-30T15:00:00"/>
    <s v="Matchweek 19"/>
    <x v="9"/>
    <s v="Bournemouth"/>
    <x v="1"/>
    <n v="1"/>
    <s v="D"/>
    <n v="0"/>
    <n v="2"/>
    <n v="2"/>
    <n v="0"/>
    <n v="1.1000000000000001"/>
    <n v="2"/>
    <n v="52"/>
    <s v="4-5-1"/>
    <x v="0"/>
    <s v="Robert Jones"/>
    <n v="11"/>
    <n v="6"/>
    <n v="0"/>
    <x v="4"/>
    <n v="0"/>
    <n v="0"/>
    <n v="1"/>
  </r>
  <r>
    <d v="2025-01-05T00:00:00"/>
    <d v="1899-12-30T14:00:00"/>
    <s v="Matchweek 20"/>
    <x v="9"/>
    <s v="Ipswich Town"/>
    <x v="1"/>
    <n v="1"/>
    <s v="D"/>
    <n v="0"/>
    <n v="2"/>
    <n v="2"/>
    <n v="0"/>
    <n v="2.2000000000000002"/>
    <n v="1.5"/>
    <n v="73"/>
    <s v="3-4-3"/>
    <x v="1"/>
    <s v="Darren Bond"/>
    <n v="13"/>
    <n v="2"/>
    <n v="2"/>
    <x v="4"/>
    <n v="0"/>
    <n v="0"/>
    <n v="1"/>
  </r>
  <r>
    <d v="2025-01-14T00:00:00"/>
    <d v="1899-12-30T19:30:00"/>
    <s v="Matchweek 21"/>
    <x v="9"/>
    <s v="West Ham"/>
    <x v="0"/>
    <n v="0"/>
    <s v="L"/>
    <n v="-1"/>
    <n v="2"/>
    <n v="3"/>
    <n v="-1"/>
    <n v="1.7"/>
    <n v="1"/>
    <n v="56"/>
    <s v="4-2-3-1"/>
    <x v="0"/>
    <s v="Craig Pawson"/>
    <n v="21"/>
    <n v="4"/>
    <n v="0"/>
    <x v="4"/>
    <n v="0"/>
    <n v="1"/>
    <n v="0"/>
  </r>
  <r>
    <d v="2025-01-18T00:00:00"/>
    <d v="1899-12-30T15:00:00"/>
    <s v="Matchweek 22"/>
    <x v="9"/>
    <s v="Leicester City"/>
    <x v="0"/>
    <n v="0"/>
    <s v="W"/>
    <n v="1"/>
    <n v="2"/>
    <n v="0"/>
    <n v="2"/>
    <n v="2"/>
    <n v="0.6"/>
    <n v="60"/>
    <s v="4-2-3-1"/>
    <x v="0"/>
    <s v="Michael Salisbury"/>
    <n v="17"/>
    <n v="2"/>
    <n v="0"/>
    <x v="4"/>
    <n v="1"/>
    <n v="0"/>
    <n v="0"/>
  </r>
  <r>
    <d v="2025-01-26T00:00:00"/>
    <d v="1899-12-30T19:00:00"/>
    <s v="Matchweek 23"/>
    <x v="9"/>
    <s v="Manchester Utd"/>
    <x v="1"/>
    <n v="1"/>
    <s v="L"/>
    <n v="-1"/>
    <n v="0"/>
    <n v="1"/>
    <n v="-1"/>
    <n v="0.7"/>
    <n v="0.3"/>
    <n v="51"/>
    <s v="4-2-3-1"/>
    <x v="5"/>
    <s v="Anthony Taylor"/>
    <n v="9"/>
    <n v="2"/>
    <n v="0"/>
    <x v="4"/>
    <n v="0"/>
    <n v="1"/>
    <n v="0"/>
  </r>
  <r>
    <d v="2025-02-01T00:00:00"/>
    <d v="1899-12-30T15:00:00"/>
    <s v="Matchweek 24"/>
    <x v="9"/>
    <s v="Newcastle Utd"/>
    <x v="0"/>
    <n v="0"/>
    <s v="W"/>
    <n v="1"/>
    <n v="2"/>
    <n v="1"/>
    <n v="1"/>
    <n v="1.6"/>
    <n v="0.8"/>
    <n v="51"/>
    <s v="4-2-3-1"/>
    <x v="2"/>
    <s v="Chris Kavanagh"/>
    <n v="15"/>
    <n v="4"/>
    <n v="0"/>
    <x v="4"/>
    <n v="1"/>
    <n v="0"/>
    <n v="0"/>
  </r>
  <r>
    <d v="2025-02-15T00:00:00"/>
    <d v="1899-12-30T15:00:00"/>
    <s v="Matchweek 25"/>
    <x v="9"/>
    <s v="Nott'ham Forest"/>
    <x v="1"/>
    <n v="1"/>
    <s v="W"/>
    <n v="1"/>
    <n v="2"/>
    <n v="1"/>
    <n v="1"/>
    <n v="2.1"/>
    <n v="0.4"/>
    <n v="55"/>
    <s v="4-2-3-1"/>
    <x v="3"/>
    <s v="Thomas Bramall"/>
    <n v="24"/>
    <n v="10"/>
    <n v="0"/>
    <x v="4"/>
    <n v="1"/>
    <n v="0"/>
    <n v="0"/>
  </r>
  <r>
    <d v="2025-02-22T00:00:00"/>
    <d v="1899-12-30T15:00:00"/>
    <s v="Matchweek 26"/>
    <x v="9"/>
    <s v="Crystal Palace"/>
    <x v="1"/>
    <n v="1"/>
    <s v="L"/>
    <n v="-1"/>
    <n v="0"/>
    <n v="2"/>
    <n v="-2"/>
    <n v="0.2"/>
    <n v="1.3"/>
    <n v="62"/>
    <s v="4-2-3-1"/>
    <x v="5"/>
    <s v="Robert Jones"/>
    <n v="10"/>
    <n v="0"/>
    <n v="0"/>
    <x v="4"/>
    <n v="0"/>
    <n v="1"/>
    <n v="0"/>
  </r>
  <r>
    <d v="2025-02-25T00:00:00"/>
    <d v="1899-12-30T19:30:00"/>
    <s v="Matchweek 27"/>
    <x v="9"/>
    <s v="Wolves"/>
    <x v="0"/>
    <n v="0"/>
    <s v="W"/>
    <n v="1"/>
    <n v="2"/>
    <n v="1"/>
    <n v="1"/>
    <n v="1.7"/>
    <n v="1.3"/>
    <n v="40"/>
    <s v="3-4-3"/>
    <x v="5"/>
    <s v="Peter Bankes"/>
    <n v="11"/>
    <n v="5"/>
    <n v="0"/>
    <x v="4"/>
    <n v="1"/>
    <n v="0"/>
    <n v="0"/>
  </r>
  <r>
    <d v="2025-03-08T00:00:00"/>
    <d v="1899-12-30T15:00:00"/>
    <s v="Matchweek 28"/>
    <x v="9"/>
    <s v="Brighton"/>
    <x v="0"/>
    <n v="0"/>
    <s v="L"/>
    <n v="-1"/>
    <n v="1"/>
    <n v="2"/>
    <n v="-1"/>
    <n v="0.9"/>
    <n v="1.5"/>
    <n v="47"/>
    <s v="3-4-3"/>
    <x v="0"/>
    <s v="Samuel Barrott"/>
    <n v="6"/>
    <n v="1"/>
    <n v="0"/>
    <x v="4"/>
    <n v="0"/>
    <n v="1"/>
    <n v="0"/>
  </r>
  <r>
    <d v="2025-03-16T00:00:00"/>
    <d v="1899-12-30T13:30:00"/>
    <s v="Matchweek 29"/>
    <x v="9"/>
    <s v="Tottenham"/>
    <x v="1"/>
    <n v="1"/>
    <s v="W"/>
    <n v="1"/>
    <n v="2"/>
    <n v="0"/>
    <n v="2"/>
    <n v="1"/>
    <n v="0.9"/>
    <n v="57"/>
    <s v="4-2-3-1"/>
    <x v="2"/>
    <s v="Andy Madley"/>
    <n v="13"/>
    <n v="4"/>
    <n v="0"/>
    <x v="4"/>
    <n v="1"/>
    <n v="0"/>
    <n v="0"/>
  </r>
  <r>
    <d v="2025-04-01T00:00:00"/>
    <d v="1899-12-30T19:45:00"/>
    <s v="Matchweek 30"/>
    <x v="9"/>
    <s v="Arsenal"/>
    <x v="0"/>
    <n v="0"/>
    <s v="L"/>
    <n v="-1"/>
    <n v="1"/>
    <n v="2"/>
    <n v="-1"/>
    <n v="1"/>
    <n v="2.2000000000000002"/>
    <n v="49"/>
    <s v="3-4-3"/>
    <x v="2"/>
    <s v="John Brooks"/>
    <n v="9"/>
    <n v="3"/>
    <n v="0"/>
    <x v="4"/>
    <n v="0"/>
    <n v="1"/>
    <n v="0"/>
  </r>
  <r>
    <d v="2025-04-06T00:00:00"/>
    <d v="1899-12-30T14:00:00"/>
    <s v="Matchweek 31"/>
    <x v="9"/>
    <s v="Liverpool"/>
    <x v="1"/>
    <n v="1"/>
    <s v="W"/>
    <n v="1"/>
    <n v="3"/>
    <n v="2"/>
    <n v="1"/>
    <n v="0.7"/>
    <n v="1.5"/>
    <n v="37"/>
    <s v="4-2-3-1"/>
    <x v="0"/>
    <s v="Chris Kavanagh"/>
    <n v="12"/>
    <n v="6"/>
    <n v="0"/>
    <x v="4"/>
    <n v="1"/>
    <n v="0"/>
    <n v="0"/>
  </r>
  <r>
    <d v="2025-04-14T00:00:00"/>
    <d v="1899-12-30T20:00:00"/>
    <s v="Matchweek 32"/>
    <x v="9"/>
    <s v="Bournemouth"/>
    <x v="0"/>
    <n v="0"/>
    <s v="L"/>
    <n v="-1"/>
    <n v="0"/>
    <n v="1"/>
    <n v="-1"/>
    <n v="1"/>
    <n v="1.4"/>
    <n v="59"/>
    <s v="4-2-3-1"/>
    <x v="0"/>
    <s v="Michael Oliver"/>
    <n v="12"/>
    <n v="7"/>
    <n v="0"/>
    <x v="4"/>
    <n v="0"/>
    <n v="1"/>
    <n v="0"/>
  </r>
  <r>
    <d v="2025-04-20T00:00:00"/>
    <d v="1899-12-30T14:00:00"/>
    <s v="Matchweek 33"/>
    <x v="9"/>
    <s v="Chelsea"/>
    <x v="1"/>
    <n v="1"/>
    <s v="L"/>
    <n v="-1"/>
    <n v="1"/>
    <n v="2"/>
    <n v="-1"/>
    <n v="0.3"/>
    <n v="0.9"/>
    <n v="41"/>
    <s v="4-2-3-1"/>
    <x v="0"/>
    <s v="Anthony Taylor"/>
    <n v="6"/>
    <n v="1"/>
    <n v="0"/>
    <x v="4"/>
    <n v="0"/>
    <n v="1"/>
    <n v="0"/>
  </r>
  <r>
    <d v="2025-04-26T00:00:00"/>
    <d v="1899-12-30T15:00:00"/>
    <s v="Matchweek 34"/>
    <x v="9"/>
    <s v="Southampton"/>
    <x v="0"/>
    <n v="0"/>
    <s v="W"/>
    <n v="1"/>
    <n v="2"/>
    <n v="1"/>
    <n v="1"/>
    <n v="2.4"/>
    <n v="0.6"/>
    <n v="65"/>
    <s v="4-3-3"/>
    <x v="5"/>
    <s v="Tony Harrington"/>
    <n v="26"/>
    <n v="5"/>
    <n v="0"/>
    <x v="4"/>
    <n v="1"/>
    <n v="0"/>
    <n v="0"/>
  </r>
  <r>
    <d v="2025-05-03T00:00:00"/>
    <d v="1899-12-30T12:30:00"/>
    <s v="Matchweek 35"/>
    <x v="9"/>
    <s v="Aston Villa"/>
    <x v="0"/>
    <n v="0"/>
    <s v="L"/>
    <n v="-1"/>
    <n v="0"/>
    <n v="1"/>
    <n v="-1"/>
    <n v="0.9"/>
    <n v="1"/>
    <n v="48"/>
    <s v="4-2-3-1"/>
    <x v="0"/>
    <s v="Robert Jones"/>
    <n v="11"/>
    <n v="3"/>
    <n v="0"/>
    <x v="4"/>
    <n v="0"/>
    <n v="1"/>
    <n v="0"/>
  </r>
  <r>
    <d v="2025-05-10T00:00:00"/>
    <d v="1899-12-30T15:00:00"/>
    <s v="Matchweek 36"/>
    <x v="9"/>
    <s v="Everton"/>
    <x v="1"/>
    <n v="1"/>
    <s v="L"/>
    <n v="-1"/>
    <n v="1"/>
    <n v="3"/>
    <n v="-2"/>
    <n v="0.8"/>
    <n v="1.1000000000000001"/>
    <n v="64"/>
    <s v="4-2-3-1"/>
    <x v="0"/>
    <s v="Darren England"/>
    <n v="18"/>
    <n v="6"/>
    <n v="0"/>
    <x v="4"/>
    <n v="0"/>
    <n v="1"/>
    <n v="0"/>
  </r>
  <r>
    <d v="2025-05-18T00:00:00"/>
    <d v="1899-12-30T15:00:00"/>
    <s v="Matchweek 37"/>
    <x v="9"/>
    <s v="Brentford"/>
    <x v="0"/>
    <n v="0"/>
    <s v="W"/>
    <n v="1"/>
    <n v="3"/>
    <n v="2"/>
    <n v="1"/>
    <n v="1"/>
    <n v="2.5"/>
    <n v="49"/>
    <s v="4-2-3-1"/>
    <x v="0"/>
    <s v="Jarred Gillett"/>
    <n v="16"/>
    <n v="7"/>
    <n v="0"/>
    <x v="4"/>
    <n v="1"/>
    <n v="0"/>
    <n v="0"/>
  </r>
  <r>
    <d v="2025-05-25T00:00:00"/>
    <d v="1899-12-30T16:00:00"/>
    <s v="Matchweek 38"/>
    <x v="9"/>
    <s v="Manchester City"/>
    <x v="1"/>
    <n v="1"/>
    <s v="L"/>
    <n v="-1"/>
    <n v="0"/>
    <n v="2"/>
    <n v="-2"/>
    <n v="1.3"/>
    <n v="3"/>
    <n v="47"/>
    <s v="4-2-3-1"/>
    <x v="0"/>
    <s v="Andy Madley"/>
    <n v="13"/>
    <n v="3"/>
    <n v="0"/>
    <x v="4"/>
    <n v="0"/>
    <n v="1"/>
    <n v="0"/>
  </r>
  <r>
    <d v="2024-08-17T00:00:00"/>
    <d v="1899-12-30T12:30:00"/>
    <s v="Matchweek 1"/>
    <x v="10"/>
    <s v="Liverpool"/>
    <x v="1"/>
    <n v="1"/>
    <s v="L"/>
    <n v="-1"/>
    <n v="0"/>
    <n v="2"/>
    <n v="-2"/>
    <n v="0.5"/>
    <n v="2.6"/>
    <n v="38"/>
    <s v="4-2-3-1"/>
    <x v="0"/>
    <s v="Tim Robinson"/>
    <n v="7"/>
    <n v="2"/>
    <n v="0"/>
    <x v="4"/>
    <n v="0"/>
    <n v="1"/>
    <n v="0"/>
  </r>
  <r>
    <d v="2024-08-24T00:00:00"/>
    <d v="1899-12-30T15:00:00"/>
    <s v="Matchweek 2"/>
    <x v="10"/>
    <s v="Manchester City"/>
    <x v="0"/>
    <n v="0"/>
    <s v="L"/>
    <n v="-1"/>
    <n v="1"/>
    <n v="4"/>
    <n v="-3"/>
    <n v="0.3"/>
    <n v="3.3"/>
    <n v="25"/>
    <s v="5-4-1"/>
    <x v="17"/>
    <s v="Samuel Allison"/>
    <n v="1"/>
    <n v="1"/>
    <n v="0"/>
    <x v="4"/>
    <n v="0"/>
    <n v="1"/>
    <n v="0"/>
  </r>
  <r>
    <d v="2024-08-31T00:00:00"/>
    <d v="1899-12-30T15:00:00"/>
    <s v="Matchweek 3"/>
    <x v="10"/>
    <s v="Fulham"/>
    <x v="1"/>
    <n v="1"/>
    <s v="D"/>
    <n v="0"/>
    <n v="1"/>
    <n v="1"/>
    <n v="0"/>
    <n v="0.4"/>
    <n v="0.9"/>
    <n v="48"/>
    <s v="4-2-3-1"/>
    <x v="2"/>
    <s v="Lewis Smith"/>
    <n v="11"/>
    <n v="4"/>
    <n v="0"/>
    <x v="4"/>
    <n v="0"/>
    <n v="0"/>
    <n v="1"/>
  </r>
  <r>
    <d v="2024-09-14T00:00:00"/>
    <d v="1899-12-30T15:00:00"/>
    <s v="Matchweek 4"/>
    <x v="10"/>
    <s v="Brighton"/>
    <x v="0"/>
    <n v="0"/>
    <s v="D"/>
    <n v="0"/>
    <n v="0"/>
    <n v="0"/>
    <n v="0"/>
    <n v="0.3"/>
    <n v="1.6"/>
    <n v="32"/>
    <s v="4-2-3-1"/>
    <x v="9"/>
    <s v="Samuel Barrott"/>
    <n v="6"/>
    <n v="1"/>
    <n v="0"/>
    <x v="4"/>
    <n v="0"/>
    <n v="0"/>
    <n v="1"/>
  </r>
  <r>
    <d v="2024-09-21T00:00:00"/>
    <d v="1899-12-30T15:00:00"/>
    <s v="Matchweek 5"/>
    <x v="10"/>
    <s v="Southampton"/>
    <x v="0"/>
    <n v="0"/>
    <s v="D"/>
    <n v="0"/>
    <n v="1"/>
    <n v="1"/>
    <n v="0"/>
    <n v="1.6"/>
    <n v="2.4"/>
    <n v="47"/>
    <s v="4-2-3-1"/>
    <x v="0"/>
    <s v="Samuel Allison"/>
    <n v="13"/>
    <n v="6"/>
    <n v="0"/>
    <x v="4"/>
    <n v="0"/>
    <n v="0"/>
    <n v="1"/>
  </r>
  <r>
    <d v="2024-09-29T00:00:00"/>
    <d v="1899-12-30T14:00:00"/>
    <s v="Matchweek 6"/>
    <x v="10"/>
    <s v="Aston Villa"/>
    <x v="1"/>
    <n v="1"/>
    <s v="D"/>
    <n v="0"/>
    <n v="2"/>
    <n v="2"/>
    <n v="0"/>
    <n v="1.2"/>
    <n v="0.8"/>
    <n v="44"/>
    <s v="4-2-3-1"/>
    <x v="0"/>
    <s v="Stuart Attwell"/>
    <n v="15"/>
    <n v="5"/>
    <n v="0"/>
    <x v="4"/>
    <n v="0"/>
    <n v="0"/>
    <n v="1"/>
  </r>
  <r>
    <d v="2024-10-05T00:00:00"/>
    <d v="1899-12-30T15:00:00"/>
    <s v="Matchweek 7"/>
    <x v="10"/>
    <s v="West Ham"/>
    <x v="0"/>
    <n v="0"/>
    <s v="L"/>
    <n v="-1"/>
    <n v="1"/>
    <n v="4"/>
    <n v="-3"/>
    <n v="0.6"/>
    <n v="3.6"/>
    <n v="48"/>
    <s v="4-2-3-1"/>
    <x v="7"/>
    <s v="Anthony Taylor"/>
    <n v="9"/>
    <n v="2"/>
    <n v="0"/>
    <x v="4"/>
    <n v="0"/>
    <n v="1"/>
    <n v="0"/>
  </r>
  <r>
    <d v="2024-10-19T00:00:00"/>
    <d v="1899-12-30T15:00:00"/>
    <s v="Matchweek 8"/>
    <x v="10"/>
    <s v="Everton"/>
    <x v="1"/>
    <n v="1"/>
    <s v="L"/>
    <n v="-1"/>
    <n v="0"/>
    <n v="2"/>
    <n v="-2"/>
    <n v="1.3"/>
    <n v="1.7"/>
    <n v="55"/>
    <s v="4-2-3-1"/>
    <x v="0"/>
    <s v="Michael Oliver"/>
    <n v="13"/>
    <n v="2"/>
    <n v="0"/>
    <x v="4"/>
    <n v="0"/>
    <n v="1"/>
    <n v="0"/>
  </r>
  <r>
    <d v="2024-10-26T00:00:00"/>
    <d v="1899-12-30T15:00:00"/>
    <s v="Matchweek 9"/>
    <x v="10"/>
    <s v="Brentford"/>
    <x v="0"/>
    <n v="0"/>
    <s v="L"/>
    <n v="-1"/>
    <n v="3"/>
    <n v="4"/>
    <n v="-1"/>
    <n v="1.3"/>
    <n v="4"/>
    <n v="35"/>
    <s v="4-2-3-1"/>
    <x v="0"/>
    <s v="Lewis Smith"/>
    <n v="11"/>
    <n v="5"/>
    <n v="0"/>
    <x v="4"/>
    <n v="0"/>
    <n v="1"/>
    <n v="0"/>
  </r>
  <r>
    <d v="2024-11-02T00:00:00"/>
    <d v="1899-12-30T15:00:00"/>
    <s v="Matchweek 10"/>
    <x v="10"/>
    <s v="Leicester City"/>
    <x v="1"/>
    <n v="1"/>
    <s v="D"/>
    <n v="0"/>
    <n v="1"/>
    <n v="1"/>
    <n v="0"/>
    <n v="1"/>
    <n v="1.5"/>
    <n v="43"/>
    <s v="4-2-3-1"/>
    <x v="0"/>
    <s v="Tim Robinson"/>
    <n v="14"/>
    <n v="2"/>
    <n v="0"/>
    <x v="4"/>
    <n v="0"/>
    <n v="0"/>
    <n v="1"/>
  </r>
  <r>
    <d v="2024-11-10T00:00:00"/>
    <d v="1899-12-30T14:00:00"/>
    <s v="Matchweek 11"/>
    <x v="10"/>
    <s v="Tottenham"/>
    <x v="0"/>
    <n v="0"/>
    <s v="W"/>
    <n v="1"/>
    <n v="2"/>
    <n v="1"/>
    <n v="1"/>
    <n v="1.6"/>
    <n v="1.5"/>
    <n v="34"/>
    <s v="4-2-3-1"/>
    <x v="2"/>
    <s v="Darren England"/>
    <n v="8"/>
    <n v="3"/>
    <n v="0"/>
    <x v="4"/>
    <n v="1"/>
    <n v="0"/>
    <n v="0"/>
  </r>
  <r>
    <d v="2024-11-24T00:00:00"/>
    <d v="1899-12-30T16:30:00"/>
    <s v="Matchweek 12"/>
    <x v="10"/>
    <s v="Manchester Utd"/>
    <x v="1"/>
    <n v="1"/>
    <s v="D"/>
    <n v="0"/>
    <n v="1"/>
    <n v="1"/>
    <n v="0"/>
    <n v="1.6"/>
    <n v="0.8"/>
    <n v="40"/>
    <s v="4-2-3-1"/>
    <x v="5"/>
    <s v="Anthony Taylor"/>
    <n v="11"/>
    <n v="6"/>
    <n v="0"/>
    <x v="4"/>
    <n v="0"/>
    <n v="0"/>
    <n v="1"/>
  </r>
  <r>
    <d v="2024-11-30T00:00:00"/>
    <d v="1899-12-30T15:00:00"/>
    <s v="Matchweek 13"/>
    <x v="10"/>
    <s v="Nott'ham Forest"/>
    <x v="0"/>
    <n v="0"/>
    <s v="L"/>
    <n v="-1"/>
    <n v="0"/>
    <n v="1"/>
    <n v="-1"/>
    <n v="0.6"/>
    <n v="1.6"/>
    <n v="55"/>
    <s v="4-2-3-1"/>
    <x v="0"/>
    <s v="Tony Harrington"/>
    <n v="7"/>
    <n v="2"/>
    <n v="0"/>
    <x v="4"/>
    <n v="0"/>
    <n v="1"/>
    <n v="0"/>
  </r>
  <r>
    <d v="2024-12-03T00:00:00"/>
    <d v="1899-12-30T19:30:00"/>
    <s v="Matchweek 14"/>
    <x v="10"/>
    <s v="Crystal Palace"/>
    <x v="1"/>
    <n v="1"/>
    <s v="L"/>
    <n v="-1"/>
    <n v="0"/>
    <n v="1"/>
    <n v="-1"/>
    <n v="0.5"/>
    <n v="1.6"/>
    <n v="54"/>
    <s v="4-2-3-1"/>
    <x v="5"/>
    <s v="Craig Pawson"/>
    <n v="9"/>
    <n v="2"/>
    <n v="0"/>
    <x v="4"/>
    <n v="0"/>
    <n v="1"/>
    <n v="0"/>
  </r>
  <r>
    <d v="2024-12-08T00:00:00"/>
    <d v="1899-12-30T14:00:00"/>
    <s v="Matchweek 15"/>
    <x v="10"/>
    <s v="Bournemouth"/>
    <x v="1"/>
    <n v="1"/>
    <s v="L"/>
    <n v="-1"/>
    <n v="1"/>
    <n v="2"/>
    <n v="-1"/>
    <n v="1.3"/>
    <n v="3.2"/>
    <n v="44"/>
    <s v="4-2-3-1"/>
    <x v="0"/>
    <s v="Michael Salisbury"/>
    <n v="18"/>
    <n v="5"/>
    <n v="0"/>
    <x v="4"/>
    <n v="0"/>
    <n v="1"/>
    <n v="0"/>
  </r>
  <r>
    <d v="2024-12-14T00:00:00"/>
    <d v="1899-12-30T15:00:00"/>
    <s v="Matchweek 16"/>
    <x v="10"/>
    <s v="Wolves"/>
    <x v="0"/>
    <n v="0"/>
    <s v="W"/>
    <n v="1"/>
    <n v="2"/>
    <n v="1"/>
    <n v="1"/>
    <n v="1.1000000000000001"/>
    <n v="1.3"/>
    <n v="46"/>
    <s v="4-2-3-1"/>
    <x v="5"/>
    <s v="Simon Hooper"/>
    <n v="10"/>
    <n v="3"/>
    <n v="0"/>
    <x v="4"/>
    <n v="1"/>
    <n v="0"/>
    <n v="0"/>
  </r>
  <r>
    <d v="2024-12-21T00:00:00"/>
    <d v="1899-12-30T15:00:00"/>
    <s v="Matchweek 17"/>
    <x v="10"/>
    <s v="Newcastle Utd"/>
    <x v="1"/>
    <n v="1"/>
    <s v="L"/>
    <n v="-1"/>
    <n v="0"/>
    <n v="4"/>
    <n v="-4"/>
    <n v="0.7"/>
    <n v="2.2999999999999998"/>
    <n v="42"/>
    <s v="4-2-3-1"/>
    <x v="2"/>
    <s v="Stuart Attwell"/>
    <n v="10"/>
    <n v="2"/>
    <n v="0"/>
    <x v="4"/>
    <n v="0"/>
    <n v="1"/>
    <n v="0"/>
  </r>
  <r>
    <d v="2024-12-27T00:00:00"/>
    <d v="1899-12-30T20:15:00"/>
    <s v="Matchweek 18"/>
    <x v="10"/>
    <s v="Arsenal"/>
    <x v="0"/>
    <n v="0"/>
    <s v="L"/>
    <n v="-1"/>
    <n v="0"/>
    <n v="1"/>
    <n v="-1"/>
    <n v="0.2"/>
    <n v="1.8"/>
    <n v="32"/>
    <s v="5-4-1"/>
    <x v="2"/>
    <s v="Darren England"/>
    <n v="3"/>
    <n v="0"/>
    <n v="0"/>
    <x v="4"/>
    <n v="0"/>
    <n v="1"/>
    <n v="0"/>
  </r>
  <r>
    <d v="2024-12-30T00:00:00"/>
    <d v="1899-12-30T19:45:00"/>
    <s v="Matchweek 19"/>
    <x v="10"/>
    <s v="Chelsea"/>
    <x v="1"/>
    <n v="1"/>
    <s v="W"/>
    <n v="1"/>
    <n v="2"/>
    <n v="0"/>
    <n v="2"/>
    <n v="1.6"/>
    <n v="2"/>
    <n v="24"/>
    <s v="5-4-1"/>
    <x v="0"/>
    <s v="John Brooks"/>
    <n v="8"/>
    <n v="5"/>
    <n v="1"/>
    <x v="4"/>
    <n v="1"/>
    <n v="0"/>
    <n v="0"/>
  </r>
  <r>
    <d v="2025-01-05T00:00:00"/>
    <d v="1899-12-30T14:00:00"/>
    <s v="Matchweek 20"/>
    <x v="10"/>
    <s v="Fulham"/>
    <x v="0"/>
    <n v="0"/>
    <s v="D"/>
    <n v="0"/>
    <n v="2"/>
    <n v="2"/>
    <n v="0"/>
    <n v="1.5"/>
    <n v="2.2000000000000002"/>
    <n v="27"/>
    <s v="5-4-1"/>
    <x v="5"/>
    <s v="Darren Bond"/>
    <n v="6"/>
    <n v="2"/>
    <n v="1"/>
    <x v="4"/>
    <n v="0"/>
    <n v="0"/>
    <n v="1"/>
  </r>
  <r>
    <d v="2025-01-16T00:00:00"/>
    <d v="1899-12-30T19:30:00"/>
    <s v="Matchweek 21"/>
    <x v="10"/>
    <s v="Brighton"/>
    <x v="1"/>
    <n v="1"/>
    <s v="L"/>
    <n v="-1"/>
    <n v="0"/>
    <n v="2"/>
    <n v="-2"/>
    <n v="0.3"/>
    <n v="1"/>
    <n v="47"/>
    <s v="4-2-3-1"/>
    <x v="7"/>
    <s v="Tony Harrington"/>
    <n v="5"/>
    <n v="3"/>
    <n v="0"/>
    <x v="4"/>
    <n v="0"/>
    <n v="1"/>
    <n v="0"/>
  </r>
  <r>
    <d v="2025-01-19T00:00:00"/>
    <d v="1899-12-30T16:30:00"/>
    <s v="Matchweek 22"/>
    <x v="10"/>
    <s v="Manchester City"/>
    <x v="1"/>
    <n v="1"/>
    <s v="L"/>
    <n v="-1"/>
    <n v="0"/>
    <n v="6"/>
    <n v="-6"/>
    <n v="0.5"/>
    <n v="3"/>
    <n v="33"/>
    <s v="5-4-1"/>
    <x v="0"/>
    <s v="Samuel Barrott"/>
    <n v="8"/>
    <n v="4"/>
    <n v="0"/>
    <x v="4"/>
    <n v="0"/>
    <n v="1"/>
    <n v="0"/>
  </r>
  <r>
    <d v="2025-01-25T00:00:00"/>
    <d v="1899-12-30T15:00:00"/>
    <s v="Matchweek 23"/>
    <x v="10"/>
    <s v="Liverpool"/>
    <x v="0"/>
    <n v="0"/>
    <s v="L"/>
    <n v="-1"/>
    <n v="1"/>
    <n v="4"/>
    <n v="-3"/>
    <n v="0.5"/>
    <n v="2"/>
    <n v="30"/>
    <s v="4-2-3-1"/>
    <x v="0"/>
    <s v="Michael Salisbury"/>
    <n v="3"/>
    <n v="3"/>
    <n v="0"/>
    <x v="4"/>
    <n v="0"/>
    <n v="1"/>
    <n v="0"/>
  </r>
  <r>
    <d v="2025-02-01T00:00:00"/>
    <d v="1899-12-30T15:00:00"/>
    <s v="Matchweek 24"/>
    <x v="10"/>
    <s v="Southampton"/>
    <x v="1"/>
    <n v="1"/>
    <s v="L"/>
    <n v="-1"/>
    <n v="1"/>
    <n v="2"/>
    <n v="-1"/>
    <n v="1.8"/>
    <n v="0.9"/>
    <n v="57"/>
    <s v="4-2-3-1"/>
    <x v="5"/>
    <s v="Michael Oliver"/>
    <n v="15"/>
    <n v="6"/>
    <n v="0"/>
    <x v="4"/>
    <n v="0"/>
    <n v="1"/>
    <n v="0"/>
  </r>
  <r>
    <d v="2025-02-15T00:00:00"/>
    <d v="1899-12-30T15:00:00"/>
    <s v="Matchweek 25"/>
    <x v="10"/>
    <s v="Aston Villa"/>
    <x v="0"/>
    <n v="0"/>
    <s v="D"/>
    <n v="0"/>
    <n v="1"/>
    <n v="1"/>
    <n v="0"/>
    <n v="0.4"/>
    <n v="2.4"/>
    <n v="25"/>
    <s v="4-2-3-1"/>
    <x v="0"/>
    <s v="Robert Jones"/>
    <n v="4"/>
    <n v="3"/>
    <n v="0"/>
    <x v="4"/>
    <n v="0"/>
    <n v="0"/>
    <n v="1"/>
  </r>
  <r>
    <d v="2025-02-22T00:00:00"/>
    <d v="1899-12-30T15:00:00"/>
    <s v="Matchweek 26"/>
    <x v="10"/>
    <s v="Tottenham"/>
    <x v="1"/>
    <n v="1"/>
    <s v="L"/>
    <n v="-1"/>
    <n v="1"/>
    <n v="4"/>
    <n v="-3"/>
    <n v="1.1000000000000001"/>
    <n v="1.7"/>
    <n v="42"/>
    <s v="4-2-3-1"/>
    <x v="2"/>
    <s v="Tim Robinson"/>
    <n v="17"/>
    <n v="5"/>
    <n v="0"/>
    <x v="4"/>
    <n v="0"/>
    <n v="1"/>
    <n v="0"/>
  </r>
  <r>
    <d v="2025-02-26T00:00:00"/>
    <d v="1899-12-30T19:30:00"/>
    <s v="Matchweek 27"/>
    <x v="10"/>
    <s v="Manchester Utd"/>
    <x v="0"/>
    <n v="0"/>
    <s v="L"/>
    <n v="-1"/>
    <n v="2"/>
    <n v="3"/>
    <n v="-1"/>
    <n v="1.4"/>
    <n v="0.7"/>
    <n v="55"/>
    <s v="3-4-3"/>
    <x v="5"/>
    <s v="Darren England"/>
    <n v="12"/>
    <n v="3"/>
    <n v="0"/>
    <x v="4"/>
    <n v="0"/>
    <n v="1"/>
    <n v="0"/>
  </r>
  <r>
    <d v="2025-03-08T00:00:00"/>
    <d v="1899-12-30T15:00:00"/>
    <s v="Matchweek 28"/>
    <x v="10"/>
    <s v="Crystal Palace"/>
    <x v="0"/>
    <n v="0"/>
    <s v="L"/>
    <n v="-1"/>
    <n v="0"/>
    <n v="1"/>
    <n v="-1"/>
    <n v="1.5"/>
    <n v="3.2"/>
    <n v="45"/>
    <s v="4-2-3-1"/>
    <x v="5"/>
    <s v="Simon Hooper"/>
    <n v="15"/>
    <n v="7"/>
    <n v="0"/>
    <x v="4"/>
    <n v="0"/>
    <n v="1"/>
    <n v="0"/>
  </r>
  <r>
    <d v="2025-03-15T00:00:00"/>
    <d v="1899-12-30T15:00:00"/>
    <s v="Matchweek 29"/>
    <x v="10"/>
    <s v="Nott'ham Forest"/>
    <x v="1"/>
    <n v="1"/>
    <s v="L"/>
    <n v="-1"/>
    <n v="2"/>
    <n v="4"/>
    <n v="-2"/>
    <n v="0.4"/>
    <n v="1.5"/>
    <n v="55"/>
    <s v="4-2-3-1"/>
    <x v="0"/>
    <s v="Michael Salisbury"/>
    <n v="11"/>
    <n v="3"/>
    <n v="0"/>
    <x v="4"/>
    <n v="0"/>
    <n v="1"/>
    <n v="0"/>
  </r>
  <r>
    <d v="2025-04-02T00:00:00"/>
    <d v="1899-12-30T19:45:00"/>
    <s v="Matchweek 30"/>
    <x v="10"/>
    <s v="Bournemouth"/>
    <x v="0"/>
    <n v="0"/>
    <s v="W"/>
    <n v="1"/>
    <n v="2"/>
    <n v="1"/>
    <n v="1"/>
    <n v="1.2"/>
    <n v="1.8"/>
    <n v="37"/>
    <s v="4-2-3-1"/>
    <x v="0"/>
    <s v="Robert Jones"/>
    <n v="10"/>
    <n v="2"/>
    <n v="0"/>
    <x v="4"/>
    <n v="1"/>
    <n v="0"/>
    <n v="0"/>
  </r>
  <r>
    <d v="2025-04-05T00:00:00"/>
    <d v="1899-12-30T15:00:00"/>
    <s v="Matchweek 31"/>
    <x v="10"/>
    <s v="Wolves"/>
    <x v="1"/>
    <n v="1"/>
    <s v="L"/>
    <n v="-1"/>
    <n v="1"/>
    <n v="2"/>
    <n v="-1"/>
    <n v="0.8"/>
    <n v="2.6"/>
    <n v="45"/>
    <s v="4-2-3-1"/>
    <x v="5"/>
    <s v="Peter Bankes"/>
    <n v="6"/>
    <n v="2"/>
    <n v="0"/>
    <x v="4"/>
    <n v="0"/>
    <n v="1"/>
    <n v="0"/>
  </r>
  <r>
    <d v="2025-04-13T00:00:00"/>
    <d v="1899-12-30T14:00:00"/>
    <s v="Matchweek 32"/>
    <x v="10"/>
    <s v="Chelsea"/>
    <x v="0"/>
    <n v="0"/>
    <s v="D"/>
    <n v="0"/>
    <n v="2"/>
    <n v="2"/>
    <n v="0"/>
    <n v="1.1000000000000001"/>
    <n v="2.2000000000000002"/>
    <n v="27"/>
    <s v="4-2-3-1"/>
    <x v="0"/>
    <s v="Stuart Attwell"/>
    <n v="13"/>
    <n v="4"/>
    <n v="0"/>
    <x v="4"/>
    <n v="0"/>
    <n v="0"/>
    <n v="1"/>
  </r>
  <r>
    <d v="2025-04-20T00:00:00"/>
    <d v="1899-12-30T14:00:00"/>
    <s v="Matchweek 33"/>
    <x v="10"/>
    <s v="Arsenal"/>
    <x v="1"/>
    <n v="1"/>
    <s v="L"/>
    <n v="-1"/>
    <n v="0"/>
    <n v="4"/>
    <n v="-4"/>
    <n v="0.2"/>
    <n v="2.4"/>
    <n v="25"/>
    <s v="4-4-1-1"/>
    <x v="2"/>
    <s v="Chris Kavanagh"/>
    <n v="4"/>
    <n v="0"/>
    <n v="0"/>
    <x v="4"/>
    <n v="0"/>
    <n v="1"/>
    <n v="0"/>
  </r>
  <r>
    <d v="2025-04-26T00:00:00"/>
    <d v="1899-12-30T15:00:00"/>
    <s v="Matchweek 34"/>
    <x v="10"/>
    <s v="Newcastle Utd"/>
    <x v="0"/>
    <n v="0"/>
    <s v="L"/>
    <n v="-1"/>
    <n v="0"/>
    <n v="3"/>
    <n v="-3"/>
    <n v="0.1"/>
    <n v="2.4"/>
    <n v="23"/>
    <s v="4-4-1-1"/>
    <x v="2"/>
    <s v="Michael Salisbury"/>
    <n v="4"/>
    <n v="0"/>
    <n v="0"/>
    <x v="4"/>
    <n v="0"/>
    <n v="1"/>
    <n v="0"/>
  </r>
  <r>
    <d v="2025-05-03T00:00:00"/>
    <d v="1899-12-30T15:00:00"/>
    <s v="Matchweek 35"/>
    <x v="10"/>
    <s v="Everton"/>
    <x v="0"/>
    <n v="0"/>
    <s v="D"/>
    <n v="0"/>
    <n v="2"/>
    <n v="2"/>
    <n v="0"/>
    <n v="0.8"/>
    <n v="0.6"/>
    <n v="42"/>
    <s v="4-2-3-1"/>
    <x v="0"/>
    <s v="Lewis Smith"/>
    <n v="12"/>
    <n v="5"/>
    <n v="0"/>
    <x v="4"/>
    <n v="0"/>
    <n v="0"/>
    <n v="1"/>
  </r>
  <r>
    <d v="2025-05-10T00:00:00"/>
    <d v="1899-12-30T15:00:00"/>
    <s v="Matchweek 36"/>
    <x v="10"/>
    <s v="Brentford"/>
    <x v="1"/>
    <n v="1"/>
    <s v="L"/>
    <n v="-1"/>
    <n v="0"/>
    <n v="1"/>
    <n v="-1"/>
    <n v="0.9"/>
    <n v="1.4"/>
    <n v="49"/>
    <s v="4-2-3-1"/>
    <x v="0"/>
    <s v="Samuel Barrott"/>
    <n v="11"/>
    <n v="4"/>
    <n v="0"/>
    <x v="4"/>
    <n v="0"/>
    <n v="1"/>
    <n v="0"/>
  </r>
  <r>
    <d v="2025-05-18T00:00:00"/>
    <d v="1899-12-30T15:00:00"/>
    <s v="Matchweek 37"/>
    <x v="10"/>
    <s v="Leicester City"/>
    <x v="0"/>
    <n v="0"/>
    <s v="L"/>
    <n v="-1"/>
    <n v="0"/>
    <n v="2"/>
    <n v="-2"/>
    <n v="1.4"/>
    <n v="0.8"/>
    <n v="50"/>
    <s v="4-2-3-1"/>
    <x v="0"/>
    <s v="Andrew Kitchen"/>
    <n v="20"/>
    <n v="2"/>
    <n v="0"/>
    <x v="4"/>
    <n v="0"/>
    <n v="1"/>
    <n v="0"/>
  </r>
  <r>
    <d v="2025-05-25T00:00:00"/>
    <d v="1899-12-30T16:00:00"/>
    <s v="Matchweek 38"/>
    <x v="10"/>
    <s v="West Ham"/>
    <x v="1"/>
    <n v="1"/>
    <s v="L"/>
    <n v="-1"/>
    <n v="1"/>
    <n v="3"/>
    <n v="-2"/>
    <n v="0.7"/>
    <n v="1.1000000000000001"/>
    <n v="42"/>
    <s v="4-2-3-1"/>
    <x v="4"/>
    <s v="Tim Robinson"/>
    <n v="14"/>
    <n v="4"/>
    <n v="0"/>
    <x v="4"/>
    <n v="0"/>
    <n v="1"/>
    <n v="0"/>
  </r>
  <r>
    <d v="2020-09-12T00:00:00"/>
    <d v="1899-12-30T17:30:00"/>
    <s v="Matchweek 1"/>
    <x v="11"/>
    <s v="Liverpool"/>
    <x v="0"/>
    <n v="0"/>
    <s v="L"/>
    <n v="-1"/>
    <n v="3"/>
    <n v="4"/>
    <n v="-1"/>
    <n v="0.3"/>
    <n v="2.7"/>
    <n v="51"/>
    <s v="4-1-4-1"/>
    <x v="2"/>
    <s v="Michael Oliver"/>
    <n v="6"/>
    <n v="3"/>
    <n v="0"/>
    <x v="0"/>
    <n v="0"/>
    <n v="1"/>
    <n v="0"/>
  </r>
  <r>
    <d v="2020-09-19T00:00:00"/>
    <d v="1899-12-30T15:00:00"/>
    <s v="Matchweek 2"/>
    <x v="11"/>
    <s v="Fulham"/>
    <x v="1"/>
    <n v="1"/>
    <s v="W"/>
    <n v="1"/>
    <n v="4"/>
    <n v="3"/>
    <n v="1"/>
    <n v="1.4"/>
    <n v="1.7"/>
    <n v="51"/>
    <s v="4-1-4-1"/>
    <x v="0"/>
    <s v="Anthony Taylor"/>
    <n v="9"/>
    <n v="6"/>
    <n v="1"/>
    <x v="0"/>
    <n v="1"/>
    <n v="0"/>
    <n v="0"/>
  </r>
  <r>
    <d v="2020-09-27T00:00:00"/>
    <d v="1899-12-30T12:00:00"/>
    <s v="Matchweek 3"/>
    <x v="11"/>
    <s v="Sheffield Utd"/>
    <x v="0"/>
    <n v="0"/>
    <s v="W"/>
    <n v="1"/>
    <n v="1"/>
    <n v="0"/>
    <n v="1"/>
    <n v="1.2"/>
    <n v="1.4"/>
    <n v="64"/>
    <s v="3-1-4-2"/>
    <x v="3"/>
    <s v="Paul Tierney"/>
    <n v="17"/>
    <n v="8"/>
    <n v="0"/>
    <x v="0"/>
    <n v="1"/>
    <n v="0"/>
    <n v="0"/>
  </r>
  <r>
    <d v="2020-10-03T00:00:00"/>
    <d v="1899-12-30T17:30:00"/>
    <s v="Matchweek 4"/>
    <x v="11"/>
    <s v="Manchester City"/>
    <x v="1"/>
    <n v="1"/>
    <s v="D"/>
    <n v="0"/>
    <n v="1"/>
    <n v="1"/>
    <n v="0"/>
    <n v="2.4"/>
    <n v="1.2"/>
    <n v="51"/>
    <s v="4-1-4-1"/>
    <x v="2"/>
    <s v="Mike Dean"/>
    <n v="12"/>
    <n v="7"/>
    <n v="0"/>
    <x v="0"/>
    <n v="0"/>
    <n v="0"/>
    <n v="1"/>
  </r>
  <r>
    <d v="2020-10-19T00:00:00"/>
    <d v="1899-12-30T20:00:00"/>
    <s v="Matchweek 5"/>
    <x v="11"/>
    <s v="Wolves"/>
    <x v="1"/>
    <n v="1"/>
    <s v="L"/>
    <n v="-1"/>
    <n v="0"/>
    <n v="1"/>
    <n v="-1"/>
    <n v="1"/>
    <n v="0.4"/>
    <n v="66"/>
    <s v="4-1-4-1"/>
    <x v="3"/>
    <s v="David Coote"/>
    <n v="13"/>
    <n v="2"/>
    <n v="0"/>
    <x v="0"/>
    <n v="0"/>
    <n v="1"/>
    <n v="0"/>
  </r>
  <r>
    <d v="2020-10-23T00:00:00"/>
    <d v="1899-12-30T20:00:00"/>
    <s v="Matchweek 6"/>
    <x v="11"/>
    <s v="Aston Villa"/>
    <x v="0"/>
    <n v="0"/>
    <s v="W"/>
    <n v="1"/>
    <n v="3"/>
    <n v="0"/>
    <n v="3"/>
    <n v="2.7"/>
    <n v="1.4"/>
    <n v="59"/>
    <s v="4-4-1-1"/>
    <x v="0"/>
    <s v="Paul Tierney"/>
    <n v="27"/>
    <n v="9"/>
    <n v="0"/>
    <x v="0"/>
    <n v="1"/>
    <n v="0"/>
    <n v="0"/>
  </r>
  <r>
    <d v="2020-11-02T00:00:00"/>
    <d v="1899-12-30T20:00:00"/>
    <s v="Matchweek 7"/>
    <x v="11"/>
    <s v="Leicester City"/>
    <x v="1"/>
    <n v="1"/>
    <s v="L"/>
    <n v="-1"/>
    <n v="1"/>
    <n v="4"/>
    <n v="-3"/>
    <n v="2.1"/>
    <n v="2.9"/>
    <n v="67"/>
    <s v="4-1-4-1"/>
    <x v="5"/>
    <s v="Andre Marriner"/>
    <n v="11"/>
    <n v="4"/>
    <n v="0"/>
    <x v="0"/>
    <n v="0"/>
    <n v="1"/>
    <n v="0"/>
  </r>
  <r>
    <d v="2020-11-07T00:00:00"/>
    <d v="1899-12-30T15:00:00"/>
    <s v="Matchweek 8"/>
    <x v="11"/>
    <s v="Crystal Palace"/>
    <x v="0"/>
    <n v="0"/>
    <s v="L"/>
    <n v="-1"/>
    <n v="1"/>
    <n v="4"/>
    <n v="-3"/>
    <n v="0.8"/>
    <n v="0.9"/>
    <n v="64"/>
    <s v="3-3-3-1"/>
    <x v="9"/>
    <s v="Chris Kavanagh"/>
    <n v="9"/>
    <n v="3"/>
    <n v="0"/>
    <x v="0"/>
    <n v="0"/>
    <n v="1"/>
    <n v="0"/>
  </r>
  <r>
    <d v="2020-11-22T00:00:00"/>
    <d v="1899-12-30T16:30:00"/>
    <s v="Matchweek 9"/>
    <x v="11"/>
    <s v="Arsenal"/>
    <x v="1"/>
    <n v="1"/>
    <s v="D"/>
    <n v="0"/>
    <n v="0"/>
    <n v="0"/>
    <n v="0"/>
    <n v="1.8"/>
    <n v="0.9"/>
    <n v="66"/>
    <s v="4-1-4-1"/>
    <x v="0"/>
    <s v="Anthony Taylor"/>
    <n v="25"/>
    <n v="4"/>
    <n v="0"/>
    <x v="0"/>
    <n v="0"/>
    <n v="0"/>
    <n v="1"/>
  </r>
  <r>
    <d v="2020-11-28T00:00:00"/>
    <d v="1899-12-30T17:30:00"/>
    <s v="Matchweek 10"/>
    <x v="11"/>
    <s v="Everton"/>
    <x v="0"/>
    <n v="0"/>
    <s v="W"/>
    <n v="1"/>
    <n v="1"/>
    <n v="0"/>
    <n v="1"/>
    <n v="2.9"/>
    <n v="1.2"/>
    <n v="59"/>
    <s v="4-4-1-1"/>
    <x v="5"/>
    <s v="Chris Kavanagh"/>
    <n v="23"/>
    <n v="6"/>
    <n v="0"/>
    <x v="0"/>
    <n v="1"/>
    <n v="0"/>
    <n v="0"/>
  </r>
  <r>
    <d v="2020-12-05T00:00:00"/>
    <d v="1899-12-30T20:00:00"/>
    <s v="Matchweek 11"/>
    <x v="11"/>
    <s v="Chelsea"/>
    <x v="0"/>
    <n v="0"/>
    <s v="L"/>
    <n v="-1"/>
    <n v="1"/>
    <n v="3"/>
    <n v="-2"/>
    <n v="0.8"/>
    <n v="4.0999999999999996"/>
    <n v="54"/>
    <s v="4-4-1-1"/>
    <x v="2"/>
    <s v="Kevin Friend"/>
    <n v="8"/>
    <n v="3"/>
    <n v="0"/>
    <x v="0"/>
    <n v="0"/>
    <n v="1"/>
    <n v="0"/>
  </r>
  <r>
    <d v="2020-12-11T00:00:00"/>
    <d v="1899-12-30T20:00:00"/>
    <s v="Matchweek 12"/>
    <x v="11"/>
    <s v="West Ham"/>
    <x v="1"/>
    <n v="1"/>
    <s v="L"/>
    <n v="-1"/>
    <n v="1"/>
    <n v="2"/>
    <n v="-1"/>
    <n v="1.6"/>
    <n v="1.3"/>
    <n v="63"/>
    <s v="4-1-4-1"/>
    <x v="0"/>
    <s v="Michael Oliver"/>
    <n v="12"/>
    <n v="6"/>
    <n v="1"/>
    <x v="0"/>
    <n v="0"/>
    <n v="1"/>
    <n v="0"/>
  </r>
  <r>
    <d v="2020-12-16T00:00:00"/>
    <d v="1899-12-30T18:00:00"/>
    <s v="Matchweek 13"/>
    <x v="11"/>
    <s v="Newcastle Utd"/>
    <x v="1"/>
    <n v="1"/>
    <s v="W"/>
    <n v="1"/>
    <n v="5"/>
    <n v="2"/>
    <n v="3"/>
    <n v="2.7"/>
    <n v="1.5"/>
    <n v="68"/>
    <s v="4-1-4-1"/>
    <x v="9"/>
    <s v="Simon Hooper"/>
    <n v="25"/>
    <n v="10"/>
    <n v="0"/>
    <x v="0"/>
    <n v="1"/>
    <n v="0"/>
    <n v="0"/>
  </r>
  <r>
    <d v="2020-12-20T00:00:00"/>
    <d v="1899-12-30T16:30:00"/>
    <s v="Matchweek 14"/>
    <x v="11"/>
    <s v="Manchester Utd"/>
    <x v="0"/>
    <n v="0"/>
    <s v="L"/>
    <n v="-1"/>
    <n v="2"/>
    <n v="6"/>
    <n v="-4"/>
    <n v="1.8"/>
    <n v="3.6"/>
    <n v="59"/>
    <s v="4-1-4-1"/>
    <x v="0"/>
    <s v="Anthony Taylor"/>
    <n v="17"/>
    <n v="4"/>
    <n v="0"/>
    <x v="0"/>
    <n v="0"/>
    <n v="1"/>
    <n v="0"/>
  </r>
  <r>
    <d v="2020-12-27T00:00:00"/>
    <d v="1899-12-30T12:00:00"/>
    <s v="Matchweek 15"/>
    <x v="11"/>
    <s v="Burnley"/>
    <x v="1"/>
    <n v="1"/>
    <s v="W"/>
    <n v="1"/>
    <n v="1"/>
    <n v="0"/>
    <n v="1"/>
    <n v="1.9"/>
    <n v="1.5"/>
    <n v="51"/>
    <s v="3-3-3-1"/>
    <x v="9"/>
    <s v="Robert Jones"/>
    <n v="10"/>
    <n v="3"/>
    <n v="1"/>
    <x v="0"/>
    <n v="1"/>
    <n v="0"/>
    <n v="0"/>
  </r>
  <r>
    <d v="2020-12-29T00:00:00"/>
    <d v="1899-12-30T18:00:00"/>
    <s v="Matchweek 16"/>
    <x v="11"/>
    <s v="West Brom"/>
    <x v="0"/>
    <n v="0"/>
    <s v="W"/>
    <n v="1"/>
    <n v="5"/>
    <n v="0"/>
    <n v="5"/>
    <n v="1.2"/>
    <n v="0.5"/>
    <n v="75"/>
    <s v="4-1-4-1"/>
    <x v="7"/>
    <s v="Lee Mason"/>
    <n v="14"/>
    <n v="6"/>
    <n v="0"/>
    <x v="0"/>
    <n v="1"/>
    <n v="0"/>
    <n v="0"/>
  </r>
  <r>
    <d v="2021-01-02T00:00:00"/>
    <d v="1899-12-30T12:30:00"/>
    <s v="Matchweek 17"/>
    <x v="11"/>
    <s v="Tottenham"/>
    <x v="0"/>
    <n v="0"/>
    <s v="L"/>
    <n v="-1"/>
    <n v="0"/>
    <n v="3"/>
    <n v="-3"/>
    <n v="1.1000000000000001"/>
    <n v="2.6"/>
    <n v="63"/>
    <s v="4-1-4-1"/>
    <x v="0"/>
    <s v="David Coote"/>
    <n v="18"/>
    <n v="5"/>
    <n v="0"/>
    <x v="0"/>
    <n v="0"/>
    <n v="1"/>
    <n v="0"/>
  </r>
  <r>
    <d v="2021-01-16T00:00:00"/>
    <d v="1899-12-30T15:00:00"/>
    <s v="Matchweek 19"/>
    <x v="11"/>
    <s v="Brighton"/>
    <x v="1"/>
    <n v="1"/>
    <s v="L"/>
    <n v="-1"/>
    <n v="0"/>
    <n v="1"/>
    <n v="-1"/>
    <n v="0.3"/>
    <n v="1.4"/>
    <n v="66"/>
    <s v="4-1-4-1"/>
    <x v="5"/>
    <s v="Kevin Friend"/>
    <n v="7"/>
    <n v="2"/>
    <n v="0"/>
    <x v="0"/>
    <n v="0"/>
    <n v="1"/>
    <n v="0"/>
  </r>
  <r>
    <d v="2021-01-26T00:00:00"/>
    <d v="1899-12-30T18:00:00"/>
    <s v="Matchweek 20"/>
    <x v="11"/>
    <s v="Newcastle Utd"/>
    <x v="0"/>
    <n v="0"/>
    <s v="W"/>
    <n v="1"/>
    <n v="2"/>
    <n v="1"/>
    <n v="1"/>
    <n v="0.7"/>
    <n v="1.4"/>
    <n v="58"/>
    <s v="4-1-4-1"/>
    <x v="8"/>
    <s v="Anthony Taylor"/>
    <n v="9"/>
    <n v="2"/>
    <n v="0"/>
    <x v="0"/>
    <n v="1"/>
    <n v="0"/>
    <n v="0"/>
  </r>
  <r>
    <d v="2021-01-31T00:00:00"/>
    <d v="1899-12-30T14:00:00"/>
    <s v="Matchweek 21"/>
    <x v="11"/>
    <s v="Leicester City"/>
    <x v="0"/>
    <n v="0"/>
    <s v="W"/>
    <n v="1"/>
    <n v="3"/>
    <n v="1"/>
    <n v="2"/>
    <n v="2.1"/>
    <n v="1.8"/>
    <n v="49"/>
    <s v="4-1-4-1"/>
    <x v="0"/>
    <s v="Chris Kavanagh"/>
    <n v="8"/>
    <n v="6"/>
    <n v="0"/>
    <x v="0"/>
    <n v="1"/>
    <n v="0"/>
    <n v="0"/>
  </r>
  <r>
    <d v="2021-02-03T00:00:00"/>
    <d v="1899-12-30T19:30:00"/>
    <s v="Matchweek 22"/>
    <x v="11"/>
    <s v="Everton"/>
    <x v="1"/>
    <n v="1"/>
    <s v="L"/>
    <n v="-1"/>
    <n v="1"/>
    <n v="2"/>
    <n v="-1"/>
    <n v="1.3"/>
    <n v="1.6"/>
    <n v="63"/>
    <s v="4-1-4-1"/>
    <x v="0"/>
    <s v="Michael Oliver"/>
    <n v="16"/>
    <n v="7"/>
    <n v="0"/>
    <x v="0"/>
    <n v="0"/>
    <n v="1"/>
    <n v="0"/>
  </r>
  <r>
    <d v="2021-02-08T00:00:00"/>
    <d v="1899-12-30T20:00:00"/>
    <s v="Matchweek 23"/>
    <x v="11"/>
    <s v="Crystal Palace"/>
    <x v="1"/>
    <n v="1"/>
    <s v="W"/>
    <n v="1"/>
    <n v="2"/>
    <n v="0"/>
    <n v="2"/>
    <n v="1.9"/>
    <n v="0.4"/>
    <n v="67"/>
    <s v="4-1-4-1"/>
    <x v="9"/>
    <s v="Andre Marriner"/>
    <n v="17"/>
    <n v="7"/>
    <n v="0"/>
    <x v="0"/>
    <n v="1"/>
    <n v="0"/>
    <n v="0"/>
  </r>
  <r>
    <d v="2021-02-14T00:00:00"/>
    <d v="1899-12-30T16:30:00"/>
    <s v="Matchweek 24"/>
    <x v="11"/>
    <s v="Arsenal"/>
    <x v="0"/>
    <n v="0"/>
    <s v="L"/>
    <n v="-1"/>
    <n v="2"/>
    <n v="4"/>
    <n v="-2"/>
    <n v="0.9"/>
    <n v="2.2999999999999998"/>
    <n v="54"/>
    <s v="4-1-4-1"/>
    <x v="0"/>
    <s v="Stuart Attwell"/>
    <n v="9"/>
    <n v="5"/>
    <n v="0"/>
    <x v="0"/>
    <n v="0"/>
    <n v="1"/>
    <n v="0"/>
  </r>
  <r>
    <d v="2021-02-19T00:00:00"/>
    <d v="1899-12-30T20:00:00"/>
    <s v="Matchweek 25"/>
    <x v="11"/>
    <s v="Wolves"/>
    <x v="0"/>
    <n v="0"/>
    <s v="L"/>
    <n v="-1"/>
    <n v="0"/>
    <n v="1"/>
    <n v="-1"/>
    <n v="1.7"/>
    <n v="0.6"/>
    <n v="58"/>
    <s v="4-4-1-1"/>
    <x v="5"/>
    <s v="David Coote"/>
    <n v="18"/>
    <n v="7"/>
    <n v="0"/>
    <x v="0"/>
    <n v="0"/>
    <n v="1"/>
    <n v="0"/>
  </r>
  <r>
    <d v="2021-02-23T00:00:00"/>
    <d v="1899-12-30T18:00:00"/>
    <s v="Matchweek 18"/>
    <x v="11"/>
    <s v="Southampton"/>
    <x v="1"/>
    <n v="1"/>
    <s v="W"/>
    <n v="1"/>
    <n v="3"/>
    <n v="0"/>
    <n v="3"/>
    <n v="1.3"/>
    <n v="0.9"/>
    <n v="46"/>
    <s v="3-3-3-1"/>
    <x v="9"/>
    <s v="Andre Marriner"/>
    <n v="11"/>
    <n v="7"/>
    <n v="0"/>
    <x v="0"/>
    <n v="1"/>
    <n v="0"/>
    <n v="0"/>
  </r>
  <r>
    <d v="2021-02-27T00:00:00"/>
    <d v="1899-12-30T17:30:00"/>
    <s v="Matchweek 26"/>
    <x v="11"/>
    <s v="Aston Villa"/>
    <x v="1"/>
    <n v="1"/>
    <s v="L"/>
    <n v="-1"/>
    <n v="0"/>
    <n v="1"/>
    <n v="-1"/>
    <n v="0.9"/>
    <n v="0.7"/>
    <n v="69"/>
    <s v="4-1-4-1"/>
    <x v="2"/>
    <s v="Peter Bankes"/>
    <n v="13"/>
    <n v="3"/>
    <n v="0"/>
    <x v="0"/>
    <n v="0"/>
    <n v="1"/>
    <n v="0"/>
  </r>
  <r>
    <d v="2021-03-08T00:00:00"/>
    <d v="1899-12-30T20:00:00"/>
    <s v="Matchweek 27"/>
    <x v="11"/>
    <s v="West Ham"/>
    <x v="0"/>
    <n v="0"/>
    <s v="L"/>
    <n v="-1"/>
    <n v="0"/>
    <n v="2"/>
    <n v="-2"/>
    <n v="1.4"/>
    <n v="1.8"/>
    <n v="65"/>
    <s v="4-1-4-1"/>
    <x v="0"/>
    <s v="Mike Dean"/>
    <n v="17"/>
    <n v="2"/>
    <n v="0"/>
    <x v="0"/>
    <n v="0"/>
    <n v="1"/>
    <n v="0"/>
  </r>
  <r>
    <d v="2021-03-13T00:00:00"/>
    <d v="1899-12-30T12:30:00"/>
    <s v="Matchweek 28"/>
    <x v="11"/>
    <s v="Chelsea"/>
    <x v="1"/>
    <n v="1"/>
    <s v="D"/>
    <n v="0"/>
    <n v="0"/>
    <n v="0"/>
    <n v="0"/>
    <n v="0.4"/>
    <n v="1"/>
    <n v="38"/>
    <s v="4-1-4-1"/>
    <x v="0"/>
    <s v="Kevin Friend"/>
    <n v="7"/>
    <n v="4"/>
    <n v="0"/>
    <x v="0"/>
    <n v="0"/>
    <n v="0"/>
    <n v="1"/>
  </r>
  <r>
    <d v="2021-03-19T00:00:00"/>
    <d v="1899-12-30T20:00:00"/>
    <s v="Matchweek 29"/>
    <x v="11"/>
    <s v="Fulham"/>
    <x v="0"/>
    <n v="0"/>
    <s v="W"/>
    <n v="1"/>
    <n v="2"/>
    <n v="1"/>
    <n v="1"/>
    <n v="1.3"/>
    <n v="1.6"/>
    <n v="49"/>
    <s v="4-1-4-1"/>
    <x v="0"/>
    <s v="David Coote"/>
    <n v="13"/>
    <n v="4"/>
    <n v="0"/>
    <x v="0"/>
    <n v="1"/>
    <n v="0"/>
    <n v="0"/>
  </r>
  <r>
    <d v="2021-04-03T00:00:00"/>
    <d v="1899-12-30T15:00:00"/>
    <s v="Matchweek 30"/>
    <x v="11"/>
    <s v="Sheffield Utd"/>
    <x v="1"/>
    <n v="1"/>
    <s v="W"/>
    <n v="1"/>
    <n v="2"/>
    <n v="1"/>
    <n v="1"/>
    <n v="2.4"/>
    <n v="1.1000000000000001"/>
    <n v="54"/>
    <s v="4-1-4-1"/>
    <x v="3"/>
    <s v="Graham Scott"/>
    <n v="23"/>
    <n v="8"/>
    <n v="0"/>
    <x v="0"/>
    <n v="1"/>
    <n v="0"/>
    <n v="0"/>
  </r>
  <r>
    <d v="2021-04-10T00:00:00"/>
    <d v="1899-12-30T12:30:00"/>
    <s v="Matchweek 31"/>
    <x v="11"/>
    <s v="Manchester City"/>
    <x v="0"/>
    <n v="0"/>
    <s v="W"/>
    <n v="1"/>
    <n v="2"/>
    <n v="1"/>
    <n v="1"/>
    <n v="0.1"/>
    <n v="2.1"/>
    <n v="29"/>
    <s v="4-1-4-1"/>
    <x v="2"/>
    <s v="Andre Marriner"/>
    <n v="2"/>
    <n v="2"/>
    <n v="0"/>
    <x v="0"/>
    <n v="1"/>
    <n v="0"/>
    <n v="0"/>
  </r>
  <r>
    <d v="2021-04-19T00:00:00"/>
    <d v="1899-12-30T20:00:00"/>
    <s v="Matchweek 32"/>
    <x v="11"/>
    <s v="Liverpool"/>
    <x v="1"/>
    <n v="1"/>
    <s v="D"/>
    <n v="0"/>
    <n v="1"/>
    <n v="1"/>
    <n v="0"/>
    <n v="2.2999999999999998"/>
    <n v="1.4"/>
    <n v="61"/>
    <s v="4-1-4-1"/>
    <x v="2"/>
    <s v="Anthony Taylor"/>
    <n v="12"/>
    <n v="5"/>
    <n v="0"/>
    <x v="0"/>
    <n v="0"/>
    <n v="0"/>
    <n v="1"/>
  </r>
  <r>
    <d v="2021-04-25T00:00:00"/>
    <d v="1899-12-30T14:00:00"/>
    <s v="Matchweek 33"/>
    <x v="11"/>
    <s v="Manchester Utd"/>
    <x v="1"/>
    <n v="1"/>
    <s v="D"/>
    <n v="0"/>
    <n v="0"/>
    <n v="0"/>
    <n v="0"/>
    <n v="0.3"/>
    <n v="1.2"/>
    <n v="44"/>
    <s v="4-1-4-1"/>
    <x v="0"/>
    <s v="Craig Pawson"/>
    <n v="6"/>
    <n v="3"/>
    <n v="0"/>
    <x v="0"/>
    <n v="0"/>
    <n v="0"/>
    <n v="1"/>
  </r>
  <r>
    <d v="2021-05-01T00:00:00"/>
    <d v="1899-12-30T15:00:00"/>
    <s v="Matchweek 34"/>
    <x v="11"/>
    <s v="Brighton"/>
    <x v="0"/>
    <n v="0"/>
    <s v="L"/>
    <n v="-1"/>
    <n v="0"/>
    <n v="2"/>
    <n v="-2"/>
    <n v="0.6"/>
    <n v="2.2999999999999998"/>
    <n v="58"/>
    <s v="4-1-4-1"/>
    <x v="11"/>
    <s v="Chris Kavanagh"/>
    <n v="11"/>
    <n v="2"/>
    <n v="0"/>
    <x v="0"/>
    <n v="0"/>
    <n v="1"/>
    <n v="0"/>
  </r>
  <r>
    <d v="2021-05-08T00:00:00"/>
    <d v="1899-12-30T12:30:00"/>
    <s v="Matchweek 35"/>
    <x v="11"/>
    <s v="Tottenham"/>
    <x v="1"/>
    <n v="1"/>
    <s v="W"/>
    <n v="1"/>
    <n v="3"/>
    <n v="1"/>
    <n v="2"/>
    <n v="2.5"/>
    <n v="0.9"/>
    <n v="53"/>
    <s v="4-1-4-1"/>
    <x v="0"/>
    <s v="Michael Oliver"/>
    <n v="16"/>
    <n v="7"/>
    <n v="0"/>
    <x v="0"/>
    <n v="1"/>
    <n v="0"/>
    <n v="0"/>
  </r>
  <r>
    <d v="2021-05-15T00:00:00"/>
    <d v="1899-12-30T12:30:00"/>
    <s v="Matchweek 36"/>
    <x v="11"/>
    <s v="Burnley"/>
    <x v="0"/>
    <n v="0"/>
    <s v="W"/>
    <n v="1"/>
    <n v="4"/>
    <n v="0"/>
    <n v="4"/>
    <n v="1.5"/>
    <n v="1.3"/>
    <n v="52"/>
    <s v="3-3-3-1"/>
    <x v="9"/>
    <s v="Graham Scott"/>
    <n v="16"/>
    <n v="6"/>
    <n v="0"/>
    <x v="0"/>
    <n v="1"/>
    <n v="0"/>
    <n v="0"/>
  </r>
  <r>
    <d v="2021-05-18T00:00:00"/>
    <d v="1899-12-30T18:00:00"/>
    <s v="Matchweek 37"/>
    <x v="11"/>
    <s v="Southampton"/>
    <x v="0"/>
    <n v="0"/>
    <s v="W"/>
    <n v="1"/>
    <n v="2"/>
    <n v="0"/>
    <n v="2"/>
    <n v="1.7"/>
    <n v="1.6"/>
    <n v="49"/>
    <s v="3-3-3-1"/>
    <x v="9"/>
    <s v="Peter Bankes"/>
    <n v="15"/>
    <n v="7"/>
    <n v="0"/>
    <x v="0"/>
    <n v="1"/>
    <n v="0"/>
    <n v="0"/>
  </r>
  <r>
    <d v="2021-05-23T00:00:00"/>
    <d v="1899-12-30T16:00:00"/>
    <s v="Matchweek 38"/>
    <x v="11"/>
    <s v="West Brom"/>
    <x v="1"/>
    <n v="1"/>
    <s v="W"/>
    <n v="1"/>
    <n v="3"/>
    <n v="1"/>
    <n v="2"/>
    <n v="2.2999999999999998"/>
    <n v="1"/>
    <n v="64"/>
    <s v="3-4-3"/>
    <x v="10"/>
    <s v="David Coote"/>
    <n v="16"/>
    <n v="8"/>
    <n v="1"/>
    <x v="0"/>
    <n v="1"/>
    <n v="0"/>
    <n v="0"/>
  </r>
  <r>
    <d v="2021-08-14T00:00:00"/>
    <d v="1899-12-30T12:30:00"/>
    <s v="Matchweek 1"/>
    <x v="11"/>
    <s v="Manchester Utd"/>
    <x v="0"/>
    <n v="0"/>
    <s v="L"/>
    <n v="-1"/>
    <n v="1"/>
    <n v="5"/>
    <n v="-4"/>
    <n v="0.5"/>
    <n v="1.5"/>
    <n v="51"/>
    <s v="4-1-4-1"/>
    <x v="0"/>
    <s v="Paul Tierney"/>
    <n v="10"/>
    <n v="3"/>
    <n v="0"/>
    <x v="1"/>
    <n v="0"/>
    <n v="1"/>
    <n v="0"/>
  </r>
  <r>
    <d v="2021-08-21T00:00:00"/>
    <d v="1899-12-30T15:00:00"/>
    <s v="Matchweek 2"/>
    <x v="11"/>
    <s v="Everton"/>
    <x v="1"/>
    <n v="1"/>
    <s v="D"/>
    <n v="0"/>
    <n v="2"/>
    <n v="2"/>
    <n v="0"/>
    <n v="1.2"/>
    <n v="1.8"/>
    <n v="69"/>
    <s v="3-3-3-1"/>
    <x v="8"/>
    <s v="Darren England"/>
    <n v="17"/>
    <n v="4"/>
    <n v="0"/>
    <x v="1"/>
    <n v="0"/>
    <n v="0"/>
    <n v="1"/>
  </r>
  <r>
    <d v="2021-08-29T00:00:00"/>
    <d v="1899-12-30T14:00:00"/>
    <s v="Matchweek 3"/>
    <x v="11"/>
    <s v="Burnley"/>
    <x v="0"/>
    <n v="0"/>
    <s v="D"/>
    <n v="0"/>
    <n v="1"/>
    <n v="1"/>
    <n v="0"/>
    <n v="1.2"/>
    <n v="1"/>
    <n v="64"/>
    <s v="3-3-3-1"/>
    <x v="9"/>
    <s v="Michael Oliver"/>
    <n v="12"/>
    <n v="2"/>
    <n v="0"/>
    <x v="1"/>
    <n v="0"/>
    <n v="0"/>
    <n v="1"/>
  </r>
  <r>
    <d v="2021-09-12T00:00:00"/>
    <d v="1899-12-30T16:30:00"/>
    <s v="Matchweek 4"/>
    <x v="11"/>
    <s v="Liverpool"/>
    <x v="1"/>
    <n v="1"/>
    <s v="L"/>
    <n v="-1"/>
    <n v="0"/>
    <n v="3"/>
    <n v="-3"/>
    <n v="1.2"/>
    <n v="4.3"/>
    <n v="44"/>
    <s v="4-1-4-1"/>
    <x v="2"/>
    <s v="Craig Pawson"/>
    <n v="9"/>
    <n v="4"/>
    <n v="0"/>
    <x v="1"/>
    <n v="0"/>
    <n v="1"/>
    <n v="0"/>
  </r>
  <r>
    <d v="2021-09-17T00:00:00"/>
    <d v="1899-12-30T20:00:00"/>
    <s v="Matchweek 5"/>
    <x v="11"/>
    <s v="Newcastle Utd"/>
    <x v="0"/>
    <n v="0"/>
    <s v="D"/>
    <n v="0"/>
    <n v="1"/>
    <n v="1"/>
    <n v="0"/>
    <n v="1.5"/>
    <n v="1.3"/>
    <n v="65"/>
    <s v="4-1-4-1"/>
    <x v="1"/>
    <s v="Mike Dean"/>
    <n v="22"/>
    <n v="9"/>
    <n v="0"/>
    <x v="1"/>
    <n v="0"/>
    <n v="0"/>
    <n v="1"/>
  </r>
  <r>
    <d v="2021-09-25T00:00:00"/>
    <d v="1899-12-30T15:00:00"/>
    <s v="Matchweek 6"/>
    <x v="11"/>
    <s v="West Ham"/>
    <x v="1"/>
    <n v="1"/>
    <s v="L"/>
    <n v="-1"/>
    <n v="1"/>
    <n v="2"/>
    <n v="-1"/>
    <n v="1.2"/>
    <n v="1.6"/>
    <n v="53"/>
    <s v="4-1-4-1"/>
    <x v="0"/>
    <s v="Kevin Friend"/>
    <n v="15"/>
    <n v="5"/>
    <n v="0"/>
    <x v="1"/>
    <n v="0"/>
    <n v="1"/>
    <n v="0"/>
  </r>
  <r>
    <d v="2021-10-02T00:00:00"/>
    <d v="1899-12-30T15:00:00"/>
    <s v="Matchweek 7"/>
    <x v="11"/>
    <s v="Watford"/>
    <x v="1"/>
    <n v="1"/>
    <s v="W"/>
    <n v="1"/>
    <n v="1"/>
    <n v="0"/>
    <n v="1"/>
    <n v="1.3"/>
    <n v="0.2"/>
    <n v="66"/>
    <s v="4-1-4-1"/>
    <x v="0"/>
    <s v="Simon Hooper"/>
    <n v="20"/>
    <n v="3"/>
    <n v="0"/>
    <x v="1"/>
    <n v="1"/>
    <n v="0"/>
    <n v="0"/>
  </r>
  <r>
    <d v="2021-10-16T00:00:00"/>
    <d v="1899-12-30T15:00:00"/>
    <s v="Matchweek 8"/>
    <x v="11"/>
    <s v="Southampton"/>
    <x v="0"/>
    <n v="0"/>
    <s v="L"/>
    <n v="-1"/>
    <n v="0"/>
    <n v="1"/>
    <n v="-1"/>
    <n v="0.2"/>
    <n v="1.9"/>
    <n v="54"/>
    <s v="3-3-3-1"/>
    <x v="9"/>
    <s v="David Coote"/>
    <n v="3"/>
    <n v="0"/>
    <n v="0"/>
    <x v="1"/>
    <n v="0"/>
    <n v="1"/>
    <n v="0"/>
  </r>
  <r>
    <d v="2021-10-23T00:00:00"/>
    <d v="1899-12-30T15:00:00"/>
    <s v="Matchweek 9"/>
    <x v="11"/>
    <s v="Wolves"/>
    <x v="1"/>
    <n v="1"/>
    <s v="D"/>
    <n v="0"/>
    <n v="1"/>
    <n v="1"/>
    <n v="0"/>
    <n v="1.6"/>
    <n v="0.9"/>
    <n v="62"/>
    <s v="4-4-1-1"/>
    <x v="5"/>
    <s v="Robert Jones"/>
    <n v="17"/>
    <n v="3"/>
    <n v="1"/>
    <x v="1"/>
    <n v="0"/>
    <n v="0"/>
    <n v="1"/>
  </r>
  <r>
    <d v="2021-10-31T00:00:00"/>
    <d v="1899-12-30T14:00:00"/>
    <s v="Matchweek 10"/>
    <x v="11"/>
    <s v="Norwich City"/>
    <x v="0"/>
    <n v="0"/>
    <s v="W"/>
    <n v="1"/>
    <n v="2"/>
    <n v="1"/>
    <n v="1"/>
    <n v="0.7"/>
    <n v="0.8"/>
    <n v="52"/>
    <s v="3-3-3-1"/>
    <x v="9"/>
    <s v="Anthony Taylor"/>
    <n v="13"/>
    <n v="5"/>
    <n v="0"/>
    <x v="1"/>
    <n v="1"/>
    <n v="0"/>
    <n v="0"/>
  </r>
  <r>
    <d v="2021-11-07T00:00:00"/>
    <d v="1899-12-30T14:00:00"/>
    <s v="Matchweek 11"/>
    <x v="11"/>
    <s v="Leicester City"/>
    <x v="1"/>
    <n v="1"/>
    <s v="D"/>
    <n v="0"/>
    <n v="1"/>
    <n v="1"/>
    <n v="0"/>
    <n v="1.3"/>
    <n v="0.7"/>
    <n v="56"/>
    <s v="4-2-3-1"/>
    <x v="2"/>
    <s v="Darren England"/>
    <n v="18"/>
    <n v="5"/>
    <n v="0"/>
    <x v="1"/>
    <n v="0"/>
    <n v="0"/>
    <n v="1"/>
  </r>
  <r>
    <d v="2021-11-21T00:00:00"/>
    <d v="1899-12-30T16:30:00"/>
    <s v="Matchweek 12"/>
    <x v="11"/>
    <s v="Tottenham"/>
    <x v="0"/>
    <n v="0"/>
    <s v="L"/>
    <n v="-1"/>
    <n v="1"/>
    <n v="2"/>
    <n v="-1"/>
    <n v="1.4"/>
    <n v="2.1"/>
    <n v="57"/>
    <s v="3-3-3-1"/>
    <x v="5"/>
    <s v="Andre Marriner"/>
    <n v="18"/>
    <n v="7"/>
    <n v="0"/>
    <x v="1"/>
    <n v="0"/>
    <n v="1"/>
    <n v="0"/>
  </r>
  <r>
    <d v="2021-11-27T00:00:00"/>
    <d v="1899-12-30T17:30:00"/>
    <s v="Matchweek 13"/>
    <x v="11"/>
    <s v="Brighton"/>
    <x v="0"/>
    <n v="0"/>
    <s v="D"/>
    <n v="0"/>
    <n v="0"/>
    <n v="0"/>
    <n v="0"/>
    <n v="0.6"/>
    <n v="2.1"/>
    <n v="43"/>
    <s v="4-2-3-1"/>
    <x v="0"/>
    <s v="Craig Pawson"/>
    <n v="11"/>
    <n v="4"/>
    <n v="0"/>
    <x v="1"/>
    <n v="0"/>
    <n v="0"/>
    <n v="1"/>
  </r>
  <r>
    <d v="2021-11-30T00:00:00"/>
    <d v="1899-12-30T20:15:00"/>
    <s v="Matchweek 14"/>
    <x v="11"/>
    <s v="Crystal Palace"/>
    <x v="1"/>
    <n v="1"/>
    <s v="W"/>
    <n v="1"/>
    <n v="1"/>
    <n v="0"/>
    <n v="1"/>
    <n v="1.4"/>
    <n v="1.1000000000000001"/>
    <n v="61"/>
    <s v="4-1-4-1"/>
    <x v="2"/>
    <s v="Kevin Friend"/>
    <n v="14"/>
    <n v="2"/>
    <n v="1"/>
    <x v="1"/>
    <n v="1"/>
    <n v="0"/>
    <n v="0"/>
  </r>
  <r>
    <d v="2021-12-05T00:00:00"/>
    <d v="1899-12-30T14:00:00"/>
    <s v="Matchweek 15"/>
    <x v="11"/>
    <s v="Brentford"/>
    <x v="1"/>
    <n v="1"/>
    <s v="D"/>
    <n v="0"/>
    <n v="2"/>
    <n v="2"/>
    <n v="0"/>
    <n v="1.2"/>
    <n v="1"/>
    <n v="63"/>
    <s v="3-4-3"/>
    <x v="3"/>
    <s v="David Coote"/>
    <n v="13"/>
    <n v="6"/>
    <n v="0"/>
    <x v="1"/>
    <n v="0"/>
    <n v="0"/>
    <n v="1"/>
  </r>
  <r>
    <d v="2021-12-11T00:00:00"/>
    <d v="1899-12-30T15:00:00"/>
    <s v="Matchweek 16"/>
    <x v="11"/>
    <s v="Chelsea"/>
    <x v="0"/>
    <n v="0"/>
    <s v="L"/>
    <n v="-1"/>
    <n v="2"/>
    <n v="3"/>
    <n v="-1"/>
    <n v="1.4"/>
    <n v="2.5"/>
    <n v="43"/>
    <s v="4-3-1-2"/>
    <x v="5"/>
    <s v="Chris Kavanagh"/>
    <n v="11"/>
    <n v="4"/>
    <n v="1"/>
    <x v="1"/>
    <n v="0"/>
    <n v="1"/>
    <n v="0"/>
  </r>
  <r>
    <d v="2021-12-14T00:00:00"/>
    <d v="1899-12-30T20:00:00"/>
    <s v="Matchweek 17"/>
    <x v="11"/>
    <s v="Manchester City"/>
    <x v="0"/>
    <n v="0"/>
    <s v="L"/>
    <n v="-1"/>
    <n v="0"/>
    <n v="7"/>
    <n v="-7"/>
    <n v="0.3"/>
    <n v="3.1"/>
    <n v="37"/>
    <s v="4-2-3-1"/>
    <x v="0"/>
    <s v="Paul Tierney"/>
    <n v="6"/>
    <n v="3"/>
    <n v="0"/>
    <x v="1"/>
    <n v="0"/>
    <n v="1"/>
    <n v="0"/>
  </r>
  <r>
    <d v="2021-12-18T00:00:00"/>
    <d v="1899-12-30T17:30:00"/>
    <s v="Matchweek 18"/>
    <x v="11"/>
    <s v="Arsenal"/>
    <x v="1"/>
    <n v="1"/>
    <s v="L"/>
    <n v="-1"/>
    <n v="1"/>
    <n v="4"/>
    <n v="-3"/>
    <n v="1.6"/>
    <n v="3.5"/>
    <n v="51"/>
    <s v="4-2-3-1"/>
    <x v="0"/>
    <s v="Andre Marriner"/>
    <n v="8"/>
    <n v="1"/>
    <n v="1"/>
    <x v="1"/>
    <n v="0"/>
    <n v="1"/>
    <n v="0"/>
  </r>
  <r>
    <d v="2022-01-02T00:00:00"/>
    <d v="1899-12-30T14:00:00"/>
    <s v="Matchweek 21"/>
    <x v="11"/>
    <s v="Burnley"/>
    <x v="1"/>
    <n v="1"/>
    <s v="W"/>
    <n v="1"/>
    <n v="3"/>
    <n v="1"/>
    <n v="2"/>
    <n v="1.9"/>
    <n v="1"/>
    <n v="55"/>
    <s v="3-4-3"/>
    <x v="9"/>
    <s v="Paul Tierney"/>
    <n v="22"/>
    <n v="7"/>
    <n v="0"/>
    <x v="1"/>
    <n v="1"/>
    <n v="0"/>
    <n v="0"/>
  </r>
  <r>
    <d v="2022-01-16T00:00:00"/>
    <d v="1899-12-30T14:00:00"/>
    <s v="Matchweek 22"/>
    <x v="11"/>
    <s v="West Ham"/>
    <x v="0"/>
    <n v="0"/>
    <s v="W"/>
    <n v="1"/>
    <n v="3"/>
    <n v="2"/>
    <n v="1"/>
    <n v="2.2000000000000002"/>
    <n v="2.4"/>
    <n v="52"/>
    <s v="4-1-4-1"/>
    <x v="0"/>
    <s v="Mike Dean"/>
    <n v="18"/>
    <n v="5"/>
    <n v="0"/>
    <x v="1"/>
    <n v="1"/>
    <n v="0"/>
    <n v="0"/>
  </r>
  <r>
    <d v="2022-01-22T00:00:00"/>
    <d v="1899-12-30T15:00:00"/>
    <s v="Matchweek 23"/>
    <x v="11"/>
    <s v="Newcastle Utd"/>
    <x v="1"/>
    <n v="1"/>
    <s v="L"/>
    <n v="-1"/>
    <n v="0"/>
    <n v="1"/>
    <n v="-1"/>
    <n v="0.7"/>
    <n v="0.9"/>
    <n v="62"/>
    <s v="4-2-3-1"/>
    <x v="2"/>
    <s v="Chris Kavanagh"/>
    <n v="13"/>
    <n v="4"/>
    <n v="0"/>
    <x v="1"/>
    <n v="0"/>
    <n v="1"/>
    <n v="0"/>
  </r>
  <r>
    <d v="2022-02-09T00:00:00"/>
    <d v="1899-12-30T20:00:00"/>
    <s v="Matchweek 24"/>
    <x v="11"/>
    <s v="Aston Villa"/>
    <x v="0"/>
    <n v="0"/>
    <s v="D"/>
    <n v="0"/>
    <n v="3"/>
    <n v="3"/>
    <n v="0"/>
    <n v="1.8"/>
    <n v="1.6"/>
    <n v="60"/>
    <s v="4-2-3-1"/>
    <x v="2"/>
    <s v="Jarred Gillett"/>
    <n v="16"/>
    <n v="7"/>
    <n v="0"/>
    <x v="1"/>
    <n v="0"/>
    <n v="0"/>
    <n v="1"/>
  </r>
  <r>
    <d v="2022-02-12T00:00:00"/>
    <d v="1899-12-30T15:00:00"/>
    <s v="Matchweek 25"/>
    <x v="11"/>
    <s v="Everton"/>
    <x v="0"/>
    <n v="0"/>
    <s v="L"/>
    <n v="-1"/>
    <n v="0"/>
    <n v="3"/>
    <n v="-3"/>
    <n v="0.3"/>
    <n v="2.7"/>
    <n v="58"/>
    <s v="3-3-3-1"/>
    <x v="9"/>
    <s v="Graham Scott"/>
    <n v="7"/>
    <n v="0"/>
    <n v="0"/>
    <x v="1"/>
    <n v="0"/>
    <n v="1"/>
    <n v="0"/>
  </r>
  <r>
    <d v="2022-02-20T00:00:00"/>
    <d v="1899-12-30T14:00:00"/>
    <s v="Matchweek 26"/>
    <x v="11"/>
    <s v="Manchester Utd"/>
    <x v="1"/>
    <n v="1"/>
    <s v="L"/>
    <n v="-1"/>
    <n v="2"/>
    <n v="4"/>
    <n v="-2"/>
    <n v="1.8"/>
    <n v="2.2000000000000002"/>
    <n v="54"/>
    <s v="4-2-3-1"/>
    <x v="0"/>
    <s v="Paul Tierney"/>
    <n v="16"/>
    <n v="6"/>
    <n v="0"/>
    <x v="1"/>
    <n v="0"/>
    <n v="1"/>
    <n v="0"/>
  </r>
  <r>
    <d v="2022-02-23T00:00:00"/>
    <d v="1899-12-30T19:45:00"/>
    <s v="Matchweek 19"/>
    <x v="11"/>
    <s v="Liverpool"/>
    <x v="0"/>
    <n v="0"/>
    <s v="L"/>
    <n v="-1"/>
    <n v="0"/>
    <n v="6"/>
    <n v="-6"/>
    <n v="0.2"/>
    <n v="5.9"/>
    <n v="37"/>
    <s v="4-1-4-1"/>
    <x v="2"/>
    <s v="Michael Oliver"/>
    <n v="3"/>
    <n v="2"/>
    <n v="0"/>
    <x v="1"/>
    <n v="0"/>
    <n v="1"/>
    <n v="0"/>
  </r>
  <r>
    <d v="2022-02-26T00:00:00"/>
    <d v="1899-12-30T12:30:00"/>
    <s v="Matchweek 27"/>
    <x v="11"/>
    <s v="Tottenham"/>
    <x v="1"/>
    <n v="1"/>
    <s v="L"/>
    <n v="-1"/>
    <n v="0"/>
    <n v="4"/>
    <n v="-4"/>
    <n v="1.5"/>
    <n v="1.9"/>
    <n v="50"/>
    <s v="4-1-4-1"/>
    <x v="5"/>
    <s v="Craig Pawson"/>
    <n v="19"/>
    <n v="2"/>
    <n v="0"/>
    <x v="1"/>
    <n v="0"/>
    <n v="1"/>
    <n v="0"/>
  </r>
  <r>
    <d v="2022-03-05T00:00:00"/>
    <d v="1899-12-30T12:30:00"/>
    <s v="Matchweek 28"/>
    <x v="11"/>
    <s v="Leicester City"/>
    <x v="0"/>
    <n v="0"/>
    <s v="L"/>
    <n v="-1"/>
    <n v="0"/>
    <n v="1"/>
    <n v="-1"/>
    <n v="1.7"/>
    <n v="0.4"/>
    <n v="49"/>
    <s v="4-2-3-1"/>
    <x v="2"/>
    <s v="David Coote"/>
    <n v="19"/>
    <n v="4"/>
    <n v="0"/>
    <x v="1"/>
    <n v="0"/>
    <n v="1"/>
    <n v="0"/>
  </r>
  <r>
    <d v="2022-03-10T00:00:00"/>
    <d v="1899-12-30T19:45:00"/>
    <s v="Matchweek 20"/>
    <x v="11"/>
    <s v="Aston Villa"/>
    <x v="1"/>
    <n v="1"/>
    <s v="L"/>
    <n v="-1"/>
    <n v="0"/>
    <n v="3"/>
    <n v="-3"/>
    <n v="0.2"/>
    <n v="1.5"/>
    <n v="51"/>
    <s v="4-2-3-1"/>
    <x v="15"/>
    <s v="Simon Hooper"/>
    <n v="4"/>
    <n v="1"/>
    <n v="0"/>
    <x v="1"/>
    <n v="0"/>
    <n v="1"/>
    <n v="0"/>
  </r>
  <r>
    <d v="2022-03-13T00:00:00"/>
    <d v="1899-12-30T14:00:00"/>
    <s v="Matchweek 29"/>
    <x v="11"/>
    <s v="Norwich City"/>
    <x v="1"/>
    <n v="1"/>
    <s v="W"/>
    <n v="1"/>
    <n v="2"/>
    <n v="1"/>
    <n v="1"/>
    <n v="2.5"/>
    <n v="1.5"/>
    <n v="52"/>
    <s v="4-2-3-1"/>
    <x v="2"/>
    <s v="Stuart Attwell"/>
    <n v="13"/>
    <n v="7"/>
    <n v="0"/>
    <x v="1"/>
    <n v="1"/>
    <n v="0"/>
    <n v="0"/>
  </r>
  <r>
    <d v="2022-03-18T00:00:00"/>
    <d v="1899-12-30T20:00:00"/>
    <s v="Matchweek 30"/>
    <x v="11"/>
    <s v="Wolves"/>
    <x v="0"/>
    <n v="0"/>
    <s v="W"/>
    <n v="1"/>
    <n v="3"/>
    <n v="2"/>
    <n v="1"/>
    <n v="2"/>
    <n v="1.2"/>
    <n v="52"/>
    <s v="4-2-3-1"/>
    <x v="5"/>
    <s v="Kevin Friend"/>
    <n v="15"/>
    <n v="5"/>
    <n v="0"/>
    <x v="1"/>
    <n v="1"/>
    <n v="0"/>
    <n v="0"/>
  </r>
  <r>
    <d v="2022-04-02T00:00:00"/>
    <d v="1899-12-30T15:00:00"/>
    <s v="Matchweek 31"/>
    <x v="11"/>
    <s v="Southampton"/>
    <x v="1"/>
    <n v="1"/>
    <s v="D"/>
    <n v="0"/>
    <n v="1"/>
    <n v="1"/>
    <n v="0"/>
    <n v="1.2"/>
    <n v="1.4"/>
    <n v="56"/>
    <s v="4-2-3-1"/>
    <x v="15"/>
    <s v="Anthony Taylor"/>
    <n v="12"/>
    <n v="3"/>
    <n v="0"/>
    <x v="1"/>
    <n v="0"/>
    <n v="0"/>
    <n v="1"/>
  </r>
  <r>
    <d v="2022-04-09T00:00:00"/>
    <d v="1899-12-30T15:00:00"/>
    <s v="Matchweek 32"/>
    <x v="11"/>
    <s v="Watford"/>
    <x v="0"/>
    <n v="0"/>
    <s v="W"/>
    <n v="1"/>
    <n v="3"/>
    <n v="0"/>
    <n v="3"/>
    <n v="0.7"/>
    <n v="1.1000000000000001"/>
    <n v="51"/>
    <s v="4-2-3-1"/>
    <x v="2"/>
    <s v="Andre Marriner"/>
    <n v="10"/>
    <n v="5"/>
    <n v="0"/>
    <x v="1"/>
    <n v="1"/>
    <n v="0"/>
    <n v="0"/>
  </r>
  <r>
    <d v="2022-04-25T00:00:00"/>
    <d v="1899-12-30T20:00:00"/>
    <s v="Matchweek 34"/>
    <x v="11"/>
    <s v="Crystal Palace"/>
    <x v="0"/>
    <n v="0"/>
    <s v="D"/>
    <n v="0"/>
    <n v="0"/>
    <n v="0"/>
    <n v="0"/>
    <n v="0.5"/>
    <n v="1.9"/>
    <n v="47"/>
    <s v="4-2-3-1"/>
    <x v="2"/>
    <s v="Darren England"/>
    <n v="9"/>
    <n v="2"/>
    <n v="0"/>
    <x v="1"/>
    <n v="0"/>
    <n v="0"/>
    <n v="1"/>
  </r>
  <r>
    <d v="2022-04-30T00:00:00"/>
    <d v="1899-12-30T17:30:00"/>
    <s v="Matchweek 35"/>
    <x v="11"/>
    <s v="Manchester City"/>
    <x v="1"/>
    <n v="1"/>
    <s v="L"/>
    <n v="-1"/>
    <n v="0"/>
    <n v="4"/>
    <n v="-4"/>
    <n v="1.3"/>
    <n v="2.4"/>
    <n v="42"/>
    <s v="5-4-1"/>
    <x v="0"/>
    <s v="Paul Tierney"/>
    <n v="7"/>
    <n v="1"/>
    <n v="0"/>
    <x v="1"/>
    <n v="0"/>
    <n v="1"/>
    <n v="0"/>
  </r>
  <r>
    <d v="2022-05-08T00:00:00"/>
    <d v="1899-12-30T14:00:00"/>
    <s v="Matchweek 36"/>
    <x v="11"/>
    <s v="Arsenal"/>
    <x v="0"/>
    <n v="0"/>
    <s v="L"/>
    <n v="-1"/>
    <n v="1"/>
    <n v="2"/>
    <n v="-1"/>
    <n v="0.3"/>
    <n v="2"/>
    <n v="36"/>
    <s v="4-2-3-1"/>
    <x v="0"/>
    <s v="Chris Kavanagh"/>
    <n v="3"/>
    <n v="2"/>
    <n v="0"/>
    <x v="1"/>
    <n v="0"/>
    <n v="1"/>
    <n v="0"/>
  </r>
  <r>
    <d v="2022-05-11T00:00:00"/>
    <d v="1899-12-30T19:30:00"/>
    <s v="Matchweek 33"/>
    <x v="11"/>
    <s v="Chelsea"/>
    <x v="1"/>
    <n v="1"/>
    <s v="L"/>
    <n v="-1"/>
    <n v="0"/>
    <n v="3"/>
    <n v="-3"/>
    <n v="0.4"/>
    <n v="1.3"/>
    <n v="33"/>
    <s v="5-4-1"/>
    <x v="5"/>
    <s v="Anthony Taylor"/>
    <n v="5"/>
    <n v="0"/>
    <n v="0"/>
    <x v="1"/>
    <n v="0"/>
    <n v="1"/>
    <n v="0"/>
  </r>
  <r>
    <d v="2022-05-15T00:00:00"/>
    <d v="1899-12-30T14:00:00"/>
    <s v="Matchweek 37"/>
    <x v="11"/>
    <s v="Brighton"/>
    <x v="1"/>
    <n v="1"/>
    <s v="D"/>
    <n v="0"/>
    <n v="1"/>
    <n v="1"/>
    <n v="0"/>
    <n v="1.6"/>
    <n v="2.2000000000000002"/>
    <n v="50"/>
    <s v="4-2-3-1"/>
    <x v="5"/>
    <s v="Mike Dean"/>
    <n v="19"/>
    <n v="4"/>
    <n v="0"/>
    <x v="1"/>
    <n v="0"/>
    <n v="0"/>
    <n v="1"/>
  </r>
  <r>
    <d v="2022-05-22T00:00:00"/>
    <d v="1899-12-30T16:00:00"/>
    <s v="Matchweek 38"/>
    <x v="11"/>
    <s v="Brentford"/>
    <x v="0"/>
    <n v="0"/>
    <s v="W"/>
    <n v="1"/>
    <n v="2"/>
    <n v="1"/>
    <n v="1"/>
    <n v="1.3"/>
    <n v="0.8"/>
    <n v="51"/>
    <s v="4-4-1-1"/>
    <x v="2"/>
    <s v="Paul Tierney"/>
    <n v="13"/>
    <n v="5"/>
    <n v="1"/>
    <x v="1"/>
    <n v="1"/>
    <n v="0"/>
    <n v="0"/>
  </r>
  <r>
    <d v="2022-08-06T00:00:00"/>
    <d v="1899-12-30T15:00:00"/>
    <s v="Matchweek 1"/>
    <x v="11"/>
    <s v="Wolves"/>
    <x v="1"/>
    <n v="1"/>
    <s v="W"/>
    <n v="1"/>
    <n v="2"/>
    <n v="1"/>
    <n v="1"/>
    <n v="0.8"/>
    <n v="1.3"/>
    <n v="40"/>
    <s v="4-2-3-1"/>
    <x v="0"/>
    <s v="Robert Jones"/>
    <n v="12"/>
    <n v="4"/>
    <n v="0"/>
    <x v="2"/>
    <n v="1"/>
    <n v="0"/>
    <n v="0"/>
  </r>
  <r>
    <d v="2022-08-13T00:00:00"/>
    <d v="1899-12-30T15:00:00"/>
    <s v="Matchweek 2"/>
    <x v="11"/>
    <s v="Southampton"/>
    <x v="0"/>
    <n v="0"/>
    <s v="D"/>
    <n v="0"/>
    <n v="2"/>
    <n v="2"/>
    <n v="0"/>
    <n v="1.8"/>
    <n v="1.2"/>
    <n v="57"/>
    <s v="4-2-3-1"/>
    <x v="5"/>
    <s v="Tony Harrington"/>
    <n v="13"/>
    <n v="5"/>
    <n v="0"/>
    <x v="2"/>
    <n v="0"/>
    <n v="0"/>
    <n v="1"/>
  </r>
  <r>
    <d v="2022-08-21T00:00:00"/>
    <d v="1899-12-30T14:00:00"/>
    <s v="Matchweek 3"/>
    <x v="11"/>
    <s v="Chelsea"/>
    <x v="1"/>
    <n v="1"/>
    <s v="W"/>
    <n v="1"/>
    <n v="3"/>
    <n v="0"/>
    <n v="3"/>
    <n v="2.1"/>
    <n v="0.9"/>
    <n v="39"/>
    <s v="4-2-3-1"/>
    <x v="3"/>
    <s v="Stuart Attwell"/>
    <n v="12"/>
    <n v="6"/>
    <n v="0"/>
    <x v="2"/>
    <n v="1"/>
    <n v="0"/>
    <n v="0"/>
  </r>
  <r>
    <d v="2022-08-27T00:00:00"/>
    <d v="1899-12-30T15:00:00"/>
    <s v="Matchweek 4"/>
    <x v="11"/>
    <s v="Brighton"/>
    <x v="0"/>
    <n v="0"/>
    <s v="L"/>
    <n v="-1"/>
    <n v="0"/>
    <n v="1"/>
    <n v="-1"/>
    <n v="1.8"/>
    <n v="2"/>
    <n v="56"/>
    <s v="4-2-3-1"/>
    <x v="9"/>
    <s v="Michael Salisbury"/>
    <n v="10"/>
    <n v="2"/>
    <n v="0"/>
    <x v="2"/>
    <n v="0"/>
    <n v="1"/>
    <n v="0"/>
  </r>
  <r>
    <d v="2022-08-30T00:00:00"/>
    <d v="1899-12-30T20:00:00"/>
    <s v="Matchweek 5"/>
    <x v="11"/>
    <s v="Everton"/>
    <x v="1"/>
    <n v="1"/>
    <s v="D"/>
    <n v="0"/>
    <n v="1"/>
    <n v="1"/>
    <n v="0"/>
    <n v="1"/>
    <n v="1"/>
    <n v="69"/>
    <s v="4-2-3-1"/>
    <x v="2"/>
    <s v="Darren England"/>
    <n v="14"/>
    <n v="5"/>
    <n v="0"/>
    <x v="2"/>
    <n v="0"/>
    <n v="0"/>
    <n v="1"/>
  </r>
  <r>
    <d v="2022-09-03T00:00:00"/>
    <d v="1899-12-30T15:00:00"/>
    <s v="Matchweek 6"/>
    <x v="11"/>
    <s v="Brentford"/>
    <x v="0"/>
    <n v="0"/>
    <s v="L"/>
    <n v="-1"/>
    <n v="2"/>
    <n v="5"/>
    <n v="-3"/>
    <n v="1.7"/>
    <n v="2.2999999999999998"/>
    <n v="68"/>
    <s v="4-2-3-1"/>
    <x v="2"/>
    <s v="Robert Jones"/>
    <n v="17"/>
    <n v="6"/>
    <n v="0"/>
    <x v="2"/>
    <n v="0"/>
    <n v="1"/>
    <n v="0"/>
  </r>
  <r>
    <d v="2022-10-02T00:00:00"/>
    <d v="1899-12-30T16:30:00"/>
    <s v="Matchweek 9"/>
    <x v="11"/>
    <s v="Aston Villa"/>
    <x v="1"/>
    <n v="1"/>
    <s v="D"/>
    <n v="0"/>
    <n v="0"/>
    <n v="0"/>
    <n v="0"/>
    <n v="0.4"/>
    <n v="2.2000000000000002"/>
    <n v="44"/>
    <s v="4-2-3-1"/>
    <x v="2"/>
    <s v="Stuart Attwell"/>
    <n v="6"/>
    <n v="1"/>
    <n v="0"/>
    <x v="2"/>
    <n v="0"/>
    <n v="0"/>
    <n v="1"/>
  </r>
  <r>
    <d v="2022-10-09T00:00:00"/>
    <d v="1899-12-30T14:00:00"/>
    <s v="Matchweek 10"/>
    <x v="11"/>
    <s v="Crystal Palace"/>
    <x v="0"/>
    <n v="0"/>
    <s v="L"/>
    <n v="-1"/>
    <n v="1"/>
    <n v="2"/>
    <n v="-1"/>
    <n v="1"/>
    <n v="1.1000000000000001"/>
    <n v="46"/>
    <s v="4-2-3-1"/>
    <x v="2"/>
    <s v="Paul Tierney"/>
    <n v="10"/>
    <n v="4"/>
    <n v="0"/>
    <x v="2"/>
    <n v="0"/>
    <n v="1"/>
    <n v="0"/>
  </r>
  <r>
    <d v="2022-10-16T00:00:00"/>
    <d v="1899-12-30T14:00:00"/>
    <s v="Matchweek 11"/>
    <x v="11"/>
    <s v="Arsenal"/>
    <x v="1"/>
    <n v="1"/>
    <s v="L"/>
    <n v="-1"/>
    <n v="0"/>
    <n v="1"/>
    <n v="-1"/>
    <n v="1.8"/>
    <n v="0.5"/>
    <n v="47"/>
    <s v="4-2-3-1"/>
    <x v="2"/>
    <s v="Chris Kavanagh"/>
    <n v="15"/>
    <n v="4"/>
    <n v="0"/>
    <x v="2"/>
    <n v="0"/>
    <n v="1"/>
    <n v="0"/>
  </r>
  <r>
    <d v="2022-10-20T00:00:00"/>
    <d v="1899-12-30T20:15:00"/>
    <s v="Matchweek 12"/>
    <x v="11"/>
    <s v="Leicester City"/>
    <x v="0"/>
    <n v="0"/>
    <s v="L"/>
    <n v="-1"/>
    <n v="0"/>
    <n v="2"/>
    <n v="-2"/>
    <n v="1.3"/>
    <n v="0.8"/>
    <n v="54"/>
    <s v="4-2-3-1"/>
    <x v="7"/>
    <s v="Peter Bankes"/>
    <n v="14"/>
    <n v="2"/>
    <n v="0"/>
    <x v="2"/>
    <n v="0"/>
    <n v="1"/>
    <n v="0"/>
  </r>
  <r>
    <d v="2022-10-23T00:00:00"/>
    <d v="1899-12-30T14:00:00"/>
    <s v="Matchweek 13"/>
    <x v="11"/>
    <s v="Fulham"/>
    <x v="1"/>
    <n v="1"/>
    <s v="L"/>
    <n v="-1"/>
    <n v="2"/>
    <n v="3"/>
    <n v="-1"/>
    <n v="1.6"/>
    <n v="1.8"/>
    <n v="57"/>
    <s v="4-2-3-1"/>
    <x v="0"/>
    <s v="Anthony Taylor"/>
    <n v="14"/>
    <n v="5"/>
    <n v="0"/>
    <x v="2"/>
    <n v="0"/>
    <n v="1"/>
    <n v="0"/>
  </r>
  <r>
    <d v="2022-10-29T00:00:00"/>
    <d v="1899-12-30T19:45:00"/>
    <s v="Matchweek 14"/>
    <x v="11"/>
    <s v="Liverpool"/>
    <x v="0"/>
    <n v="0"/>
    <s v="W"/>
    <n v="1"/>
    <n v="2"/>
    <n v="1"/>
    <n v="1"/>
    <n v="1.8"/>
    <n v="1.7"/>
    <n v="32"/>
    <s v="4-2-3-1"/>
    <x v="6"/>
    <s v="Michael Oliver"/>
    <n v="14"/>
    <n v="6"/>
    <n v="0"/>
    <x v="2"/>
    <n v="1"/>
    <n v="0"/>
    <n v="0"/>
  </r>
  <r>
    <d v="2022-11-05T00:00:00"/>
    <d v="1899-12-30T15:00:00"/>
    <s v="Matchweek 15"/>
    <x v="11"/>
    <s v="Bournemouth"/>
    <x v="1"/>
    <n v="1"/>
    <s v="W"/>
    <n v="1"/>
    <n v="4"/>
    <n v="3"/>
    <n v="1"/>
    <n v="2.2000000000000002"/>
    <n v="1.5"/>
    <n v="60"/>
    <s v="4-2-3-1"/>
    <x v="9"/>
    <s v="Tony Harrington"/>
    <n v="17"/>
    <n v="3"/>
    <n v="1"/>
    <x v="2"/>
    <n v="1"/>
    <n v="0"/>
    <n v="0"/>
  </r>
  <r>
    <d v="2022-11-12T00:00:00"/>
    <d v="1899-12-30T15:00:00"/>
    <s v="Matchweek 16"/>
    <x v="11"/>
    <s v="Tottenham"/>
    <x v="0"/>
    <n v="0"/>
    <s v="L"/>
    <n v="-1"/>
    <n v="3"/>
    <n v="4"/>
    <n v="-1"/>
    <n v="1.1000000000000001"/>
    <n v="1.8"/>
    <n v="45"/>
    <s v="4-2-3-1"/>
    <x v="5"/>
    <s v="Michael Salisbury"/>
    <n v="12"/>
    <n v="5"/>
    <n v="0"/>
    <x v="2"/>
    <n v="0"/>
    <n v="1"/>
    <n v="0"/>
  </r>
  <r>
    <d v="2022-12-28T00:00:00"/>
    <d v="1899-12-30T20:00:00"/>
    <s v="Matchweek 17"/>
    <x v="11"/>
    <s v="Manchester City"/>
    <x v="1"/>
    <n v="1"/>
    <s v="L"/>
    <n v="-1"/>
    <n v="1"/>
    <n v="3"/>
    <n v="-2"/>
    <n v="0.6"/>
    <n v="4.3"/>
    <n v="31"/>
    <s v="4-3-3"/>
    <x v="2"/>
    <s v="Stuart Attwell"/>
    <n v="9"/>
    <n v="1"/>
    <n v="0"/>
    <x v="2"/>
    <n v="0"/>
    <n v="1"/>
    <n v="0"/>
  </r>
  <r>
    <d v="2022-12-31T00:00:00"/>
    <d v="1899-12-30T15:00:00"/>
    <s v="Matchweek 18"/>
    <x v="11"/>
    <s v="Newcastle Utd"/>
    <x v="0"/>
    <n v="0"/>
    <s v="D"/>
    <n v="0"/>
    <n v="0"/>
    <n v="0"/>
    <n v="0"/>
    <n v="0.4"/>
    <n v="2.2000000000000002"/>
    <n v="40"/>
    <s v="4-2-3-1"/>
    <x v="2"/>
    <s v="Simon Hooper"/>
    <n v="8"/>
    <n v="1"/>
    <n v="0"/>
    <x v="2"/>
    <n v="0"/>
    <n v="0"/>
    <n v="1"/>
  </r>
  <r>
    <d v="2023-01-04T00:00:00"/>
    <d v="1899-12-30T19:45:00"/>
    <s v="Matchweek 19"/>
    <x v="11"/>
    <s v="West Ham"/>
    <x v="1"/>
    <n v="1"/>
    <s v="D"/>
    <n v="0"/>
    <n v="2"/>
    <n v="2"/>
    <n v="0"/>
    <n v="1.6"/>
    <n v="1.4"/>
    <n v="62"/>
    <s v="4-2-3-1"/>
    <x v="2"/>
    <s v="David Coote"/>
    <n v="14"/>
    <n v="5"/>
    <n v="0"/>
    <x v="2"/>
    <n v="0"/>
    <n v="0"/>
    <n v="1"/>
  </r>
  <r>
    <d v="2023-01-13T00:00:00"/>
    <d v="1899-12-30T20:00:00"/>
    <s v="Matchweek 20"/>
    <x v="11"/>
    <s v="Aston Villa"/>
    <x v="0"/>
    <n v="0"/>
    <s v="L"/>
    <n v="-1"/>
    <n v="1"/>
    <n v="2"/>
    <n v="-1"/>
    <n v="2.4"/>
    <n v="1.2"/>
    <n v="48"/>
    <s v="4-2-3-1"/>
    <x v="9"/>
    <s v="Michael Oliver"/>
    <n v="16"/>
    <n v="3"/>
    <n v="0"/>
    <x v="2"/>
    <n v="0"/>
    <n v="1"/>
    <n v="0"/>
  </r>
  <r>
    <d v="2023-01-22T00:00:00"/>
    <d v="1899-12-30T14:00:00"/>
    <s v="Matchweek 21"/>
    <x v="11"/>
    <s v="Brentford"/>
    <x v="1"/>
    <n v="1"/>
    <s v="D"/>
    <n v="0"/>
    <n v="0"/>
    <n v="0"/>
    <n v="0"/>
    <n v="0.5"/>
    <n v="0.4"/>
    <n v="58"/>
    <s v="4-2-3-1"/>
    <x v="3"/>
    <s v="Peter Bankes"/>
    <n v="9"/>
    <n v="5"/>
    <n v="0"/>
    <x v="2"/>
    <n v="0"/>
    <n v="0"/>
    <n v="1"/>
  </r>
  <r>
    <d v="2023-02-05T00:00:00"/>
    <d v="1899-12-30T14:00:00"/>
    <s v="Matchweek 22"/>
    <x v="11"/>
    <s v="Nott'ham Forest"/>
    <x v="0"/>
    <n v="0"/>
    <s v="L"/>
    <n v="-1"/>
    <n v="0"/>
    <n v="1"/>
    <n v="-1"/>
    <n v="0.9"/>
    <n v="0.4"/>
    <n v="70"/>
    <s v="4-2-3-1"/>
    <x v="15"/>
    <s v="Robert Jones"/>
    <n v="10"/>
    <n v="4"/>
    <n v="0"/>
    <x v="2"/>
    <n v="0"/>
    <n v="1"/>
    <n v="0"/>
  </r>
  <r>
    <d v="2023-02-08T00:00:00"/>
    <d v="1899-12-30T20:00:00"/>
    <s v="Matchweek 8"/>
    <x v="11"/>
    <s v="Manchester Utd"/>
    <x v="0"/>
    <n v="0"/>
    <s v="D"/>
    <n v="0"/>
    <n v="2"/>
    <n v="2"/>
    <n v="0"/>
    <n v="0.6"/>
    <n v="2"/>
    <n v="34"/>
    <s v="4-2-3-1"/>
    <x v="0"/>
    <s v="Simon Hooper"/>
    <n v="8"/>
    <n v="2"/>
    <n v="0"/>
    <x v="2"/>
    <n v="0"/>
    <n v="0"/>
    <n v="1"/>
  </r>
  <r>
    <d v="2023-02-12T00:00:00"/>
    <d v="1899-12-30T14:00:00"/>
    <s v="Matchweek 23"/>
    <x v="11"/>
    <s v="Manchester Utd"/>
    <x v="1"/>
    <n v="1"/>
    <s v="L"/>
    <n v="-1"/>
    <n v="0"/>
    <n v="2"/>
    <n v="-2"/>
    <n v="1.8"/>
    <n v="1.1000000000000001"/>
    <n v="34"/>
    <s v="4-2-3-1"/>
    <x v="0"/>
    <s v="Paul Tierney"/>
    <n v="16"/>
    <n v="6"/>
    <n v="0"/>
    <x v="2"/>
    <n v="0"/>
    <n v="1"/>
    <n v="0"/>
  </r>
  <r>
    <d v="2023-02-18T00:00:00"/>
    <d v="1899-12-30T15:00:00"/>
    <s v="Matchweek 24"/>
    <x v="11"/>
    <s v="Everton"/>
    <x v="0"/>
    <n v="0"/>
    <s v="L"/>
    <n v="-1"/>
    <n v="0"/>
    <n v="1"/>
    <n v="-1"/>
    <n v="0.5"/>
    <n v="1.4"/>
    <n v="49"/>
    <s v="4-2-3-1"/>
    <x v="14"/>
    <s v="Andy Madley"/>
    <n v="8"/>
    <n v="0"/>
    <n v="0"/>
    <x v="2"/>
    <n v="0"/>
    <n v="1"/>
    <n v="0"/>
  </r>
  <r>
    <d v="2023-02-25T00:00:00"/>
    <d v="1899-12-30T15:00:00"/>
    <s v="Matchweek 25"/>
    <x v="11"/>
    <s v="Southampton"/>
    <x v="1"/>
    <n v="1"/>
    <s v="W"/>
    <n v="1"/>
    <n v="1"/>
    <n v="0"/>
    <n v="1"/>
    <n v="0.9"/>
    <n v="0.4"/>
    <n v="61"/>
    <s v="4-2-3-1"/>
    <x v="9"/>
    <s v="Peter Bankes"/>
    <n v="14"/>
    <n v="4"/>
    <n v="0"/>
    <x v="2"/>
    <n v="1"/>
    <n v="0"/>
    <n v="0"/>
  </r>
  <r>
    <d v="2023-03-04T00:00:00"/>
    <d v="1899-12-30T15:00:00"/>
    <s v="Matchweek 26"/>
    <x v="11"/>
    <s v="Chelsea"/>
    <x v="0"/>
    <n v="0"/>
    <s v="L"/>
    <n v="-1"/>
    <n v="0"/>
    <n v="1"/>
    <n v="-1"/>
    <n v="1"/>
    <n v="1.5"/>
    <n v="43"/>
    <s v="4-2-3-1"/>
    <x v="5"/>
    <s v="Michael Oliver"/>
    <n v="11"/>
    <n v="2"/>
    <n v="0"/>
    <x v="2"/>
    <n v="0"/>
    <n v="1"/>
    <n v="0"/>
  </r>
  <r>
    <d v="2023-03-11T00:00:00"/>
    <d v="1899-12-30T15:00:00"/>
    <s v="Matchweek 27"/>
    <x v="11"/>
    <s v="Brighton"/>
    <x v="1"/>
    <n v="1"/>
    <s v="D"/>
    <n v="0"/>
    <n v="2"/>
    <n v="2"/>
    <n v="0"/>
    <n v="0.9"/>
    <n v="2.7"/>
    <n v="38"/>
    <s v="4-2-3-1"/>
    <x v="0"/>
    <s v="Paul Tierney"/>
    <n v="12"/>
    <n v="4"/>
    <n v="0"/>
    <x v="2"/>
    <n v="0"/>
    <n v="0"/>
    <n v="1"/>
  </r>
  <r>
    <d v="2023-03-18T00:00:00"/>
    <d v="1899-12-30T15:00:00"/>
    <s v="Matchweek 28"/>
    <x v="11"/>
    <s v="Wolves"/>
    <x v="0"/>
    <n v="0"/>
    <s v="W"/>
    <n v="1"/>
    <n v="4"/>
    <n v="2"/>
    <n v="2"/>
    <n v="1.6"/>
    <n v="2.7"/>
    <n v="35"/>
    <s v="4-2-3-1"/>
    <x v="2"/>
    <s v="Michael Salisbury"/>
    <n v="11"/>
    <n v="4"/>
    <n v="0"/>
    <x v="2"/>
    <n v="1"/>
    <n v="0"/>
    <n v="0"/>
  </r>
  <r>
    <d v="2023-04-01T00:00:00"/>
    <d v="1899-12-30T15:00:00"/>
    <s v="Matchweek 29"/>
    <x v="11"/>
    <s v="Arsenal"/>
    <x v="0"/>
    <n v="0"/>
    <s v="L"/>
    <n v="-1"/>
    <n v="1"/>
    <n v="4"/>
    <n v="-3"/>
    <n v="0.7"/>
    <n v="3.8"/>
    <n v="34"/>
    <s v="4-3-3"/>
    <x v="2"/>
    <s v="Darren England"/>
    <n v="7"/>
    <n v="5"/>
    <n v="0"/>
    <x v="2"/>
    <n v="0"/>
    <n v="1"/>
    <n v="0"/>
  </r>
  <r>
    <d v="2023-04-04T00:00:00"/>
    <d v="1899-12-30T19:45:00"/>
    <s v="Matchweek 7"/>
    <x v="11"/>
    <s v="Nott'ham Forest"/>
    <x v="1"/>
    <n v="1"/>
    <s v="W"/>
    <n v="1"/>
    <n v="2"/>
    <n v="1"/>
    <n v="1"/>
    <n v="1.8"/>
    <n v="0.8"/>
    <n v="61"/>
    <s v="4-2-3-1"/>
    <x v="12"/>
    <s v="Robert Jones"/>
    <n v="21"/>
    <n v="6"/>
    <n v="0"/>
    <x v="2"/>
    <n v="1"/>
    <n v="0"/>
    <n v="0"/>
  </r>
  <r>
    <d v="2023-04-09T00:00:00"/>
    <d v="1899-12-30T14:00:00"/>
    <s v="Matchweek 30"/>
    <x v="11"/>
    <s v="Crystal Palace"/>
    <x v="1"/>
    <n v="1"/>
    <s v="L"/>
    <n v="-1"/>
    <n v="1"/>
    <n v="5"/>
    <n v="-4"/>
    <n v="0.9"/>
    <n v="3"/>
    <n v="48"/>
    <s v="4-2-3-1"/>
    <x v="2"/>
    <s v="Simon Hooper"/>
    <n v="11"/>
    <n v="7"/>
    <n v="0"/>
    <x v="2"/>
    <n v="0"/>
    <n v="1"/>
    <n v="0"/>
  </r>
  <r>
    <d v="2023-04-17T00:00:00"/>
    <d v="1899-12-30T20:00:00"/>
    <s v="Matchweek 31"/>
    <x v="11"/>
    <s v="Liverpool"/>
    <x v="1"/>
    <n v="1"/>
    <s v="L"/>
    <n v="-1"/>
    <n v="1"/>
    <n v="6"/>
    <n v="-5"/>
    <n v="1.4"/>
    <n v="2.7"/>
    <n v="27"/>
    <s v="4-2-3-1"/>
    <x v="2"/>
    <s v="Craig Pawson"/>
    <n v="13"/>
    <n v="3"/>
    <n v="0"/>
    <x v="2"/>
    <n v="0"/>
    <n v="1"/>
    <n v="0"/>
  </r>
  <r>
    <d v="2023-04-22T00:00:00"/>
    <d v="1899-12-30T12:30:00"/>
    <s v="Matchweek 32"/>
    <x v="11"/>
    <s v="Fulham"/>
    <x v="0"/>
    <n v="0"/>
    <s v="L"/>
    <n v="-1"/>
    <n v="1"/>
    <n v="2"/>
    <n v="-1"/>
    <n v="0.8"/>
    <n v="1.7"/>
    <n v="50"/>
    <s v="4-2-3-1"/>
    <x v="0"/>
    <s v="Peter Bankes"/>
    <n v="10"/>
    <n v="2"/>
    <n v="0"/>
    <x v="2"/>
    <n v="0"/>
    <n v="1"/>
    <n v="0"/>
  </r>
  <r>
    <d v="2023-04-25T00:00:00"/>
    <d v="1899-12-30T20:00:00"/>
    <s v="Matchweek 33"/>
    <x v="11"/>
    <s v="Leicester City"/>
    <x v="1"/>
    <n v="1"/>
    <s v="D"/>
    <n v="0"/>
    <n v="1"/>
    <n v="1"/>
    <n v="0"/>
    <n v="1.5"/>
    <n v="2.1"/>
    <n v="41"/>
    <s v="4-2-3-1"/>
    <x v="0"/>
    <s v="Paul Tierney"/>
    <n v="13"/>
    <n v="3"/>
    <n v="0"/>
    <x v="2"/>
    <n v="0"/>
    <n v="0"/>
    <n v="1"/>
  </r>
  <r>
    <d v="2023-04-30T00:00:00"/>
    <d v="1899-12-30T14:00:00"/>
    <s v="Matchweek 34"/>
    <x v="11"/>
    <s v="Bournemouth"/>
    <x v="0"/>
    <n v="0"/>
    <s v="L"/>
    <n v="-1"/>
    <n v="1"/>
    <n v="4"/>
    <n v="-3"/>
    <n v="1.6"/>
    <n v="1.9"/>
    <n v="58"/>
    <s v="3-4-3"/>
    <x v="0"/>
    <s v="Chris Kavanagh"/>
    <n v="15"/>
    <n v="6"/>
    <n v="0"/>
    <x v="2"/>
    <n v="0"/>
    <n v="1"/>
    <n v="0"/>
  </r>
  <r>
    <d v="2023-05-06T00:00:00"/>
    <d v="1899-12-30T15:00:00"/>
    <s v="Matchweek 35"/>
    <x v="11"/>
    <s v="Manchester City"/>
    <x v="0"/>
    <n v="0"/>
    <s v="L"/>
    <n v="-1"/>
    <n v="1"/>
    <n v="2"/>
    <n v="-1"/>
    <n v="0.2"/>
    <n v="2.6"/>
    <n v="20"/>
    <s v="4-2-3-1"/>
    <x v="17"/>
    <s v="Andy Madley"/>
    <n v="4"/>
    <n v="2"/>
    <n v="0"/>
    <x v="2"/>
    <n v="0"/>
    <n v="1"/>
    <n v="0"/>
  </r>
  <r>
    <d v="2023-05-13T00:00:00"/>
    <d v="1899-12-30T12:30:00"/>
    <s v="Matchweek 36"/>
    <x v="11"/>
    <s v="Newcastle Utd"/>
    <x v="1"/>
    <n v="1"/>
    <s v="D"/>
    <n v="0"/>
    <n v="2"/>
    <n v="2"/>
    <n v="0"/>
    <n v="2"/>
    <n v="2.2999999999999998"/>
    <n v="36"/>
    <s v="4-3-3"/>
    <x v="2"/>
    <s v="Simon Hooper"/>
    <n v="8"/>
    <n v="3"/>
    <n v="0"/>
    <x v="2"/>
    <n v="0"/>
    <n v="0"/>
    <n v="1"/>
  </r>
  <r>
    <d v="2023-05-21T00:00:00"/>
    <d v="1899-12-30T13:30:00"/>
    <s v="Matchweek 37"/>
    <x v="11"/>
    <s v="West Ham"/>
    <x v="0"/>
    <n v="0"/>
    <s v="L"/>
    <n v="-1"/>
    <n v="1"/>
    <n v="3"/>
    <n v="-2"/>
    <n v="0.9"/>
    <n v="2.1"/>
    <n v="41"/>
    <s v="4-3-3"/>
    <x v="0"/>
    <s v="Peter Bankes"/>
    <n v="12"/>
    <n v="3"/>
    <n v="0"/>
    <x v="2"/>
    <n v="0"/>
    <n v="1"/>
    <n v="0"/>
  </r>
  <r>
    <d v="2023-05-28T00:00:00"/>
    <d v="1899-12-30T16:30:00"/>
    <s v="Matchweek 38"/>
    <x v="11"/>
    <s v="Tottenham"/>
    <x v="1"/>
    <n v="1"/>
    <s v="L"/>
    <n v="-1"/>
    <n v="1"/>
    <n v="4"/>
    <n v="-3"/>
    <n v="1.5"/>
    <n v="2.2000000000000002"/>
    <n v="52"/>
    <s v="5-4-1"/>
    <x v="9"/>
    <s v="Anthony Taylor"/>
    <n v="19"/>
    <n v="2"/>
    <n v="0"/>
    <x v="2"/>
    <n v="0"/>
    <n v="1"/>
    <n v="0"/>
  </r>
  <r>
    <d v="2020-09-13T00:00:00"/>
    <d v="1899-12-30T14:00:00"/>
    <s v="Matchweek 1"/>
    <x v="12"/>
    <s v="West Brom"/>
    <x v="0"/>
    <n v="0"/>
    <s v="W"/>
    <n v="1"/>
    <n v="3"/>
    <n v="0"/>
    <n v="3"/>
    <n v="2.8"/>
    <n v="0.4"/>
    <n v="64"/>
    <s v="4-1-4-1"/>
    <x v="1"/>
    <s v="Anthony Taylor"/>
    <n v="11"/>
    <n v="5"/>
    <n v="2"/>
    <x v="0"/>
    <n v="1"/>
    <n v="0"/>
    <n v="0"/>
  </r>
  <r>
    <d v="2020-09-20T00:00:00"/>
    <d v="1899-12-30T19:00:00"/>
    <s v="Matchweek 2"/>
    <x v="12"/>
    <s v="Burnley"/>
    <x v="1"/>
    <n v="1"/>
    <s v="W"/>
    <n v="1"/>
    <n v="4"/>
    <n v="2"/>
    <n v="2"/>
    <n v="1.2"/>
    <n v="1.4"/>
    <n v="67"/>
    <s v="4-1-4-1"/>
    <x v="9"/>
    <s v="Lee Mason"/>
    <n v="14"/>
    <n v="6"/>
    <n v="0"/>
    <x v="0"/>
    <n v="1"/>
    <n v="0"/>
    <n v="0"/>
  </r>
  <r>
    <d v="2020-09-27T00:00:00"/>
    <d v="1899-12-30T16:30:00"/>
    <s v="Matchweek 3"/>
    <x v="12"/>
    <s v="Manchester City"/>
    <x v="0"/>
    <n v="0"/>
    <s v="W"/>
    <n v="1"/>
    <n v="5"/>
    <n v="2"/>
    <n v="3"/>
    <n v="2.9"/>
    <n v="0.9"/>
    <n v="28"/>
    <s v="5-4-1"/>
    <x v="0"/>
    <s v="Michael Oliver"/>
    <n v="4"/>
    <n v="4"/>
    <n v="3"/>
    <x v="0"/>
    <n v="1"/>
    <n v="0"/>
    <n v="0"/>
  </r>
  <r>
    <d v="2020-10-04T00:00:00"/>
    <d v="1899-12-30T12:00:00"/>
    <s v="Matchweek 4"/>
    <x v="12"/>
    <s v="West Ham"/>
    <x v="1"/>
    <n v="1"/>
    <s v="L"/>
    <n v="-1"/>
    <n v="0"/>
    <n v="3"/>
    <n v="-3"/>
    <n v="0.6"/>
    <n v="2"/>
    <n v="69"/>
    <s v="3-4-3"/>
    <x v="1"/>
    <s v="Andy Madley"/>
    <n v="4"/>
    <n v="0"/>
    <n v="0"/>
    <x v="0"/>
    <n v="0"/>
    <n v="1"/>
    <n v="0"/>
  </r>
  <r>
    <d v="2020-10-18T00:00:00"/>
    <d v="1899-12-30T19:15:00"/>
    <s v="Matchweek 5"/>
    <x v="12"/>
    <s v="Aston Villa"/>
    <x v="1"/>
    <n v="1"/>
    <s v="L"/>
    <n v="-1"/>
    <n v="0"/>
    <n v="1"/>
    <n v="-1"/>
    <n v="0.6"/>
    <n v="0.7"/>
    <n v="50"/>
    <s v="4-1-4-1"/>
    <x v="0"/>
    <s v="Jonathan Moss"/>
    <n v="11"/>
    <n v="5"/>
    <n v="0"/>
    <x v="0"/>
    <n v="0"/>
    <n v="1"/>
    <n v="0"/>
  </r>
  <r>
    <d v="2020-10-25T00:00:00"/>
    <d v="1899-12-30T19:15:00"/>
    <s v="Matchweek 6"/>
    <x v="12"/>
    <s v="Arsenal"/>
    <x v="0"/>
    <n v="0"/>
    <s v="W"/>
    <n v="1"/>
    <n v="1"/>
    <n v="0"/>
    <n v="1"/>
    <n v="0.7"/>
    <n v="0.7"/>
    <n v="44"/>
    <s v="3-4-3"/>
    <x v="5"/>
    <s v="Craig Pawson"/>
    <n v="6"/>
    <n v="2"/>
    <n v="0"/>
    <x v="0"/>
    <n v="1"/>
    <n v="0"/>
    <n v="0"/>
  </r>
  <r>
    <d v="2020-11-02T00:00:00"/>
    <d v="1899-12-30T20:00:00"/>
    <s v="Matchweek 7"/>
    <x v="12"/>
    <s v="Leeds United"/>
    <x v="0"/>
    <n v="0"/>
    <s v="W"/>
    <n v="1"/>
    <n v="4"/>
    <n v="1"/>
    <n v="3"/>
    <n v="2.9"/>
    <n v="2.1"/>
    <n v="33"/>
    <s v="3-4-3"/>
    <x v="7"/>
    <s v="Andre Marriner"/>
    <n v="9"/>
    <n v="7"/>
    <n v="1"/>
    <x v="0"/>
    <n v="1"/>
    <n v="0"/>
    <n v="0"/>
  </r>
  <r>
    <d v="2020-11-08T00:00:00"/>
    <d v="1899-12-30T14:00:00"/>
    <s v="Matchweek 8"/>
    <x v="12"/>
    <s v="Wolves"/>
    <x v="1"/>
    <n v="1"/>
    <s v="W"/>
    <n v="1"/>
    <n v="1"/>
    <n v="0"/>
    <n v="1"/>
    <n v="2"/>
    <n v="0.8"/>
    <n v="49"/>
    <s v="3-4-3"/>
    <x v="5"/>
    <s v="Anthony Taylor"/>
    <n v="8"/>
    <n v="1"/>
    <n v="1"/>
    <x v="0"/>
    <n v="1"/>
    <n v="0"/>
    <n v="0"/>
  </r>
  <r>
    <d v="2020-11-22T00:00:00"/>
    <d v="1899-12-30T19:15:00"/>
    <s v="Matchweek 9"/>
    <x v="12"/>
    <s v="Liverpool"/>
    <x v="0"/>
    <n v="0"/>
    <s v="L"/>
    <n v="-1"/>
    <n v="0"/>
    <n v="3"/>
    <n v="-3"/>
    <n v="1.6"/>
    <n v="3.1"/>
    <n v="44"/>
    <s v="3-4-3"/>
    <x v="2"/>
    <s v="Chris Kavanagh"/>
    <n v="11"/>
    <n v="4"/>
    <n v="0"/>
    <x v="0"/>
    <n v="0"/>
    <n v="1"/>
    <n v="0"/>
  </r>
  <r>
    <d v="2020-11-30T00:00:00"/>
    <d v="1899-12-30T17:30:00"/>
    <s v="Matchweek 10"/>
    <x v="12"/>
    <s v="Fulham"/>
    <x v="1"/>
    <n v="1"/>
    <s v="L"/>
    <n v="-1"/>
    <n v="1"/>
    <n v="2"/>
    <n v="-1"/>
    <n v="1.2"/>
    <n v="2.2000000000000002"/>
    <n v="68"/>
    <s v="3-4-3"/>
    <x v="1"/>
    <s v="Simon Hooper"/>
    <n v="16"/>
    <n v="3"/>
    <n v="0"/>
    <x v="0"/>
    <n v="0"/>
    <n v="1"/>
    <n v="0"/>
  </r>
  <r>
    <d v="2020-12-06T00:00:00"/>
    <d v="1899-12-30T14:15:00"/>
    <s v="Matchweek 11"/>
    <x v="12"/>
    <s v="Sheffield Utd"/>
    <x v="0"/>
    <n v="0"/>
    <s v="W"/>
    <n v="1"/>
    <n v="2"/>
    <n v="1"/>
    <n v="1"/>
    <n v="1.4"/>
    <n v="0.2"/>
    <n v="69"/>
    <s v="3-4-3"/>
    <x v="10"/>
    <s v="Stuart Attwell"/>
    <n v="13"/>
    <n v="4"/>
    <n v="0"/>
    <x v="0"/>
    <n v="1"/>
    <n v="0"/>
    <n v="0"/>
  </r>
  <r>
    <d v="2020-12-13T00:00:00"/>
    <d v="1899-12-30T19:15:00"/>
    <s v="Matchweek 12"/>
    <x v="12"/>
    <s v="Brighton"/>
    <x v="1"/>
    <n v="1"/>
    <s v="W"/>
    <n v="1"/>
    <n v="3"/>
    <n v="0"/>
    <n v="3"/>
    <n v="1.5"/>
    <n v="0.9"/>
    <n v="54"/>
    <s v="3-4-3"/>
    <x v="0"/>
    <s v="Martin Atkinson"/>
    <n v="15"/>
    <n v="6"/>
    <n v="0"/>
    <x v="0"/>
    <n v="1"/>
    <n v="0"/>
    <n v="0"/>
  </r>
  <r>
    <d v="2020-12-16T00:00:00"/>
    <d v="1899-12-30T18:00:00"/>
    <s v="Matchweek 13"/>
    <x v="12"/>
    <s v="Everton"/>
    <x v="1"/>
    <n v="1"/>
    <s v="L"/>
    <n v="-1"/>
    <n v="0"/>
    <n v="2"/>
    <n v="-2"/>
    <n v="0.8"/>
    <n v="1.4"/>
    <n v="61"/>
    <s v="4-2-3-1"/>
    <x v="2"/>
    <s v="Lee Mason"/>
    <n v="14"/>
    <n v="2"/>
    <n v="0"/>
    <x v="0"/>
    <n v="0"/>
    <n v="1"/>
    <n v="0"/>
  </r>
  <r>
    <d v="2020-12-20T00:00:00"/>
    <d v="1899-12-30T14:15:00"/>
    <s v="Matchweek 14"/>
    <x v="12"/>
    <s v="Tottenham"/>
    <x v="0"/>
    <n v="0"/>
    <s v="W"/>
    <n v="1"/>
    <n v="2"/>
    <n v="0"/>
    <n v="2"/>
    <n v="1.7"/>
    <n v="0.7"/>
    <n v="44"/>
    <s v="4-2-3-1"/>
    <x v="0"/>
    <s v="Craig Pawson"/>
    <n v="16"/>
    <n v="3"/>
    <n v="1"/>
    <x v="0"/>
    <n v="1"/>
    <n v="0"/>
    <n v="0"/>
  </r>
  <r>
    <d v="2020-12-26T00:00:00"/>
    <d v="1899-12-30T12:30:00"/>
    <s v="Matchweek 15"/>
    <x v="12"/>
    <s v="Manchester Utd"/>
    <x v="1"/>
    <n v="1"/>
    <s v="D"/>
    <n v="0"/>
    <n v="2"/>
    <n v="2"/>
    <n v="0"/>
    <n v="0.9"/>
    <n v="1.7"/>
    <n v="54"/>
    <s v="4-2-3-1"/>
    <x v="0"/>
    <s v="Mike Dean"/>
    <n v="10"/>
    <n v="2"/>
    <n v="0"/>
    <x v="0"/>
    <n v="0"/>
    <n v="0"/>
    <n v="1"/>
  </r>
  <r>
    <d v="2020-12-28T00:00:00"/>
    <d v="1899-12-30T15:00:00"/>
    <s v="Matchweek 16"/>
    <x v="12"/>
    <s v="Crystal Palace"/>
    <x v="0"/>
    <n v="0"/>
    <s v="D"/>
    <n v="0"/>
    <n v="1"/>
    <n v="1"/>
    <n v="0"/>
    <n v="1.9"/>
    <n v="0.5"/>
    <n v="66"/>
    <s v="4-2-3-1"/>
    <x v="9"/>
    <s v="Graham Scott"/>
    <n v="16"/>
    <n v="2"/>
    <n v="0"/>
    <x v="0"/>
    <n v="0"/>
    <n v="0"/>
    <n v="1"/>
  </r>
  <r>
    <d v="2021-01-03T00:00:00"/>
    <d v="1899-12-30T14:15:00"/>
    <s v="Matchweek 17"/>
    <x v="12"/>
    <s v="Newcastle Utd"/>
    <x v="0"/>
    <n v="0"/>
    <s v="W"/>
    <n v="1"/>
    <n v="2"/>
    <n v="1"/>
    <n v="1"/>
    <n v="0.6"/>
    <n v="0.5"/>
    <n v="56"/>
    <s v="4-2-3-1"/>
    <x v="1"/>
    <s v="Robert Jones"/>
    <n v="9"/>
    <n v="3"/>
    <n v="0"/>
    <x v="0"/>
    <n v="1"/>
    <n v="0"/>
    <n v="0"/>
  </r>
  <r>
    <d v="2021-01-16T00:00:00"/>
    <d v="1899-12-30T20:00:00"/>
    <s v="Matchweek 19"/>
    <x v="12"/>
    <s v="Southampton"/>
    <x v="1"/>
    <n v="1"/>
    <s v="W"/>
    <n v="1"/>
    <n v="2"/>
    <n v="0"/>
    <n v="2"/>
    <n v="2.2000000000000002"/>
    <n v="0.6"/>
    <n v="47"/>
    <s v="4-2-3-1"/>
    <x v="9"/>
    <s v="Stuart Attwell"/>
    <n v="16"/>
    <n v="4"/>
    <n v="0"/>
    <x v="0"/>
    <n v="1"/>
    <n v="0"/>
    <n v="0"/>
  </r>
  <r>
    <d v="2021-01-19T00:00:00"/>
    <d v="1899-12-30T20:15:00"/>
    <s v="Matchweek 18"/>
    <x v="12"/>
    <s v="Chelsea"/>
    <x v="1"/>
    <n v="1"/>
    <s v="W"/>
    <n v="1"/>
    <n v="2"/>
    <n v="0"/>
    <n v="2"/>
    <n v="1.4"/>
    <n v="0.7"/>
    <n v="36"/>
    <s v="4-1-4-1"/>
    <x v="0"/>
    <s v="Craig Pawson"/>
    <n v="8"/>
    <n v="6"/>
    <n v="0"/>
    <x v="0"/>
    <n v="1"/>
    <n v="0"/>
    <n v="0"/>
  </r>
  <r>
    <d v="2021-01-27T00:00:00"/>
    <d v="1899-12-30T20:15:00"/>
    <s v="Matchweek 20"/>
    <x v="12"/>
    <s v="Everton"/>
    <x v="0"/>
    <n v="0"/>
    <s v="D"/>
    <n v="0"/>
    <n v="1"/>
    <n v="1"/>
    <n v="0"/>
    <n v="1.2"/>
    <n v="0.5"/>
    <n v="65"/>
    <s v="4-2-3-1"/>
    <x v="9"/>
    <s v="Mike Dean"/>
    <n v="19"/>
    <n v="6"/>
    <n v="0"/>
    <x v="0"/>
    <n v="0"/>
    <n v="0"/>
    <n v="1"/>
  </r>
  <r>
    <d v="2021-01-31T00:00:00"/>
    <d v="1899-12-30T14:00:00"/>
    <s v="Matchweek 21"/>
    <x v="12"/>
    <s v="Leeds United"/>
    <x v="1"/>
    <n v="1"/>
    <s v="L"/>
    <n v="-1"/>
    <n v="1"/>
    <n v="3"/>
    <n v="-2"/>
    <n v="1.8"/>
    <n v="2.1"/>
    <n v="51"/>
    <s v="4-2-3-1"/>
    <x v="7"/>
    <s v="Chris Kavanagh"/>
    <n v="18"/>
    <n v="8"/>
    <n v="0"/>
    <x v="0"/>
    <n v="0"/>
    <n v="1"/>
    <n v="0"/>
  </r>
  <r>
    <d v="2021-02-03T00:00:00"/>
    <d v="1899-12-30T18:00:00"/>
    <s v="Matchweek 22"/>
    <x v="12"/>
    <s v="Fulham"/>
    <x v="0"/>
    <n v="0"/>
    <s v="W"/>
    <n v="1"/>
    <n v="2"/>
    <n v="0"/>
    <n v="2"/>
    <n v="1.4"/>
    <n v="0.6"/>
    <n v="43"/>
    <s v="4-2-3-1"/>
    <x v="5"/>
    <s v="Robert Jones"/>
    <n v="9"/>
    <n v="5"/>
    <n v="0"/>
    <x v="0"/>
    <n v="1"/>
    <n v="0"/>
    <n v="0"/>
  </r>
  <r>
    <d v="2021-02-07T00:00:00"/>
    <d v="1899-12-30T14:00:00"/>
    <s v="Matchweek 23"/>
    <x v="12"/>
    <s v="Wolves"/>
    <x v="0"/>
    <n v="0"/>
    <s v="D"/>
    <n v="0"/>
    <n v="0"/>
    <n v="0"/>
    <n v="0"/>
    <n v="0.8"/>
    <n v="1.1000000000000001"/>
    <n v="56"/>
    <s v="4-2-3-1"/>
    <x v="5"/>
    <s v="Martin Atkinson"/>
    <n v="13"/>
    <n v="3"/>
    <n v="0"/>
    <x v="0"/>
    <n v="0"/>
    <n v="0"/>
    <n v="1"/>
  </r>
  <r>
    <d v="2021-02-13T00:00:00"/>
    <d v="1899-12-30T12:30:00"/>
    <s v="Matchweek 24"/>
    <x v="12"/>
    <s v="Liverpool"/>
    <x v="1"/>
    <n v="1"/>
    <s v="W"/>
    <n v="1"/>
    <n v="3"/>
    <n v="1"/>
    <n v="2"/>
    <n v="1.9"/>
    <n v="1.7"/>
    <n v="38"/>
    <s v="4-2-3-1"/>
    <x v="2"/>
    <s v="Anthony Taylor"/>
    <n v="11"/>
    <n v="6"/>
    <n v="0"/>
    <x v="0"/>
    <n v="1"/>
    <n v="0"/>
    <n v="0"/>
  </r>
  <r>
    <d v="2021-02-21T00:00:00"/>
    <d v="1899-12-30T14:05:00"/>
    <s v="Matchweek 25"/>
    <x v="12"/>
    <s v="Aston Villa"/>
    <x v="0"/>
    <n v="0"/>
    <s v="W"/>
    <n v="1"/>
    <n v="2"/>
    <n v="1"/>
    <n v="1"/>
    <n v="1.1000000000000001"/>
    <n v="1.4"/>
    <n v="49"/>
    <s v="4-2-3-1"/>
    <x v="0"/>
    <s v="Michael Oliver"/>
    <n v="16"/>
    <n v="7"/>
    <n v="0"/>
    <x v="0"/>
    <n v="1"/>
    <n v="0"/>
    <n v="0"/>
  </r>
  <r>
    <d v="2021-02-28T00:00:00"/>
    <d v="1899-12-30T12:00:00"/>
    <s v="Matchweek 26"/>
    <x v="12"/>
    <s v="Arsenal"/>
    <x v="1"/>
    <n v="1"/>
    <s v="L"/>
    <n v="-1"/>
    <n v="1"/>
    <n v="3"/>
    <n v="-2"/>
    <n v="0.4"/>
    <n v="2.2999999999999998"/>
    <n v="44"/>
    <s v="4-4-2"/>
    <x v="0"/>
    <s v="Paul Tierney"/>
    <n v="8"/>
    <n v="3"/>
    <n v="0"/>
    <x v="0"/>
    <n v="0"/>
    <n v="1"/>
    <n v="0"/>
  </r>
  <r>
    <d v="2021-03-03T00:00:00"/>
    <d v="1899-12-30T18:00:00"/>
    <s v="Matchweek 29"/>
    <x v="12"/>
    <s v="Burnley"/>
    <x v="0"/>
    <n v="0"/>
    <s v="D"/>
    <n v="0"/>
    <n v="1"/>
    <n v="1"/>
    <n v="0"/>
    <n v="1.2"/>
    <n v="1.8"/>
    <n v="61"/>
    <s v="3-1-4-2"/>
    <x v="9"/>
    <s v="Andy Madley"/>
    <n v="16"/>
    <n v="4"/>
    <n v="0"/>
    <x v="0"/>
    <n v="0"/>
    <n v="0"/>
    <n v="1"/>
  </r>
  <r>
    <d v="2021-03-06T00:00:00"/>
    <d v="1899-12-30T20:00:00"/>
    <s v="Matchweek 27"/>
    <x v="12"/>
    <s v="Brighton"/>
    <x v="0"/>
    <n v="0"/>
    <s v="W"/>
    <n v="1"/>
    <n v="2"/>
    <n v="1"/>
    <n v="1"/>
    <n v="0.9"/>
    <n v="0.8"/>
    <n v="63"/>
    <s v="3-1-4-2"/>
    <x v="9"/>
    <s v="Michael Oliver"/>
    <n v="8"/>
    <n v="4"/>
    <n v="0"/>
    <x v="0"/>
    <n v="1"/>
    <n v="0"/>
    <n v="0"/>
  </r>
  <r>
    <d v="2021-03-14T00:00:00"/>
    <d v="1899-12-30T14:00:00"/>
    <s v="Matchweek 28"/>
    <x v="12"/>
    <s v="Sheffield Utd"/>
    <x v="1"/>
    <n v="1"/>
    <s v="W"/>
    <n v="1"/>
    <n v="5"/>
    <n v="0"/>
    <n v="5"/>
    <n v="4"/>
    <n v="0.1"/>
    <n v="71"/>
    <s v="3-4-1-2"/>
    <x v="3"/>
    <s v="Peter Bankes"/>
    <n v="19"/>
    <n v="9"/>
    <n v="0"/>
    <x v="0"/>
    <n v="1"/>
    <n v="0"/>
    <n v="0"/>
  </r>
  <r>
    <d v="2021-04-03T00:00:00"/>
    <d v="1899-12-30T17:30:00"/>
    <s v="Matchweek 30"/>
    <x v="12"/>
    <s v="Manchester City"/>
    <x v="1"/>
    <n v="1"/>
    <s v="L"/>
    <n v="-1"/>
    <n v="0"/>
    <n v="2"/>
    <n v="-2"/>
    <n v="0.3"/>
    <n v="1.4"/>
    <n v="44"/>
    <s v="3-5-2"/>
    <x v="0"/>
    <s v="Anthony Taylor"/>
    <n v="5"/>
    <n v="2"/>
    <n v="0"/>
    <x v="0"/>
    <n v="0"/>
    <n v="1"/>
    <n v="0"/>
  </r>
  <r>
    <d v="2021-04-11T00:00:00"/>
    <d v="1899-12-30T14:05:00"/>
    <s v="Matchweek 31"/>
    <x v="12"/>
    <s v="West Ham"/>
    <x v="0"/>
    <n v="0"/>
    <s v="L"/>
    <n v="-1"/>
    <n v="2"/>
    <n v="3"/>
    <n v="-1"/>
    <n v="0.9"/>
    <n v="0.8"/>
    <n v="63"/>
    <s v="3-5-2"/>
    <x v="11"/>
    <s v="Mike Dean"/>
    <n v="15"/>
    <n v="4"/>
    <n v="0"/>
    <x v="0"/>
    <n v="0"/>
    <n v="1"/>
    <n v="0"/>
  </r>
  <r>
    <d v="2021-04-22T00:00:00"/>
    <d v="1899-12-30T20:00:00"/>
    <s v="Matchweek 32"/>
    <x v="12"/>
    <s v="West Brom"/>
    <x v="1"/>
    <n v="1"/>
    <s v="W"/>
    <n v="1"/>
    <n v="3"/>
    <n v="0"/>
    <n v="3"/>
    <n v="2.1"/>
    <n v="0.5"/>
    <n v="72"/>
    <s v="3-4-1-2"/>
    <x v="8"/>
    <s v="Andy Madley"/>
    <n v="17"/>
    <n v="7"/>
    <n v="0"/>
    <x v="0"/>
    <n v="1"/>
    <n v="0"/>
    <n v="0"/>
  </r>
  <r>
    <d v="2021-04-26T00:00:00"/>
    <d v="1899-12-30T20:00:00"/>
    <s v="Matchweek 33"/>
    <x v="12"/>
    <s v="Crystal Palace"/>
    <x v="1"/>
    <n v="1"/>
    <s v="W"/>
    <n v="1"/>
    <n v="2"/>
    <n v="1"/>
    <n v="1"/>
    <n v="1.5"/>
    <n v="0.7"/>
    <n v="66"/>
    <s v="3-4-1-2"/>
    <x v="2"/>
    <s v="Graham Scott"/>
    <n v="13"/>
    <n v="5"/>
    <n v="0"/>
    <x v="0"/>
    <n v="1"/>
    <n v="0"/>
    <n v="0"/>
  </r>
  <r>
    <d v="2021-04-30T00:00:00"/>
    <d v="1899-12-30T20:00:00"/>
    <s v="Matchweek 34"/>
    <x v="12"/>
    <s v="Southampton"/>
    <x v="0"/>
    <n v="0"/>
    <s v="D"/>
    <n v="0"/>
    <n v="1"/>
    <n v="1"/>
    <n v="0"/>
    <n v="1.9"/>
    <n v="0.9"/>
    <n v="70"/>
    <s v="3-4-1-2"/>
    <x v="9"/>
    <s v="Robert Jones"/>
    <n v="23"/>
    <n v="9"/>
    <n v="0"/>
    <x v="0"/>
    <n v="0"/>
    <n v="0"/>
    <n v="1"/>
  </r>
  <r>
    <d v="2021-05-07T00:00:00"/>
    <d v="1899-12-30T20:00:00"/>
    <s v="Matchweek 35"/>
    <x v="12"/>
    <s v="Newcastle Utd"/>
    <x v="1"/>
    <n v="1"/>
    <s v="L"/>
    <n v="-1"/>
    <n v="2"/>
    <n v="4"/>
    <n v="-2"/>
    <n v="2.2000000000000002"/>
    <n v="2.7"/>
    <n v="68"/>
    <s v="3-4-1-2"/>
    <x v="10"/>
    <s v="Darren England"/>
    <n v="25"/>
    <n v="9"/>
    <n v="0"/>
    <x v="0"/>
    <n v="0"/>
    <n v="1"/>
    <n v="0"/>
  </r>
  <r>
    <d v="2021-05-11T00:00:00"/>
    <d v="1899-12-30T18:00:00"/>
    <s v="Matchweek 36"/>
    <x v="12"/>
    <s v="Manchester Utd"/>
    <x v="0"/>
    <n v="0"/>
    <s v="W"/>
    <n v="1"/>
    <n v="2"/>
    <n v="1"/>
    <n v="1"/>
    <n v="0.9"/>
    <n v="0.2"/>
    <n v="47"/>
    <s v="4-4-2"/>
    <x v="0"/>
    <s v="Craig Pawson"/>
    <n v="12"/>
    <n v="3"/>
    <n v="0"/>
    <x v="0"/>
    <n v="1"/>
    <n v="0"/>
    <n v="0"/>
  </r>
  <r>
    <d v="2021-05-18T00:00:00"/>
    <d v="1899-12-30T20:15:00"/>
    <s v="Matchweek 37"/>
    <x v="12"/>
    <s v="Chelsea"/>
    <x v="0"/>
    <n v="0"/>
    <s v="L"/>
    <n v="-1"/>
    <n v="1"/>
    <n v="2"/>
    <n v="-1"/>
    <n v="0.8"/>
    <n v="3.1"/>
    <n v="42"/>
    <s v="3-4-3"/>
    <x v="5"/>
    <s v="Mike Dean"/>
    <n v="7"/>
    <n v="3"/>
    <n v="0"/>
    <x v="0"/>
    <n v="0"/>
    <n v="1"/>
    <n v="0"/>
  </r>
  <r>
    <d v="2021-05-23T00:00:00"/>
    <d v="1899-12-30T16:00:00"/>
    <s v="Matchweek 38"/>
    <x v="12"/>
    <s v="Tottenham"/>
    <x v="1"/>
    <n v="1"/>
    <s v="L"/>
    <n v="-1"/>
    <n v="2"/>
    <n v="4"/>
    <n v="-2"/>
    <n v="1.9"/>
    <n v="1.5"/>
    <n v="47"/>
    <s v="4-4-2"/>
    <x v="0"/>
    <s v="Anthony Taylor"/>
    <n v="8"/>
    <n v="4"/>
    <n v="2"/>
    <x v="0"/>
    <n v="0"/>
    <n v="1"/>
    <n v="0"/>
  </r>
  <r>
    <d v="2021-08-14T00:00:00"/>
    <d v="1899-12-30T15:00:00"/>
    <s v="Matchweek 1"/>
    <x v="12"/>
    <s v="Wolves"/>
    <x v="1"/>
    <n v="1"/>
    <s v="W"/>
    <n v="1"/>
    <n v="1"/>
    <n v="0"/>
    <n v="1"/>
    <n v="0.5"/>
    <n v="1.3"/>
    <n v="56"/>
    <s v="4-2-3-1"/>
    <x v="5"/>
    <s v="Craig Pawson"/>
    <n v="9"/>
    <n v="5"/>
    <n v="0"/>
    <x v="1"/>
    <n v="1"/>
    <n v="0"/>
    <n v="0"/>
  </r>
  <r>
    <d v="2021-08-23T00:00:00"/>
    <d v="1899-12-30T20:00:00"/>
    <s v="Matchweek 2"/>
    <x v="12"/>
    <s v="West Ham"/>
    <x v="0"/>
    <n v="0"/>
    <s v="L"/>
    <n v="-1"/>
    <n v="1"/>
    <n v="4"/>
    <n v="-3"/>
    <n v="0.6"/>
    <n v="2.2999999999999998"/>
    <n v="48"/>
    <s v="4-2-3-1"/>
    <x v="0"/>
    <s v="Michael Oliver"/>
    <n v="5"/>
    <n v="1"/>
    <n v="0"/>
    <x v="1"/>
    <n v="0"/>
    <n v="1"/>
    <n v="0"/>
  </r>
  <r>
    <d v="2021-08-28T00:00:00"/>
    <d v="1899-12-30T15:00:00"/>
    <s v="Matchweek 3"/>
    <x v="12"/>
    <s v="Norwich City"/>
    <x v="0"/>
    <n v="0"/>
    <s v="W"/>
    <n v="1"/>
    <n v="2"/>
    <n v="1"/>
    <n v="1"/>
    <n v="1.5"/>
    <n v="1.5"/>
    <n v="55"/>
    <s v="4-4-2"/>
    <x v="2"/>
    <s v="Robert Jones"/>
    <n v="9"/>
    <n v="3"/>
    <n v="0"/>
    <x v="1"/>
    <n v="1"/>
    <n v="0"/>
    <n v="0"/>
  </r>
  <r>
    <d v="2021-09-11T00:00:00"/>
    <d v="1899-12-30T15:00:00"/>
    <s v="Matchweek 4"/>
    <x v="12"/>
    <s v="Manchester City"/>
    <x v="1"/>
    <n v="1"/>
    <s v="L"/>
    <n v="-1"/>
    <n v="0"/>
    <n v="1"/>
    <n v="-1"/>
    <n v="0.6"/>
    <n v="2.8"/>
    <n v="39"/>
    <s v="4-2-3-1"/>
    <x v="2"/>
    <s v="Paul Tierney"/>
    <n v="6"/>
    <n v="1"/>
    <n v="0"/>
    <x v="1"/>
    <n v="0"/>
    <n v="1"/>
    <n v="0"/>
  </r>
  <r>
    <d v="2021-09-19T00:00:00"/>
    <d v="1899-12-30T14:00:00"/>
    <s v="Matchweek 5"/>
    <x v="12"/>
    <s v="Brighton"/>
    <x v="0"/>
    <n v="0"/>
    <s v="L"/>
    <n v="-1"/>
    <n v="1"/>
    <n v="2"/>
    <n v="-1"/>
    <n v="1.6"/>
    <n v="1.7"/>
    <n v="63"/>
    <s v="4-3-3"/>
    <x v="9"/>
    <s v="Stuart Attwell"/>
    <n v="14"/>
    <n v="3"/>
    <n v="0"/>
    <x v="1"/>
    <n v="0"/>
    <n v="1"/>
    <n v="0"/>
  </r>
  <r>
    <d v="2021-09-25T00:00:00"/>
    <d v="1899-12-30T15:00:00"/>
    <s v="Matchweek 6"/>
    <x v="12"/>
    <s v="Burnley"/>
    <x v="1"/>
    <n v="1"/>
    <s v="D"/>
    <n v="0"/>
    <n v="2"/>
    <n v="2"/>
    <n v="0"/>
    <n v="2.4"/>
    <n v="0.5"/>
    <n v="66"/>
    <s v="4-3-3"/>
    <x v="9"/>
    <s v="Chris Kavanagh"/>
    <n v="22"/>
    <n v="4"/>
    <n v="0"/>
    <x v="1"/>
    <n v="0"/>
    <n v="0"/>
    <n v="1"/>
  </r>
  <r>
    <d v="2021-10-03T00:00:00"/>
    <d v="1899-12-30T14:00:00"/>
    <s v="Matchweek 7"/>
    <x v="12"/>
    <s v="Crystal Palace"/>
    <x v="0"/>
    <n v="0"/>
    <s v="D"/>
    <n v="0"/>
    <n v="2"/>
    <n v="2"/>
    <n v="0"/>
    <n v="1.2"/>
    <n v="1.5"/>
    <n v="40"/>
    <s v="4-4-2"/>
    <x v="2"/>
    <s v="Anthony Taylor"/>
    <n v="9"/>
    <n v="5"/>
    <n v="0"/>
    <x v="1"/>
    <n v="0"/>
    <n v="0"/>
    <n v="1"/>
  </r>
  <r>
    <d v="2021-10-16T00:00:00"/>
    <d v="1899-12-30T15:00:00"/>
    <s v="Matchweek 8"/>
    <x v="12"/>
    <s v="Manchester Utd"/>
    <x v="1"/>
    <n v="1"/>
    <s v="W"/>
    <n v="1"/>
    <n v="4"/>
    <n v="2"/>
    <n v="2"/>
    <n v="2.4"/>
    <n v="1.2"/>
    <n v="49"/>
    <s v="3-4-1-2"/>
    <x v="0"/>
    <s v="Craig Pawson"/>
    <n v="22"/>
    <n v="11"/>
    <n v="0"/>
    <x v="1"/>
    <n v="1"/>
    <n v="0"/>
    <n v="0"/>
  </r>
  <r>
    <d v="2021-10-24T00:00:00"/>
    <d v="1899-12-30T14:00:00"/>
    <s v="Matchweek 9"/>
    <x v="12"/>
    <s v="Brentford"/>
    <x v="0"/>
    <n v="0"/>
    <s v="W"/>
    <n v="1"/>
    <n v="2"/>
    <n v="1"/>
    <n v="1"/>
    <n v="1.5"/>
    <n v="1"/>
    <n v="46"/>
    <s v="3-4-1-2"/>
    <x v="3"/>
    <s v="Simon Hooper"/>
    <n v="10"/>
    <n v="6"/>
    <n v="0"/>
    <x v="1"/>
    <n v="1"/>
    <n v="0"/>
    <n v="0"/>
  </r>
  <r>
    <d v="2021-10-30T00:00:00"/>
    <d v="1899-12-30T12:30:00"/>
    <s v="Matchweek 10"/>
    <x v="12"/>
    <s v="Arsenal"/>
    <x v="1"/>
    <n v="1"/>
    <s v="L"/>
    <n v="-1"/>
    <n v="0"/>
    <n v="2"/>
    <n v="-2"/>
    <n v="1.3"/>
    <n v="0.7"/>
    <n v="64"/>
    <s v="3-4-1-2"/>
    <x v="8"/>
    <s v="Michael Oliver"/>
    <n v="16"/>
    <n v="8"/>
    <n v="0"/>
    <x v="1"/>
    <n v="0"/>
    <n v="1"/>
    <n v="0"/>
  </r>
  <r>
    <d v="2021-11-07T00:00:00"/>
    <d v="1899-12-30T14:00:00"/>
    <s v="Matchweek 11"/>
    <x v="12"/>
    <s v="Leeds United"/>
    <x v="0"/>
    <n v="0"/>
    <s v="D"/>
    <n v="0"/>
    <n v="1"/>
    <n v="1"/>
    <n v="0"/>
    <n v="0.7"/>
    <n v="1.3"/>
    <n v="44"/>
    <s v="4-3-3"/>
    <x v="0"/>
    <s v="Darren England"/>
    <n v="9"/>
    <n v="3"/>
    <n v="0"/>
    <x v="1"/>
    <n v="0"/>
    <n v="0"/>
    <n v="1"/>
  </r>
  <r>
    <d v="2021-11-20T00:00:00"/>
    <d v="1899-12-30T12:30:00"/>
    <s v="Matchweek 12"/>
    <x v="12"/>
    <s v="Chelsea"/>
    <x v="1"/>
    <n v="1"/>
    <s v="L"/>
    <n v="-1"/>
    <n v="0"/>
    <n v="3"/>
    <n v="-3"/>
    <n v="0.4"/>
    <n v="2"/>
    <n v="39"/>
    <s v="3-4-3"/>
    <x v="5"/>
    <s v="Paul Tierney"/>
    <n v="4"/>
    <n v="3"/>
    <n v="0"/>
    <x v="1"/>
    <n v="0"/>
    <n v="1"/>
    <n v="0"/>
  </r>
  <r>
    <d v="2021-11-28T00:00:00"/>
    <d v="1899-12-30T14:00:00"/>
    <s v="Matchweek 13"/>
    <x v="12"/>
    <s v="Watford"/>
    <x v="1"/>
    <n v="1"/>
    <s v="W"/>
    <n v="1"/>
    <n v="4"/>
    <n v="2"/>
    <n v="2"/>
    <n v="2.1"/>
    <n v="2.8"/>
    <n v="56"/>
    <s v="4-2-3-1"/>
    <x v="7"/>
    <s v="Andy Madley"/>
    <n v="18"/>
    <n v="8"/>
    <n v="0"/>
    <x v="1"/>
    <n v="1"/>
    <n v="0"/>
    <n v="0"/>
  </r>
  <r>
    <d v="2021-12-01T00:00:00"/>
    <d v="1899-12-30T19:30:00"/>
    <s v="Matchweek 14"/>
    <x v="12"/>
    <s v="Southampton"/>
    <x v="0"/>
    <n v="0"/>
    <s v="D"/>
    <n v="0"/>
    <n v="2"/>
    <n v="2"/>
    <n v="0"/>
    <n v="1.5"/>
    <n v="1.5"/>
    <n v="55"/>
    <s v="4-2-3-1"/>
    <x v="9"/>
    <s v="Robert Jones"/>
    <n v="15"/>
    <n v="6"/>
    <n v="0"/>
    <x v="1"/>
    <n v="0"/>
    <n v="0"/>
    <n v="1"/>
  </r>
  <r>
    <d v="2021-12-05T00:00:00"/>
    <d v="1899-12-30T16:30:00"/>
    <s v="Matchweek 15"/>
    <x v="12"/>
    <s v="Aston Villa"/>
    <x v="0"/>
    <n v="0"/>
    <s v="L"/>
    <n v="-1"/>
    <n v="1"/>
    <n v="2"/>
    <n v="-1"/>
    <n v="1.1000000000000001"/>
    <n v="2.1"/>
    <n v="59"/>
    <s v="4-2-3-1"/>
    <x v="2"/>
    <s v="Michael Oliver"/>
    <n v="12"/>
    <n v="4"/>
    <n v="0"/>
    <x v="1"/>
    <n v="0"/>
    <n v="1"/>
    <n v="0"/>
  </r>
  <r>
    <d v="2021-12-12T00:00:00"/>
    <d v="1899-12-30T14:00:00"/>
    <s v="Matchweek 16"/>
    <x v="12"/>
    <s v="Newcastle Utd"/>
    <x v="1"/>
    <n v="1"/>
    <s v="W"/>
    <n v="1"/>
    <n v="4"/>
    <n v="0"/>
    <n v="4"/>
    <n v="2.6"/>
    <n v="1"/>
    <n v="47"/>
    <s v="4-2-3-1"/>
    <x v="9"/>
    <s v="Peter Bankes"/>
    <n v="7"/>
    <n v="4"/>
    <n v="1"/>
    <x v="1"/>
    <n v="1"/>
    <n v="0"/>
    <n v="0"/>
  </r>
  <r>
    <d v="2021-12-26T00:00:00"/>
    <d v="1899-12-30T15:00:00"/>
    <s v="Matchweek 19"/>
    <x v="12"/>
    <s v="Manchester City"/>
    <x v="0"/>
    <n v="0"/>
    <s v="L"/>
    <n v="-1"/>
    <n v="3"/>
    <n v="6"/>
    <n v="-3"/>
    <n v="2.7"/>
    <n v="3.6"/>
    <n v="28"/>
    <s v="4-4-1-1"/>
    <x v="2"/>
    <s v="Chris Kavanagh"/>
    <n v="14"/>
    <n v="8"/>
    <n v="0"/>
    <x v="1"/>
    <n v="0"/>
    <n v="1"/>
    <n v="0"/>
  </r>
  <r>
    <d v="2021-12-28T00:00:00"/>
    <d v="1899-12-30T20:00:00"/>
    <s v="Matchweek 20"/>
    <x v="12"/>
    <s v="Liverpool"/>
    <x v="1"/>
    <n v="1"/>
    <s v="W"/>
    <n v="1"/>
    <n v="1"/>
    <n v="0"/>
    <n v="1"/>
    <n v="0.4"/>
    <n v="2.2999999999999998"/>
    <n v="37"/>
    <s v="4-3-1-2"/>
    <x v="2"/>
    <s v="Michael Oliver"/>
    <n v="6"/>
    <n v="1"/>
    <n v="0"/>
    <x v="1"/>
    <n v="1"/>
    <n v="0"/>
    <n v="0"/>
  </r>
  <r>
    <d v="2022-01-19T00:00:00"/>
    <d v="1899-12-30T19:30:00"/>
    <s v="Matchweek 17"/>
    <x v="12"/>
    <s v="Tottenham"/>
    <x v="1"/>
    <n v="1"/>
    <s v="L"/>
    <n v="-1"/>
    <n v="2"/>
    <n v="3"/>
    <n v="-1"/>
    <n v="1.2"/>
    <n v="3.1"/>
    <n v="49"/>
    <s v="3-5-2"/>
    <x v="3"/>
    <s v="Jonathan Moss"/>
    <n v="14"/>
    <n v="4"/>
    <n v="0"/>
    <x v="1"/>
    <n v="0"/>
    <n v="1"/>
    <n v="0"/>
  </r>
  <r>
    <d v="2022-01-23T00:00:00"/>
    <d v="1899-12-30T14:00:00"/>
    <s v="Matchweek 23"/>
    <x v="12"/>
    <s v="Brighton"/>
    <x v="1"/>
    <n v="1"/>
    <s v="D"/>
    <n v="0"/>
    <n v="1"/>
    <n v="1"/>
    <n v="0"/>
    <n v="1.4"/>
    <n v="1.1000000000000001"/>
    <n v="44"/>
    <s v="4-2-3-1"/>
    <x v="6"/>
    <s v="Martin Atkinson"/>
    <n v="15"/>
    <n v="5"/>
    <n v="0"/>
    <x v="1"/>
    <n v="0"/>
    <n v="0"/>
    <n v="1"/>
  </r>
  <r>
    <d v="2022-02-10T00:00:00"/>
    <d v="1899-12-30T19:45:00"/>
    <s v="Matchweek 24"/>
    <x v="12"/>
    <s v="Liverpool"/>
    <x v="0"/>
    <n v="0"/>
    <s v="L"/>
    <n v="-1"/>
    <n v="0"/>
    <n v="2"/>
    <n v="-2"/>
    <n v="0.5"/>
    <n v="1.8"/>
    <n v="36"/>
    <s v="4-2-3-1"/>
    <x v="2"/>
    <s v="Chris Kavanagh"/>
    <n v="5"/>
    <n v="1"/>
    <n v="0"/>
    <x v="1"/>
    <n v="0"/>
    <n v="1"/>
    <n v="0"/>
  </r>
  <r>
    <d v="2022-02-13T00:00:00"/>
    <d v="1899-12-30T16:30:00"/>
    <s v="Matchweek 25"/>
    <x v="12"/>
    <s v="West Ham"/>
    <x v="1"/>
    <n v="1"/>
    <s v="D"/>
    <n v="0"/>
    <n v="2"/>
    <n v="2"/>
    <n v="0"/>
    <n v="1.4"/>
    <n v="1.1000000000000001"/>
    <n v="55"/>
    <s v="4-3-3"/>
    <x v="0"/>
    <s v="Michael Oliver"/>
    <n v="12"/>
    <n v="1"/>
    <n v="1"/>
    <x v="1"/>
    <n v="0"/>
    <n v="0"/>
    <n v="1"/>
  </r>
  <r>
    <d v="2022-02-20T00:00:00"/>
    <d v="1899-12-30T16:30:00"/>
    <s v="Matchweek 26"/>
    <x v="12"/>
    <s v="Wolves"/>
    <x v="0"/>
    <n v="0"/>
    <s v="L"/>
    <n v="-1"/>
    <n v="1"/>
    <n v="2"/>
    <n v="-1"/>
    <n v="1.7"/>
    <n v="0.5"/>
    <n v="63"/>
    <s v="4-3-3"/>
    <x v="3"/>
    <s v="Craig Pawson"/>
    <n v="17"/>
    <n v="7"/>
    <n v="0"/>
    <x v="1"/>
    <n v="0"/>
    <n v="1"/>
    <n v="0"/>
  </r>
  <r>
    <d v="2022-03-01T00:00:00"/>
    <d v="1899-12-30T19:45:00"/>
    <s v="Matchweek 22"/>
    <x v="12"/>
    <s v="Burnley"/>
    <x v="0"/>
    <n v="0"/>
    <s v="W"/>
    <n v="1"/>
    <n v="2"/>
    <n v="0"/>
    <n v="2"/>
    <n v="1.5"/>
    <n v="0.9"/>
    <n v="55"/>
    <s v="4-3-3"/>
    <x v="9"/>
    <s v="Chris Kavanagh"/>
    <n v="22"/>
    <n v="6"/>
    <n v="0"/>
    <x v="1"/>
    <n v="1"/>
    <n v="0"/>
    <n v="0"/>
  </r>
  <r>
    <d v="2022-03-05T00:00:00"/>
    <d v="1899-12-30T12:30:00"/>
    <s v="Matchweek 28"/>
    <x v="12"/>
    <s v="Leeds United"/>
    <x v="1"/>
    <n v="1"/>
    <s v="W"/>
    <n v="1"/>
    <n v="1"/>
    <n v="0"/>
    <n v="1"/>
    <n v="0.4"/>
    <n v="1.7"/>
    <n v="51"/>
    <s v="4-3-3"/>
    <x v="0"/>
    <s v="David Coote"/>
    <n v="7"/>
    <n v="4"/>
    <n v="0"/>
    <x v="1"/>
    <n v="1"/>
    <n v="0"/>
    <n v="0"/>
  </r>
  <r>
    <d v="2022-03-13T00:00:00"/>
    <d v="1899-12-30T16:30:00"/>
    <s v="Matchweek 29"/>
    <x v="12"/>
    <s v="Arsenal"/>
    <x v="0"/>
    <n v="0"/>
    <s v="L"/>
    <n v="-1"/>
    <n v="0"/>
    <n v="2"/>
    <n v="-2"/>
    <n v="0.4"/>
    <n v="2.4"/>
    <n v="54"/>
    <s v="4-2-3-1"/>
    <x v="0"/>
    <s v="Anthony Taylor"/>
    <n v="6"/>
    <n v="3"/>
    <n v="0"/>
    <x v="1"/>
    <n v="0"/>
    <n v="1"/>
    <n v="0"/>
  </r>
  <r>
    <d v="2022-03-20T00:00:00"/>
    <d v="1899-12-30T14:00:00"/>
    <s v="Matchweek 30"/>
    <x v="12"/>
    <s v="Brentford"/>
    <x v="1"/>
    <n v="1"/>
    <s v="W"/>
    <n v="1"/>
    <n v="2"/>
    <n v="1"/>
    <n v="1"/>
    <n v="1"/>
    <n v="1.3"/>
    <n v="52"/>
    <s v="4-2-3-1"/>
    <x v="14"/>
    <s v="Darren England"/>
    <n v="12"/>
    <n v="4"/>
    <n v="0"/>
    <x v="1"/>
    <n v="1"/>
    <n v="0"/>
    <n v="0"/>
  </r>
  <r>
    <d v="2022-04-02T00:00:00"/>
    <d v="1899-12-30T17:30:00"/>
    <s v="Matchweek 31"/>
    <x v="12"/>
    <s v="Manchester Utd"/>
    <x v="0"/>
    <n v="0"/>
    <s v="D"/>
    <n v="0"/>
    <n v="1"/>
    <n v="1"/>
    <n v="0"/>
    <n v="0.8"/>
    <n v="0.9"/>
    <n v="46"/>
    <s v="4-2-3-1"/>
    <x v="0"/>
    <s v="Andre Marriner"/>
    <n v="11"/>
    <n v="3"/>
    <n v="0"/>
    <x v="1"/>
    <n v="0"/>
    <n v="0"/>
    <n v="1"/>
  </r>
  <r>
    <d v="2022-04-10T00:00:00"/>
    <d v="1899-12-30T14:00:00"/>
    <s v="Matchweek 32"/>
    <x v="12"/>
    <s v="Crystal Palace"/>
    <x v="1"/>
    <n v="1"/>
    <s v="W"/>
    <n v="1"/>
    <n v="2"/>
    <n v="1"/>
    <n v="1"/>
    <n v="1"/>
    <n v="1.4"/>
    <n v="51"/>
    <s v="4-2-3-1"/>
    <x v="0"/>
    <s v="Robert Jones"/>
    <n v="12"/>
    <n v="3"/>
    <n v="0"/>
    <x v="1"/>
    <n v="1"/>
    <n v="0"/>
    <n v="0"/>
  </r>
  <r>
    <d v="2022-04-17T00:00:00"/>
    <d v="1899-12-30T14:15:00"/>
    <s v="Matchweek 33"/>
    <x v="12"/>
    <s v="Newcastle Utd"/>
    <x v="0"/>
    <n v="0"/>
    <s v="L"/>
    <n v="-1"/>
    <n v="1"/>
    <n v="2"/>
    <n v="-1"/>
    <n v="0.6"/>
    <n v="1.8"/>
    <n v="68"/>
    <s v="4-1-4-1"/>
    <x v="2"/>
    <s v="Jarred Gillett"/>
    <n v="8"/>
    <n v="2"/>
    <n v="0"/>
    <x v="1"/>
    <n v="0"/>
    <n v="1"/>
    <n v="0"/>
  </r>
  <r>
    <d v="2022-04-20T00:00:00"/>
    <d v="1899-12-30T19:45:00"/>
    <s v="Matchweek 18"/>
    <x v="12"/>
    <s v="Everton"/>
    <x v="0"/>
    <n v="0"/>
    <s v="D"/>
    <n v="0"/>
    <n v="1"/>
    <n v="1"/>
    <n v="0"/>
    <n v="0.9"/>
    <n v="1.8"/>
    <n v="63"/>
    <s v="4-2-3-1"/>
    <x v="2"/>
    <s v="David Coote"/>
    <n v="11"/>
    <n v="3"/>
    <n v="0"/>
    <x v="1"/>
    <n v="0"/>
    <n v="0"/>
    <n v="1"/>
  </r>
  <r>
    <d v="2022-04-23T00:00:00"/>
    <d v="1899-12-30T15:00:00"/>
    <s v="Matchweek 34"/>
    <x v="12"/>
    <s v="Aston Villa"/>
    <x v="1"/>
    <n v="1"/>
    <s v="D"/>
    <n v="0"/>
    <n v="0"/>
    <n v="0"/>
    <n v="0"/>
    <n v="0.3"/>
    <n v="0.9"/>
    <n v="64"/>
    <s v="4-1-4-1"/>
    <x v="12"/>
    <s v="Andy Madley"/>
    <n v="5"/>
    <n v="2"/>
    <n v="0"/>
    <x v="1"/>
    <n v="0"/>
    <n v="0"/>
    <n v="1"/>
  </r>
  <r>
    <d v="2022-05-01T00:00:00"/>
    <d v="1899-12-30T14:00:00"/>
    <s v="Matchweek 35"/>
    <x v="12"/>
    <s v="Tottenham"/>
    <x v="0"/>
    <n v="0"/>
    <s v="L"/>
    <n v="-1"/>
    <n v="1"/>
    <n v="3"/>
    <n v="-2"/>
    <n v="0.5"/>
    <n v="1.2"/>
    <n v="60"/>
    <s v="3-5-2"/>
    <x v="5"/>
    <s v="Jonathan Moss"/>
    <n v="6"/>
    <n v="2"/>
    <n v="0"/>
    <x v="1"/>
    <n v="0"/>
    <n v="1"/>
    <n v="0"/>
  </r>
  <r>
    <d v="2022-05-08T00:00:00"/>
    <d v="1899-12-30T14:00:00"/>
    <s v="Matchweek 36"/>
    <x v="12"/>
    <s v="Everton"/>
    <x v="1"/>
    <n v="1"/>
    <s v="L"/>
    <n v="-1"/>
    <n v="1"/>
    <n v="2"/>
    <n v="-1"/>
    <n v="1.5"/>
    <n v="1.1000000000000001"/>
    <n v="66"/>
    <s v="3-1-4-2"/>
    <x v="1"/>
    <s v="Craig Pawson"/>
    <n v="16"/>
    <n v="8"/>
    <n v="0"/>
    <x v="1"/>
    <n v="0"/>
    <n v="1"/>
    <n v="0"/>
  </r>
  <r>
    <d v="2022-05-11T00:00:00"/>
    <d v="1899-12-30T19:45:00"/>
    <s v="Matchweek 21"/>
    <x v="12"/>
    <s v="Norwich City"/>
    <x v="1"/>
    <n v="1"/>
    <s v="W"/>
    <n v="1"/>
    <n v="3"/>
    <n v="0"/>
    <n v="3"/>
    <n v="2"/>
    <n v="1.1000000000000001"/>
    <n v="65"/>
    <s v="4-2-3-1"/>
    <x v="7"/>
    <s v="Simon Hooper"/>
    <n v="20"/>
    <n v="8"/>
    <n v="0"/>
    <x v="1"/>
    <n v="1"/>
    <n v="0"/>
    <n v="0"/>
  </r>
  <r>
    <d v="2022-05-15T00:00:00"/>
    <d v="1899-12-30T14:00:00"/>
    <s v="Matchweek 37"/>
    <x v="12"/>
    <s v="Watford"/>
    <x v="0"/>
    <n v="0"/>
    <s v="W"/>
    <n v="1"/>
    <n v="5"/>
    <n v="1"/>
    <n v="4"/>
    <n v="2.5"/>
    <n v="1.4"/>
    <n v="59"/>
    <s v="4-1-4-1"/>
    <x v="2"/>
    <s v="Jarred Gillett"/>
    <n v="13"/>
    <n v="7"/>
    <n v="0"/>
    <x v="1"/>
    <n v="1"/>
    <n v="0"/>
    <n v="0"/>
  </r>
  <r>
    <d v="2022-05-19T00:00:00"/>
    <d v="1899-12-30T20:00:00"/>
    <s v="Matchweek 27"/>
    <x v="12"/>
    <s v="Chelsea"/>
    <x v="0"/>
    <n v="0"/>
    <s v="D"/>
    <n v="0"/>
    <n v="1"/>
    <n v="1"/>
    <n v="0"/>
    <n v="0.1"/>
    <n v="1.6"/>
    <n v="33"/>
    <s v="3-1-4-2"/>
    <x v="5"/>
    <s v="Stuart Attwell"/>
    <n v="2"/>
    <n v="1"/>
    <n v="0"/>
    <x v="1"/>
    <n v="0"/>
    <n v="0"/>
    <n v="1"/>
  </r>
  <r>
    <d v="2022-05-22T00:00:00"/>
    <d v="1899-12-30T16:00:00"/>
    <s v="Matchweek 38"/>
    <x v="12"/>
    <s v="Southampton"/>
    <x v="1"/>
    <n v="1"/>
    <s v="W"/>
    <n v="1"/>
    <n v="4"/>
    <n v="1"/>
    <n v="3"/>
    <n v="3.4"/>
    <n v="1.1000000000000001"/>
    <n v="51"/>
    <s v="4-2-3-1"/>
    <x v="9"/>
    <s v="Jonathan Moss"/>
    <n v="12"/>
    <n v="6"/>
    <n v="0"/>
    <x v="1"/>
    <n v="1"/>
    <n v="0"/>
    <n v="0"/>
  </r>
  <r>
    <d v="2022-08-07T00:00:00"/>
    <d v="1899-12-30T14:00:00"/>
    <s v="Matchweek 1"/>
    <x v="12"/>
    <s v="Brentford"/>
    <x v="1"/>
    <n v="1"/>
    <s v="D"/>
    <n v="0"/>
    <n v="2"/>
    <n v="2"/>
    <n v="0"/>
    <n v="0.6"/>
    <n v="0.8"/>
    <n v="56"/>
    <s v="3-5-1-1"/>
    <x v="2"/>
    <s v="Jarred Gillett"/>
    <n v="14"/>
    <n v="5"/>
    <n v="0"/>
    <x v="2"/>
    <n v="0"/>
    <n v="0"/>
    <n v="1"/>
  </r>
  <r>
    <d v="2022-08-13T00:00:00"/>
    <d v="1899-12-30T15:00:00"/>
    <s v="Matchweek 2"/>
    <x v="12"/>
    <s v="Arsenal"/>
    <x v="0"/>
    <n v="0"/>
    <s v="L"/>
    <n v="-1"/>
    <n v="2"/>
    <n v="4"/>
    <n v="-2"/>
    <n v="0.5"/>
    <n v="2.7"/>
    <n v="50"/>
    <s v="3-5-1-1"/>
    <x v="2"/>
    <s v="Darren England"/>
    <n v="6"/>
    <n v="2"/>
    <n v="0"/>
    <x v="2"/>
    <n v="0"/>
    <n v="1"/>
    <n v="0"/>
  </r>
  <r>
    <d v="2022-08-20T00:00:00"/>
    <d v="1899-12-30T15:00:00"/>
    <s v="Matchweek 3"/>
    <x v="12"/>
    <s v="Southampton"/>
    <x v="1"/>
    <n v="1"/>
    <s v="L"/>
    <n v="-1"/>
    <n v="1"/>
    <n v="2"/>
    <n v="-1"/>
    <n v="0.3"/>
    <n v="0.9"/>
    <n v="62"/>
    <s v="4-1-4-1"/>
    <x v="0"/>
    <s v="Michael Salisbury"/>
    <n v="6"/>
    <n v="1"/>
    <n v="0"/>
    <x v="2"/>
    <n v="0"/>
    <n v="1"/>
    <n v="0"/>
  </r>
  <r>
    <d v="2022-08-27T00:00:00"/>
    <d v="1899-12-30T15:00:00"/>
    <s v="Matchweek 4"/>
    <x v="12"/>
    <s v="Chelsea"/>
    <x v="0"/>
    <n v="0"/>
    <s v="L"/>
    <n v="-1"/>
    <n v="1"/>
    <n v="2"/>
    <n v="-1"/>
    <n v="2.5"/>
    <n v="1.8"/>
    <n v="55"/>
    <s v="4-1-4-1"/>
    <x v="9"/>
    <s v="Paul Tierney"/>
    <n v="17"/>
    <n v="5"/>
    <n v="0"/>
    <x v="2"/>
    <n v="0"/>
    <n v="1"/>
    <n v="0"/>
  </r>
  <r>
    <d v="2022-09-01T00:00:00"/>
    <d v="1899-12-30T20:00:00"/>
    <s v="Matchweek 5"/>
    <x v="12"/>
    <s v="Manchester Utd"/>
    <x v="1"/>
    <n v="1"/>
    <s v="L"/>
    <n v="-1"/>
    <n v="0"/>
    <n v="1"/>
    <n v="-1"/>
    <n v="0.7"/>
    <n v="1.5"/>
    <n v="53"/>
    <s v="4-1-4-1"/>
    <x v="0"/>
    <s v="Craig Pawson"/>
    <n v="10"/>
    <n v="2"/>
    <n v="0"/>
    <x v="2"/>
    <n v="0"/>
    <n v="1"/>
    <n v="0"/>
  </r>
  <r>
    <d v="2022-09-04T00:00:00"/>
    <d v="1899-12-30T14:00:00"/>
    <s v="Matchweek 6"/>
    <x v="12"/>
    <s v="Brighton"/>
    <x v="0"/>
    <n v="0"/>
    <s v="L"/>
    <n v="-1"/>
    <n v="2"/>
    <n v="5"/>
    <n v="-3"/>
    <n v="1.4"/>
    <n v="2.6"/>
    <n v="47"/>
    <s v="4-4-2"/>
    <x v="3"/>
    <s v="Tony Harrington"/>
    <n v="6"/>
    <n v="4"/>
    <n v="0"/>
    <x v="2"/>
    <n v="0"/>
    <n v="1"/>
    <n v="0"/>
  </r>
  <r>
    <d v="2022-09-17T00:00:00"/>
    <d v="1899-12-30T17:30:00"/>
    <s v="Matchweek 8"/>
    <x v="12"/>
    <s v="Tottenham"/>
    <x v="0"/>
    <n v="0"/>
    <s v="L"/>
    <n v="-1"/>
    <n v="2"/>
    <n v="6"/>
    <n v="-4"/>
    <n v="1.8"/>
    <n v="2.2000000000000002"/>
    <n v="56"/>
    <s v="4-1-4-1"/>
    <x v="5"/>
    <s v="Simon Hooper"/>
    <n v="18"/>
    <n v="6"/>
    <n v="1"/>
    <x v="2"/>
    <n v="0"/>
    <n v="1"/>
    <n v="0"/>
  </r>
  <r>
    <d v="2022-10-03T00:00:00"/>
    <d v="1899-12-30T20:00:00"/>
    <s v="Matchweek 9"/>
    <x v="12"/>
    <s v="Nott'ham Forest"/>
    <x v="1"/>
    <n v="1"/>
    <s v="W"/>
    <n v="1"/>
    <n v="4"/>
    <n v="0"/>
    <n v="4"/>
    <n v="1.3"/>
    <n v="1.1000000000000001"/>
    <n v="51"/>
    <s v="4-1-4-1"/>
    <x v="0"/>
    <s v="Robert Jones"/>
    <n v="17"/>
    <n v="7"/>
    <n v="0"/>
    <x v="2"/>
    <n v="1"/>
    <n v="0"/>
    <n v="0"/>
  </r>
  <r>
    <d v="2022-10-08T00:00:00"/>
    <d v="1899-12-30T15:00:00"/>
    <s v="Matchweek 10"/>
    <x v="12"/>
    <s v="Bournemouth"/>
    <x v="0"/>
    <n v="0"/>
    <s v="L"/>
    <n v="-1"/>
    <n v="1"/>
    <n v="2"/>
    <n v="-1"/>
    <n v="1"/>
    <n v="1.1000000000000001"/>
    <n v="55"/>
    <s v="4-1-4-1"/>
    <x v="9"/>
    <s v="Michael Salisbury"/>
    <n v="9"/>
    <n v="5"/>
    <n v="0"/>
    <x v="2"/>
    <n v="0"/>
    <n v="1"/>
    <n v="0"/>
  </r>
  <r>
    <d v="2022-10-15T00:00:00"/>
    <d v="1899-12-30T12:30:00"/>
    <s v="Matchweek 11"/>
    <x v="12"/>
    <s v="Crystal Palace"/>
    <x v="1"/>
    <n v="1"/>
    <s v="D"/>
    <n v="0"/>
    <n v="0"/>
    <n v="0"/>
    <n v="0"/>
    <n v="1"/>
    <n v="0.4"/>
    <n v="54"/>
    <s v="4-1-4-1"/>
    <x v="2"/>
    <s v="Andy Madley"/>
    <n v="14"/>
    <n v="5"/>
    <n v="0"/>
    <x v="2"/>
    <n v="0"/>
    <n v="0"/>
    <n v="1"/>
  </r>
  <r>
    <d v="2022-10-20T00:00:00"/>
    <d v="1899-12-30T20:15:00"/>
    <s v="Matchweek 12"/>
    <x v="12"/>
    <s v="Leeds United"/>
    <x v="1"/>
    <n v="1"/>
    <s v="W"/>
    <n v="1"/>
    <n v="2"/>
    <n v="0"/>
    <n v="2"/>
    <n v="0.8"/>
    <n v="1.3"/>
    <n v="46"/>
    <s v="4-1-4-1"/>
    <x v="0"/>
    <s v="Peter Bankes"/>
    <n v="5"/>
    <n v="1"/>
    <n v="0"/>
    <x v="2"/>
    <n v="1"/>
    <n v="0"/>
    <n v="0"/>
  </r>
  <r>
    <d v="2022-10-23T00:00:00"/>
    <d v="1899-12-30T14:00:00"/>
    <s v="Matchweek 13"/>
    <x v="12"/>
    <s v="Wolves"/>
    <x v="0"/>
    <n v="0"/>
    <s v="W"/>
    <n v="1"/>
    <n v="4"/>
    <n v="0"/>
    <n v="4"/>
    <n v="0.9"/>
    <n v="2.1"/>
    <n v="40"/>
    <s v="4-1-4-1"/>
    <x v="0"/>
    <s v="Michael Oliver"/>
    <n v="5"/>
    <n v="4"/>
    <n v="0"/>
    <x v="2"/>
    <n v="1"/>
    <n v="0"/>
    <n v="0"/>
  </r>
  <r>
    <d v="2022-10-29T00:00:00"/>
    <d v="1899-12-30T12:30:00"/>
    <s v="Matchweek 14"/>
    <x v="12"/>
    <s v="Manchester City"/>
    <x v="1"/>
    <n v="1"/>
    <s v="L"/>
    <n v="-1"/>
    <n v="0"/>
    <n v="1"/>
    <n v="-1"/>
    <n v="0.7"/>
    <n v="1"/>
    <n v="36"/>
    <s v="3-4-3"/>
    <x v="2"/>
    <s v="Robert Jones"/>
    <n v="10"/>
    <n v="5"/>
    <n v="0"/>
    <x v="2"/>
    <n v="0"/>
    <n v="1"/>
    <n v="0"/>
  </r>
  <r>
    <d v="2022-11-05T00:00:00"/>
    <d v="1899-12-30T17:30:00"/>
    <s v="Matchweek 15"/>
    <x v="12"/>
    <s v="Everton"/>
    <x v="0"/>
    <n v="0"/>
    <s v="W"/>
    <n v="1"/>
    <n v="2"/>
    <n v="0"/>
    <n v="2"/>
    <n v="2.2999999999999998"/>
    <n v="1.2"/>
    <n v="51"/>
    <s v="4-1-4-1"/>
    <x v="2"/>
    <s v="David Coote"/>
    <n v="22"/>
    <n v="8"/>
    <n v="0"/>
    <x v="2"/>
    <n v="1"/>
    <n v="0"/>
    <n v="0"/>
  </r>
  <r>
    <d v="2022-11-12T00:00:00"/>
    <d v="1899-12-30T15:00:00"/>
    <s v="Matchweek 16"/>
    <x v="12"/>
    <s v="West Ham"/>
    <x v="0"/>
    <n v="0"/>
    <s v="W"/>
    <n v="1"/>
    <n v="2"/>
    <n v="0"/>
    <n v="2"/>
    <n v="1.8"/>
    <n v="1.4"/>
    <n v="46"/>
    <s v="4-1-4-1"/>
    <x v="0"/>
    <s v="Jarred Gillett"/>
    <n v="8"/>
    <n v="5"/>
    <n v="0"/>
    <x v="2"/>
    <n v="1"/>
    <n v="0"/>
    <n v="0"/>
  </r>
  <r>
    <d v="2022-12-26T00:00:00"/>
    <d v="1899-12-30T15:00:00"/>
    <s v="Matchweek 17"/>
    <x v="12"/>
    <s v="Newcastle Utd"/>
    <x v="1"/>
    <n v="1"/>
    <s v="L"/>
    <n v="-1"/>
    <n v="0"/>
    <n v="3"/>
    <n v="-3"/>
    <n v="0.5"/>
    <n v="1.9"/>
    <n v="60"/>
    <s v="4-2-3-1"/>
    <x v="2"/>
    <s v="Jarred Gillett"/>
    <n v="8"/>
    <n v="2"/>
    <n v="0"/>
    <x v="2"/>
    <n v="0"/>
    <n v="1"/>
    <n v="0"/>
  </r>
  <r>
    <d v="2022-12-30T00:00:00"/>
    <d v="1899-12-30T20:00:00"/>
    <s v="Matchweek 18"/>
    <x v="12"/>
    <s v="Liverpool"/>
    <x v="0"/>
    <n v="0"/>
    <s v="L"/>
    <n v="-1"/>
    <n v="1"/>
    <n v="2"/>
    <n v="-1"/>
    <n v="1"/>
    <n v="2.2000000000000002"/>
    <n v="43"/>
    <s v="4-2-3-1"/>
    <x v="2"/>
    <s v="Craig Pawson"/>
    <n v="7"/>
    <n v="2"/>
    <n v="0"/>
    <x v="2"/>
    <n v="0"/>
    <n v="1"/>
    <n v="0"/>
  </r>
  <r>
    <d v="2023-01-03T00:00:00"/>
    <d v="1899-12-30T19:45:00"/>
    <s v="Matchweek 19"/>
    <x v="12"/>
    <s v="Fulham"/>
    <x v="1"/>
    <n v="1"/>
    <s v="L"/>
    <n v="-1"/>
    <n v="0"/>
    <n v="1"/>
    <n v="-1"/>
    <n v="1.7"/>
    <n v="1.7"/>
    <n v="61"/>
    <s v="4-2-3-1"/>
    <x v="0"/>
    <s v="Darren Bond"/>
    <n v="15"/>
    <n v="6"/>
    <n v="0"/>
    <x v="2"/>
    <n v="0"/>
    <n v="1"/>
    <n v="0"/>
  </r>
  <r>
    <d v="2023-01-14T00:00:00"/>
    <d v="1899-12-30T15:00:00"/>
    <s v="Matchweek 20"/>
    <x v="12"/>
    <s v="Nott'ham Forest"/>
    <x v="0"/>
    <n v="0"/>
    <s v="L"/>
    <n v="-1"/>
    <n v="0"/>
    <n v="2"/>
    <n v="-2"/>
    <n v="1"/>
    <n v="2.4"/>
    <n v="61"/>
    <s v="4-2-3-1"/>
    <x v="15"/>
    <s v="Paul Tierney"/>
    <n v="6"/>
    <n v="1"/>
    <n v="0"/>
    <x v="2"/>
    <n v="0"/>
    <n v="1"/>
    <n v="0"/>
  </r>
  <r>
    <d v="2023-01-21T00:00:00"/>
    <d v="1899-12-30T15:00:00"/>
    <s v="Matchweek 21"/>
    <x v="12"/>
    <s v="Brighton"/>
    <x v="1"/>
    <n v="1"/>
    <s v="D"/>
    <n v="0"/>
    <n v="2"/>
    <n v="2"/>
    <n v="0"/>
    <n v="0.9"/>
    <n v="1.7"/>
    <n v="37"/>
    <s v="4-4-2"/>
    <x v="0"/>
    <s v="Thomas Bramall"/>
    <n v="9"/>
    <n v="2"/>
    <n v="0"/>
    <x v="2"/>
    <n v="0"/>
    <n v="0"/>
    <n v="1"/>
  </r>
  <r>
    <d v="2023-02-04T00:00:00"/>
    <d v="1899-12-30T15:00:00"/>
    <s v="Matchweek 22"/>
    <x v="12"/>
    <s v="Aston Villa"/>
    <x v="0"/>
    <n v="0"/>
    <s v="W"/>
    <n v="1"/>
    <n v="4"/>
    <n v="2"/>
    <n v="2"/>
    <n v="2.6"/>
    <n v="1.7"/>
    <n v="38"/>
    <s v="4-2-3-1"/>
    <x v="9"/>
    <s v="Darren England"/>
    <n v="9"/>
    <n v="5"/>
    <n v="0"/>
    <x v="2"/>
    <n v="1"/>
    <n v="0"/>
    <n v="0"/>
  </r>
  <r>
    <d v="2023-02-11T00:00:00"/>
    <d v="1899-12-30T15:00:00"/>
    <s v="Matchweek 23"/>
    <x v="12"/>
    <s v="Tottenham"/>
    <x v="1"/>
    <n v="1"/>
    <s v="W"/>
    <n v="1"/>
    <n v="4"/>
    <n v="1"/>
    <n v="3"/>
    <n v="1.7"/>
    <n v="1.3"/>
    <n v="49"/>
    <s v="4-2-3-1"/>
    <x v="5"/>
    <s v="Michael Salisbury"/>
    <n v="15"/>
    <n v="6"/>
    <n v="0"/>
    <x v="2"/>
    <n v="1"/>
    <n v="0"/>
    <n v="0"/>
  </r>
  <r>
    <d v="2023-02-19T00:00:00"/>
    <d v="1899-12-30T14:00:00"/>
    <s v="Matchweek 24"/>
    <x v="12"/>
    <s v="Manchester Utd"/>
    <x v="0"/>
    <n v="0"/>
    <s v="L"/>
    <n v="-1"/>
    <n v="0"/>
    <n v="3"/>
    <n v="-3"/>
    <n v="1.6"/>
    <n v="4.4000000000000004"/>
    <n v="43"/>
    <s v="4-2-3-1"/>
    <x v="0"/>
    <s v="Stuart Attwell"/>
    <n v="19"/>
    <n v="3"/>
    <n v="0"/>
    <x v="2"/>
    <n v="0"/>
    <n v="1"/>
    <n v="0"/>
  </r>
  <r>
    <d v="2023-02-25T00:00:00"/>
    <d v="1899-12-30T15:00:00"/>
    <s v="Matchweek 25"/>
    <x v="12"/>
    <s v="Arsenal"/>
    <x v="1"/>
    <n v="1"/>
    <s v="L"/>
    <n v="-1"/>
    <n v="0"/>
    <n v="1"/>
    <n v="-1"/>
    <n v="0"/>
    <n v="0.7"/>
    <n v="35"/>
    <s v="4-3-3"/>
    <x v="2"/>
    <s v="Craig Pawson"/>
    <n v="1"/>
    <n v="0"/>
    <n v="0"/>
    <x v="2"/>
    <n v="0"/>
    <n v="1"/>
    <n v="0"/>
  </r>
  <r>
    <d v="2023-03-04T00:00:00"/>
    <d v="1899-12-30T17:30:00"/>
    <s v="Matchweek 26"/>
    <x v="12"/>
    <s v="Southampton"/>
    <x v="0"/>
    <n v="0"/>
    <s v="L"/>
    <n v="-1"/>
    <n v="0"/>
    <n v="1"/>
    <n v="-1"/>
    <n v="1.9"/>
    <n v="1.4"/>
    <n v="65"/>
    <s v="4-2-3-1"/>
    <x v="0"/>
    <s v="Robert Jones"/>
    <n v="11"/>
    <n v="0"/>
    <n v="0"/>
    <x v="2"/>
    <n v="0"/>
    <n v="1"/>
    <n v="0"/>
  </r>
  <r>
    <d v="2023-03-11T00:00:00"/>
    <d v="1899-12-30T15:00:00"/>
    <s v="Matchweek 27"/>
    <x v="12"/>
    <s v="Chelsea"/>
    <x v="1"/>
    <n v="1"/>
    <s v="L"/>
    <n v="-1"/>
    <n v="1"/>
    <n v="3"/>
    <n v="-2"/>
    <n v="2.4"/>
    <n v="1.6"/>
    <n v="48"/>
    <s v="3-4-3"/>
    <x v="5"/>
    <s v="Andre Marriner"/>
    <n v="17"/>
    <n v="6"/>
    <n v="0"/>
    <x v="2"/>
    <n v="0"/>
    <n v="1"/>
    <n v="0"/>
  </r>
  <r>
    <d v="2023-03-18T00:00:00"/>
    <d v="1899-12-30T15:00:00"/>
    <s v="Matchweek 28"/>
    <x v="12"/>
    <s v="Brentford"/>
    <x v="0"/>
    <n v="0"/>
    <s v="D"/>
    <n v="0"/>
    <n v="1"/>
    <n v="1"/>
    <n v="0"/>
    <n v="1.3"/>
    <n v="0.6"/>
    <n v="47"/>
    <s v="4-2-3-1"/>
    <x v="2"/>
    <s v="Darren Bond"/>
    <n v="14"/>
    <n v="1"/>
    <n v="0"/>
    <x v="2"/>
    <n v="0"/>
    <n v="0"/>
    <n v="1"/>
  </r>
  <r>
    <d v="2023-04-01T00:00:00"/>
    <d v="1899-12-30T15:00:00"/>
    <s v="Matchweek 29"/>
    <x v="12"/>
    <s v="Crystal Palace"/>
    <x v="0"/>
    <n v="0"/>
    <s v="L"/>
    <n v="-1"/>
    <n v="1"/>
    <n v="2"/>
    <n v="-1"/>
    <n v="0.2"/>
    <n v="2.2999999999999998"/>
    <n v="48"/>
    <s v="4-2-3-1"/>
    <x v="2"/>
    <s v="Tim Robinson"/>
    <n v="3"/>
    <n v="2"/>
    <n v="0"/>
    <x v="2"/>
    <n v="0"/>
    <n v="1"/>
    <n v="0"/>
  </r>
  <r>
    <d v="2023-04-04T00:00:00"/>
    <d v="1899-12-30T19:45:00"/>
    <s v="Matchweek 7"/>
    <x v="12"/>
    <s v="Aston Villa"/>
    <x v="1"/>
    <n v="1"/>
    <s v="L"/>
    <n v="-1"/>
    <n v="1"/>
    <n v="2"/>
    <n v="-1"/>
    <n v="0.5"/>
    <n v="1"/>
    <n v="36"/>
    <s v="4-3-3"/>
    <x v="9"/>
    <s v="Graham Scott"/>
    <n v="9"/>
    <n v="4"/>
    <n v="0"/>
    <x v="2"/>
    <n v="0"/>
    <n v="1"/>
    <n v="0"/>
  </r>
  <r>
    <d v="2023-04-08T00:00:00"/>
    <d v="1899-12-30T15:00:00"/>
    <s v="Matchweek 30"/>
    <x v="12"/>
    <s v="Bournemouth"/>
    <x v="1"/>
    <n v="1"/>
    <s v="L"/>
    <n v="-1"/>
    <n v="0"/>
    <n v="1"/>
    <n v="-1"/>
    <n v="0.6"/>
    <n v="1.9"/>
    <n v="51"/>
    <s v="4-2-3-1"/>
    <x v="0"/>
    <s v="David Coote"/>
    <n v="14"/>
    <n v="4"/>
    <n v="0"/>
    <x v="2"/>
    <n v="0"/>
    <n v="1"/>
    <n v="0"/>
  </r>
  <r>
    <d v="2023-04-15T00:00:00"/>
    <d v="1899-12-30T17:30:00"/>
    <s v="Matchweek 31"/>
    <x v="12"/>
    <s v="Manchester City"/>
    <x v="0"/>
    <n v="0"/>
    <s v="L"/>
    <n v="-1"/>
    <n v="1"/>
    <n v="3"/>
    <n v="-2"/>
    <n v="2.2999999999999998"/>
    <n v="1.6"/>
    <n v="30"/>
    <s v="3-4-3"/>
    <x v="17"/>
    <s v="Darren England"/>
    <n v="11"/>
    <n v="4"/>
    <n v="0"/>
    <x v="2"/>
    <n v="0"/>
    <n v="1"/>
    <n v="0"/>
  </r>
  <r>
    <d v="2023-04-22T00:00:00"/>
    <d v="1899-12-30T15:00:00"/>
    <s v="Matchweek 32"/>
    <x v="12"/>
    <s v="Wolves"/>
    <x v="1"/>
    <n v="1"/>
    <s v="W"/>
    <n v="1"/>
    <n v="2"/>
    <n v="1"/>
    <n v="1"/>
    <n v="2.4"/>
    <n v="0.9"/>
    <n v="42"/>
    <s v="4-2-3-1"/>
    <x v="9"/>
    <s v="Andy Madley"/>
    <n v="14"/>
    <n v="6"/>
    <n v="1"/>
    <x v="2"/>
    <n v="1"/>
    <n v="0"/>
    <n v="0"/>
  </r>
  <r>
    <d v="2023-04-25T00:00:00"/>
    <d v="1899-12-30T20:00:00"/>
    <s v="Matchweek 33"/>
    <x v="12"/>
    <s v="Leeds United"/>
    <x v="0"/>
    <n v="0"/>
    <s v="D"/>
    <n v="0"/>
    <n v="1"/>
    <n v="1"/>
    <n v="0"/>
    <n v="2.1"/>
    <n v="1.5"/>
    <n v="59"/>
    <s v="4-2-3-1"/>
    <x v="0"/>
    <s v="Paul Tierney"/>
    <n v="15"/>
    <n v="3"/>
    <n v="0"/>
    <x v="2"/>
    <n v="0"/>
    <n v="0"/>
    <n v="1"/>
  </r>
  <r>
    <d v="2023-05-01T00:00:00"/>
    <d v="1899-12-30T20:00:00"/>
    <s v="Matchweek 34"/>
    <x v="12"/>
    <s v="Everton"/>
    <x v="1"/>
    <n v="1"/>
    <s v="D"/>
    <n v="0"/>
    <n v="2"/>
    <n v="2"/>
    <n v="0"/>
    <n v="3.4"/>
    <n v="3.1"/>
    <n v="54"/>
    <s v="4-3-3"/>
    <x v="0"/>
    <s v="Michael Oliver"/>
    <n v="14"/>
    <n v="4"/>
    <n v="0"/>
    <x v="2"/>
    <n v="0"/>
    <n v="0"/>
    <n v="1"/>
  </r>
  <r>
    <d v="2023-05-08T00:00:00"/>
    <d v="1899-12-30T15:00:00"/>
    <s v="Matchweek 35"/>
    <x v="12"/>
    <s v="Fulham"/>
    <x v="0"/>
    <n v="0"/>
    <s v="L"/>
    <n v="-1"/>
    <n v="3"/>
    <n v="5"/>
    <n v="-2"/>
    <n v="2.8"/>
    <n v="1.6"/>
    <n v="43"/>
    <s v="4-2-3-1"/>
    <x v="0"/>
    <s v="Robert Jones"/>
    <n v="16"/>
    <n v="7"/>
    <n v="1"/>
    <x v="2"/>
    <n v="0"/>
    <n v="1"/>
    <n v="0"/>
  </r>
  <r>
    <d v="2023-05-15T00:00:00"/>
    <d v="1899-12-30T20:00:00"/>
    <s v="Matchweek 36"/>
    <x v="12"/>
    <s v="Liverpool"/>
    <x v="1"/>
    <n v="1"/>
    <s v="L"/>
    <n v="-1"/>
    <n v="0"/>
    <n v="3"/>
    <n v="-3"/>
    <n v="0.4"/>
    <n v="2.2000000000000002"/>
    <n v="34"/>
    <s v="4-2-3-1"/>
    <x v="2"/>
    <s v="Craig Pawson"/>
    <n v="4"/>
    <n v="4"/>
    <n v="0"/>
    <x v="2"/>
    <n v="0"/>
    <n v="1"/>
    <n v="0"/>
  </r>
  <r>
    <d v="2023-05-22T00:00:00"/>
    <d v="1899-12-30T20:00:00"/>
    <s v="Matchweek 37"/>
    <x v="12"/>
    <s v="Newcastle Utd"/>
    <x v="0"/>
    <n v="0"/>
    <s v="D"/>
    <n v="0"/>
    <n v="0"/>
    <n v="0"/>
    <n v="0"/>
    <n v="0.1"/>
    <n v="2.1"/>
    <n v="23"/>
    <s v="5-3-2"/>
    <x v="2"/>
    <s v="Andre Marriner"/>
    <n v="1"/>
    <n v="1"/>
    <n v="0"/>
    <x v="2"/>
    <n v="0"/>
    <n v="0"/>
    <n v="1"/>
  </r>
  <r>
    <d v="2023-05-28T00:00:00"/>
    <d v="1899-12-30T16:30:00"/>
    <s v="Matchweek 38"/>
    <x v="12"/>
    <s v="West Ham"/>
    <x v="1"/>
    <n v="1"/>
    <s v="W"/>
    <n v="1"/>
    <n v="2"/>
    <n v="1"/>
    <n v="1"/>
    <n v="1.4"/>
    <n v="1.4"/>
    <n v="48"/>
    <s v="4-2-3-1"/>
    <x v="0"/>
    <s v="Simon Hooper"/>
    <n v="13"/>
    <n v="4"/>
    <n v="0"/>
    <x v="2"/>
    <n v="1"/>
    <n v="0"/>
    <n v="0"/>
  </r>
  <r>
    <d v="2024-08-19T00:00:00"/>
    <d v="1899-12-30T20:00:00"/>
    <s v="Matchweek 1"/>
    <x v="12"/>
    <s v="Tottenham"/>
    <x v="1"/>
    <n v="1"/>
    <s v="D"/>
    <n v="0"/>
    <n v="1"/>
    <n v="1"/>
    <n v="0"/>
    <n v="1"/>
    <n v="1.2"/>
    <n v="30"/>
    <s v="4-2-3-1"/>
    <x v="2"/>
    <s v="Chris Kavanagh"/>
    <n v="7"/>
    <n v="3"/>
    <n v="0"/>
    <x v="4"/>
    <n v="0"/>
    <n v="0"/>
    <n v="1"/>
  </r>
  <r>
    <d v="2024-08-24T00:00:00"/>
    <d v="1899-12-30T15:00:00"/>
    <s v="Matchweek 2"/>
    <x v="12"/>
    <s v="Fulham"/>
    <x v="0"/>
    <n v="0"/>
    <s v="L"/>
    <n v="-1"/>
    <n v="1"/>
    <n v="2"/>
    <n v="-1"/>
    <n v="0.6"/>
    <n v="1.8"/>
    <n v="46"/>
    <s v="4-2-3-1"/>
    <x v="0"/>
    <s v="Darren Bond"/>
    <n v="10"/>
    <n v="4"/>
    <n v="0"/>
    <x v="4"/>
    <n v="0"/>
    <n v="1"/>
    <n v="0"/>
  </r>
  <r>
    <d v="2024-08-31T00:00:00"/>
    <d v="1899-12-30T15:00:00"/>
    <s v="Matchweek 3"/>
    <x v="12"/>
    <s v="Aston Villa"/>
    <x v="1"/>
    <n v="1"/>
    <s v="L"/>
    <n v="-1"/>
    <n v="1"/>
    <n v="2"/>
    <n v="-1"/>
    <n v="0.4"/>
    <n v="1.4"/>
    <n v="57"/>
    <s v="4-2-3-1"/>
    <x v="9"/>
    <s v="David Coote"/>
    <n v="9"/>
    <n v="3"/>
    <n v="0"/>
    <x v="4"/>
    <n v="0"/>
    <n v="1"/>
    <n v="0"/>
  </r>
  <r>
    <d v="2024-09-14T00:00:00"/>
    <d v="1899-12-30T15:00:00"/>
    <s v="Matchweek 4"/>
    <x v="12"/>
    <s v="Crystal Palace"/>
    <x v="0"/>
    <n v="0"/>
    <s v="D"/>
    <n v="0"/>
    <n v="2"/>
    <n v="2"/>
    <n v="0"/>
    <n v="1.2"/>
    <n v="2.5"/>
    <n v="34"/>
    <s v="4-2-3-1"/>
    <x v="5"/>
    <s v="Tony Harrington"/>
    <n v="9"/>
    <n v="4"/>
    <n v="0"/>
    <x v="4"/>
    <n v="0"/>
    <n v="0"/>
    <n v="1"/>
  </r>
  <r>
    <d v="2024-09-21T00:00:00"/>
    <d v="1899-12-30T15:00:00"/>
    <s v="Matchweek 5"/>
    <x v="12"/>
    <s v="Everton"/>
    <x v="1"/>
    <n v="1"/>
    <s v="D"/>
    <n v="0"/>
    <n v="1"/>
    <n v="1"/>
    <n v="0"/>
    <n v="0.7"/>
    <n v="1.1000000000000001"/>
    <n v="58"/>
    <s v="4-2-3-1"/>
    <x v="0"/>
    <s v="Darren England"/>
    <n v="12"/>
    <n v="2"/>
    <n v="0"/>
    <x v="4"/>
    <n v="0"/>
    <n v="0"/>
    <n v="1"/>
  </r>
  <r>
    <d v="2024-09-28T00:00:00"/>
    <d v="1899-12-30T15:00:00"/>
    <s v="Matchweek 6"/>
    <x v="12"/>
    <s v="Arsenal"/>
    <x v="0"/>
    <n v="0"/>
    <s v="L"/>
    <n v="-1"/>
    <n v="2"/>
    <n v="4"/>
    <n v="-2"/>
    <n v="0.3"/>
    <n v="4.4000000000000004"/>
    <n v="26"/>
    <s v="4-2-3-1"/>
    <x v="9"/>
    <s v="Samuel Barrott"/>
    <n v="5"/>
    <n v="3"/>
    <n v="0"/>
    <x v="4"/>
    <n v="0"/>
    <n v="1"/>
    <n v="0"/>
  </r>
  <r>
    <d v="2024-10-05T00:00:00"/>
    <d v="1899-12-30T15:00:00"/>
    <s v="Matchweek 7"/>
    <x v="12"/>
    <s v="Bournemouth"/>
    <x v="1"/>
    <n v="1"/>
    <s v="W"/>
    <n v="1"/>
    <n v="1"/>
    <n v="0"/>
    <n v="1"/>
    <n v="0.8"/>
    <n v="2.1"/>
    <n v="45"/>
    <s v="4-2-3-1"/>
    <x v="0"/>
    <s v="Darren Bond"/>
    <n v="6"/>
    <n v="2"/>
    <n v="0"/>
    <x v="4"/>
    <n v="1"/>
    <n v="0"/>
    <n v="0"/>
  </r>
  <r>
    <d v="2024-10-19T00:00:00"/>
    <d v="1899-12-30T15:00:00"/>
    <s v="Matchweek 8"/>
    <x v="12"/>
    <s v="Southampton"/>
    <x v="0"/>
    <n v="0"/>
    <s v="W"/>
    <n v="1"/>
    <n v="3"/>
    <n v="2"/>
    <n v="1"/>
    <n v="3.1"/>
    <n v="2.1"/>
    <n v="58"/>
    <s v="4-2-3-1"/>
    <x v="14"/>
    <s v="Anthony Taylor"/>
    <n v="17"/>
    <n v="3"/>
    <n v="1"/>
    <x v="4"/>
    <n v="1"/>
    <n v="0"/>
    <n v="0"/>
  </r>
  <r>
    <d v="2024-10-25T00:00:00"/>
    <d v="1899-12-30T20:00:00"/>
    <s v="Matchweek 9"/>
    <x v="12"/>
    <s v="Nott'ham Forest"/>
    <x v="1"/>
    <n v="1"/>
    <s v="L"/>
    <n v="-1"/>
    <n v="1"/>
    <n v="3"/>
    <n v="-2"/>
    <n v="0.8"/>
    <n v="1.7"/>
    <n v="65"/>
    <s v="4-2-3-1"/>
    <x v="0"/>
    <s v="Craig Pawson"/>
    <n v="11"/>
    <n v="1"/>
    <n v="0"/>
    <x v="4"/>
    <n v="0"/>
    <n v="1"/>
    <n v="0"/>
  </r>
  <r>
    <d v="2024-11-02T00:00:00"/>
    <d v="1899-12-30T15:00:00"/>
    <s v="Matchweek 10"/>
    <x v="12"/>
    <s v="Ipswich Town"/>
    <x v="0"/>
    <n v="0"/>
    <s v="D"/>
    <n v="0"/>
    <n v="1"/>
    <n v="1"/>
    <n v="0"/>
    <n v="1.5"/>
    <n v="1"/>
    <n v="57"/>
    <s v="4-2-3-1"/>
    <x v="0"/>
    <s v="Tim Robinson"/>
    <n v="20"/>
    <n v="5"/>
    <n v="0"/>
    <x v="4"/>
    <n v="0"/>
    <n v="0"/>
    <n v="1"/>
  </r>
  <r>
    <d v="2024-11-10T00:00:00"/>
    <d v="1899-12-30T14:00:00"/>
    <s v="Matchweek 11"/>
    <x v="12"/>
    <s v="Manchester Utd"/>
    <x v="0"/>
    <n v="0"/>
    <s v="L"/>
    <n v="-1"/>
    <n v="0"/>
    <n v="3"/>
    <n v="-3"/>
    <n v="0.6"/>
    <n v="0.8"/>
    <n v="49"/>
    <s v="4-3-3"/>
    <x v="0"/>
    <s v="Peter Bankes"/>
    <n v="6"/>
    <n v="5"/>
    <n v="0"/>
    <x v="4"/>
    <n v="0"/>
    <n v="1"/>
    <n v="0"/>
  </r>
  <r>
    <d v="2024-11-23T00:00:00"/>
    <d v="1899-12-30T12:30:00"/>
    <s v="Matchweek 12"/>
    <x v="12"/>
    <s v="Chelsea"/>
    <x v="1"/>
    <n v="1"/>
    <s v="L"/>
    <n v="-1"/>
    <n v="1"/>
    <n v="2"/>
    <n v="-1"/>
    <n v="1.1000000000000001"/>
    <n v="2.7"/>
    <n v="37"/>
    <s v="4-4-1-1"/>
    <x v="0"/>
    <s v="Andy Madley"/>
    <n v="3"/>
    <n v="0"/>
    <n v="1"/>
    <x v="4"/>
    <n v="0"/>
    <n v="1"/>
    <n v="0"/>
  </r>
  <r>
    <d v="2024-11-30T00:00:00"/>
    <d v="1899-12-30T15:00:00"/>
    <s v="Matchweek 13"/>
    <x v="12"/>
    <s v="Brentford"/>
    <x v="0"/>
    <n v="0"/>
    <s v="L"/>
    <n v="-1"/>
    <n v="1"/>
    <n v="4"/>
    <n v="-3"/>
    <n v="1.1000000000000001"/>
    <n v="2.4"/>
    <n v="40"/>
    <s v="3-4-3"/>
    <x v="0"/>
    <s v="Michael Oliver"/>
    <n v="7"/>
    <n v="3"/>
    <n v="0"/>
    <x v="4"/>
    <n v="0"/>
    <n v="1"/>
    <n v="0"/>
  </r>
  <r>
    <d v="2024-12-03T00:00:00"/>
    <d v="1899-12-30T20:15:00"/>
    <s v="Matchweek 14"/>
    <x v="12"/>
    <s v="West Ham"/>
    <x v="1"/>
    <n v="1"/>
    <s v="W"/>
    <n v="1"/>
    <n v="3"/>
    <n v="1"/>
    <n v="2"/>
    <n v="1.7"/>
    <n v="3"/>
    <n v="39"/>
    <s v="4-2-3-1"/>
    <x v="0"/>
    <s v="Joshua Smith"/>
    <n v="8"/>
    <n v="6"/>
    <n v="0"/>
    <x v="4"/>
    <n v="1"/>
    <n v="0"/>
    <n v="0"/>
  </r>
  <r>
    <d v="2024-12-08T00:00:00"/>
    <d v="1899-12-30T14:00:00"/>
    <s v="Matchweek 15"/>
    <x v="12"/>
    <s v="Brighton"/>
    <x v="1"/>
    <n v="1"/>
    <s v="D"/>
    <n v="0"/>
    <n v="2"/>
    <n v="2"/>
    <n v="0"/>
    <n v="1.3"/>
    <n v="1.5"/>
    <n v="56"/>
    <s v="4-2-3-1"/>
    <x v="0"/>
    <s v="Stuart Attwell"/>
    <n v="10"/>
    <n v="3"/>
    <n v="0"/>
    <x v="4"/>
    <n v="0"/>
    <n v="0"/>
    <n v="1"/>
  </r>
  <r>
    <d v="2024-12-14T00:00:00"/>
    <d v="1899-12-30T15:00:00"/>
    <s v="Matchweek 16"/>
    <x v="12"/>
    <s v="Newcastle Utd"/>
    <x v="0"/>
    <n v="0"/>
    <s v="L"/>
    <n v="-1"/>
    <n v="0"/>
    <n v="4"/>
    <n v="-4"/>
    <n v="0.2"/>
    <n v="3.8"/>
    <n v="41"/>
    <s v="4-2-3-1"/>
    <x v="2"/>
    <s v="Thomas Bramall"/>
    <n v="4"/>
    <n v="1"/>
    <n v="0"/>
    <x v="4"/>
    <n v="0"/>
    <n v="1"/>
    <n v="0"/>
  </r>
  <r>
    <d v="2024-12-22T00:00:00"/>
    <d v="1899-12-30T14:00:00"/>
    <s v="Matchweek 17"/>
    <x v="12"/>
    <s v="Wolves"/>
    <x v="1"/>
    <n v="1"/>
    <s v="L"/>
    <n v="-1"/>
    <n v="0"/>
    <n v="3"/>
    <n v="-3"/>
    <n v="0.8"/>
    <n v="1.1000000000000001"/>
    <n v="54"/>
    <s v="4-2-3-1"/>
    <x v="5"/>
    <s v="Anthony Taylor"/>
    <n v="9"/>
    <n v="4"/>
    <n v="0"/>
    <x v="4"/>
    <n v="0"/>
    <n v="1"/>
    <n v="0"/>
  </r>
  <r>
    <d v="2024-12-26T00:00:00"/>
    <d v="1899-12-30T20:00:00"/>
    <s v="Matchweek 18"/>
    <x v="12"/>
    <s v="Liverpool"/>
    <x v="0"/>
    <n v="0"/>
    <s v="L"/>
    <n v="-1"/>
    <n v="1"/>
    <n v="3"/>
    <n v="-2"/>
    <n v="0.3"/>
    <n v="2"/>
    <n v="32"/>
    <s v="4-2-3-1"/>
    <x v="0"/>
    <s v="Darren Bond"/>
    <n v="4"/>
    <n v="1"/>
    <n v="0"/>
    <x v="4"/>
    <n v="0"/>
    <n v="1"/>
    <n v="0"/>
  </r>
  <r>
    <d v="2024-12-29T00:00:00"/>
    <d v="1899-12-30T14:30:00"/>
    <s v="Matchweek 19"/>
    <x v="12"/>
    <s v="Manchester City"/>
    <x v="1"/>
    <n v="1"/>
    <s v="L"/>
    <n v="-1"/>
    <n v="0"/>
    <n v="2"/>
    <n v="-2"/>
    <n v="1.3"/>
    <n v="1.3"/>
    <n v="53"/>
    <s v="4-2-3-1"/>
    <x v="7"/>
    <s v="Michael Oliver"/>
    <n v="11"/>
    <n v="3"/>
    <n v="0"/>
    <x v="4"/>
    <n v="0"/>
    <n v="1"/>
    <n v="0"/>
  </r>
  <r>
    <d v="2025-01-04T00:00:00"/>
    <d v="1899-12-30T15:00:00"/>
    <s v="Matchweek 20"/>
    <x v="12"/>
    <s v="Aston Villa"/>
    <x v="0"/>
    <n v="0"/>
    <s v="L"/>
    <n v="-1"/>
    <n v="1"/>
    <n v="2"/>
    <n v="-1"/>
    <n v="0.4"/>
    <n v="1.4"/>
    <n v="40"/>
    <s v="4-2-3-1"/>
    <x v="0"/>
    <s v="Jarred Gillett"/>
    <n v="4"/>
    <n v="2"/>
    <n v="0"/>
    <x v="4"/>
    <n v="0"/>
    <n v="1"/>
    <n v="0"/>
  </r>
  <r>
    <d v="2025-01-15T00:00:00"/>
    <d v="1899-12-30T19:30:00"/>
    <s v="Matchweek 21"/>
    <x v="12"/>
    <s v="Crystal Palace"/>
    <x v="1"/>
    <n v="1"/>
    <s v="L"/>
    <n v="-1"/>
    <n v="0"/>
    <n v="2"/>
    <n v="-2"/>
    <n v="1.7"/>
    <n v="1.8"/>
    <n v="57"/>
    <s v="4-2-3-1"/>
    <x v="5"/>
    <s v="Andy Madley"/>
    <n v="21"/>
    <n v="4"/>
    <n v="0"/>
    <x v="4"/>
    <n v="0"/>
    <n v="1"/>
    <n v="0"/>
  </r>
  <r>
    <d v="2025-01-18T00:00:00"/>
    <d v="1899-12-30T15:00:00"/>
    <s v="Matchweek 22"/>
    <x v="12"/>
    <s v="Fulham"/>
    <x v="1"/>
    <n v="1"/>
    <s v="L"/>
    <n v="-1"/>
    <n v="0"/>
    <n v="2"/>
    <n v="-2"/>
    <n v="0.6"/>
    <n v="2"/>
    <n v="40"/>
    <s v="4-2-3-1"/>
    <x v="0"/>
    <s v="Michael Salisbury"/>
    <n v="8"/>
    <n v="4"/>
    <n v="0"/>
    <x v="4"/>
    <n v="0"/>
    <n v="1"/>
    <n v="0"/>
  </r>
  <r>
    <d v="2025-01-26T00:00:00"/>
    <d v="1899-12-30T14:00:00"/>
    <s v="Matchweek 23"/>
    <x v="12"/>
    <s v="Tottenham"/>
    <x v="0"/>
    <n v="0"/>
    <s v="W"/>
    <n v="1"/>
    <n v="2"/>
    <n v="1"/>
    <n v="1"/>
    <n v="1.6"/>
    <n v="1"/>
    <n v="39"/>
    <s v="4-2-3-1"/>
    <x v="2"/>
    <s v="Robert Jones"/>
    <n v="12"/>
    <n v="3"/>
    <n v="0"/>
    <x v="4"/>
    <n v="1"/>
    <n v="0"/>
    <n v="0"/>
  </r>
  <r>
    <d v="2025-02-01T00:00:00"/>
    <d v="1899-12-30T15:00:00"/>
    <s v="Matchweek 24"/>
    <x v="12"/>
    <s v="Everton"/>
    <x v="0"/>
    <n v="0"/>
    <s v="L"/>
    <n v="-1"/>
    <n v="0"/>
    <n v="4"/>
    <n v="-4"/>
    <n v="0.3"/>
    <n v="2.5"/>
    <n v="52"/>
    <s v="4-2-3-1"/>
    <x v="0"/>
    <s v="Darren Bond"/>
    <n v="9"/>
    <n v="1"/>
    <n v="0"/>
    <x v="4"/>
    <n v="0"/>
    <n v="1"/>
    <n v="0"/>
  </r>
  <r>
    <d v="2025-02-15T00:00:00"/>
    <d v="1899-12-30T12:30:00"/>
    <s v="Matchweek 25"/>
    <x v="12"/>
    <s v="Arsenal"/>
    <x v="1"/>
    <n v="1"/>
    <s v="L"/>
    <n v="-1"/>
    <n v="0"/>
    <n v="2"/>
    <n v="-2"/>
    <n v="0.2"/>
    <n v="1.4"/>
    <n v="40"/>
    <s v="4-2-3-1"/>
    <x v="2"/>
    <s v="Samuel Barrott"/>
    <n v="6"/>
    <n v="2"/>
    <n v="0"/>
    <x v="4"/>
    <n v="0"/>
    <n v="1"/>
    <n v="0"/>
  </r>
  <r>
    <d v="2025-02-21T00:00:00"/>
    <d v="1899-12-30T20:00:00"/>
    <s v="Matchweek 26"/>
    <x v="12"/>
    <s v="Brentford"/>
    <x v="1"/>
    <n v="1"/>
    <s v="L"/>
    <n v="-1"/>
    <n v="0"/>
    <n v="4"/>
    <n v="-4"/>
    <n v="0.5"/>
    <n v="1.5"/>
    <n v="48"/>
    <s v="4-2-3-1"/>
    <x v="0"/>
    <s v="Tony Harrington"/>
    <n v="8"/>
    <n v="3"/>
    <n v="0"/>
    <x v="4"/>
    <n v="0"/>
    <n v="1"/>
    <n v="0"/>
  </r>
  <r>
    <d v="2025-02-27T00:00:00"/>
    <d v="1899-12-30T20:00:00"/>
    <s v="Matchweek 27"/>
    <x v="12"/>
    <s v="West Ham"/>
    <x v="0"/>
    <n v="0"/>
    <s v="L"/>
    <n v="-1"/>
    <n v="0"/>
    <n v="2"/>
    <n v="-2"/>
    <n v="0.4"/>
    <n v="1.3"/>
    <n v="42"/>
    <s v="4-2-3-1"/>
    <x v="3"/>
    <s v="Anthony Taylor"/>
    <n v="10"/>
    <n v="2"/>
    <n v="0"/>
    <x v="4"/>
    <n v="0"/>
    <n v="1"/>
    <n v="0"/>
  </r>
  <r>
    <d v="2025-03-09T00:00:00"/>
    <d v="1899-12-30T14:00:00"/>
    <s v="Matchweek 28"/>
    <x v="12"/>
    <s v="Chelsea"/>
    <x v="0"/>
    <n v="0"/>
    <s v="L"/>
    <n v="-1"/>
    <n v="0"/>
    <n v="1"/>
    <n v="-1"/>
    <n v="0.1"/>
    <n v="1.7"/>
    <n v="44"/>
    <s v="3-4-3"/>
    <x v="0"/>
    <s v="Tim Robinson"/>
    <n v="3"/>
    <n v="3"/>
    <n v="0"/>
    <x v="4"/>
    <n v="0"/>
    <n v="1"/>
    <n v="0"/>
  </r>
  <r>
    <d v="2025-03-16T00:00:00"/>
    <d v="1899-12-30T19:00:00"/>
    <s v="Matchweek 29"/>
    <x v="12"/>
    <s v="Manchester Utd"/>
    <x v="1"/>
    <n v="1"/>
    <s v="L"/>
    <n v="-1"/>
    <n v="0"/>
    <n v="3"/>
    <n v="-3"/>
    <n v="1"/>
    <n v="0.9"/>
    <n v="53"/>
    <s v="3-4-3"/>
    <x v="5"/>
    <s v="Thomas Bramall"/>
    <n v="11"/>
    <n v="3"/>
    <n v="0"/>
    <x v="4"/>
    <n v="0"/>
    <n v="1"/>
    <n v="0"/>
  </r>
  <r>
    <d v="2025-04-02T00:00:00"/>
    <d v="1899-12-30T19:45:00"/>
    <s v="Matchweek 30"/>
    <x v="12"/>
    <s v="Manchester City"/>
    <x v="0"/>
    <n v="0"/>
    <s v="L"/>
    <n v="-1"/>
    <n v="0"/>
    <n v="2"/>
    <n v="-2"/>
    <n v="0.1"/>
    <n v="2.2000000000000002"/>
    <n v="28"/>
    <s v="3-4-3"/>
    <x v="0"/>
    <s v="Darren England"/>
    <n v="2"/>
    <n v="0"/>
    <n v="0"/>
    <x v="4"/>
    <n v="0"/>
    <n v="1"/>
    <n v="0"/>
  </r>
  <r>
    <d v="2025-04-07T00:00:00"/>
    <d v="1899-12-30T20:00:00"/>
    <s v="Matchweek 31"/>
    <x v="12"/>
    <s v="Newcastle Utd"/>
    <x v="1"/>
    <n v="1"/>
    <s v="L"/>
    <n v="-1"/>
    <n v="0"/>
    <n v="3"/>
    <n v="-3"/>
    <n v="0.5"/>
    <n v="3.2"/>
    <n v="58"/>
    <s v="3-4-3"/>
    <x v="2"/>
    <s v="Robert Jones"/>
    <n v="7"/>
    <n v="2"/>
    <n v="0"/>
    <x v="4"/>
    <n v="0"/>
    <n v="1"/>
    <n v="0"/>
  </r>
  <r>
    <d v="2025-04-12T00:00:00"/>
    <d v="1899-12-30T15:00:00"/>
    <s v="Matchweek 32"/>
    <x v="12"/>
    <s v="Brighton"/>
    <x v="0"/>
    <n v="0"/>
    <s v="D"/>
    <n v="0"/>
    <n v="2"/>
    <n v="2"/>
    <n v="0"/>
    <n v="1.5"/>
    <n v="3.8"/>
    <n v="41"/>
    <s v="4-2-3-1"/>
    <x v="7"/>
    <s v="Darren Bond"/>
    <n v="15"/>
    <n v="6"/>
    <n v="0"/>
    <x v="4"/>
    <n v="0"/>
    <n v="0"/>
    <n v="1"/>
  </r>
  <r>
    <d v="2025-04-20T00:00:00"/>
    <d v="1899-12-30T16:30:00"/>
    <s v="Matchweek 33"/>
    <x v="12"/>
    <s v="Liverpool"/>
    <x v="1"/>
    <n v="1"/>
    <s v="L"/>
    <n v="-1"/>
    <n v="0"/>
    <n v="1"/>
    <n v="-1"/>
    <n v="0.3"/>
    <n v="2.5"/>
    <n v="42"/>
    <s v="4-2-3-1"/>
    <x v="0"/>
    <s v="Stuart Attwell"/>
    <n v="5"/>
    <n v="0"/>
    <n v="0"/>
    <x v="4"/>
    <n v="0"/>
    <n v="1"/>
    <n v="0"/>
  </r>
  <r>
    <d v="2025-04-26T00:00:00"/>
    <d v="1899-12-30T15:00:00"/>
    <s v="Matchweek 34"/>
    <x v="12"/>
    <s v="Wolves"/>
    <x v="0"/>
    <n v="0"/>
    <s v="L"/>
    <n v="-1"/>
    <n v="0"/>
    <n v="3"/>
    <n v="-3"/>
    <n v="1.1000000000000001"/>
    <n v="2"/>
    <n v="44"/>
    <s v="4-2-3-1"/>
    <x v="5"/>
    <s v="Samuel Barrott"/>
    <n v="7"/>
    <n v="1"/>
    <n v="0"/>
    <x v="4"/>
    <n v="0"/>
    <n v="1"/>
    <n v="0"/>
  </r>
  <r>
    <d v="2025-05-03T00:00:00"/>
    <d v="1899-12-30T15:00:00"/>
    <s v="Matchweek 35"/>
    <x v="12"/>
    <s v="Southampton"/>
    <x v="1"/>
    <n v="1"/>
    <s v="W"/>
    <n v="1"/>
    <n v="2"/>
    <n v="0"/>
    <n v="2"/>
    <n v="1.4"/>
    <n v="0.5"/>
    <n v="49"/>
    <s v="4-2-3-1"/>
    <x v="5"/>
    <s v="David Webb"/>
    <n v="14"/>
    <n v="4"/>
    <n v="0"/>
    <x v="4"/>
    <n v="1"/>
    <n v="0"/>
    <n v="0"/>
  </r>
  <r>
    <d v="2025-05-11T00:00:00"/>
    <d v="1899-12-30T14:15:00"/>
    <s v="Matchweek 36"/>
    <x v="12"/>
    <s v="Nott'ham Forest"/>
    <x v="0"/>
    <n v="0"/>
    <s v="D"/>
    <n v="0"/>
    <n v="2"/>
    <n v="2"/>
    <n v="0"/>
    <n v="1.1000000000000001"/>
    <n v="1.3"/>
    <n v="45"/>
    <s v="4-2-3-1"/>
    <x v="0"/>
    <s v="Tony Harrington"/>
    <n v="10"/>
    <n v="6"/>
    <n v="0"/>
    <x v="4"/>
    <n v="0"/>
    <n v="0"/>
    <n v="1"/>
  </r>
  <r>
    <d v="2025-05-18T00:00:00"/>
    <d v="1899-12-30T15:00:00"/>
    <s v="Matchweek 37"/>
    <x v="12"/>
    <s v="Ipswich Town"/>
    <x v="1"/>
    <n v="1"/>
    <s v="W"/>
    <n v="1"/>
    <n v="2"/>
    <n v="0"/>
    <n v="2"/>
    <n v="0.8"/>
    <n v="1.4"/>
    <n v="50"/>
    <s v="4-2-3-1"/>
    <x v="0"/>
    <s v="Andrew Kitchen"/>
    <n v="9"/>
    <n v="3"/>
    <n v="0"/>
    <x v="4"/>
    <n v="1"/>
    <n v="0"/>
    <n v="0"/>
  </r>
  <r>
    <d v="2025-05-25T00:00:00"/>
    <d v="1899-12-30T16:00:00"/>
    <s v="Matchweek 38"/>
    <x v="12"/>
    <s v="Bournemouth"/>
    <x v="0"/>
    <n v="0"/>
    <s v="L"/>
    <n v="-1"/>
    <n v="0"/>
    <n v="2"/>
    <n v="-2"/>
    <n v="0.3"/>
    <n v="1.6"/>
    <n v="37"/>
    <s v="4-2-3-1"/>
    <x v="0"/>
    <s v="Lewis Smith"/>
    <n v="3"/>
    <n v="0"/>
    <n v="0"/>
    <x v="4"/>
    <n v="0"/>
    <n v="1"/>
    <n v="0"/>
  </r>
  <r>
    <d v="2020-09-12T00:00:00"/>
    <d v="1899-12-30T17:30:00"/>
    <s v="Matchweek 1"/>
    <x v="13"/>
    <s v="Leeds United"/>
    <x v="1"/>
    <n v="1"/>
    <s v="W"/>
    <n v="1"/>
    <n v="4"/>
    <n v="3"/>
    <n v="1"/>
    <n v="2.7"/>
    <n v="0.3"/>
    <n v="49"/>
    <s v="4-3-3"/>
    <x v="7"/>
    <s v="Michael Oliver"/>
    <n v="20"/>
    <n v="4"/>
    <n v="2"/>
    <x v="0"/>
    <n v="1"/>
    <n v="0"/>
    <n v="0"/>
  </r>
  <r>
    <d v="2020-09-20T00:00:00"/>
    <d v="1899-12-30T16:30:00"/>
    <s v="Matchweek 2"/>
    <x v="13"/>
    <s v="Chelsea"/>
    <x v="0"/>
    <n v="0"/>
    <s v="W"/>
    <n v="1"/>
    <n v="2"/>
    <n v="0"/>
    <n v="2"/>
    <n v="2.1"/>
    <n v="0.9"/>
    <n v="61"/>
    <s v="4-3-3"/>
    <x v="2"/>
    <s v="Paul Tierney"/>
    <n v="18"/>
    <n v="5"/>
    <n v="0"/>
    <x v="0"/>
    <n v="1"/>
    <n v="0"/>
    <n v="0"/>
  </r>
  <r>
    <d v="2020-09-28T00:00:00"/>
    <d v="1899-12-30T20:00:00"/>
    <s v="Matchweek 3"/>
    <x v="13"/>
    <s v="Arsenal"/>
    <x v="1"/>
    <n v="1"/>
    <s v="W"/>
    <n v="1"/>
    <n v="3"/>
    <n v="1"/>
    <n v="2"/>
    <n v="2.7"/>
    <n v="1.3"/>
    <n v="66"/>
    <s v="4-3-3"/>
    <x v="5"/>
    <s v="Craig Pawson"/>
    <n v="21"/>
    <n v="8"/>
    <n v="0"/>
    <x v="0"/>
    <n v="1"/>
    <n v="0"/>
    <n v="0"/>
  </r>
  <r>
    <d v="2020-10-04T00:00:00"/>
    <d v="1899-12-30T19:15:00"/>
    <s v="Matchweek 4"/>
    <x v="13"/>
    <s v="Aston Villa"/>
    <x v="0"/>
    <n v="0"/>
    <s v="L"/>
    <n v="-1"/>
    <n v="2"/>
    <n v="7"/>
    <n v="-5"/>
    <n v="1.8"/>
    <n v="2.7"/>
    <n v="69"/>
    <s v="4-3-3"/>
    <x v="0"/>
    <s v="Martin Atkinson"/>
    <n v="14"/>
    <n v="8"/>
    <n v="0"/>
    <x v="0"/>
    <n v="0"/>
    <n v="1"/>
    <n v="0"/>
  </r>
  <r>
    <d v="2020-10-17T00:00:00"/>
    <d v="1899-12-30T12:30:00"/>
    <s v="Matchweek 5"/>
    <x v="13"/>
    <s v="Everton"/>
    <x v="0"/>
    <n v="0"/>
    <s v="D"/>
    <n v="0"/>
    <n v="2"/>
    <n v="2"/>
    <n v="0"/>
    <n v="2.6"/>
    <n v="1.2"/>
    <n v="58"/>
    <s v="4-3-3"/>
    <x v="2"/>
    <s v="Michael Oliver"/>
    <n v="22"/>
    <n v="8"/>
    <n v="0"/>
    <x v="0"/>
    <n v="0"/>
    <n v="0"/>
    <n v="1"/>
  </r>
  <r>
    <d v="2020-10-24T00:00:00"/>
    <d v="1899-12-30T20:00:00"/>
    <s v="Matchweek 6"/>
    <x v="13"/>
    <s v="Sheffield Utd"/>
    <x v="1"/>
    <n v="1"/>
    <s v="W"/>
    <n v="1"/>
    <n v="2"/>
    <n v="1"/>
    <n v="1"/>
    <n v="2.2999999999999998"/>
    <n v="1.6"/>
    <n v="62"/>
    <s v="4-2-3-1"/>
    <x v="3"/>
    <s v="Mike Dean"/>
    <n v="17"/>
    <n v="5"/>
    <n v="0"/>
    <x v="0"/>
    <n v="1"/>
    <n v="0"/>
    <n v="0"/>
  </r>
  <r>
    <d v="2020-10-31T00:00:00"/>
    <d v="1899-12-30T17:30:00"/>
    <s v="Matchweek 7"/>
    <x v="13"/>
    <s v="West Ham"/>
    <x v="1"/>
    <n v="1"/>
    <s v="W"/>
    <n v="1"/>
    <n v="2"/>
    <n v="1"/>
    <n v="1"/>
    <n v="1.7"/>
    <n v="0.3"/>
    <n v="72"/>
    <s v="4-3-3"/>
    <x v="1"/>
    <s v="Kevin Friend"/>
    <n v="8"/>
    <n v="4"/>
    <n v="1"/>
    <x v="0"/>
    <n v="1"/>
    <n v="0"/>
    <n v="0"/>
  </r>
  <r>
    <d v="2020-11-08T00:00:00"/>
    <d v="1899-12-30T16:30:00"/>
    <s v="Matchweek 8"/>
    <x v="13"/>
    <s v="Manchester City"/>
    <x v="0"/>
    <n v="0"/>
    <s v="D"/>
    <n v="0"/>
    <n v="1"/>
    <n v="1"/>
    <n v="0"/>
    <n v="1.2"/>
    <n v="1.4"/>
    <n v="46"/>
    <s v="4-2-3-1"/>
    <x v="0"/>
    <s v="Craig Pawson"/>
    <n v="9"/>
    <n v="2"/>
    <n v="1"/>
    <x v="0"/>
    <n v="0"/>
    <n v="0"/>
    <n v="1"/>
  </r>
  <r>
    <d v="2020-11-22T00:00:00"/>
    <d v="1899-12-30T19:15:00"/>
    <s v="Matchweek 9"/>
    <x v="13"/>
    <s v="Leicester City"/>
    <x v="1"/>
    <n v="1"/>
    <s v="W"/>
    <n v="1"/>
    <n v="3"/>
    <n v="0"/>
    <n v="3"/>
    <n v="3.1"/>
    <n v="1.6"/>
    <n v="56"/>
    <s v="4-3-3"/>
    <x v="5"/>
    <s v="Chris Kavanagh"/>
    <n v="24"/>
    <n v="11"/>
    <n v="0"/>
    <x v="0"/>
    <n v="1"/>
    <n v="0"/>
    <n v="0"/>
  </r>
  <r>
    <d v="2020-11-28T00:00:00"/>
    <d v="1899-12-30T12:30:00"/>
    <s v="Matchweek 10"/>
    <x v="13"/>
    <s v="Brighton"/>
    <x v="0"/>
    <n v="0"/>
    <s v="D"/>
    <n v="0"/>
    <n v="1"/>
    <n v="1"/>
    <n v="0"/>
    <n v="0.2"/>
    <n v="2.2999999999999998"/>
    <n v="60"/>
    <s v="4-3-3"/>
    <x v="11"/>
    <s v="Stuart Attwell"/>
    <n v="6"/>
    <n v="2"/>
    <n v="0"/>
    <x v="0"/>
    <n v="0"/>
    <n v="0"/>
    <n v="1"/>
  </r>
  <r>
    <d v="2020-12-06T00:00:00"/>
    <d v="1899-12-30T19:15:00"/>
    <s v="Matchweek 11"/>
    <x v="13"/>
    <s v="Wolves"/>
    <x v="1"/>
    <n v="1"/>
    <s v="W"/>
    <n v="1"/>
    <n v="4"/>
    <n v="0"/>
    <n v="4"/>
    <n v="1.2"/>
    <n v="0.4"/>
    <n v="60"/>
    <s v="4-3-3"/>
    <x v="2"/>
    <s v="Craig Pawson"/>
    <n v="11"/>
    <n v="6"/>
    <n v="0"/>
    <x v="0"/>
    <n v="1"/>
    <n v="0"/>
    <n v="0"/>
  </r>
  <r>
    <d v="2020-12-13T00:00:00"/>
    <d v="1899-12-30T16:30:00"/>
    <s v="Matchweek 12"/>
    <x v="13"/>
    <s v="Fulham"/>
    <x v="0"/>
    <n v="0"/>
    <s v="D"/>
    <n v="0"/>
    <n v="1"/>
    <n v="1"/>
    <n v="0"/>
    <n v="1.8"/>
    <n v="1.5"/>
    <n v="74"/>
    <s v="4-3-3"/>
    <x v="5"/>
    <s v="Andre Marriner"/>
    <n v="11"/>
    <n v="5"/>
    <n v="1"/>
    <x v="0"/>
    <n v="0"/>
    <n v="0"/>
    <n v="1"/>
  </r>
  <r>
    <d v="2020-12-16T00:00:00"/>
    <d v="1899-12-30T20:00:00"/>
    <s v="Matchweek 13"/>
    <x v="13"/>
    <s v="Tottenham"/>
    <x v="1"/>
    <n v="1"/>
    <s v="W"/>
    <n v="1"/>
    <n v="2"/>
    <n v="1"/>
    <n v="1"/>
    <n v="1"/>
    <n v="1.1000000000000001"/>
    <n v="75"/>
    <s v="4-3-3"/>
    <x v="9"/>
    <s v="Anthony Taylor"/>
    <n v="17"/>
    <n v="11"/>
    <n v="0"/>
    <x v="0"/>
    <n v="1"/>
    <n v="0"/>
    <n v="0"/>
  </r>
  <r>
    <d v="2020-12-19T00:00:00"/>
    <d v="1899-12-30T12:30:00"/>
    <s v="Matchweek 14"/>
    <x v="13"/>
    <s v="Crystal Palace"/>
    <x v="0"/>
    <n v="0"/>
    <s v="W"/>
    <n v="1"/>
    <n v="7"/>
    <n v="0"/>
    <n v="7"/>
    <n v="2.5"/>
    <n v="0.3"/>
    <n v="64"/>
    <s v="4-3-3"/>
    <x v="9"/>
    <s v="Jonathan Moss"/>
    <n v="14"/>
    <n v="7"/>
    <n v="0"/>
    <x v="0"/>
    <n v="1"/>
    <n v="0"/>
    <n v="0"/>
  </r>
  <r>
    <d v="2020-12-27T00:00:00"/>
    <d v="1899-12-30T16:30:00"/>
    <s v="Matchweek 15"/>
    <x v="13"/>
    <s v="West Brom"/>
    <x v="1"/>
    <n v="1"/>
    <s v="D"/>
    <n v="0"/>
    <n v="1"/>
    <n v="1"/>
    <n v="0"/>
    <n v="1.5"/>
    <n v="0.6"/>
    <n v="77"/>
    <s v="4-3-3"/>
    <x v="14"/>
    <s v="Kevin Friend"/>
    <n v="17"/>
    <n v="2"/>
    <n v="0"/>
    <x v="0"/>
    <n v="0"/>
    <n v="0"/>
    <n v="1"/>
  </r>
  <r>
    <d v="2020-12-30T00:00:00"/>
    <d v="1899-12-30T20:00:00"/>
    <s v="Matchweek 16"/>
    <x v="13"/>
    <s v="Newcastle Utd"/>
    <x v="0"/>
    <n v="0"/>
    <s v="D"/>
    <n v="0"/>
    <n v="0"/>
    <n v="0"/>
    <n v="0"/>
    <n v="1.4"/>
    <n v="0.5"/>
    <n v="72"/>
    <s v="4-3-3"/>
    <x v="1"/>
    <s v="Paul Tierney"/>
    <n v="11"/>
    <n v="4"/>
    <n v="0"/>
    <x v="0"/>
    <n v="0"/>
    <n v="0"/>
    <n v="1"/>
  </r>
  <r>
    <d v="2021-01-04T00:00:00"/>
    <d v="1899-12-30T20:00:00"/>
    <s v="Matchweek 17"/>
    <x v="13"/>
    <s v="Southampton"/>
    <x v="0"/>
    <n v="0"/>
    <s v="L"/>
    <n v="-1"/>
    <n v="0"/>
    <n v="1"/>
    <n v="-1"/>
    <n v="1.5"/>
    <n v="0.4"/>
    <n v="66"/>
    <s v="4-3-3"/>
    <x v="9"/>
    <s v="Andre Marriner"/>
    <n v="17"/>
    <n v="1"/>
    <n v="0"/>
    <x v="0"/>
    <n v="0"/>
    <n v="1"/>
    <n v="0"/>
  </r>
  <r>
    <d v="2021-01-17T00:00:00"/>
    <d v="1899-12-30T16:30:00"/>
    <s v="Matchweek 19"/>
    <x v="13"/>
    <s v="Manchester Utd"/>
    <x v="1"/>
    <n v="1"/>
    <s v="D"/>
    <n v="0"/>
    <n v="0"/>
    <n v="0"/>
    <n v="0"/>
    <n v="1.2"/>
    <n v="1.1000000000000001"/>
    <n v="65"/>
    <s v="4-3-3"/>
    <x v="0"/>
    <s v="Paul Tierney"/>
    <n v="17"/>
    <n v="3"/>
    <n v="0"/>
    <x v="0"/>
    <n v="0"/>
    <n v="0"/>
    <n v="1"/>
  </r>
  <r>
    <d v="2021-01-21T00:00:00"/>
    <d v="1899-12-30T20:00:00"/>
    <s v="Matchweek 18"/>
    <x v="13"/>
    <s v="Burnley"/>
    <x v="1"/>
    <n v="1"/>
    <s v="L"/>
    <n v="-1"/>
    <n v="0"/>
    <n v="1"/>
    <n v="-1"/>
    <n v="1.6"/>
    <n v="1.1000000000000001"/>
    <n v="72"/>
    <s v="4-3-3"/>
    <x v="9"/>
    <s v="Mike Dean"/>
    <n v="27"/>
    <n v="6"/>
    <n v="0"/>
    <x v="0"/>
    <n v="0"/>
    <n v="1"/>
    <n v="0"/>
  </r>
  <r>
    <d v="2021-01-28T00:00:00"/>
    <d v="1899-12-30T20:00:00"/>
    <s v="Matchweek 20"/>
    <x v="13"/>
    <s v="Tottenham"/>
    <x v="0"/>
    <n v="0"/>
    <s v="W"/>
    <n v="1"/>
    <n v="3"/>
    <n v="1"/>
    <n v="2"/>
    <n v="2.5"/>
    <n v="0.1"/>
    <n v="50"/>
    <s v="4-3-3"/>
    <x v="5"/>
    <s v="Martin Atkinson"/>
    <n v="14"/>
    <n v="7"/>
    <n v="0"/>
    <x v="0"/>
    <n v="1"/>
    <n v="0"/>
    <n v="0"/>
  </r>
  <r>
    <d v="2021-01-31T00:00:00"/>
    <d v="1899-12-30T16:30:00"/>
    <s v="Matchweek 21"/>
    <x v="13"/>
    <s v="West Ham"/>
    <x v="0"/>
    <n v="0"/>
    <s v="W"/>
    <n v="1"/>
    <n v="3"/>
    <n v="1"/>
    <n v="2"/>
    <n v="2"/>
    <n v="0.8"/>
    <n v="67"/>
    <s v="4-3-1-2"/>
    <x v="0"/>
    <s v="Jonathan Moss"/>
    <n v="14"/>
    <n v="5"/>
    <n v="0"/>
    <x v="0"/>
    <n v="1"/>
    <n v="0"/>
    <n v="0"/>
  </r>
  <r>
    <d v="2021-02-03T00:00:00"/>
    <d v="1899-12-30T20:15:00"/>
    <s v="Matchweek 22"/>
    <x v="13"/>
    <s v="Brighton"/>
    <x v="1"/>
    <n v="1"/>
    <s v="L"/>
    <n v="-1"/>
    <n v="0"/>
    <n v="1"/>
    <n v="-1"/>
    <n v="1"/>
    <n v="1.3"/>
    <n v="63"/>
    <s v="4-3-3"/>
    <x v="3"/>
    <s v="Kevin Friend"/>
    <n v="11"/>
    <n v="1"/>
    <n v="0"/>
    <x v="0"/>
    <n v="0"/>
    <n v="1"/>
    <n v="0"/>
  </r>
  <r>
    <d v="2021-02-07T00:00:00"/>
    <d v="1899-12-30T16:30:00"/>
    <s v="Matchweek 23"/>
    <x v="13"/>
    <s v="Manchester City"/>
    <x v="1"/>
    <n v="1"/>
    <s v="L"/>
    <n v="-1"/>
    <n v="1"/>
    <n v="4"/>
    <n v="-3"/>
    <n v="1.2"/>
    <n v="3.5"/>
    <n v="56"/>
    <s v="4-3-3"/>
    <x v="2"/>
    <s v="Michael Oliver"/>
    <n v="7"/>
    <n v="2"/>
    <n v="1"/>
    <x v="0"/>
    <n v="0"/>
    <n v="1"/>
    <n v="0"/>
  </r>
  <r>
    <d v="2021-02-13T00:00:00"/>
    <d v="1899-12-30T12:30:00"/>
    <s v="Matchweek 24"/>
    <x v="13"/>
    <s v="Leicester City"/>
    <x v="0"/>
    <n v="0"/>
    <s v="L"/>
    <n v="-1"/>
    <n v="1"/>
    <n v="3"/>
    <n v="-2"/>
    <n v="1.7"/>
    <n v="1.9"/>
    <n v="62"/>
    <s v="4-3-3"/>
    <x v="0"/>
    <s v="Anthony Taylor"/>
    <n v="15"/>
    <n v="4"/>
    <n v="0"/>
    <x v="0"/>
    <n v="0"/>
    <n v="1"/>
    <n v="0"/>
  </r>
  <r>
    <d v="2021-02-20T00:00:00"/>
    <d v="1899-12-30T17:30:00"/>
    <s v="Matchweek 25"/>
    <x v="13"/>
    <s v="Everton"/>
    <x v="1"/>
    <n v="1"/>
    <s v="L"/>
    <n v="-1"/>
    <n v="0"/>
    <n v="2"/>
    <n v="-2"/>
    <n v="1.4"/>
    <n v="1.6"/>
    <n v="71"/>
    <s v="4-3-3"/>
    <x v="10"/>
    <s v="Chris Kavanagh"/>
    <n v="15"/>
    <n v="6"/>
    <n v="0"/>
    <x v="0"/>
    <n v="0"/>
    <n v="1"/>
    <n v="0"/>
  </r>
  <r>
    <d v="2021-02-28T00:00:00"/>
    <d v="1899-12-30T19:15:00"/>
    <s v="Matchweek 26"/>
    <x v="13"/>
    <s v="Sheffield Utd"/>
    <x v="0"/>
    <n v="0"/>
    <s v="W"/>
    <n v="1"/>
    <n v="2"/>
    <n v="0"/>
    <n v="2"/>
    <n v="2.7"/>
    <n v="0.7"/>
    <n v="60"/>
    <s v="4-3-3"/>
    <x v="3"/>
    <s v="Jonathan Moss"/>
    <n v="16"/>
    <n v="8"/>
    <n v="0"/>
    <x v="0"/>
    <n v="1"/>
    <n v="0"/>
    <n v="0"/>
  </r>
  <r>
    <d v="2021-03-04T00:00:00"/>
    <d v="1899-12-30T20:15:00"/>
    <s v="Matchweek 29"/>
    <x v="13"/>
    <s v="Chelsea"/>
    <x v="1"/>
    <n v="1"/>
    <s v="L"/>
    <n v="-1"/>
    <n v="0"/>
    <n v="1"/>
    <n v="-1"/>
    <n v="0.3"/>
    <n v="1"/>
    <n v="54"/>
    <s v="4-3-3"/>
    <x v="5"/>
    <s v="Martin Atkinson"/>
    <n v="7"/>
    <n v="1"/>
    <n v="0"/>
    <x v="0"/>
    <n v="0"/>
    <n v="1"/>
    <n v="0"/>
  </r>
  <r>
    <d v="2021-03-07T00:00:00"/>
    <d v="1899-12-30T14:00:00"/>
    <s v="Matchweek 27"/>
    <x v="13"/>
    <s v="Fulham"/>
    <x v="1"/>
    <n v="1"/>
    <s v="L"/>
    <n v="-1"/>
    <n v="0"/>
    <n v="1"/>
    <n v="-1"/>
    <n v="0.9"/>
    <n v="1.3"/>
    <n v="63"/>
    <s v="4-3-3"/>
    <x v="9"/>
    <s v="Kevin Friend"/>
    <n v="16"/>
    <n v="3"/>
    <n v="0"/>
    <x v="0"/>
    <n v="0"/>
    <n v="1"/>
    <n v="0"/>
  </r>
  <r>
    <d v="2021-03-15T00:00:00"/>
    <d v="1899-12-30T20:00:00"/>
    <s v="Matchweek 28"/>
    <x v="13"/>
    <s v="Wolves"/>
    <x v="0"/>
    <n v="0"/>
    <s v="W"/>
    <n v="1"/>
    <n v="1"/>
    <n v="0"/>
    <n v="1"/>
    <n v="0.9"/>
    <n v="1.1000000000000001"/>
    <n v="47"/>
    <s v="4-3-3"/>
    <x v="11"/>
    <s v="Craig Pawson"/>
    <n v="12"/>
    <n v="4"/>
    <n v="0"/>
    <x v="0"/>
    <n v="1"/>
    <n v="0"/>
    <n v="0"/>
  </r>
  <r>
    <d v="2021-04-03T00:00:00"/>
    <d v="1899-12-30T20:00:00"/>
    <s v="Matchweek 30"/>
    <x v="13"/>
    <s v="Arsenal"/>
    <x v="0"/>
    <n v="0"/>
    <s v="W"/>
    <n v="1"/>
    <n v="3"/>
    <n v="0"/>
    <n v="3"/>
    <n v="2.4"/>
    <n v="0.1"/>
    <n v="64"/>
    <s v="4-3-3"/>
    <x v="0"/>
    <s v="Stuart Attwell"/>
    <n v="16"/>
    <n v="7"/>
    <n v="0"/>
    <x v="0"/>
    <n v="1"/>
    <n v="0"/>
    <n v="0"/>
  </r>
  <r>
    <d v="2021-04-10T00:00:00"/>
    <d v="1899-12-30T15:00:00"/>
    <s v="Matchweek 31"/>
    <x v="13"/>
    <s v="Aston Villa"/>
    <x v="1"/>
    <n v="1"/>
    <s v="W"/>
    <n v="1"/>
    <n v="2"/>
    <n v="1"/>
    <n v="1"/>
    <n v="2.2999999999999998"/>
    <n v="0.5"/>
    <n v="65"/>
    <s v="4-3-3"/>
    <x v="2"/>
    <s v="Paul Tierney"/>
    <n v="23"/>
    <n v="10"/>
    <n v="0"/>
    <x v="0"/>
    <n v="1"/>
    <n v="0"/>
    <n v="0"/>
  </r>
  <r>
    <d v="2021-04-19T00:00:00"/>
    <d v="1899-12-30T20:00:00"/>
    <s v="Matchweek 32"/>
    <x v="13"/>
    <s v="Leeds United"/>
    <x v="0"/>
    <n v="0"/>
    <s v="D"/>
    <n v="0"/>
    <n v="1"/>
    <n v="1"/>
    <n v="0"/>
    <n v="1.4"/>
    <n v="2.2999999999999998"/>
    <n v="39"/>
    <s v="4-3-3"/>
    <x v="7"/>
    <s v="Anthony Taylor"/>
    <n v="17"/>
    <n v="7"/>
    <n v="0"/>
    <x v="0"/>
    <n v="0"/>
    <n v="0"/>
    <n v="1"/>
  </r>
  <r>
    <d v="2021-04-24T00:00:00"/>
    <d v="1899-12-30T12:30:00"/>
    <s v="Matchweek 33"/>
    <x v="13"/>
    <s v="Newcastle Utd"/>
    <x v="1"/>
    <n v="1"/>
    <s v="D"/>
    <n v="0"/>
    <n v="1"/>
    <n v="1"/>
    <n v="0"/>
    <n v="2.4"/>
    <n v="1"/>
    <n v="68"/>
    <s v="4-4-2"/>
    <x v="10"/>
    <s v="Andre Marriner"/>
    <n v="22"/>
    <n v="9"/>
    <n v="0"/>
    <x v="0"/>
    <n v="0"/>
    <n v="0"/>
    <n v="1"/>
  </r>
  <r>
    <d v="2021-05-08T00:00:00"/>
    <d v="1899-12-30T20:15:00"/>
    <s v="Matchweek 35"/>
    <x v="13"/>
    <s v="Southampton"/>
    <x v="1"/>
    <n v="1"/>
    <s v="W"/>
    <n v="1"/>
    <n v="2"/>
    <n v="0"/>
    <n v="2"/>
    <n v="1.7"/>
    <n v="1.1000000000000001"/>
    <n v="54"/>
    <s v="4-3-3"/>
    <x v="9"/>
    <s v="Kevin Friend"/>
    <n v="14"/>
    <n v="6"/>
    <n v="0"/>
    <x v="0"/>
    <n v="1"/>
    <n v="0"/>
    <n v="0"/>
  </r>
  <r>
    <d v="2021-05-13T00:00:00"/>
    <d v="1899-12-30T20:15:00"/>
    <s v="Matchweek 34"/>
    <x v="13"/>
    <s v="Manchester Utd"/>
    <x v="0"/>
    <n v="0"/>
    <s v="W"/>
    <n v="1"/>
    <n v="4"/>
    <n v="2"/>
    <n v="2"/>
    <n v="2.7"/>
    <n v="1.9"/>
    <n v="47"/>
    <s v="4-3-3"/>
    <x v="0"/>
    <s v="Anthony Taylor"/>
    <n v="17"/>
    <n v="8"/>
    <n v="0"/>
    <x v="0"/>
    <n v="1"/>
    <n v="0"/>
    <n v="0"/>
  </r>
  <r>
    <d v="2021-05-16T00:00:00"/>
    <d v="1899-12-30T16:30:00"/>
    <s v="Matchweek 36"/>
    <x v="13"/>
    <s v="West Brom"/>
    <x v="0"/>
    <n v="0"/>
    <s v="W"/>
    <n v="1"/>
    <n v="2"/>
    <n v="1"/>
    <n v="1"/>
    <n v="1.9"/>
    <n v="1"/>
    <n v="76"/>
    <s v="4-3-3"/>
    <x v="8"/>
    <s v="Mike Dean"/>
    <n v="26"/>
    <n v="6"/>
    <n v="0"/>
    <x v="0"/>
    <n v="1"/>
    <n v="0"/>
    <n v="0"/>
  </r>
  <r>
    <d v="2021-05-19T00:00:00"/>
    <d v="1899-12-30T20:15:00"/>
    <s v="Matchweek 37"/>
    <x v="13"/>
    <s v="Burnley"/>
    <x v="0"/>
    <n v="0"/>
    <s v="W"/>
    <n v="1"/>
    <n v="3"/>
    <n v="0"/>
    <n v="3"/>
    <n v="2.6"/>
    <n v="0.8"/>
    <n v="59"/>
    <s v="4-3-3"/>
    <x v="8"/>
    <s v="Chris Kavanagh"/>
    <n v="20"/>
    <n v="3"/>
    <n v="0"/>
    <x v="0"/>
    <n v="1"/>
    <n v="0"/>
    <n v="0"/>
  </r>
  <r>
    <d v="2021-05-23T00:00:00"/>
    <d v="1899-12-30T16:00:00"/>
    <s v="Matchweek 38"/>
    <x v="13"/>
    <s v="Crystal Palace"/>
    <x v="1"/>
    <n v="1"/>
    <s v="W"/>
    <n v="1"/>
    <n v="2"/>
    <n v="0"/>
    <n v="2"/>
    <n v="1.6"/>
    <n v="0.6"/>
    <n v="69"/>
    <s v="4-3-3"/>
    <x v="2"/>
    <s v="Craig Pawson"/>
    <n v="19"/>
    <n v="5"/>
    <n v="0"/>
    <x v="0"/>
    <n v="1"/>
    <n v="0"/>
    <n v="0"/>
  </r>
  <r>
    <d v="2021-08-14T00:00:00"/>
    <d v="1899-12-30T17:30:00"/>
    <s v="Matchweek 1"/>
    <x v="13"/>
    <s v="Norwich City"/>
    <x v="0"/>
    <n v="0"/>
    <s v="W"/>
    <n v="1"/>
    <n v="3"/>
    <n v="0"/>
    <n v="3"/>
    <n v="1.6"/>
    <n v="1.4"/>
    <n v="50"/>
    <s v="4-3-3"/>
    <x v="2"/>
    <s v="Andre Marriner"/>
    <n v="19"/>
    <n v="6"/>
    <n v="0"/>
    <x v="1"/>
    <n v="1"/>
    <n v="0"/>
    <n v="0"/>
  </r>
  <r>
    <d v="2021-08-21T00:00:00"/>
    <d v="1899-12-30T12:30:00"/>
    <s v="Matchweek 2"/>
    <x v="13"/>
    <s v="Burnley"/>
    <x v="1"/>
    <n v="1"/>
    <s v="W"/>
    <n v="1"/>
    <n v="2"/>
    <n v="0"/>
    <n v="2"/>
    <n v="2.7"/>
    <n v="0.9"/>
    <n v="65"/>
    <s v="4-3-3"/>
    <x v="9"/>
    <s v="Mike Dean"/>
    <n v="27"/>
    <n v="8"/>
    <n v="0"/>
    <x v="1"/>
    <n v="1"/>
    <n v="0"/>
    <n v="0"/>
  </r>
  <r>
    <d v="2021-08-28T00:00:00"/>
    <d v="1899-12-30T17:30:00"/>
    <s v="Matchweek 3"/>
    <x v="13"/>
    <s v="Chelsea"/>
    <x v="1"/>
    <n v="1"/>
    <s v="D"/>
    <n v="0"/>
    <n v="1"/>
    <n v="1"/>
    <n v="0"/>
    <n v="2.5"/>
    <n v="0.6"/>
    <n v="65"/>
    <s v="4-3-3"/>
    <x v="5"/>
    <s v="Anthony Taylor"/>
    <n v="23"/>
    <n v="6"/>
    <n v="1"/>
    <x v="1"/>
    <n v="0"/>
    <n v="0"/>
    <n v="1"/>
  </r>
  <r>
    <d v="2021-09-12T00:00:00"/>
    <d v="1899-12-30T16:30:00"/>
    <s v="Matchweek 4"/>
    <x v="13"/>
    <s v="Leeds United"/>
    <x v="0"/>
    <n v="0"/>
    <s v="W"/>
    <n v="1"/>
    <n v="3"/>
    <n v="0"/>
    <n v="3"/>
    <n v="4.3"/>
    <n v="1.2"/>
    <n v="56"/>
    <s v="4-3-3"/>
    <x v="7"/>
    <s v="Craig Pawson"/>
    <n v="30"/>
    <n v="8"/>
    <n v="0"/>
    <x v="1"/>
    <n v="1"/>
    <n v="0"/>
    <n v="0"/>
  </r>
  <r>
    <d v="2021-09-18T00:00:00"/>
    <d v="1899-12-30T15:00:00"/>
    <s v="Matchweek 5"/>
    <x v="13"/>
    <s v="Crystal Palace"/>
    <x v="1"/>
    <n v="1"/>
    <s v="W"/>
    <n v="1"/>
    <n v="3"/>
    <n v="0"/>
    <n v="3"/>
    <n v="3.1"/>
    <n v="0.6"/>
    <n v="59"/>
    <s v="4-3-3"/>
    <x v="2"/>
    <s v="Andy Madley"/>
    <n v="25"/>
    <n v="10"/>
    <n v="0"/>
    <x v="1"/>
    <n v="1"/>
    <n v="0"/>
    <n v="0"/>
  </r>
  <r>
    <d v="2021-09-25T00:00:00"/>
    <d v="1899-12-30T17:30:00"/>
    <s v="Matchweek 6"/>
    <x v="13"/>
    <s v="Brentford"/>
    <x v="0"/>
    <n v="0"/>
    <s v="D"/>
    <n v="0"/>
    <n v="3"/>
    <n v="3"/>
    <n v="0"/>
    <n v="2.8"/>
    <n v="2.1"/>
    <n v="67"/>
    <s v="4-3-3"/>
    <x v="3"/>
    <s v="Stuart Attwell"/>
    <n v="16"/>
    <n v="5"/>
    <n v="0"/>
    <x v="1"/>
    <n v="0"/>
    <n v="0"/>
    <n v="1"/>
  </r>
  <r>
    <d v="2021-10-03T00:00:00"/>
    <d v="1899-12-30T16:30:00"/>
    <s v="Matchweek 7"/>
    <x v="13"/>
    <s v="Manchester City"/>
    <x v="1"/>
    <n v="1"/>
    <s v="D"/>
    <n v="0"/>
    <n v="2"/>
    <n v="2"/>
    <n v="0"/>
    <n v="0.9"/>
    <n v="1.2"/>
    <n v="49"/>
    <s v="4-3-3"/>
    <x v="2"/>
    <s v="Paul Tierney"/>
    <n v="6"/>
    <n v="3"/>
    <n v="0"/>
    <x v="1"/>
    <n v="0"/>
    <n v="0"/>
    <n v="1"/>
  </r>
  <r>
    <d v="2021-10-16T00:00:00"/>
    <d v="1899-12-30T12:30:00"/>
    <s v="Matchweek 8"/>
    <x v="13"/>
    <s v="Watford"/>
    <x v="0"/>
    <n v="0"/>
    <s v="W"/>
    <n v="1"/>
    <n v="5"/>
    <n v="0"/>
    <n v="5"/>
    <n v="3.3"/>
    <n v="0.5"/>
    <n v="75"/>
    <s v="4-3-3"/>
    <x v="1"/>
    <s v="Jonathan Moss"/>
    <n v="19"/>
    <n v="8"/>
    <n v="0"/>
    <x v="1"/>
    <n v="1"/>
    <n v="0"/>
    <n v="0"/>
  </r>
  <r>
    <d v="2021-10-24T00:00:00"/>
    <d v="1899-12-30T16:30:00"/>
    <s v="Matchweek 9"/>
    <x v="13"/>
    <s v="Manchester Utd"/>
    <x v="0"/>
    <n v="0"/>
    <s v="W"/>
    <n v="1"/>
    <n v="5"/>
    <n v="0"/>
    <n v="5"/>
    <n v="3.4"/>
    <n v="1.6"/>
    <n v="62"/>
    <s v="4-3-3"/>
    <x v="0"/>
    <s v="Anthony Taylor"/>
    <n v="19"/>
    <n v="8"/>
    <n v="0"/>
    <x v="1"/>
    <n v="1"/>
    <n v="0"/>
    <n v="0"/>
  </r>
  <r>
    <d v="2021-10-30T00:00:00"/>
    <d v="1899-12-30T15:00:00"/>
    <s v="Matchweek 10"/>
    <x v="13"/>
    <s v="Brighton"/>
    <x v="1"/>
    <n v="1"/>
    <s v="D"/>
    <n v="0"/>
    <n v="2"/>
    <n v="2"/>
    <n v="0"/>
    <n v="1.5"/>
    <n v="1"/>
    <n v="58"/>
    <s v="4-3-3"/>
    <x v="0"/>
    <s v="Mike Dean"/>
    <n v="14"/>
    <n v="3"/>
    <n v="0"/>
    <x v="1"/>
    <n v="0"/>
    <n v="0"/>
    <n v="1"/>
  </r>
  <r>
    <d v="2021-11-07T00:00:00"/>
    <d v="1899-12-30T16:30:00"/>
    <s v="Matchweek 11"/>
    <x v="13"/>
    <s v="West Ham"/>
    <x v="0"/>
    <n v="0"/>
    <s v="L"/>
    <n v="-1"/>
    <n v="2"/>
    <n v="3"/>
    <n v="-1"/>
    <n v="1.2"/>
    <n v="1"/>
    <n v="69"/>
    <s v="4-3-3"/>
    <x v="0"/>
    <s v="Craig Pawson"/>
    <n v="16"/>
    <n v="5"/>
    <n v="0"/>
    <x v="1"/>
    <n v="0"/>
    <n v="1"/>
    <n v="0"/>
  </r>
  <r>
    <d v="2021-11-20T00:00:00"/>
    <d v="1899-12-30T17:30:00"/>
    <s v="Matchweek 12"/>
    <x v="13"/>
    <s v="Arsenal"/>
    <x v="1"/>
    <n v="1"/>
    <s v="W"/>
    <n v="1"/>
    <n v="4"/>
    <n v="0"/>
    <n v="4"/>
    <n v="4.3"/>
    <n v="0.4"/>
    <n v="62"/>
    <s v="4-3-3"/>
    <x v="8"/>
    <s v="Michael Oliver"/>
    <n v="19"/>
    <n v="9"/>
    <n v="0"/>
    <x v="1"/>
    <n v="1"/>
    <n v="0"/>
    <n v="0"/>
  </r>
  <r>
    <d v="2021-11-27T00:00:00"/>
    <d v="1899-12-30T15:00:00"/>
    <s v="Matchweek 13"/>
    <x v="13"/>
    <s v="Southampton"/>
    <x v="1"/>
    <n v="1"/>
    <s v="W"/>
    <n v="1"/>
    <n v="4"/>
    <n v="0"/>
    <n v="4"/>
    <n v="2.9"/>
    <n v="1"/>
    <n v="64"/>
    <s v="4-3-3"/>
    <x v="5"/>
    <s v="Andre Marriner"/>
    <n v="20"/>
    <n v="6"/>
    <n v="0"/>
    <x v="1"/>
    <n v="1"/>
    <n v="0"/>
    <n v="0"/>
  </r>
  <r>
    <d v="2021-12-01T00:00:00"/>
    <d v="1899-12-30T20:15:00"/>
    <s v="Matchweek 14"/>
    <x v="13"/>
    <s v="Everton"/>
    <x v="0"/>
    <n v="0"/>
    <s v="W"/>
    <n v="1"/>
    <n v="4"/>
    <n v="1"/>
    <n v="3"/>
    <n v="2.4"/>
    <n v="0.7"/>
    <n v="67"/>
    <s v="4-3-3"/>
    <x v="9"/>
    <s v="Paul Tierney"/>
    <n v="16"/>
    <n v="7"/>
    <n v="0"/>
    <x v="1"/>
    <n v="1"/>
    <n v="0"/>
    <n v="0"/>
  </r>
  <r>
    <d v="2021-12-04T00:00:00"/>
    <d v="1899-12-30T15:00:00"/>
    <s v="Matchweek 15"/>
    <x v="13"/>
    <s v="Wolves"/>
    <x v="0"/>
    <n v="0"/>
    <s v="W"/>
    <n v="1"/>
    <n v="1"/>
    <n v="0"/>
    <n v="1"/>
    <n v="2.7"/>
    <n v="0.1"/>
    <n v="66"/>
    <s v="4-3-3"/>
    <x v="5"/>
    <s v="Chris Kavanagh"/>
    <n v="17"/>
    <n v="4"/>
    <n v="0"/>
    <x v="1"/>
    <n v="1"/>
    <n v="0"/>
    <n v="0"/>
  </r>
  <r>
    <d v="2021-12-11T00:00:00"/>
    <d v="1899-12-30T15:00:00"/>
    <s v="Matchweek 16"/>
    <x v="13"/>
    <s v="Aston Villa"/>
    <x v="1"/>
    <n v="1"/>
    <s v="W"/>
    <n v="1"/>
    <n v="1"/>
    <n v="0"/>
    <n v="1"/>
    <n v="2.2000000000000002"/>
    <n v="0.2"/>
    <n v="62"/>
    <s v="4-3-3"/>
    <x v="2"/>
    <s v="Stuart Attwell"/>
    <n v="19"/>
    <n v="4"/>
    <n v="1"/>
    <x v="1"/>
    <n v="1"/>
    <n v="0"/>
    <n v="0"/>
  </r>
  <r>
    <d v="2021-12-16T00:00:00"/>
    <d v="1899-12-30T20:00:00"/>
    <s v="Matchweek 17"/>
    <x v="13"/>
    <s v="Newcastle Utd"/>
    <x v="1"/>
    <n v="1"/>
    <s v="W"/>
    <n v="1"/>
    <n v="3"/>
    <n v="1"/>
    <n v="2"/>
    <n v="2.7"/>
    <n v="0.3"/>
    <n v="74"/>
    <s v="4-3-3"/>
    <x v="14"/>
    <s v="Mike Dean"/>
    <n v="23"/>
    <n v="8"/>
    <n v="0"/>
    <x v="1"/>
    <n v="1"/>
    <n v="0"/>
    <n v="0"/>
  </r>
  <r>
    <d v="2021-12-19T00:00:00"/>
    <d v="1899-12-30T16:30:00"/>
    <s v="Matchweek 18"/>
    <x v="13"/>
    <s v="Tottenham"/>
    <x v="0"/>
    <n v="0"/>
    <s v="D"/>
    <n v="0"/>
    <n v="2"/>
    <n v="2"/>
    <n v="0"/>
    <n v="1.1000000000000001"/>
    <n v="3"/>
    <n v="56"/>
    <s v="4-3-3"/>
    <x v="10"/>
    <s v="Paul Tierney"/>
    <n v="18"/>
    <n v="6"/>
    <n v="0"/>
    <x v="1"/>
    <n v="0"/>
    <n v="0"/>
    <n v="1"/>
  </r>
  <r>
    <d v="2021-12-28T00:00:00"/>
    <d v="1899-12-30T20:00:00"/>
    <s v="Matchweek 20"/>
    <x v="13"/>
    <s v="Leicester City"/>
    <x v="0"/>
    <n v="0"/>
    <s v="L"/>
    <n v="-1"/>
    <n v="0"/>
    <n v="1"/>
    <n v="-1"/>
    <n v="2.2999999999999998"/>
    <n v="0.4"/>
    <n v="63"/>
    <s v="4-3-3"/>
    <x v="15"/>
    <s v="Michael Oliver"/>
    <n v="20"/>
    <n v="3"/>
    <n v="0"/>
    <x v="1"/>
    <n v="0"/>
    <n v="1"/>
    <n v="0"/>
  </r>
  <r>
    <d v="2022-01-02T00:00:00"/>
    <d v="1899-12-30T16:30:00"/>
    <s v="Matchweek 21"/>
    <x v="13"/>
    <s v="Chelsea"/>
    <x v="0"/>
    <n v="0"/>
    <s v="D"/>
    <n v="0"/>
    <n v="2"/>
    <n v="2"/>
    <n v="0"/>
    <n v="1.3"/>
    <n v="1.2"/>
    <n v="46"/>
    <s v="4-3-3"/>
    <x v="5"/>
    <s v="Anthony Taylor"/>
    <n v="10"/>
    <n v="6"/>
    <n v="0"/>
    <x v="1"/>
    <n v="0"/>
    <n v="0"/>
    <n v="1"/>
  </r>
  <r>
    <d v="2022-01-16T00:00:00"/>
    <d v="1899-12-30T14:00:00"/>
    <s v="Matchweek 22"/>
    <x v="13"/>
    <s v="Brentford"/>
    <x v="1"/>
    <n v="1"/>
    <s v="W"/>
    <n v="1"/>
    <n v="3"/>
    <n v="0"/>
    <n v="3"/>
    <n v="2.7"/>
    <n v="0.7"/>
    <n v="68"/>
    <s v="4-3-3"/>
    <x v="3"/>
    <s v="Jonathan Moss"/>
    <n v="27"/>
    <n v="13"/>
    <n v="0"/>
    <x v="1"/>
    <n v="1"/>
    <n v="0"/>
    <n v="0"/>
  </r>
  <r>
    <d v="2022-01-23T00:00:00"/>
    <d v="1899-12-30T14:00:00"/>
    <s v="Matchweek 23"/>
    <x v="13"/>
    <s v="Crystal Palace"/>
    <x v="0"/>
    <n v="0"/>
    <s v="W"/>
    <n v="1"/>
    <n v="3"/>
    <n v="1"/>
    <n v="2"/>
    <n v="1.9"/>
    <n v="2.2000000000000002"/>
    <n v="57"/>
    <s v="4-3-3"/>
    <x v="2"/>
    <s v="Kevin Friend"/>
    <n v="13"/>
    <n v="6"/>
    <n v="1"/>
    <x v="1"/>
    <n v="1"/>
    <n v="0"/>
    <n v="0"/>
  </r>
  <r>
    <d v="2022-02-10T00:00:00"/>
    <d v="1899-12-30T19:45:00"/>
    <s v="Matchweek 24"/>
    <x v="13"/>
    <s v="Leicester City"/>
    <x v="1"/>
    <n v="1"/>
    <s v="W"/>
    <n v="1"/>
    <n v="2"/>
    <n v="0"/>
    <n v="2"/>
    <n v="1.8"/>
    <n v="0.5"/>
    <n v="64"/>
    <s v="4-3-3"/>
    <x v="0"/>
    <s v="Chris Kavanagh"/>
    <n v="22"/>
    <n v="11"/>
    <n v="0"/>
    <x v="1"/>
    <n v="1"/>
    <n v="0"/>
    <n v="0"/>
  </r>
  <r>
    <d v="2022-02-13T00:00:00"/>
    <d v="1899-12-30T14:00:00"/>
    <s v="Matchweek 25"/>
    <x v="13"/>
    <s v="Burnley"/>
    <x v="0"/>
    <n v="0"/>
    <s v="W"/>
    <n v="1"/>
    <n v="1"/>
    <n v="0"/>
    <n v="1"/>
    <n v="1.7"/>
    <n v="1.5"/>
    <n v="66"/>
    <s v="4-3-3"/>
    <x v="9"/>
    <s v="Martin Atkinson"/>
    <n v="12"/>
    <n v="4"/>
    <n v="0"/>
    <x v="1"/>
    <n v="1"/>
    <n v="0"/>
    <n v="0"/>
  </r>
  <r>
    <d v="2022-02-19T00:00:00"/>
    <d v="1899-12-30T15:00:00"/>
    <s v="Matchweek 26"/>
    <x v="13"/>
    <s v="Norwich City"/>
    <x v="1"/>
    <n v="1"/>
    <s v="W"/>
    <n v="1"/>
    <n v="3"/>
    <n v="1"/>
    <n v="2"/>
    <n v="3.6"/>
    <n v="0.6"/>
    <n v="69"/>
    <s v="4-3-3"/>
    <x v="2"/>
    <s v="Mike Dean"/>
    <n v="29"/>
    <n v="7"/>
    <n v="0"/>
    <x v="1"/>
    <n v="1"/>
    <n v="0"/>
    <n v="0"/>
  </r>
  <r>
    <d v="2022-02-23T00:00:00"/>
    <d v="1899-12-30T19:45:00"/>
    <s v="Matchweek 19"/>
    <x v="13"/>
    <s v="Leeds United"/>
    <x v="1"/>
    <n v="1"/>
    <s v="W"/>
    <n v="1"/>
    <n v="6"/>
    <n v="0"/>
    <n v="6"/>
    <n v="5.9"/>
    <n v="0.2"/>
    <n v="63"/>
    <s v="4-3-3"/>
    <x v="7"/>
    <s v="Michael Oliver"/>
    <n v="21"/>
    <n v="12"/>
    <n v="2"/>
    <x v="1"/>
    <n v="1"/>
    <n v="0"/>
    <n v="0"/>
  </r>
  <r>
    <d v="2022-03-05T00:00:00"/>
    <d v="1899-12-30T17:30:00"/>
    <s v="Matchweek 28"/>
    <x v="13"/>
    <s v="West Ham"/>
    <x v="1"/>
    <n v="1"/>
    <s v="W"/>
    <n v="1"/>
    <n v="1"/>
    <n v="0"/>
    <n v="1"/>
    <n v="2.4"/>
    <n v="1.3"/>
    <n v="68"/>
    <s v="4-3-3"/>
    <x v="9"/>
    <s v="Jonathan Moss"/>
    <n v="22"/>
    <n v="5"/>
    <n v="0"/>
    <x v="1"/>
    <n v="1"/>
    <n v="0"/>
    <n v="0"/>
  </r>
  <r>
    <d v="2022-03-12T00:00:00"/>
    <d v="1899-12-30T12:30:00"/>
    <s v="Matchweek 29"/>
    <x v="13"/>
    <s v="Brighton"/>
    <x v="0"/>
    <n v="0"/>
    <s v="W"/>
    <n v="1"/>
    <n v="2"/>
    <n v="0"/>
    <n v="2"/>
    <n v="2.2000000000000002"/>
    <n v="0.5"/>
    <n v="48"/>
    <s v="4-3-3"/>
    <x v="0"/>
    <s v="Mike Dean"/>
    <n v="17"/>
    <n v="8"/>
    <n v="1"/>
    <x v="1"/>
    <n v="1"/>
    <n v="0"/>
    <n v="0"/>
  </r>
  <r>
    <d v="2022-03-16T00:00:00"/>
    <d v="1899-12-30T20:15:00"/>
    <s v="Matchweek 27"/>
    <x v="13"/>
    <s v="Arsenal"/>
    <x v="0"/>
    <n v="0"/>
    <s v="W"/>
    <n v="1"/>
    <n v="2"/>
    <n v="0"/>
    <n v="2"/>
    <n v="0.8"/>
    <n v="0.5"/>
    <n v="51"/>
    <s v="4-3-3"/>
    <x v="0"/>
    <s v="Andre Marriner"/>
    <n v="9"/>
    <n v="3"/>
    <n v="0"/>
    <x v="1"/>
    <n v="1"/>
    <n v="0"/>
    <n v="0"/>
  </r>
  <r>
    <d v="2022-04-02T00:00:00"/>
    <d v="1899-12-30T12:30:00"/>
    <s v="Matchweek 31"/>
    <x v="13"/>
    <s v="Watford"/>
    <x v="1"/>
    <n v="1"/>
    <s v="W"/>
    <n v="1"/>
    <n v="2"/>
    <n v="0"/>
    <n v="2"/>
    <n v="2.2000000000000002"/>
    <n v="0.6"/>
    <n v="73"/>
    <s v="4-3-3"/>
    <x v="7"/>
    <s v="Stuart Attwell"/>
    <n v="19"/>
    <n v="2"/>
    <n v="1"/>
    <x v="1"/>
    <n v="1"/>
    <n v="0"/>
    <n v="0"/>
  </r>
  <r>
    <d v="2022-04-10T00:00:00"/>
    <d v="1899-12-30T16:30:00"/>
    <s v="Matchweek 32"/>
    <x v="13"/>
    <s v="Manchester City"/>
    <x v="0"/>
    <n v="0"/>
    <s v="D"/>
    <n v="0"/>
    <n v="2"/>
    <n v="2"/>
    <n v="0"/>
    <n v="1.3"/>
    <n v="1.3"/>
    <n v="45"/>
    <s v="4-3-3"/>
    <x v="0"/>
    <s v="Anthony Taylor"/>
    <n v="6"/>
    <n v="4"/>
    <n v="0"/>
    <x v="1"/>
    <n v="0"/>
    <n v="0"/>
    <n v="1"/>
  </r>
  <r>
    <d v="2022-04-19T00:00:00"/>
    <d v="1899-12-30T20:00:00"/>
    <s v="Matchweek 30"/>
    <x v="13"/>
    <s v="Manchester Utd"/>
    <x v="1"/>
    <n v="1"/>
    <s v="W"/>
    <n v="1"/>
    <n v="4"/>
    <n v="0"/>
    <n v="4"/>
    <n v="2"/>
    <n v="0.1"/>
    <n v="71"/>
    <s v="4-3-3"/>
    <x v="5"/>
    <s v="Martin Atkinson"/>
    <n v="14"/>
    <n v="5"/>
    <n v="0"/>
    <x v="1"/>
    <n v="1"/>
    <n v="0"/>
    <n v="0"/>
  </r>
  <r>
    <d v="2022-04-24T00:00:00"/>
    <d v="1899-12-30T16:30:00"/>
    <s v="Matchweek 34"/>
    <x v="13"/>
    <s v="Everton"/>
    <x v="1"/>
    <n v="1"/>
    <s v="W"/>
    <n v="1"/>
    <n v="2"/>
    <n v="0"/>
    <n v="2"/>
    <n v="1.7"/>
    <n v="0.4"/>
    <n v="82"/>
    <s v="4-3-3"/>
    <x v="2"/>
    <s v="Stuart Attwell"/>
    <n v="18"/>
    <n v="4"/>
    <n v="0"/>
    <x v="1"/>
    <n v="1"/>
    <n v="0"/>
    <n v="0"/>
  </r>
  <r>
    <d v="2022-04-30T00:00:00"/>
    <d v="1899-12-30T12:30:00"/>
    <s v="Matchweek 35"/>
    <x v="13"/>
    <s v="Newcastle Utd"/>
    <x v="0"/>
    <n v="0"/>
    <s v="W"/>
    <n v="1"/>
    <n v="1"/>
    <n v="0"/>
    <n v="1"/>
    <n v="2.2999999999999998"/>
    <n v="0.2"/>
    <n v="64"/>
    <s v="4-3-3"/>
    <x v="2"/>
    <s v="Andre Marriner"/>
    <n v="24"/>
    <n v="10"/>
    <n v="0"/>
    <x v="1"/>
    <n v="1"/>
    <n v="0"/>
    <n v="0"/>
  </r>
  <r>
    <d v="2022-05-07T00:00:00"/>
    <d v="1899-12-30T19:45:00"/>
    <s v="Matchweek 36"/>
    <x v="13"/>
    <s v="Tottenham"/>
    <x v="1"/>
    <n v="1"/>
    <s v="D"/>
    <n v="0"/>
    <n v="1"/>
    <n v="1"/>
    <n v="0"/>
    <n v="1.3"/>
    <n v="0.9"/>
    <n v="64"/>
    <s v="4-3-3"/>
    <x v="5"/>
    <s v="Michael Oliver"/>
    <n v="22"/>
    <n v="3"/>
    <n v="0"/>
    <x v="1"/>
    <n v="0"/>
    <n v="0"/>
    <n v="1"/>
  </r>
  <r>
    <d v="2022-05-10T00:00:00"/>
    <d v="1899-12-30T20:00:00"/>
    <s v="Matchweek 33"/>
    <x v="13"/>
    <s v="Aston Villa"/>
    <x v="0"/>
    <n v="0"/>
    <s v="W"/>
    <n v="1"/>
    <n v="2"/>
    <n v="1"/>
    <n v="1"/>
    <n v="1.8"/>
    <n v="1.4"/>
    <n v="60"/>
    <s v="4-3-3"/>
    <x v="15"/>
    <s v="Jonathan Moss"/>
    <n v="17"/>
    <n v="5"/>
    <n v="0"/>
    <x v="1"/>
    <n v="1"/>
    <n v="0"/>
    <n v="0"/>
  </r>
  <r>
    <d v="2022-05-17T00:00:00"/>
    <d v="1899-12-30T19:45:00"/>
    <s v="Matchweek 37"/>
    <x v="13"/>
    <s v="Southampton"/>
    <x v="0"/>
    <n v="0"/>
    <s v="W"/>
    <n v="1"/>
    <n v="2"/>
    <n v="1"/>
    <n v="1"/>
    <n v="1.3"/>
    <n v="0.1"/>
    <n v="70"/>
    <s v="4-3-3"/>
    <x v="1"/>
    <s v="Martin Atkinson"/>
    <n v="24"/>
    <n v="5"/>
    <n v="0"/>
    <x v="1"/>
    <n v="1"/>
    <n v="0"/>
    <n v="0"/>
  </r>
  <r>
    <d v="2022-05-22T00:00:00"/>
    <d v="1899-12-30T16:00:00"/>
    <s v="Matchweek 38"/>
    <x v="13"/>
    <s v="Wolves"/>
    <x v="1"/>
    <n v="1"/>
    <s v="W"/>
    <n v="1"/>
    <n v="3"/>
    <n v="1"/>
    <n v="2"/>
    <n v="2.7"/>
    <n v="1.3"/>
    <n v="63"/>
    <s v="4-3-3"/>
    <x v="3"/>
    <s v="Anthony Taylor"/>
    <n v="29"/>
    <n v="7"/>
    <n v="0"/>
    <x v="1"/>
    <n v="1"/>
    <n v="0"/>
    <n v="0"/>
  </r>
  <r>
    <d v="2022-08-06T00:00:00"/>
    <d v="1899-12-30T12:30:00"/>
    <s v="Matchweek 1"/>
    <x v="13"/>
    <s v="Fulham"/>
    <x v="0"/>
    <n v="0"/>
    <s v="D"/>
    <n v="0"/>
    <n v="2"/>
    <n v="2"/>
    <n v="0"/>
    <n v="1.2"/>
    <n v="1.2"/>
    <n v="67"/>
    <s v="4-3-3"/>
    <x v="0"/>
    <s v="Andy Madley"/>
    <n v="11"/>
    <n v="3"/>
    <n v="0"/>
    <x v="2"/>
    <n v="0"/>
    <n v="0"/>
    <n v="1"/>
  </r>
  <r>
    <d v="2022-08-15T00:00:00"/>
    <d v="1899-12-30T20:00:00"/>
    <s v="Matchweek 2"/>
    <x v="13"/>
    <s v="Crystal Palace"/>
    <x v="1"/>
    <n v="1"/>
    <s v="D"/>
    <n v="0"/>
    <n v="1"/>
    <n v="1"/>
    <n v="0"/>
    <n v="2"/>
    <n v="1"/>
    <n v="72"/>
    <s v="4-3-3"/>
    <x v="1"/>
    <s v="Paul Tierney"/>
    <n v="24"/>
    <n v="4"/>
    <n v="0"/>
    <x v="2"/>
    <n v="0"/>
    <n v="0"/>
    <n v="1"/>
  </r>
  <r>
    <d v="2022-08-22T00:00:00"/>
    <d v="1899-12-30T20:00:00"/>
    <s v="Matchweek 3"/>
    <x v="13"/>
    <s v="Manchester Utd"/>
    <x v="0"/>
    <n v="0"/>
    <s v="L"/>
    <n v="-1"/>
    <n v="1"/>
    <n v="2"/>
    <n v="-1"/>
    <n v="1.3"/>
    <n v="1.8"/>
    <n v="70"/>
    <s v="4-3-3"/>
    <x v="0"/>
    <s v="Michael Oliver"/>
    <n v="17"/>
    <n v="5"/>
    <n v="0"/>
    <x v="2"/>
    <n v="0"/>
    <n v="1"/>
    <n v="0"/>
  </r>
  <r>
    <d v="2022-08-27T00:00:00"/>
    <d v="1899-12-30T15:00:00"/>
    <s v="Matchweek 4"/>
    <x v="13"/>
    <s v="Bournemouth"/>
    <x v="1"/>
    <n v="1"/>
    <s v="W"/>
    <n v="1"/>
    <n v="9"/>
    <n v="0"/>
    <n v="9"/>
    <n v="3.3"/>
    <n v="0.3"/>
    <n v="69"/>
    <s v="4-3-3"/>
    <x v="0"/>
    <s v="Stuart Attwell"/>
    <n v="19"/>
    <n v="12"/>
    <n v="0"/>
    <x v="2"/>
    <n v="1"/>
    <n v="0"/>
    <n v="0"/>
  </r>
  <r>
    <d v="2022-08-31T00:00:00"/>
    <d v="1899-12-30T20:00:00"/>
    <s v="Matchweek 5"/>
    <x v="13"/>
    <s v="Newcastle Utd"/>
    <x v="1"/>
    <n v="1"/>
    <s v="W"/>
    <n v="1"/>
    <n v="2"/>
    <n v="1"/>
    <n v="1"/>
    <n v="1.5"/>
    <n v="0.7"/>
    <n v="72"/>
    <s v="4-3-3"/>
    <x v="2"/>
    <s v="Andre Marriner"/>
    <n v="23"/>
    <n v="6"/>
    <n v="0"/>
    <x v="2"/>
    <n v="1"/>
    <n v="0"/>
    <n v="0"/>
  </r>
  <r>
    <d v="2022-09-03T00:00:00"/>
    <d v="1899-12-30T12:30:00"/>
    <s v="Matchweek 6"/>
    <x v="13"/>
    <s v="Everton"/>
    <x v="0"/>
    <n v="0"/>
    <s v="D"/>
    <n v="0"/>
    <n v="0"/>
    <n v="0"/>
    <n v="0"/>
    <n v="2.1"/>
    <n v="1.7"/>
    <n v="61"/>
    <s v="4-3-3"/>
    <x v="2"/>
    <s v="Anthony Taylor"/>
    <n v="23"/>
    <n v="8"/>
    <n v="0"/>
    <x v="2"/>
    <n v="0"/>
    <n v="0"/>
    <n v="1"/>
  </r>
  <r>
    <d v="2022-10-01T00:00:00"/>
    <d v="1899-12-30T15:00:00"/>
    <s v="Matchweek 9"/>
    <x v="13"/>
    <s v="Brighton"/>
    <x v="1"/>
    <n v="1"/>
    <s v="D"/>
    <n v="0"/>
    <n v="3"/>
    <n v="3"/>
    <n v="0"/>
    <n v="1.5"/>
    <n v="1.4"/>
    <n v="54"/>
    <s v="4-3-3"/>
    <x v="5"/>
    <s v="Andy Madley"/>
    <n v="15"/>
    <n v="7"/>
    <n v="0"/>
    <x v="2"/>
    <n v="0"/>
    <n v="0"/>
    <n v="1"/>
  </r>
  <r>
    <d v="2022-10-09T00:00:00"/>
    <d v="1899-12-30T16:30:00"/>
    <s v="Matchweek 10"/>
    <x v="13"/>
    <s v="Arsenal"/>
    <x v="0"/>
    <n v="0"/>
    <s v="L"/>
    <n v="-1"/>
    <n v="2"/>
    <n v="3"/>
    <n v="-1"/>
    <n v="1.1000000000000001"/>
    <n v="2.7"/>
    <n v="57"/>
    <s v="4-2-3-1"/>
    <x v="2"/>
    <s v="Michael Oliver"/>
    <n v="8"/>
    <n v="3"/>
    <n v="0"/>
    <x v="2"/>
    <n v="0"/>
    <n v="1"/>
    <n v="0"/>
  </r>
  <r>
    <d v="2022-10-16T00:00:00"/>
    <d v="1899-12-30T16:30:00"/>
    <s v="Matchweek 11"/>
    <x v="13"/>
    <s v="Manchester City"/>
    <x v="1"/>
    <n v="1"/>
    <s v="W"/>
    <n v="1"/>
    <n v="1"/>
    <n v="0"/>
    <n v="1"/>
    <n v="2.1"/>
    <n v="1"/>
    <n v="37"/>
    <s v="4-2-3-1"/>
    <x v="5"/>
    <s v="Anthony Taylor"/>
    <n v="13"/>
    <n v="2"/>
    <n v="0"/>
    <x v="2"/>
    <n v="1"/>
    <n v="0"/>
    <n v="0"/>
  </r>
  <r>
    <d v="2022-10-19T00:00:00"/>
    <d v="1899-12-30T19:30:00"/>
    <s v="Matchweek 12"/>
    <x v="13"/>
    <s v="West Ham"/>
    <x v="1"/>
    <n v="1"/>
    <s v="W"/>
    <n v="1"/>
    <n v="1"/>
    <n v="0"/>
    <n v="1"/>
    <n v="1.7"/>
    <n v="1.7"/>
    <n v="54"/>
    <s v="4-4-2"/>
    <x v="9"/>
    <s v="Stuart Attwell"/>
    <n v="22"/>
    <n v="7"/>
    <n v="0"/>
    <x v="2"/>
    <n v="1"/>
    <n v="0"/>
    <n v="0"/>
  </r>
  <r>
    <d v="2022-10-22T00:00:00"/>
    <d v="1899-12-30T12:30:00"/>
    <s v="Matchweek 13"/>
    <x v="13"/>
    <s v="Nott'ham Forest"/>
    <x v="0"/>
    <n v="0"/>
    <s v="L"/>
    <n v="-1"/>
    <n v="0"/>
    <n v="1"/>
    <n v="-1"/>
    <n v="1.6"/>
    <n v="1.9"/>
    <n v="75"/>
    <s v="4-4-2"/>
    <x v="2"/>
    <s v="Paul Tierney"/>
    <n v="15"/>
    <n v="7"/>
    <n v="0"/>
    <x v="2"/>
    <n v="0"/>
    <n v="1"/>
    <n v="0"/>
  </r>
  <r>
    <d v="2022-10-29T00:00:00"/>
    <d v="1899-12-30T19:45:00"/>
    <s v="Matchweek 14"/>
    <x v="13"/>
    <s v="Leeds United"/>
    <x v="1"/>
    <n v="1"/>
    <s v="L"/>
    <n v="-1"/>
    <n v="1"/>
    <n v="2"/>
    <n v="-1"/>
    <n v="1.7"/>
    <n v="1.8"/>
    <n v="68"/>
    <s v="4-1-2-1-2"/>
    <x v="0"/>
    <s v="Michael Oliver"/>
    <n v="22"/>
    <n v="10"/>
    <n v="0"/>
    <x v="2"/>
    <n v="0"/>
    <n v="1"/>
    <n v="0"/>
  </r>
  <r>
    <d v="2022-11-06T00:00:00"/>
    <d v="1899-12-30T16:30:00"/>
    <s v="Matchweek 15"/>
    <x v="13"/>
    <s v="Tottenham"/>
    <x v="0"/>
    <n v="0"/>
    <s v="W"/>
    <n v="1"/>
    <n v="2"/>
    <n v="1"/>
    <n v="1"/>
    <n v="1.2"/>
    <n v="1.2"/>
    <n v="53"/>
    <s v="4-1-2-1-2"/>
    <x v="10"/>
    <s v="Andy Madley"/>
    <n v="13"/>
    <n v="6"/>
    <n v="0"/>
    <x v="2"/>
    <n v="1"/>
    <n v="0"/>
    <n v="0"/>
  </r>
  <r>
    <d v="2022-11-12T00:00:00"/>
    <d v="1899-12-30T15:00:00"/>
    <s v="Matchweek 16"/>
    <x v="13"/>
    <s v="Southampton"/>
    <x v="1"/>
    <n v="1"/>
    <s v="W"/>
    <n v="1"/>
    <n v="3"/>
    <n v="1"/>
    <n v="2"/>
    <n v="1.9"/>
    <n v="1.1000000000000001"/>
    <n v="60"/>
    <s v="4-3-3"/>
    <x v="10"/>
    <s v="Simon Hooper"/>
    <n v="15"/>
    <n v="7"/>
    <n v="0"/>
    <x v="2"/>
    <n v="1"/>
    <n v="0"/>
    <n v="0"/>
  </r>
  <r>
    <d v="2022-12-26T00:00:00"/>
    <d v="1899-12-30T17:30:00"/>
    <s v="Matchweek 17"/>
    <x v="13"/>
    <s v="Aston Villa"/>
    <x v="0"/>
    <n v="0"/>
    <s v="W"/>
    <n v="1"/>
    <n v="3"/>
    <n v="1"/>
    <n v="2"/>
    <n v="2.7"/>
    <n v="1.4"/>
    <n v="52"/>
    <s v="4-3-3"/>
    <x v="9"/>
    <s v="Paul Tierney"/>
    <n v="16"/>
    <n v="9"/>
    <n v="0"/>
    <x v="2"/>
    <n v="1"/>
    <n v="0"/>
    <n v="0"/>
  </r>
  <r>
    <d v="2022-12-30T00:00:00"/>
    <d v="1899-12-30T20:00:00"/>
    <s v="Matchweek 18"/>
    <x v="13"/>
    <s v="Leicester City"/>
    <x v="1"/>
    <n v="1"/>
    <s v="W"/>
    <n v="1"/>
    <n v="2"/>
    <n v="1"/>
    <n v="1"/>
    <n v="2.2000000000000002"/>
    <n v="1"/>
    <n v="57"/>
    <s v="4-3-3"/>
    <x v="0"/>
    <s v="Craig Pawson"/>
    <n v="21"/>
    <n v="5"/>
    <n v="0"/>
    <x v="2"/>
    <n v="1"/>
    <n v="0"/>
    <n v="0"/>
  </r>
  <r>
    <d v="2023-01-02T00:00:00"/>
    <d v="1899-12-30T17:30:00"/>
    <s v="Matchweek 19"/>
    <x v="13"/>
    <s v="Brentford"/>
    <x v="0"/>
    <n v="0"/>
    <s v="L"/>
    <n v="-1"/>
    <n v="1"/>
    <n v="3"/>
    <n v="-2"/>
    <n v="0.9"/>
    <n v="1.6"/>
    <n v="72"/>
    <s v="4-3-3"/>
    <x v="3"/>
    <s v="Stuart Attwell"/>
    <n v="16"/>
    <n v="5"/>
    <n v="0"/>
    <x v="2"/>
    <n v="0"/>
    <n v="1"/>
    <n v="0"/>
  </r>
  <r>
    <d v="2023-01-14T00:00:00"/>
    <d v="1899-12-30T15:00:00"/>
    <s v="Matchweek 20"/>
    <x v="13"/>
    <s v="Brighton"/>
    <x v="0"/>
    <n v="0"/>
    <s v="L"/>
    <n v="-1"/>
    <n v="0"/>
    <n v="3"/>
    <n v="-3"/>
    <n v="1"/>
    <n v="1.9"/>
    <n v="39"/>
    <s v="4-1-2-1-2"/>
    <x v="0"/>
    <s v="Darren England"/>
    <n v="6"/>
    <n v="2"/>
    <n v="0"/>
    <x v="2"/>
    <n v="0"/>
    <n v="1"/>
    <n v="0"/>
  </r>
  <r>
    <d v="2023-01-21T00:00:00"/>
    <d v="1899-12-30T12:30:00"/>
    <s v="Matchweek 21"/>
    <x v="13"/>
    <s v="Chelsea"/>
    <x v="1"/>
    <n v="1"/>
    <s v="D"/>
    <n v="0"/>
    <n v="0"/>
    <n v="0"/>
    <n v="0"/>
    <n v="1.4"/>
    <n v="1.6"/>
    <n v="48"/>
    <s v="4-3-3"/>
    <x v="5"/>
    <s v="Michael Oliver"/>
    <n v="15"/>
    <n v="3"/>
    <n v="0"/>
    <x v="2"/>
    <n v="0"/>
    <n v="0"/>
    <n v="1"/>
  </r>
  <r>
    <d v="2023-02-04T00:00:00"/>
    <d v="1899-12-30T15:00:00"/>
    <s v="Matchweek 22"/>
    <x v="13"/>
    <s v="Wolves"/>
    <x v="0"/>
    <n v="0"/>
    <s v="L"/>
    <n v="-1"/>
    <n v="0"/>
    <n v="3"/>
    <n v="-3"/>
    <n v="1.8"/>
    <n v="2"/>
    <n v="59"/>
    <s v="4-3-3"/>
    <x v="9"/>
    <s v="Paul Tierney"/>
    <n v="22"/>
    <n v="2"/>
    <n v="0"/>
    <x v="2"/>
    <n v="0"/>
    <n v="1"/>
    <n v="0"/>
  </r>
  <r>
    <d v="2023-02-13T00:00:00"/>
    <d v="1899-12-30T20:00:00"/>
    <s v="Matchweek 23"/>
    <x v="13"/>
    <s v="Everton"/>
    <x v="1"/>
    <n v="1"/>
    <s v="W"/>
    <n v="1"/>
    <n v="2"/>
    <n v="0"/>
    <n v="2"/>
    <n v="2.2999999999999998"/>
    <n v="0.4"/>
    <n v="59"/>
    <s v="4-3-3"/>
    <x v="14"/>
    <s v="Simon Hooper"/>
    <n v="15"/>
    <n v="6"/>
    <n v="0"/>
    <x v="2"/>
    <n v="1"/>
    <n v="0"/>
    <n v="0"/>
  </r>
  <r>
    <d v="2023-02-18T00:00:00"/>
    <d v="1899-12-30T17:30:00"/>
    <s v="Matchweek 24"/>
    <x v="13"/>
    <s v="Newcastle Utd"/>
    <x v="0"/>
    <n v="0"/>
    <s v="W"/>
    <n v="1"/>
    <n v="2"/>
    <n v="0"/>
    <n v="2"/>
    <n v="1.9"/>
    <n v="2"/>
    <n v="62"/>
    <s v="4-3-3"/>
    <x v="2"/>
    <s v="Anthony Taylor"/>
    <n v="13"/>
    <n v="7"/>
    <n v="0"/>
    <x v="2"/>
    <n v="1"/>
    <n v="0"/>
    <n v="0"/>
  </r>
  <r>
    <d v="2023-02-25T00:00:00"/>
    <d v="1899-12-30T19:45:00"/>
    <s v="Matchweek 25"/>
    <x v="13"/>
    <s v="Crystal Palace"/>
    <x v="0"/>
    <n v="0"/>
    <s v="D"/>
    <n v="0"/>
    <n v="0"/>
    <n v="0"/>
    <n v="0"/>
    <n v="0.9"/>
    <n v="0.7"/>
    <n v="63"/>
    <s v="4-3-3"/>
    <x v="0"/>
    <s v="Darren England"/>
    <n v="12"/>
    <n v="4"/>
    <n v="0"/>
    <x v="2"/>
    <n v="0"/>
    <n v="0"/>
    <n v="1"/>
  </r>
  <r>
    <d v="2023-03-01T00:00:00"/>
    <d v="1899-12-30T20:00:00"/>
    <s v="Matchweek 7"/>
    <x v="13"/>
    <s v="Wolves"/>
    <x v="1"/>
    <n v="1"/>
    <s v="W"/>
    <n v="1"/>
    <n v="2"/>
    <n v="0"/>
    <n v="2"/>
    <n v="2.6"/>
    <n v="0.8"/>
    <n v="57"/>
    <s v="4-3-3"/>
    <x v="0"/>
    <s v="Paul Tierney"/>
    <n v="15"/>
    <n v="6"/>
    <n v="0"/>
    <x v="2"/>
    <n v="1"/>
    <n v="0"/>
    <n v="0"/>
  </r>
  <r>
    <d v="2023-03-05T00:00:00"/>
    <d v="1899-12-30T16:30:00"/>
    <s v="Matchweek 26"/>
    <x v="13"/>
    <s v="Manchester Utd"/>
    <x v="1"/>
    <n v="1"/>
    <s v="W"/>
    <n v="1"/>
    <n v="7"/>
    <n v="0"/>
    <n v="7"/>
    <n v="2.8"/>
    <n v="0.8"/>
    <n v="59"/>
    <s v="4-3-3"/>
    <x v="0"/>
    <s v="Andy Madley"/>
    <n v="18"/>
    <n v="8"/>
    <n v="0"/>
    <x v="2"/>
    <n v="1"/>
    <n v="0"/>
    <n v="0"/>
  </r>
  <r>
    <d v="2023-03-11T00:00:00"/>
    <d v="1899-12-30T12:30:00"/>
    <s v="Matchweek 27"/>
    <x v="13"/>
    <s v="Bournemouth"/>
    <x v="0"/>
    <n v="0"/>
    <s v="L"/>
    <n v="-1"/>
    <n v="0"/>
    <n v="1"/>
    <n v="-1"/>
    <n v="1.7"/>
    <n v="0.9"/>
    <n v="69"/>
    <s v="4-3-3"/>
    <x v="8"/>
    <s v="John Brooks"/>
    <n v="14"/>
    <n v="5"/>
    <n v="0"/>
    <x v="2"/>
    <n v="0"/>
    <n v="1"/>
    <n v="0"/>
  </r>
  <r>
    <d v="2023-04-01T00:00:00"/>
    <d v="1899-12-30T12:30:00"/>
    <s v="Matchweek 29"/>
    <x v="13"/>
    <s v="Manchester City"/>
    <x v="0"/>
    <n v="0"/>
    <s v="L"/>
    <n v="-1"/>
    <n v="1"/>
    <n v="4"/>
    <n v="-3"/>
    <n v="0.3"/>
    <n v="2.9"/>
    <n v="32"/>
    <s v="4-3-3"/>
    <x v="17"/>
    <s v="Simon Hooper"/>
    <n v="4"/>
    <n v="1"/>
    <n v="0"/>
    <x v="2"/>
    <n v="0"/>
    <n v="1"/>
    <n v="0"/>
  </r>
  <r>
    <d v="2023-04-04T00:00:00"/>
    <d v="1899-12-30T20:00:00"/>
    <s v="Matchweek 8"/>
    <x v="13"/>
    <s v="Chelsea"/>
    <x v="0"/>
    <n v="0"/>
    <s v="D"/>
    <n v="0"/>
    <n v="0"/>
    <n v="0"/>
    <n v="0"/>
    <n v="0.3"/>
    <n v="2.2000000000000002"/>
    <n v="51"/>
    <s v="4-3-3"/>
    <x v="3"/>
    <s v="Anthony Taylor"/>
    <n v="7"/>
    <n v="3"/>
    <n v="0"/>
    <x v="2"/>
    <n v="0"/>
    <n v="0"/>
    <n v="1"/>
  </r>
  <r>
    <d v="2023-04-09T00:00:00"/>
    <d v="1899-12-30T16:30:00"/>
    <s v="Matchweek 30"/>
    <x v="13"/>
    <s v="Arsenal"/>
    <x v="1"/>
    <n v="1"/>
    <s v="D"/>
    <n v="0"/>
    <n v="2"/>
    <n v="2"/>
    <n v="0"/>
    <n v="3.9"/>
    <n v="1.4"/>
    <n v="59"/>
    <s v="4-3-3"/>
    <x v="2"/>
    <s v="Paul Tierney"/>
    <n v="20"/>
    <n v="6"/>
    <n v="0"/>
    <x v="2"/>
    <n v="0"/>
    <n v="0"/>
    <n v="1"/>
  </r>
  <r>
    <d v="2023-04-17T00:00:00"/>
    <d v="1899-12-30T20:00:00"/>
    <s v="Matchweek 31"/>
    <x v="13"/>
    <s v="Leeds United"/>
    <x v="0"/>
    <n v="0"/>
    <s v="W"/>
    <n v="1"/>
    <n v="6"/>
    <n v="1"/>
    <n v="5"/>
    <n v="2.7"/>
    <n v="1.4"/>
    <n v="73"/>
    <s v="4-3-3"/>
    <x v="0"/>
    <s v="Craig Pawson"/>
    <n v="13"/>
    <n v="7"/>
    <n v="0"/>
    <x v="2"/>
    <n v="1"/>
    <n v="0"/>
    <n v="0"/>
  </r>
  <r>
    <d v="2023-04-22T00:00:00"/>
    <d v="1899-12-30T15:00:00"/>
    <s v="Matchweek 32"/>
    <x v="13"/>
    <s v="Nott'ham Forest"/>
    <x v="1"/>
    <n v="1"/>
    <s v="W"/>
    <n v="1"/>
    <n v="3"/>
    <n v="2"/>
    <n v="1"/>
    <n v="2.8"/>
    <n v="0.9"/>
    <n v="80"/>
    <s v="4-3-3"/>
    <x v="5"/>
    <s v="Michael Oliver"/>
    <n v="18"/>
    <n v="5"/>
    <n v="0"/>
    <x v="2"/>
    <n v="1"/>
    <n v="0"/>
    <n v="0"/>
  </r>
  <r>
    <d v="2023-04-26T00:00:00"/>
    <d v="1899-12-30T19:45:00"/>
    <s v="Matchweek 33"/>
    <x v="13"/>
    <s v="West Ham"/>
    <x v="0"/>
    <n v="0"/>
    <s v="W"/>
    <n v="1"/>
    <n v="2"/>
    <n v="1"/>
    <n v="1"/>
    <n v="1.9"/>
    <n v="0.8"/>
    <n v="72"/>
    <s v="4-3-3"/>
    <x v="0"/>
    <s v="Chris Kavanagh"/>
    <n v="20"/>
    <n v="4"/>
    <n v="0"/>
    <x v="2"/>
    <n v="1"/>
    <n v="0"/>
    <n v="0"/>
  </r>
  <r>
    <d v="2023-04-30T00:00:00"/>
    <d v="1899-12-30T16:30:00"/>
    <s v="Matchweek 34"/>
    <x v="13"/>
    <s v="Tottenham"/>
    <x v="1"/>
    <n v="1"/>
    <s v="W"/>
    <n v="1"/>
    <n v="4"/>
    <n v="3"/>
    <n v="1"/>
    <n v="2.2000000000000002"/>
    <n v="2"/>
    <n v="67"/>
    <s v="4-3-3"/>
    <x v="5"/>
    <s v="Paul Tierney"/>
    <n v="11"/>
    <n v="3"/>
    <n v="1"/>
    <x v="2"/>
    <n v="1"/>
    <n v="0"/>
    <n v="0"/>
  </r>
  <r>
    <d v="2023-05-03T00:00:00"/>
    <d v="1899-12-30T20:00:00"/>
    <s v="Matchweek 28"/>
    <x v="13"/>
    <s v="Fulham"/>
    <x v="1"/>
    <n v="1"/>
    <s v="W"/>
    <n v="1"/>
    <n v="1"/>
    <n v="0"/>
    <n v="1"/>
    <n v="1.8"/>
    <n v="0.9"/>
    <n v="57"/>
    <s v="4-3-3"/>
    <x v="0"/>
    <s v="Stuart Attwell"/>
    <n v="14"/>
    <n v="2"/>
    <n v="1"/>
    <x v="2"/>
    <n v="1"/>
    <n v="0"/>
    <n v="0"/>
  </r>
  <r>
    <d v="2023-05-06T00:00:00"/>
    <d v="1899-12-30T17:30:00"/>
    <s v="Matchweek 35"/>
    <x v="13"/>
    <s v="Brentford"/>
    <x v="1"/>
    <n v="1"/>
    <s v="W"/>
    <n v="1"/>
    <n v="1"/>
    <n v="0"/>
    <n v="1"/>
    <n v="2.2000000000000002"/>
    <n v="0.2"/>
    <n v="54"/>
    <s v="4-3-3"/>
    <x v="10"/>
    <s v="Anthony Taylor"/>
    <n v="15"/>
    <n v="5"/>
    <n v="0"/>
    <x v="2"/>
    <n v="1"/>
    <n v="0"/>
    <n v="0"/>
  </r>
  <r>
    <d v="2023-05-15T00:00:00"/>
    <d v="1899-12-30T20:00:00"/>
    <s v="Matchweek 36"/>
    <x v="13"/>
    <s v="Leicester City"/>
    <x v="0"/>
    <n v="0"/>
    <s v="W"/>
    <n v="1"/>
    <n v="3"/>
    <n v="0"/>
    <n v="3"/>
    <n v="2.2000000000000002"/>
    <n v="0.4"/>
    <n v="66"/>
    <s v="4-3-3"/>
    <x v="0"/>
    <s v="Craig Pawson"/>
    <n v="16"/>
    <n v="5"/>
    <n v="0"/>
    <x v="2"/>
    <n v="1"/>
    <n v="0"/>
    <n v="0"/>
  </r>
  <r>
    <d v="2023-05-20T00:00:00"/>
    <d v="1899-12-30T15:00:00"/>
    <s v="Matchweek 37"/>
    <x v="13"/>
    <s v="Aston Villa"/>
    <x v="1"/>
    <n v="1"/>
    <s v="D"/>
    <n v="0"/>
    <n v="1"/>
    <n v="1"/>
    <n v="0"/>
    <n v="0.7"/>
    <n v="1.3"/>
    <n v="66"/>
    <s v="4-3-3"/>
    <x v="0"/>
    <s v="John Brooks"/>
    <n v="10"/>
    <n v="5"/>
    <n v="0"/>
    <x v="2"/>
    <n v="0"/>
    <n v="0"/>
    <n v="1"/>
  </r>
  <r>
    <d v="2023-05-28T00:00:00"/>
    <d v="1899-12-30T16:30:00"/>
    <s v="Matchweek 38"/>
    <x v="13"/>
    <s v="Southampton"/>
    <x v="0"/>
    <n v="0"/>
    <s v="D"/>
    <n v="0"/>
    <n v="4"/>
    <n v="4"/>
    <n v="0"/>
    <n v="4"/>
    <n v="1.8"/>
    <n v="69"/>
    <s v="4-3-3"/>
    <x v="0"/>
    <s v="Darren England"/>
    <n v="30"/>
    <n v="8"/>
    <n v="0"/>
    <x v="2"/>
    <n v="0"/>
    <n v="0"/>
    <n v="1"/>
  </r>
  <r>
    <d v="2023-08-13T00:00:00"/>
    <d v="1899-12-30T16:30:00"/>
    <s v="Matchweek 1"/>
    <x v="13"/>
    <s v="Chelsea"/>
    <x v="0"/>
    <n v="0"/>
    <s v="D"/>
    <n v="0"/>
    <n v="1"/>
    <n v="1"/>
    <n v="0"/>
    <n v="1.3"/>
    <n v="1.4"/>
    <n v="35"/>
    <s v="4-3-3"/>
    <x v="5"/>
    <s v="Anthony Taylor"/>
    <n v="13"/>
    <n v="1"/>
    <n v="0"/>
    <x v="3"/>
    <n v="0"/>
    <n v="0"/>
    <n v="1"/>
  </r>
  <r>
    <d v="2023-08-19T00:00:00"/>
    <d v="1899-12-30T15:00:00"/>
    <s v="Matchweek 2"/>
    <x v="13"/>
    <s v="Bournemouth"/>
    <x v="1"/>
    <n v="1"/>
    <s v="W"/>
    <n v="1"/>
    <n v="3"/>
    <n v="1"/>
    <n v="2"/>
    <n v="3"/>
    <n v="1.3"/>
    <n v="64"/>
    <s v="4-3-3"/>
    <x v="0"/>
    <s v="Thomas Bramall"/>
    <n v="25"/>
    <n v="9"/>
    <n v="0"/>
    <x v="3"/>
    <n v="1"/>
    <n v="0"/>
    <n v="0"/>
  </r>
  <r>
    <d v="2023-08-27T00:00:00"/>
    <d v="1899-12-30T16:30:00"/>
    <s v="Matchweek 3"/>
    <x v="13"/>
    <s v="Newcastle Utd"/>
    <x v="0"/>
    <n v="0"/>
    <s v="W"/>
    <n v="1"/>
    <n v="2"/>
    <n v="1"/>
    <n v="1"/>
    <n v="0.9"/>
    <n v="2"/>
    <n v="41"/>
    <s v="4-3-3"/>
    <x v="2"/>
    <s v="John Brooks"/>
    <n v="9"/>
    <n v="4"/>
    <n v="0"/>
    <x v="3"/>
    <n v="1"/>
    <n v="0"/>
    <n v="0"/>
  </r>
  <r>
    <d v="2023-09-03T00:00:00"/>
    <d v="1899-12-30T14:00:00"/>
    <s v="Matchweek 4"/>
    <x v="13"/>
    <s v="Aston Villa"/>
    <x v="1"/>
    <n v="1"/>
    <s v="W"/>
    <n v="1"/>
    <n v="3"/>
    <n v="0"/>
    <n v="3"/>
    <n v="2.5"/>
    <n v="0.7"/>
    <n v="63"/>
    <s v="4-3-3"/>
    <x v="9"/>
    <s v="Simon Hooper"/>
    <n v="17"/>
    <n v="4"/>
    <n v="0"/>
    <x v="3"/>
    <n v="1"/>
    <n v="0"/>
    <n v="0"/>
  </r>
  <r>
    <d v="2023-09-16T00:00:00"/>
    <d v="1899-12-30T12:30:00"/>
    <s v="Matchweek 5"/>
    <x v="13"/>
    <s v="Wolves"/>
    <x v="0"/>
    <n v="0"/>
    <s v="W"/>
    <n v="1"/>
    <n v="3"/>
    <n v="1"/>
    <n v="2"/>
    <n v="2.5"/>
    <n v="0.6"/>
    <n v="65"/>
    <s v="4-3-3"/>
    <x v="0"/>
    <s v="Michael Oliver"/>
    <n v="16"/>
    <n v="5"/>
    <n v="0"/>
    <x v="3"/>
    <n v="1"/>
    <n v="0"/>
    <n v="0"/>
  </r>
  <r>
    <d v="2023-09-24T00:00:00"/>
    <d v="1899-12-30T14:00:00"/>
    <s v="Matchweek 6"/>
    <x v="13"/>
    <s v="West Ham"/>
    <x v="1"/>
    <n v="1"/>
    <s v="W"/>
    <n v="1"/>
    <n v="3"/>
    <n v="1"/>
    <n v="2"/>
    <n v="3"/>
    <n v="1.1000000000000001"/>
    <n v="63"/>
    <s v="4-3-3"/>
    <x v="0"/>
    <s v="Chris Kavanagh"/>
    <n v="21"/>
    <n v="6"/>
    <n v="1"/>
    <x v="3"/>
    <n v="1"/>
    <n v="0"/>
    <n v="0"/>
  </r>
  <r>
    <d v="2023-09-30T00:00:00"/>
    <d v="1899-12-30T17:30:00"/>
    <s v="Matchweek 7"/>
    <x v="13"/>
    <s v="Tottenham"/>
    <x v="0"/>
    <n v="0"/>
    <s v="L"/>
    <n v="-1"/>
    <n v="1"/>
    <n v="2"/>
    <n v="-1"/>
    <n v="1.3"/>
    <n v="2.2000000000000002"/>
    <n v="36"/>
    <s v="4-3-3"/>
    <x v="0"/>
    <s v="Simon Hooper"/>
    <n v="12"/>
    <n v="4"/>
    <n v="0"/>
    <x v="3"/>
    <n v="0"/>
    <n v="1"/>
    <n v="0"/>
  </r>
  <r>
    <d v="2023-10-08T00:00:00"/>
    <d v="1899-12-30T14:00:00"/>
    <s v="Matchweek 8"/>
    <x v="13"/>
    <s v="Brighton"/>
    <x v="0"/>
    <n v="0"/>
    <s v="D"/>
    <n v="0"/>
    <n v="2"/>
    <n v="2"/>
    <n v="0"/>
    <n v="2.2999999999999998"/>
    <n v="2.2999999999999998"/>
    <n v="54"/>
    <s v="4-3-3"/>
    <x v="0"/>
    <s v="Anthony Taylor"/>
    <n v="13"/>
    <n v="3"/>
    <n v="1"/>
    <x v="3"/>
    <n v="0"/>
    <n v="0"/>
    <n v="1"/>
  </r>
  <r>
    <d v="2023-10-21T00:00:00"/>
    <d v="1899-12-30T12:30:00"/>
    <s v="Matchweek 9"/>
    <x v="13"/>
    <s v="Everton"/>
    <x v="1"/>
    <n v="1"/>
    <s v="W"/>
    <n v="1"/>
    <n v="2"/>
    <n v="0"/>
    <n v="2"/>
    <n v="2.2000000000000002"/>
    <n v="0.1"/>
    <n v="77"/>
    <s v="4-3-3"/>
    <x v="8"/>
    <s v="Craig Pawson"/>
    <n v="25"/>
    <n v="5"/>
    <n v="1"/>
    <x v="3"/>
    <n v="1"/>
    <n v="0"/>
    <n v="0"/>
  </r>
  <r>
    <d v="2023-10-29T00:00:00"/>
    <d v="1899-12-30T14:00:00"/>
    <s v="Matchweek 10"/>
    <x v="13"/>
    <s v="Nott'ham Forest"/>
    <x v="1"/>
    <n v="1"/>
    <s v="W"/>
    <n v="1"/>
    <n v="3"/>
    <n v="0"/>
    <n v="3"/>
    <n v="3.2"/>
    <n v="0.4"/>
    <n v="72"/>
    <s v="4-3-3"/>
    <x v="1"/>
    <s v="Chris Kavanagh"/>
    <n v="21"/>
    <n v="8"/>
    <n v="0"/>
    <x v="3"/>
    <n v="1"/>
    <n v="0"/>
    <n v="0"/>
  </r>
  <r>
    <d v="2023-11-05T00:00:00"/>
    <d v="1899-12-30T16:30:00"/>
    <s v="Matchweek 11"/>
    <x v="13"/>
    <s v="Luton Town"/>
    <x v="0"/>
    <n v="0"/>
    <s v="D"/>
    <n v="0"/>
    <n v="1"/>
    <n v="1"/>
    <n v="0"/>
    <n v="2.6"/>
    <n v="0.8"/>
    <n v="73"/>
    <s v="4-3-3"/>
    <x v="5"/>
    <s v="Andy Madley"/>
    <n v="24"/>
    <n v="6"/>
    <n v="0"/>
    <x v="3"/>
    <n v="0"/>
    <n v="0"/>
    <n v="1"/>
  </r>
  <r>
    <d v="2023-11-12T00:00:00"/>
    <d v="1899-12-30T14:00:00"/>
    <s v="Matchweek 12"/>
    <x v="13"/>
    <s v="Brentford"/>
    <x v="1"/>
    <n v="1"/>
    <s v="W"/>
    <n v="1"/>
    <n v="3"/>
    <n v="0"/>
    <n v="3"/>
    <n v="1.7"/>
    <n v="1.6"/>
    <n v="58"/>
    <s v="4-3-3"/>
    <x v="10"/>
    <s v="Paul Tierney"/>
    <n v="17"/>
    <n v="10"/>
    <n v="0"/>
    <x v="3"/>
    <n v="1"/>
    <n v="0"/>
    <n v="0"/>
  </r>
  <r>
    <d v="2023-11-25T00:00:00"/>
    <d v="1899-12-30T12:30:00"/>
    <s v="Matchweek 13"/>
    <x v="13"/>
    <s v="Manchester City"/>
    <x v="0"/>
    <n v="0"/>
    <s v="D"/>
    <n v="0"/>
    <n v="1"/>
    <n v="1"/>
    <n v="0"/>
    <n v="0.6"/>
    <n v="1.3"/>
    <n v="41"/>
    <s v="4-3-3"/>
    <x v="17"/>
    <s v="Chris Kavanagh"/>
    <n v="8"/>
    <n v="3"/>
    <n v="0"/>
    <x v="3"/>
    <n v="0"/>
    <n v="0"/>
    <n v="1"/>
  </r>
  <r>
    <d v="2023-12-03T00:00:00"/>
    <d v="1899-12-30T14:00:00"/>
    <s v="Matchweek 14"/>
    <x v="13"/>
    <s v="Fulham"/>
    <x v="1"/>
    <n v="1"/>
    <s v="W"/>
    <n v="1"/>
    <n v="4"/>
    <n v="3"/>
    <n v="1"/>
    <n v="2.1"/>
    <n v="1.2"/>
    <n v="61"/>
    <s v="4-3-3"/>
    <x v="0"/>
    <s v="Stuart Attwell"/>
    <n v="26"/>
    <n v="12"/>
    <n v="0"/>
    <x v="3"/>
    <n v="1"/>
    <n v="0"/>
    <n v="0"/>
  </r>
  <r>
    <d v="2023-12-06T00:00:00"/>
    <d v="1899-12-30T19:30:00"/>
    <s v="Matchweek 15"/>
    <x v="13"/>
    <s v="Sheffield Utd"/>
    <x v="0"/>
    <n v="0"/>
    <s v="W"/>
    <n v="1"/>
    <n v="2"/>
    <n v="0"/>
    <n v="2"/>
    <n v="1.7"/>
    <n v="1"/>
    <n v="75"/>
    <s v="4-3-3"/>
    <x v="5"/>
    <s v="Simon Hooper"/>
    <n v="15"/>
    <n v="8"/>
    <n v="0"/>
    <x v="3"/>
    <n v="1"/>
    <n v="0"/>
    <n v="0"/>
  </r>
  <r>
    <d v="2023-12-09T00:00:00"/>
    <d v="1899-12-30T12:30:00"/>
    <s v="Matchweek 16"/>
    <x v="13"/>
    <s v="Crystal Palace"/>
    <x v="0"/>
    <n v="0"/>
    <s v="W"/>
    <n v="1"/>
    <n v="2"/>
    <n v="1"/>
    <n v="1"/>
    <n v="1.2"/>
    <n v="1.7"/>
    <n v="76"/>
    <s v="4-3-3"/>
    <x v="2"/>
    <s v="Andy Madley"/>
    <n v="14"/>
    <n v="2"/>
    <n v="0"/>
    <x v="3"/>
    <n v="1"/>
    <n v="0"/>
    <n v="0"/>
  </r>
  <r>
    <d v="2023-12-17T00:00:00"/>
    <d v="1899-12-30T16:30:00"/>
    <s v="Matchweek 17"/>
    <x v="13"/>
    <s v="Manchester Utd"/>
    <x v="1"/>
    <n v="1"/>
    <s v="D"/>
    <n v="0"/>
    <n v="0"/>
    <n v="0"/>
    <n v="0"/>
    <n v="2.2999999999999998"/>
    <n v="0.8"/>
    <n v="68"/>
    <s v="4-3-3"/>
    <x v="0"/>
    <s v="Michael Oliver"/>
    <n v="34"/>
    <n v="8"/>
    <n v="0"/>
    <x v="3"/>
    <n v="0"/>
    <n v="0"/>
    <n v="1"/>
  </r>
  <r>
    <d v="2023-12-23T00:00:00"/>
    <d v="1899-12-30T17:30:00"/>
    <s v="Matchweek 18"/>
    <x v="13"/>
    <s v="Arsenal"/>
    <x v="1"/>
    <n v="1"/>
    <s v="D"/>
    <n v="0"/>
    <n v="1"/>
    <n v="1"/>
    <n v="0"/>
    <n v="1"/>
    <n v="0.7"/>
    <n v="52"/>
    <s v="4-3-3"/>
    <x v="2"/>
    <s v="Chris Kavanagh"/>
    <n v="13"/>
    <n v="3"/>
    <n v="0"/>
    <x v="3"/>
    <n v="0"/>
    <n v="0"/>
    <n v="1"/>
  </r>
  <r>
    <d v="2023-12-26T00:00:00"/>
    <d v="1899-12-30T17:30:00"/>
    <s v="Matchweek 19"/>
    <x v="13"/>
    <s v="Burnley"/>
    <x v="0"/>
    <n v="0"/>
    <s v="W"/>
    <n v="1"/>
    <n v="2"/>
    <n v="0"/>
    <n v="2"/>
    <n v="1.8"/>
    <n v="0.8"/>
    <n v="68"/>
    <s v="4-3-3"/>
    <x v="9"/>
    <s v="Paul Tierney"/>
    <n v="19"/>
    <n v="10"/>
    <n v="0"/>
    <x v="3"/>
    <n v="1"/>
    <n v="0"/>
    <n v="0"/>
  </r>
  <r>
    <d v="2024-01-01T00:00:00"/>
    <d v="1899-12-30T20:00:00"/>
    <s v="Matchweek 20"/>
    <x v="13"/>
    <s v="Newcastle Utd"/>
    <x v="1"/>
    <n v="1"/>
    <s v="W"/>
    <n v="1"/>
    <n v="4"/>
    <n v="2"/>
    <n v="2"/>
    <n v="7"/>
    <n v="0.6"/>
    <n v="61"/>
    <s v="4-3-3"/>
    <x v="2"/>
    <s v="Anthony Taylor"/>
    <n v="32"/>
    <n v="12"/>
    <n v="1"/>
    <x v="3"/>
    <n v="1"/>
    <n v="0"/>
    <n v="0"/>
  </r>
  <r>
    <d v="2024-01-21T00:00:00"/>
    <d v="1899-12-30T16:30:00"/>
    <s v="Matchweek 21"/>
    <x v="13"/>
    <s v="Bournemouth"/>
    <x v="0"/>
    <n v="0"/>
    <s v="W"/>
    <n v="1"/>
    <n v="4"/>
    <n v="0"/>
    <n v="4"/>
    <n v="1.5"/>
    <n v="1.4"/>
    <n v="60"/>
    <s v="4-3-3"/>
    <x v="0"/>
    <s v="Andy Madley"/>
    <n v="14"/>
    <n v="7"/>
    <n v="0"/>
    <x v="3"/>
    <n v="1"/>
    <n v="0"/>
    <n v="0"/>
  </r>
  <r>
    <d v="2024-01-31T00:00:00"/>
    <d v="1899-12-30T20:15:00"/>
    <s v="Matchweek 22"/>
    <x v="13"/>
    <s v="Chelsea"/>
    <x v="1"/>
    <n v="1"/>
    <s v="W"/>
    <n v="1"/>
    <n v="4"/>
    <n v="1"/>
    <n v="3"/>
    <n v="2.9"/>
    <n v="0.6"/>
    <n v="50"/>
    <s v="4-3-3"/>
    <x v="0"/>
    <s v="Paul Tierney"/>
    <n v="27"/>
    <n v="13"/>
    <n v="0"/>
    <x v="3"/>
    <n v="1"/>
    <n v="0"/>
    <n v="0"/>
  </r>
  <r>
    <d v="2024-02-04T00:00:00"/>
    <d v="1899-12-30T16:30:00"/>
    <s v="Matchweek 23"/>
    <x v="13"/>
    <s v="Arsenal"/>
    <x v="0"/>
    <n v="0"/>
    <s v="L"/>
    <n v="-1"/>
    <n v="1"/>
    <n v="3"/>
    <n v="-2"/>
    <n v="0.4"/>
    <n v="3.5"/>
    <n v="57"/>
    <s v="4-3-3"/>
    <x v="2"/>
    <s v="Anthony Taylor"/>
    <n v="10"/>
    <n v="1"/>
    <n v="0"/>
    <x v="3"/>
    <n v="0"/>
    <n v="1"/>
    <n v="0"/>
  </r>
  <r>
    <d v="2024-02-10T00:00:00"/>
    <d v="1899-12-30T15:00:00"/>
    <s v="Matchweek 24"/>
    <x v="13"/>
    <s v="Burnley"/>
    <x v="1"/>
    <n v="1"/>
    <s v="W"/>
    <n v="1"/>
    <n v="3"/>
    <n v="1"/>
    <n v="2"/>
    <n v="2.8"/>
    <n v="1.3"/>
    <n v="70"/>
    <s v="4-3-3"/>
    <x v="9"/>
    <s v="Tim Robinson"/>
    <n v="25"/>
    <n v="10"/>
    <n v="0"/>
    <x v="3"/>
    <n v="1"/>
    <n v="0"/>
    <n v="0"/>
  </r>
  <r>
    <d v="2024-02-17T00:00:00"/>
    <d v="1899-12-30T12:30:00"/>
    <s v="Matchweek 25"/>
    <x v="13"/>
    <s v="Brentford"/>
    <x v="0"/>
    <n v="0"/>
    <s v="W"/>
    <n v="1"/>
    <n v="4"/>
    <n v="1"/>
    <n v="3"/>
    <n v="2.8"/>
    <n v="1.6"/>
    <n v="62"/>
    <s v="4-3-3"/>
    <x v="3"/>
    <s v="Michael Oliver"/>
    <n v="15"/>
    <n v="8"/>
    <n v="0"/>
    <x v="3"/>
    <n v="1"/>
    <n v="0"/>
    <n v="0"/>
  </r>
  <r>
    <d v="2024-02-21T00:00:00"/>
    <d v="1899-12-30T19:30:00"/>
    <s v="Matchweek 26"/>
    <x v="13"/>
    <s v="Luton Town"/>
    <x v="1"/>
    <n v="1"/>
    <s v="W"/>
    <n v="1"/>
    <n v="4"/>
    <n v="1"/>
    <n v="3"/>
    <n v="3.3"/>
    <n v="0.9"/>
    <n v="60"/>
    <s v="4-3-3"/>
    <x v="5"/>
    <s v="Andy Madley"/>
    <n v="29"/>
    <n v="13"/>
    <n v="0"/>
    <x v="3"/>
    <n v="1"/>
    <n v="0"/>
    <n v="0"/>
  </r>
  <r>
    <d v="2024-03-02T00:00:00"/>
    <d v="1899-12-30T15:00:00"/>
    <s v="Matchweek 27"/>
    <x v="13"/>
    <s v="Nott'ham Forest"/>
    <x v="0"/>
    <n v="0"/>
    <s v="W"/>
    <n v="1"/>
    <n v="1"/>
    <n v="0"/>
    <n v="1"/>
    <n v="2"/>
    <n v="1"/>
    <n v="69"/>
    <s v="4-3-3"/>
    <x v="0"/>
    <s v="Paul Tierney"/>
    <n v="22"/>
    <n v="1"/>
    <n v="0"/>
    <x v="3"/>
    <n v="1"/>
    <n v="0"/>
    <n v="0"/>
  </r>
  <r>
    <d v="2024-03-10T00:00:00"/>
    <d v="1899-12-30T15:45:00"/>
    <s v="Matchweek 28"/>
    <x v="13"/>
    <s v="Manchester City"/>
    <x v="1"/>
    <n v="1"/>
    <s v="D"/>
    <n v="0"/>
    <n v="1"/>
    <n v="1"/>
    <n v="0"/>
    <n v="2.7"/>
    <n v="1.6"/>
    <n v="53"/>
    <s v="4-3-3"/>
    <x v="17"/>
    <s v="Michael Oliver"/>
    <n v="18"/>
    <n v="5"/>
    <n v="1"/>
    <x v="3"/>
    <n v="0"/>
    <n v="0"/>
    <n v="1"/>
  </r>
  <r>
    <d v="2024-03-31T00:00:00"/>
    <d v="1899-12-30T14:00:00"/>
    <s v="Matchweek 30"/>
    <x v="13"/>
    <s v="Brighton"/>
    <x v="1"/>
    <n v="1"/>
    <s v="W"/>
    <n v="1"/>
    <n v="2"/>
    <n v="1"/>
    <n v="1"/>
    <n v="2.8"/>
    <n v="0.5"/>
    <n v="55"/>
    <s v="4-3-3"/>
    <x v="0"/>
    <s v="David Coote"/>
    <n v="30"/>
    <n v="8"/>
    <n v="0"/>
    <x v="3"/>
    <n v="1"/>
    <n v="0"/>
    <n v="0"/>
  </r>
  <r>
    <d v="2024-04-04T00:00:00"/>
    <d v="1899-12-30T19:30:00"/>
    <s v="Matchweek 31"/>
    <x v="13"/>
    <s v="Sheffield Utd"/>
    <x v="1"/>
    <n v="1"/>
    <s v="W"/>
    <n v="1"/>
    <n v="3"/>
    <n v="1"/>
    <n v="2"/>
    <n v="1.8"/>
    <n v="0.6"/>
    <n v="82"/>
    <s v="4-3-3"/>
    <x v="3"/>
    <s v="Stuart Attwell"/>
    <n v="29"/>
    <n v="9"/>
    <n v="0"/>
    <x v="3"/>
    <n v="1"/>
    <n v="0"/>
    <n v="0"/>
  </r>
  <r>
    <d v="2024-04-07T00:00:00"/>
    <d v="1899-12-30T15:30:00"/>
    <s v="Matchweek 32"/>
    <x v="13"/>
    <s v="Manchester Utd"/>
    <x v="0"/>
    <n v="0"/>
    <s v="D"/>
    <n v="0"/>
    <n v="2"/>
    <n v="2"/>
    <n v="0"/>
    <n v="3.6"/>
    <n v="0.7"/>
    <n v="62"/>
    <s v="4-3-3"/>
    <x v="0"/>
    <s v="Anthony Taylor"/>
    <n v="27"/>
    <n v="6"/>
    <n v="1"/>
    <x v="3"/>
    <n v="0"/>
    <n v="0"/>
    <n v="1"/>
  </r>
  <r>
    <d v="2024-04-14T00:00:00"/>
    <d v="1899-12-30T14:00:00"/>
    <s v="Matchweek 33"/>
    <x v="13"/>
    <s v="Crystal Palace"/>
    <x v="1"/>
    <n v="1"/>
    <s v="L"/>
    <n v="-1"/>
    <n v="0"/>
    <n v="1"/>
    <n v="-1"/>
    <n v="2.7"/>
    <n v="2"/>
    <n v="69"/>
    <s v="4-3-3"/>
    <x v="5"/>
    <s v="Chris Kavanagh"/>
    <n v="21"/>
    <n v="5"/>
    <n v="0"/>
    <x v="3"/>
    <n v="0"/>
    <n v="1"/>
    <n v="0"/>
  </r>
  <r>
    <d v="2024-04-21T00:00:00"/>
    <d v="1899-12-30T16:30:00"/>
    <s v="Matchweek 34"/>
    <x v="13"/>
    <s v="Fulham"/>
    <x v="0"/>
    <n v="0"/>
    <s v="W"/>
    <n v="1"/>
    <n v="3"/>
    <n v="1"/>
    <n v="2"/>
    <n v="1"/>
    <n v="0.8"/>
    <n v="60"/>
    <s v="4-3-3"/>
    <x v="0"/>
    <s v="Craig Pawson"/>
    <n v="14"/>
    <n v="7"/>
    <n v="0"/>
    <x v="3"/>
    <n v="1"/>
    <n v="0"/>
    <n v="0"/>
  </r>
  <r>
    <d v="2024-04-24T00:00:00"/>
    <d v="1899-12-30T20:00:00"/>
    <s v="Matchweek 29"/>
    <x v="13"/>
    <s v="Everton"/>
    <x v="0"/>
    <n v="0"/>
    <s v="L"/>
    <n v="-1"/>
    <n v="0"/>
    <n v="2"/>
    <n v="-2"/>
    <n v="2.1"/>
    <n v="1.2"/>
    <n v="75"/>
    <s v="4-3-3"/>
    <x v="8"/>
    <s v="Andy Madley"/>
    <n v="23"/>
    <n v="7"/>
    <n v="0"/>
    <x v="3"/>
    <n v="0"/>
    <n v="1"/>
    <n v="0"/>
  </r>
  <r>
    <d v="2024-04-27T00:00:00"/>
    <d v="1899-12-30T12:30:00"/>
    <s v="Matchweek 35"/>
    <x v="13"/>
    <s v="West Ham"/>
    <x v="0"/>
    <n v="0"/>
    <s v="D"/>
    <n v="0"/>
    <n v="2"/>
    <n v="2"/>
    <n v="0"/>
    <n v="1.7"/>
    <n v="0.7"/>
    <n v="71"/>
    <s v="4-3-3"/>
    <x v="0"/>
    <s v="Anthony Taylor"/>
    <n v="28"/>
    <n v="8"/>
    <n v="0"/>
    <x v="3"/>
    <n v="0"/>
    <n v="0"/>
    <n v="1"/>
  </r>
  <r>
    <d v="2024-05-05T00:00:00"/>
    <d v="1899-12-30T16:30:00"/>
    <s v="Matchweek 36"/>
    <x v="13"/>
    <s v="Tottenham"/>
    <x v="1"/>
    <n v="1"/>
    <s v="W"/>
    <n v="1"/>
    <n v="4"/>
    <n v="2"/>
    <n v="2"/>
    <n v="3.3"/>
    <n v="1.2"/>
    <n v="44"/>
    <s v="4-3-3"/>
    <x v="2"/>
    <s v="Paul Tierney"/>
    <n v="25"/>
    <n v="12"/>
    <n v="0"/>
    <x v="3"/>
    <n v="1"/>
    <n v="0"/>
    <n v="0"/>
  </r>
  <r>
    <d v="2024-05-13T00:00:00"/>
    <d v="1899-12-30T20:00:00"/>
    <s v="Matchweek 37"/>
    <x v="13"/>
    <s v="Aston Villa"/>
    <x v="0"/>
    <n v="0"/>
    <s v="D"/>
    <n v="0"/>
    <n v="3"/>
    <n v="3"/>
    <n v="0"/>
    <n v="1.7"/>
    <n v="3.1"/>
    <n v="59"/>
    <s v="4-3-3"/>
    <x v="0"/>
    <s v="Simon Hooper"/>
    <n v="14"/>
    <n v="7"/>
    <n v="0"/>
    <x v="3"/>
    <n v="0"/>
    <n v="0"/>
    <n v="1"/>
  </r>
  <r>
    <d v="2024-05-19T00:00:00"/>
    <d v="1899-12-30T16:00:00"/>
    <s v="Matchweek 38"/>
    <x v="13"/>
    <s v="Wolves"/>
    <x v="1"/>
    <n v="1"/>
    <s v="W"/>
    <n v="1"/>
    <n v="2"/>
    <n v="0"/>
    <n v="2"/>
    <n v="4.5"/>
    <n v="0.5"/>
    <n v="67"/>
    <s v="4-3-3"/>
    <x v="13"/>
    <s v="Chris Kavanagh"/>
    <n v="36"/>
    <n v="13"/>
    <n v="0"/>
    <x v="3"/>
    <n v="1"/>
    <n v="0"/>
    <n v="0"/>
  </r>
  <r>
    <d v="2024-08-17T00:00:00"/>
    <d v="1899-12-30T12:30:00"/>
    <s v="Matchweek 1"/>
    <x v="13"/>
    <s v="Ipswich Town"/>
    <x v="0"/>
    <n v="0"/>
    <s v="W"/>
    <n v="1"/>
    <n v="2"/>
    <n v="0"/>
    <n v="2"/>
    <n v="2.6"/>
    <n v="0.5"/>
    <n v="62"/>
    <s v="4-2-3-1"/>
    <x v="0"/>
    <s v="Tim Robinson"/>
    <n v="18"/>
    <n v="5"/>
    <n v="0"/>
    <x v="4"/>
    <n v="1"/>
    <n v="0"/>
    <n v="0"/>
  </r>
  <r>
    <d v="2024-08-25T00:00:00"/>
    <d v="1899-12-30T16:30:00"/>
    <s v="Matchweek 2"/>
    <x v="13"/>
    <s v="Brentford"/>
    <x v="1"/>
    <n v="1"/>
    <s v="W"/>
    <n v="1"/>
    <n v="2"/>
    <n v="0"/>
    <n v="2"/>
    <n v="2.5"/>
    <n v="0.5"/>
    <n v="62"/>
    <s v="4-2-3-1"/>
    <x v="9"/>
    <s v="Stuart Attwell"/>
    <n v="19"/>
    <n v="8"/>
    <n v="0"/>
    <x v="4"/>
    <n v="1"/>
    <n v="0"/>
    <n v="0"/>
  </r>
  <r>
    <d v="2024-09-01T00:00:00"/>
    <d v="1899-12-30T16:00:00"/>
    <s v="Matchweek 3"/>
    <x v="13"/>
    <s v="Manchester Utd"/>
    <x v="0"/>
    <n v="0"/>
    <s v="W"/>
    <n v="1"/>
    <n v="3"/>
    <n v="0"/>
    <n v="3"/>
    <n v="1.8"/>
    <n v="1.4"/>
    <n v="47"/>
    <s v="4-2-3-1"/>
    <x v="0"/>
    <s v="Anthony Taylor"/>
    <n v="11"/>
    <n v="3"/>
    <n v="0"/>
    <x v="4"/>
    <n v="1"/>
    <n v="0"/>
    <n v="0"/>
  </r>
  <r>
    <d v="2024-09-14T00:00:00"/>
    <d v="1899-12-30T15:00:00"/>
    <s v="Matchweek 4"/>
    <x v="13"/>
    <s v="Nott'ham Forest"/>
    <x v="1"/>
    <n v="1"/>
    <s v="L"/>
    <n v="-1"/>
    <n v="0"/>
    <n v="1"/>
    <n v="-1"/>
    <n v="0.9"/>
    <n v="0.4"/>
    <n v="68"/>
    <s v="4-2-3-1"/>
    <x v="0"/>
    <s v="Michael Oliver"/>
    <n v="14"/>
    <n v="5"/>
    <n v="0"/>
    <x v="4"/>
    <n v="0"/>
    <n v="1"/>
    <n v="0"/>
  </r>
  <r>
    <d v="2024-09-21T00:00:00"/>
    <d v="1899-12-30T15:00:00"/>
    <s v="Matchweek 5"/>
    <x v="13"/>
    <s v="Bournemouth"/>
    <x v="1"/>
    <n v="1"/>
    <s v="W"/>
    <n v="1"/>
    <n v="3"/>
    <n v="0"/>
    <n v="3"/>
    <n v="2"/>
    <n v="1.1000000000000001"/>
    <n v="58"/>
    <s v="4-2-3-1"/>
    <x v="0"/>
    <s v="Tony Harrington"/>
    <n v="19"/>
    <n v="12"/>
    <n v="0"/>
    <x v="4"/>
    <n v="1"/>
    <n v="0"/>
    <n v="0"/>
  </r>
  <r>
    <d v="2024-09-28T00:00:00"/>
    <d v="1899-12-30T17:30:00"/>
    <s v="Matchweek 6"/>
    <x v="13"/>
    <s v="Wolves"/>
    <x v="0"/>
    <n v="0"/>
    <s v="W"/>
    <n v="1"/>
    <n v="2"/>
    <n v="1"/>
    <n v="1"/>
    <n v="2.5"/>
    <n v="0.6"/>
    <n v="55"/>
    <s v="4-2-3-1"/>
    <x v="7"/>
    <s v="Anthony Taylor"/>
    <n v="9"/>
    <n v="5"/>
    <n v="1"/>
    <x v="4"/>
    <n v="1"/>
    <n v="0"/>
    <n v="0"/>
  </r>
  <r>
    <d v="2024-10-05T00:00:00"/>
    <d v="1899-12-30T12:30:00"/>
    <s v="Matchweek 7"/>
    <x v="13"/>
    <s v="Crystal Palace"/>
    <x v="0"/>
    <n v="0"/>
    <s v="W"/>
    <n v="1"/>
    <n v="1"/>
    <n v="0"/>
    <n v="1"/>
    <n v="1.4"/>
    <n v="0.6"/>
    <n v="68"/>
    <s v="4-2-3-1"/>
    <x v="5"/>
    <s v="Simon Hooper"/>
    <n v="16"/>
    <n v="4"/>
    <n v="0"/>
    <x v="4"/>
    <n v="1"/>
    <n v="0"/>
    <n v="0"/>
  </r>
  <r>
    <d v="2024-10-20T00:00:00"/>
    <d v="1899-12-30T16:30:00"/>
    <s v="Matchweek 8"/>
    <x v="13"/>
    <s v="Chelsea"/>
    <x v="1"/>
    <n v="1"/>
    <s v="W"/>
    <n v="1"/>
    <n v="2"/>
    <n v="1"/>
    <n v="1"/>
    <n v="1.9"/>
    <n v="1"/>
    <n v="43"/>
    <s v="4-2-3-1"/>
    <x v="0"/>
    <s v="John Brooks"/>
    <n v="8"/>
    <n v="4"/>
    <n v="1"/>
    <x v="4"/>
    <n v="1"/>
    <n v="0"/>
    <n v="0"/>
  </r>
  <r>
    <d v="2024-10-27T00:00:00"/>
    <d v="1899-12-30T16:30:00"/>
    <s v="Matchweek 9"/>
    <x v="13"/>
    <s v="Arsenal"/>
    <x v="0"/>
    <n v="0"/>
    <s v="D"/>
    <n v="0"/>
    <n v="2"/>
    <n v="2"/>
    <n v="0"/>
    <n v="0.8"/>
    <n v="0.9"/>
    <n v="55"/>
    <s v="4-2-3-1"/>
    <x v="9"/>
    <s v="Anthony Taylor"/>
    <n v="9"/>
    <n v="4"/>
    <n v="0"/>
    <x v="4"/>
    <n v="0"/>
    <n v="0"/>
    <n v="1"/>
  </r>
  <r>
    <d v="2024-11-02T00:00:00"/>
    <d v="1899-12-30T15:00:00"/>
    <s v="Matchweek 10"/>
    <x v="13"/>
    <s v="Brighton"/>
    <x v="1"/>
    <n v="1"/>
    <s v="W"/>
    <n v="1"/>
    <n v="2"/>
    <n v="1"/>
    <n v="1"/>
    <n v="1.6"/>
    <n v="1"/>
    <n v="49"/>
    <s v="4-2-3-1"/>
    <x v="9"/>
    <s v="Tony Harrington"/>
    <n v="16"/>
    <n v="8"/>
    <n v="0"/>
    <x v="4"/>
    <n v="1"/>
    <n v="0"/>
    <n v="0"/>
  </r>
  <r>
    <d v="2024-11-09T00:00:00"/>
    <d v="1899-12-30T20:00:00"/>
    <s v="Matchweek 11"/>
    <x v="13"/>
    <s v="Aston Villa"/>
    <x v="1"/>
    <n v="1"/>
    <s v="W"/>
    <n v="1"/>
    <n v="2"/>
    <n v="0"/>
    <n v="2"/>
    <n v="2"/>
    <n v="1.2"/>
    <n v="62"/>
    <s v="4-2-3-1"/>
    <x v="0"/>
    <s v="David Coote"/>
    <n v="14"/>
    <n v="5"/>
    <n v="0"/>
    <x v="4"/>
    <n v="1"/>
    <n v="0"/>
    <n v="0"/>
  </r>
  <r>
    <d v="2024-11-24T00:00:00"/>
    <d v="1899-12-30T14:00:00"/>
    <s v="Matchweek 12"/>
    <x v="13"/>
    <s v="Southampton"/>
    <x v="0"/>
    <n v="0"/>
    <s v="W"/>
    <n v="1"/>
    <n v="3"/>
    <n v="2"/>
    <n v="1"/>
    <n v="3.1"/>
    <n v="1.3"/>
    <n v="62"/>
    <s v="4-2-3-1"/>
    <x v="1"/>
    <s v="Samuel Barrott"/>
    <n v="26"/>
    <n v="10"/>
    <n v="1"/>
    <x v="4"/>
    <n v="1"/>
    <n v="0"/>
    <n v="0"/>
  </r>
  <r>
    <d v="2024-12-01T00:00:00"/>
    <d v="1899-12-30T16:00:00"/>
    <s v="Matchweek 13"/>
    <x v="13"/>
    <s v="Manchester City"/>
    <x v="1"/>
    <n v="1"/>
    <s v="W"/>
    <n v="1"/>
    <n v="2"/>
    <n v="0"/>
    <n v="2"/>
    <n v="3.4"/>
    <n v="0.8"/>
    <n v="44"/>
    <s v="4-2-3-1"/>
    <x v="0"/>
    <s v="Chris Kavanagh"/>
    <n v="17"/>
    <n v="6"/>
    <n v="1"/>
    <x v="4"/>
    <n v="1"/>
    <n v="0"/>
    <n v="0"/>
  </r>
  <r>
    <d v="2024-12-04T00:00:00"/>
    <d v="1899-12-30T19:30:00"/>
    <s v="Matchweek 14"/>
    <x v="13"/>
    <s v="Newcastle Utd"/>
    <x v="0"/>
    <n v="0"/>
    <s v="D"/>
    <n v="0"/>
    <n v="3"/>
    <n v="3"/>
    <n v="0"/>
    <n v="1.9"/>
    <n v="2.1"/>
    <n v="58"/>
    <s v="4-2-3-1"/>
    <x v="2"/>
    <s v="Andy Madley"/>
    <n v="16"/>
    <n v="5"/>
    <n v="0"/>
    <x v="4"/>
    <n v="0"/>
    <n v="0"/>
    <n v="1"/>
  </r>
  <r>
    <d v="2024-12-14T00:00:00"/>
    <d v="1899-12-30T15:00:00"/>
    <s v="Matchweek 16"/>
    <x v="13"/>
    <s v="Fulham"/>
    <x v="1"/>
    <n v="1"/>
    <s v="D"/>
    <n v="0"/>
    <n v="2"/>
    <n v="2"/>
    <n v="0"/>
    <n v="2.1"/>
    <n v="1.2"/>
    <n v="61"/>
    <s v="4-3-3"/>
    <x v="0"/>
    <s v="Tony Harrington"/>
    <n v="16"/>
    <n v="4"/>
    <n v="0"/>
    <x v="4"/>
    <n v="0"/>
    <n v="0"/>
    <n v="1"/>
  </r>
  <r>
    <d v="2024-12-22T00:00:00"/>
    <d v="1899-12-30T16:30:00"/>
    <s v="Matchweek 17"/>
    <x v="13"/>
    <s v="Tottenham"/>
    <x v="0"/>
    <n v="0"/>
    <s v="W"/>
    <n v="1"/>
    <n v="6"/>
    <n v="3"/>
    <n v="3"/>
    <n v="5.6"/>
    <n v="1.3"/>
    <n v="48"/>
    <s v="4-2-3-1"/>
    <x v="0"/>
    <s v="Samuel Barrott"/>
    <n v="24"/>
    <n v="11"/>
    <n v="0"/>
    <x v="4"/>
    <n v="1"/>
    <n v="0"/>
    <n v="0"/>
  </r>
  <r>
    <d v="2024-12-26T00:00:00"/>
    <d v="1899-12-30T20:00:00"/>
    <s v="Matchweek 18"/>
    <x v="13"/>
    <s v="Leicester City"/>
    <x v="1"/>
    <n v="1"/>
    <s v="W"/>
    <n v="1"/>
    <n v="3"/>
    <n v="1"/>
    <n v="2"/>
    <n v="2"/>
    <n v="0.3"/>
    <n v="68"/>
    <s v="4-2-3-1"/>
    <x v="0"/>
    <s v="Darren Bond"/>
    <n v="19"/>
    <n v="7"/>
    <n v="0"/>
    <x v="4"/>
    <n v="1"/>
    <n v="0"/>
    <n v="0"/>
  </r>
  <r>
    <d v="2024-12-29T00:00:00"/>
    <d v="1899-12-30T17:15:00"/>
    <s v="Matchweek 19"/>
    <x v="13"/>
    <s v="West Ham"/>
    <x v="0"/>
    <n v="0"/>
    <s v="W"/>
    <n v="1"/>
    <n v="5"/>
    <n v="0"/>
    <n v="5"/>
    <n v="3.1"/>
    <n v="0.4"/>
    <n v="54"/>
    <s v="4-2-3-1"/>
    <x v="0"/>
    <s v="Anthony Taylor"/>
    <n v="22"/>
    <n v="13"/>
    <n v="0"/>
    <x v="4"/>
    <n v="1"/>
    <n v="0"/>
    <n v="0"/>
  </r>
  <r>
    <d v="2025-01-05T00:00:00"/>
    <d v="1899-12-30T16:30:00"/>
    <s v="Matchweek 20"/>
    <x v="13"/>
    <s v="Manchester Utd"/>
    <x v="1"/>
    <n v="1"/>
    <s v="D"/>
    <n v="0"/>
    <n v="2"/>
    <n v="2"/>
    <n v="0"/>
    <n v="2.7"/>
    <n v="1"/>
    <n v="53"/>
    <s v="4-2-3-1"/>
    <x v="5"/>
    <s v="Michael Oliver"/>
    <n v="18"/>
    <n v="5"/>
    <n v="1"/>
    <x v="4"/>
    <n v="0"/>
    <n v="0"/>
    <n v="1"/>
  </r>
  <r>
    <d v="2025-01-14T00:00:00"/>
    <d v="1899-12-30T20:00:00"/>
    <s v="Matchweek 21"/>
    <x v="13"/>
    <s v="Nott'ham Forest"/>
    <x v="0"/>
    <n v="0"/>
    <s v="D"/>
    <n v="0"/>
    <n v="1"/>
    <n v="1"/>
    <n v="0"/>
    <n v="2"/>
    <n v="0.3"/>
    <n v="70"/>
    <s v="4-2-3-1"/>
    <x v="0"/>
    <s v="Chris Kavanagh"/>
    <n v="23"/>
    <n v="6"/>
    <n v="0"/>
    <x v="4"/>
    <n v="0"/>
    <n v="0"/>
    <n v="1"/>
  </r>
  <r>
    <d v="2025-01-18T00:00:00"/>
    <d v="1899-12-30T15:00:00"/>
    <s v="Matchweek 22"/>
    <x v="13"/>
    <s v="Brentford"/>
    <x v="0"/>
    <n v="0"/>
    <s v="W"/>
    <n v="1"/>
    <n v="2"/>
    <n v="0"/>
    <n v="2"/>
    <n v="3.4"/>
    <n v="0.7"/>
    <n v="60"/>
    <s v="4-2-3-1"/>
    <x v="0"/>
    <s v="Andy Madley"/>
    <n v="37"/>
    <n v="8"/>
    <n v="0"/>
    <x v="4"/>
    <n v="1"/>
    <n v="0"/>
    <n v="0"/>
  </r>
  <r>
    <d v="2025-01-25T00:00:00"/>
    <d v="1899-12-30T15:00:00"/>
    <s v="Matchweek 23"/>
    <x v="13"/>
    <s v="Ipswich Town"/>
    <x v="1"/>
    <n v="1"/>
    <s v="W"/>
    <n v="1"/>
    <n v="4"/>
    <n v="1"/>
    <n v="3"/>
    <n v="2"/>
    <n v="0.5"/>
    <n v="70"/>
    <s v="4-2-3-1"/>
    <x v="0"/>
    <s v="Michael Salisbury"/>
    <n v="16"/>
    <n v="6"/>
    <n v="0"/>
    <x v="4"/>
    <n v="1"/>
    <n v="0"/>
    <n v="0"/>
  </r>
  <r>
    <d v="2025-02-01T00:00:00"/>
    <d v="1899-12-30T15:00:00"/>
    <s v="Matchweek 24"/>
    <x v="13"/>
    <s v="Bournemouth"/>
    <x v="0"/>
    <n v="0"/>
    <s v="W"/>
    <n v="1"/>
    <n v="2"/>
    <n v="0"/>
    <n v="2"/>
    <n v="2.5"/>
    <n v="1.6"/>
    <n v="51"/>
    <s v="4-2-3-1"/>
    <x v="0"/>
    <s v="Darren England"/>
    <n v="18"/>
    <n v="6"/>
    <n v="1"/>
    <x v="4"/>
    <n v="1"/>
    <n v="0"/>
    <n v="0"/>
  </r>
  <r>
    <d v="2025-02-12T00:00:00"/>
    <d v="1899-12-30T19:30:00"/>
    <s v="Matchweek 15"/>
    <x v="13"/>
    <s v="Everton"/>
    <x v="0"/>
    <n v="0"/>
    <s v="D"/>
    <n v="0"/>
    <n v="2"/>
    <n v="2"/>
    <n v="0"/>
    <n v="0.6"/>
    <n v="1"/>
    <n v="63"/>
    <s v="4-2-3-1"/>
    <x v="0"/>
    <s v="Michael Oliver"/>
    <n v="6"/>
    <n v="4"/>
    <n v="0"/>
    <x v="4"/>
    <n v="0"/>
    <n v="0"/>
    <n v="1"/>
  </r>
  <r>
    <d v="2025-02-16T00:00:00"/>
    <d v="1899-12-30T14:00:00"/>
    <s v="Matchweek 25"/>
    <x v="13"/>
    <s v="Wolves"/>
    <x v="1"/>
    <n v="1"/>
    <s v="W"/>
    <n v="1"/>
    <n v="2"/>
    <n v="1"/>
    <n v="1"/>
    <n v="1.7"/>
    <n v="1.5"/>
    <n v="50"/>
    <s v="4-2-3-1"/>
    <x v="5"/>
    <s v="Simon Hooper"/>
    <n v="9"/>
    <n v="2"/>
    <n v="1"/>
    <x v="4"/>
    <n v="1"/>
    <n v="0"/>
    <n v="0"/>
  </r>
  <r>
    <d v="2025-02-19T00:00:00"/>
    <d v="1899-12-30T19:30:00"/>
    <s v="Matchweek 29"/>
    <x v="13"/>
    <s v="Aston Villa"/>
    <x v="0"/>
    <n v="0"/>
    <s v="D"/>
    <n v="0"/>
    <n v="2"/>
    <n v="2"/>
    <n v="0"/>
    <n v="2.5"/>
    <n v="0.6"/>
    <n v="48"/>
    <s v="4-2-3-1"/>
    <x v="0"/>
    <s v="Craig Pawson"/>
    <n v="17"/>
    <n v="3"/>
    <n v="0"/>
    <x v="4"/>
    <n v="0"/>
    <n v="0"/>
    <n v="1"/>
  </r>
  <r>
    <d v="2025-02-23T00:00:00"/>
    <d v="1899-12-30T16:30:00"/>
    <s v="Matchweek 26"/>
    <x v="13"/>
    <s v="Manchester City"/>
    <x v="0"/>
    <n v="0"/>
    <s v="W"/>
    <n v="1"/>
    <n v="2"/>
    <n v="0"/>
    <n v="2"/>
    <n v="0.7"/>
    <n v="0.6"/>
    <n v="34"/>
    <s v="4-2-2-2"/>
    <x v="7"/>
    <s v="Anthony Taylor"/>
    <n v="8"/>
    <n v="4"/>
    <n v="0"/>
    <x v="4"/>
    <n v="1"/>
    <n v="0"/>
    <n v="0"/>
  </r>
  <r>
    <d v="2025-02-26T00:00:00"/>
    <d v="1899-12-30T20:15:00"/>
    <s v="Matchweek 27"/>
    <x v="13"/>
    <s v="Newcastle Utd"/>
    <x v="1"/>
    <n v="1"/>
    <s v="W"/>
    <n v="1"/>
    <n v="2"/>
    <n v="0"/>
    <n v="2"/>
    <n v="1.7"/>
    <n v="0.2"/>
    <n v="61"/>
    <s v="4-2-3-1"/>
    <x v="0"/>
    <s v="Stuart Attwell"/>
    <n v="12"/>
    <n v="3"/>
    <n v="0"/>
    <x v="4"/>
    <n v="1"/>
    <n v="0"/>
    <n v="0"/>
  </r>
  <r>
    <d v="2025-03-08T00:00:00"/>
    <d v="1899-12-30T15:00:00"/>
    <s v="Matchweek 28"/>
    <x v="13"/>
    <s v="Southampton"/>
    <x v="1"/>
    <n v="1"/>
    <s v="W"/>
    <n v="1"/>
    <n v="3"/>
    <n v="1"/>
    <n v="2"/>
    <n v="3.9"/>
    <n v="0.4"/>
    <n v="71"/>
    <s v="4-3-3"/>
    <x v="0"/>
    <s v="Lewis Smith"/>
    <n v="26"/>
    <n v="5"/>
    <n v="2"/>
    <x v="4"/>
    <n v="1"/>
    <n v="0"/>
    <n v="0"/>
  </r>
  <r>
    <d v="2025-04-02T00:00:00"/>
    <d v="1899-12-30T20:00:00"/>
    <s v="Matchweek 30"/>
    <x v="13"/>
    <s v="Everton"/>
    <x v="1"/>
    <n v="1"/>
    <s v="W"/>
    <n v="1"/>
    <n v="1"/>
    <n v="0"/>
    <n v="1"/>
    <n v="1.5"/>
    <n v="0.9"/>
    <n v="73"/>
    <s v="4-2-3-1"/>
    <x v="0"/>
    <s v="Samuel Barrott"/>
    <n v="17"/>
    <n v="3"/>
    <n v="0"/>
    <x v="4"/>
    <n v="1"/>
    <n v="0"/>
    <n v="0"/>
  </r>
  <r>
    <d v="2025-04-06T00:00:00"/>
    <d v="1899-12-30T14:00:00"/>
    <s v="Matchweek 31"/>
    <x v="13"/>
    <s v="Fulham"/>
    <x v="0"/>
    <n v="0"/>
    <s v="L"/>
    <n v="-1"/>
    <n v="2"/>
    <n v="3"/>
    <n v="-1"/>
    <n v="1.5"/>
    <n v="0.7"/>
    <n v="63"/>
    <s v="4-2-3-1"/>
    <x v="0"/>
    <s v="Chris Kavanagh"/>
    <n v="14"/>
    <n v="6"/>
    <n v="0"/>
    <x v="4"/>
    <n v="0"/>
    <n v="1"/>
    <n v="0"/>
  </r>
  <r>
    <d v="2025-04-13T00:00:00"/>
    <d v="1899-12-30T14:00:00"/>
    <s v="Matchweek 32"/>
    <x v="13"/>
    <s v="West Ham"/>
    <x v="1"/>
    <n v="1"/>
    <s v="W"/>
    <n v="1"/>
    <n v="2"/>
    <n v="1"/>
    <n v="1"/>
    <n v="1.8"/>
    <n v="1.4"/>
    <n v="55"/>
    <s v="4-2-3-1"/>
    <x v="3"/>
    <s v="Andy Madley"/>
    <n v="15"/>
    <n v="6"/>
    <n v="0"/>
    <x v="4"/>
    <n v="1"/>
    <n v="0"/>
    <n v="0"/>
  </r>
  <r>
    <d v="2025-04-20T00:00:00"/>
    <d v="1899-12-30T16:30:00"/>
    <s v="Matchweek 33"/>
    <x v="13"/>
    <s v="Leicester City"/>
    <x v="0"/>
    <n v="0"/>
    <s v="W"/>
    <n v="1"/>
    <n v="1"/>
    <n v="0"/>
    <n v="1"/>
    <n v="2.5"/>
    <n v="0.3"/>
    <n v="58"/>
    <s v="4-2-3-1"/>
    <x v="0"/>
    <s v="Stuart Attwell"/>
    <n v="28"/>
    <n v="8"/>
    <n v="0"/>
    <x v="4"/>
    <n v="1"/>
    <n v="0"/>
    <n v="0"/>
  </r>
  <r>
    <d v="2025-04-27T00:00:00"/>
    <d v="1899-12-30T16:30:00"/>
    <s v="Matchweek 34"/>
    <x v="13"/>
    <s v="Tottenham"/>
    <x v="1"/>
    <n v="1"/>
    <s v="W"/>
    <n v="1"/>
    <n v="5"/>
    <n v="1"/>
    <n v="4"/>
    <n v="2.2000000000000002"/>
    <n v="0.5"/>
    <n v="61"/>
    <s v="4-2-3-1"/>
    <x v="2"/>
    <s v="Thomas Bramall"/>
    <n v="25"/>
    <n v="6"/>
    <n v="0"/>
    <x v="4"/>
    <n v="1"/>
    <n v="0"/>
    <n v="0"/>
  </r>
  <r>
    <d v="2025-05-04T00:00:00"/>
    <d v="1899-12-30T16:30:00"/>
    <s v="Matchweek 35"/>
    <x v="13"/>
    <s v="Chelsea"/>
    <x v="0"/>
    <n v="0"/>
    <s v="L"/>
    <n v="-1"/>
    <n v="1"/>
    <n v="3"/>
    <n v="-2"/>
    <n v="1"/>
    <n v="3.1"/>
    <n v="64"/>
    <s v="4-2-3-1"/>
    <x v="0"/>
    <s v="Simon Hooper"/>
    <n v="11"/>
    <n v="2"/>
    <n v="0"/>
    <x v="4"/>
    <n v="0"/>
    <n v="1"/>
    <n v="0"/>
  </r>
  <r>
    <d v="2025-05-11T00:00:00"/>
    <d v="1899-12-30T16:30:00"/>
    <s v="Matchweek 36"/>
    <x v="13"/>
    <s v="Arsenal"/>
    <x v="1"/>
    <n v="1"/>
    <s v="D"/>
    <n v="0"/>
    <n v="2"/>
    <n v="2"/>
    <n v="0"/>
    <n v="2.4"/>
    <n v="2.6"/>
    <n v="45"/>
    <s v="4-2-3-1"/>
    <x v="2"/>
    <s v="Anthony Taylor"/>
    <n v="14"/>
    <n v="5"/>
    <n v="0"/>
    <x v="4"/>
    <n v="0"/>
    <n v="0"/>
    <n v="1"/>
  </r>
  <r>
    <d v="2025-05-19T00:00:00"/>
    <d v="1899-12-30T20:00:00"/>
    <s v="Matchweek 37"/>
    <x v="13"/>
    <s v="Brighton"/>
    <x v="0"/>
    <n v="0"/>
    <s v="L"/>
    <n v="-1"/>
    <n v="2"/>
    <n v="3"/>
    <n v="-1"/>
    <n v="2.2000000000000002"/>
    <n v="2.2000000000000002"/>
    <n v="51"/>
    <s v="4-2-3-1"/>
    <x v="0"/>
    <s v="Andy Madley"/>
    <n v="18"/>
    <n v="5"/>
    <n v="0"/>
    <x v="4"/>
    <n v="0"/>
    <n v="1"/>
    <n v="0"/>
  </r>
  <r>
    <d v="2025-05-25T00:00:00"/>
    <d v="1899-12-30T16:00:00"/>
    <s v="Matchweek 38"/>
    <x v="13"/>
    <s v="Crystal Palace"/>
    <x v="1"/>
    <n v="1"/>
    <s v="D"/>
    <n v="0"/>
    <n v="1"/>
    <n v="1"/>
    <n v="0"/>
    <n v="2.1"/>
    <n v="1.8"/>
    <n v="69"/>
    <s v="4-2-3-1"/>
    <x v="5"/>
    <s v="Darren England"/>
    <n v="14"/>
    <n v="3"/>
    <n v="0"/>
    <x v="4"/>
    <n v="0"/>
    <n v="0"/>
    <n v="1"/>
  </r>
  <r>
    <d v="2023-08-12T00:00:00"/>
    <d v="1899-12-30T15:00:00"/>
    <s v="Matchweek 1"/>
    <x v="14"/>
    <s v="Brighton"/>
    <x v="0"/>
    <n v="0"/>
    <s v="L"/>
    <n v="-1"/>
    <n v="1"/>
    <n v="4"/>
    <n v="-3"/>
    <n v="1.5"/>
    <n v="4"/>
    <n v="30"/>
    <s v="3-5-2"/>
    <x v="0"/>
    <s v="David Coote"/>
    <n v="8"/>
    <n v="2"/>
    <n v="1"/>
    <x v="3"/>
    <n v="0"/>
    <n v="1"/>
    <n v="0"/>
  </r>
  <r>
    <d v="2023-08-25T00:00:00"/>
    <d v="1899-12-30T20:00:00"/>
    <s v="Matchweek 3"/>
    <x v="14"/>
    <s v="Chelsea"/>
    <x v="0"/>
    <n v="0"/>
    <s v="L"/>
    <n v="-1"/>
    <n v="0"/>
    <n v="3"/>
    <n v="-3"/>
    <n v="0.4"/>
    <n v="2.2000000000000002"/>
    <n v="33"/>
    <s v="5-3-2"/>
    <x v="5"/>
    <s v="Robert Jones"/>
    <n v="11"/>
    <n v="1"/>
    <n v="0"/>
    <x v="3"/>
    <n v="0"/>
    <n v="1"/>
    <n v="0"/>
  </r>
  <r>
    <d v="2023-09-01T00:00:00"/>
    <d v="1899-12-30T20:00:00"/>
    <s v="Matchweek 4"/>
    <x v="14"/>
    <s v="West Ham"/>
    <x v="1"/>
    <n v="1"/>
    <s v="L"/>
    <n v="-1"/>
    <n v="1"/>
    <n v="2"/>
    <n v="-1"/>
    <n v="1.4"/>
    <n v="1"/>
    <n v="39"/>
    <s v="5-3-2"/>
    <x v="0"/>
    <s v="Paul Tierney"/>
    <n v="16"/>
    <n v="1"/>
    <n v="0"/>
    <x v="3"/>
    <n v="0"/>
    <n v="1"/>
    <n v="0"/>
  </r>
  <r>
    <d v="2023-09-16T00:00:00"/>
    <d v="1899-12-30T15:00:00"/>
    <s v="Matchweek 5"/>
    <x v="14"/>
    <s v="Fulham"/>
    <x v="0"/>
    <n v="0"/>
    <s v="L"/>
    <n v="-1"/>
    <n v="0"/>
    <n v="1"/>
    <n v="-1"/>
    <n v="1.1000000000000001"/>
    <n v="1"/>
    <n v="23"/>
    <s v="5-3-2"/>
    <x v="2"/>
    <s v="Michael Salisbury"/>
    <n v="7"/>
    <n v="2"/>
    <n v="0"/>
    <x v="3"/>
    <n v="0"/>
    <n v="1"/>
    <n v="0"/>
  </r>
  <r>
    <d v="2023-09-23T00:00:00"/>
    <d v="1899-12-30T15:00:00"/>
    <s v="Matchweek 6"/>
    <x v="14"/>
    <s v="Wolves"/>
    <x v="1"/>
    <n v="1"/>
    <s v="D"/>
    <n v="0"/>
    <n v="1"/>
    <n v="1"/>
    <n v="0"/>
    <n v="2.1"/>
    <n v="0.6"/>
    <n v="57"/>
    <s v="3-4-3"/>
    <x v="0"/>
    <s v="Joshua Smith"/>
    <n v="19"/>
    <n v="3"/>
    <n v="1"/>
    <x v="3"/>
    <n v="0"/>
    <n v="0"/>
    <n v="1"/>
  </r>
  <r>
    <d v="2023-09-30T00:00:00"/>
    <d v="1899-12-30T15:00:00"/>
    <s v="Matchweek 7"/>
    <x v="14"/>
    <s v="Everton"/>
    <x v="0"/>
    <n v="0"/>
    <s v="W"/>
    <n v="1"/>
    <n v="2"/>
    <n v="1"/>
    <n v="1"/>
    <n v="0.9"/>
    <n v="2.9"/>
    <n v="33"/>
    <s v="3-4-3"/>
    <x v="8"/>
    <s v="Anthony Taylor"/>
    <n v="9"/>
    <n v="2"/>
    <n v="0"/>
    <x v="3"/>
    <n v="1"/>
    <n v="0"/>
    <n v="0"/>
  </r>
  <r>
    <d v="2023-10-03T00:00:00"/>
    <d v="1899-12-30T19:30:00"/>
    <s v="Matchweek 2"/>
    <x v="14"/>
    <s v="Burnley"/>
    <x v="1"/>
    <n v="1"/>
    <s v="L"/>
    <n v="-1"/>
    <n v="1"/>
    <n v="2"/>
    <n v="-1"/>
    <n v="1.3"/>
    <n v="1.1000000000000001"/>
    <n v="49"/>
    <s v="3-4-3"/>
    <x v="2"/>
    <s v="Peter Bankes"/>
    <n v="18"/>
    <n v="2"/>
    <n v="0"/>
    <x v="3"/>
    <n v="0"/>
    <n v="1"/>
    <n v="0"/>
  </r>
  <r>
    <d v="2023-10-07T00:00:00"/>
    <d v="1899-12-30T12:30:00"/>
    <s v="Matchweek 8"/>
    <x v="14"/>
    <s v="Tottenham"/>
    <x v="1"/>
    <n v="1"/>
    <s v="L"/>
    <n v="-1"/>
    <n v="0"/>
    <n v="1"/>
    <n v="-1"/>
    <n v="0.8"/>
    <n v="1.9"/>
    <n v="34"/>
    <s v="4-4-2"/>
    <x v="0"/>
    <s v="John Brooks"/>
    <n v="12"/>
    <n v="2"/>
    <n v="0"/>
    <x v="3"/>
    <n v="0"/>
    <n v="1"/>
    <n v="0"/>
  </r>
  <r>
    <d v="2023-10-21T00:00:00"/>
    <d v="1899-12-30T15:00:00"/>
    <s v="Matchweek 9"/>
    <x v="14"/>
    <s v="Nott'ham Forest"/>
    <x v="0"/>
    <n v="0"/>
    <s v="D"/>
    <n v="0"/>
    <n v="2"/>
    <n v="2"/>
    <n v="0"/>
    <n v="1.7"/>
    <n v="2.9"/>
    <n v="43"/>
    <s v="4-4-2"/>
    <x v="2"/>
    <s v="Samuel Barrott"/>
    <n v="13"/>
    <n v="4"/>
    <n v="0"/>
    <x v="3"/>
    <n v="0"/>
    <n v="0"/>
    <n v="1"/>
  </r>
  <r>
    <d v="2023-10-29T00:00:00"/>
    <d v="1899-12-30T14:00:00"/>
    <s v="Matchweek 10"/>
    <x v="14"/>
    <s v="Aston Villa"/>
    <x v="0"/>
    <n v="0"/>
    <s v="L"/>
    <n v="-1"/>
    <n v="1"/>
    <n v="3"/>
    <n v="-2"/>
    <n v="0.5"/>
    <n v="2.2999999999999998"/>
    <n v="30"/>
    <s v="3-4-3"/>
    <x v="9"/>
    <s v="John Brooks"/>
    <n v="7"/>
    <n v="1"/>
    <n v="0"/>
    <x v="3"/>
    <n v="0"/>
    <n v="1"/>
    <n v="0"/>
  </r>
  <r>
    <d v="2023-11-05T00:00:00"/>
    <d v="1899-12-30T16:30:00"/>
    <s v="Matchweek 11"/>
    <x v="14"/>
    <s v="Liverpool"/>
    <x v="1"/>
    <n v="1"/>
    <s v="D"/>
    <n v="0"/>
    <n v="1"/>
    <n v="1"/>
    <n v="0"/>
    <n v="0.8"/>
    <n v="2.6"/>
    <n v="27"/>
    <s v="3-4-3"/>
    <x v="2"/>
    <s v="Andy Madley"/>
    <n v="8"/>
    <n v="5"/>
    <n v="0"/>
    <x v="3"/>
    <n v="0"/>
    <n v="0"/>
    <n v="1"/>
  </r>
  <r>
    <d v="2023-11-11T00:00:00"/>
    <d v="1899-12-30T15:00:00"/>
    <s v="Matchweek 12"/>
    <x v="14"/>
    <s v="Manchester Utd"/>
    <x v="0"/>
    <n v="0"/>
    <s v="L"/>
    <n v="-1"/>
    <n v="0"/>
    <n v="1"/>
    <n v="-1"/>
    <n v="0.4"/>
    <n v="2.2000000000000002"/>
    <n v="36"/>
    <s v="3-4-3"/>
    <x v="0"/>
    <s v="Graham Scott"/>
    <n v="10"/>
    <n v="4"/>
    <n v="0"/>
    <x v="3"/>
    <n v="0"/>
    <n v="1"/>
    <n v="0"/>
  </r>
  <r>
    <d v="2023-11-25T00:00:00"/>
    <d v="1899-12-30T15:00:00"/>
    <s v="Matchweek 13"/>
    <x v="14"/>
    <s v="Crystal Palace"/>
    <x v="1"/>
    <n v="1"/>
    <s v="W"/>
    <n v="1"/>
    <n v="2"/>
    <n v="1"/>
    <n v="1"/>
    <n v="0.9"/>
    <n v="1.6"/>
    <n v="39"/>
    <s v="3-4-3"/>
    <x v="0"/>
    <s v="Jarred Gillett"/>
    <n v="8"/>
    <n v="3"/>
    <n v="0"/>
    <x v="3"/>
    <n v="1"/>
    <n v="0"/>
    <n v="0"/>
  </r>
  <r>
    <d v="2023-12-02T00:00:00"/>
    <d v="1899-12-30T15:00:00"/>
    <s v="Matchweek 14"/>
    <x v="14"/>
    <s v="Brentford"/>
    <x v="0"/>
    <n v="0"/>
    <s v="L"/>
    <n v="-1"/>
    <n v="1"/>
    <n v="3"/>
    <n v="-2"/>
    <n v="0.2"/>
    <n v="3.1"/>
    <n v="32"/>
    <s v="3-4-3"/>
    <x v="2"/>
    <s v="Anthony Taylor"/>
    <n v="7"/>
    <n v="1"/>
    <n v="0"/>
    <x v="3"/>
    <n v="0"/>
    <n v="1"/>
    <n v="0"/>
  </r>
  <r>
    <d v="2023-12-05T00:00:00"/>
    <d v="1899-12-30T20:15:00"/>
    <s v="Matchweek 15"/>
    <x v="14"/>
    <s v="Arsenal"/>
    <x v="1"/>
    <n v="1"/>
    <s v="L"/>
    <n v="-1"/>
    <n v="3"/>
    <n v="4"/>
    <n v="-1"/>
    <n v="0.5"/>
    <n v="2.2000000000000002"/>
    <n v="34"/>
    <s v="3-4-3"/>
    <x v="2"/>
    <s v="Samuel Barrott"/>
    <n v="6"/>
    <n v="4"/>
    <n v="0"/>
    <x v="3"/>
    <n v="0"/>
    <n v="1"/>
    <n v="0"/>
  </r>
  <r>
    <d v="2023-12-10T00:00:00"/>
    <d v="1899-12-30T14:00:00"/>
    <s v="Matchweek 16"/>
    <x v="14"/>
    <s v="Manchester City"/>
    <x v="1"/>
    <n v="1"/>
    <s v="L"/>
    <n v="-1"/>
    <n v="1"/>
    <n v="2"/>
    <n v="-1"/>
    <n v="0.3"/>
    <n v="1.6"/>
    <n v="35"/>
    <s v="3-4-3"/>
    <x v="0"/>
    <s v="Tim Robinson"/>
    <n v="4"/>
    <n v="2"/>
    <n v="0"/>
    <x v="3"/>
    <n v="0"/>
    <n v="1"/>
    <n v="0"/>
  </r>
  <r>
    <d v="2023-12-23T00:00:00"/>
    <d v="1899-12-30T15:00:00"/>
    <s v="Matchweek 18"/>
    <x v="14"/>
    <s v="Newcastle Utd"/>
    <x v="1"/>
    <n v="1"/>
    <s v="W"/>
    <n v="1"/>
    <n v="1"/>
    <n v="0"/>
    <n v="1"/>
    <n v="1.4"/>
    <n v="1.4"/>
    <n v="35"/>
    <s v="3-4-3"/>
    <x v="2"/>
    <s v="Darren England"/>
    <n v="16"/>
    <n v="5"/>
    <n v="0"/>
    <x v="3"/>
    <n v="1"/>
    <n v="0"/>
    <n v="0"/>
  </r>
  <r>
    <d v="2023-12-26T00:00:00"/>
    <d v="1899-12-30T15:00:00"/>
    <s v="Matchweek 19"/>
    <x v="14"/>
    <s v="Sheffield Utd"/>
    <x v="0"/>
    <n v="0"/>
    <s v="W"/>
    <n v="1"/>
    <n v="3"/>
    <n v="2"/>
    <n v="1"/>
    <n v="0.6"/>
    <n v="2.4"/>
    <n v="49"/>
    <s v="3-4-3"/>
    <x v="9"/>
    <s v="Samuel Allison"/>
    <n v="12"/>
    <n v="4"/>
    <n v="0"/>
    <x v="3"/>
    <n v="1"/>
    <n v="0"/>
    <n v="0"/>
  </r>
  <r>
    <d v="2023-12-30T00:00:00"/>
    <d v="1899-12-30T12:30:00"/>
    <s v="Matchweek 20"/>
    <x v="14"/>
    <s v="Chelsea"/>
    <x v="1"/>
    <n v="1"/>
    <s v="L"/>
    <n v="-1"/>
    <n v="2"/>
    <n v="3"/>
    <n v="-1"/>
    <n v="2.2999999999999998"/>
    <n v="1.5"/>
    <n v="52"/>
    <s v="3-4-3"/>
    <x v="0"/>
    <s v="Paul Tierney"/>
    <n v="15"/>
    <n v="6"/>
    <n v="0"/>
    <x v="3"/>
    <n v="0"/>
    <n v="1"/>
    <n v="0"/>
  </r>
  <r>
    <d v="2024-01-12T00:00:00"/>
    <d v="1899-12-30T19:45:00"/>
    <s v="Matchweek 21"/>
    <x v="14"/>
    <s v="Burnley"/>
    <x v="0"/>
    <n v="0"/>
    <s v="D"/>
    <n v="0"/>
    <n v="1"/>
    <n v="1"/>
    <n v="0"/>
    <n v="0.9"/>
    <n v="1.1000000000000001"/>
    <n v="61"/>
    <s v="3-4-3"/>
    <x v="9"/>
    <s v="Tony Harrington"/>
    <n v="14"/>
    <n v="5"/>
    <n v="0"/>
    <x v="3"/>
    <n v="0"/>
    <n v="0"/>
    <n v="1"/>
  </r>
  <r>
    <d v="2024-01-30T00:00:00"/>
    <d v="1899-12-30T19:45:00"/>
    <s v="Matchweek 22"/>
    <x v="14"/>
    <s v="Brighton"/>
    <x v="1"/>
    <n v="1"/>
    <s v="W"/>
    <n v="1"/>
    <n v="4"/>
    <n v="0"/>
    <n v="4"/>
    <n v="3.1"/>
    <n v="0.9"/>
    <n v="41"/>
    <s v="3-4-3"/>
    <x v="5"/>
    <s v="Robert Jones"/>
    <n v="18"/>
    <n v="8"/>
    <n v="0"/>
    <x v="3"/>
    <n v="1"/>
    <n v="0"/>
    <n v="0"/>
  </r>
  <r>
    <d v="2024-02-03T00:00:00"/>
    <d v="1899-12-30T15:00:00"/>
    <s v="Matchweek 23"/>
    <x v="14"/>
    <s v="Newcastle Utd"/>
    <x v="0"/>
    <n v="0"/>
    <s v="D"/>
    <n v="0"/>
    <n v="4"/>
    <n v="4"/>
    <n v="0"/>
    <n v="2.4"/>
    <n v="2.2999999999999998"/>
    <n v="45"/>
    <s v="3-4-3"/>
    <x v="2"/>
    <s v="Thomas Bramall"/>
    <n v="10"/>
    <n v="7"/>
    <n v="1"/>
    <x v="3"/>
    <n v="0"/>
    <n v="0"/>
    <n v="1"/>
  </r>
  <r>
    <d v="2024-02-10T00:00:00"/>
    <d v="1899-12-30T15:00:00"/>
    <s v="Matchweek 24"/>
    <x v="14"/>
    <s v="Sheffield Utd"/>
    <x v="1"/>
    <n v="1"/>
    <s v="L"/>
    <n v="-1"/>
    <n v="1"/>
    <n v="3"/>
    <n v="-2"/>
    <n v="1.8"/>
    <n v="1.7"/>
    <n v="74"/>
    <s v="3-4-3"/>
    <x v="1"/>
    <s v="Chris Kavanagh"/>
    <n v="19"/>
    <n v="4"/>
    <n v="1"/>
    <x v="3"/>
    <n v="0"/>
    <n v="1"/>
    <n v="0"/>
  </r>
  <r>
    <d v="2024-02-18T00:00:00"/>
    <d v="1899-12-30T16:30:00"/>
    <s v="Matchweek 25"/>
    <x v="14"/>
    <s v="Manchester Utd"/>
    <x v="1"/>
    <n v="1"/>
    <s v="L"/>
    <n v="-1"/>
    <n v="1"/>
    <n v="2"/>
    <n v="-1"/>
    <n v="1.8"/>
    <n v="2.9"/>
    <n v="58"/>
    <s v="3-4-3"/>
    <x v="0"/>
    <s v="David Coote"/>
    <n v="22"/>
    <n v="4"/>
    <n v="0"/>
    <x v="3"/>
    <n v="0"/>
    <n v="1"/>
    <n v="0"/>
  </r>
  <r>
    <d v="2024-02-21T00:00:00"/>
    <d v="1899-12-30T19:30:00"/>
    <s v="Matchweek 26"/>
    <x v="14"/>
    <s v="Liverpool"/>
    <x v="0"/>
    <n v="0"/>
    <s v="L"/>
    <n v="-1"/>
    <n v="1"/>
    <n v="4"/>
    <n v="-3"/>
    <n v="0.9"/>
    <n v="3.3"/>
    <n v="40"/>
    <s v="3-4-3"/>
    <x v="2"/>
    <s v="Andy Madley"/>
    <n v="12"/>
    <n v="3"/>
    <n v="0"/>
    <x v="3"/>
    <n v="0"/>
    <n v="1"/>
    <n v="0"/>
  </r>
  <r>
    <d v="2024-03-02T00:00:00"/>
    <d v="1899-12-30T17:30:00"/>
    <s v="Matchweek 27"/>
    <x v="14"/>
    <s v="Aston Villa"/>
    <x v="1"/>
    <n v="1"/>
    <s v="L"/>
    <n v="-1"/>
    <n v="2"/>
    <n v="3"/>
    <n v="-1"/>
    <n v="1.8"/>
    <n v="1.9"/>
    <n v="46"/>
    <s v="3-4-3"/>
    <x v="0"/>
    <s v="Michael Oliver"/>
    <n v="14"/>
    <n v="4"/>
    <n v="0"/>
    <x v="3"/>
    <n v="0"/>
    <n v="1"/>
    <n v="0"/>
  </r>
  <r>
    <d v="2024-03-09T00:00:00"/>
    <d v="1899-12-30T15:00:00"/>
    <s v="Matchweek 28"/>
    <x v="14"/>
    <s v="Crystal Palace"/>
    <x v="0"/>
    <n v="0"/>
    <s v="D"/>
    <n v="0"/>
    <n v="1"/>
    <n v="1"/>
    <n v="0"/>
    <n v="0.8"/>
    <n v="2.7"/>
    <n v="51"/>
    <s v="3-4-3"/>
    <x v="5"/>
    <s v="Sunny Singh"/>
    <n v="8"/>
    <n v="2"/>
    <n v="0"/>
    <x v="3"/>
    <n v="0"/>
    <n v="0"/>
    <n v="1"/>
  </r>
  <r>
    <d v="2024-03-13T00:00:00"/>
    <d v="1899-12-30T19:30:00"/>
    <s v="Matchweek 17"/>
    <x v="14"/>
    <s v="Bournemouth"/>
    <x v="0"/>
    <n v="0"/>
    <s v="L"/>
    <n v="-1"/>
    <n v="3"/>
    <n v="4"/>
    <n v="-1"/>
    <n v="2"/>
    <n v="2.2999999999999998"/>
    <n v="41"/>
    <s v="3-4-3"/>
    <x v="0"/>
    <s v="Samuel Allison"/>
    <n v="8"/>
    <n v="4"/>
    <n v="0"/>
    <x v="3"/>
    <n v="0"/>
    <n v="1"/>
    <n v="0"/>
  </r>
  <r>
    <d v="2024-03-16T00:00:00"/>
    <d v="1899-12-30T15:00:00"/>
    <s v="Matchweek 29"/>
    <x v="14"/>
    <s v="Nott'ham Forest"/>
    <x v="1"/>
    <n v="1"/>
    <s v="D"/>
    <n v="0"/>
    <n v="1"/>
    <n v="1"/>
    <n v="0"/>
    <n v="0.6"/>
    <n v="2"/>
    <n v="60"/>
    <s v="3-4-3"/>
    <x v="0"/>
    <s v="Darren England"/>
    <n v="10"/>
    <n v="4"/>
    <n v="0"/>
    <x v="3"/>
    <n v="0"/>
    <n v="0"/>
    <n v="1"/>
  </r>
  <r>
    <d v="2024-03-30T00:00:00"/>
    <d v="1899-12-30T15:00:00"/>
    <s v="Matchweek 30"/>
    <x v="14"/>
    <s v="Tottenham"/>
    <x v="0"/>
    <n v="0"/>
    <s v="L"/>
    <n v="-1"/>
    <n v="1"/>
    <n v="2"/>
    <n v="-1"/>
    <n v="0.5"/>
    <n v="2.9"/>
    <n v="30"/>
    <s v="4-3-3"/>
    <x v="0"/>
    <s v="Jarred Gillett"/>
    <n v="7"/>
    <n v="3"/>
    <n v="0"/>
    <x v="3"/>
    <n v="0"/>
    <n v="1"/>
    <n v="0"/>
  </r>
  <r>
    <d v="2024-04-03T00:00:00"/>
    <d v="1899-12-30T19:30:00"/>
    <s v="Matchweek 31"/>
    <x v="14"/>
    <s v="Arsenal"/>
    <x v="0"/>
    <n v="0"/>
    <s v="L"/>
    <n v="-1"/>
    <n v="0"/>
    <n v="2"/>
    <n v="-2"/>
    <n v="0.3"/>
    <n v="0.7"/>
    <n v="42"/>
    <s v="3-4-3"/>
    <x v="2"/>
    <s v="Craig Pawson"/>
    <n v="5"/>
    <n v="1"/>
    <n v="0"/>
    <x v="3"/>
    <n v="0"/>
    <n v="1"/>
    <n v="0"/>
  </r>
  <r>
    <d v="2024-04-06T00:00:00"/>
    <d v="1899-12-30T15:00:00"/>
    <s v="Matchweek 32"/>
    <x v="14"/>
    <s v="Bournemouth"/>
    <x v="1"/>
    <n v="1"/>
    <s v="W"/>
    <n v="1"/>
    <n v="2"/>
    <n v="1"/>
    <n v="1"/>
    <n v="1.5"/>
    <n v="0.4"/>
    <n v="55"/>
    <s v="3-4-3"/>
    <x v="0"/>
    <s v="Andy Madley"/>
    <n v="19"/>
    <n v="9"/>
    <n v="0"/>
    <x v="3"/>
    <n v="1"/>
    <n v="0"/>
    <n v="0"/>
  </r>
  <r>
    <d v="2024-04-13T00:00:00"/>
    <d v="1899-12-30T15:00:00"/>
    <s v="Matchweek 33"/>
    <x v="14"/>
    <s v="Manchester City"/>
    <x v="0"/>
    <n v="0"/>
    <s v="L"/>
    <n v="-1"/>
    <n v="1"/>
    <n v="5"/>
    <n v="-4"/>
    <n v="0.5"/>
    <n v="4.2"/>
    <n v="27"/>
    <s v="3-4-3"/>
    <x v="0"/>
    <s v="John Brooks"/>
    <n v="4"/>
    <n v="2"/>
    <n v="0"/>
    <x v="3"/>
    <n v="0"/>
    <n v="1"/>
    <n v="0"/>
  </r>
  <r>
    <d v="2024-04-20T00:00:00"/>
    <d v="1899-12-30T15:00:00"/>
    <s v="Matchweek 34"/>
    <x v="14"/>
    <s v="Brentford"/>
    <x v="1"/>
    <n v="1"/>
    <s v="L"/>
    <n v="-1"/>
    <n v="1"/>
    <n v="5"/>
    <n v="-4"/>
    <n v="0.6"/>
    <n v="3.1"/>
    <n v="53"/>
    <s v="3-4-3"/>
    <x v="2"/>
    <s v="Jarred Gillett"/>
    <n v="6"/>
    <n v="3"/>
    <n v="0"/>
    <x v="3"/>
    <n v="0"/>
    <n v="1"/>
    <n v="0"/>
  </r>
  <r>
    <d v="2024-04-27T00:00:00"/>
    <d v="1899-12-30T15:00:00"/>
    <s v="Matchweek 35"/>
    <x v="14"/>
    <s v="Wolves"/>
    <x v="0"/>
    <n v="0"/>
    <s v="L"/>
    <n v="-1"/>
    <n v="1"/>
    <n v="2"/>
    <n v="-1"/>
    <n v="0.6"/>
    <n v="1.2"/>
    <n v="42"/>
    <s v="3-4-3"/>
    <x v="13"/>
    <s v="David Coote"/>
    <n v="9"/>
    <n v="6"/>
    <n v="0"/>
    <x v="3"/>
    <n v="0"/>
    <n v="1"/>
    <n v="0"/>
  </r>
  <r>
    <d v="2024-05-03T00:00:00"/>
    <d v="1899-12-30T20:00:00"/>
    <s v="Matchweek 36"/>
    <x v="14"/>
    <s v="Everton"/>
    <x v="1"/>
    <n v="1"/>
    <s v="D"/>
    <n v="0"/>
    <n v="1"/>
    <n v="1"/>
    <n v="0"/>
    <n v="0.8"/>
    <n v="1.4"/>
    <n v="51"/>
    <s v="3-4-3"/>
    <x v="8"/>
    <s v="Tim Robinson"/>
    <n v="18"/>
    <n v="5"/>
    <n v="0"/>
    <x v="3"/>
    <n v="0"/>
    <n v="0"/>
    <n v="1"/>
  </r>
  <r>
    <d v="2024-05-11T00:00:00"/>
    <d v="1899-12-30T15:00:00"/>
    <s v="Matchweek 37"/>
    <x v="14"/>
    <s v="West Ham"/>
    <x v="0"/>
    <n v="0"/>
    <s v="L"/>
    <n v="-1"/>
    <n v="1"/>
    <n v="3"/>
    <n v="-2"/>
    <n v="0.3"/>
    <n v="3.2"/>
    <n v="42"/>
    <s v="3-4-3"/>
    <x v="0"/>
    <s v="Michael Oliver"/>
    <n v="4"/>
    <n v="1"/>
    <n v="0"/>
    <x v="3"/>
    <n v="0"/>
    <n v="1"/>
    <n v="0"/>
  </r>
  <r>
    <d v="2024-05-19T00:00:00"/>
    <d v="1899-12-30T16:00:00"/>
    <s v="Matchweek 38"/>
    <x v="14"/>
    <s v="Fulham"/>
    <x v="1"/>
    <n v="1"/>
    <s v="L"/>
    <n v="-1"/>
    <n v="2"/>
    <n v="4"/>
    <n v="-2"/>
    <n v="2"/>
    <n v="1.1000000000000001"/>
    <n v="41"/>
    <s v="3-4-3"/>
    <x v="0"/>
    <s v="Matt Donohue"/>
    <n v="14"/>
    <n v="5"/>
    <n v="1"/>
    <x v="3"/>
    <n v="0"/>
    <n v="1"/>
    <n v="0"/>
  </r>
  <r>
    <d v="2020-09-21T00:00:00"/>
    <d v="1899-12-30T20:15:00"/>
    <s v="Matchweek 2"/>
    <x v="15"/>
    <s v="Wolves"/>
    <x v="0"/>
    <n v="0"/>
    <s v="W"/>
    <n v="1"/>
    <n v="3"/>
    <n v="1"/>
    <n v="2"/>
    <n v="1.9"/>
    <n v="0.6"/>
    <n v="65"/>
    <s v="4-2-3-1"/>
    <x v="10"/>
    <s v="Andre Marriner"/>
    <n v="13"/>
    <n v="8"/>
    <n v="1"/>
    <x v="0"/>
    <n v="1"/>
    <n v="0"/>
    <n v="0"/>
  </r>
  <r>
    <d v="2020-09-27T00:00:00"/>
    <d v="1899-12-30T16:30:00"/>
    <s v="Matchweek 3"/>
    <x v="15"/>
    <s v="Leicester City"/>
    <x v="1"/>
    <n v="1"/>
    <s v="L"/>
    <n v="-1"/>
    <n v="2"/>
    <n v="5"/>
    <n v="-3"/>
    <n v="0.9"/>
    <n v="2.9"/>
    <n v="72"/>
    <s v="4-2-3-1"/>
    <x v="1"/>
    <s v="Michael Oliver"/>
    <n v="16"/>
    <n v="5"/>
    <n v="0"/>
    <x v="0"/>
    <n v="0"/>
    <n v="1"/>
    <n v="0"/>
  </r>
  <r>
    <d v="2020-10-03T00:00:00"/>
    <d v="1899-12-30T17:30:00"/>
    <s v="Matchweek 4"/>
    <x v="15"/>
    <s v="Leeds United"/>
    <x v="0"/>
    <n v="0"/>
    <s v="D"/>
    <n v="0"/>
    <n v="1"/>
    <n v="1"/>
    <n v="0"/>
    <n v="1.2"/>
    <n v="2.4"/>
    <n v="49"/>
    <s v="4-3-3"/>
    <x v="7"/>
    <s v="Mike Dean"/>
    <n v="23"/>
    <n v="1"/>
    <n v="0"/>
    <x v="0"/>
    <n v="0"/>
    <n v="0"/>
    <n v="1"/>
  </r>
  <r>
    <d v="2020-10-17T00:00:00"/>
    <d v="1899-12-30T17:30:00"/>
    <s v="Matchweek 5"/>
    <x v="15"/>
    <s v="Arsenal"/>
    <x v="1"/>
    <n v="1"/>
    <s v="W"/>
    <n v="1"/>
    <n v="1"/>
    <n v="0"/>
    <n v="1"/>
    <n v="1.3"/>
    <n v="0.9"/>
    <n v="58"/>
    <s v="3-1-4-2"/>
    <x v="2"/>
    <s v="Chris Kavanagh"/>
    <n v="13"/>
    <n v="5"/>
    <n v="0"/>
    <x v="0"/>
    <n v="1"/>
    <n v="0"/>
    <n v="0"/>
  </r>
  <r>
    <d v="2020-10-24T00:00:00"/>
    <d v="1899-12-30T12:30:00"/>
    <s v="Matchweek 6"/>
    <x v="15"/>
    <s v="West Ham"/>
    <x v="0"/>
    <n v="0"/>
    <s v="D"/>
    <n v="0"/>
    <n v="1"/>
    <n v="1"/>
    <n v="0"/>
    <n v="1"/>
    <n v="0.3"/>
    <n v="69"/>
    <s v="4-3-3"/>
    <x v="1"/>
    <s v="Anthony Taylor"/>
    <n v="14"/>
    <n v="7"/>
    <n v="0"/>
    <x v="0"/>
    <n v="0"/>
    <n v="0"/>
    <n v="1"/>
  </r>
  <r>
    <d v="2020-10-31T00:00:00"/>
    <d v="1899-12-30T12:30:00"/>
    <s v="Matchweek 7"/>
    <x v="15"/>
    <s v="Sheffield Utd"/>
    <x v="0"/>
    <n v="0"/>
    <s v="W"/>
    <n v="1"/>
    <n v="1"/>
    <n v="0"/>
    <n v="1"/>
    <n v="1.6"/>
    <n v="0.5"/>
    <n v="65"/>
    <s v="4-3-3"/>
    <x v="10"/>
    <s v="Michael Oliver"/>
    <n v="16"/>
    <n v="8"/>
    <n v="0"/>
    <x v="0"/>
    <n v="1"/>
    <n v="0"/>
    <n v="0"/>
  </r>
  <r>
    <d v="2020-11-08T00:00:00"/>
    <d v="1899-12-30T16:30:00"/>
    <s v="Matchweek 8"/>
    <x v="15"/>
    <s v="Liverpool"/>
    <x v="1"/>
    <n v="1"/>
    <s v="D"/>
    <n v="0"/>
    <n v="1"/>
    <n v="1"/>
    <n v="0"/>
    <n v="1.4"/>
    <n v="1.2"/>
    <n v="54"/>
    <s v="4-2-3-1"/>
    <x v="0"/>
    <s v="Craig Pawson"/>
    <n v="6"/>
    <n v="2"/>
    <n v="0"/>
    <x v="0"/>
    <n v="0"/>
    <n v="0"/>
    <n v="1"/>
  </r>
  <r>
    <d v="2020-11-21T00:00:00"/>
    <d v="1899-12-30T17:30:00"/>
    <s v="Matchweek 9"/>
    <x v="15"/>
    <s v="Tottenham"/>
    <x v="0"/>
    <n v="0"/>
    <s v="L"/>
    <n v="-1"/>
    <n v="0"/>
    <n v="2"/>
    <n v="-2"/>
    <n v="1.4"/>
    <n v="0.7"/>
    <n v="66"/>
    <s v="4-3-3"/>
    <x v="0"/>
    <s v="Mike Dean"/>
    <n v="22"/>
    <n v="5"/>
    <n v="0"/>
    <x v="0"/>
    <n v="0"/>
    <n v="1"/>
    <n v="0"/>
  </r>
  <r>
    <d v="2020-11-28T00:00:00"/>
    <d v="1899-12-30T15:00:00"/>
    <s v="Matchweek 10"/>
    <x v="15"/>
    <s v="Burnley"/>
    <x v="1"/>
    <n v="1"/>
    <s v="W"/>
    <n v="1"/>
    <n v="5"/>
    <n v="0"/>
    <n v="5"/>
    <n v="1.7"/>
    <n v="0.5"/>
    <n v="68"/>
    <s v="4-2-3-1"/>
    <x v="8"/>
    <s v="Lee Mason"/>
    <n v="19"/>
    <n v="6"/>
    <n v="0"/>
    <x v="0"/>
    <n v="1"/>
    <n v="0"/>
    <n v="0"/>
  </r>
  <r>
    <d v="2020-12-05T00:00:00"/>
    <d v="1899-12-30T15:00:00"/>
    <s v="Matchweek 11"/>
    <x v="15"/>
    <s v="Fulham"/>
    <x v="1"/>
    <n v="1"/>
    <s v="W"/>
    <n v="1"/>
    <n v="2"/>
    <n v="0"/>
    <n v="2"/>
    <n v="2.9"/>
    <n v="0.3"/>
    <n v="69"/>
    <s v="4-2-3-1"/>
    <x v="11"/>
    <s v="Jonathan Moss"/>
    <n v="14"/>
    <n v="4"/>
    <n v="1"/>
    <x v="0"/>
    <n v="1"/>
    <n v="0"/>
    <n v="0"/>
  </r>
  <r>
    <d v="2020-12-12T00:00:00"/>
    <d v="1899-12-30T17:30:00"/>
    <s v="Matchweek 12"/>
    <x v="15"/>
    <s v="Manchester Utd"/>
    <x v="0"/>
    <n v="0"/>
    <s v="D"/>
    <n v="0"/>
    <n v="0"/>
    <n v="0"/>
    <n v="0"/>
    <n v="1.3"/>
    <n v="0.6"/>
    <n v="54"/>
    <s v="4-2-3-1"/>
    <x v="0"/>
    <s v="Chris Kavanagh"/>
    <n v="9"/>
    <n v="2"/>
    <n v="0"/>
    <x v="0"/>
    <n v="0"/>
    <n v="0"/>
    <n v="1"/>
  </r>
  <r>
    <d v="2020-12-15T00:00:00"/>
    <d v="1899-12-30T20:00:00"/>
    <s v="Matchweek 13"/>
    <x v="15"/>
    <s v="West Brom"/>
    <x v="1"/>
    <n v="1"/>
    <s v="D"/>
    <n v="0"/>
    <n v="1"/>
    <n v="1"/>
    <n v="0"/>
    <n v="2.2000000000000002"/>
    <n v="0.4"/>
    <n v="77"/>
    <s v="4-2-3-1"/>
    <x v="7"/>
    <s v="Peter Bankes"/>
    <n v="26"/>
    <n v="7"/>
    <n v="0"/>
    <x v="0"/>
    <n v="0"/>
    <n v="0"/>
    <n v="1"/>
  </r>
  <r>
    <d v="2020-12-19T00:00:00"/>
    <d v="1899-12-30T15:00:00"/>
    <s v="Matchweek 14"/>
    <x v="15"/>
    <s v="Southampton"/>
    <x v="0"/>
    <n v="0"/>
    <s v="W"/>
    <n v="1"/>
    <n v="1"/>
    <n v="0"/>
    <n v="1"/>
    <n v="0.9"/>
    <n v="0.7"/>
    <n v="52"/>
    <s v="4-2-3-1"/>
    <x v="9"/>
    <s v="Mike Dean"/>
    <n v="11"/>
    <n v="5"/>
    <n v="0"/>
    <x v="0"/>
    <n v="1"/>
    <n v="0"/>
    <n v="0"/>
  </r>
  <r>
    <d v="2020-12-26T00:00:00"/>
    <d v="1899-12-30T20:00:00"/>
    <s v="Matchweek 15"/>
    <x v="15"/>
    <s v="Newcastle Utd"/>
    <x v="1"/>
    <n v="1"/>
    <s v="W"/>
    <n v="1"/>
    <n v="2"/>
    <n v="0"/>
    <n v="2"/>
    <n v="3"/>
    <n v="0.3"/>
    <n v="74"/>
    <s v="3-4-3"/>
    <x v="1"/>
    <s v="Andre Marriner"/>
    <n v="11"/>
    <n v="6"/>
    <n v="0"/>
    <x v="0"/>
    <n v="1"/>
    <n v="0"/>
    <n v="0"/>
  </r>
  <r>
    <d v="2021-01-03T00:00:00"/>
    <d v="1899-12-30T16:30:00"/>
    <s v="Matchweek 17"/>
    <x v="15"/>
    <s v="Chelsea"/>
    <x v="0"/>
    <n v="0"/>
    <s v="W"/>
    <n v="1"/>
    <n v="3"/>
    <n v="1"/>
    <n v="2"/>
    <n v="2.7"/>
    <n v="0.8"/>
    <n v="46"/>
    <s v="4-3-3"/>
    <x v="2"/>
    <s v="Anthony Taylor"/>
    <n v="18"/>
    <n v="6"/>
    <n v="0"/>
    <x v="0"/>
    <n v="1"/>
    <n v="0"/>
    <n v="0"/>
  </r>
  <r>
    <d v="2021-01-13T00:00:00"/>
    <d v="1899-12-30T18:00:00"/>
    <s v="Matchweek 18"/>
    <x v="15"/>
    <s v="Brighton"/>
    <x v="1"/>
    <n v="1"/>
    <s v="W"/>
    <n v="1"/>
    <n v="1"/>
    <n v="0"/>
    <n v="1"/>
    <n v="2"/>
    <n v="0.2"/>
    <n v="65"/>
    <s v="4-3-3"/>
    <x v="6"/>
    <s v="Darren England"/>
    <n v="15"/>
    <n v="6"/>
    <n v="0"/>
    <x v="0"/>
    <n v="1"/>
    <n v="0"/>
    <n v="0"/>
  </r>
  <r>
    <d v="2021-01-17T00:00:00"/>
    <d v="1899-12-30T19:15:00"/>
    <s v="Matchweek 19"/>
    <x v="15"/>
    <s v="Crystal Palace"/>
    <x v="1"/>
    <n v="1"/>
    <s v="W"/>
    <n v="1"/>
    <n v="4"/>
    <n v="0"/>
    <n v="4"/>
    <n v="0.7"/>
    <n v="0.1"/>
    <n v="71"/>
    <s v="4-3-3"/>
    <x v="7"/>
    <s v="Lee Mason"/>
    <n v="13"/>
    <n v="6"/>
    <n v="0"/>
    <x v="0"/>
    <n v="1"/>
    <n v="0"/>
    <n v="0"/>
  </r>
  <r>
    <d v="2021-01-20T00:00:00"/>
    <d v="1899-12-30T18:00:00"/>
    <s v="Matchweek 1"/>
    <x v="15"/>
    <s v="Aston Villa"/>
    <x v="1"/>
    <n v="1"/>
    <s v="W"/>
    <n v="1"/>
    <n v="2"/>
    <n v="0"/>
    <n v="2"/>
    <n v="3.4"/>
    <n v="0.6"/>
    <n v="69"/>
    <s v="4-3-3"/>
    <x v="0"/>
    <s v="Jonathan Moss"/>
    <n v="27"/>
    <n v="8"/>
    <n v="1"/>
    <x v="0"/>
    <n v="1"/>
    <n v="0"/>
    <n v="0"/>
  </r>
  <r>
    <d v="2021-01-26T00:00:00"/>
    <d v="1899-12-30T20:15:00"/>
    <s v="Matchweek 20"/>
    <x v="15"/>
    <s v="West Brom"/>
    <x v="0"/>
    <n v="0"/>
    <s v="W"/>
    <n v="1"/>
    <n v="5"/>
    <n v="0"/>
    <n v="5"/>
    <n v="1.8"/>
    <n v="0.5"/>
    <n v="77"/>
    <s v="4-3-3"/>
    <x v="8"/>
    <s v="Chris Kavanagh"/>
    <n v="18"/>
    <n v="7"/>
    <n v="0"/>
    <x v="0"/>
    <n v="1"/>
    <n v="0"/>
    <n v="0"/>
  </r>
  <r>
    <d v="2021-01-30T00:00:00"/>
    <d v="1899-12-30T15:00:00"/>
    <s v="Matchweek 21"/>
    <x v="15"/>
    <s v="Sheffield Utd"/>
    <x v="1"/>
    <n v="1"/>
    <s v="W"/>
    <n v="1"/>
    <n v="1"/>
    <n v="0"/>
    <n v="1"/>
    <n v="1.5"/>
    <n v="0.2"/>
    <n v="75"/>
    <s v="4-3-3"/>
    <x v="10"/>
    <s v="David Coote"/>
    <n v="10"/>
    <n v="5"/>
    <n v="0"/>
    <x v="0"/>
    <n v="1"/>
    <n v="0"/>
    <n v="0"/>
  </r>
  <r>
    <d v="2021-02-03T00:00:00"/>
    <d v="1899-12-30T18:00:00"/>
    <s v="Matchweek 22"/>
    <x v="15"/>
    <s v="Burnley"/>
    <x v="0"/>
    <n v="0"/>
    <s v="W"/>
    <n v="1"/>
    <n v="2"/>
    <n v="0"/>
    <n v="2"/>
    <n v="2"/>
    <n v="0.1"/>
    <n v="74"/>
    <s v="4-3-3"/>
    <x v="9"/>
    <s v="Martin Atkinson"/>
    <n v="13"/>
    <n v="6"/>
    <n v="0"/>
    <x v="0"/>
    <n v="1"/>
    <n v="0"/>
    <n v="0"/>
  </r>
  <r>
    <d v="2021-02-07T00:00:00"/>
    <d v="1899-12-30T16:30:00"/>
    <s v="Matchweek 23"/>
    <x v="15"/>
    <s v="Liverpool"/>
    <x v="0"/>
    <n v="0"/>
    <s v="W"/>
    <n v="1"/>
    <n v="4"/>
    <n v="1"/>
    <n v="3"/>
    <n v="3.5"/>
    <n v="1.2"/>
    <n v="44"/>
    <s v="4-3-3"/>
    <x v="2"/>
    <s v="Michael Oliver"/>
    <n v="7"/>
    <n v="5"/>
    <n v="0"/>
    <x v="0"/>
    <n v="1"/>
    <n v="0"/>
    <n v="0"/>
  </r>
  <r>
    <d v="2021-02-13T00:00:00"/>
    <d v="1899-12-30T17:30:00"/>
    <s v="Matchweek 24"/>
    <x v="15"/>
    <s v="Tottenham"/>
    <x v="1"/>
    <n v="1"/>
    <s v="W"/>
    <n v="1"/>
    <n v="3"/>
    <n v="0"/>
    <n v="3"/>
    <n v="2.2000000000000002"/>
    <n v="0.3"/>
    <n v="60"/>
    <s v="4-3-3"/>
    <x v="0"/>
    <s v="Paul Tierney"/>
    <n v="14"/>
    <n v="5"/>
    <n v="1"/>
    <x v="0"/>
    <n v="1"/>
    <n v="0"/>
    <n v="0"/>
  </r>
  <r>
    <d v="2021-02-17T00:00:00"/>
    <d v="1899-12-30T20:15:00"/>
    <s v="Matchweek 16"/>
    <x v="15"/>
    <s v="Everton"/>
    <x v="0"/>
    <n v="0"/>
    <s v="W"/>
    <n v="1"/>
    <n v="3"/>
    <n v="1"/>
    <n v="2"/>
    <n v="1"/>
    <n v="1"/>
    <n v="71"/>
    <s v="4-3-3"/>
    <x v="8"/>
    <s v="Andre Marriner"/>
    <n v="16"/>
    <n v="7"/>
    <n v="0"/>
    <x v="0"/>
    <n v="1"/>
    <n v="0"/>
    <n v="0"/>
  </r>
  <r>
    <d v="2021-02-21T00:00:00"/>
    <d v="1899-12-30T16:30:00"/>
    <s v="Matchweek 25"/>
    <x v="15"/>
    <s v="Arsenal"/>
    <x v="0"/>
    <n v="0"/>
    <s v="W"/>
    <n v="1"/>
    <n v="1"/>
    <n v="0"/>
    <n v="1"/>
    <n v="1.8"/>
    <n v="0.3"/>
    <n v="55"/>
    <s v="4-3-3"/>
    <x v="0"/>
    <s v="Jonathan Moss"/>
    <n v="15"/>
    <n v="3"/>
    <n v="0"/>
    <x v="0"/>
    <n v="1"/>
    <n v="0"/>
    <n v="0"/>
  </r>
  <r>
    <d v="2021-02-27T00:00:00"/>
    <d v="1899-12-30T12:30:00"/>
    <s v="Matchweek 26"/>
    <x v="15"/>
    <s v="West Ham"/>
    <x v="1"/>
    <n v="1"/>
    <s v="W"/>
    <n v="1"/>
    <n v="2"/>
    <n v="1"/>
    <n v="1"/>
    <n v="0.5"/>
    <n v="1.5"/>
    <n v="63"/>
    <s v="4-3-3"/>
    <x v="5"/>
    <s v="Michael Oliver"/>
    <n v="10"/>
    <n v="3"/>
    <n v="0"/>
    <x v="0"/>
    <n v="1"/>
    <n v="0"/>
    <n v="0"/>
  </r>
  <r>
    <d v="2021-03-02T00:00:00"/>
    <d v="1899-12-30T20:00:00"/>
    <s v="Matchweek 29"/>
    <x v="15"/>
    <s v="Wolves"/>
    <x v="1"/>
    <n v="1"/>
    <s v="W"/>
    <n v="1"/>
    <n v="4"/>
    <n v="1"/>
    <n v="3"/>
    <n v="3.3"/>
    <n v="0.3"/>
    <n v="72"/>
    <s v="4-3-3"/>
    <x v="5"/>
    <s v="Chris Kavanagh"/>
    <n v="22"/>
    <n v="10"/>
    <n v="0"/>
    <x v="0"/>
    <n v="1"/>
    <n v="0"/>
    <n v="0"/>
  </r>
  <r>
    <d v="2021-03-07T00:00:00"/>
    <d v="1899-12-30T16:30:00"/>
    <s v="Matchweek 27"/>
    <x v="15"/>
    <s v="Manchester Utd"/>
    <x v="1"/>
    <n v="1"/>
    <s v="L"/>
    <n v="-1"/>
    <n v="0"/>
    <n v="2"/>
    <n v="-2"/>
    <n v="1.3"/>
    <n v="1.7"/>
    <n v="66"/>
    <s v="4-2-3-1"/>
    <x v="0"/>
    <s v="Anthony Taylor"/>
    <n v="23"/>
    <n v="6"/>
    <n v="0"/>
    <x v="0"/>
    <n v="0"/>
    <n v="1"/>
    <n v="0"/>
  </r>
  <r>
    <d v="2021-03-10T00:00:00"/>
    <d v="1899-12-30T18:00:00"/>
    <s v="Matchweek 33"/>
    <x v="15"/>
    <s v="Southampton"/>
    <x v="1"/>
    <n v="1"/>
    <s v="W"/>
    <n v="1"/>
    <n v="5"/>
    <n v="2"/>
    <n v="3"/>
    <n v="2.6"/>
    <n v="1.6"/>
    <n v="58"/>
    <s v="4-3-3"/>
    <x v="9"/>
    <s v="Jonathan Moss"/>
    <n v="17"/>
    <n v="10"/>
    <n v="0"/>
    <x v="0"/>
    <n v="1"/>
    <n v="0"/>
    <n v="0"/>
  </r>
  <r>
    <d v="2021-03-13T00:00:00"/>
    <d v="1899-12-30T20:00:00"/>
    <s v="Matchweek 28"/>
    <x v="15"/>
    <s v="Fulham"/>
    <x v="0"/>
    <n v="0"/>
    <s v="W"/>
    <n v="1"/>
    <n v="3"/>
    <n v="0"/>
    <n v="3"/>
    <n v="2.2000000000000002"/>
    <n v="0.3"/>
    <n v="54"/>
    <s v="3-4-3"/>
    <x v="2"/>
    <s v="Andre Marriner"/>
    <n v="7"/>
    <n v="6"/>
    <n v="1"/>
    <x v="0"/>
    <n v="1"/>
    <n v="0"/>
    <n v="0"/>
  </r>
  <r>
    <d v="2021-04-03T00:00:00"/>
    <d v="1899-12-30T17:30:00"/>
    <s v="Matchweek 30"/>
    <x v="15"/>
    <s v="Leicester City"/>
    <x v="0"/>
    <n v="0"/>
    <s v="W"/>
    <n v="1"/>
    <n v="2"/>
    <n v="0"/>
    <n v="2"/>
    <n v="1.4"/>
    <n v="0.3"/>
    <n v="56"/>
    <s v="4-2-3-1"/>
    <x v="3"/>
    <s v="Anthony Taylor"/>
    <n v="11"/>
    <n v="4"/>
    <n v="0"/>
    <x v="0"/>
    <n v="1"/>
    <n v="0"/>
    <n v="0"/>
  </r>
  <r>
    <d v="2021-04-10T00:00:00"/>
    <d v="1899-12-30T12:30:00"/>
    <s v="Matchweek 31"/>
    <x v="15"/>
    <s v="Leeds United"/>
    <x v="1"/>
    <n v="1"/>
    <s v="L"/>
    <n v="-1"/>
    <n v="1"/>
    <n v="2"/>
    <n v="-1"/>
    <n v="2.1"/>
    <n v="0.1"/>
    <n v="71"/>
    <s v="4-3-3"/>
    <x v="7"/>
    <s v="Andre Marriner"/>
    <n v="29"/>
    <n v="7"/>
    <n v="0"/>
    <x v="0"/>
    <n v="0"/>
    <n v="1"/>
    <n v="0"/>
  </r>
  <r>
    <d v="2021-04-21T00:00:00"/>
    <d v="1899-12-30T20:15:00"/>
    <s v="Matchweek 32"/>
    <x v="15"/>
    <s v="Aston Villa"/>
    <x v="0"/>
    <n v="0"/>
    <s v="W"/>
    <n v="1"/>
    <n v="2"/>
    <n v="1"/>
    <n v="1"/>
    <n v="1.2"/>
    <n v="0.7"/>
    <n v="72"/>
    <s v="4-3-3"/>
    <x v="7"/>
    <s v="Peter Bankes"/>
    <n v="13"/>
    <n v="3"/>
    <n v="0"/>
    <x v="0"/>
    <n v="1"/>
    <n v="0"/>
    <n v="0"/>
  </r>
  <r>
    <d v="2021-05-01T00:00:00"/>
    <d v="1899-12-30T12:30:00"/>
    <s v="Matchweek 34"/>
    <x v="15"/>
    <s v="Crystal Palace"/>
    <x v="0"/>
    <n v="0"/>
    <s v="W"/>
    <n v="1"/>
    <n v="2"/>
    <n v="0"/>
    <n v="2"/>
    <n v="1.7"/>
    <n v="0.9"/>
    <n v="68"/>
    <s v="4-4-1-1"/>
    <x v="2"/>
    <s v="David Coote"/>
    <n v="20"/>
    <n v="3"/>
    <n v="0"/>
    <x v="0"/>
    <n v="1"/>
    <n v="0"/>
    <n v="0"/>
  </r>
  <r>
    <d v="2021-05-08T00:00:00"/>
    <d v="1899-12-30T17:30:00"/>
    <s v="Matchweek 35"/>
    <x v="15"/>
    <s v="Chelsea"/>
    <x v="1"/>
    <n v="1"/>
    <s v="L"/>
    <n v="-1"/>
    <n v="1"/>
    <n v="2"/>
    <n v="-1"/>
    <n v="1.8"/>
    <n v="0.7"/>
    <n v="48"/>
    <s v="3-1-4-2"/>
    <x v="5"/>
    <s v="Anthony Taylor"/>
    <n v="15"/>
    <n v="3"/>
    <n v="0"/>
    <x v="0"/>
    <n v="0"/>
    <n v="1"/>
    <n v="0"/>
  </r>
  <r>
    <d v="2021-05-14T00:00:00"/>
    <d v="1899-12-30T20:00:00"/>
    <s v="Matchweek 36"/>
    <x v="15"/>
    <s v="Newcastle Utd"/>
    <x v="0"/>
    <n v="0"/>
    <s v="W"/>
    <n v="1"/>
    <n v="4"/>
    <n v="3"/>
    <n v="1"/>
    <n v="1.5"/>
    <n v="2.2000000000000002"/>
    <n v="82"/>
    <s v="4-3-3"/>
    <x v="10"/>
    <s v="Kevin Friend"/>
    <n v="15"/>
    <n v="6"/>
    <n v="0"/>
    <x v="0"/>
    <n v="1"/>
    <n v="0"/>
    <n v="0"/>
  </r>
  <r>
    <d v="2021-05-18T00:00:00"/>
    <d v="1899-12-30T19:00:00"/>
    <s v="Matchweek 37"/>
    <x v="15"/>
    <s v="Brighton"/>
    <x v="0"/>
    <n v="0"/>
    <s v="L"/>
    <n v="-1"/>
    <n v="2"/>
    <n v="3"/>
    <n v="-1"/>
    <n v="0.9"/>
    <n v="1.1000000000000001"/>
    <n v="37"/>
    <s v="4-3-3"/>
    <x v="3"/>
    <s v="Stuart Attwell"/>
    <n v="8"/>
    <n v="4"/>
    <n v="0"/>
    <x v="0"/>
    <n v="0"/>
    <n v="1"/>
    <n v="0"/>
  </r>
  <r>
    <d v="2021-05-23T00:00:00"/>
    <d v="1899-12-30T16:00:00"/>
    <s v="Matchweek 38"/>
    <x v="15"/>
    <s v="Everton"/>
    <x v="1"/>
    <n v="1"/>
    <s v="W"/>
    <n v="1"/>
    <n v="5"/>
    <n v="0"/>
    <n v="5"/>
    <n v="2.5"/>
    <n v="1.1000000000000001"/>
    <n v="67"/>
    <s v="4-3-3"/>
    <x v="15"/>
    <s v="Michael Oliver"/>
    <n v="21"/>
    <n v="11"/>
    <n v="0"/>
    <x v="0"/>
    <n v="1"/>
    <n v="0"/>
    <n v="0"/>
  </r>
  <r>
    <d v="2021-08-15T00:00:00"/>
    <d v="1899-12-30T16:30:00"/>
    <s v="Matchweek 1"/>
    <x v="15"/>
    <s v="Tottenham"/>
    <x v="0"/>
    <n v="0"/>
    <s v="L"/>
    <n v="-1"/>
    <n v="0"/>
    <n v="1"/>
    <n v="-1"/>
    <n v="1.8"/>
    <n v="1"/>
    <n v="65"/>
    <s v="4-3-3"/>
    <x v="2"/>
    <s v="Anthony Taylor"/>
    <n v="18"/>
    <n v="4"/>
    <n v="0"/>
    <x v="1"/>
    <n v="0"/>
    <n v="1"/>
    <n v="0"/>
  </r>
  <r>
    <d v="2021-08-21T00:00:00"/>
    <d v="1899-12-30T15:00:00"/>
    <s v="Matchweek 2"/>
    <x v="15"/>
    <s v="Norwich City"/>
    <x v="1"/>
    <n v="1"/>
    <s v="W"/>
    <n v="1"/>
    <n v="5"/>
    <n v="0"/>
    <n v="5"/>
    <n v="2.6"/>
    <n v="0.1"/>
    <n v="67"/>
    <s v="4-3-3"/>
    <x v="2"/>
    <s v="Graham Scott"/>
    <n v="16"/>
    <n v="4"/>
    <n v="0"/>
    <x v="1"/>
    <n v="1"/>
    <n v="0"/>
    <n v="0"/>
  </r>
  <r>
    <d v="2021-08-28T00:00:00"/>
    <d v="1899-12-30T12:30:00"/>
    <s v="Matchweek 3"/>
    <x v="15"/>
    <s v="Arsenal"/>
    <x v="1"/>
    <n v="1"/>
    <s v="W"/>
    <n v="1"/>
    <n v="5"/>
    <n v="0"/>
    <n v="5"/>
    <n v="4.4000000000000004"/>
    <n v="0.2"/>
    <n v="80"/>
    <s v="4-3-3"/>
    <x v="1"/>
    <s v="Martin Atkinson"/>
    <n v="25"/>
    <n v="10"/>
    <n v="0"/>
    <x v="1"/>
    <n v="1"/>
    <n v="0"/>
    <n v="0"/>
  </r>
  <r>
    <d v="2021-09-11T00:00:00"/>
    <d v="1899-12-30T15:00:00"/>
    <s v="Matchweek 4"/>
    <x v="15"/>
    <s v="Leicester City"/>
    <x v="0"/>
    <n v="0"/>
    <s v="W"/>
    <n v="1"/>
    <n v="1"/>
    <n v="0"/>
    <n v="1"/>
    <n v="2.8"/>
    <n v="0.6"/>
    <n v="61"/>
    <s v="4-3-3"/>
    <x v="0"/>
    <s v="Paul Tierney"/>
    <n v="25"/>
    <n v="8"/>
    <n v="0"/>
    <x v="1"/>
    <n v="1"/>
    <n v="0"/>
    <n v="0"/>
  </r>
  <r>
    <d v="2021-09-18T00:00:00"/>
    <d v="1899-12-30T15:00:00"/>
    <s v="Matchweek 5"/>
    <x v="15"/>
    <s v="Southampton"/>
    <x v="1"/>
    <n v="1"/>
    <s v="D"/>
    <n v="0"/>
    <n v="0"/>
    <n v="0"/>
    <n v="0"/>
    <n v="1"/>
    <n v="0.4"/>
    <n v="64"/>
    <s v="4-3-3"/>
    <x v="9"/>
    <s v="Jonathan Moss"/>
    <n v="16"/>
    <n v="1"/>
    <n v="0"/>
    <x v="1"/>
    <n v="0"/>
    <n v="0"/>
    <n v="1"/>
  </r>
  <r>
    <d v="2021-09-25T00:00:00"/>
    <d v="1899-12-30T12:30:00"/>
    <s v="Matchweek 6"/>
    <x v="15"/>
    <s v="Chelsea"/>
    <x v="0"/>
    <n v="0"/>
    <s v="W"/>
    <n v="1"/>
    <n v="1"/>
    <n v="0"/>
    <n v="1"/>
    <n v="1.7"/>
    <n v="0.2"/>
    <n v="59"/>
    <s v="4-3-3"/>
    <x v="3"/>
    <s v="Michael Oliver"/>
    <n v="15"/>
    <n v="3"/>
    <n v="0"/>
    <x v="1"/>
    <n v="1"/>
    <n v="0"/>
    <n v="0"/>
  </r>
  <r>
    <d v="2021-10-03T00:00:00"/>
    <d v="1899-12-30T16:30:00"/>
    <s v="Matchweek 7"/>
    <x v="15"/>
    <s v="Liverpool"/>
    <x v="0"/>
    <n v="0"/>
    <s v="D"/>
    <n v="0"/>
    <n v="2"/>
    <n v="2"/>
    <n v="0"/>
    <n v="1.2"/>
    <n v="0.9"/>
    <n v="51"/>
    <s v="4-3-3"/>
    <x v="2"/>
    <s v="Paul Tierney"/>
    <n v="12"/>
    <n v="3"/>
    <n v="0"/>
    <x v="1"/>
    <n v="0"/>
    <n v="0"/>
    <n v="1"/>
  </r>
  <r>
    <d v="2021-10-16T00:00:00"/>
    <d v="1899-12-30T15:00:00"/>
    <s v="Matchweek 8"/>
    <x v="15"/>
    <s v="Burnley"/>
    <x v="1"/>
    <n v="1"/>
    <s v="W"/>
    <n v="1"/>
    <n v="2"/>
    <n v="0"/>
    <n v="2"/>
    <n v="2.1"/>
    <n v="0.9"/>
    <n v="70"/>
    <s v="4-3-3"/>
    <x v="9"/>
    <s v="Martin Atkinson"/>
    <n v="15"/>
    <n v="6"/>
    <n v="0"/>
    <x v="1"/>
    <n v="1"/>
    <n v="0"/>
    <n v="0"/>
  </r>
  <r>
    <d v="2021-10-23T00:00:00"/>
    <d v="1899-12-30T17:30:00"/>
    <s v="Matchweek 9"/>
    <x v="15"/>
    <s v="Brighton"/>
    <x v="0"/>
    <n v="0"/>
    <s v="W"/>
    <n v="1"/>
    <n v="4"/>
    <n v="1"/>
    <n v="3"/>
    <n v="3.8"/>
    <n v="1.3"/>
    <n v="52"/>
    <s v="4-3-3"/>
    <x v="3"/>
    <s v="Kevin Friend"/>
    <n v="23"/>
    <n v="12"/>
    <n v="0"/>
    <x v="1"/>
    <n v="1"/>
    <n v="0"/>
    <n v="0"/>
  </r>
  <r>
    <d v="2021-10-30T00:00:00"/>
    <d v="1899-12-30T15:00:00"/>
    <s v="Matchweek 10"/>
    <x v="15"/>
    <s v="Crystal Palace"/>
    <x v="1"/>
    <n v="1"/>
    <s v="L"/>
    <n v="-1"/>
    <n v="0"/>
    <n v="2"/>
    <n v="-2"/>
    <n v="0.7"/>
    <n v="0.7"/>
    <n v="68"/>
    <s v="4-3-3"/>
    <x v="2"/>
    <s v="Andre Marriner"/>
    <n v="14"/>
    <n v="3"/>
    <n v="0"/>
    <x v="1"/>
    <n v="0"/>
    <n v="1"/>
    <n v="0"/>
  </r>
  <r>
    <d v="2021-11-06T00:00:00"/>
    <d v="1899-12-30T12:30:00"/>
    <s v="Matchweek 11"/>
    <x v="15"/>
    <s v="Manchester Utd"/>
    <x v="0"/>
    <n v="0"/>
    <s v="W"/>
    <n v="1"/>
    <n v="2"/>
    <n v="0"/>
    <n v="2"/>
    <n v="1.6"/>
    <n v="0.9"/>
    <n v="67"/>
    <s v="4-3-3"/>
    <x v="3"/>
    <s v="Michael Oliver"/>
    <n v="16"/>
    <n v="5"/>
    <n v="0"/>
    <x v="1"/>
    <n v="1"/>
    <n v="0"/>
    <n v="0"/>
  </r>
  <r>
    <d v="2021-11-21T00:00:00"/>
    <d v="1899-12-30T14:00:00"/>
    <s v="Matchweek 12"/>
    <x v="15"/>
    <s v="Everton"/>
    <x v="1"/>
    <n v="1"/>
    <s v="W"/>
    <n v="1"/>
    <n v="3"/>
    <n v="0"/>
    <n v="3"/>
    <n v="2.5"/>
    <n v="0.2"/>
    <n v="77"/>
    <s v="4-3-3"/>
    <x v="8"/>
    <s v="Stuart Attwell"/>
    <n v="17"/>
    <n v="7"/>
    <n v="0"/>
    <x v="1"/>
    <n v="1"/>
    <n v="0"/>
    <n v="0"/>
  </r>
  <r>
    <d v="2021-11-28T00:00:00"/>
    <d v="1899-12-30T14:00:00"/>
    <s v="Matchweek 13"/>
    <x v="15"/>
    <s v="West Ham"/>
    <x v="1"/>
    <n v="1"/>
    <s v="W"/>
    <n v="1"/>
    <n v="2"/>
    <n v="1"/>
    <n v="1"/>
    <n v="2.1"/>
    <n v="0.2"/>
    <n v="68"/>
    <s v="4-3-3"/>
    <x v="0"/>
    <s v="Michael Oliver"/>
    <n v="19"/>
    <n v="8"/>
    <n v="0"/>
    <x v="1"/>
    <n v="1"/>
    <n v="0"/>
    <n v="0"/>
  </r>
  <r>
    <d v="2021-12-01T00:00:00"/>
    <d v="1899-12-30T20:15:00"/>
    <s v="Matchweek 14"/>
    <x v="15"/>
    <s v="Aston Villa"/>
    <x v="0"/>
    <n v="0"/>
    <s v="W"/>
    <n v="1"/>
    <n v="2"/>
    <n v="1"/>
    <n v="1"/>
    <n v="1"/>
    <n v="0.8"/>
    <n v="64"/>
    <s v="4-2-3-1"/>
    <x v="2"/>
    <s v="Mike Dean"/>
    <n v="17"/>
    <n v="7"/>
    <n v="0"/>
    <x v="1"/>
    <n v="1"/>
    <n v="0"/>
    <n v="0"/>
  </r>
  <r>
    <d v="2021-12-04T00:00:00"/>
    <d v="1899-12-30T17:30:00"/>
    <s v="Matchweek 15"/>
    <x v="15"/>
    <s v="Watford"/>
    <x v="0"/>
    <n v="0"/>
    <s v="W"/>
    <n v="1"/>
    <n v="3"/>
    <n v="1"/>
    <n v="2"/>
    <n v="3.1"/>
    <n v="0.8"/>
    <n v="77"/>
    <s v="4-3-3"/>
    <x v="7"/>
    <s v="Simon Hooper"/>
    <n v="26"/>
    <n v="12"/>
    <n v="0"/>
    <x v="1"/>
    <n v="1"/>
    <n v="0"/>
    <n v="0"/>
  </r>
  <r>
    <d v="2021-12-11T00:00:00"/>
    <d v="1899-12-30T12:30:00"/>
    <s v="Matchweek 16"/>
    <x v="15"/>
    <s v="Wolves"/>
    <x v="1"/>
    <n v="1"/>
    <s v="W"/>
    <n v="1"/>
    <n v="1"/>
    <n v="0"/>
    <n v="1"/>
    <n v="3.2"/>
    <n v="0.2"/>
    <n v="71"/>
    <s v="4-3-3"/>
    <x v="3"/>
    <s v="Jonathan Moss"/>
    <n v="23"/>
    <n v="8"/>
    <n v="1"/>
    <x v="1"/>
    <n v="1"/>
    <n v="0"/>
    <n v="0"/>
  </r>
  <r>
    <d v="2021-12-14T00:00:00"/>
    <d v="1899-12-30T20:00:00"/>
    <s v="Matchweek 17"/>
    <x v="15"/>
    <s v="Leeds United"/>
    <x v="1"/>
    <n v="1"/>
    <s v="W"/>
    <n v="1"/>
    <n v="7"/>
    <n v="0"/>
    <n v="7"/>
    <n v="3.1"/>
    <n v="0.3"/>
    <n v="63"/>
    <s v="4-2-3-1"/>
    <x v="0"/>
    <s v="Paul Tierney"/>
    <n v="31"/>
    <n v="15"/>
    <n v="0"/>
    <x v="1"/>
    <n v="1"/>
    <n v="0"/>
    <n v="0"/>
  </r>
  <r>
    <d v="2021-12-19T00:00:00"/>
    <d v="1899-12-30T14:15:00"/>
    <s v="Matchweek 18"/>
    <x v="15"/>
    <s v="Newcastle Utd"/>
    <x v="0"/>
    <n v="0"/>
    <s v="W"/>
    <n v="1"/>
    <n v="4"/>
    <n v="0"/>
    <n v="4"/>
    <n v="2.9"/>
    <n v="0.3"/>
    <n v="71"/>
    <s v="4-2-3-1"/>
    <x v="14"/>
    <s v="Martin Atkinson"/>
    <n v="18"/>
    <n v="7"/>
    <n v="0"/>
    <x v="1"/>
    <n v="1"/>
    <n v="0"/>
    <n v="0"/>
  </r>
  <r>
    <d v="2021-12-26T00:00:00"/>
    <d v="1899-12-30T15:00:00"/>
    <s v="Matchweek 19"/>
    <x v="15"/>
    <s v="Leicester City"/>
    <x v="1"/>
    <n v="1"/>
    <s v="W"/>
    <n v="1"/>
    <n v="6"/>
    <n v="3"/>
    <n v="3"/>
    <n v="3.6"/>
    <n v="2.7"/>
    <n v="72"/>
    <s v="4-3-3"/>
    <x v="8"/>
    <s v="Chris Kavanagh"/>
    <n v="15"/>
    <n v="6"/>
    <n v="2"/>
    <x v="1"/>
    <n v="1"/>
    <n v="0"/>
    <n v="0"/>
  </r>
  <r>
    <d v="2021-12-29T00:00:00"/>
    <d v="1899-12-30T20:15:00"/>
    <s v="Matchweek 20"/>
    <x v="15"/>
    <s v="Brentford"/>
    <x v="0"/>
    <n v="0"/>
    <s v="W"/>
    <n v="1"/>
    <n v="1"/>
    <n v="0"/>
    <n v="1"/>
    <n v="1.1000000000000001"/>
    <n v="0.4"/>
    <n v="76"/>
    <s v="4-3-3"/>
    <x v="3"/>
    <s v="David Coote"/>
    <n v="12"/>
    <n v="3"/>
    <n v="0"/>
    <x v="1"/>
    <n v="1"/>
    <n v="0"/>
    <n v="0"/>
  </r>
  <r>
    <d v="2022-01-01T00:00:00"/>
    <d v="1899-12-30T12:30:00"/>
    <s v="Matchweek 21"/>
    <x v="15"/>
    <s v="Arsenal"/>
    <x v="0"/>
    <n v="0"/>
    <s v="W"/>
    <n v="1"/>
    <n v="2"/>
    <n v="1"/>
    <n v="1"/>
    <n v="2"/>
    <n v="0.8"/>
    <n v="71"/>
    <s v="4-2-3-1"/>
    <x v="0"/>
    <s v="Stuart Attwell"/>
    <n v="14"/>
    <n v="1"/>
    <n v="1"/>
    <x v="1"/>
    <n v="1"/>
    <n v="0"/>
    <n v="0"/>
  </r>
  <r>
    <d v="2022-01-15T00:00:00"/>
    <d v="1899-12-30T12:30:00"/>
    <s v="Matchweek 22"/>
    <x v="15"/>
    <s v="Chelsea"/>
    <x v="1"/>
    <n v="1"/>
    <s v="W"/>
    <n v="1"/>
    <n v="1"/>
    <n v="0"/>
    <n v="1"/>
    <n v="1"/>
    <n v="0.3"/>
    <n v="56"/>
    <s v="4-2-3-1"/>
    <x v="5"/>
    <s v="Craig Pawson"/>
    <n v="11"/>
    <n v="6"/>
    <n v="0"/>
    <x v="1"/>
    <n v="1"/>
    <n v="0"/>
    <n v="0"/>
  </r>
  <r>
    <d v="2022-01-22T00:00:00"/>
    <d v="1899-12-30T17:30:00"/>
    <s v="Matchweek 23"/>
    <x v="15"/>
    <s v="Southampton"/>
    <x v="0"/>
    <n v="0"/>
    <s v="D"/>
    <n v="0"/>
    <n v="1"/>
    <n v="1"/>
    <n v="0"/>
    <n v="1.8"/>
    <n v="0.8"/>
    <n v="74"/>
    <s v="4-3-3"/>
    <x v="9"/>
    <s v="Simon Hooper"/>
    <n v="20"/>
    <n v="5"/>
    <n v="0"/>
    <x v="1"/>
    <n v="0"/>
    <n v="0"/>
    <n v="1"/>
  </r>
  <r>
    <d v="2022-02-09T00:00:00"/>
    <d v="1899-12-30T19:45:00"/>
    <s v="Matchweek 24"/>
    <x v="15"/>
    <s v="Brentford"/>
    <x v="1"/>
    <n v="1"/>
    <s v="W"/>
    <n v="1"/>
    <n v="2"/>
    <n v="0"/>
    <n v="2"/>
    <n v="1.9"/>
    <n v="0.4"/>
    <n v="74"/>
    <s v="4-3-3"/>
    <x v="3"/>
    <s v="Darren England"/>
    <n v="14"/>
    <n v="6"/>
    <n v="1"/>
    <x v="1"/>
    <n v="1"/>
    <n v="0"/>
    <n v="0"/>
  </r>
  <r>
    <d v="2022-02-12T00:00:00"/>
    <d v="1899-12-30T17:30:00"/>
    <s v="Matchweek 25"/>
    <x v="15"/>
    <s v="Norwich City"/>
    <x v="0"/>
    <n v="0"/>
    <s v="W"/>
    <n v="1"/>
    <n v="4"/>
    <n v="0"/>
    <n v="4"/>
    <n v="4.5999999999999996"/>
    <n v="0.4"/>
    <n v="71"/>
    <s v="4-3-3"/>
    <x v="2"/>
    <s v="Andre Marriner"/>
    <n v="21"/>
    <n v="8"/>
    <n v="0"/>
    <x v="1"/>
    <n v="1"/>
    <n v="0"/>
    <n v="0"/>
  </r>
  <r>
    <d v="2022-02-19T00:00:00"/>
    <d v="1899-12-30T17:30:00"/>
    <s v="Matchweek 26"/>
    <x v="15"/>
    <s v="Tottenham"/>
    <x v="1"/>
    <n v="1"/>
    <s v="L"/>
    <n v="-1"/>
    <n v="2"/>
    <n v="3"/>
    <n v="-1"/>
    <n v="2.1"/>
    <n v="1.4"/>
    <n v="71"/>
    <s v="4-3-3"/>
    <x v="5"/>
    <s v="Anthony Taylor"/>
    <n v="20"/>
    <n v="3"/>
    <n v="1"/>
    <x v="1"/>
    <n v="0"/>
    <n v="1"/>
    <n v="0"/>
  </r>
  <r>
    <d v="2022-02-26T00:00:00"/>
    <d v="1899-12-30T17:30:00"/>
    <s v="Matchweek 27"/>
    <x v="15"/>
    <s v="Everton"/>
    <x v="0"/>
    <n v="0"/>
    <s v="W"/>
    <n v="1"/>
    <n v="1"/>
    <n v="0"/>
    <n v="1"/>
    <n v="1.8"/>
    <n v="0.5"/>
    <n v="67"/>
    <s v="4-3-3"/>
    <x v="2"/>
    <s v="Paul Tierney"/>
    <n v="13"/>
    <n v="8"/>
    <n v="0"/>
    <x v="1"/>
    <n v="1"/>
    <n v="0"/>
    <n v="0"/>
  </r>
  <r>
    <d v="2022-03-06T00:00:00"/>
    <d v="1899-12-30T16:30:00"/>
    <s v="Matchweek 28"/>
    <x v="15"/>
    <s v="Manchester Utd"/>
    <x v="1"/>
    <n v="1"/>
    <s v="W"/>
    <n v="1"/>
    <n v="4"/>
    <n v="1"/>
    <n v="3"/>
    <n v="2.7"/>
    <n v="0.5"/>
    <n v="69"/>
    <s v="4-3-3"/>
    <x v="0"/>
    <s v="Michael Oliver"/>
    <n v="24"/>
    <n v="10"/>
    <n v="0"/>
    <x v="1"/>
    <n v="1"/>
    <n v="0"/>
    <n v="0"/>
  </r>
  <r>
    <d v="2022-03-14T00:00:00"/>
    <d v="1899-12-30T20:00:00"/>
    <s v="Matchweek 29"/>
    <x v="15"/>
    <s v="Crystal Palace"/>
    <x v="0"/>
    <n v="0"/>
    <s v="D"/>
    <n v="0"/>
    <n v="0"/>
    <n v="0"/>
    <n v="0"/>
    <n v="2.8"/>
    <n v="0.6"/>
    <n v="73"/>
    <s v="4-3-3"/>
    <x v="2"/>
    <s v="Martin Atkinson"/>
    <n v="19"/>
    <n v="4"/>
    <n v="0"/>
    <x v="1"/>
    <n v="0"/>
    <n v="0"/>
    <n v="1"/>
  </r>
  <r>
    <d v="2022-04-02T00:00:00"/>
    <d v="1899-12-30T15:00:00"/>
    <s v="Matchweek 31"/>
    <x v="15"/>
    <s v="Burnley"/>
    <x v="0"/>
    <n v="0"/>
    <s v="W"/>
    <n v="1"/>
    <n v="2"/>
    <n v="0"/>
    <n v="2"/>
    <n v="1.8"/>
    <n v="0.1"/>
    <n v="76"/>
    <s v="4-3-3"/>
    <x v="14"/>
    <s v="Craig Pawson"/>
    <n v="18"/>
    <n v="6"/>
    <n v="0"/>
    <x v="1"/>
    <n v="1"/>
    <n v="0"/>
    <n v="0"/>
  </r>
  <r>
    <d v="2022-04-10T00:00:00"/>
    <d v="1899-12-30T16:30:00"/>
    <s v="Matchweek 32"/>
    <x v="15"/>
    <s v="Liverpool"/>
    <x v="1"/>
    <n v="1"/>
    <s v="D"/>
    <n v="0"/>
    <n v="2"/>
    <n v="2"/>
    <n v="0"/>
    <n v="1.3"/>
    <n v="1.3"/>
    <n v="55"/>
    <s v="4-2-3-1"/>
    <x v="2"/>
    <s v="Anthony Taylor"/>
    <n v="11"/>
    <n v="4"/>
    <n v="0"/>
    <x v="1"/>
    <n v="0"/>
    <n v="0"/>
    <n v="1"/>
  </r>
  <r>
    <d v="2022-04-20T00:00:00"/>
    <d v="1899-12-30T20:00:00"/>
    <s v="Matchweek 30"/>
    <x v="15"/>
    <s v="Brighton"/>
    <x v="1"/>
    <n v="1"/>
    <s v="W"/>
    <n v="1"/>
    <n v="3"/>
    <n v="0"/>
    <n v="3"/>
    <n v="1.3"/>
    <n v="0.2"/>
    <n v="65"/>
    <s v="4-3-3"/>
    <x v="3"/>
    <s v="Mike Dean"/>
    <n v="17"/>
    <n v="5"/>
    <n v="0"/>
    <x v="1"/>
    <n v="1"/>
    <n v="0"/>
    <n v="0"/>
  </r>
  <r>
    <d v="2022-04-23T00:00:00"/>
    <d v="1899-12-30T15:00:00"/>
    <s v="Matchweek 34"/>
    <x v="15"/>
    <s v="Watford"/>
    <x v="1"/>
    <n v="1"/>
    <s v="W"/>
    <n v="1"/>
    <n v="5"/>
    <n v="1"/>
    <n v="4"/>
    <n v="3.6"/>
    <n v="0.5"/>
    <n v="73"/>
    <s v="4-2-3-1"/>
    <x v="2"/>
    <s v="Kevin Friend"/>
    <n v="20"/>
    <n v="7"/>
    <n v="1"/>
    <x v="1"/>
    <n v="1"/>
    <n v="0"/>
    <n v="0"/>
  </r>
  <r>
    <d v="2022-04-30T00:00:00"/>
    <d v="1899-12-30T17:30:00"/>
    <s v="Matchweek 35"/>
    <x v="15"/>
    <s v="Leeds United"/>
    <x v="0"/>
    <n v="0"/>
    <s v="W"/>
    <n v="1"/>
    <n v="4"/>
    <n v="0"/>
    <n v="4"/>
    <n v="2.4"/>
    <n v="1.3"/>
    <n v="58"/>
    <s v="4-2-3-1"/>
    <x v="1"/>
    <s v="Paul Tierney"/>
    <n v="19"/>
    <n v="6"/>
    <n v="0"/>
    <x v="1"/>
    <n v="1"/>
    <n v="0"/>
    <n v="0"/>
  </r>
  <r>
    <d v="2022-05-08T00:00:00"/>
    <d v="1899-12-30T16:30:00"/>
    <s v="Matchweek 36"/>
    <x v="15"/>
    <s v="Newcastle Utd"/>
    <x v="1"/>
    <n v="1"/>
    <s v="W"/>
    <n v="1"/>
    <n v="5"/>
    <n v="0"/>
    <n v="5"/>
    <n v="3.1"/>
    <n v="0.8"/>
    <n v="71"/>
    <s v="4-2-3-1"/>
    <x v="2"/>
    <s v="Stuart Attwell"/>
    <n v="21"/>
    <n v="9"/>
    <n v="0"/>
    <x v="1"/>
    <n v="1"/>
    <n v="0"/>
    <n v="0"/>
  </r>
  <r>
    <d v="2022-05-11T00:00:00"/>
    <d v="1899-12-30T20:15:00"/>
    <s v="Matchweek 33"/>
    <x v="15"/>
    <s v="Wolves"/>
    <x v="0"/>
    <n v="0"/>
    <s v="W"/>
    <n v="1"/>
    <n v="5"/>
    <n v="1"/>
    <n v="4"/>
    <n v="2.2999999999999998"/>
    <n v="0.5"/>
    <n v="66"/>
    <s v="4-2-3-1"/>
    <x v="3"/>
    <s v="Martin Atkinson"/>
    <n v="15"/>
    <n v="5"/>
    <n v="0"/>
    <x v="1"/>
    <n v="1"/>
    <n v="0"/>
    <n v="0"/>
  </r>
  <r>
    <d v="2022-05-15T00:00:00"/>
    <d v="1899-12-30T14:00:00"/>
    <s v="Matchweek 37"/>
    <x v="15"/>
    <s v="West Ham"/>
    <x v="0"/>
    <n v="0"/>
    <s v="D"/>
    <n v="0"/>
    <n v="2"/>
    <n v="2"/>
    <n v="0"/>
    <n v="2.4"/>
    <n v="1.1000000000000001"/>
    <n v="78"/>
    <s v="4-3-3"/>
    <x v="0"/>
    <s v="Anthony Taylor"/>
    <n v="30"/>
    <n v="7"/>
    <n v="0"/>
    <x v="1"/>
    <n v="0"/>
    <n v="0"/>
    <n v="1"/>
  </r>
  <r>
    <d v="2022-05-22T00:00:00"/>
    <d v="1899-12-30T16:00:00"/>
    <s v="Matchweek 38"/>
    <x v="15"/>
    <s v="Aston Villa"/>
    <x v="1"/>
    <n v="1"/>
    <s v="W"/>
    <n v="1"/>
    <n v="3"/>
    <n v="2"/>
    <n v="1"/>
    <n v="3.4"/>
    <n v="0.2"/>
    <n v="71"/>
    <s v="4-3-3"/>
    <x v="12"/>
    <s v="Michael Oliver"/>
    <n v="24"/>
    <n v="5"/>
    <n v="0"/>
    <x v="1"/>
    <n v="1"/>
    <n v="0"/>
    <n v="0"/>
  </r>
  <r>
    <d v="2022-08-07T00:00:00"/>
    <d v="1899-12-30T16:30:00"/>
    <s v="Matchweek 1"/>
    <x v="15"/>
    <s v="West Ham"/>
    <x v="0"/>
    <n v="0"/>
    <s v="W"/>
    <n v="1"/>
    <n v="2"/>
    <n v="0"/>
    <n v="2"/>
    <n v="2.2000000000000002"/>
    <n v="0.5"/>
    <n v="75"/>
    <s v="4-3-3"/>
    <x v="0"/>
    <s v="Michael Oliver"/>
    <n v="13"/>
    <n v="1"/>
    <n v="1"/>
    <x v="2"/>
    <n v="1"/>
    <n v="0"/>
    <n v="0"/>
  </r>
  <r>
    <d v="2022-08-13T00:00:00"/>
    <d v="1899-12-30T15:00:00"/>
    <s v="Matchweek 2"/>
    <x v="15"/>
    <s v="Bournemouth"/>
    <x v="1"/>
    <n v="1"/>
    <s v="W"/>
    <n v="1"/>
    <n v="4"/>
    <n v="0"/>
    <n v="4"/>
    <n v="1.7"/>
    <n v="0.1"/>
    <n v="67"/>
    <s v="4-2-3-1"/>
    <x v="5"/>
    <s v="David Coote"/>
    <n v="19"/>
    <n v="7"/>
    <n v="0"/>
    <x v="2"/>
    <n v="1"/>
    <n v="0"/>
    <n v="0"/>
  </r>
  <r>
    <d v="2022-08-21T00:00:00"/>
    <d v="1899-12-30T16:30:00"/>
    <s v="Matchweek 3"/>
    <x v="15"/>
    <s v="Newcastle Utd"/>
    <x v="0"/>
    <n v="0"/>
    <s v="D"/>
    <n v="0"/>
    <n v="3"/>
    <n v="3"/>
    <n v="0"/>
    <n v="2.1"/>
    <n v="1.8"/>
    <n v="69"/>
    <s v="4-3-3"/>
    <x v="2"/>
    <s v="Jarred Gillett"/>
    <n v="21"/>
    <n v="10"/>
    <n v="0"/>
    <x v="2"/>
    <n v="0"/>
    <n v="0"/>
    <n v="1"/>
  </r>
  <r>
    <d v="2022-08-27T00:00:00"/>
    <d v="1899-12-30T15:00:00"/>
    <s v="Matchweek 4"/>
    <x v="15"/>
    <s v="Crystal Palace"/>
    <x v="1"/>
    <n v="1"/>
    <s v="W"/>
    <n v="1"/>
    <n v="4"/>
    <n v="2"/>
    <n v="2"/>
    <n v="2.2000000000000002"/>
    <n v="0.1"/>
    <n v="74"/>
    <s v="4-2-3-1"/>
    <x v="1"/>
    <s v="Darren England"/>
    <n v="18"/>
    <n v="5"/>
    <n v="0"/>
    <x v="2"/>
    <n v="1"/>
    <n v="0"/>
    <n v="0"/>
  </r>
  <r>
    <d v="2022-08-31T00:00:00"/>
    <d v="1899-12-30T19:30:00"/>
    <s v="Matchweek 5"/>
    <x v="15"/>
    <s v="Nott'ham Forest"/>
    <x v="1"/>
    <n v="1"/>
    <s v="W"/>
    <n v="1"/>
    <n v="6"/>
    <n v="0"/>
    <n v="6"/>
    <n v="3.3"/>
    <n v="0.7"/>
    <n v="74"/>
    <s v="4-2-3-1"/>
    <x v="10"/>
    <s v="Paul Tierney"/>
    <n v="17"/>
    <n v="9"/>
    <n v="0"/>
    <x v="2"/>
    <n v="1"/>
    <n v="0"/>
    <n v="0"/>
  </r>
  <r>
    <d v="2022-09-03T00:00:00"/>
    <d v="1899-12-30T17:30:00"/>
    <s v="Matchweek 6"/>
    <x v="15"/>
    <s v="Aston Villa"/>
    <x v="0"/>
    <n v="0"/>
    <s v="D"/>
    <n v="0"/>
    <n v="1"/>
    <n v="1"/>
    <n v="0"/>
    <n v="2.1"/>
    <n v="0.3"/>
    <n v="71"/>
    <s v="4-3-3"/>
    <x v="12"/>
    <s v="Simon Hooper"/>
    <n v="13"/>
    <n v="4"/>
    <n v="0"/>
    <x v="2"/>
    <n v="0"/>
    <n v="0"/>
    <n v="1"/>
  </r>
  <r>
    <d v="2022-09-17T00:00:00"/>
    <d v="1899-12-30T12:30:00"/>
    <s v="Matchweek 8"/>
    <x v="15"/>
    <s v="Wolves"/>
    <x v="0"/>
    <n v="0"/>
    <s v="W"/>
    <n v="1"/>
    <n v="3"/>
    <n v="0"/>
    <n v="3"/>
    <n v="1.1000000000000001"/>
    <n v="0.4"/>
    <n v="59"/>
    <s v="4-3-3"/>
    <x v="2"/>
    <s v="Anthony Taylor"/>
    <n v="16"/>
    <n v="7"/>
    <n v="0"/>
    <x v="2"/>
    <n v="1"/>
    <n v="0"/>
    <n v="0"/>
  </r>
  <r>
    <d v="2022-10-02T00:00:00"/>
    <d v="1899-12-30T14:00:00"/>
    <s v="Matchweek 9"/>
    <x v="15"/>
    <s v="Manchester Utd"/>
    <x v="1"/>
    <n v="1"/>
    <s v="W"/>
    <n v="1"/>
    <n v="6"/>
    <n v="3"/>
    <n v="3"/>
    <n v="3.2"/>
    <n v="1.7"/>
    <n v="53"/>
    <s v="4-3-3"/>
    <x v="0"/>
    <s v="Michael Oliver"/>
    <n v="22"/>
    <n v="9"/>
    <n v="0"/>
    <x v="2"/>
    <n v="1"/>
    <n v="0"/>
    <n v="0"/>
  </r>
  <r>
    <d v="2022-10-08T00:00:00"/>
    <d v="1899-12-30T15:00:00"/>
    <s v="Matchweek 10"/>
    <x v="15"/>
    <s v="Southampton"/>
    <x v="1"/>
    <n v="1"/>
    <s v="W"/>
    <n v="1"/>
    <n v="4"/>
    <n v="0"/>
    <n v="4"/>
    <n v="2.4"/>
    <n v="0.2"/>
    <n v="65"/>
    <s v="4-2-3-1"/>
    <x v="9"/>
    <s v="Andy Madley"/>
    <n v="21"/>
    <n v="8"/>
    <n v="0"/>
    <x v="2"/>
    <n v="1"/>
    <n v="0"/>
    <n v="0"/>
  </r>
  <r>
    <d v="2022-10-16T00:00:00"/>
    <d v="1899-12-30T16:30:00"/>
    <s v="Matchweek 11"/>
    <x v="15"/>
    <s v="Liverpool"/>
    <x v="0"/>
    <n v="0"/>
    <s v="L"/>
    <n v="-1"/>
    <n v="0"/>
    <n v="1"/>
    <n v="-1"/>
    <n v="1"/>
    <n v="2.1"/>
    <n v="63"/>
    <s v="3-4-3"/>
    <x v="0"/>
    <s v="Anthony Taylor"/>
    <n v="16"/>
    <n v="6"/>
    <n v="0"/>
    <x v="2"/>
    <n v="0"/>
    <n v="1"/>
    <n v="0"/>
  </r>
  <r>
    <d v="2022-10-22T00:00:00"/>
    <d v="1899-12-30T15:00:00"/>
    <s v="Matchweek 13"/>
    <x v="15"/>
    <s v="Brighton"/>
    <x v="1"/>
    <n v="1"/>
    <s v="W"/>
    <n v="1"/>
    <n v="3"/>
    <n v="1"/>
    <n v="2"/>
    <n v="1.6"/>
    <n v="0.5"/>
    <n v="48"/>
    <s v="4-3-3"/>
    <x v="11"/>
    <s v="Craig Pawson"/>
    <n v="9"/>
    <n v="3"/>
    <n v="1"/>
    <x v="2"/>
    <n v="1"/>
    <n v="0"/>
    <n v="0"/>
  </r>
  <r>
    <d v="2022-10-29T00:00:00"/>
    <d v="1899-12-30T12:30:00"/>
    <s v="Matchweek 14"/>
    <x v="15"/>
    <s v="Leicester City"/>
    <x v="0"/>
    <n v="0"/>
    <s v="W"/>
    <n v="1"/>
    <n v="1"/>
    <n v="0"/>
    <n v="1"/>
    <n v="1"/>
    <n v="0.7"/>
    <n v="64"/>
    <s v="4-3-3"/>
    <x v="5"/>
    <s v="Robert Jones"/>
    <n v="15"/>
    <n v="5"/>
    <n v="0"/>
    <x v="2"/>
    <n v="1"/>
    <n v="0"/>
    <n v="0"/>
  </r>
  <r>
    <d v="2022-11-05T00:00:00"/>
    <d v="1899-12-30T15:00:00"/>
    <s v="Matchweek 15"/>
    <x v="15"/>
    <s v="Fulham"/>
    <x v="1"/>
    <n v="1"/>
    <s v="W"/>
    <n v="1"/>
    <n v="2"/>
    <n v="1"/>
    <n v="1"/>
    <n v="2.1"/>
    <n v="1"/>
    <n v="70"/>
    <s v="4-3-3"/>
    <x v="0"/>
    <s v="Darren England"/>
    <n v="15"/>
    <n v="4"/>
    <n v="1"/>
    <x v="2"/>
    <n v="1"/>
    <n v="0"/>
    <n v="0"/>
  </r>
  <r>
    <d v="2022-11-12T00:00:00"/>
    <d v="1899-12-30T12:30:00"/>
    <s v="Matchweek 16"/>
    <x v="15"/>
    <s v="Brentford"/>
    <x v="1"/>
    <n v="1"/>
    <s v="L"/>
    <n v="-1"/>
    <n v="1"/>
    <n v="2"/>
    <n v="-1"/>
    <n v="1.6"/>
    <n v="1.3"/>
    <n v="74"/>
    <s v="4-3-3"/>
    <x v="3"/>
    <s v="Peter Bankes"/>
    <n v="29"/>
    <n v="6"/>
    <n v="0"/>
    <x v="2"/>
    <n v="0"/>
    <n v="1"/>
    <n v="0"/>
  </r>
  <r>
    <d v="2022-12-28T00:00:00"/>
    <d v="1899-12-30T20:00:00"/>
    <s v="Matchweek 17"/>
    <x v="15"/>
    <s v="Leeds United"/>
    <x v="0"/>
    <n v="0"/>
    <s v="W"/>
    <n v="1"/>
    <n v="3"/>
    <n v="1"/>
    <n v="2"/>
    <n v="4.3"/>
    <n v="0.6"/>
    <n v="69"/>
    <s v="4-3-3"/>
    <x v="2"/>
    <s v="Stuart Attwell"/>
    <n v="26"/>
    <n v="9"/>
    <n v="0"/>
    <x v="2"/>
    <n v="1"/>
    <n v="0"/>
    <n v="0"/>
  </r>
  <r>
    <d v="2022-12-31T00:00:00"/>
    <d v="1899-12-30T15:00:00"/>
    <s v="Matchweek 18"/>
    <x v="15"/>
    <s v="Everton"/>
    <x v="1"/>
    <n v="1"/>
    <s v="D"/>
    <n v="0"/>
    <n v="1"/>
    <n v="1"/>
    <n v="0"/>
    <n v="1.7"/>
    <n v="0.1"/>
    <n v="74"/>
    <s v="4-3-3"/>
    <x v="10"/>
    <s v="Andy Madley"/>
    <n v="16"/>
    <n v="3"/>
    <n v="0"/>
    <x v="2"/>
    <n v="0"/>
    <n v="0"/>
    <n v="1"/>
  </r>
  <r>
    <d v="2023-01-05T00:00:00"/>
    <d v="1899-12-30T20:00:00"/>
    <s v="Matchweek 19"/>
    <x v="15"/>
    <s v="Chelsea"/>
    <x v="0"/>
    <n v="0"/>
    <s v="W"/>
    <n v="1"/>
    <n v="1"/>
    <n v="0"/>
    <n v="1"/>
    <n v="2"/>
    <n v="0.4"/>
    <n v="52"/>
    <s v="3-2-4-1"/>
    <x v="0"/>
    <s v="Paul Tierney"/>
    <n v="12"/>
    <n v="3"/>
    <n v="0"/>
    <x v="2"/>
    <n v="1"/>
    <n v="0"/>
    <n v="0"/>
  </r>
  <r>
    <d v="2023-01-14T00:00:00"/>
    <d v="1899-12-30T12:30:00"/>
    <s v="Matchweek 20"/>
    <x v="15"/>
    <s v="Manchester Utd"/>
    <x v="0"/>
    <n v="0"/>
    <s v="L"/>
    <n v="-1"/>
    <n v="1"/>
    <n v="2"/>
    <n v="-1"/>
    <n v="0.6"/>
    <n v="1.7"/>
    <n v="70"/>
    <s v="4-3-3"/>
    <x v="0"/>
    <s v="Stuart Attwell"/>
    <n v="5"/>
    <n v="1"/>
    <n v="0"/>
    <x v="2"/>
    <n v="0"/>
    <n v="1"/>
    <n v="0"/>
  </r>
  <r>
    <d v="2023-01-19T00:00:00"/>
    <d v="1899-12-30T20:00:00"/>
    <s v="Matchweek 7"/>
    <x v="15"/>
    <s v="Tottenham"/>
    <x v="1"/>
    <n v="1"/>
    <s v="W"/>
    <n v="1"/>
    <n v="4"/>
    <n v="2"/>
    <n v="2"/>
    <n v="2.2999999999999998"/>
    <n v="0.8"/>
    <n v="58"/>
    <s v="4-2-3-1"/>
    <x v="5"/>
    <s v="Simon Hooper"/>
    <n v="16"/>
    <n v="6"/>
    <n v="0"/>
    <x v="2"/>
    <n v="1"/>
    <n v="0"/>
    <n v="0"/>
  </r>
  <r>
    <d v="2023-01-22T00:00:00"/>
    <d v="1899-12-30T14:00:00"/>
    <s v="Matchweek 21"/>
    <x v="15"/>
    <s v="Wolves"/>
    <x v="1"/>
    <n v="1"/>
    <s v="W"/>
    <n v="1"/>
    <n v="3"/>
    <n v="0"/>
    <n v="3"/>
    <n v="2.8"/>
    <n v="0.8"/>
    <n v="55"/>
    <s v="3-2-4-1"/>
    <x v="2"/>
    <s v="David Coote"/>
    <n v="12"/>
    <n v="5"/>
    <n v="1"/>
    <x v="2"/>
    <n v="1"/>
    <n v="0"/>
    <n v="0"/>
  </r>
  <r>
    <d v="2023-02-05T00:00:00"/>
    <d v="1899-12-30T16:30:00"/>
    <s v="Matchweek 22"/>
    <x v="15"/>
    <s v="Tottenham"/>
    <x v="0"/>
    <n v="0"/>
    <s v="L"/>
    <n v="-1"/>
    <n v="0"/>
    <n v="1"/>
    <n v="-1"/>
    <n v="1.3"/>
    <n v="1.4"/>
    <n v="64"/>
    <s v="4-4-2"/>
    <x v="5"/>
    <s v="Andy Madley"/>
    <n v="15"/>
    <n v="5"/>
    <n v="0"/>
    <x v="2"/>
    <n v="0"/>
    <n v="1"/>
    <n v="0"/>
  </r>
  <r>
    <d v="2023-02-12T00:00:00"/>
    <d v="1899-12-30T16:30:00"/>
    <s v="Matchweek 23"/>
    <x v="15"/>
    <s v="Aston Villa"/>
    <x v="1"/>
    <n v="1"/>
    <s v="W"/>
    <n v="1"/>
    <n v="3"/>
    <n v="1"/>
    <n v="2"/>
    <n v="3.3"/>
    <n v="0.3"/>
    <n v="67"/>
    <s v="3-2-4-1"/>
    <x v="9"/>
    <s v="Robert Jones"/>
    <n v="16"/>
    <n v="7"/>
    <n v="1"/>
    <x v="2"/>
    <n v="1"/>
    <n v="0"/>
    <n v="0"/>
  </r>
  <r>
    <d v="2023-02-15T00:00:00"/>
    <d v="1899-12-30T19:30:00"/>
    <s v="Matchweek 12"/>
    <x v="15"/>
    <s v="Arsenal"/>
    <x v="0"/>
    <n v="0"/>
    <s v="W"/>
    <n v="1"/>
    <n v="3"/>
    <n v="1"/>
    <n v="2"/>
    <n v="1.8"/>
    <n v="1.6"/>
    <n v="37"/>
    <s v="4-1-4-1"/>
    <x v="2"/>
    <s v="Anthony Taylor"/>
    <n v="9"/>
    <n v="5"/>
    <n v="0"/>
    <x v="2"/>
    <n v="1"/>
    <n v="0"/>
    <n v="0"/>
  </r>
  <r>
    <d v="2023-02-18T00:00:00"/>
    <d v="1899-12-30T15:00:00"/>
    <s v="Matchweek 24"/>
    <x v="15"/>
    <s v="Nott'ham Forest"/>
    <x v="0"/>
    <n v="0"/>
    <s v="D"/>
    <n v="0"/>
    <n v="1"/>
    <n v="1"/>
    <n v="0"/>
    <n v="2.4"/>
    <n v="0.9"/>
    <n v="73"/>
    <s v="3-2-4-1"/>
    <x v="12"/>
    <s v="Graham Scott"/>
    <n v="23"/>
    <n v="6"/>
    <n v="0"/>
    <x v="2"/>
    <n v="0"/>
    <n v="0"/>
    <n v="1"/>
  </r>
  <r>
    <d v="2023-02-25T00:00:00"/>
    <d v="1899-12-30T17:30:00"/>
    <s v="Matchweek 25"/>
    <x v="15"/>
    <s v="Bournemouth"/>
    <x v="0"/>
    <n v="0"/>
    <s v="W"/>
    <n v="1"/>
    <n v="4"/>
    <n v="1"/>
    <n v="3"/>
    <n v="2.4"/>
    <n v="1"/>
    <n v="66"/>
    <s v="3-2-4-1"/>
    <x v="1"/>
    <s v="Paul Tierney"/>
    <n v="20"/>
    <n v="5"/>
    <n v="0"/>
    <x v="2"/>
    <n v="1"/>
    <n v="0"/>
    <n v="0"/>
  </r>
  <r>
    <d v="2023-03-04T00:00:00"/>
    <d v="1899-12-30T12:30:00"/>
    <s v="Matchweek 26"/>
    <x v="15"/>
    <s v="Newcastle Utd"/>
    <x v="1"/>
    <n v="1"/>
    <s v="W"/>
    <n v="1"/>
    <n v="2"/>
    <n v="0"/>
    <n v="2"/>
    <n v="1.3"/>
    <n v="0.4"/>
    <n v="56"/>
    <s v="4-2-3-1"/>
    <x v="2"/>
    <s v="Simon Hooper"/>
    <n v="11"/>
    <n v="3"/>
    <n v="0"/>
    <x v="2"/>
    <n v="1"/>
    <n v="0"/>
    <n v="0"/>
  </r>
  <r>
    <d v="2023-03-11T00:00:00"/>
    <d v="1899-12-30T17:30:00"/>
    <s v="Matchweek 27"/>
    <x v="15"/>
    <s v="Crystal Palace"/>
    <x v="0"/>
    <n v="0"/>
    <s v="W"/>
    <n v="1"/>
    <n v="1"/>
    <n v="0"/>
    <n v="1"/>
    <n v="2.1"/>
    <n v="0.2"/>
    <n v="67"/>
    <s v="4-2-3-1"/>
    <x v="2"/>
    <s v="Robert Jones"/>
    <n v="13"/>
    <n v="3"/>
    <n v="1"/>
    <x v="2"/>
    <n v="1"/>
    <n v="0"/>
    <n v="0"/>
  </r>
  <r>
    <d v="2023-04-01T00:00:00"/>
    <d v="1899-12-30T12:30:00"/>
    <s v="Matchweek 29"/>
    <x v="15"/>
    <s v="Liverpool"/>
    <x v="1"/>
    <n v="1"/>
    <s v="W"/>
    <n v="1"/>
    <n v="4"/>
    <n v="1"/>
    <n v="3"/>
    <n v="2.9"/>
    <n v="0.3"/>
    <n v="68"/>
    <s v="3-2-4-1"/>
    <x v="2"/>
    <s v="Simon Hooper"/>
    <n v="17"/>
    <n v="8"/>
    <n v="0"/>
    <x v="2"/>
    <n v="1"/>
    <n v="0"/>
    <n v="0"/>
  </r>
  <r>
    <d v="2023-04-08T00:00:00"/>
    <d v="1899-12-30T17:30:00"/>
    <s v="Matchweek 30"/>
    <x v="15"/>
    <s v="Southampton"/>
    <x v="0"/>
    <n v="0"/>
    <s v="W"/>
    <n v="1"/>
    <n v="4"/>
    <n v="1"/>
    <n v="3"/>
    <n v="2.9"/>
    <n v="0.4"/>
    <n v="73"/>
    <s v="3-2-4-1"/>
    <x v="9"/>
    <s v="Robert Jones"/>
    <n v="12"/>
    <n v="7"/>
    <n v="1"/>
    <x v="2"/>
    <n v="1"/>
    <n v="0"/>
    <n v="0"/>
  </r>
  <r>
    <d v="2023-04-15T00:00:00"/>
    <d v="1899-12-30T17:30:00"/>
    <s v="Matchweek 31"/>
    <x v="15"/>
    <s v="Leicester City"/>
    <x v="1"/>
    <n v="1"/>
    <s v="W"/>
    <n v="1"/>
    <n v="3"/>
    <n v="1"/>
    <n v="2"/>
    <n v="1.6"/>
    <n v="2.2999999999999998"/>
    <n v="70"/>
    <s v="3-2-4-1"/>
    <x v="5"/>
    <s v="Darren England"/>
    <n v="11"/>
    <n v="3"/>
    <n v="1"/>
    <x v="2"/>
    <n v="1"/>
    <n v="0"/>
    <n v="0"/>
  </r>
  <r>
    <d v="2023-04-26T00:00:00"/>
    <d v="1899-12-30T20:00:00"/>
    <s v="Matchweek 33"/>
    <x v="15"/>
    <s v="Arsenal"/>
    <x v="1"/>
    <n v="1"/>
    <s v="W"/>
    <n v="1"/>
    <n v="4"/>
    <n v="1"/>
    <n v="3"/>
    <n v="2.5"/>
    <n v="0.5"/>
    <n v="52"/>
    <s v="4-3-3"/>
    <x v="2"/>
    <s v="Michael Oliver"/>
    <n v="14"/>
    <n v="9"/>
    <n v="0"/>
    <x v="2"/>
    <n v="1"/>
    <n v="0"/>
    <n v="0"/>
  </r>
  <r>
    <d v="2023-04-30T00:00:00"/>
    <d v="1899-12-30T14:00:00"/>
    <s v="Matchweek 34"/>
    <x v="15"/>
    <s v="Fulham"/>
    <x v="0"/>
    <n v="0"/>
    <s v="W"/>
    <n v="1"/>
    <n v="2"/>
    <n v="1"/>
    <n v="1"/>
    <n v="2.5"/>
    <n v="0.2"/>
    <n v="62"/>
    <s v="3-2-4-1"/>
    <x v="0"/>
    <s v="Simon Hooper"/>
    <n v="11"/>
    <n v="8"/>
    <n v="1"/>
    <x v="2"/>
    <n v="1"/>
    <n v="0"/>
    <n v="0"/>
  </r>
  <r>
    <d v="2023-05-03T00:00:00"/>
    <d v="1899-12-30T20:00:00"/>
    <s v="Matchweek 28"/>
    <x v="15"/>
    <s v="West Ham"/>
    <x v="1"/>
    <n v="1"/>
    <s v="W"/>
    <n v="1"/>
    <n v="3"/>
    <n v="0"/>
    <n v="3"/>
    <n v="2.2999999999999998"/>
    <n v="0.4"/>
    <n v="69"/>
    <s v="3-2-4-1"/>
    <x v="0"/>
    <s v="John Brooks"/>
    <n v="16"/>
    <n v="7"/>
    <n v="0"/>
    <x v="2"/>
    <n v="1"/>
    <n v="0"/>
    <n v="0"/>
  </r>
  <r>
    <d v="2023-05-06T00:00:00"/>
    <d v="1899-12-30T15:00:00"/>
    <s v="Matchweek 35"/>
    <x v="15"/>
    <s v="Leeds United"/>
    <x v="1"/>
    <n v="1"/>
    <s v="W"/>
    <n v="1"/>
    <n v="2"/>
    <n v="1"/>
    <n v="1"/>
    <n v="2.6"/>
    <n v="0.2"/>
    <n v="80"/>
    <s v="3-2-4-1"/>
    <x v="0"/>
    <s v="Andy Madley"/>
    <n v="17"/>
    <n v="6"/>
    <n v="0"/>
    <x v="2"/>
    <n v="1"/>
    <n v="0"/>
    <n v="0"/>
  </r>
  <r>
    <d v="2023-05-14T00:00:00"/>
    <d v="1899-12-30T14:00:00"/>
    <s v="Matchweek 36"/>
    <x v="15"/>
    <s v="Everton"/>
    <x v="0"/>
    <n v="0"/>
    <s v="W"/>
    <n v="1"/>
    <n v="3"/>
    <n v="0"/>
    <n v="3"/>
    <n v="0.8"/>
    <n v="1.6"/>
    <n v="63"/>
    <s v="4-2-3-1"/>
    <x v="0"/>
    <s v="Anthony Taylor"/>
    <n v="9"/>
    <n v="4"/>
    <n v="0"/>
    <x v="2"/>
    <n v="1"/>
    <n v="0"/>
    <n v="0"/>
  </r>
  <r>
    <d v="2023-05-21T00:00:00"/>
    <d v="1899-12-30T16:00:00"/>
    <s v="Matchweek 37"/>
    <x v="15"/>
    <s v="Chelsea"/>
    <x v="1"/>
    <n v="1"/>
    <s v="W"/>
    <n v="1"/>
    <n v="1"/>
    <n v="0"/>
    <n v="1"/>
    <n v="1.2"/>
    <n v="1.2"/>
    <n v="64"/>
    <s v="3-4-3"/>
    <x v="11"/>
    <s v="Michael Oliver"/>
    <n v="15"/>
    <n v="2"/>
    <n v="0"/>
    <x v="2"/>
    <n v="1"/>
    <n v="0"/>
    <n v="0"/>
  </r>
  <r>
    <d v="2023-05-24T00:00:00"/>
    <d v="1899-12-30T20:00:00"/>
    <s v="Matchweek 32"/>
    <x v="15"/>
    <s v="Brighton"/>
    <x v="0"/>
    <n v="0"/>
    <s v="D"/>
    <n v="0"/>
    <n v="1"/>
    <n v="1"/>
    <n v="0"/>
    <n v="1.8"/>
    <n v="2.2000000000000002"/>
    <n v="60"/>
    <s v="4-3-3"/>
    <x v="0"/>
    <s v="Simon Hooper"/>
    <n v="13"/>
    <n v="4"/>
    <n v="0"/>
    <x v="2"/>
    <n v="0"/>
    <n v="0"/>
    <n v="1"/>
  </r>
  <r>
    <d v="2023-05-28T00:00:00"/>
    <d v="1899-12-30T16:30:00"/>
    <s v="Matchweek 38"/>
    <x v="15"/>
    <s v="Brentford"/>
    <x v="0"/>
    <n v="0"/>
    <s v="L"/>
    <n v="-1"/>
    <n v="0"/>
    <n v="1"/>
    <n v="-1"/>
    <n v="1.6"/>
    <n v="1.3"/>
    <n v="65"/>
    <s v="3-2-4-1"/>
    <x v="10"/>
    <s v="John Brooks"/>
    <n v="17"/>
    <n v="2"/>
    <n v="0"/>
    <x v="2"/>
    <n v="0"/>
    <n v="1"/>
    <n v="0"/>
  </r>
  <r>
    <d v="2023-08-11T00:00:00"/>
    <d v="1899-12-30T20:00:00"/>
    <s v="Matchweek 1"/>
    <x v="15"/>
    <s v="Burnley"/>
    <x v="0"/>
    <n v="0"/>
    <s v="W"/>
    <n v="1"/>
    <n v="3"/>
    <n v="0"/>
    <n v="3"/>
    <n v="1.9"/>
    <n v="0.3"/>
    <n v="65"/>
    <s v="4-2-3-1"/>
    <x v="1"/>
    <s v="Craig Pawson"/>
    <n v="17"/>
    <n v="8"/>
    <n v="0"/>
    <x v="3"/>
    <n v="1"/>
    <n v="0"/>
    <n v="0"/>
  </r>
  <r>
    <d v="2023-08-19T00:00:00"/>
    <d v="1899-12-30T20:00:00"/>
    <s v="Matchweek 2"/>
    <x v="15"/>
    <s v="Newcastle Utd"/>
    <x v="1"/>
    <n v="1"/>
    <s v="W"/>
    <n v="1"/>
    <n v="1"/>
    <n v="0"/>
    <n v="1"/>
    <n v="1"/>
    <n v="0.3"/>
    <n v="59"/>
    <s v="4-2-3-1"/>
    <x v="2"/>
    <s v="Robert Jones"/>
    <n v="14"/>
    <n v="4"/>
    <n v="0"/>
    <x v="3"/>
    <n v="1"/>
    <n v="0"/>
    <n v="0"/>
  </r>
  <r>
    <d v="2023-08-27T00:00:00"/>
    <d v="1899-12-30T14:00:00"/>
    <s v="Matchweek 3"/>
    <x v="15"/>
    <s v="Sheffield Utd"/>
    <x v="0"/>
    <n v="0"/>
    <s v="W"/>
    <n v="1"/>
    <n v="2"/>
    <n v="1"/>
    <n v="1"/>
    <n v="3.5"/>
    <n v="0.7"/>
    <n v="79"/>
    <s v="4-2-3-1"/>
    <x v="3"/>
    <s v="Jarred Gillett"/>
    <n v="29"/>
    <n v="9"/>
    <n v="0"/>
    <x v="3"/>
    <n v="1"/>
    <n v="0"/>
    <n v="0"/>
  </r>
  <r>
    <d v="2023-09-02T00:00:00"/>
    <d v="1899-12-30T15:00:00"/>
    <s v="Matchweek 4"/>
    <x v="15"/>
    <s v="Fulham"/>
    <x v="1"/>
    <n v="1"/>
    <s v="W"/>
    <n v="1"/>
    <n v="5"/>
    <n v="1"/>
    <n v="4"/>
    <n v="2.2000000000000002"/>
    <n v="1.4"/>
    <n v="68"/>
    <s v="4-2-3-1"/>
    <x v="2"/>
    <s v="Michael Oliver"/>
    <n v="6"/>
    <n v="4"/>
    <n v="1"/>
    <x v="3"/>
    <n v="1"/>
    <n v="0"/>
    <n v="0"/>
  </r>
  <r>
    <d v="2023-09-16T00:00:00"/>
    <d v="1899-12-30T15:00:00"/>
    <s v="Matchweek 5"/>
    <x v="15"/>
    <s v="West Ham"/>
    <x v="0"/>
    <n v="0"/>
    <s v="W"/>
    <n v="1"/>
    <n v="3"/>
    <n v="1"/>
    <n v="2"/>
    <n v="3.6"/>
    <n v="0.9"/>
    <n v="68"/>
    <s v="4-2-3-1"/>
    <x v="0"/>
    <s v="Andy Madley"/>
    <n v="29"/>
    <n v="13"/>
    <n v="0"/>
    <x v="3"/>
    <n v="1"/>
    <n v="0"/>
    <n v="0"/>
  </r>
  <r>
    <d v="2023-09-23T00:00:00"/>
    <d v="1899-12-30T15:00:00"/>
    <s v="Matchweek 6"/>
    <x v="15"/>
    <s v="Nott'ham Forest"/>
    <x v="1"/>
    <n v="1"/>
    <s v="W"/>
    <n v="1"/>
    <n v="2"/>
    <n v="0"/>
    <n v="2"/>
    <n v="1.3"/>
    <n v="1"/>
    <n v="57"/>
    <s v="4-2-3-1"/>
    <x v="1"/>
    <s v="Anthony Taylor"/>
    <n v="7"/>
    <n v="4"/>
    <n v="0"/>
    <x v="3"/>
    <n v="1"/>
    <n v="0"/>
    <n v="0"/>
  </r>
  <r>
    <d v="2023-09-30T00:00:00"/>
    <d v="1899-12-30T15:00:00"/>
    <s v="Matchweek 7"/>
    <x v="15"/>
    <s v="Wolves"/>
    <x v="0"/>
    <n v="0"/>
    <s v="L"/>
    <n v="-1"/>
    <n v="1"/>
    <n v="2"/>
    <n v="-1"/>
    <n v="0.9"/>
    <n v="0.4"/>
    <n v="68"/>
    <s v="4-2-3-1"/>
    <x v="5"/>
    <s v="Craig Pawson"/>
    <n v="23"/>
    <n v="8"/>
    <n v="0"/>
    <x v="3"/>
    <n v="0"/>
    <n v="1"/>
    <n v="0"/>
  </r>
  <r>
    <d v="2023-10-08T00:00:00"/>
    <d v="1899-12-30T16:30:00"/>
    <s v="Matchweek 8"/>
    <x v="15"/>
    <s v="Arsenal"/>
    <x v="0"/>
    <n v="0"/>
    <s v="L"/>
    <n v="-1"/>
    <n v="0"/>
    <n v="1"/>
    <n v="-1"/>
    <n v="0.5"/>
    <n v="0.4"/>
    <n v="51"/>
    <s v="4-3-3"/>
    <x v="2"/>
    <s v="Michael Oliver"/>
    <n v="4"/>
    <n v="0"/>
    <n v="0"/>
    <x v="3"/>
    <n v="0"/>
    <n v="1"/>
    <n v="0"/>
  </r>
  <r>
    <d v="2023-10-21T00:00:00"/>
    <d v="1899-12-30T15:00:00"/>
    <s v="Matchweek 9"/>
    <x v="15"/>
    <s v="Brighton"/>
    <x v="1"/>
    <n v="1"/>
    <s v="W"/>
    <n v="1"/>
    <n v="2"/>
    <n v="1"/>
    <n v="1"/>
    <n v="0.8"/>
    <n v="0.8"/>
    <n v="55"/>
    <s v="3-2-4-1"/>
    <x v="0"/>
    <s v="Robert Jones"/>
    <n v="10"/>
    <n v="5"/>
    <n v="0"/>
    <x v="3"/>
    <n v="1"/>
    <n v="0"/>
    <n v="0"/>
  </r>
  <r>
    <d v="2023-10-29T00:00:00"/>
    <d v="1899-12-30T15:30:00"/>
    <s v="Matchweek 10"/>
    <x v="15"/>
    <s v="Manchester Utd"/>
    <x v="0"/>
    <n v="0"/>
    <s v="W"/>
    <n v="1"/>
    <n v="3"/>
    <n v="0"/>
    <n v="3"/>
    <n v="4"/>
    <n v="0.9"/>
    <n v="60"/>
    <s v="4-2-3-1"/>
    <x v="0"/>
    <s v="Paul Tierney"/>
    <n v="20"/>
    <n v="9"/>
    <n v="1"/>
    <x v="3"/>
    <n v="1"/>
    <n v="0"/>
    <n v="0"/>
  </r>
  <r>
    <d v="2023-11-04T00:00:00"/>
    <d v="1899-12-30T15:00:00"/>
    <s v="Matchweek 11"/>
    <x v="15"/>
    <s v="Bournemouth"/>
    <x v="1"/>
    <n v="1"/>
    <s v="W"/>
    <n v="1"/>
    <n v="6"/>
    <n v="1"/>
    <n v="5"/>
    <n v="1.9"/>
    <n v="0.9"/>
    <n v="65"/>
    <s v="3-4-3"/>
    <x v="1"/>
    <s v="Craig Pawson"/>
    <n v="21"/>
    <n v="8"/>
    <n v="0"/>
    <x v="3"/>
    <n v="1"/>
    <n v="0"/>
    <n v="0"/>
  </r>
  <r>
    <d v="2023-11-12T00:00:00"/>
    <d v="1899-12-30T16:30:00"/>
    <s v="Matchweek 12"/>
    <x v="15"/>
    <s v="Chelsea"/>
    <x v="0"/>
    <n v="0"/>
    <s v="D"/>
    <n v="0"/>
    <n v="4"/>
    <n v="4"/>
    <n v="0"/>
    <n v="2.9"/>
    <n v="2.9"/>
    <n v="55"/>
    <s v="3-2-4-1"/>
    <x v="0"/>
    <s v="Anthony Taylor"/>
    <n v="14"/>
    <n v="9"/>
    <n v="1"/>
    <x v="3"/>
    <n v="0"/>
    <n v="0"/>
    <n v="1"/>
  </r>
  <r>
    <d v="2023-11-25T00:00:00"/>
    <d v="1899-12-30T12:30:00"/>
    <s v="Matchweek 13"/>
    <x v="15"/>
    <s v="Liverpool"/>
    <x v="1"/>
    <n v="1"/>
    <s v="D"/>
    <n v="0"/>
    <n v="1"/>
    <n v="1"/>
    <n v="0"/>
    <n v="1.3"/>
    <n v="0.6"/>
    <n v="59"/>
    <s v="3-2-4-1"/>
    <x v="2"/>
    <s v="Chris Kavanagh"/>
    <n v="16"/>
    <n v="5"/>
    <n v="0"/>
    <x v="3"/>
    <n v="0"/>
    <n v="0"/>
    <n v="1"/>
  </r>
  <r>
    <d v="2023-12-03T00:00:00"/>
    <d v="1899-12-30T16:30:00"/>
    <s v="Matchweek 14"/>
    <x v="15"/>
    <s v="Tottenham"/>
    <x v="1"/>
    <n v="1"/>
    <s v="D"/>
    <n v="0"/>
    <n v="3"/>
    <n v="3"/>
    <n v="0"/>
    <n v="2.6"/>
    <n v="0.5"/>
    <n v="55"/>
    <s v="3-2-4-1"/>
    <x v="0"/>
    <s v="Simon Hooper"/>
    <n v="17"/>
    <n v="4"/>
    <n v="0"/>
    <x v="3"/>
    <n v="0"/>
    <n v="0"/>
    <n v="1"/>
  </r>
  <r>
    <d v="2023-12-06T00:00:00"/>
    <d v="1899-12-30T20:15:00"/>
    <s v="Matchweek 15"/>
    <x v="15"/>
    <s v="Aston Villa"/>
    <x v="0"/>
    <n v="0"/>
    <s v="L"/>
    <n v="-1"/>
    <n v="0"/>
    <n v="1"/>
    <n v="-1"/>
    <n v="0.6"/>
    <n v="2.2999999999999998"/>
    <n v="54"/>
    <s v="3-2-4-1"/>
    <x v="8"/>
    <s v="John Brooks"/>
    <n v="2"/>
    <n v="2"/>
    <n v="0"/>
    <x v="3"/>
    <n v="0"/>
    <n v="1"/>
    <n v="0"/>
  </r>
  <r>
    <d v="2023-12-10T00:00:00"/>
    <d v="1899-12-30T14:00:00"/>
    <s v="Matchweek 16"/>
    <x v="15"/>
    <s v="Luton Town"/>
    <x v="0"/>
    <n v="0"/>
    <s v="W"/>
    <n v="1"/>
    <n v="2"/>
    <n v="1"/>
    <n v="1"/>
    <n v="1.6"/>
    <n v="0.3"/>
    <n v="65"/>
    <s v="4-2-3-1"/>
    <x v="5"/>
    <s v="Tim Robinson"/>
    <n v="18"/>
    <n v="6"/>
    <n v="0"/>
    <x v="3"/>
    <n v="1"/>
    <n v="0"/>
    <n v="0"/>
  </r>
  <r>
    <d v="2023-12-16T00:00:00"/>
    <d v="1899-12-30T15:00:00"/>
    <s v="Matchweek 17"/>
    <x v="15"/>
    <s v="Crystal Palace"/>
    <x v="1"/>
    <n v="1"/>
    <s v="D"/>
    <n v="0"/>
    <n v="2"/>
    <n v="2"/>
    <n v="0"/>
    <n v="1.6"/>
    <n v="1.8"/>
    <n v="74"/>
    <s v="4-2-3-1"/>
    <x v="1"/>
    <s v="Paul Tierney"/>
    <n v="19"/>
    <n v="9"/>
    <n v="0"/>
    <x v="3"/>
    <n v="0"/>
    <n v="0"/>
    <n v="1"/>
  </r>
  <r>
    <d v="2023-12-27T00:00:00"/>
    <d v="1899-12-30T20:15:00"/>
    <s v="Matchweek 19"/>
    <x v="15"/>
    <s v="Everton"/>
    <x v="0"/>
    <n v="0"/>
    <s v="W"/>
    <n v="1"/>
    <n v="3"/>
    <n v="1"/>
    <n v="2"/>
    <n v="2.4"/>
    <n v="1"/>
    <n v="72"/>
    <s v="4-2-3-1"/>
    <x v="0"/>
    <s v="John Brooks"/>
    <n v="22"/>
    <n v="8"/>
    <n v="1"/>
    <x v="3"/>
    <n v="1"/>
    <n v="0"/>
    <n v="0"/>
  </r>
  <r>
    <d v="2023-12-30T00:00:00"/>
    <d v="1899-12-30T15:00:00"/>
    <s v="Matchweek 20"/>
    <x v="15"/>
    <s v="Sheffield Utd"/>
    <x v="1"/>
    <n v="1"/>
    <s v="W"/>
    <n v="1"/>
    <n v="2"/>
    <n v="0"/>
    <n v="2"/>
    <n v="2.2000000000000002"/>
    <n v="0.3"/>
    <n v="80"/>
    <s v="4-2-3-1"/>
    <x v="5"/>
    <s v="David Coote"/>
    <n v="18"/>
    <n v="4"/>
    <n v="0"/>
    <x v="3"/>
    <n v="1"/>
    <n v="0"/>
    <n v="0"/>
  </r>
  <r>
    <d v="2024-01-13T00:00:00"/>
    <d v="1899-12-30T17:30:00"/>
    <s v="Matchweek 21"/>
    <x v="15"/>
    <s v="Newcastle Utd"/>
    <x v="0"/>
    <n v="0"/>
    <s v="W"/>
    <n v="1"/>
    <n v="3"/>
    <n v="2"/>
    <n v="1"/>
    <n v="3"/>
    <n v="1.3"/>
    <n v="72"/>
    <s v="4-2-3-1"/>
    <x v="2"/>
    <s v="Chris Kavanagh"/>
    <n v="27"/>
    <n v="11"/>
    <n v="0"/>
    <x v="3"/>
    <n v="1"/>
    <n v="0"/>
    <n v="0"/>
  </r>
  <r>
    <d v="2024-01-31T00:00:00"/>
    <d v="1899-12-30T19:30:00"/>
    <s v="Matchweek 22"/>
    <x v="15"/>
    <s v="Burnley"/>
    <x v="1"/>
    <n v="1"/>
    <s v="W"/>
    <n v="1"/>
    <n v="3"/>
    <n v="1"/>
    <n v="2"/>
    <n v="1.7"/>
    <n v="1.4"/>
    <n v="74"/>
    <s v="4-2-3-1"/>
    <x v="9"/>
    <s v="Samuel Barrott"/>
    <n v="14"/>
    <n v="4"/>
    <n v="0"/>
    <x v="3"/>
    <n v="1"/>
    <n v="0"/>
    <n v="0"/>
  </r>
  <r>
    <d v="2024-02-05T00:00:00"/>
    <d v="1899-12-30T20:00:00"/>
    <s v="Matchweek 23"/>
    <x v="15"/>
    <s v="Brentford"/>
    <x v="0"/>
    <n v="0"/>
    <s v="W"/>
    <n v="1"/>
    <n v="3"/>
    <n v="1"/>
    <n v="2"/>
    <n v="2.1"/>
    <n v="1"/>
    <n v="72"/>
    <s v="4-1-4-1"/>
    <x v="3"/>
    <s v="Jarred Gillett"/>
    <n v="25"/>
    <n v="15"/>
    <n v="0"/>
    <x v="3"/>
    <n v="1"/>
    <n v="0"/>
    <n v="0"/>
  </r>
  <r>
    <d v="2024-02-10T00:00:00"/>
    <d v="1899-12-30T12:30:00"/>
    <s v="Matchweek 24"/>
    <x v="15"/>
    <s v="Everton"/>
    <x v="1"/>
    <n v="1"/>
    <s v="W"/>
    <n v="1"/>
    <n v="2"/>
    <n v="0"/>
    <n v="2"/>
    <n v="1.6"/>
    <n v="0.3"/>
    <n v="72"/>
    <s v="4-1-4-1"/>
    <x v="0"/>
    <s v="John Brooks"/>
    <n v="19"/>
    <n v="3"/>
    <n v="0"/>
    <x v="3"/>
    <n v="1"/>
    <n v="0"/>
    <n v="0"/>
  </r>
  <r>
    <d v="2024-02-17T00:00:00"/>
    <d v="1899-12-30T17:30:00"/>
    <s v="Matchweek 25"/>
    <x v="15"/>
    <s v="Chelsea"/>
    <x v="1"/>
    <n v="1"/>
    <s v="D"/>
    <n v="0"/>
    <n v="1"/>
    <n v="1"/>
    <n v="0"/>
    <n v="2.6"/>
    <n v="1.4"/>
    <n v="70"/>
    <s v="4-1-4-1"/>
    <x v="0"/>
    <s v="Andy Madley"/>
    <n v="31"/>
    <n v="5"/>
    <n v="0"/>
    <x v="3"/>
    <n v="0"/>
    <n v="0"/>
    <n v="1"/>
  </r>
  <r>
    <d v="2024-02-20T00:00:00"/>
    <d v="1899-12-30T19:30:00"/>
    <s v="Matchweek 18"/>
    <x v="15"/>
    <s v="Brentford"/>
    <x v="1"/>
    <n v="1"/>
    <s v="W"/>
    <n v="1"/>
    <n v="1"/>
    <n v="0"/>
    <n v="1"/>
    <n v="2.2999999999999998"/>
    <n v="0.4"/>
    <n v="70"/>
    <s v="4-2-3-1"/>
    <x v="3"/>
    <s v="Darren England"/>
    <n v="25"/>
    <n v="10"/>
    <n v="0"/>
    <x v="3"/>
    <n v="1"/>
    <n v="0"/>
    <n v="0"/>
  </r>
  <r>
    <d v="2024-02-24T00:00:00"/>
    <d v="1899-12-30T17:30:00"/>
    <s v="Matchweek 26"/>
    <x v="15"/>
    <s v="Bournemouth"/>
    <x v="0"/>
    <n v="0"/>
    <s v="W"/>
    <n v="1"/>
    <n v="1"/>
    <n v="0"/>
    <n v="1"/>
    <n v="1.6"/>
    <n v="0.9"/>
    <n v="62"/>
    <s v="3-2-4-1"/>
    <x v="0"/>
    <s v="Jarred Gillett"/>
    <n v="15"/>
    <n v="6"/>
    <n v="0"/>
    <x v="3"/>
    <n v="1"/>
    <n v="0"/>
    <n v="0"/>
  </r>
  <r>
    <d v="2024-03-03T00:00:00"/>
    <d v="1899-12-30T15:30:00"/>
    <s v="Matchweek 27"/>
    <x v="15"/>
    <s v="Manchester Utd"/>
    <x v="1"/>
    <n v="1"/>
    <s v="W"/>
    <n v="1"/>
    <n v="3"/>
    <n v="1"/>
    <n v="2"/>
    <n v="3.3"/>
    <n v="0.2"/>
    <n v="73"/>
    <s v="3-2-4-1"/>
    <x v="20"/>
    <s v="Andy Madley"/>
    <n v="27"/>
    <n v="8"/>
    <n v="0"/>
    <x v="3"/>
    <n v="1"/>
    <n v="0"/>
    <n v="0"/>
  </r>
  <r>
    <d v="2024-03-10T00:00:00"/>
    <d v="1899-12-30T15:45:00"/>
    <s v="Matchweek 28"/>
    <x v="15"/>
    <s v="Liverpool"/>
    <x v="0"/>
    <n v="0"/>
    <s v="D"/>
    <n v="0"/>
    <n v="1"/>
    <n v="1"/>
    <n v="0"/>
    <n v="1.6"/>
    <n v="2.7"/>
    <n v="47"/>
    <s v="3-2-4-1"/>
    <x v="2"/>
    <s v="Michael Oliver"/>
    <n v="10"/>
    <n v="6"/>
    <n v="0"/>
    <x v="3"/>
    <n v="0"/>
    <n v="0"/>
    <n v="1"/>
  </r>
  <r>
    <d v="2024-03-31T00:00:00"/>
    <d v="1899-12-30T16:30:00"/>
    <s v="Matchweek 30"/>
    <x v="15"/>
    <s v="Arsenal"/>
    <x v="1"/>
    <n v="1"/>
    <s v="D"/>
    <n v="0"/>
    <n v="0"/>
    <n v="0"/>
    <n v="0"/>
    <n v="1"/>
    <n v="0.7"/>
    <n v="72"/>
    <s v="4-1-4-1"/>
    <x v="2"/>
    <s v="Anthony Taylor"/>
    <n v="12"/>
    <n v="1"/>
    <n v="0"/>
    <x v="3"/>
    <n v="0"/>
    <n v="0"/>
    <n v="1"/>
  </r>
  <r>
    <d v="2024-04-03T00:00:00"/>
    <d v="1899-12-30T20:15:00"/>
    <s v="Matchweek 31"/>
    <x v="15"/>
    <s v="Aston Villa"/>
    <x v="1"/>
    <n v="1"/>
    <s v="W"/>
    <n v="1"/>
    <n v="4"/>
    <n v="1"/>
    <n v="3"/>
    <n v="3.4"/>
    <n v="0.8"/>
    <n v="67"/>
    <s v="4-2-3-1"/>
    <x v="0"/>
    <s v="Darren England"/>
    <n v="25"/>
    <n v="11"/>
    <n v="0"/>
    <x v="3"/>
    <n v="1"/>
    <n v="0"/>
    <n v="0"/>
  </r>
  <r>
    <d v="2024-04-06T00:00:00"/>
    <d v="1899-12-30T12:30:00"/>
    <s v="Matchweek 32"/>
    <x v="15"/>
    <s v="Crystal Palace"/>
    <x v="0"/>
    <n v="0"/>
    <s v="W"/>
    <n v="1"/>
    <n v="4"/>
    <n v="2"/>
    <n v="2"/>
    <n v="1.9"/>
    <n v="1.1000000000000001"/>
    <n v="75"/>
    <s v="3-2-4-1"/>
    <x v="5"/>
    <s v="Paul Tierney"/>
    <n v="18"/>
    <n v="8"/>
    <n v="0"/>
    <x v="3"/>
    <n v="1"/>
    <n v="0"/>
    <n v="0"/>
  </r>
  <r>
    <d v="2024-04-13T00:00:00"/>
    <d v="1899-12-30T15:00:00"/>
    <s v="Matchweek 33"/>
    <x v="15"/>
    <s v="Luton Town"/>
    <x v="1"/>
    <n v="1"/>
    <s v="W"/>
    <n v="1"/>
    <n v="5"/>
    <n v="1"/>
    <n v="4"/>
    <n v="4.2"/>
    <n v="0.5"/>
    <n v="73"/>
    <s v="4-2-3-1"/>
    <x v="5"/>
    <s v="John Brooks"/>
    <n v="36"/>
    <n v="12"/>
    <n v="1"/>
    <x v="3"/>
    <n v="1"/>
    <n v="0"/>
    <n v="0"/>
  </r>
  <r>
    <d v="2024-04-25T00:00:00"/>
    <d v="1899-12-30T20:00:00"/>
    <s v="Matchweek 29"/>
    <x v="15"/>
    <s v="Brighton"/>
    <x v="0"/>
    <n v="0"/>
    <s v="W"/>
    <n v="1"/>
    <n v="4"/>
    <n v="0"/>
    <n v="4"/>
    <n v="1.4"/>
    <n v="0.6"/>
    <n v="64"/>
    <s v="4-1-4-1"/>
    <x v="0"/>
    <s v="Jarred Gillett"/>
    <n v="14"/>
    <n v="6"/>
    <n v="0"/>
    <x v="3"/>
    <n v="1"/>
    <n v="0"/>
    <n v="0"/>
  </r>
  <r>
    <d v="2024-04-28T00:00:00"/>
    <d v="1899-12-30T16:30:00"/>
    <s v="Matchweek 35"/>
    <x v="15"/>
    <s v="Nott'ham Forest"/>
    <x v="0"/>
    <n v="0"/>
    <s v="W"/>
    <n v="1"/>
    <n v="2"/>
    <n v="0"/>
    <n v="2"/>
    <n v="0.9"/>
    <n v="1.9"/>
    <n v="66"/>
    <s v="4-1-4-1"/>
    <x v="1"/>
    <s v="Simon Hooper"/>
    <n v="11"/>
    <n v="5"/>
    <n v="0"/>
    <x v="3"/>
    <n v="1"/>
    <n v="0"/>
    <n v="0"/>
  </r>
  <r>
    <d v="2024-05-04T00:00:00"/>
    <d v="1899-12-30T17:30:00"/>
    <s v="Matchweek 36"/>
    <x v="15"/>
    <s v="Wolves"/>
    <x v="1"/>
    <n v="1"/>
    <s v="W"/>
    <n v="1"/>
    <n v="5"/>
    <n v="1"/>
    <n v="4"/>
    <n v="3.7"/>
    <n v="0.3"/>
    <n v="58"/>
    <s v="4-2-3-1"/>
    <x v="3"/>
    <s v="Craig Pawson"/>
    <n v="18"/>
    <n v="10"/>
    <n v="2"/>
    <x v="3"/>
    <n v="1"/>
    <n v="0"/>
    <n v="0"/>
  </r>
  <r>
    <d v="2024-05-11T00:00:00"/>
    <d v="1899-12-30T12:30:00"/>
    <s v="Matchweek 37"/>
    <x v="15"/>
    <s v="Fulham"/>
    <x v="0"/>
    <n v="0"/>
    <s v="W"/>
    <n v="1"/>
    <n v="4"/>
    <n v="0"/>
    <n v="4"/>
    <n v="3.2"/>
    <n v="0.1"/>
    <n v="64"/>
    <s v="4-2-3-1"/>
    <x v="0"/>
    <s v="Anthony Taylor"/>
    <n v="15"/>
    <n v="8"/>
    <n v="1"/>
    <x v="3"/>
    <n v="1"/>
    <n v="0"/>
    <n v="0"/>
  </r>
  <r>
    <d v="2024-05-14T00:00:00"/>
    <d v="1899-12-30T20:00:00"/>
    <s v="Matchweek 34"/>
    <x v="15"/>
    <s v="Tottenham"/>
    <x v="0"/>
    <n v="0"/>
    <s v="W"/>
    <n v="1"/>
    <n v="2"/>
    <n v="0"/>
    <n v="2"/>
    <n v="2.4"/>
    <n v="1.7"/>
    <n v="47"/>
    <s v="4-2-3-1"/>
    <x v="15"/>
    <s v="Chris Kavanagh"/>
    <n v="7"/>
    <n v="4"/>
    <n v="1"/>
    <x v="3"/>
    <n v="1"/>
    <n v="0"/>
    <n v="0"/>
  </r>
  <r>
    <d v="2024-05-19T00:00:00"/>
    <d v="1899-12-30T16:00:00"/>
    <s v="Matchweek 38"/>
    <x v="15"/>
    <s v="West Ham"/>
    <x v="1"/>
    <n v="1"/>
    <s v="W"/>
    <n v="1"/>
    <n v="3"/>
    <n v="1"/>
    <n v="2"/>
    <n v="1.9"/>
    <n v="0.4"/>
    <n v="71"/>
    <s v="4-1-4-1"/>
    <x v="5"/>
    <s v="John Brooks"/>
    <n v="28"/>
    <n v="12"/>
    <n v="0"/>
    <x v="3"/>
    <n v="1"/>
    <n v="0"/>
    <n v="0"/>
  </r>
  <r>
    <d v="2024-08-18T00:00:00"/>
    <d v="1899-12-30T16:30:00"/>
    <s v="Matchweek 1"/>
    <x v="15"/>
    <s v="Chelsea"/>
    <x v="0"/>
    <n v="0"/>
    <s v="W"/>
    <n v="1"/>
    <n v="2"/>
    <n v="0"/>
    <n v="2"/>
    <n v="0.8"/>
    <n v="1"/>
    <n v="52"/>
    <s v="3-2-4-1"/>
    <x v="0"/>
    <s v="Anthony Taylor"/>
    <n v="11"/>
    <n v="5"/>
    <n v="0"/>
    <x v="4"/>
    <n v="1"/>
    <n v="0"/>
    <n v="0"/>
  </r>
  <r>
    <d v="2024-08-24T00:00:00"/>
    <d v="1899-12-30T15:00:00"/>
    <s v="Matchweek 2"/>
    <x v="15"/>
    <s v="Ipswich Town"/>
    <x v="1"/>
    <n v="1"/>
    <s v="W"/>
    <n v="1"/>
    <n v="4"/>
    <n v="1"/>
    <n v="3"/>
    <n v="3.3"/>
    <n v="0.3"/>
    <n v="75"/>
    <s v="3-2-4-1"/>
    <x v="1"/>
    <s v="Samuel Allison"/>
    <n v="13"/>
    <n v="4"/>
    <n v="1"/>
    <x v="4"/>
    <n v="1"/>
    <n v="0"/>
    <n v="0"/>
  </r>
  <r>
    <d v="2024-08-31T00:00:00"/>
    <d v="1899-12-30T17:30:00"/>
    <s v="Matchweek 3"/>
    <x v="15"/>
    <s v="West Ham"/>
    <x v="0"/>
    <n v="0"/>
    <s v="W"/>
    <n v="1"/>
    <n v="3"/>
    <n v="1"/>
    <n v="2"/>
    <n v="3"/>
    <n v="0.7"/>
    <n v="67"/>
    <s v="3-2-4-1"/>
    <x v="0"/>
    <s v="Michael Oliver"/>
    <n v="23"/>
    <n v="8"/>
    <n v="0"/>
    <x v="4"/>
    <n v="1"/>
    <n v="0"/>
    <n v="0"/>
  </r>
  <r>
    <d v="2024-09-14T00:00:00"/>
    <d v="1899-12-30T15:00:00"/>
    <s v="Matchweek 4"/>
    <x v="15"/>
    <s v="Brentford"/>
    <x v="1"/>
    <n v="1"/>
    <s v="W"/>
    <n v="1"/>
    <n v="2"/>
    <n v="1"/>
    <n v="1"/>
    <n v="2.1"/>
    <n v="1"/>
    <n v="54"/>
    <s v="4-2-3-1"/>
    <x v="10"/>
    <s v="Darren Bond"/>
    <n v="18"/>
    <n v="7"/>
    <n v="0"/>
    <x v="4"/>
    <n v="1"/>
    <n v="0"/>
    <n v="0"/>
  </r>
  <r>
    <d v="2024-09-22T00:00:00"/>
    <d v="1899-12-30T16:30:00"/>
    <s v="Matchweek 5"/>
    <x v="15"/>
    <s v="Arsenal"/>
    <x v="1"/>
    <n v="1"/>
    <s v="D"/>
    <n v="0"/>
    <n v="2"/>
    <n v="2"/>
    <n v="0"/>
    <n v="2.1"/>
    <n v="0.7"/>
    <n v="77"/>
    <s v="4-3-3"/>
    <x v="9"/>
    <s v="Michael Oliver"/>
    <n v="33"/>
    <n v="11"/>
    <n v="0"/>
    <x v="4"/>
    <n v="0"/>
    <n v="0"/>
    <n v="1"/>
  </r>
  <r>
    <d v="2024-09-28T00:00:00"/>
    <d v="1899-12-30T12:30:00"/>
    <s v="Matchweek 6"/>
    <x v="15"/>
    <s v="Newcastle Utd"/>
    <x v="0"/>
    <n v="0"/>
    <s v="D"/>
    <n v="0"/>
    <n v="1"/>
    <n v="1"/>
    <n v="0"/>
    <n v="0.9"/>
    <n v="1.6"/>
    <n v="62"/>
    <s v="4-2-3-1"/>
    <x v="2"/>
    <s v="Jarred Gillett"/>
    <n v="16"/>
    <n v="6"/>
    <n v="0"/>
    <x v="4"/>
    <n v="0"/>
    <n v="0"/>
    <n v="1"/>
  </r>
  <r>
    <d v="2024-10-05T00:00:00"/>
    <d v="1899-12-30T15:00:00"/>
    <s v="Matchweek 7"/>
    <x v="15"/>
    <s v="Fulham"/>
    <x v="1"/>
    <n v="1"/>
    <s v="W"/>
    <n v="1"/>
    <n v="3"/>
    <n v="2"/>
    <n v="1"/>
    <n v="1.6"/>
    <n v="2.6"/>
    <n v="58"/>
    <s v="4-1-4-1"/>
    <x v="1"/>
    <s v="Peter Bankes"/>
    <n v="20"/>
    <n v="7"/>
    <n v="0"/>
    <x v="4"/>
    <n v="1"/>
    <n v="0"/>
    <n v="0"/>
  </r>
  <r>
    <d v="2024-10-20T00:00:00"/>
    <d v="1899-12-30T14:00:00"/>
    <s v="Matchweek 8"/>
    <x v="15"/>
    <s v="Wolves"/>
    <x v="0"/>
    <n v="0"/>
    <s v="W"/>
    <n v="1"/>
    <n v="2"/>
    <n v="1"/>
    <n v="1"/>
    <n v="1.6"/>
    <n v="0.8"/>
    <n v="77"/>
    <s v="4-1-4-1"/>
    <x v="3"/>
    <s v="Chris Kavanagh"/>
    <n v="22"/>
    <n v="7"/>
    <n v="0"/>
    <x v="4"/>
    <n v="1"/>
    <n v="0"/>
    <n v="0"/>
  </r>
  <r>
    <d v="2024-10-26T00:00:00"/>
    <d v="1899-12-30T15:00:00"/>
    <s v="Matchweek 9"/>
    <x v="15"/>
    <s v="Southampton"/>
    <x v="1"/>
    <n v="1"/>
    <s v="W"/>
    <n v="1"/>
    <n v="1"/>
    <n v="0"/>
    <n v="1"/>
    <n v="2.9"/>
    <n v="0.2"/>
    <n v="57"/>
    <s v="4-1-4-1"/>
    <x v="1"/>
    <s v="Tony Harrington"/>
    <n v="22"/>
    <n v="7"/>
    <n v="0"/>
    <x v="4"/>
    <n v="1"/>
    <n v="0"/>
    <n v="0"/>
  </r>
  <r>
    <d v="2024-11-02T00:00:00"/>
    <d v="1899-12-30T15:00:00"/>
    <s v="Matchweek 10"/>
    <x v="15"/>
    <s v="Bournemouth"/>
    <x v="0"/>
    <n v="0"/>
    <s v="L"/>
    <n v="-1"/>
    <n v="1"/>
    <n v="2"/>
    <n v="-1"/>
    <n v="1.6"/>
    <n v="2"/>
    <n v="64"/>
    <s v="4-1-4-1"/>
    <x v="0"/>
    <s v="Michael Oliver"/>
    <n v="18"/>
    <n v="4"/>
    <n v="0"/>
    <x v="4"/>
    <n v="0"/>
    <n v="1"/>
    <n v="0"/>
  </r>
  <r>
    <d v="2024-11-09T00:00:00"/>
    <d v="1899-12-30T17:30:00"/>
    <s v="Matchweek 11"/>
    <x v="15"/>
    <s v="Brighton"/>
    <x v="0"/>
    <n v="0"/>
    <s v="L"/>
    <n v="-1"/>
    <n v="1"/>
    <n v="2"/>
    <n v="-1"/>
    <n v="2.1"/>
    <n v="2.2999999999999998"/>
    <n v="60"/>
    <s v="4-1-4-1"/>
    <x v="9"/>
    <s v="Samuel Barrott"/>
    <n v="15"/>
    <n v="6"/>
    <n v="0"/>
    <x v="4"/>
    <n v="0"/>
    <n v="1"/>
    <n v="0"/>
  </r>
  <r>
    <d v="2024-11-23T00:00:00"/>
    <d v="1899-12-30T17:30:00"/>
    <s v="Matchweek 12"/>
    <x v="15"/>
    <s v="Tottenham"/>
    <x v="1"/>
    <n v="1"/>
    <s v="L"/>
    <n v="-1"/>
    <n v="0"/>
    <n v="4"/>
    <n v="-4"/>
    <n v="2.1"/>
    <n v="2.5"/>
    <n v="58"/>
    <s v="4-3-3"/>
    <x v="2"/>
    <s v="John Brooks"/>
    <n v="23"/>
    <n v="5"/>
    <n v="0"/>
    <x v="4"/>
    <n v="0"/>
    <n v="1"/>
    <n v="0"/>
  </r>
  <r>
    <d v="2024-12-01T00:00:00"/>
    <d v="1899-12-30T16:00:00"/>
    <s v="Matchweek 13"/>
    <x v="15"/>
    <s v="Liverpool"/>
    <x v="0"/>
    <n v="0"/>
    <s v="L"/>
    <n v="-1"/>
    <n v="0"/>
    <n v="2"/>
    <n v="-2"/>
    <n v="0.8"/>
    <n v="3.4"/>
    <n v="56"/>
    <s v="4-2-3-1"/>
    <x v="0"/>
    <s v="Chris Kavanagh"/>
    <n v="8"/>
    <n v="2"/>
    <n v="0"/>
    <x v="4"/>
    <n v="0"/>
    <n v="1"/>
    <n v="0"/>
  </r>
  <r>
    <d v="2024-12-04T00:00:00"/>
    <d v="1899-12-30T19:30:00"/>
    <s v="Matchweek 14"/>
    <x v="15"/>
    <s v="Nott'ham Forest"/>
    <x v="1"/>
    <n v="1"/>
    <s v="W"/>
    <n v="1"/>
    <n v="3"/>
    <n v="0"/>
    <n v="3"/>
    <n v="2.4"/>
    <n v="1"/>
    <n v="66"/>
    <s v="4-2-3-1"/>
    <x v="0"/>
    <s v="Michael Oliver"/>
    <n v="17"/>
    <n v="6"/>
    <n v="0"/>
    <x v="4"/>
    <n v="1"/>
    <n v="0"/>
    <n v="0"/>
  </r>
  <r>
    <d v="2024-12-07T00:00:00"/>
    <d v="1899-12-30T15:00:00"/>
    <s v="Matchweek 15"/>
    <x v="15"/>
    <s v="Crystal Palace"/>
    <x v="0"/>
    <n v="0"/>
    <s v="D"/>
    <n v="0"/>
    <n v="2"/>
    <n v="2"/>
    <n v="0"/>
    <n v="1.4"/>
    <n v="1.3"/>
    <n v="68"/>
    <s v="4-2-3-1"/>
    <x v="5"/>
    <s v="Robert Jones"/>
    <n v="12"/>
    <n v="4"/>
    <n v="0"/>
    <x v="4"/>
    <n v="0"/>
    <n v="0"/>
    <n v="1"/>
  </r>
  <r>
    <d v="2024-12-15T00:00:00"/>
    <d v="1899-12-30T16:30:00"/>
    <s v="Matchweek 16"/>
    <x v="15"/>
    <s v="Manchester Utd"/>
    <x v="1"/>
    <n v="1"/>
    <s v="L"/>
    <n v="-1"/>
    <n v="1"/>
    <n v="2"/>
    <n v="-1"/>
    <n v="0.9"/>
    <n v="2.1"/>
    <n v="52"/>
    <s v="4-1-4-1"/>
    <x v="5"/>
    <s v="Anthony Taylor"/>
    <n v="10"/>
    <n v="3"/>
    <n v="0"/>
    <x v="4"/>
    <n v="0"/>
    <n v="1"/>
    <n v="0"/>
  </r>
  <r>
    <d v="2024-12-21T00:00:00"/>
    <d v="1899-12-30T12:30:00"/>
    <s v="Matchweek 17"/>
    <x v="15"/>
    <s v="Aston Villa"/>
    <x v="0"/>
    <n v="0"/>
    <s v="L"/>
    <n v="-1"/>
    <n v="1"/>
    <n v="2"/>
    <n v="-1"/>
    <n v="1"/>
    <n v="1.6"/>
    <n v="56"/>
    <s v="4-2-3-1"/>
    <x v="0"/>
    <s v="Peter Bankes"/>
    <n v="12"/>
    <n v="6"/>
    <n v="0"/>
    <x v="4"/>
    <n v="0"/>
    <n v="1"/>
    <n v="0"/>
  </r>
  <r>
    <d v="2024-12-26T00:00:00"/>
    <d v="1899-12-30T12:30:00"/>
    <s v="Matchweek 18"/>
    <x v="15"/>
    <s v="Everton"/>
    <x v="1"/>
    <n v="1"/>
    <s v="D"/>
    <n v="0"/>
    <n v="1"/>
    <n v="1"/>
    <n v="0"/>
    <n v="2.1"/>
    <n v="0.7"/>
    <n v="66"/>
    <s v="4-1-4-1"/>
    <x v="2"/>
    <s v="Simon Hooper"/>
    <n v="23"/>
    <n v="4"/>
    <n v="0"/>
    <x v="4"/>
    <n v="0"/>
    <n v="0"/>
    <n v="1"/>
  </r>
  <r>
    <d v="2024-12-29T00:00:00"/>
    <d v="1899-12-30T14:30:00"/>
    <s v="Matchweek 19"/>
    <x v="15"/>
    <s v="Leicester City"/>
    <x v="0"/>
    <n v="0"/>
    <s v="W"/>
    <n v="1"/>
    <n v="2"/>
    <n v="0"/>
    <n v="2"/>
    <n v="1.3"/>
    <n v="1.3"/>
    <n v="47"/>
    <s v="4-1-4-1"/>
    <x v="0"/>
    <s v="Michael Oliver"/>
    <n v="14"/>
    <n v="5"/>
    <n v="0"/>
    <x v="4"/>
    <n v="1"/>
    <n v="0"/>
    <n v="0"/>
  </r>
  <r>
    <d v="2025-01-04T00:00:00"/>
    <d v="1899-12-30T15:00:00"/>
    <s v="Matchweek 20"/>
    <x v="15"/>
    <s v="West Ham"/>
    <x v="1"/>
    <n v="1"/>
    <s v="W"/>
    <n v="1"/>
    <n v="4"/>
    <n v="1"/>
    <n v="3"/>
    <n v="1.9"/>
    <n v="1.4"/>
    <n v="56"/>
    <s v="4-1-4-1"/>
    <x v="0"/>
    <s v="Michael Salisbury"/>
    <n v="10"/>
    <n v="7"/>
    <n v="0"/>
    <x v="4"/>
    <n v="1"/>
    <n v="0"/>
    <n v="0"/>
  </r>
  <r>
    <d v="2025-01-14T00:00:00"/>
    <d v="1899-12-30T19:30:00"/>
    <s v="Matchweek 21"/>
    <x v="15"/>
    <s v="Brentford"/>
    <x v="0"/>
    <n v="0"/>
    <s v="D"/>
    <n v="0"/>
    <n v="2"/>
    <n v="2"/>
    <n v="0"/>
    <n v="2.2000000000000002"/>
    <n v="2.5"/>
    <n v="55"/>
    <s v="4-2-3-1"/>
    <x v="2"/>
    <s v="Anthony Taylor"/>
    <n v="21"/>
    <n v="8"/>
    <n v="0"/>
    <x v="4"/>
    <n v="0"/>
    <n v="0"/>
    <n v="1"/>
  </r>
  <r>
    <d v="2025-01-19T00:00:00"/>
    <d v="1899-12-30T16:30:00"/>
    <s v="Matchweek 22"/>
    <x v="15"/>
    <s v="Ipswich Town"/>
    <x v="0"/>
    <n v="0"/>
    <s v="W"/>
    <n v="1"/>
    <n v="6"/>
    <n v="0"/>
    <n v="6"/>
    <n v="3"/>
    <n v="0.5"/>
    <n v="67"/>
    <s v="4-2-3-1"/>
    <x v="1"/>
    <s v="Samuel Barrott"/>
    <n v="17"/>
    <n v="9"/>
    <n v="0"/>
    <x v="4"/>
    <n v="1"/>
    <n v="0"/>
    <n v="0"/>
  </r>
  <r>
    <d v="2025-01-25T00:00:00"/>
    <d v="1899-12-30T17:30:00"/>
    <s v="Matchweek 23"/>
    <x v="15"/>
    <s v="Chelsea"/>
    <x v="1"/>
    <n v="1"/>
    <s v="W"/>
    <n v="1"/>
    <n v="3"/>
    <n v="1"/>
    <n v="2"/>
    <n v="2.2000000000000002"/>
    <n v="1.8"/>
    <n v="56"/>
    <s v="4-3-3"/>
    <x v="0"/>
    <s v="John Brooks"/>
    <n v="15"/>
    <n v="6"/>
    <n v="0"/>
    <x v="4"/>
    <n v="1"/>
    <n v="0"/>
    <n v="0"/>
  </r>
  <r>
    <d v="2025-02-02T00:00:00"/>
    <d v="1899-12-30T16:30:00"/>
    <s v="Matchweek 24"/>
    <x v="15"/>
    <s v="Arsenal"/>
    <x v="0"/>
    <n v="0"/>
    <s v="L"/>
    <n v="-1"/>
    <n v="1"/>
    <n v="5"/>
    <n v="-4"/>
    <n v="0.8"/>
    <n v="1"/>
    <n v="54"/>
    <s v="4-2-3-1"/>
    <x v="2"/>
    <s v="Peter Bankes"/>
    <n v="7"/>
    <n v="4"/>
    <n v="0"/>
    <x v="4"/>
    <n v="0"/>
    <n v="1"/>
    <n v="0"/>
  </r>
  <r>
    <d v="2025-02-15T00:00:00"/>
    <d v="1899-12-30T15:00:00"/>
    <s v="Matchweek 25"/>
    <x v="15"/>
    <s v="Newcastle Utd"/>
    <x v="1"/>
    <n v="1"/>
    <s v="W"/>
    <n v="1"/>
    <n v="4"/>
    <n v="0"/>
    <n v="4"/>
    <n v="1.9"/>
    <n v="0.5"/>
    <n v="61"/>
    <s v="4-2-3-1"/>
    <x v="2"/>
    <s v="Andy Madley"/>
    <n v="11"/>
    <n v="7"/>
    <n v="0"/>
    <x v="4"/>
    <n v="1"/>
    <n v="0"/>
    <n v="0"/>
  </r>
  <r>
    <d v="2025-02-23T00:00:00"/>
    <d v="1899-12-30T16:30:00"/>
    <s v="Matchweek 26"/>
    <x v="15"/>
    <s v="Liverpool"/>
    <x v="1"/>
    <n v="1"/>
    <s v="L"/>
    <n v="-1"/>
    <n v="0"/>
    <n v="2"/>
    <n v="-2"/>
    <n v="0.6"/>
    <n v="0.7"/>
    <n v="66"/>
    <s v="4-1-4-1"/>
    <x v="18"/>
    <s v="Anthony Taylor"/>
    <n v="16"/>
    <n v="5"/>
    <n v="0"/>
    <x v="4"/>
    <n v="0"/>
    <n v="1"/>
    <n v="0"/>
  </r>
  <r>
    <d v="2025-02-26T00:00:00"/>
    <d v="1899-12-30T19:30:00"/>
    <s v="Matchweek 27"/>
    <x v="15"/>
    <s v="Tottenham"/>
    <x v="0"/>
    <n v="0"/>
    <s v="W"/>
    <n v="1"/>
    <n v="1"/>
    <n v="0"/>
    <n v="1"/>
    <n v="2.1"/>
    <n v="1.3"/>
    <n v="45"/>
    <s v="4-2-3-1"/>
    <x v="2"/>
    <s v="Jarred Gillett"/>
    <n v="12"/>
    <n v="5"/>
    <n v="0"/>
    <x v="4"/>
    <n v="1"/>
    <n v="0"/>
    <n v="0"/>
  </r>
  <r>
    <d v="2025-03-08T00:00:00"/>
    <d v="1899-12-30T12:30:00"/>
    <s v="Matchweek 28"/>
    <x v="15"/>
    <s v="Nott'ham Forest"/>
    <x v="0"/>
    <n v="0"/>
    <s v="L"/>
    <n v="-1"/>
    <n v="0"/>
    <n v="1"/>
    <n v="-1"/>
    <n v="0.9"/>
    <n v="0.7"/>
    <n v="69"/>
    <s v="4-1-4-1"/>
    <x v="0"/>
    <s v="Chris Kavanagh"/>
    <n v="14"/>
    <n v="3"/>
    <n v="0"/>
    <x v="4"/>
    <n v="0"/>
    <n v="1"/>
    <n v="0"/>
  </r>
  <r>
    <d v="2025-03-15T00:00:00"/>
    <d v="1899-12-30T15:00:00"/>
    <s v="Matchweek 29"/>
    <x v="15"/>
    <s v="Brighton"/>
    <x v="1"/>
    <n v="1"/>
    <s v="D"/>
    <n v="0"/>
    <n v="2"/>
    <n v="2"/>
    <n v="0"/>
    <n v="1.7"/>
    <n v="2"/>
    <n v="60"/>
    <s v="4-2-3-1"/>
    <x v="0"/>
    <s v="Simon Hooper"/>
    <n v="10"/>
    <n v="2"/>
    <n v="1"/>
    <x v="4"/>
    <n v="0"/>
    <n v="0"/>
    <n v="1"/>
  </r>
  <r>
    <d v="2025-04-02T00:00:00"/>
    <d v="1899-12-30T19:45:00"/>
    <s v="Matchweek 30"/>
    <x v="15"/>
    <s v="Leicester City"/>
    <x v="1"/>
    <n v="1"/>
    <s v="W"/>
    <n v="1"/>
    <n v="2"/>
    <n v="0"/>
    <n v="2"/>
    <n v="2.2000000000000002"/>
    <n v="0.1"/>
    <n v="72"/>
    <s v="4-2-3-1"/>
    <x v="5"/>
    <s v="Darren England"/>
    <n v="18"/>
    <n v="5"/>
    <n v="0"/>
    <x v="4"/>
    <n v="1"/>
    <n v="0"/>
    <n v="0"/>
  </r>
  <r>
    <d v="2025-04-06T00:00:00"/>
    <d v="1899-12-30T16:30:00"/>
    <s v="Matchweek 31"/>
    <x v="15"/>
    <s v="Manchester Utd"/>
    <x v="0"/>
    <n v="0"/>
    <s v="D"/>
    <n v="0"/>
    <n v="0"/>
    <n v="0"/>
    <n v="0"/>
    <n v="0.5"/>
    <n v="0.9"/>
    <n v="58"/>
    <s v="4-1-2-1-2"/>
    <x v="5"/>
    <s v="John Brooks"/>
    <n v="9"/>
    <n v="5"/>
    <n v="0"/>
    <x v="4"/>
    <n v="0"/>
    <n v="0"/>
    <n v="1"/>
  </r>
  <r>
    <d v="2025-04-12T00:00:00"/>
    <d v="1899-12-30T12:30:00"/>
    <s v="Matchweek 32"/>
    <x v="15"/>
    <s v="Crystal Palace"/>
    <x v="1"/>
    <n v="1"/>
    <s v="W"/>
    <n v="1"/>
    <n v="5"/>
    <n v="2"/>
    <n v="3"/>
    <n v="3.7"/>
    <n v="1.8"/>
    <n v="67"/>
    <s v="4-2-3-1"/>
    <x v="5"/>
    <s v="Jarred Gillett"/>
    <n v="21"/>
    <n v="8"/>
    <n v="0"/>
    <x v="4"/>
    <n v="1"/>
    <n v="0"/>
    <n v="0"/>
  </r>
  <r>
    <d v="2025-04-19T00:00:00"/>
    <d v="1899-12-30T15:00:00"/>
    <s v="Matchweek 33"/>
    <x v="15"/>
    <s v="Everton"/>
    <x v="0"/>
    <n v="0"/>
    <s v="W"/>
    <n v="1"/>
    <n v="2"/>
    <n v="0"/>
    <n v="2"/>
    <n v="2"/>
    <n v="0.9"/>
    <n v="67"/>
    <s v="4-2-3-1"/>
    <x v="0"/>
    <s v="Simon Hooper"/>
    <n v="12"/>
    <n v="6"/>
    <n v="0"/>
    <x v="4"/>
    <n v="1"/>
    <n v="0"/>
    <n v="0"/>
  </r>
  <r>
    <d v="2025-04-22T00:00:00"/>
    <d v="1899-12-30T20:00:00"/>
    <s v="Matchweek 34"/>
    <x v="15"/>
    <s v="Aston Villa"/>
    <x v="1"/>
    <n v="1"/>
    <s v="W"/>
    <n v="1"/>
    <n v="2"/>
    <n v="1"/>
    <n v="1"/>
    <n v="1.3"/>
    <n v="1.8"/>
    <n v="61"/>
    <s v="4-1-4-1"/>
    <x v="0"/>
    <s v="Craig Pawson"/>
    <n v="14"/>
    <n v="6"/>
    <n v="0"/>
    <x v="4"/>
    <n v="1"/>
    <n v="0"/>
    <n v="0"/>
  </r>
  <r>
    <d v="2025-05-02T00:00:00"/>
    <d v="1899-12-30T20:00:00"/>
    <s v="Matchweek 35"/>
    <x v="15"/>
    <s v="Wolves"/>
    <x v="1"/>
    <n v="1"/>
    <s v="W"/>
    <n v="1"/>
    <n v="1"/>
    <n v="0"/>
    <n v="1"/>
    <n v="0.7"/>
    <n v="0.4"/>
    <n v="63"/>
    <s v="4-2-3-1"/>
    <x v="5"/>
    <s v="Peter Bankes"/>
    <n v="9"/>
    <n v="2"/>
    <n v="0"/>
    <x v="4"/>
    <n v="1"/>
    <n v="0"/>
    <n v="0"/>
  </r>
  <r>
    <d v="2025-05-10T00:00:00"/>
    <d v="1899-12-30T15:00:00"/>
    <s v="Matchweek 36"/>
    <x v="15"/>
    <s v="Southampton"/>
    <x v="0"/>
    <n v="0"/>
    <s v="D"/>
    <n v="0"/>
    <n v="0"/>
    <n v="0"/>
    <n v="0"/>
    <n v="1.7"/>
    <n v="0.1"/>
    <n v="72"/>
    <s v="4-2-3-1"/>
    <x v="5"/>
    <s v="Tim Robinson"/>
    <n v="26"/>
    <n v="4"/>
    <n v="0"/>
    <x v="4"/>
    <n v="0"/>
    <n v="0"/>
    <n v="1"/>
  </r>
  <r>
    <d v="2025-05-20T00:00:00"/>
    <d v="1899-12-30T20:00:00"/>
    <s v="Matchweek 37"/>
    <x v="15"/>
    <s v="Bournemouth"/>
    <x v="1"/>
    <n v="1"/>
    <s v="W"/>
    <n v="1"/>
    <n v="3"/>
    <n v="1"/>
    <n v="2"/>
    <n v="1.5"/>
    <n v="1.1000000000000001"/>
    <n v="57"/>
    <s v="4-2-3-1"/>
    <x v="0"/>
    <s v="Thomas Bramall"/>
    <n v="12"/>
    <n v="5"/>
    <n v="0"/>
    <x v="4"/>
    <n v="1"/>
    <n v="0"/>
    <n v="0"/>
  </r>
  <r>
    <d v="2025-05-25T00:00:00"/>
    <d v="1899-12-30T16:00:00"/>
    <s v="Matchweek 38"/>
    <x v="15"/>
    <s v="Fulham"/>
    <x v="0"/>
    <n v="0"/>
    <s v="W"/>
    <n v="1"/>
    <n v="2"/>
    <n v="0"/>
    <n v="2"/>
    <n v="3"/>
    <n v="1.3"/>
    <n v="53"/>
    <s v="4-2-3-1"/>
    <x v="0"/>
    <s v="Andy Madley"/>
    <n v="19"/>
    <n v="4"/>
    <n v="1"/>
    <x v="4"/>
    <n v="1"/>
    <n v="0"/>
    <n v="0"/>
  </r>
  <r>
    <d v="2020-09-19T00:00:00"/>
    <d v="1899-12-30T17:30:00"/>
    <s v="Matchweek 2"/>
    <x v="16"/>
    <s v="Crystal Palace"/>
    <x v="1"/>
    <n v="1"/>
    <s v="L"/>
    <n v="-1"/>
    <n v="1"/>
    <n v="3"/>
    <n v="-2"/>
    <n v="1.2"/>
    <n v="1.6"/>
    <n v="75"/>
    <s v="4-2-3-1"/>
    <x v="9"/>
    <s v="Martin Atkinson"/>
    <n v="17"/>
    <n v="4"/>
    <n v="0"/>
    <x v="0"/>
    <n v="0"/>
    <n v="1"/>
    <n v="0"/>
  </r>
  <r>
    <d v="2020-09-26T00:00:00"/>
    <d v="1899-12-30T12:30:00"/>
    <s v="Matchweek 3"/>
    <x v="16"/>
    <s v="Brighton"/>
    <x v="0"/>
    <n v="0"/>
    <s v="W"/>
    <n v="1"/>
    <n v="3"/>
    <n v="2"/>
    <n v="1"/>
    <n v="1.5"/>
    <n v="2.5"/>
    <n v="47"/>
    <s v="4-2-3-1"/>
    <x v="5"/>
    <s v="Chris Kavanagh"/>
    <n v="6"/>
    <n v="2"/>
    <n v="1"/>
    <x v="0"/>
    <n v="1"/>
    <n v="0"/>
    <n v="0"/>
  </r>
  <r>
    <d v="2020-10-04T00:00:00"/>
    <d v="1899-12-30T16:30:00"/>
    <s v="Matchweek 4"/>
    <x v="16"/>
    <s v="Tottenham"/>
    <x v="1"/>
    <n v="1"/>
    <s v="L"/>
    <n v="-1"/>
    <n v="1"/>
    <n v="6"/>
    <n v="-5"/>
    <n v="0.9"/>
    <n v="3.4"/>
    <n v="39"/>
    <s v="4-2-3-1"/>
    <x v="2"/>
    <s v="Anthony Taylor"/>
    <n v="4"/>
    <n v="1"/>
    <n v="1"/>
    <x v="0"/>
    <n v="0"/>
    <n v="1"/>
    <n v="0"/>
  </r>
  <r>
    <d v="2020-10-17T00:00:00"/>
    <d v="1899-12-30T20:00:00"/>
    <s v="Matchweek 5"/>
    <x v="16"/>
    <s v="Newcastle Utd"/>
    <x v="0"/>
    <n v="0"/>
    <s v="W"/>
    <n v="1"/>
    <n v="4"/>
    <n v="1"/>
    <n v="3"/>
    <n v="2.2999999999999998"/>
    <n v="0.9"/>
    <n v="63"/>
    <s v="4-2-3-1"/>
    <x v="7"/>
    <s v="Craig Pawson"/>
    <n v="27"/>
    <n v="11"/>
    <n v="0"/>
    <x v="0"/>
    <n v="1"/>
    <n v="0"/>
    <n v="0"/>
  </r>
  <r>
    <d v="2020-10-24T00:00:00"/>
    <d v="1899-12-30T17:30:00"/>
    <s v="Matchweek 6"/>
    <x v="16"/>
    <s v="Chelsea"/>
    <x v="1"/>
    <n v="1"/>
    <s v="D"/>
    <n v="0"/>
    <n v="0"/>
    <n v="0"/>
    <n v="0"/>
    <n v="0.6"/>
    <n v="0.2"/>
    <n v="51"/>
    <s v="4-2-3-1"/>
    <x v="5"/>
    <s v="Martin Atkinson"/>
    <n v="14"/>
    <n v="4"/>
    <n v="0"/>
    <x v="0"/>
    <n v="0"/>
    <n v="0"/>
    <n v="1"/>
  </r>
  <r>
    <d v="2020-11-01T00:00:00"/>
    <d v="1899-12-30T16:30:00"/>
    <s v="Matchweek 7"/>
    <x v="16"/>
    <s v="Arsenal"/>
    <x v="1"/>
    <n v="1"/>
    <s v="L"/>
    <n v="-1"/>
    <n v="0"/>
    <n v="1"/>
    <n v="-1"/>
    <n v="0.4"/>
    <n v="1"/>
    <n v="54"/>
    <s v="4-1-2-1-2"/>
    <x v="5"/>
    <s v="Mike Dean"/>
    <n v="8"/>
    <n v="2"/>
    <n v="0"/>
    <x v="0"/>
    <n v="0"/>
    <n v="1"/>
    <n v="0"/>
  </r>
  <r>
    <d v="2020-11-07T00:00:00"/>
    <d v="1899-12-30T12:30:00"/>
    <s v="Matchweek 8"/>
    <x v="16"/>
    <s v="Everton"/>
    <x v="0"/>
    <n v="0"/>
    <s v="W"/>
    <n v="1"/>
    <n v="3"/>
    <n v="1"/>
    <n v="2"/>
    <n v="1.5"/>
    <n v="0.4"/>
    <n v="45"/>
    <s v="4-2-3-1"/>
    <x v="2"/>
    <s v="Paul Tierney"/>
    <n v="13"/>
    <n v="5"/>
    <n v="0"/>
    <x v="0"/>
    <n v="1"/>
    <n v="0"/>
    <n v="0"/>
  </r>
  <r>
    <d v="2020-11-21T00:00:00"/>
    <d v="1899-12-30T20:00:00"/>
    <s v="Matchweek 9"/>
    <x v="16"/>
    <s v="West Brom"/>
    <x v="1"/>
    <n v="1"/>
    <s v="W"/>
    <n v="1"/>
    <n v="1"/>
    <n v="0"/>
    <n v="1"/>
    <n v="2.4"/>
    <n v="0.6"/>
    <n v="63"/>
    <s v="4-2-3-1"/>
    <x v="1"/>
    <s v="David Coote"/>
    <n v="16"/>
    <n v="6"/>
    <n v="1"/>
    <x v="0"/>
    <n v="1"/>
    <n v="0"/>
    <n v="0"/>
  </r>
  <r>
    <d v="2020-11-29T00:00:00"/>
    <d v="1899-12-30T14:00:00"/>
    <s v="Matchweek 10"/>
    <x v="16"/>
    <s v="Southampton"/>
    <x v="0"/>
    <n v="0"/>
    <s v="W"/>
    <n v="1"/>
    <n v="3"/>
    <n v="2"/>
    <n v="1"/>
    <n v="2.1"/>
    <n v="0.5"/>
    <n v="50"/>
    <s v="4-3-1-2"/>
    <x v="9"/>
    <s v="Jonathan Moss"/>
    <n v="15"/>
    <n v="6"/>
    <n v="0"/>
    <x v="0"/>
    <n v="1"/>
    <n v="0"/>
    <n v="0"/>
  </r>
  <r>
    <d v="2020-12-05T00:00:00"/>
    <d v="1899-12-30T17:30:00"/>
    <s v="Matchweek 11"/>
    <x v="16"/>
    <s v="West Ham"/>
    <x v="0"/>
    <n v="0"/>
    <s v="W"/>
    <n v="1"/>
    <n v="3"/>
    <n v="1"/>
    <n v="2"/>
    <n v="1.7"/>
    <n v="2"/>
    <n v="60"/>
    <s v="4-2-3-1"/>
    <x v="5"/>
    <s v="Andre Marriner"/>
    <n v="15"/>
    <n v="6"/>
    <n v="0"/>
    <x v="0"/>
    <n v="1"/>
    <n v="0"/>
    <n v="0"/>
  </r>
  <r>
    <d v="2020-12-12T00:00:00"/>
    <d v="1899-12-30T17:30:00"/>
    <s v="Matchweek 12"/>
    <x v="16"/>
    <s v="Manchester City"/>
    <x v="1"/>
    <n v="1"/>
    <s v="D"/>
    <n v="0"/>
    <n v="0"/>
    <n v="0"/>
    <n v="0"/>
    <n v="0.6"/>
    <n v="1.3"/>
    <n v="46"/>
    <s v="4-2-3-1"/>
    <x v="0"/>
    <s v="Chris Kavanagh"/>
    <n v="11"/>
    <n v="2"/>
    <n v="0"/>
    <x v="0"/>
    <n v="0"/>
    <n v="0"/>
    <n v="1"/>
  </r>
  <r>
    <d v="2020-12-17T00:00:00"/>
    <d v="1899-12-30T20:00:00"/>
    <s v="Matchweek 13"/>
    <x v="16"/>
    <s v="Sheffield Utd"/>
    <x v="0"/>
    <n v="0"/>
    <s v="W"/>
    <n v="1"/>
    <n v="3"/>
    <n v="2"/>
    <n v="1"/>
    <n v="1.9"/>
    <n v="1.5"/>
    <n v="60"/>
    <s v="4-2-3-1"/>
    <x v="10"/>
    <s v="Michael Oliver"/>
    <n v="15"/>
    <n v="8"/>
    <n v="0"/>
    <x v="0"/>
    <n v="1"/>
    <n v="0"/>
    <n v="0"/>
  </r>
  <r>
    <d v="2020-12-20T00:00:00"/>
    <d v="1899-12-30T16:30:00"/>
    <s v="Matchweek 14"/>
    <x v="16"/>
    <s v="Leeds United"/>
    <x v="1"/>
    <n v="1"/>
    <s v="W"/>
    <n v="1"/>
    <n v="6"/>
    <n v="2"/>
    <n v="4"/>
    <n v="3.6"/>
    <n v="1.8"/>
    <n v="41"/>
    <s v="4-2-3-1"/>
    <x v="7"/>
    <s v="Anthony Taylor"/>
    <n v="25"/>
    <n v="13"/>
    <n v="1"/>
    <x v="0"/>
    <n v="1"/>
    <n v="0"/>
    <n v="0"/>
  </r>
  <r>
    <d v="2020-12-26T00:00:00"/>
    <d v="1899-12-30T12:30:00"/>
    <s v="Matchweek 15"/>
    <x v="16"/>
    <s v="Leicester City"/>
    <x v="0"/>
    <n v="0"/>
    <s v="D"/>
    <n v="0"/>
    <n v="2"/>
    <n v="2"/>
    <n v="0"/>
    <n v="1.7"/>
    <n v="0.9"/>
    <n v="46"/>
    <s v="4-2-3-1"/>
    <x v="0"/>
    <s v="Mike Dean"/>
    <n v="9"/>
    <n v="4"/>
    <n v="0"/>
    <x v="0"/>
    <n v="0"/>
    <n v="0"/>
    <n v="1"/>
  </r>
  <r>
    <d v="2020-12-29T00:00:00"/>
    <d v="1899-12-30T20:00:00"/>
    <s v="Matchweek 16"/>
    <x v="16"/>
    <s v="Wolves"/>
    <x v="1"/>
    <n v="1"/>
    <s v="W"/>
    <n v="1"/>
    <n v="1"/>
    <n v="0"/>
    <n v="1"/>
    <n v="1.5"/>
    <n v="0.5"/>
    <n v="58"/>
    <s v="4-2-3-1"/>
    <x v="11"/>
    <s v="Jonathan Moss"/>
    <n v="11"/>
    <n v="3"/>
    <n v="0"/>
    <x v="0"/>
    <n v="1"/>
    <n v="0"/>
    <n v="0"/>
  </r>
  <r>
    <d v="2021-01-01T00:00:00"/>
    <d v="1899-12-30T20:00:00"/>
    <s v="Matchweek 17"/>
    <x v="16"/>
    <s v="Aston Villa"/>
    <x v="1"/>
    <n v="1"/>
    <s v="W"/>
    <n v="1"/>
    <n v="2"/>
    <n v="1"/>
    <n v="1"/>
    <n v="2.1"/>
    <n v="1.4"/>
    <n v="48"/>
    <s v="4-2-3-1"/>
    <x v="0"/>
    <s v="Michael Oliver"/>
    <n v="18"/>
    <n v="8"/>
    <n v="1"/>
    <x v="0"/>
    <n v="1"/>
    <n v="0"/>
    <n v="0"/>
  </r>
  <r>
    <d v="2021-01-12T00:00:00"/>
    <d v="1899-12-30T20:15:00"/>
    <s v="Matchweek 1"/>
    <x v="16"/>
    <s v="Burnley"/>
    <x v="0"/>
    <n v="0"/>
    <s v="W"/>
    <n v="1"/>
    <n v="1"/>
    <n v="0"/>
    <n v="1"/>
    <n v="1.2"/>
    <n v="0.9"/>
    <n v="62"/>
    <s v="4-2-3-1"/>
    <x v="9"/>
    <s v="Kevin Friend"/>
    <n v="13"/>
    <n v="7"/>
    <n v="0"/>
    <x v="0"/>
    <n v="1"/>
    <n v="0"/>
    <n v="0"/>
  </r>
  <r>
    <d v="2021-01-17T00:00:00"/>
    <d v="1899-12-30T16:30:00"/>
    <s v="Matchweek 19"/>
    <x v="16"/>
    <s v="Liverpool"/>
    <x v="0"/>
    <n v="0"/>
    <s v="D"/>
    <n v="0"/>
    <n v="0"/>
    <n v="0"/>
    <n v="0"/>
    <n v="1.1000000000000001"/>
    <n v="1.2"/>
    <n v="35"/>
    <s v="4-2-3-1"/>
    <x v="2"/>
    <s v="Paul Tierney"/>
    <n v="8"/>
    <n v="4"/>
    <n v="0"/>
    <x v="0"/>
    <n v="0"/>
    <n v="0"/>
    <n v="1"/>
  </r>
  <r>
    <d v="2021-01-20T00:00:00"/>
    <d v="1899-12-30T20:15:00"/>
    <s v="Matchweek 18"/>
    <x v="16"/>
    <s v="Fulham"/>
    <x v="0"/>
    <n v="0"/>
    <s v="W"/>
    <n v="1"/>
    <n v="2"/>
    <n v="1"/>
    <n v="1"/>
    <n v="1.7"/>
    <n v="0.9"/>
    <n v="62"/>
    <s v="4-2-3-1"/>
    <x v="5"/>
    <s v="Martin Atkinson"/>
    <n v="15"/>
    <n v="5"/>
    <n v="0"/>
    <x v="0"/>
    <n v="1"/>
    <n v="0"/>
    <n v="0"/>
  </r>
  <r>
    <d v="2021-01-27T00:00:00"/>
    <d v="1899-12-30T20:15:00"/>
    <s v="Matchweek 20"/>
    <x v="16"/>
    <s v="Sheffield Utd"/>
    <x v="1"/>
    <n v="1"/>
    <s v="L"/>
    <n v="-1"/>
    <n v="1"/>
    <n v="2"/>
    <n v="-1"/>
    <n v="1.1000000000000001"/>
    <n v="1"/>
    <n v="75"/>
    <s v="4-2-3-1"/>
    <x v="3"/>
    <s v="Peter Bankes"/>
    <n v="16"/>
    <n v="4"/>
    <n v="0"/>
    <x v="0"/>
    <n v="0"/>
    <n v="1"/>
    <n v="0"/>
  </r>
  <r>
    <d v="2021-01-30T00:00:00"/>
    <d v="1899-12-30T17:30:00"/>
    <s v="Matchweek 21"/>
    <x v="16"/>
    <s v="Arsenal"/>
    <x v="0"/>
    <n v="0"/>
    <s v="D"/>
    <n v="0"/>
    <n v="0"/>
    <n v="0"/>
    <n v="0"/>
    <n v="1.6"/>
    <n v="0.9"/>
    <n v="57"/>
    <s v="4-2-3-1"/>
    <x v="0"/>
    <s v="Michael Oliver"/>
    <n v="14"/>
    <n v="3"/>
    <n v="0"/>
    <x v="0"/>
    <n v="0"/>
    <n v="0"/>
    <n v="1"/>
  </r>
  <r>
    <d v="2021-02-02T00:00:00"/>
    <d v="1899-12-30T20:15:00"/>
    <s v="Matchweek 22"/>
    <x v="16"/>
    <s v="Southampton"/>
    <x v="1"/>
    <n v="1"/>
    <s v="W"/>
    <n v="1"/>
    <n v="9"/>
    <n v="0"/>
    <n v="9"/>
    <n v="4.7"/>
    <n v="0.5"/>
    <n v="74"/>
    <s v="4-2-3-1"/>
    <x v="9"/>
    <s v="Mike Dean"/>
    <n v="23"/>
    <n v="13"/>
    <n v="1"/>
    <x v="0"/>
    <n v="1"/>
    <n v="0"/>
    <n v="0"/>
  </r>
  <r>
    <d v="2021-02-06T00:00:00"/>
    <d v="1899-12-30T20:00:00"/>
    <s v="Matchweek 23"/>
    <x v="16"/>
    <s v="Everton"/>
    <x v="1"/>
    <n v="1"/>
    <s v="D"/>
    <n v="0"/>
    <n v="3"/>
    <n v="3"/>
    <n v="0"/>
    <n v="1.8"/>
    <n v="1.5"/>
    <n v="61"/>
    <s v="4-2-3-1"/>
    <x v="15"/>
    <s v="Jonathan Moss"/>
    <n v="14"/>
    <n v="5"/>
    <n v="0"/>
    <x v="0"/>
    <n v="0"/>
    <n v="0"/>
    <n v="1"/>
  </r>
  <r>
    <d v="2021-02-14T00:00:00"/>
    <d v="1899-12-30T14:00:00"/>
    <s v="Matchweek 24"/>
    <x v="16"/>
    <s v="West Brom"/>
    <x v="0"/>
    <n v="0"/>
    <s v="D"/>
    <n v="0"/>
    <n v="1"/>
    <n v="1"/>
    <n v="0"/>
    <n v="0.5"/>
    <n v="1"/>
    <n v="73"/>
    <s v="4-2-3-1"/>
    <x v="7"/>
    <s v="Craig Pawson"/>
    <n v="10"/>
    <n v="6"/>
    <n v="0"/>
    <x v="0"/>
    <n v="0"/>
    <n v="0"/>
    <n v="1"/>
  </r>
  <r>
    <d v="2021-02-21T00:00:00"/>
    <d v="1899-12-30T19:00:00"/>
    <s v="Matchweek 25"/>
    <x v="16"/>
    <s v="Newcastle Utd"/>
    <x v="1"/>
    <n v="1"/>
    <s v="W"/>
    <n v="1"/>
    <n v="3"/>
    <n v="1"/>
    <n v="2"/>
    <n v="1.7"/>
    <n v="0.4"/>
    <n v="71"/>
    <s v="4-2-3-1"/>
    <x v="15"/>
    <s v="Paul Tierney"/>
    <n v="14"/>
    <n v="6"/>
    <n v="1"/>
    <x v="0"/>
    <n v="1"/>
    <n v="0"/>
    <n v="0"/>
  </r>
  <r>
    <d v="2021-02-28T00:00:00"/>
    <d v="1899-12-30T16:30:00"/>
    <s v="Matchweek 26"/>
    <x v="16"/>
    <s v="Chelsea"/>
    <x v="0"/>
    <n v="0"/>
    <s v="D"/>
    <n v="0"/>
    <n v="0"/>
    <n v="0"/>
    <n v="0"/>
    <n v="0.4"/>
    <n v="1.1000000000000001"/>
    <n v="43"/>
    <s v="4-2-3-1"/>
    <x v="5"/>
    <s v="Stuart Attwell"/>
    <n v="11"/>
    <n v="4"/>
    <n v="0"/>
    <x v="0"/>
    <n v="0"/>
    <n v="0"/>
    <n v="1"/>
  </r>
  <r>
    <d v="2021-03-03T00:00:00"/>
    <d v="1899-12-30T20:15:00"/>
    <s v="Matchweek 29"/>
    <x v="16"/>
    <s v="Crystal Palace"/>
    <x v="0"/>
    <n v="0"/>
    <s v="D"/>
    <n v="0"/>
    <n v="0"/>
    <n v="0"/>
    <n v="0"/>
    <n v="0.9"/>
    <n v="0.9"/>
    <n v="63"/>
    <s v="4-2-3-1"/>
    <x v="9"/>
    <s v="Andre Marriner"/>
    <n v="11"/>
    <n v="1"/>
    <n v="0"/>
    <x v="0"/>
    <n v="0"/>
    <n v="0"/>
    <n v="1"/>
  </r>
  <r>
    <d v="2021-03-07T00:00:00"/>
    <d v="1899-12-30T16:30:00"/>
    <s v="Matchweek 27"/>
    <x v="16"/>
    <s v="Manchester City"/>
    <x v="0"/>
    <n v="0"/>
    <s v="W"/>
    <n v="1"/>
    <n v="2"/>
    <n v="0"/>
    <n v="2"/>
    <n v="1.7"/>
    <n v="1.3"/>
    <n v="34"/>
    <s v="4-2-3-1"/>
    <x v="0"/>
    <s v="Anthony Taylor"/>
    <n v="7"/>
    <n v="5"/>
    <n v="1"/>
    <x v="0"/>
    <n v="1"/>
    <n v="0"/>
    <n v="0"/>
  </r>
  <r>
    <d v="2021-03-14T00:00:00"/>
    <d v="1899-12-30T19:15:00"/>
    <s v="Matchweek 28"/>
    <x v="16"/>
    <s v="West Ham"/>
    <x v="1"/>
    <n v="1"/>
    <s v="W"/>
    <n v="1"/>
    <n v="1"/>
    <n v="0"/>
    <n v="1"/>
    <n v="1.5"/>
    <n v="0.6"/>
    <n v="61"/>
    <s v="4-2-3-1"/>
    <x v="4"/>
    <s v="Martin Atkinson"/>
    <n v="15"/>
    <n v="4"/>
    <n v="0"/>
    <x v="0"/>
    <n v="1"/>
    <n v="0"/>
    <n v="0"/>
  </r>
  <r>
    <d v="2021-04-04T00:00:00"/>
    <d v="1899-12-30T19:30:00"/>
    <s v="Matchweek 30"/>
    <x v="16"/>
    <s v="Brighton"/>
    <x v="1"/>
    <n v="1"/>
    <s v="W"/>
    <n v="1"/>
    <n v="2"/>
    <n v="1"/>
    <n v="1"/>
    <n v="1.5"/>
    <n v="1.2"/>
    <n v="57"/>
    <s v="4-2-3-1"/>
    <x v="11"/>
    <s v="Mike Dean"/>
    <n v="15"/>
    <n v="7"/>
    <n v="0"/>
    <x v="0"/>
    <n v="1"/>
    <n v="0"/>
    <n v="0"/>
  </r>
  <r>
    <d v="2021-04-11T00:00:00"/>
    <d v="1899-12-30T16:30:00"/>
    <s v="Matchweek 31"/>
    <x v="16"/>
    <s v="Tottenham"/>
    <x v="0"/>
    <n v="0"/>
    <s v="W"/>
    <n v="1"/>
    <n v="3"/>
    <n v="1"/>
    <n v="2"/>
    <n v="2.1"/>
    <n v="0.9"/>
    <n v="53"/>
    <s v="4-2-3-1"/>
    <x v="2"/>
    <s v="Chris Kavanagh"/>
    <n v="12"/>
    <n v="7"/>
    <n v="0"/>
    <x v="0"/>
    <n v="1"/>
    <n v="0"/>
    <n v="0"/>
  </r>
  <r>
    <d v="2021-04-18T00:00:00"/>
    <d v="1899-12-30T16:00:00"/>
    <s v="Matchweek 32"/>
    <x v="16"/>
    <s v="Burnley"/>
    <x v="1"/>
    <n v="1"/>
    <s v="W"/>
    <n v="1"/>
    <n v="3"/>
    <n v="1"/>
    <n v="2"/>
    <n v="2.5"/>
    <n v="0.9"/>
    <n v="69"/>
    <s v="4-2-3-1"/>
    <x v="8"/>
    <s v="Jonathan Moss"/>
    <n v="17"/>
    <n v="8"/>
    <n v="0"/>
    <x v="0"/>
    <n v="1"/>
    <n v="0"/>
    <n v="0"/>
  </r>
  <r>
    <d v="2021-04-25T00:00:00"/>
    <d v="1899-12-30T14:00:00"/>
    <s v="Matchweek 33"/>
    <x v="16"/>
    <s v="Leeds United"/>
    <x v="0"/>
    <n v="0"/>
    <s v="D"/>
    <n v="0"/>
    <n v="0"/>
    <n v="0"/>
    <n v="0"/>
    <n v="1.2"/>
    <n v="0.3"/>
    <n v="56"/>
    <s v="4-2-3-1"/>
    <x v="7"/>
    <s v="Craig Pawson"/>
    <n v="16"/>
    <n v="4"/>
    <n v="0"/>
    <x v="0"/>
    <n v="0"/>
    <n v="0"/>
    <n v="1"/>
  </r>
  <r>
    <d v="2021-05-09T00:00:00"/>
    <d v="1899-12-30T14:05:00"/>
    <s v="Matchweek 35"/>
    <x v="16"/>
    <s v="Aston Villa"/>
    <x v="0"/>
    <n v="0"/>
    <s v="W"/>
    <n v="1"/>
    <n v="3"/>
    <n v="1"/>
    <n v="2"/>
    <n v="1.7"/>
    <n v="0.5"/>
    <n v="59"/>
    <s v="4-2-3-1"/>
    <x v="0"/>
    <s v="Chris Kavanagh"/>
    <n v="17"/>
    <n v="6"/>
    <n v="1"/>
    <x v="0"/>
    <n v="1"/>
    <n v="0"/>
    <n v="0"/>
  </r>
  <r>
    <d v="2021-05-11T00:00:00"/>
    <d v="1899-12-30T18:00:00"/>
    <s v="Matchweek 36"/>
    <x v="16"/>
    <s v="Leicester City"/>
    <x v="1"/>
    <n v="1"/>
    <s v="L"/>
    <n v="-1"/>
    <n v="1"/>
    <n v="2"/>
    <n v="-1"/>
    <n v="0.2"/>
    <n v="0.9"/>
    <n v="53"/>
    <s v="4-2-3-1"/>
    <x v="9"/>
    <s v="Craig Pawson"/>
    <n v="4"/>
    <n v="1"/>
    <n v="0"/>
    <x v="0"/>
    <n v="0"/>
    <n v="1"/>
    <n v="0"/>
  </r>
  <r>
    <d v="2021-05-13T00:00:00"/>
    <d v="1899-12-30T20:15:00"/>
    <s v="Matchweek 34"/>
    <x v="16"/>
    <s v="Liverpool"/>
    <x v="1"/>
    <n v="1"/>
    <s v="L"/>
    <n v="-1"/>
    <n v="2"/>
    <n v="4"/>
    <n v="-2"/>
    <n v="1.9"/>
    <n v="2.7"/>
    <n v="53"/>
    <s v="4-2-3-1"/>
    <x v="2"/>
    <s v="Anthony Taylor"/>
    <n v="18"/>
    <n v="2"/>
    <n v="0"/>
    <x v="0"/>
    <n v="0"/>
    <n v="1"/>
    <n v="0"/>
  </r>
  <r>
    <d v="2021-05-18T00:00:00"/>
    <d v="1899-12-30T18:00:00"/>
    <s v="Matchweek 37"/>
    <x v="16"/>
    <s v="Fulham"/>
    <x v="1"/>
    <n v="1"/>
    <s v="D"/>
    <n v="0"/>
    <n v="1"/>
    <n v="1"/>
    <n v="0"/>
    <n v="0.9"/>
    <n v="0.9"/>
    <n v="57"/>
    <s v="4-2-3-1"/>
    <x v="5"/>
    <s v="Lee Mason"/>
    <n v="13"/>
    <n v="6"/>
    <n v="0"/>
    <x v="0"/>
    <n v="0"/>
    <n v="0"/>
    <n v="1"/>
  </r>
  <r>
    <d v="2021-05-23T00:00:00"/>
    <d v="1899-12-30T16:00:00"/>
    <s v="Matchweek 38"/>
    <x v="16"/>
    <s v="Wolves"/>
    <x v="0"/>
    <n v="0"/>
    <s v="W"/>
    <n v="1"/>
    <n v="2"/>
    <n v="1"/>
    <n v="1"/>
    <n v="2"/>
    <n v="0.9"/>
    <n v="43"/>
    <s v="4-2-3-1"/>
    <x v="3"/>
    <s v="Mike Dean"/>
    <n v="8"/>
    <n v="3"/>
    <n v="1"/>
    <x v="0"/>
    <n v="1"/>
    <n v="0"/>
    <n v="0"/>
  </r>
  <r>
    <d v="2021-08-14T00:00:00"/>
    <d v="1899-12-30T12:30:00"/>
    <s v="Matchweek 1"/>
    <x v="16"/>
    <s v="Leeds United"/>
    <x v="1"/>
    <n v="1"/>
    <s v="W"/>
    <n v="1"/>
    <n v="5"/>
    <n v="1"/>
    <n v="4"/>
    <n v="1.5"/>
    <n v="0.5"/>
    <n v="49"/>
    <s v="4-2-3-1"/>
    <x v="7"/>
    <s v="Paul Tierney"/>
    <n v="16"/>
    <n v="8"/>
    <n v="0"/>
    <x v="1"/>
    <n v="1"/>
    <n v="0"/>
    <n v="0"/>
  </r>
  <r>
    <d v="2021-08-22T00:00:00"/>
    <d v="1899-12-30T14:00:00"/>
    <s v="Matchweek 2"/>
    <x v="16"/>
    <s v="Southampton"/>
    <x v="0"/>
    <n v="0"/>
    <s v="D"/>
    <n v="0"/>
    <n v="1"/>
    <n v="1"/>
    <n v="0"/>
    <n v="1.8"/>
    <n v="0.7"/>
    <n v="63"/>
    <s v="4-2-3-1"/>
    <x v="9"/>
    <s v="Craig Pawson"/>
    <n v="15"/>
    <n v="3"/>
    <n v="0"/>
    <x v="1"/>
    <n v="0"/>
    <n v="0"/>
    <n v="1"/>
  </r>
  <r>
    <d v="2021-08-29T00:00:00"/>
    <d v="1899-12-30T16:30:00"/>
    <s v="Matchweek 3"/>
    <x v="16"/>
    <s v="Wolves"/>
    <x v="0"/>
    <n v="0"/>
    <s v="W"/>
    <n v="1"/>
    <n v="1"/>
    <n v="0"/>
    <n v="1"/>
    <n v="0.6"/>
    <n v="2.1"/>
    <n v="56"/>
    <s v="4-2-3-1"/>
    <x v="5"/>
    <s v="Mike Dean"/>
    <n v="10"/>
    <n v="3"/>
    <n v="0"/>
    <x v="1"/>
    <n v="1"/>
    <n v="0"/>
    <n v="0"/>
  </r>
  <r>
    <d v="2021-09-11T00:00:00"/>
    <d v="1899-12-30T15:00:00"/>
    <s v="Matchweek 4"/>
    <x v="16"/>
    <s v="Newcastle Utd"/>
    <x v="1"/>
    <n v="1"/>
    <s v="W"/>
    <n v="1"/>
    <n v="4"/>
    <n v="1"/>
    <n v="3"/>
    <n v="2.5"/>
    <n v="0.4"/>
    <n v="63"/>
    <s v="4-2-3-1"/>
    <x v="1"/>
    <s v="Anthony Taylor"/>
    <n v="21"/>
    <n v="6"/>
    <n v="0"/>
    <x v="1"/>
    <n v="1"/>
    <n v="0"/>
    <n v="0"/>
  </r>
  <r>
    <d v="2021-09-19T00:00:00"/>
    <d v="1899-12-30T14:00:00"/>
    <s v="Matchweek 5"/>
    <x v="16"/>
    <s v="West Ham"/>
    <x v="0"/>
    <n v="0"/>
    <s v="W"/>
    <n v="1"/>
    <n v="2"/>
    <n v="1"/>
    <n v="1"/>
    <n v="2"/>
    <n v="1.6"/>
    <n v="60"/>
    <s v="4-2-3-1"/>
    <x v="9"/>
    <s v="Martin Atkinson"/>
    <n v="17"/>
    <n v="10"/>
    <n v="0"/>
    <x v="1"/>
    <n v="1"/>
    <n v="0"/>
    <n v="0"/>
  </r>
  <r>
    <d v="2021-09-25T00:00:00"/>
    <d v="1899-12-30T12:30:00"/>
    <s v="Matchweek 6"/>
    <x v="16"/>
    <s v="Aston Villa"/>
    <x v="1"/>
    <n v="1"/>
    <s v="L"/>
    <n v="-1"/>
    <n v="0"/>
    <n v="1"/>
    <n v="-1"/>
    <n v="2.2000000000000002"/>
    <n v="1"/>
    <n v="59"/>
    <s v="4-2-3-1"/>
    <x v="3"/>
    <s v="Mike Dean"/>
    <n v="27"/>
    <n v="4"/>
    <n v="0"/>
    <x v="1"/>
    <n v="0"/>
    <n v="1"/>
    <n v="0"/>
  </r>
  <r>
    <d v="2021-10-02T00:00:00"/>
    <d v="1899-12-30T12:30:00"/>
    <s v="Matchweek 7"/>
    <x v="16"/>
    <s v="Everton"/>
    <x v="1"/>
    <n v="1"/>
    <s v="D"/>
    <n v="0"/>
    <n v="1"/>
    <n v="1"/>
    <n v="0"/>
    <n v="1"/>
    <n v="1.3"/>
    <n v="72"/>
    <s v="4-2-3-1"/>
    <x v="8"/>
    <s v="Michael Oliver"/>
    <n v="13"/>
    <n v="6"/>
    <n v="0"/>
    <x v="1"/>
    <n v="0"/>
    <n v="0"/>
    <n v="1"/>
  </r>
  <r>
    <d v="2021-10-16T00:00:00"/>
    <d v="1899-12-30T15:00:00"/>
    <s v="Matchweek 8"/>
    <x v="16"/>
    <s v="Leicester City"/>
    <x v="0"/>
    <n v="0"/>
    <s v="L"/>
    <n v="-1"/>
    <n v="2"/>
    <n v="4"/>
    <n v="-2"/>
    <n v="1.2"/>
    <n v="2.4"/>
    <n v="51"/>
    <s v="4-2-3-1"/>
    <x v="11"/>
    <s v="Craig Pawson"/>
    <n v="18"/>
    <n v="6"/>
    <n v="0"/>
    <x v="1"/>
    <n v="0"/>
    <n v="1"/>
    <n v="0"/>
  </r>
  <r>
    <d v="2021-10-24T00:00:00"/>
    <d v="1899-12-30T16:30:00"/>
    <s v="Matchweek 9"/>
    <x v="16"/>
    <s v="Liverpool"/>
    <x v="1"/>
    <n v="1"/>
    <s v="L"/>
    <n v="-1"/>
    <n v="0"/>
    <n v="5"/>
    <n v="-5"/>
    <n v="1.6"/>
    <n v="3.4"/>
    <n v="38"/>
    <s v="4-2-3-1"/>
    <x v="2"/>
    <s v="Anthony Taylor"/>
    <n v="12"/>
    <n v="3"/>
    <n v="0"/>
    <x v="1"/>
    <n v="0"/>
    <n v="1"/>
    <n v="0"/>
  </r>
  <r>
    <d v="2021-10-30T00:00:00"/>
    <d v="1899-12-30T17:30:00"/>
    <s v="Matchweek 10"/>
    <x v="16"/>
    <s v="Tottenham"/>
    <x v="0"/>
    <n v="0"/>
    <s v="W"/>
    <n v="1"/>
    <n v="3"/>
    <n v="0"/>
    <n v="3"/>
    <n v="1.5"/>
    <n v="1"/>
    <n v="42"/>
    <s v="3-5-2"/>
    <x v="0"/>
    <s v="Stuart Attwell"/>
    <n v="10"/>
    <n v="4"/>
    <n v="0"/>
    <x v="1"/>
    <n v="1"/>
    <n v="0"/>
    <n v="0"/>
  </r>
  <r>
    <d v="2021-11-06T00:00:00"/>
    <d v="1899-12-30T12:30:00"/>
    <s v="Matchweek 11"/>
    <x v="16"/>
    <s v="Manchester City"/>
    <x v="1"/>
    <n v="1"/>
    <s v="L"/>
    <n v="-1"/>
    <n v="0"/>
    <n v="2"/>
    <n v="-2"/>
    <n v="0.9"/>
    <n v="1.6"/>
    <n v="33"/>
    <s v="3-5-2"/>
    <x v="2"/>
    <s v="Michael Oliver"/>
    <n v="5"/>
    <n v="1"/>
    <n v="0"/>
    <x v="1"/>
    <n v="0"/>
    <n v="1"/>
    <n v="0"/>
  </r>
  <r>
    <d v="2021-11-20T00:00:00"/>
    <d v="1899-12-30T15:00:00"/>
    <s v="Matchweek 12"/>
    <x v="16"/>
    <s v="Watford"/>
    <x v="0"/>
    <n v="0"/>
    <s v="L"/>
    <n v="-1"/>
    <n v="1"/>
    <n v="4"/>
    <n v="-3"/>
    <n v="1.4"/>
    <n v="2.7"/>
    <n v="61"/>
    <s v="4-2-3-1"/>
    <x v="7"/>
    <s v="Jonathan Moss"/>
    <n v="9"/>
    <n v="3"/>
    <n v="0"/>
    <x v="1"/>
    <n v="0"/>
    <n v="1"/>
    <n v="0"/>
  </r>
  <r>
    <d v="2021-11-28T00:00:00"/>
    <d v="1899-12-30T16:30:00"/>
    <s v="Matchweek 13"/>
    <x v="16"/>
    <s v="Chelsea"/>
    <x v="0"/>
    <n v="0"/>
    <s v="D"/>
    <n v="0"/>
    <n v="1"/>
    <n v="1"/>
    <n v="0"/>
    <n v="0.9"/>
    <n v="2.7"/>
    <n v="35"/>
    <s v="4-3-1-2"/>
    <x v="5"/>
    <s v="Anthony Taylor"/>
    <n v="3"/>
    <n v="2"/>
    <n v="0"/>
    <x v="1"/>
    <n v="0"/>
    <n v="0"/>
    <n v="1"/>
  </r>
  <r>
    <d v="2021-12-02T00:00:00"/>
    <d v="1899-12-30T20:15:00"/>
    <s v="Matchweek 14"/>
    <x v="16"/>
    <s v="Arsenal"/>
    <x v="1"/>
    <n v="1"/>
    <s v="W"/>
    <n v="1"/>
    <n v="3"/>
    <n v="2"/>
    <n v="1"/>
    <n v="1.9"/>
    <n v="1.4"/>
    <n v="44"/>
    <s v="4-2-3-1"/>
    <x v="8"/>
    <s v="Martin Atkinson"/>
    <n v="13"/>
    <n v="9"/>
    <n v="1"/>
    <x v="1"/>
    <n v="1"/>
    <n v="0"/>
    <n v="0"/>
  </r>
  <r>
    <d v="2021-12-05T00:00:00"/>
    <d v="1899-12-30T14:00:00"/>
    <s v="Matchweek 15"/>
    <x v="16"/>
    <s v="Crystal Palace"/>
    <x v="1"/>
    <n v="1"/>
    <s v="W"/>
    <n v="1"/>
    <n v="1"/>
    <n v="0"/>
    <n v="1"/>
    <n v="0.9"/>
    <n v="0.5"/>
    <n v="61"/>
    <s v="4-2-2-2"/>
    <x v="2"/>
    <s v="Craig Pawson"/>
    <n v="16"/>
    <n v="3"/>
    <n v="0"/>
    <x v="1"/>
    <n v="1"/>
    <n v="0"/>
    <n v="0"/>
  </r>
  <r>
    <d v="2021-12-11T00:00:00"/>
    <d v="1899-12-30T17:30:00"/>
    <s v="Matchweek 16"/>
    <x v="16"/>
    <s v="Norwich City"/>
    <x v="0"/>
    <n v="0"/>
    <s v="W"/>
    <n v="1"/>
    <n v="1"/>
    <n v="0"/>
    <n v="1"/>
    <n v="2"/>
    <n v="1.2"/>
    <n v="52"/>
    <s v="4-2-2-2"/>
    <x v="2"/>
    <s v="Darren England"/>
    <n v="12"/>
    <n v="4"/>
    <n v="1"/>
    <x v="1"/>
    <n v="1"/>
    <n v="0"/>
    <n v="0"/>
  </r>
  <r>
    <d v="2021-12-27T00:00:00"/>
    <d v="1899-12-30T20:00:00"/>
    <s v="Matchweek 19"/>
    <x v="16"/>
    <s v="Newcastle Utd"/>
    <x v="0"/>
    <n v="0"/>
    <s v="D"/>
    <n v="0"/>
    <n v="1"/>
    <n v="1"/>
    <n v="0"/>
    <n v="1.6"/>
    <n v="1.3"/>
    <n v="68"/>
    <s v="4-2-2-2"/>
    <x v="14"/>
    <s v="Craig Pawson"/>
    <n v="13"/>
    <n v="3"/>
    <n v="0"/>
    <x v="1"/>
    <n v="0"/>
    <n v="0"/>
    <n v="1"/>
  </r>
  <r>
    <d v="2021-12-30T00:00:00"/>
    <d v="1899-12-30T20:15:00"/>
    <s v="Matchweek 20"/>
    <x v="16"/>
    <s v="Burnley"/>
    <x v="1"/>
    <n v="1"/>
    <s v="W"/>
    <n v="1"/>
    <n v="3"/>
    <n v="1"/>
    <n v="2"/>
    <n v="2.4"/>
    <n v="1.1000000000000001"/>
    <n v="57"/>
    <s v="4-2-2-2"/>
    <x v="9"/>
    <s v="Jonathan Moss"/>
    <n v="18"/>
    <n v="6"/>
    <n v="0"/>
    <x v="1"/>
    <n v="1"/>
    <n v="0"/>
    <n v="0"/>
  </r>
  <r>
    <d v="2022-01-03T00:00:00"/>
    <d v="1899-12-30T17:30:00"/>
    <s v="Matchweek 21"/>
    <x v="16"/>
    <s v="Wolves"/>
    <x v="1"/>
    <n v="1"/>
    <s v="L"/>
    <n v="-1"/>
    <n v="0"/>
    <n v="1"/>
    <n v="-1"/>
    <n v="0.8"/>
    <n v="0.7"/>
    <n v="51"/>
    <s v="4-2-2-2"/>
    <x v="5"/>
    <s v="Mike Dean"/>
    <n v="9"/>
    <n v="2"/>
    <n v="0"/>
    <x v="1"/>
    <n v="0"/>
    <n v="1"/>
    <n v="0"/>
  </r>
  <r>
    <d v="2022-01-15T00:00:00"/>
    <d v="1899-12-30T17:30:00"/>
    <s v="Matchweek 22"/>
    <x v="16"/>
    <s v="Aston Villa"/>
    <x v="0"/>
    <n v="0"/>
    <s v="D"/>
    <n v="0"/>
    <n v="2"/>
    <n v="2"/>
    <n v="0"/>
    <n v="1"/>
    <n v="1.9"/>
    <n v="46"/>
    <s v="4-3-3"/>
    <x v="2"/>
    <s v="David Coote"/>
    <n v="13"/>
    <n v="6"/>
    <n v="0"/>
    <x v="1"/>
    <n v="0"/>
    <n v="0"/>
    <n v="1"/>
  </r>
  <r>
    <d v="2022-01-19T00:00:00"/>
    <d v="1899-12-30T20:00:00"/>
    <s v="Matchweek 17"/>
    <x v="16"/>
    <s v="Brentford"/>
    <x v="0"/>
    <n v="0"/>
    <s v="W"/>
    <n v="1"/>
    <n v="3"/>
    <n v="1"/>
    <n v="2"/>
    <n v="2.2999999999999998"/>
    <n v="2.2999999999999998"/>
    <n v="56"/>
    <s v="4-2-3-1"/>
    <x v="3"/>
    <s v="Andre Marriner"/>
    <n v="13"/>
    <n v="5"/>
    <n v="0"/>
    <x v="1"/>
    <n v="1"/>
    <n v="0"/>
    <n v="0"/>
  </r>
  <r>
    <d v="2022-01-22T00:00:00"/>
    <d v="1899-12-30T15:00:00"/>
    <s v="Matchweek 23"/>
    <x v="16"/>
    <s v="West Ham"/>
    <x v="1"/>
    <n v="1"/>
    <s v="W"/>
    <n v="1"/>
    <n v="1"/>
    <n v="0"/>
    <n v="1"/>
    <n v="1.9"/>
    <n v="0.3"/>
    <n v="57"/>
    <s v="4-2-3-1"/>
    <x v="0"/>
    <s v="Jonathan Moss"/>
    <n v="18"/>
    <n v="3"/>
    <n v="0"/>
    <x v="1"/>
    <n v="1"/>
    <n v="0"/>
    <n v="0"/>
  </r>
  <r>
    <d v="2022-02-08T00:00:00"/>
    <d v="1899-12-30T20:00:00"/>
    <s v="Matchweek 24"/>
    <x v="16"/>
    <s v="Burnley"/>
    <x v="0"/>
    <n v="0"/>
    <s v="D"/>
    <n v="0"/>
    <n v="1"/>
    <n v="1"/>
    <n v="0"/>
    <n v="1.8"/>
    <n v="0.4"/>
    <n v="63"/>
    <s v="4-2-3-1"/>
    <x v="9"/>
    <s v="Mike Dean"/>
    <n v="22"/>
    <n v="5"/>
    <n v="0"/>
    <x v="1"/>
    <n v="0"/>
    <n v="0"/>
    <n v="1"/>
  </r>
  <r>
    <d v="2022-02-12T00:00:00"/>
    <d v="1899-12-30T12:30:00"/>
    <s v="Matchweek 25"/>
    <x v="16"/>
    <s v="Southampton"/>
    <x v="1"/>
    <n v="1"/>
    <s v="D"/>
    <n v="0"/>
    <n v="1"/>
    <n v="1"/>
    <n v="0"/>
    <n v="2.1"/>
    <n v="0.8"/>
    <n v="53"/>
    <s v="4-2-3-1"/>
    <x v="9"/>
    <s v="Stuart Attwell"/>
    <n v="12"/>
    <n v="7"/>
    <n v="0"/>
    <x v="1"/>
    <n v="0"/>
    <n v="0"/>
    <n v="1"/>
  </r>
  <r>
    <d v="2022-02-15T00:00:00"/>
    <d v="1899-12-30T20:15:00"/>
    <s v="Matchweek 18"/>
    <x v="16"/>
    <s v="Brighton"/>
    <x v="1"/>
    <n v="1"/>
    <s v="W"/>
    <n v="1"/>
    <n v="2"/>
    <n v="0"/>
    <n v="2"/>
    <n v="1.7"/>
    <n v="0.7"/>
    <n v="50"/>
    <s v="4-2-3-1"/>
    <x v="6"/>
    <s v="Peter Bankes"/>
    <n v="19"/>
    <n v="7"/>
    <n v="0"/>
    <x v="1"/>
    <n v="1"/>
    <n v="0"/>
    <n v="0"/>
  </r>
  <r>
    <d v="2022-02-20T00:00:00"/>
    <d v="1899-12-30T14:00:00"/>
    <s v="Matchweek 26"/>
    <x v="16"/>
    <s v="Leeds United"/>
    <x v="0"/>
    <n v="0"/>
    <s v="W"/>
    <n v="1"/>
    <n v="4"/>
    <n v="2"/>
    <n v="2"/>
    <n v="2.2000000000000002"/>
    <n v="1.8"/>
    <n v="46"/>
    <s v="4-2-3-1"/>
    <x v="0"/>
    <s v="Paul Tierney"/>
    <n v="15"/>
    <n v="9"/>
    <n v="0"/>
    <x v="1"/>
    <n v="1"/>
    <n v="0"/>
    <n v="0"/>
  </r>
  <r>
    <d v="2022-02-26T00:00:00"/>
    <d v="1899-12-30T15:00:00"/>
    <s v="Matchweek 27"/>
    <x v="16"/>
    <s v="Watford"/>
    <x v="1"/>
    <n v="1"/>
    <s v="D"/>
    <n v="0"/>
    <n v="0"/>
    <n v="0"/>
    <n v="0"/>
    <n v="2.8"/>
    <n v="0.6"/>
    <n v="67"/>
    <s v="4-2-3-1"/>
    <x v="2"/>
    <s v="Kevin Friend"/>
    <n v="22"/>
    <n v="3"/>
    <n v="0"/>
    <x v="1"/>
    <n v="0"/>
    <n v="0"/>
    <n v="1"/>
  </r>
  <r>
    <d v="2022-03-06T00:00:00"/>
    <d v="1899-12-30T16:30:00"/>
    <s v="Matchweek 28"/>
    <x v="16"/>
    <s v="Manchester City"/>
    <x v="0"/>
    <n v="0"/>
    <s v="L"/>
    <n v="-1"/>
    <n v="1"/>
    <n v="4"/>
    <n v="-3"/>
    <n v="0.5"/>
    <n v="2.7"/>
    <n v="31"/>
    <s v="4-2-3-1"/>
    <x v="2"/>
    <s v="Michael Oliver"/>
    <n v="5"/>
    <n v="2"/>
    <n v="0"/>
    <x v="1"/>
    <n v="0"/>
    <n v="1"/>
    <n v="0"/>
  </r>
  <r>
    <d v="2022-03-12T00:00:00"/>
    <d v="1899-12-30T17:30:00"/>
    <s v="Matchweek 29"/>
    <x v="16"/>
    <s v="Tottenham"/>
    <x v="1"/>
    <n v="1"/>
    <s v="W"/>
    <n v="1"/>
    <n v="3"/>
    <n v="2"/>
    <n v="1"/>
    <n v="1"/>
    <n v="1.5"/>
    <n v="43"/>
    <s v="4-2-3-1"/>
    <x v="5"/>
    <s v="Jonathan Moss"/>
    <n v="10"/>
    <n v="6"/>
    <n v="0"/>
    <x v="1"/>
    <n v="1"/>
    <n v="0"/>
    <n v="0"/>
  </r>
  <r>
    <d v="2022-04-02T00:00:00"/>
    <d v="1899-12-30T17:30:00"/>
    <s v="Matchweek 31"/>
    <x v="16"/>
    <s v="Leicester City"/>
    <x v="1"/>
    <n v="1"/>
    <s v="D"/>
    <n v="0"/>
    <n v="1"/>
    <n v="1"/>
    <n v="0"/>
    <n v="0.9"/>
    <n v="0.8"/>
    <n v="54"/>
    <s v="4-2-3-1"/>
    <x v="0"/>
    <s v="Andre Marriner"/>
    <n v="11"/>
    <n v="5"/>
    <n v="0"/>
    <x v="1"/>
    <n v="0"/>
    <n v="0"/>
    <n v="1"/>
  </r>
  <r>
    <d v="2022-04-09T00:00:00"/>
    <d v="1899-12-30T12:30:00"/>
    <s v="Matchweek 32"/>
    <x v="16"/>
    <s v="Everton"/>
    <x v="0"/>
    <n v="0"/>
    <s v="L"/>
    <n v="-1"/>
    <n v="0"/>
    <n v="1"/>
    <n v="-1"/>
    <n v="0.8"/>
    <n v="0.4"/>
    <n v="67"/>
    <s v="4-2-3-1"/>
    <x v="2"/>
    <s v="Jonathan Moss"/>
    <n v="12"/>
    <n v="4"/>
    <n v="0"/>
    <x v="1"/>
    <n v="0"/>
    <n v="1"/>
    <n v="0"/>
  </r>
  <r>
    <d v="2022-04-16T00:00:00"/>
    <d v="1899-12-30T15:00:00"/>
    <s v="Matchweek 33"/>
    <x v="16"/>
    <s v="Norwich City"/>
    <x v="1"/>
    <n v="1"/>
    <s v="W"/>
    <n v="1"/>
    <n v="3"/>
    <n v="2"/>
    <n v="1"/>
    <n v="1.9"/>
    <n v="1.5"/>
    <n v="61"/>
    <s v="4-3-3"/>
    <x v="0"/>
    <s v="Andy Madley"/>
    <n v="20"/>
    <n v="9"/>
    <n v="0"/>
    <x v="1"/>
    <n v="1"/>
    <n v="0"/>
    <n v="0"/>
  </r>
  <r>
    <d v="2022-04-19T00:00:00"/>
    <d v="1899-12-30T20:00:00"/>
    <s v="Matchweek 30"/>
    <x v="16"/>
    <s v="Liverpool"/>
    <x v="0"/>
    <n v="0"/>
    <s v="L"/>
    <n v="-1"/>
    <n v="0"/>
    <n v="4"/>
    <n v="-4"/>
    <n v="0.1"/>
    <n v="2"/>
    <n v="29"/>
    <s v="3-4-3"/>
    <x v="2"/>
    <s v="Martin Atkinson"/>
    <n v="2"/>
    <n v="1"/>
    <n v="0"/>
    <x v="1"/>
    <n v="0"/>
    <n v="1"/>
    <n v="0"/>
  </r>
  <r>
    <d v="2022-04-23T00:00:00"/>
    <d v="1899-12-30T12:30:00"/>
    <s v="Matchweek 34"/>
    <x v="16"/>
    <s v="Arsenal"/>
    <x v="0"/>
    <n v="0"/>
    <s v="L"/>
    <n v="-1"/>
    <n v="1"/>
    <n v="3"/>
    <n v="-2"/>
    <n v="1.8"/>
    <n v="2.2999999999999998"/>
    <n v="46"/>
    <s v="4-2-3-1"/>
    <x v="0"/>
    <s v="Craig Pawson"/>
    <n v="13"/>
    <n v="5"/>
    <n v="0"/>
    <x v="1"/>
    <n v="0"/>
    <n v="1"/>
    <n v="0"/>
  </r>
  <r>
    <d v="2022-04-28T00:00:00"/>
    <d v="1899-12-30T19:45:00"/>
    <s v="Matchweek 37"/>
    <x v="16"/>
    <s v="Chelsea"/>
    <x v="1"/>
    <n v="1"/>
    <s v="D"/>
    <n v="0"/>
    <n v="1"/>
    <n v="1"/>
    <n v="0"/>
    <n v="0.5"/>
    <n v="1.9"/>
    <n v="36"/>
    <s v="4-2-3-1"/>
    <x v="11"/>
    <s v="Mike Dean"/>
    <n v="6"/>
    <n v="3"/>
    <n v="0"/>
    <x v="1"/>
    <n v="0"/>
    <n v="0"/>
    <n v="1"/>
  </r>
  <r>
    <d v="2022-05-02T00:00:00"/>
    <d v="1899-12-30T20:00:00"/>
    <s v="Matchweek 35"/>
    <x v="16"/>
    <s v="Brentford"/>
    <x v="1"/>
    <n v="1"/>
    <s v="W"/>
    <n v="1"/>
    <n v="3"/>
    <n v="0"/>
    <n v="3"/>
    <n v="2"/>
    <n v="0.6"/>
    <n v="63"/>
    <s v="4-2-3-1"/>
    <x v="10"/>
    <s v="Chris Kavanagh"/>
    <n v="8"/>
    <n v="4"/>
    <n v="1"/>
    <x v="1"/>
    <n v="1"/>
    <n v="0"/>
    <n v="0"/>
  </r>
  <r>
    <d v="2022-05-07T00:00:00"/>
    <d v="1899-12-30T17:30:00"/>
    <s v="Matchweek 36"/>
    <x v="16"/>
    <s v="Brighton"/>
    <x v="0"/>
    <n v="0"/>
    <s v="L"/>
    <n v="-1"/>
    <n v="0"/>
    <n v="4"/>
    <n v="-4"/>
    <n v="0.9"/>
    <n v="2.2999999999999998"/>
    <n v="58"/>
    <s v="4-2-3-1"/>
    <x v="5"/>
    <s v="Andy Madley"/>
    <n v="15"/>
    <n v="5"/>
    <n v="0"/>
    <x v="1"/>
    <n v="0"/>
    <n v="1"/>
    <n v="0"/>
  </r>
  <r>
    <d v="2022-05-22T00:00:00"/>
    <d v="1899-12-30T16:00:00"/>
    <s v="Matchweek 38"/>
    <x v="16"/>
    <s v="Crystal Palace"/>
    <x v="0"/>
    <n v="0"/>
    <s v="L"/>
    <n v="-1"/>
    <n v="0"/>
    <n v="1"/>
    <n v="-1"/>
    <n v="0.7"/>
    <n v="0.6"/>
    <n v="61"/>
    <s v="4-2-3-1"/>
    <x v="2"/>
    <s v="Martin Atkinson"/>
    <n v="10"/>
    <n v="4"/>
    <n v="0"/>
    <x v="1"/>
    <n v="0"/>
    <n v="1"/>
    <n v="0"/>
  </r>
  <r>
    <d v="2022-08-07T00:00:00"/>
    <d v="1899-12-30T14:00:00"/>
    <s v="Matchweek 1"/>
    <x v="16"/>
    <s v="Brighton"/>
    <x v="1"/>
    <n v="1"/>
    <s v="L"/>
    <n v="-1"/>
    <n v="1"/>
    <n v="2"/>
    <n v="-1"/>
    <n v="1.4"/>
    <n v="1.5"/>
    <n v="62"/>
    <s v="4-3-3"/>
    <x v="19"/>
    <s v="Paul Tierney"/>
    <n v="17"/>
    <n v="5"/>
    <n v="0"/>
    <x v="2"/>
    <n v="0"/>
    <n v="1"/>
    <n v="0"/>
  </r>
  <r>
    <d v="2022-08-13T00:00:00"/>
    <d v="1899-12-30T17:30:00"/>
    <s v="Matchweek 2"/>
    <x v="16"/>
    <s v="Brentford"/>
    <x v="0"/>
    <n v="0"/>
    <s v="L"/>
    <n v="-1"/>
    <n v="0"/>
    <n v="4"/>
    <n v="-4"/>
    <n v="0.9"/>
    <n v="1.6"/>
    <n v="66"/>
    <s v="4-2-3-1"/>
    <x v="10"/>
    <s v="Stuart Attwell"/>
    <n v="15"/>
    <n v="4"/>
    <n v="0"/>
    <x v="2"/>
    <n v="0"/>
    <n v="1"/>
    <n v="0"/>
  </r>
  <r>
    <d v="2022-08-22T00:00:00"/>
    <d v="1899-12-30T20:00:00"/>
    <s v="Matchweek 3"/>
    <x v="16"/>
    <s v="Liverpool"/>
    <x v="1"/>
    <n v="1"/>
    <s v="W"/>
    <n v="1"/>
    <n v="2"/>
    <n v="1"/>
    <n v="1"/>
    <n v="1.8"/>
    <n v="1.3"/>
    <n v="30"/>
    <s v="4-2-3-1"/>
    <x v="2"/>
    <s v="Michael Oliver"/>
    <n v="13"/>
    <n v="5"/>
    <n v="0"/>
    <x v="2"/>
    <n v="1"/>
    <n v="0"/>
    <n v="0"/>
  </r>
  <r>
    <d v="2022-08-27T00:00:00"/>
    <d v="1899-12-30T12:30:00"/>
    <s v="Matchweek 4"/>
    <x v="16"/>
    <s v="Southampton"/>
    <x v="0"/>
    <n v="0"/>
    <s v="W"/>
    <n v="1"/>
    <n v="1"/>
    <n v="0"/>
    <n v="1"/>
    <n v="1.1000000000000001"/>
    <n v="1.4"/>
    <n v="51"/>
    <s v="4-2-3-1"/>
    <x v="0"/>
    <s v="Andy Madley"/>
    <n v="11"/>
    <n v="4"/>
    <n v="0"/>
    <x v="2"/>
    <n v="1"/>
    <n v="0"/>
    <n v="0"/>
  </r>
  <r>
    <d v="2022-09-01T00:00:00"/>
    <d v="1899-12-30T20:00:00"/>
    <s v="Matchweek 5"/>
    <x v="16"/>
    <s v="Leicester City"/>
    <x v="0"/>
    <n v="0"/>
    <s v="W"/>
    <n v="1"/>
    <n v="1"/>
    <n v="0"/>
    <n v="1"/>
    <n v="1.5"/>
    <n v="0.7"/>
    <n v="47"/>
    <s v="4-2-3-1"/>
    <x v="7"/>
    <s v="Craig Pawson"/>
    <n v="9"/>
    <n v="2"/>
    <n v="0"/>
    <x v="2"/>
    <n v="1"/>
    <n v="0"/>
    <n v="0"/>
  </r>
  <r>
    <d v="2022-09-04T00:00:00"/>
    <d v="1899-12-30T16:30:00"/>
    <s v="Matchweek 6"/>
    <x v="16"/>
    <s v="Arsenal"/>
    <x v="1"/>
    <n v="1"/>
    <s v="W"/>
    <n v="1"/>
    <n v="3"/>
    <n v="1"/>
    <n v="2"/>
    <n v="1.5"/>
    <n v="1.3"/>
    <n v="40"/>
    <s v="4-2-3-1"/>
    <x v="2"/>
    <s v="Paul Tierney"/>
    <n v="10"/>
    <n v="6"/>
    <n v="0"/>
    <x v="2"/>
    <n v="1"/>
    <n v="0"/>
    <n v="0"/>
  </r>
  <r>
    <d v="2022-10-02T00:00:00"/>
    <d v="1899-12-30T14:00:00"/>
    <s v="Matchweek 9"/>
    <x v="16"/>
    <s v="Manchester City"/>
    <x v="0"/>
    <n v="0"/>
    <s v="L"/>
    <n v="-1"/>
    <n v="3"/>
    <n v="6"/>
    <n v="-3"/>
    <n v="1.7"/>
    <n v="3.2"/>
    <n v="47"/>
    <s v="4-2-3-1"/>
    <x v="2"/>
    <s v="Michael Oliver"/>
    <n v="11"/>
    <n v="7"/>
    <n v="1"/>
    <x v="2"/>
    <n v="0"/>
    <n v="1"/>
    <n v="0"/>
  </r>
  <r>
    <d v="2022-10-09T00:00:00"/>
    <d v="1899-12-30T19:00:00"/>
    <s v="Matchweek 10"/>
    <x v="16"/>
    <s v="Everton"/>
    <x v="0"/>
    <n v="0"/>
    <s v="W"/>
    <n v="1"/>
    <n v="2"/>
    <n v="1"/>
    <n v="1"/>
    <n v="1.4"/>
    <n v="0.6"/>
    <n v="60"/>
    <s v="4-2-3-1"/>
    <x v="2"/>
    <s v="David Coote"/>
    <n v="12"/>
    <n v="4"/>
    <n v="0"/>
    <x v="2"/>
    <n v="1"/>
    <n v="0"/>
    <n v="0"/>
  </r>
  <r>
    <d v="2022-10-16T00:00:00"/>
    <d v="1899-12-30T14:00:00"/>
    <s v="Matchweek 11"/>
    <x v="16"/>
    <s v="Newcastle Utd"/>
    <x v="1"/>
    <n v="1"/>
    <s v="D"/>
    <n v="0"/>
    <n v="0"/>
    <n v="0"/>
    <n v="0"/>
    <n v="0.8"/>
    <n v="0.8"/>
    <n v="63"/>
    <s v="4-2-3-1"/>
    <x v="2"/>
    <s v="Craig Pawson"/>
    <n v="15"/>
    <n v="2"/>
    <n v="0"/>
    <x v="2"/>
    <n v="0"/>
    <n v="0"/>
    <n v="1"/>
  </r>
  <r>
    <d v="2022-10-19T00:00:00"/>
    <d v="1899-12-30T20:15:00"/>
    <s v="Matchweek 12"/>
    <x v="16"/>
    <s v="Tottenham"/>
    <x v="1"/>
    <n v="1"/>
    <s v="W"/>
    <n v="1"/>
    <n v="2"/>
    <n v="0"/>
    <n v="2"/>
    <n v="1.5"/>
    <n v="0.6"/>
    <n v="52"/>
    <s v="4-2-3-1"/>
    <x v="3"/>
    <s v="Simon Hooper"/>
    <n v="28"/>
    <n v="10"/>
    <n v="0"/>
    <x v="2"/>
    <n v="1"/>
    <n v="0"/>
    <n v="0"/>
  </r>
  <r>
    <d v="2022-10-22T00:00:00"/>
    <d v="1899-12-30T17:30:00"/>
    <s v="Matchweek 13"/>
    <x v="16"/>
    <s v="Chelsea"/>
    <x v="0"/>
    <n v="0"/>
    <s v="D"/>
    <n v="0"/>
    <n v="1"/>
    <n v="1"/>
    <n v="0"/>
    <n v="0.8"/>
    <n v="1.1000000000000001"/>
    <n v="52"/>
    <s v="4-1-4-1"/>
    <x v="5"/>
    <s v="Stuart Attwell"/>
    <n v="13"/>
    <n v="6"/>
    <n v="0"/>
    <x v="2"/>
    <n v="0"/>
    <n v="0"/>
    <n v="1"/>
  </r>
  <r>
    <d v="2022-10-30T00:00:00"/>
    <d v="1899-12-30T16:15:00"/>
    <s v="Matchweek 14"/>
    <x v="16"/>
    <s v="West Ham"/>
    <x v="1"/>
    <n v="1"/>
    <s v="W"/>
    <n v="1"/>
    <n v="1"/>
    <n v="0"/>
    <n v="1"/>
    <n v="1.2"/>
    <n v="1.1000000000000001"/>
    <n v="53"/>
    <s v="4-2-3-1"/>
    <x v="0"/>
    <s v="Chris Kavanagh"/>
    <n v="16"/>
    <n v="3"/>
    <n v="0"/>
    <x v="2"/>
    <n v="1"/>
    <n v="0"/>
    <n v="0"/>
  </r>
  <r>
    <d v="2022-11-06T00:00:00"/>
    <d v="1899-12-30T14:00:00"/>
    <s v="Matchweek 15"/>
    <x v="16"/>
    <s v="Aston Villa"/>
    <x v="0"/>
    <n v="0"/>
    <s v="L"/>
    <n v="-1"/>
    <n v="1"/>
    <n v="3"/>
    <n v="-2"/>
    <n v="0.5"/>
    <n v="0.6"/>
    <n v="58"/>
    <s v="4-2-3-1"/>
    <x v="18"/>
    <s v="Anthony Taylor"/>
    <n v="8"/>
    <n v="3"/>
    <n v="0"/>
    <x v="2"/>
    <n v="0"/>
    <n v="1"/>
    <n v="0"/>
  </r>
  <r>
    <d v="2022-11-13T00:00:00"/>
    <d v="1899-12-30T16:30:00"/>
    <s v="Matchweek 16"/>
    <x v="16"/>
    <s v="Fulham"/>
    <x v="0"/>
    <n v="0"/>
    <s v="W"/>
    <n v="1"/>
    <n v="2"/>
    <n v="1"/>
    <n v="1"/>
    <n v="2.5"/>
    <n v="1.4"/>
    <n v="47"/>
    <s v="4-2-3-1"/>
    <x v="0"/>
    <s v="Paul Tierney"/>
    <n v="14"/>
    <n v="9"/>
    <n v="0"/>
    <x v="2"/>
    <n v="1"/>
    <n v="0"/>
    <n v="0"/>
  </r>
  <r>
    <d v="2022-12-27T00:00:00"/>
    <d v="1899-12-30T20:00:00"/>
    <s v="Matchweek 17"/>
    <x v="16"/>
    <s v="Nott'ham Forest"/>
    <x v="1"/>
    <n v="1"/>
    <s v="W"/>
    <n v="1"/>
    <n v="3"/>
    <n v="0"/>
    <n v="3"/>
    <n v="2.4"/>
    <n v="0.7"/>
    <n v="65"/>
    <s v="4-2-3-1"/>
    <x v="2"/>
    <s v="Anthony Taylor"/>
    <n v="17"/>
    <n v="8"/>
    <n v="0"/>
    <x v="2"/>
    <n v="1"/>
    <n v="0"/>
    <n v="0"/>
  </r>
  <r>
    <d v="2022-12-31T00:00:00"/>
    <d v="1899-12-30T12:30:00"/>
    <s v="Matchweek 18"/>
    <x v="16"/>
    <s v="Wolves"/>
    <x v="0"/>
    <n v="0"/>
    <s v="W"/>
    <n v="1"/>
    <n v="1"/>
    <n v="0"/>
    <n v="1"/>
    <n v="2"/>
    <n v="0.7"/>
    <n v="54"/>
    <s v="4-2-3-1"/>
    <x v="0"/>
    <s v="Robert Jones"/>
    <n v="16"/>
    <n v="6"/>
    <n v="0"/>
    <x v="2"/>
    <n v="1"/>
    <n v="0"/>
    <n v="0"/>
  </r>
  <r>
    <d v="2023-01-03T00:00:00"/>
    <d v="1899-12-30T20:00:00"/>
    <s v="Matchweek 19"/>
    <x v="16"/>
    <s v="Bournemouth"/>
    <x v="1"/>
    <n v="1"/>
    <s v="W"/>
    <n v="1"/>
    <n v="3"/>
    <n v="0"/>
    <n v="3"/>
    <n v="2.2000000000000002"/>
    <n v="0.6"/>
    <n v="58"/>
    <s v="4-2-3-1"/>
    <x v="9"/>
    <s v="Michael Salisbury"/>
    <n v="18"/>
    <n v="6"/>
    <n v="0"/>
    <x v="2"/>
    <n v="1"/>
    <n v="0"/>
    <n v="0"/>
  </r>
  <r>
    <d v="2023-01-14T00:00:00"/>
    <d v="1899-12-30T12:30:00"/>
    <s v="Matchweek 20"/>
    <x v="16"/>
    <s v="Manchester City"/>
    <x v="1"/>
    <n v="1"/>
    <s v="W"/>
    <n v="1"/>
    <n v="2"/>
    <n v="1"/>
    <n v="1"/>
    <n v="1.7"/>
    <n v="0.6"/>
    <n v="30"/>
    <s v="4-2-3-1"/>
    <x v="2"/>
    <s v="Stuart Attwell"/>
    <n v="8"/>
    <n v="3"/>
    <n v="0"/>
    <x v="2"/>
    <n v="1"/>
    <n v="0"/>
    <n v="0"/>
  </r>
  <r>
    <d v="2023-01-18T00:00:00"/>
    <d v="1899-12-30T20:00:00"/>
    <s v="Matchweek 7"/>
    <x v="16"/>
    <s v="Crystal Palace"/>
    <x v="0"/>
    <n v="0"/>
    <s v="D"/>
    <n v="0"/>
    <n v="1"/>
    <n v="1"/>
    <n v="0"/>
    <n v="2.1"/>
    <n v="0.5"/>
    <n v="60"/>
    <s v="4-2-3-1"/>
    <x v="0"/>
    <s v="Robert Jones"/>
    <n v="15"/>
    <n v="4"/>
    <n v="0"/>
    <x v="2"/>
    <n v="0"/>
    <n v="0"/>
    <n v="1"/>
  </r>
  <r>
    <d v="2023-01-22T00:00:00"/>
    <d v="1899-12-30T16:30:00"/>
    <s v="Matchweek 21"/>
    <x v="16"/>
    <s v="Arsenal"/>
    <x v="0"/>
    <n v="0"/>
    <s v="L"/>
    <n v="-1"/>
    <n v="2"/>
    <n v="3"/>
    <n v="-1"/>
    <n v="0.4"/>
    <n v="3.1"/>
    <n v="43"/>
    <s v="4-2-3-1"/>
    <x v="2"/>
    <s v="Anthony Taylor"/>
    <n v="6"/>
    <n v="4"/>
    <n v="0"/>
    <x v="2"/>
    <n v="0"/>
    <n v="1"/>
    <n v="0"/>
  </r>
  <r>
    <d v="2023-02-04T00:00:00"/>
    <d v="1899-12-30T15:00:00"/>
    <s v="Matchweek 22"/>
    <x v="16"/>
    <s v="Crystal Palace"/>
    <x v="1"/>
    <n v="1"/>
    <s v="W"/>
    <n v="1"/>
    <n v="2"/>
    <n v="1"/>
    <n v="1"/>
    <n v="2"/>
    <n v="1.3"/>
    <n v="52"/>
    <s v="4-2-3-1"/>
    <x v="0"/>
    <s v="Andre Marriner"/>
    <n v="13"/>
    <n v="4"/>
    <n v="1"/>
    <x v="2"/>
    <n v="1"/>
    <n v="0"/>
    <n v="0"/>
  </r>
  <r>
    <d v="2023-02-08T00:00:00"/>
    <d v="1899-12-30T20:00:00"/>
    <s v="Matchweek 8"/>
    <x v="16"/>
    <s v="Leeds United"/>
    <x v="1"/>
    <n v="1"/>
    <s v="D"/>
    <n v="0"/>
    <n v="2"/>
    <n v="2"/>
    <n v="0"/>
    <n v="2"/>
    <n v="0.6"/>
    <n v="66"/>
    <s v="4-2-3-1"/>
    <x v="0"/>
    <s v="Simon Hooper"/>
    <n v="24"/>
    <n v="6"/>
    <n v="0"/>
    <x v="2"/>
    <n v="0"/>
    <n v="0"/>
    <n v="1"/>
  </r>
  <r>
    <d v="2023-02-12T00:00:00"/>
    <d v="1899-12-30T14:00:00"/>
    <s v="Matchweek 23"/>
    <x v="16"/>
    <s v="Leeds United"/>
    <x v="0"/>
    <n v="0"/>
    <s v="W"/>
    <n v="1"/>
    <n v="2"/>
    <n v="0"/>
    <n v="2"/>
    <n v="1.1000000000000001"/>
    <n v="1.8"/>
    <n v="66"/>
    <s v="4-2-3-1"/>
    <x v="0"/>
    <s v="Paul Tierney"/>
    <n v="11"/>
    <n v="5"/>
    <n v="0"/>
    <x v="2"/>
    <n v="1"/>
    <n v="0"/>
    <n v="0"/>
  </r>
  <r>
    <d v="2023-02-19T00:00:00"/>
    <d v="1899-12-30T14:00:00"/>
    <s v="Matchweek 24"/>
    <x v="16"/>
    <s v="Leicester City"/>
    <x v="1"/>
    <n v="1"/>
    <s v="W"/>
    <n v="1"/>
    <n v="3"/>
    <n v="0"/>
    <n v="3"/>
    <n v="4.4000000000000004"/>
    <n v="1.6"/>
    <n v="57"/>
    <s v="4-2-3-1"/>
    <x v="0"/>
    <s v="Stuart Attwell"/>
    <n v="26"/>
    <n v="8"/>
    <n v="0"/>
    <x v="2"/>
    <n v="1"/>
    <n v="0"/>
    <n v="0"/>
  </r>
  <r>
    <d v="2023-03-05T00:00:00"/>
    <d v="1899-12-30T16:30:00"/>
    <s v="Matchweek 26"/>
    <x v="16"/>
    <s v="Liverpool"/>
    <x v="0"/>
    <n v="0"/>
    <s v="L"/>
    <n v="-1"/>
    <n v="0"/>
    <n v="7"/>
    <n v="-7"/>
    <n v="0.8"/>
    <n v="2.8"/>
    <n v="41"/>
    <s v="4-2-3-1"/>
    <x v="2"/>
    <s v="Andy Madley"/>
    <n v="8"/>
    <n v="4"/>
    <n v="0"/>
    <x v="2"/>
    <n v="0"/>
    <n v="1"/>
    <n v="0"/>
  </r>
  <r>
    <d v="2023-03-12T00:00:00"/>
    <d v="1899-12-30T14:00:00"/>
    <s v="Matchweek 27"/>
    <x v="16"/>
    <s v="Southampton"/>
    <x v="1"/>
    <n v="1"/>
    <s v="D"/>
    <n v="0"/>
    <n v="0"/>
    <n v="0"/>
    <n v="0"/>
    <n v="0.8"/>
    <n v="1"/>
    <n v="47"/>
    <s v="4-1-4-1"/>
    <x v="0"/>
    <s v="Anthony Taylor"/>
    <n v="10"/>
    <n v="4"/>
    <n v="0"/>
    <x v="2"/>
    <n v="0"/>
    <n v="0"/>
    <n v="1"/>
  </r>
  <r>
    <d v="2023-04-02T00:00:00"/>
    <d v="1899-12-30T16:30:00"/>
    <s v="Matchweek 29"/>
    <x v="16"/>
    <s v="Newcastle Utd"/>
    <x v="0"/>
    <n v="0"/>
    <s v="L"/>
    <n v="-1"/>
    <n v="0"/>
    <n v="2"/>
    <n v="-2"/>
    <n v="0.4"/>
    <n v="3.7"/>
    <n v="54"/>
    <s v="4-2-3-1"/>
    <x v="2"/>
    <s v="Stuart Attwell"/>
    <n v="6"/>
    <n v="1"/>
    <n v="0"/>
    <x v="2"/>
    <n v="0"/>
    <n v="1"/>
    <n v="0"/>
  </r>
  <r>
    <d v="2023-04-05T00:00:00"/>
    <d v="1899-12-30T20:00:00"/>
    <s v="Matchweek 25"/>
    <x v="16"/>
    <s v="Brentford"/>
    <x v="1"/>
    <n v="1"/>
    <s v="W"/>
    <n v="1"/>
    <n v="1"/>
    <n v="0"/>
    <n v="1"/>
    <n v="1.2"/>
    <n v="0.7"/>
    <n v="64"/>
    <s v="4-2-3-1"/>
    <x v="10"/>
    <s v="John Brooks"/>
    <n v="18"/>
    <n v="3"/>
    <n v="0"/>
    <x v="2"/>
    <n v="1"/>
    <n v="0"/>
    <n v="0"/>
  </r>
  <r>
    <d v="2023-04-08T00:00:00"/>
    <d v="1899-12-30T12:30:00"/>
    <s v="Matchweek 30"/>
    <x v="16"/>
    <s v="Everton"/>
    <x v="1"/>
    <n v="1"/>
    <s v="W"/>
    <n v="1"/>
    <n v="2"/>
    <n v="0"/>
    <n v="2"/>
    <n v="3.4"/>
    <n v="1"/>
    <n v="63"/>
    <s v="4-2-3-1"/>
    <x v="9"/>
    <s v="Michael Oliver"/>
    <n v="29"/>
    <n v="11"/>
    <n v="0"/>
    <x v="2"/>
    <n v="1"/>
    <n v="0"/>
    <n v="0"/>
  </r>
  <r>
    <d v="2023-04-16T00:00:00"/>
    <d v="1899-12-30T16:30:00"/>
    <s v="Matchweek 31"/>
    <x v="16"/>
    <s v="Nott'ham Forest"/>
    <x v="0"/>
    <n v="0"/>
    <s v="W"/>
    <n v="1"/>
    <n v="2"/>
    <n v="0"/>
    <n v="2"/>
    <n v="3.5"/>
    <n v="0.7"/>
    <n v="68"/>
    <s v="4-2-3-1"/>
    <x v="11"/>
    <s v="Simon Hooper"/>
    <n v="22"/>
    <n v="7"/>
    <n v="0"/>
    <x v="2"/>
    <n v="1"/>
    <n v="0"/>
    <n v="0"/>
  </r>
  <r>
    <d v="2023-04-27T00:00:00"/>
    <d v="1899-12-30T20:15:00"/>
    <s v="Matchweek 33"/>
    <x v="16"/>
    <s v="Tottenham"/>
    <x v="0"/>
    <n v="0"/>
    <s v="D"/>
    <n v="0"/>
    <n v="2"/>
    <n v="2"/>
    <n v="0"/>
    <n v="2"/>
    <n v="2.5"/>
    <n v="60"/>
    <s v="4-2-3-1"/>
    <x v="5"/>
    <s v="Anthony Taylor"/>
    <n v="17"/>
    <n v="7"/>
    <n v="0"/>
    <x v="2"/>
    <n v="0"/>
    <n v="0"/>
    <n v="1"/>
  </r>
  <r>
    <d v="2023-04-30T00:00:00"/>
    <d v="1899-12-30T14:00:00"/>
    <s v="Matchweek 34"/>
    <x v="16"/>
    <s v="Aston Villa"/>
    <x v="1"/>
    <n v="1"/>
    <s v="W"/>
    <n v="1"/>
    <n v="1"/>
    <n v="0"/>
    <n v="1"/>
    <n v="1.2"/>
    <n v="0.6"/>
    <n v="57"/>
    <s v="4-1-4-1"/>
    <x v="0"/>
    <s v="Jarred Gillett"/>
    <n v="14"/>
    <n v="6"/>
    <n v="0"/>
    <x v="2"/>
    <n v="1"/>
    <n v="0"/>
    <n v="0"/>
  </r>
  <r>
    <d v="2023-05-04T00:00:00"/>
    <d v="1899-12-30T20:00:00"/>
    <s v="Matchweek 28"/>
    <x v="16"/>
    <s v="Brighton"/>
    <x v="0"/>
    <n v="0"/>
    <s v="L"/>
    <n v="-1"/>
    <n v="0"/>
    <n v="1"/>
    <n v="-1"/>
    <n v="1.4"/>
    <n v="2.2999999999999998"/>
    <n v="41"/>
    <s v="4-3-3"/>
    <x v="0"/>
    <s v="Andre Marriner"/>
    <n v="16"/>
    <n v="5"/>
    <n v="0"/>
    <x v="2"/>
    <n v="0"/>
    <n v="1"/>
    <n v="0"/>
  </r>
  <r>
    <d v="2023-05-07T00:00:00"/>
    <d v="1899-12-30T19:00:00"/>
    <s v="Matchweek 35"/>
    <x v="16"/>
    <s v="West Ham"/>
    <x v="0"/>
    <n v="0"/>
    <s v="L"/>
    <n v="-1"/>
    <n v="0"/>
    <n v="1"/>
    <n v="-1"/>
    <n v="1.2"/>
    <n v="1.3"/>
    <n v="65"/>
    <s v="4-2-3-1"/>
    <x v="0"/>
    <s v="Peter Bankes"/>
    <n v="19"/>
    <n v="4"/>
    <n v="0"/>
    <x v="2"/>
    <n v="0"/>
    <n v="1"/>
    <n v="0"/>
  </r>
  <r>
    <d v="2023-05-13T00:00:00"/>
    <d v="1899-12-30T15:00:00"/>
    <s v="Matchweek 36"/>
    <x v="16"/>
    <s v="Wolves"/>
    <x v="1"/>
    <n v="1"/>
    <s v="W"/>
    <n v="1"/>
    <n v="2"/>
    <n v="0"/>
    <n v="2"/>
    <n v="3.2"/>
    <n v="0.3"/>
    <n v="48"/>
    <s v="4-2-3-1"/>
    <x v="9"/>
    <s v="John Brooks"/>
    <n v="27"/>
    <n v="9"/>
    <n v="0"/>
    <x v="2"/>
    <n v="1"/>
    <n v="0"/>
    <n v="0"/>
  </r>
  <r>
    <d v="2023-05-20T00:00:00"/>
    <d v="1899-12-30T15:00:00"/>
    <s v="Matchweek 37"/>
    <x v="16"/>
    <s v="Bournemouth"/>
    <x v="0"/>
    <n v="0"/>
    <s v="W"/>
    <n v="1"/>
    <n v="1"/>
    <n v="0"/>
    <n v="1"/>
    <n v="1.4"/>
    <n v="1"/>
    <n v="59"/>
    <s v="4-2-3-1"/>
    <x v="0"/>
    <s v="Chris Kavanagh"/>
    <n v="20"/>
    <n v="5"/>
    <n v="0"/>
    <x v="2"/>
    <n v="1"/>
    <n v="0"/>
    <n v="0"/>
  </r>
  <r>
    <d v="2023-05-25T00:00:00"/>
    <d v="1899-12-30T20:00:00"/>
    <s v="Matchweek 32"/>
    <x v="16"/>
    <s v="Chelsea"/>
    <x v="1"/>
    <n v="1"/>
    <s v="W"/>
    <n v="1"/>
    <n v="4"/>
    <n v="1"/>
    <n v="3"/>
    <n v="5.2"/>
    <n v="1.9"/>
    <n v="42"/>
    <s v="4-2-3-1"/>
    <x v="2"/>
    <s v="Stuart Attwell"/>
    <n v="17"/>
    <n v="8"/>
    <n v="1"/>
    <x v="2"/>
    <n v="1"/>
    <n v="0"/>
    <n v="0"/>
  </r>
  <r>
    <d v="2023-05-28T00:00:00"/>
    <d v="1899-12-30T16:30:00"/>
    <s v="Matchweek 38"/>
    <x v="16"/>
    <s v="Fulham"/>
    <x v="1"/>
    <n v="1"/>
    <s v="W"/>
    <n v="1"/>
    <n v="2"/>
    <n v="1"/>
    <n v="1"/>
    <n v="2.9"/>
    <n v="1.8"/>
    <n v="53"/>
    <s v="4-2-3-1"/>
    <x v="0"/>
    <s v="Robert Jones"/>
    <n v="21"/>
    <n v="8"/>
    <n v="0"/>
    <x v="2"/>
    <n v="1"/>
    <n v="0"/>
    <n v="0"/>
  </r>
  <r>
    <d v="2023-08-14T00:00:00"/>
    <d v="1899-12-30T20:00:00"/>
    <s v="Matchweek 1"/>
    <x v="16"/>
    <s v="Wolves"/>
    <x v="1"/>
    <n v="1"/>
    <s v="W"/>
    <n v="1"/>
    <n v="1"/>
    <n v="0"/>
    <n v="1"/>
    <n v="2.2000000000000002"/>
    <n v="2.2000000000000002"/>
    <n v="51"/>
    <s v="4-1-4-1"/>
    <x v="9"/>
    <s v="Simon Hooper"/>
    <n v="15"/>
    <n v="2"/>
    <n v="0"/>
    <x v="3"/>
    <n v="1"/>
    <n v="0"/>
    <n v="0"/>
  </r>
  <r>
    <d v="2023-08-19T00:00:00"/>
    <d v="1899-12-30T17:30:00"/>
    <s v="Matchweek 2"/>
    <x v="16"/>
    <s v="Tottenham"/>
    <x v="0"/>
    <n v="0"/>
    <s v="L"/>
    <n v="-1"/>
    <n v="0"/>
    <n v="2"/>
    <n v="-2"/>
    <n v="2.1"/>
    <n v="1.7"/>
    <n v="45"/>
    <s v="4-2-3-1"/>
    <x v="0"/>
    <s v="Michael Oliver"/>
    <n v="22"/>
    <n v="6"/>
    <n v="0"/>
    <x v="3"/>
    <n v="0"/>
    <n v="1"/>
    <n v="0"/>
  </r>
  <r>
    <d v="2023-08-26T00:00:00"/>
    <d v="1899-12-30T15:00:00"/>
    <s v="Matchweek 3"/>
    <x v="16"/>
    <s v="Nott'ham Forest"/>
    <x v="1"/>
    <n v="1"/>
    <s v="W"/>
    <n v="1"/>
    <n v="3"/>
    <n v="2"/>
    <n v="1"/>
    <n v="2.8"/>
    <n v="1.2"/>
    <n v="66"/>
    <s v="4-2-3-1"/>
    <x v="5"/>
    <s v="Stuart Attwell"/>
    <n v="17"/>
    <n v="8"/>
    <n v="1"/>
    <x v="3"/>
    <n v="1"/>
    <n v="0"/>
    <n v="0"/>
  </r>
  <r>
    <d v="2023-09-03T00:00:00"/>
    <d v="1899-12-30T16:30:00"/>
    <s v="Matchweek 4"/>
    <x v="16"/>
    <s v="Arsenal"/>
    <x v="0"/>
    <n v="0"/>
    <s v="L"/>
    <n v="-1"/>
    <n v="1"/>
    <n v="3"/>
    <n v="-2"/>
    <n v="0.9"/>
    <n v="2.2999999999999998"/>
    <n v="45"/>
    <s v="4-2-3-1"/>
    <x v="2"/>
    <s v="Anthony Taylor"/>
    <n v="10"/>
    <n v="2"/>
    <n v="0"/>
    <x v="3"/>
    <n v="0"/>
    <n v="1"/>
    <n v="0"/>
  </r>
  <r>
    <d v="2023-09-16T00:00:00"/>
    <d v="1899-12-30T15:00:00"/>
    <s v="Matchweek 5"/>
    <x v="16"/>
    <s v="Brighton"/>
    <x v="1"/>
    <n v="1"/>
    <s v="L"/>
    <n v="-1"/>
    <n v="1"/>
    <n v="3"/>
    <n v="-2"/>
    <n v="1"/>
    <n v="1.7"/>
    <n v="44"/>
    <s v="4-1-2-1-2"/>
    <x v="0"/>
    <s v="Jarred Gillett"/>
    <n v="14"/>
    <n v="4"/>
    <n v="0"/>
    <x v="3"/>
    <n v="0"/>
    <n v="1"/>
    <n v="0"/>
  </r>
  <r>
    <d v="2023-09-23T00:00:00"/>
    <d v="1899-12-30T20:00:00"/>
    <s v="Matchweek 6"/>
    <x v="16"/>
    <s v="Burnley"/>
    <x v="0"/>
    <n v="0"/>
    <s v="W"/>
    <n v="1"/>
    <n v="1"/>
    <n v="0"/>
    <n v="1"/>
    <n v="1"/>
    <n v="1.1000000000000001"/>
    <n v="39"/>
    <s v="4-2-3-1"/>
    <x v="2"/>
    <s v="Tony Harrington"/>
    <n v="11"/>
    <n v="4"/>
    <n v="0"/>
    <x v="3"/>
    <n v="1"/>
    <n v="0"/>
    <n v="0"/>
  </r>
  <r>
    <d v="2023-09-30T00:00:00"/>
    <d v="1899-12-30T15:00:00"/>
    <s v="Matchweek 7"/>
    <x v="16"/>
    <s v="Crystal Palace"/>
    <x v="1"/>
    <n v="1"/>
    <s v="L"/>
    <n v="-1"/>
    <n v="0"/>
    <n v="1"/>
    <n v="-1"/>
    <n v="1.3"/>
    <n v="0.9"/>
    <n v="77"/>
    <s v="4-2-3-1"/>
    <x v="2"/>
    <s v="Chris Kavanagh"/>
    <n v="19"/>
    <n v="3"/>
    <n v="0"/>
    <x v="3"/>
    <n v="0"/>
    <n v="1"/>
    <n v="0"/>
  </r>
  <r>
    <d v="2023-10-07T00:00:00"/>
    <d v="1899-12-30T15:00:00"/>
    <s v="Matchweek 8"/>
    <x v="16"/>
    <s v="Brentford"/>
    <x v="1"/>
    <n v="1"/>
    <s v="W"/>
    <n v="1"/>
    <n v="2"/>
    <n v="1"/>
    <n v="1"/>
    <n v="1.4"/>
    <n v="0.9"/>
    <n v="64"/>
    <s v="4-2-3-1"/>
    <x v="3"/>
    <s v="Andy Madley"/>
    <n v="21"/>
    <n v="8"/>
    <n v="0"/>
    <x v="3"/>
    <n v="1"/>
    <n v="0"/>
    <n v="0"/>
  </r>
  <r>
    <d v="2023-10-21T00:00:00"/>
    <d v="1899-12-30T20:00:00"/>
    <s v="Matchweek 9"/>
    <x v="16"/>
    <s v="Sheffield Utd"/>
    <x v="0"/>
    <n v="0"/>
    <s v="W"/>
    <n v="1"/>
    <n v="2"/>
    <n v="1"/>
    <n v="1"/>
    <n v="1.1000000000000001"/>
    <n v="1.4"/>
    <n v="62"/>
    <s v="4-2-3-1"/>
    <x v="9"/>
    <s v="Michael Oliver"/>
    <n v="14"/>
    <n v="5"/>
    <n v="0"/>
    <x v="3"/>
    <n v="1"/>
    <n v="0"/>
    <n v="0"/>
  </r>
  <r>
    <d v="2023-10-29T00:00:00"/>
    <d v="1899-12-30T15:30:00"/>
    <s v="Matchweek 10"/>
    <x v="16"/>
    <s v="Manchester City"/>
    <x v="1"/>
    <n v="1"/>
    <s v="L"/>
    <n v="-1"/>
    <n v="0"/>
    <n v="3"/>
    <n v="-3"/>
    <n v="0.9"/>
    <n v="4"/>
    <n v="40"/>
    <s v="4-2-3-1"/>
    <x v="0"/>
    <s v="Paul Tierney"/>
    <n v="7"/>
    <n v="3"/>
    <n v="0"/>
    <x v="3"/>
    <n v="0"/>
    <n v="1"/>
    <n v="0"/>
  </r>
  <r>
    <d v="2023-11-04T00:00:00"/>
    <d v="1899-12-30T12:30:00"/>
    <s v="Matchweek 11"/>
    <x v="16"/>
    <s v="Fulham"/>
    <x v="0"/>
    <n v="0"/>
    <s v="W"/>
    <n v="1"/>
    <n v="1"/>
    <n v="0"/>
    <n v="1"/>
    <n v="0.7"/>
    <n v="1"/>
    <n v="55"/>
    <s v="4-2-3-1"/>
    <x v="0"/>
    <s v="John Brooks"/>
    <n v="12"/>
    <n v="5"/>
    <n v="0"/>
    <x v="3"/>
    <n v="1"/>
    <n v="0"/>
    <n v="0"/>
  </r>
  <r>
    <d v="2023-11-11T00:00:00"/>
    <d v="1899-12-30T15:00:00"/>
    <s v="Matchweek 12"/>
    <x v="16"/>
    <s v="Luton Town"/>
    <x v="1"/>
    <n v="1"/>
    <s v="W"/>
    <n v="1"/>
    <n v="1"/>
    <n v="0"/>
    <n v="1"/>
    <n v="2.2000000000000002"/>
    <n v="0.4"/>
    <n v="64"/>
    <s v="4-2-3-1"/>
    <x v="5"/>
    <s v="Graham Scott"/>
    <n v="15"/>
    <n v="4"/>
    <n v="0"/>
    <x v="3"/>
    <n v="1"/>
    <n v="0"/>
    <n v="0"/>
  </r>
  <r>
    <d v="2023-11-26T00:00:00"/>
    <d v="1899-12-30T16:30:00"/>
    <s v="Matchweek 13"/>
    <x v="16"/>
    <s v="Everton"/>
    <x v="0"/>
    <n v="0"/>
    <s v="W"/>
    <n v="1"/>
    <n v="3"/>
    <n v="0"/>
    <n v="3"/>
    <n v="2.2000000000000002"/>
    <n v="2.4"/>
    <n v="49"/>
    <s v="4-2-3-1"/>
    <x v="8"/>
    <s v="John Brooks"/>
    <n v="8"/>
    <n v="3"/>
    <n v="1"/>
    <x v="3"/>
    <n v="1"/>
    <n v="0"/>
    <n v="0"/>
  </r>
  <r>
    <d v="2023-12-02T00:00:00"/>
    <d v="1899-12-30T20:00:00"/>
    <s v="Matchweek 14"/>
    <x v="16"/>
    <s v="Newcastle Utd"/>
    <x v="0"/>
    <n v="0"/>
    <s v="L"/>
    <n v="-1"/>
    <n v="0"/>
    <n v="1"/>
    <n v="-1"/>
    <n v="0.5"/>
    <n v="2.4"/>
    <n v="42"/>
    <s v="4-2-3-1"/>
    <x v="2"/>
    <s v="Robert Jones"/>
    <n v="8"/>
    <n v="1"/>
    <n v="0"/>
    <x v="3"/>
    <n v="0"/>
    <n v="1"/>
    <n v="0"/>
  </r>
  <r>
    <d v="2023-12-06T00:00:00"/>
    <d v="1899-12-30T20:15:00"/>
    <s v="Matchweek 15"/>
    <x v="16"/>
    <s v="Chelsea"/>
    <x v="1"/>
    <n v="1"/>
    <s v="W"/>
    <n v="1"/>
    <n v="2"/>
    <n v="1"/>
    <n v="1"/>
    <n v="4.0999999999999996"/>
    <n v="1.5"/>
    <n v="45"/>
    <s v="4-2-3-1"/>
    <x v="0"/>
    <s v="Chris Kavanagh"/>
    <n v="27"/>
    <n v="8"/>
    <n v="0"/>
    <x v="3"/>
    <n v="1"/>
    <n v="0"/>
    <n v="0"/>
  </r>
  <r>
    <d v="2023-12-09T00:00:00"/>
    <d v="1899-12-30T15:00:00"/>
    <s v="Matchweek 16"/>
    <x v="16"/>
    <s v="Bournemouth"/>
    <x v="1"/>
    <n v="1"/>
    <s v="L"/>
    <n v="-1"/>
    <n v="0"/>
    <n v="3"/>
    <n v="-3"/>
    <n v="1.1000000000000001"/>
    <n v="1.5"/>
    <n v="68"/>
    <s v="4-2-3-1"/>
    <x v="0"/>
    <s v="Peter Bankes"/>
    <n v="20"/>
    <n v="3"/>
    <n v="0"/>
    <x v="3"/>
    <n v="0"/>
    <n v="1"/>
    <n v="0"/>
  </r>
  <r>
    <d v="2023-12-17T00:00:00"/>
    <d v="1899-12-30T16:30:00"/>
    <s v="Matchweek 17"/>
    <x v="16"/>
    <s v="Liverpool"/>
    <x v="0"/>
    <n v="0"/>
    <s v="D"/>
    <n v="0"/>
    <n v="0"/>
    <n v="0"/>
    <n v="0"/>
    <n v="0.8"/>
    <n v="2.2999999999999998"/>
    <n v="32"/>
    <s v="4-2-3-1"/>
    <x v="2"/>
    <s v="Michael Oliver"/>
    <n v="6"/>
    <n v="1"/>
    <n v="0"/>
    <x v="3"/>
    <n v="0"/>
    <n v="0"/>
    <n v="1"/>
  </r>
  <r>
    <d v="2023-12-23T00:00:00"/>
    <d v="1899-12-30T12:30:00"/>
    <s v="Matchweek 18"/>
    <x v="16"/>
    <s v="West Ham"/>
    <x v="0"/>
    <n v="0"/>
    <s v="L"/>
    <n v="-1"/>
    <n v="0"/>
    <n v="2"/>
    <n v="-2"/>
    <n v="1"/>
    <n v="1.2"/>
    <n v="65"/>
    <s v="4-2-3-1"/>
    <x v="0"/>
    <s v="Simon Hooper"/>
    <n v="11"/>
    <n v="3"/>
    <n v="0"/>
    <x v="3"/>
    <n v="0"/>
    <n v="1"/>
    <n v="0"/>
  </r>
  <r>
    <d v="2023-12-26T00:00:00"/>
    <d v="1899-12-30T20:00:00"/>
    <s v="Matchweek 19"/>
    <x v="16"/>
    <s v="Aston Villa"/>
    <x v="1"/>
    <n v="1"/>
    <s v="W"/>
    <n v="1"/>
    <n v="3"/>
    <n v="2"/>
    <n v="1"/>
    <n v="1.1000000000000001"/>
    <n v="1.7"/>
    <n v="46"/>
    <s v="4-2-3-1"/>
    <x v="0"/>
    <s v="Craig Pawson"/>
    <n v="13"/>
    <n v="7"/>
    <n v="0"/>
    <x v="3"/>
    <n v="1"/>
    <n v="0"/>
    <n v="0"/>
  </r>
  <r>
    <d v="2023-12-30T00:00:00"/>
    <d v="1899-12-30T17:30:00"/>
    <s v="Matchweek 20"/>
    <x v="16"/>
    <s v="Nott'ham Forest"/>
    <x v="0"/>
    <n v="0"/>
    <s v="L"/>
    <n v="-1"/>
    <n v="1"/>
    <n v="2"/>
    <n v="-1"/>
    <n v="0.8"/>
    <n v="0.7"/>
    <n v="56"/>
    <s v="4-2-3-1"/>
    <x v="0"/>
    <s v="Tim Robinson"/>
    <n v="10"/>
    <n v="5"/>
    <n v="0"/>
    <x v="3"/>
    <n v="0"/>
    <n v="1"/>
    <n v="0"/>
  </r>
  <r>
    <d v="2024-01-14T00:00:00"/>
    <d v="1899-12-30T16:30:00"/>
    <s v="Matchweek 21"/>
    <x v="16"/>
    <s v="Tottenham"/>
    <x v="1"/>
    <n v="1"/>
    <s v="D"/>
    <n v="0"/>
    <n v="2"/>
    <n v="2"/>
    <n v="0"/>
    <n v="0.8"/>
    <n v="1.2"/>
    <n v="37"/>
    <s v="4-2-3-1"/>
    <x v="2"/>
    <s v="John Brooks"/>
    <n v="9"/>
    <n v="2"/>
    <n v="0"/>
    <x v="3"/>
    <n v="0"/>
    <n v="0"/>
    <n v="1"/>
  </r>
  <r>
    <d v="2024-02-01T00:00:00"/>
    <d v="1899-12-30T20:15:00"/>
    <s v="Matchweek 22"/>
    <x v="16"/>
    <s v="Wolves"/>
    <x v="0"/>
    <n v="0"/>
    <s v="W"/>
    <n v="1"/>
    <n v="4"/>
    <n v="3"/>
    <n v="1"/>
    <n v="3.3"/>
    <n v="2.1"/>
    <n v="47"/>
    <s v="4-2-3-1"/>
    <x v="5"/>
    <s v="Jarred Gillett"/>
    <n v="21"/>
    <n v="8"/>
    <n v="0"/>
    <x v="3"/>
    <n v="1"/>
    <n v="0"/>
    <n v="0"/>
  </r>
  <r>
    <d v="2024-02-04T00:00:00"/>
    <d v="1899-12-30T14:00:00"/>
    <s v="Matchweek 23"/>
    <x v="16"/>
    <s v="West Ham"/>
    <x v="1"/>
    <n v="1"/>
    <s v="W"/>
    <n v="1"/>
    <n v="3"/>
    <n v="0"/>
    <n v="3"/>
    <n v="0.7"/>
    <n v="1.4"/>
    <n v="51"/>
    <s v="4-2-3-1"/>
    <x v="0"/>
    <s v="Andy Madley"/>
    <n v="12"/>
    <n v="5"/>
    <n v="0"/>
    <x v="3"/>
    <n v="1"/>
    <n v="0"/>
    <n v="0"/>
  </r>
  <r>
    <d v="2024-02-11T00:00:00"/>
    <d v="1899-12-30T16:30:00"/>
    <s v="Matchweek 24"/>
    <x v="16"/>
    <s v="Aston Villa"/>
    <x v="0"/>
    <n v="0"/>
    <s v="W"/>
    <n v="1"/>
    <n v="2"/>
    <n v="1"/>
    <n v="1"/>
    <n v="1.8"/>
    <n v="2.4"/>
    <n v="44"/>
    <s v="4-2-3-1"/>
    <x v="0"/>
    <s v="Robert Jones"/>
    <n v="17"/>
    <n v="5"/>
    <n v="0"/>
    <x v="3"/>
    <n v="1"/>
    <n v="0"/>
    <n v="0"/>
  </r>
  <r>
    <d v="2024-02-18T00:00:00"/>
    <d v="1899-12-30T16:30:00"/>
    <s v="Matchweek 25"/>
    <x v="16"/>
    <s v="Luton Town"/>
    <x v="0"/>
    <n v="0"/>
    <s v="W"/>
    <n v="1"/>
    <n v="2"/>
    <n v="1"/>
    <n v="1"/>
    <n v="2.9"/>
    <n v="1.8"/>
    <n v="42"/>
    <s v="4-2-3-1"/>
    <x v="5"/>
    <s v="David Coote"/>
    <n v="21"/>
    <n v="8"/>
    <n v="0"/>
    <x v="3"/>
    <n v="1"/>
    <n v="0"/>
    <n v="0"/>
  </r>
  <r>
    <d v="2024-02-24T00:00:00"/>
    <d v="1899-12-30T15:00:00"/>
    <s v="Matchweek 26"/>
    <x v="16"/>
    <s v="Fulham"/>
    <x v="1"/>
    <n v="1"/>
    <s v="L"/>
    <n v="-1"/>
    <n v="1"/>
    <n v="2"/>
    <n v="-1"/>
    <n v="1.7"/>
    <n v="1.2"/>
    <n v="57"/>
    <s v="4-2-3-1"/>
    <x v="0"/>
    <s v="Michael Oliver"/>
    <n v="21"/>
    <n v="8"/>
    <n v="0"/>
    <x v="3"/>
    <n v="0"/>
    <n v="1"/>
    <n v="0"/>
  </r>
  <r>
    <d v="2024-03-03T00:00:00"/>
    <d v="1899-12-30T15:30:00"/>
    <s v="Matchweek 27"/>
    <x v="16"/>
    <s v="Manchester City"/>
    <x v="0"/>
    <n v="0"/>
    <s v="L"/>
    <n v="-1"/>
    <n v="1"/>
    <n v="3"/>
    <n v="-2"/>
    <n v="0.2"/>
    <n v="3.3"/>
    <n v="27"/>
    <s v="4-2-4-0"/>
    <x v="17"/>
    <s v="Andy Madley"/>
    <n v="3"/>
    <n v="1"/>
    <n v="0"/>
    <x v="3"/>
    <n v="0"/>
    <n v="1"/>
    <n v="0"/>
  </r>
  <r>
    <d v="2024-03-09T00:00:00"/>
    <d v="1899-12-30T12:30:00"/>
    <s v="Matchweek 28"/>
    <x v="16"/>
    <s v="Everton"/>
    <x v="1"/>
    <n v="1"/>
    <s v="W"/>
    <n v="1"/>
    <n v="2"/>
    <n v="0"/>
    <n v="2"/>
    <n v="2.7"/>
    <n v="1.6"/>
    <n v="51"/>
    <s v="4-2-4-0"/>
    <x v="8"/>
    <s v="Simon Hooper"/>
    <n v="13"/>
    <n v="6"/>
    <n v="2"/>
    <x v="3"/>
    <n v="1"/>
    <n v="0"/>
    <n v="0"/>
  </r>
  <r>
    <d v="2024-03-30T00:00:00"/>
    <d v="1899-12-30T20:00:00"/>
    <s v="Matchweek 30"/>
    <x v="16"/>
    <s v="Brentford"/>
    <x v="0"/>
    <n v="0"/>
    <s v="D"/>
    <n v="0"/>
    <n v="1"/>
    <n v="1"/>
    <n v="0"/>
    <n v="0.6"/>
    <n v="3.2"/>
    <n v="53"/>
    <s v="4-2-3-1"/>
    <x v="3"/>
    <s v="Simon Hooper"/>
    <n v="11"/>
    <n v="5"/>
    <n v="0"/>
    <x v="3"/>
    <n v="0"/>
    <n v="0"/>
    <n v="1"/>
  </r>
  <r>
    <d v="2024-04-04T00:00:00"/>
    <d v="1899-12-30T20:15:00"/>
    <s v="Matchweek 31"/>
    <x v="16"/>
    <s v="Chelsea"/>
    <x v="0"/>
    <n v="0"/>
    <s v="L"/>
    <n v="-1"/>
    <n v="3"/>
    <n v="4"/>
    <n v="-1"/>
    <n v="1.5"/>
    <n v="3"/>
    <n v="43"/>
    <s v="4-2-3-1"/>
    <x v="0"/>
    <s v="Jarred Gillett"/>
    <n v="19"/>
    <n v="5"/>
    <n v="0"/>
    <x v="3"/>
    <n v="0"/>
    <n v="1"/>
    <n v="0"/>
  </r>
  <r>
    <d v="2024-04-07T00:00:00"/>
    <d v="1899-12-30T15:30:00"/>
    <s v="Matchweek 32"/>
    <x v="16"/>
    <s v="Liverpool"/>
    <x v="1"/>
    <n v="1"/>
    <s v="D"/>
    <n v="0"/>
    <n v="2"/>
    <n v="2"/>
    <n v="0"/>
    <n v="0.7"/>
    <n v="3.6"/>
    <n v="38"/>
    <s v="4-2-3-1"/>
    <x v="2"/>
    <s v="Anthony Taylor"/>
    <n v="9"/>
    <n v="5"/>
    <n v="0"/>
    <x v="3"/>
    <n v="0"/>
    <n v="0"/>
    <n v="1"/>
  </r>
  <r>
    <d v="2024-04-13T00:00:00"/>
    <d v="1899-12-30T17:30:00"/>
    <s v="Matchweek 33"/>
    <x v="16"/>
    <s v="Bournemouth"/>
    <x v="0"/>
    <n v="0"/>
    <s v="D"/>
    <n v="0"/>
    <n v="2"/>
    <n v="2"/>
    <n v="0"/>
    <n v="1.2"/>
    <n v="1.6"/>
    <n v="57"/>
    <s v="4-2-3-1"/>
    <x v="0"/>
    <s v="Tony Harrington"/>
    <n v="7"/>
    <n v="1"/>
    <n v="1"/>
    <x v="3"/>
    <n v="0"/>
    <n v="0"/>
    <n v="1"/>
  </r>
  <r>
    <d v="2024-04-24T00:00:00"/>
    <d v="1899-12-30T20:00:00"/>
    <s v="Matchweek 29"/>
    <x v="16"/>
    <s v="Sheffield Utd"/>
    <x v="1"/>
    <n v="1"/>
    <s v="W"/>
    <n v="1"/>
    <n v="4"/>
    <n v="2"/>
    <n v="2"/>
    <n v="2.9"/>
    <n v="0.8"/>
    <n v="71"/>
    <s v="4-2-3-1"/>
    <x v="3"/>
    <s v="Michael Salisbury"/>
    <n v="24"/>
    <n v="12"/>
    <n v="1"/>
    <x v="3"/>
    <n v="1"/>
    <n v="0"/>
    <n v="0"/>
  </r>
  <r>
    <d v="2024-04-27T00:00:00"/>
    <d v="1899-12-30T15:00:00"/>
    <s v="Matchweek 35"/>
    <x v="16"/>
    <s v="Burnley"/>
    <x v="1"/>
    <n v="1"/>
    <s v="D"/>
    <n v="0"/>
    <n v="1"/>
    <n v="1"/>
    <n v="0"/>
    <n v="2.7"/>
    <n v="2.1"/>
    <n v="48"/>
    <s v="4-2-3-1"/>
    <x v="9"/>
    <s v="John Brooks"/>
    <n v="27"/>
    <n v="10"/>
    <n v="0"/>
    <x v="3"/>
    <n v="0"/>
    <n v="0"/>
    <n v="1"/>
  </r>
  <r>
    <d v="2024-05-06T00:00:00"/>
    <d v="1899-12-30T20:00:00"/>
    <s v="Matchweek 36"/>
    <x v="16"/>
    <s v="Crystal Palace"/>
    <x v="0"/>
    <n v="0"/>
    <s v="L"/>
    <n v="-1"/>
    <n v="0"/>
    <n v="4"/>
    <n v="-4"/>
    <n v="0.4"/>
    <n v="1.7"/>
    <n v="57"/>
    <s v="4-2-3-1"/>
    <x v="5"/>
    <s v="Jarred Gillett"/>
    <n v="7"/>
    <n v="2"/>
    <n v="0"/>
    <x v="3"/>
    <n v="0"/>
    <n v="1"/>
    <n v="0"/>
  </r>
  <r>
    <d v="2024-05-12T00:00:00"/>
    <d v="1899-12-30T16:30:00"/>
    <s v="Matchweek 37"/>
    <x v="16"/>
    <s v="Arsenal"/>
    <x v="1"/>
    <n v="1"/>
    <s v="L"/>
    <n v="-1"/>
    <n v="0"/>
    <n v="1"/>
    <n v="-1"/>
    <n v="0.5"/>
    <n v="1.5"/>
    <n v="54"/>
    <s v="4-2-3-1"/>
    <x v="2"/>
    <s v="Paul Tierney"/>
    <n v="14"/>
    <n v="2"/>
    <n v="0"/>
    <x v="3"/>
    <n v="0"/>
    <n v="1"/>
    <n v="0"/>
  </r>
  <r>
    <d v="2024-05-15T00:00:00"/>
    <d v="1899-12-30T20:00:00"/>
    <s v="Matchweek 34"/>
    <x v="16"/>
    <s v="Newcastle Utd"/>
    <x v="1"/>
    <n v="1"/>
    <s v="W"/>
    <n v="1"/>
    <n v="3"/>
    <n v="2"/>
    <n v="1"/>
    <n v="1.5"/>
    <n v="2.2000000000000002"/>
    <n v="45"/>
    <s v="4-2-2-2"/>
    <x v="2"/>
    <s v="Robert Jones"/>
    <n v="17"/>
    <n v="8"/>
    <n v="0"/>
    <x v="3"/>
    <n v="1"/>
    <n v="0"/>
    <n v="0"/>
  </r>
  <r>
    <d v="2024-05-19T00:00:00"/>
    <d v="1899-12-30T16:00:00"/>
    <s v="Matchweek 38"/>
    <x v="16"/>
    <s v="Brighton"/>
    <x v="0"/>
    <n v="0"/>
    <s v="W"/>
    <n v="1"/>
    <n v="2"/>
    <n v="0"/>
    <n v="2"/>
    <n v="1.3"/>
    <n v="1.7"/>
    <n v="45"/>
    <s v="4-2-2-2"/>
    <x v="0"/>
    <s v="Craig Pawson"/>
    <n v="11"/>
    <n v="4"/>
    <n v="0"/>
    <x v="3"/>
    <n v="1"/>
    <n v="0"/>
    <n v="0"/>
  </r>
  <r>
    <d v="2024-08-16T00:00:00"/>
    <d v="1899-12-30T20:00:00"/>
    <s v="Matchweek 1"/>
    <x v="16"/>
    <s v="Fulham"/>
    <x v="1"/>
    <n v="1"/>
    <s v="W"/>
    <n v="1"/>
    <n v="1"/>
    <n v="0"/>
    <n v="1"/>
    <n v="2.4"/>
    <n v="0.4"/>
    <n v="55"/>
    <s v="4-2-3-1"/>
    <x v="0"/>
    <s v="Robert Jones"/>
    <n v="14"/>
    <n v="5"/>
    <n v="0"/>
    <x v="4"/>
    <n v="1"/>
    <n v="0"/>
    <n v="0"/>
  </r>
  <r>
    <d v="2024-08-24T00:00:00"/>
    <d v="1899-12-30T12:30:00"/>
    <s v="Matchweek 2"/>
    <x v="16"/>
    <s v="Brighton"/>
    <x v="0"/>
    <n v="0"/>
    <s v="L"/>
    <n v="-1"/>
    <n v="1"/>
    <n v="2"/>
    <n v="-1"/>
    <n v="1.4"/>
    <n v="2.1"/>
    <n v="52"/>
    <s v="4-2-3-1"/>
    <x v="0"/>
    <s v="Craig Pawson"/>
    <n v="11"/>
    <n v="3"/>
    <n v="0"/>
    <x v="4"/>
    <n v="0"/>
    <n v="1"/>
    <n v="0"/>
  </r>
  <r>
    <d v="2024-09-01T00:00:00"/>
    <d v="1899-12-30T16:00:00"/>
    <s v="Matchweek 3"/>
    <x v="16"/>
    <s v="Liverpool"/>
    <x v="1"/>
    <n v="1"/>
    <s v="L"/>
    <n v="-1"/>
    <n v="0"/>
    <n v="3"/>
    <n v="-3"/>
    <n v="1.4"/>
    <n v="1.8"/>
    <n v="53"/>
    <s v="4-2-3-1"/>
    <x v="0"/>
    <s v="Anthony Taylor"/>
    <n v="8"/>
    <n v="3"/>
    <n v="0"/>
    <x v="4"/>
    <n v="0"/>
    <n v="1"/>
    <n v="0"/>
  </r>
  <r>
    <d v="2024-09-14T00:00:00"/>
    <d v="1899-12-30T12:30:00"/>
    <s v="Matchweek 4"/>
    <x v="16"/>
    <s v="Southampton"/>
    <x v="0"/>
    <n v="0"/>
    <s v="W"/>
    <n v="1"/>
    <n v="3"/>
    <n v="0"/>
    <n v="3"/>
    <n v="2.6"/>
    <n v="1.1000000000000001"/>
    <n v="56"/>
    <s v="4-2-3-1"/>
    <x v="0"/>
    <s v="Stuart Attwell"/>
    <n v="20"/>
    <n v="10"/>
    <n v="0"/>
    <x v="4"/>
    <n v="1"/>
    <n v="0"/>
    <n v="0"/>
  </r>
  <r>
    <d v="2024-09-21T00:00:00"/>
    <d v="1899-12-30T17:30:00"/>
    <s v="Matchweek 5"/>
    <x v="16"/>
    <s v="Crystal Palace"/>
    <x v="0"/>
    <n v="0"/>
    <s v="D"/>
    <n v="0"/>
    <n v="0"/>
    <n v="0"/>
    <n v="0"/>
    <n v="1.6"/>
    <n v="1"/>
    <n v="67"/>
    <s v="4-2-3-1"/>
    <x v="5"/>
    <s v="David Coote"/>
    <n v="15"/>
    <n v="6"/>
    <n v="0"/>
    <x v="4"/>
    <n v="0"/>
    <n v="0"/>
    <n v="1"/>
  </r>
  <r>
    <d v="2024-09-29T00:00:00"/>
    <d v="1899-12-30T16:30:00"/>
    <s v="Matchweek 6"/>
    <x v="16"/>
    <s v="Tottenham"/>
    <x v="1"/>
    <n v="1"/>
    <s v="L"/>
    <n v="-1"/>
    <n v="0"/>
    <n v="3"/>
    <n v="-3"/>
    <n v="1"/>
    <n v="4.4000000000000004"/>
    <n v="39"/>
    <s v="4-2-3-1"/>
    <x v="2"/>
    <s v="Chris Kavanagh"/>
    <n v="11"/>
    <n v="2"/>
    <n v="0"/>
    <x v="4"/>
    <n v="0"/>
    <n v="1"/>
    <n v="0"/>
  </r>
  <r>
    <d v="2024-10-06T00:00:00"/>
    <d v="1899-12-30T14:00:00"/>
    <s v="Matchweek 7"/>
    <x v="16"/>
    <s v="Aston Villa"/>
    <x v="0"/>
    <n v="0"/>
    <s v="D"/>
    <n v="0"/>
    <n v="0"/>
    <n v="0"/>
    <n v="0"/>
    <n v="0.6"/>
    <n v="0.5"/>
    <n v="47"/>
    <s v="4-2-3-1"/>
    <x v="0"/>
    <s v="Robert Jones"/>
    <n v="10"/>
    <n v="4"/>
    <n v="0"/>
    <x v="4"/>
    <n v="0"/>
    <n v="0"/>
    <n v="1"/>
  </r>
  <r>
    <d v="2024-10-19T00:00:00"/>
    <d v="1899-12-30T15:00:00"/>
    <s v="Matchweek 8"/>
    <x v="16"/>
    <s v="Brentford"/>
    <x v="1"/>
    <n v="1"/>
    <s v="W"/>
    <n v="1"/>
    <n v="2"/>
    <n v="1"/>
    <n v="1"/>
    <n v="1.3"/>
    <n v="0.9"/>
    <n v="50"/>
    <s v="4-2-3-1"/>
    <x v="0"/>
    <s v="Samuel Barrott"/>
    <n v="23"/>
    <n v="11"/>
    <n v="0"/>
    <x v="4"/>
    <n v="1"/>
    <n v="0"/>
    <n v="0"/>
  </r>
  <r>
    <d v="2024-10-27T00:00:00"/>
    <d v="1899-12-30T14:00:00"/>
    <s v="Matchweek 9"/>
    <x v="16"/>
    <s v="West Ham"/>
    <x v="0"/>
    <n v="0"/>
    <s v="L"/>
    <n v="-1"/>
    <n v="1"/>
    <n v="2"/>
    <n v="-1"/>
    <n v="2.2999999999999998"/>
    <n v="2.8"/>
    <n v="58"/>
    <s v="4-2-3-1"/>
    <x v="0"/>
    <s v="David Coote"/>
    <n v="18"/>
    <n v="5"/>
    <n v="0"/>
    <x v="4"/>
    <n v="0"/>
    <n v="1"/>
    <n v="0"/>
  </r>
  <r>
    <d v="2024-11-03T00:00:00"/>
    <d v="1899-12-30T16:30:00"/>
    <s v="Matchweek 10"/>
    <x v="16"/>
    <s v="Chelsea"/>
    <x v="1"/>
    <n v="1"/>
    <s v="D"/>
    <n v="0"/>
    <n v="1"/>
    <n v="1"/>
    <n v="0"/>
    <n v="2"/>
    <n v="1.1000000000000001"/>
    <n v="46"/>
    <s v="4-2-3-1"/>
    <x v="0"/>
    <s v="Robert Jones"/>
    <n v="10"/>
    <n v="3"/>
    <n v="1"/>
    <x v="4"/>
    <n v="0"/>
    <n v="0"/>
    <n v="1"/>
  </r>
  <r>
    <d v="2024-11-10T00:00:00"/>
    <d v="1899-12-30T14:00:00"/>
    <s v="Matchweek 11"/>
    <x v="16"/>
    <s v="Leicester City"/>
    <x v="1"/>
    <n v="1"/>
    <s v="W"/>
    <n v="1"/>
    <n v="3"/>
    <n v="0"/>
    <n v="3"/>
    <n v="0.8"/>
    <n v="0.6"/>
    <n v="51"/>
    <s v="4-2-3-1"/>
    <x v="2"/>
    <s v="Peter Bankes"/>
    <n v="13"/>
    <n v="3"/>
    <n v="0"/>
    <x v="4"/>
    <n v="1"/>
    <n v="0"/>
    <n v="0"/>
  </r>
  <r>
    <d v="2024-11-24T00:00:00"/>
    <d v="1899-12-30T16:30:00"/>
    <s v="Matchweek 12"/>
    <x v="16"/>
    <s v="Ipswich Town"/>
    <x v="0"/>
    <n v="0"/>
    <s v="D"/>
    <n v="0"/>
    <n v="1"/>
    <n v="1"/>
    <n v="0"/>
    <n v="0.8"/>
    <n v="1.6"/>
    <n v="60"/>
    <s v="3-4-3"/>
    <x v="0"/>
    <s v="Anthony Taylor"/>
    <n v="11"/>
    <n v="4"/>
    <n v="0"/>
    <x v="4"/>
    <n v="0"/>
    <n v="0"/>
    <n v="1"/>
  </r>
  <r>
    <d v="2024-12-01T00:00:00"/>
    <d v="1899-12-30T13:30:00"/>
    <s v="Matchweek 13"/>
    <x v="16"/>
    <s v="Everton"/>
    <x v="1"/>
    <n v="1"/>
    <s v="W"/>
    <n v="1"/>
    <n v="4"/>
    <n v="0"/>
    <n v="4"/>
    <n v="1.1000000000000001"/>
    <n v="0.6"/>
    <n v="60"/>
    <s v="3-4-3"/>
    <x v="0"/>
    <s v="John Brooks"/>
    <n v="11"/>
    <n v="5"/>
    <n v="0"/>
    <x v="4"/>
    <n v="1"/>
    <n v="0"/>
    <n v="0"/>
  </r>
  <r>
    <d v="2024-12-04T00:00:00"/>
    <d v="1899-12-30T20:15:00"/>
    <s v="Matchweek 14"/>
    <x v="16"/>
    <s v="Arsenal"/>
    <x v="0"/>
    <n v="0"/>
    <s v="L"/>
    <n v="-1"/>
    <n v="0"/>
    <n v="2"/>
    <n v="-2"/>
    <n v="0.2"/>
    <n v="2.1"/>
    <n v="49"/>
    <s v="3-4-3"/>
    <x v="2"/>
    <s v="Samuel Barrott"/>
    <n v="5"/>
    <n v="2"/>
    <n v="0"/>
    <x v="4"/>
    <n v="0"/>
    <n v="1"/>
    <n v="0"/>
  </r>
  <r>
    <d v="2024-12-07T00:00:00"/>
    <d v="1899-12-30T17:30:00"/>
    <s v="Matchweek 15"/>
    <x v="16"/>
    <s v="Nott'ham Forest"/>
    <x v="1"/>
    <n v="1"/>
    <s v="L"/>
    <n v="-1"/>
    <n v="2"/>
    <n v="3"/>
    <n v="-1"/>
    <n v="1.6"/>
    <n v="0.8"/>
    <n v="71"/>
    <s v="3-4-3"/>
    <x v="0"/>
    <s v="Darren England"/>
    <n v="17"/>
    <n v="7"/>
    <n v="0"/>
    <x v="4"/>
    <n v="0"/>
    <n v="1"/>
    <n v="0"/>
  </r>
  <r>
    <d v="2024-12-15T00:00:00"/>
    <d v="1899-12-30T16:30:00"/>
    <s v="Matchweek 16"/>
    <x v="16"/>
    <s v="Manchester City"/>
    <x v="0"/>
    <n v="0"/>
    <s v="W"/>
    <n v="1"/>
    <n v="2"/>
    <n v="1"/>
    <n v="1"/>
    <n v="2.1"/>
    <n v="0.9"/>
    <n v="48"/>
    <s v="3-4-3"/>
    <x v="7"/>
    <s v="Anthony Taylor"/>
    <n v="9"/>
    <n v="2"/>
    <n v="1"/>
    <x v="4"/>
    <n v="1"/>
    <n v="0"/>
    <n v="0"/>
  </r>
  <r>
    <d v="2024-12-22T00:00:00"/>
    <d v="1899-12-30T14:00:00"/>
    <s v="Matchweek 17"/>
    <x v="16"/>
    <s v="Bournemouth"/>
    <x v="1"/>
    <n v="1"/>
    <s v="L"/>
    <n v="-1"/>
    <n v="0"/>
    <n v="3"/>
    <n v="-3"/>
    <n v="2.2000000000000002"/>
    <n v="1.6"/>
    <n v="60"/>
    <s v="3-4-3"/>
    <x v="0"/>
    <s v="Craig Pawson"/>
    <n v="23"/>
    <n v="7"/>
    <n v="0"/>
    <x v="4"/>
    <n v="0"/>
    <n v="1"/>
    <n v="0"/>
  </r>
  <r>
    <d v="2024-12-26T00:00:00"/>
    <d v="1899-12-30T17:30:00"/>
    <s v="Matchweek 18"/>
    <x v="16"/>
    <s v="Wolves"/>
    <x v="0"/>
    <n v="0"/>
    <s v="L"/>
    <n v="-1"/>
    <n v="0"/>
    <n v="2"/>
    <n v="-2"/>
    <n v="0.4"/>
    <n v="0.9"/>
    <n v="49"/>
    <s v="3-4-3"/>
    <x v="5"/>
    <s v="Tony Harrington"/>
    <n v="11"/>
    <n v="4"/>
    <n v="0"/>
    <x v="4"/>
    <n v="0"/>
    <n v="1"/>
    <n v="0"/>
  </r>
  <r>
    <d v="2024-12-30T00:00:00"/>
    <d v="1899-12-30T20:00:00"/>
    <s v="Matchweek 19"/>
    <x v="16"/>
    <s v="Newcastle Utd"/>
    <x v="1"/>
    <n v="1"/>
    <s v="L"/>
    <n v="-1"/>
    <n v="0"/>
    <n v="2"/>
    <n v="-2"/>
    <n v="0.8"/>
    <n v="1.9"/>
    <n v="52"/>
    <s v="3-4-3"/>
    <x v="2"/>
    <s v="Simon Hooper"/>
    <n v="10"/>
    <n v="0"/>
    <n v="0"/>
    <x v="4"/>
    <n v="0"/>
    <n v="1"/>
    <n v="0"/>
  </r>
  <r>
    <d v="2025-01-05T00:00:00"/>
    <d v="1899-12-30T16:30:00"/>
    <s v="Matchweek 20"/>
    <x v="16"/>
    <s v="Liverpool"/>
    <x v="0"/>
    <n v="0"/>
    <s v="D"/>
    <n v="0"/>
    <n v="2"/>
    <n v="2"/>
    <n v="0"/>
    <n v="1"/>
    <n v="2.7"/>
    <n v="47"/>
    <s v="3-4-3"/>
    <x v="0"/>
    <s v="Michael Oliver"/>
    <n v="13"/>
    <n v="4"/>
    <n v="0"/>
    <x v="4"/>
    <n v="0"/>
    <n v="0"/>
    <n v="1"/>
  </r>
  <r>
    <d v="2025-01-16T00:00:00"/>
    <d v="1899-12-30T20:00:00"/>
    <s v="Matchweek 21"/>
    <x v="16"/>
    <s v="Southampton"/>
    <x v="1"/>
    <n v="1"/>
    <s v="W"/>
    <n v="1"/>
    <n v="3"/>
    <n v="1"/>
    <n v="2"/>
    <n v="3.4"/>
    <n v="1.4"/>
    <n v="60"/>
    <s v="3-4-3"/>
    <x v="11"/>
    <s v="John Brooks"/>
    <n v="23"/>
    <n v="9"/>
    <n v="0"/>
    <x v="4"/>
    <n v="1"/>
    <n v="0"/>
    <n v="0"/>
  </r>
  <r>
    <d v="2025-01-19T00:00:00"/>
    <d v="1899-12-30T14:00:00"/>
    <s v="Matchweek 22"/>
    <x v="16"/>
    <s v="Brighton"/>
    <x v="1"/>
    <n v="1"/>
    <s v="L"/>
    <n v="-1"/>
    <n v="1"/>
    <n v="3"/>
    <n v="-2"/>
    <n v="1.5"/>
    <n v="1.9"/>
    <n v="51"/>
    <s v="3-4-3"/>
    <x v="9"/>
    <s v="Peter Bankes"/>
    <n v="9"/>
    <n v="0"/>
    <n v="1"/>
    <x v="4"/>
    <n v="0"/>
    <n v="1"/>
    <n v="0"/>
  </r>
  <r>
    <d v="2025-01-26T00:00:00"/>
    <d v="1899-12-30T19:00:00"/>
    <s v="Matchweek 23"/>
    <x v="16"/>
    <s v="Fulham"/>
    <x v="0"/>
    <n v="0"/>
    <s v="W"/>
    <n v="1"/>
    <n v="1"/>
    <n v="0"/>
    <n v="1"/>
    <n v="0.3"/>
    <n v="0.7"/>
    <n v="49"/>
    <s v="3-4-3"/>
    <x v="0"/>
    <s v="Anthony Taylor"/>
    <n v="4"/>
    <n v="1"/>
    <n v="0"/>
    <x v="4"/>
    <n v="1"/>
    <n v="0"/>
    <n v="0"/>
  </r>
  <r>
    <d v="2025-02-02T00:00:00"/>
    <d v="1899-12-30T14:00:00"/>
    <s v="Matchweek 24"/>
    <x v="16"/>
    <s v="Crystal Palace"/>
    <x v="1"/>
    <n v="1"/>
    <s v="L"/>
    <n v="-1"/>
    <n v="0"/>
    <n v="2"/>
    <n v="-2"/>
    <n v="1.1000000000000001"/>
    <n v="2.6"/>
    <n v="66"/>
    <s v="3-4-3"/>
    <x v="5"/>
    <s v="John Brooks"/>
    <n v="17"/>
    <n v="2"/>
    <n v="0"/>
    <x v="4"/>
    <n v="0"/>
    <n v="1"/>
    <n v="0"/>
  </r>
  <r>
    <d v="2025-02-16T00:00:00"/>
    <d v="1899-12-30T16:30:00"/>
    <s v="Matchweek 25"/>
    <x v="16"/>
    <s v="Tottenham"/>
    <x v="0"/>
    <n v="0"/>
    <s v="L"/>
    <n v="-1"/>
    <n v="0"/>
    <n v="1"/>
    <n v="-1"/>
    <n v="1.5"/>
    <n v="2.2000000000000002"/>
    <n v="45"/>
    <s v="3-4-3"/>
    <x v="2"/>
    <s v="Peter Bankes"/>
    <n v="16"/>
    <n v="6"/>
    <n v="0"/>
    <x v="4"/>
    <n v="0"/>
    <n v="1"/>
    <n v="0"/>
  </r>
  <r>
    <d v="2025-02-22T00:00:00"/>
    <d v="1899-12-30T12:30:00"/>
    <s v="Matchweek 26"/>
    <x v="16"/>
    <s v="Everton"/>
    <x v="0"/>
    <n v="0"/>
    <s v="D"/>
    <n v="0"/>
    <n v="2"/>
    <n v="2"/>
    <n v="0"/>
    <n v="0.4"/>
    <n v="1.6"/>
    <n v="62"/>
    <s v="3-4-3"/>
    <x v="0"/>
    <s v="Andy Madley"/>
    <n v="9"/>
    <n v="3"/>
    <n v="0"/>
    <x v="4"/>
    <n v="0"/>
    <n v="0"/>
    <n v="1"/>
  </r>
  <r>
    <d v="2025-02-26T00:00:00"/>
    <d v="1899-12-30T19:30:00"/>
    <s v="Matchweek 27"/>
    <x v="16"/>
    <s v="Ipswich Town"/>
    <x v="1"/>
    <n v="1"/>
    <s v="W"/>
    <n v="1"/>
    <n v="3"/>
    <n v="2"/>
    <n v="1"/>
    <n v="0.7"/>
    <n v="1.4"/>
    <n v="45"/>
    <s v="3-4-3"/>
    <x v="5"/>
    <s v="Darren England"/>
    <n v="10"/>
    <n v="6"/>
    <n v="0"/>
    <x v="4"/>
    <n v="1"/>
    <n v="0"/>
    <n v="0"/>
  </r>
  <r>
    <d v="2025-03-09T00:00:00"/>
    <d v="1899-12-30T16:30:00"/>
    <s v="Matchweek 28"/>
    <x v="16"/>
    <s v="Arsenal"/>
    <x v="1"/>
    <n v="1"/>
    <s v="D"/>
    <n v="0"/>
    <n v="1"/>
    <n v="1"/>
    <n v="0"/>
    <n v="1.5"/>
    <n v="1.6"/>
    <n v="32"/>
    <s v="3-4-3"/>
    <x v="2"/>
    <s v="Anthony Taylor"/>
    <n v="10"/>
    <n v="6"/>
    <n v="0"/>
    <x v="4"/>
    <n v="0"/>
    <n v="0"/>
    <n v="1"/>
  </r>
  <r>
    <d v="2025-03-16T00:00:00"/>
    <d v="1899-12-30T19:00:00"/>
    <s v="Matchweek 29"/>
    <x v="16"/>
    <s v="Leicester City"/>
    <x v="0"/>
    <n v="0"/>
    <s v="W"/>
    <n v="1"/>
    <n v="3"/>
    <n v="0"/>
    <n v="3"/>
    <n v="0.9"/>
    <n v="1"/>
    <n v="47"/>
    <s v="3-4-3"/>
    <x v="5"/>
    <s v="Thomas Bramall"/>
    <n v="18"/>
    <n v="5"/>
    <n v="0"/>
    <x v="4"/>
    <n v="1"/>
    <n v="0"/>
    <n v="0"/>
  </r>
  <r>
    <d v="2025-04-01T00:00:00"/>
    <d v="1899-12-30T20:00:00"/>
    <s v="Matchweek 30"/>
    <x v="16"/>
    <s v="Nott'ham Forest"/>
    <x v="0"/>
    <n v="0"/>
    <s v="L"/>
    <n v="-1"/>
    <n v="0"/>
    <n v="1"/>
    <n v="-1"/>
    <n v="1.6"/>
    <n v="0.5"/>
    <n v="68"/>
    <s v="3-4-3"/>
    <x v="0"/>
    <s v="Jarred Gillett"/>
    <n v="23"/>
    <n v="5"/>
    <n v="0"/>
    <x v="4"/>
    <n v="0"/>
    <n v="1"/>
    <n v="0"/>
  </r>
  <r>
    <d v="2025-04-06T00:00:00"/>
    <d v="1899-12-30T16:30:00"/>
    <s v="Matchweek 31"/>
    <x v="16"/>
    <s v="Manchester City"/>
    <x v="1"/>
    <n v="1"/>
    <s v="D"/>
    <n v="0"/>
    <n v="0"/>
    <n v="0"/>
    <n v="0"/>
    <n v="0.9"/>
    <n v="0.5"/>
    <n v="42"/>
    <s v="3-4-3"/>
    <x v="6"/>
    <s v="John Brooks"/>
    <n v="13"/>
    <n v="2"/>
    <n v="0"/>
    <x v="4"/>
    <n v="0"/>
    <n v="0"/>
    <n v="1"/>
  </r>
  <r>
    <d v="2025-04-13T00:00:00"/>
    <d v="1899-12-30T16:30:00"/>
    <s v="Matchweek 32"/>
    <x v="16"/>
    <s v="Newcastle Utd"/>
    <x v="0"/>
    <n v="0"/>
    <s v="L"/>
    <n v="-1"/>
    <n v="1"/>
    <n v="4"/>
    <n v="-3"/>
    <n v="0.7"/>
    <n v="2.2000000000000002"/>
    <n v="52"/>
    <s v="3-4-3"/>
    <x v="2"/>
    <s v="Chris Kavanagh"/>
    <n v="9"/>
    <n v="5"/>
    <n v="0"/>
    <x v="4"/>
    <n v="0"/>
    <n v="1"/>
    <n v="0"/>
  </r>
  <r>
    <d v="2025-04-20T00:00:00"/>
    <d v="1899-12-30T14:00:00"/>
    <s v="Matchweek 33"/>
    <x v="16"/>
    <s v="Wolves"/>
    <x v="1"/>
    <n v="1"/>
    <s v="L"/>
    <n v="-1"/>
    <n v="0"/>
    <n v="1"/>
    <n v="-1"/>
    <n v="1.3"/>
    <n v="0.2"/>
    <n v="59"/>
    <s v="3-4-3"/>
    <x v="5"/>
    <s v="Robert Jones"/>
    <n v="12"/>
    <n v="2"/>
    <n v="0"/>
    <x v="4"/>
    <n v="0"/>
    <n v="1"/>
    <n v="0"/>
  </r>
  <r>
    <d v="2025-04-27T00:00:00"/>
    <d v="1899-12-30T14:00:00"/>
    <s v="Matchweek 34"/>
    <x v="16"/>
    <s v="Bournemouth"/>
    <x v="0"/>
    <n v="0"/>
    <s v="D"/>
    <n v="0"/>
    <n v="1"/>
    <n v="1"/>
    <n v="0"/>
    <n v="2.2999999999999998"/>
    <n v="0.5"/>
    <n v="61"/>
    <s v="3-4-3"/>
    <x v="0"/>
    <s v="Peter Bankes"/>
    <n v="25"/>
    <n v="6"/>
    <n v="0"/>
    <x v="4"/>
    <n v="0"/>
    <n v="0"/>
    <n v="1"/>
  </r>
  <r>
    <d v="2025-05-04T00:00:00"/>
    <d v="1899-12-30T14:00:00"/>
    <s v="Matchweek 35"/>
    <x v="16"/>
    <s v="Brentford"/>
    <x v="0"/>
    <n v="0"/>
    <s v="L"/>
    <n v="-1"/>
    <n v="3"/>
    <n v="4"/>
    <n v="-1"/>
    <n v="1.5"/>
    <n v="2.8"/>
    <n v="53"/>
    <s v="3-4-3"/>
    <x v="0"/>
    <s v="Anthony Taylor"/>
    <n v="14"/>
    <n v="5"/>
    <n v="0"/>
    <x v="4"/>
    <n v="0"/>
    <n v="1"/>
    <n v="0"/>
  </r>
  <r>
    <d v="2025-05-11T00:00:00"/>
    <d v="1899-12-30T14:15:00"/>
    <s v="Matchweek 36"/>
    <x v="16"/>
    <s v="West Ham"/>
    <x v="1"/>
    <n v="1"/>
    <s v="L"/>
    <n v="-1"/>
    <n v="0"/>
    <n v="2"/>
    <n v="-2"/>
    <n v="2.1"/>
    <n v="1.7"/>
    <n v="52"/>
    <s v="3-4-3"/>
    <x v="11"/>
    <s v="Jarred Gillett"/>
    <n v="20"/>
    <n v="5"/>
    <n v="0"/>
    <x v="4"/>
    <n v="0"/>
    <n v="1"/>
    <n v="0"/>
  </r>
  <r>
    <d v="2025-05-16T00:00:00"/>
    <d v="1899-12-30T20:15:00"/>
    <s v="Matchweek 37"/>
    <x v="16"/>
    <s v="Chelsea"/>
    <x v="0"/>
    <n v="0"/>
    <s v="L"/>
    <n v="-1"/>
    <n v="0"/>
    <n v="1"/>
    <n v="-1"/>
    <n v="0.3"/>
    <n v="0.8"/>
    <n v="53"/>
    <s v="3-4-3"/>
    <x v="0"/>
    <s v="Chris Kavanagh"/>
    <n v="4"/>
    <n v="1"/>
    <n v="0"/>
    <x v="4"/>
    <n v="0"/>
    <n v="1"/>
    <n v="0"/>
  </r>
  <r>
    <d v="2025-05-25T00:00:00"/>
    <d v="1899-12-30T16:00:00"/>
    <s v="Matchweek 38"/>
    <x v="16"/>
    <s v="Aston Villa"/>
    <x v="1"/>
    <n v="1"/>
    <s v="W"/>
    <n v="1"/>
    <n v="2"/>
    <n v="0"/>
    <n v="2"/>
    <n v="2.9"/>
    <n v="0.4"/>
    <n v="67"/>
    <s v="3-4-3"/>
    <x v="0"/>
    <s v="Thomas Bramall"/>
    <n v="25"/>
    <n v="9"/>
    <n v="1"/>
    <x v="4"/>
    <n v="1"/>
    <n v="0"/>
    <n v="0"/>
  </r>
  <r>
    <d v="2020-09-12T00:00:00"/>
    <d v="1899-12-30T20:00:00"/>
    <s v="Matchweek 1"/>
    <x v="17"/>
    <s v="West Ham"/>
    <x v="0"/>
    <n v="0"/>
    <s v="W"/>
    <n v="1"/>
    <n v="2"/>
    <n v="0"/>
    <n v="2"/>
    <n v="1.6"/>
    <n v="1"/>
    <n v="42"/>
    <s v="4-4-2"/>
    <x v="0"/>
    <s v="Stuart Attwell"/>
    <n v="15"/>
    <n v="2"/>
    <n v="0"/>
    <x v="0"/>
    <n v="1"/>
    <n v="0"/>
    <n v="0"/>
  </r>
  <r>
    <d v="2020-09-20T00:00:00"/>
    <d v="1899-12-30T14:00:00"/>
    <s v="Matchweek 2"/>
    <x v="17"/>
    <s v="Brighton"/>
    <x v="1"/>
    <n v="1"/>
    <s v="L"/>
    <n v="-1"/>
    <n v="0"/>
    <n v="3"/>
    <n v="-3"/>
    <n v="0.5"/>
    <n v="1.8"/>
    <n v="47"/>
    <s v="4-4-2"/>
    <x v="5"/>
    <s v="Kevin Friend"/>
    <n v="6"/>
    <n v="0"/>
    <n v="0"/>
    <x v="0"/>
    <n v="0"/>
    <n v="1"/>
    <n v="0"/>
  </r>
  <r>
    <d v="2020-09-27T00:00:00"/>
    <d v="1899-12-30T14:00:00"/>
    <s v="Matchweek 3"/>
    <x v="17"/>
    <s v="Tottenham"/>
    <x v="0"/>
    <n v="0"/>
    <s v="D"/>
    <n v="0"/>
    <n v="1"/>
    <n v="1"/>
    <n v="0"/>
    <n v="1"/>
    <n v="2.9"/>
    <n v="34"/>
    <s v="5-4-1"/>
    <x v="0"/>
    <s v="Peter Bankes"/>
    <n v="5"/>
    <n v="0"/>
    <n v="1"/>
    <x v="0"/>
    <n v="0"/>
    <n v="0"/>
    <n v="1"/>
  </r>
  <r>
    <d v="2020-10-03T00:00:00"/>
    <d v="1899-12-30T20:00:00"/>
    <s v="Matchweek 4"/>
    <x v="17"/>
    <s v="Burnley"/>
    <x v="1"/>
    <n v="1"/>
    <s v="W"/>
    <n v="1"/>
    <n v="3"/>
    <n v="1"/>
    <n v="2"/>
    <n v="1.8"/>
    <n v="0.4"/>
    <n v="48"/>
    <s v="4-4-2"/>
    <x v="9"/>
    <s v="David Coote"/>
    <n v="9"/>
    <n v="4"/>
    <n v="1"/>
    <x v="0"/>
    <n v="1"/>
    <n v="0"/>
    <n v="0"/>
  </r>
  <r>
    <d v="2020-10-17T00:00:00"/>
    <d v="1899-12-30T20:00:00"/>
    <s v="Matchweek 5"/>
    <x v="17"/>
    <s v="Manchester Utd"/>
    <x v="1"/>
    <n v="1"/>
    <s v="L"/>
    <n v="-1"/>
    <n v="1"/>
    <n v="4"/>
    <n v="-3"/>
    <n v="0.9"/>
    <n v="2.2999999999999998"/>
    <n v="37"/>
    <s v="4-1-4-1"/>
    <x v="0"/>
    <s v="Craig Pawson"/>
    <n v="7"/>
    <n v="4"/>
    <n v="0"/>
    <x v="0"/>
    <n v="0"/>
    <n v="1"/>
    <n v="0"/>
  </r>
  <r>
    <d v="2020-10-25T00:00:00"/>
    <d v="1899-12-30T16:30:00"/>
    <s v="Matchweek 6"/>
    <x v="17"/>
    <s v="Wolves"/>
    <x v="0"/>
    <n v="0"/>
    <s v="D"/>
    <n v="0"/>
    <n v="1"/>
    <n v="1"/>
    <n v="0"/>
    <n v="0.3"/>
    <n v="0.7"/>
    <n v="37"/>
    <s v="5-3-2"/>
    <x v="5"/>
    <s v="Lee Mason"/>
    <n v="5"/>
    <n v="2"/>
    <n v="0"/>
    <x v="0"/>
    <n v="0"/>
    <n v="0"/>
    <n v="1"/>
  </r>
  <r>
    <d v="2020-11-01T00:00:00"/>
    <d v="1899-12-30T14:00:00"/>
    <s v="Matchweek 7"/>
    <x v="17"/>
    <s v="Everton"/>
    <x v="1"/>
    <n v="1"/>
    <s v="W"/>
    <n v="1"/>
    <n v="2"/>
    <n v="1"/>
    <n v="1"/>
    <n v="2.9"/>
    <n v="1.5"/>
    <n v="39"/>
    <s v="5-3-2"/>
    <x v="12"/>
    <s v="Stuart Attwell"/>
    <n v="10"/>
    <n v="3"/>
    <n v="1"/>
    <x v="0"/>
    <n v="1"/>
    <n v="0"/>
    <n v="0"/>
  </r>
  <r>
    <d v="2020-11-06T00:00:00"/>
    <d v="1899-12-30T20:00:00"/>
    <s v="Matchweek 8"/>
    <x v="17"/>
    <s v="Southampton"/>
    <x v="0"/>
    <n v="0"/>
    <s v="L"/>
    <n v="-1"/>
    <n v="0"/>
    <n v="2"/>
    <n v="-2"/>
    <n v="0.3"/>
    <n v="0.7"/>
    <n v="39"/>
    <s v="5-3-2"/>
    <x v="9"/>
    <s v="Peter Bankes"/>
    <n v="4"/>
    <n v="2"/>
    <n v="0"/>
    <x v="0"/>
    <n v="0"/>
    <n v="1"/>
    <n v="0"/>
  </r>
  <r>
    <d v="2020-11-21T00:00:00"/>
    <d v="1899-12-30T12:30:00"/>
    <s v="Matchweek 9"/>
    <x v="17"/>
    <s v="Chelsea"/>
    <x v="1"/>
    <n v="1"/>
    <s v="L"/>
    <n v="-1"/>
    <n v="0"/>
    <n v="2"/>
    <n v="-2"/>
    <n v="0.3"/>
    <n v="1.5"/>
    <n v="30"/>
    <s v="5-4-1"/>
    <x v="2"/>
    <s v="Craig Pawson"/>
    <n v="8"/>
    <n v="1"/>
    <n v="0"/>
    <x v="0"/>
    <n v="0"/>
    <n v="1"/>
    <n v="0"/>
  </r>
  <r>
    <d v="2020-11-27T00:00:00"/>
    <d v="1899-12-30T20:00:00"/>
    <s v="Matchweek 10"/>
    <x v="17"/>
    <s v="Crystal Palace"/>
    <x v="0"/>
    <n v="0"/>
    <s v="W"/>
    <n v="1"/>
    <n v="2"/>
    <n v="0"/>
    <n v="2"/>
    <n v="1.3"/>
    <n v="0.6"/>
    <n v="43"/>
    <s v="4-4-2"/>
    <x v="9"/>
    <s v="Graham Scott"/>
    <n v="14"/>
    <n v="7"/>
    <n v="0"/>
    <x v="0"/>
    <n v="1"/>
    <n v="0"/>
    <n v="0"/>
  </r>
  <r>
    <d v="2020-12-12T00:00:00"/>
    <d v="1899-12-30T15:00:00"/>
    <s v="Matchweek 12"/>
    <x v="17"/>
    <s v="West Brom"/>
    <x v="1"/>
    <n v="1"/>
    <s v="W"/>
    <n v="1"/>
    <n v="2"/>
    <n v="1"/>
    <n v="1"/>
    <n v="0.8"/>
    <n v="0.6"/>
    <n v="46"/>
    <s v="4-4-2"/>
    <x v="3"/>
    <s v="Darren England"/>
    <n v="12"/>
    <n v="6"/>
    <n v="0"/>
    <x v="0"/>
    <n v="1"/>
    <n v="0"/>
    <n v="0"/>
  </r>
  <r>
    <d v="2020-12-16T00:00:00"/>
    <d v="1899-12-30T18:00:00"/>
    <s v="Matchweek 13"/>
    <x v="17"/>
    <s v="Leeds United"/>
    <x v="0"/>
    <n v="0"/>
    <s v="L"/>
    <n v="-1"/>
    <n v="2"/>
    <n v="5"/>
    <n v="-3"/>
    <n v="1.5"/>
    <n v="2.7"/>
    <n v="32"/>
    <s v="4-4-2"/>
    <x v="7"/>
    <s v="Simon Hooper"/>
    <n v="10"/>
    <n v="4"/>
    <n v="0"/>
    <x v="0"/>
    <n v="0"/>
    <n v="1"/>
    <n v="0"/>
  </r>
  <r>
    <d v="2020-12-19T00:00:00"/>
    <d v="1899-12-30T20:00:00"/>
    <s v="Matchweek 14"/>
    <x v="17"/>
    <s v="Fulham"/>
    <x v="1"/>
    <n v="1"/>
    <s v="D"/>
    <n v="0"/>
    <n v="1"/>
    <n v="1"/>
    <n v="0"/>
    <n v="1.4"/>
    <n v="1"/>
    <n v="49"/>
    <s v="4-4-2"/>
    <x v="5"/>
    <s v="Graham Scott"/>
    <n v="11"/>
    <n v="4"/>
    <n v="1"/>
    <x v="0"/>
    <n v="0"/>
    <n v="0"/>
    <n v="1"/>
  </r>
  <r>
    <d v="2020-12-26T00:00:00"/>
    <d v="1899-12-30T20:00:00"/>
    <s v="Matchweek 15"/>
    <x v="17"/>
    <s v="Manchester City"/>
    <x v="0"/>
    <n v="0"/>
    <s v="L"/>
    <n v="-1"/>
    <n v="0"/>
    <n v="2"/>
    <n v="-2"/>
    <n v="0.3"/>
    <n v="3"/>
    <n v="26"/>
    <s v="5-4-1"/>
    <x v="5"/>
    <s v="Andre Marriner"/>
    <n v="7"/>
    <n v="2"/>
    <n v="0"/>
    <x v="0"/>
    <n v="0"/>
    <n v="1"/>
    <n v="0"/>
  </r>
  <r>
    <d v="2020-12-30T00:00:00"/>
    <d v="1899-12-30T20:00:00"/>
    <s v="Matchweek 16"/>
    <x v="17"/>
    <s v="Liverpool"/>
    <x v="1"/>
    <n v="1"/>
    <s v="D"/>
    <n v="0"/>
    <n v="0"/>
    <n v="0"/>
    <n v="0"/>
    <n v="0.5"/>
    <n v="1.4"/>
    <n v="28"/>
    <s v="5-4-1"/>
    <x v="2"/>
    <s v="Paul Tierney"/>
    <n v="8"/>
    <n v="2"/>
    <n v="0"/>
    <x v="0"/>
    <n v="0"/>
    <n v="0"/>
    <n v="1"/>
  </r>
  <r>
    <d v="2021-01-03T00:00:00"/>
    <d v="1899-12-30T14:15:00"/>
    <s v="Matchweek 17"/>
    <x v="17"/>
    <s v="Leicester City"/>
    <x v="1"/>
    <n v="1"/>
    <s v="L"/>
    <n v="-1"/>
    <n v="1"/>
    <n v="2"/>
    <n v="-1"/>
    <n v="0.5"/>
    <n v="0.6"/>
    <n v="44"/>
    <s v="5-4-1"/>
    <x v="0"/>
    <s v="Robert Jones"/>
    <n v="8"/>
    <n v="2"/>
    <n v="0"/>
    <x v="0"/>
    <n v="0"/>
    <n v="1"/>
    <n v="0"/>
  </r>
  <r>
    <d v="2021-01-12T00:00:00"/>
    <d v="1899-12-30T18:00:00"/>
    <s v="Matchweek 18"/>
    <x v="17"/>
    <s v="Sheffield Utd"/>
    <x v="0"/>
    <n v="0"/>
    <s v="L"/>
    <n v="-1"/>
    <n v="0"/>
    <n v="1"/>
    <n v="-1"/>
    <n v="0.6"/>
    <n v="2.1"/>
    <n v="35"/>
    <s v="5-4-1"/>
    <x v="3"/>
    <s v="Andy Madley"/>
    <n v="7"/>
    <n v="3"/>
    <n v="0"/>
    <x v="0"/>
    <n v="0"/>
    <n v="1"/>
    <n v="0"/>
  </r>
  <r>
    <d v="2021-01-18T00:00:00"/>
    <d v="1899-12-30T20:00:00"/>
    <s v="Matchweek 19"/>
    <x v="17"/>
    <s v="Arsenal"/>
    <x v="0"/>
    <n v="0"/>
    <s v="L"/>
    <n v="-1"/>
    <n v="0"/>
    <n v="3"/>
    <n v="-3"/>
    <n v="0.2"/>
    <n v="2.4"/>
    <n v="34"/>
    <s v="4-4-2"/>
    <x v="0"/>
    <s v="David Coote"/>
    <n v="4"/>
    <n v="1"/>
    <n v="0"/>
    <x v="0"/>
    <n v="0"/>
    <n v="1"/>
    <n v="0"/>
  </r>
  <r>
    <d v="2021-01-23T00:00:00"/>
    <d v="1899-12-30T20:00:00"/>
    <s v="Matchweek 11"/>
    <x v="17"/>
    <s v="Aston Villa"/>
    <x v="0"/>
    <n v="0"/>
    <s v="L"/>
    <n v="-1"/>
    <n v="0"/>
    <n v="2"/>
    <n v="-2"/>
    <n v="0.5"/>
    <n v="2.2999999999999998"/>
    <n v="42"/>
    <s v="5-3-2"/>
    <x v="0"/>
    <s v="Simon Hooper"/>
    <n v="7"/>
    <n v="1"/>
    <n v="0"/>
    <x v="0"/>
    <n v="0"/>
    <n v="1"/>
    <n v="0"/>
  </r>
  <r>
    <d v="2021-01-26T00:00:00"/>
    <d v="1899-12-30T18:00:00"/>
    <s v="Matchweek 20"/>
    <x v="17"/>
    <s v="Leeds United"/>
    <x v="1"/>
    <n v="1"/>
    <s v="L"/>
    <n v="-1"/>
    <n v="1"/>
    <n v="2"/>
    <n v="-1"/>
    <n v="1.4"/>
    <n v="0.7"/>
    <n v="42"/>
    <s v="4-4-1-1"/>
    <x v="7"/>
    <s v="Anthony Taylor"/>
    <n v="22"/>
    <n v="5"/>
    <n v="0"/>
    <x v="0"/>
    <n v="0"/>
    <n v="1"/>
    <n v="0"/>
  </r>
  <r>
    <d v="2021-01-30T00:00:00"/>
    <d v="1899-12-30T12:30:00"/>
    <s v="Matchweek 21"/>
    <x v="17"/>
    <s v="Everton"/>
    <x v="0"/>
    <n v="0"/>
    <s v="W"/>
    <n v="1"/>
    <n v="2"/>
    <n v="0"/>
    <n v="2"/>
    <n v="1.7"/>
    <n v="0.8"/>
    <n v="40"/>
    <s v="4-3-1-2"/>
    <x v="0"/>
    <s v="Stuart Attwell"/>
    <n v="13"/>
    <n v="3"/>
    <n v="0"/>
    <x v="0"/>
    <n v="1"/>
    <n v="0"/>
    <n v="0"/>
  </r>
  <r>
    <d v="2021-02-02T00:00:00"/>
    <d v="1899-12-30T20:15:00"/>
    <s v="Matchweek 22"/>
    <x v="17"/>
    <s v="Crystal Palace"/>
    <x v="1"/>
    <n v="1"/>
    <s v="L"/>
    <n v="-1"/>
    <n v="1"/>
    <n v="2"/>
    <n v="-1"/>
    <n v="1.9"/>
    <n v="0.7"/>
    <n v="61"/>
    <s v="4-3-1-2"/>
    <x v="9"/>
    <s v="Darren England"/>
    <n v="21"/>
    <n v="5"/>
    <n v="0"/>
    <x v="0"/>
    <n v="0"/>
    <n v="1"/>
    <n v="0"/>
  </r>
  <r>
    <d v="2021-02-06T00:00:00"/>
    <d v="1899-12-30T15:00:00"/>
    <s v="Matchweek 23"/>
    <x v="17"/>
    <s v="Southampton"/>
    <x v="1"/>
    <n v="1"/>
    <s v="W"/>
    <n v="1"/>
    <n v="3"/>
    <n v="2"/>
    <n v="1"/>
    <n v="0.7"/>
    <n v="1.3"/>
    <n v="27"/>
    <s v="4-3-1-2"/>
    <x v="9"/>
    <s v="Craig Pawson"/>
    <n v="6"/>
    <n v="4"/>
    <n v="0"/>
    <x v="0"/>
    <n v="1"/>
    <n v="0"/>
    <n v="0"/>
  </r>
  <r>
    <d v="2021-02-15T00:00:00"/>
    <d v="1899-12-30T20:00:00"/>
    <s v="Matchweek 24"/>
    <x v="17"/>
    <s v="Chelsea"/>
    <x v="0"/>
    <n v="0"/>
    <s v="L"/>
    <n v="-1"/>
    <n v="0"/>
    <n v="2"/>
    <n v="-2"/>
    <n v="0.6"/>
    <n v="2.2000000000000002"/>
    <n v="36"/>
    <s v="4-3-3"/>
    <x v="5"/>
    <s v="Peter Bankes"/>
    <n v="10"/>
    <n v="4"/>
    <n v="0"/>
    <x v="0"/>
    <n v="0"/>
    <n v="1"/>
    <n v="0"/>
  </r>
  <r>
    <d v="2021-02-21T00:00:00"/>
    <d v="1899-12-30T19:00:00"/>
    <s v="Matchweek 25"/>
    <x v="17"/>
    <s v="Manchester Utd"/>
    <x v="0"/>
    <n v="0"/>
    <s v="L"/>
    <n v="-1"/>
    <n v="1"/>
    <n v="3"/>
    <n v="-2"/>
    <n v="0.4"/>
    <n v="1.7"/>
    <n v="29"/>
    <s v="4-3-1-2"/>
    <x v="0"/>
    <s v="Paul Tierney"/>
    <n v="10"/>
    <n v="6"/>
    <n v="0"/>
    <x v="0"/>
    <n v="0"/>
    <n v="1"/>
    <n v="0"/>
  </r>
  <r>
    <d v="2021-02-27T00:00:00"/>
    <d v="1899-12-30T20:00:00"/>
    <s v="Matchweek 26"/>
    <x v="17"/>
    <s v="Wolves"/>
    <x v="1"/>
    <n v="1"/>
    <s v="D"/>
    <n v="0"/>
    <n v="1"/>
    <n v="1"/>
    <n v="0"/>
    <n v="1.7"/>
    <n v="1.1000000000000001"/>
    <n v="48"/>
    <s v="4-3-3"/>
    <x v="5"/>
    <s v="Mike Dean"/>
    <n v="19"/>
    <n v="6"/>
    <n v="0"/>
    <x v="0"/>
    <n v="0"/>
    <n v="0"/>
    <n v="1"/>
  </r>
  <r>
    <d v="2021-03-07T00:00:00"/>
    <d v="1899-12-30T12:00:00"/>
    <s v="Matchweek 27"/>
    <x v="17"/>
    <s v="West Brom"/>
    <x v="0"/>
    <n v="0"/>
    <s v="D"/>
    <n v="0"/>
    <n v="0"/>
    <n v="0"/>
    <n v="0"/>
    <n v="0.5"/>
    <n v="2"/>
    <n v="47"/>
    <s v="4-3-1-2"/>
    <x v="7"/>
    <s v="Martin Atkinson"/>
    <n v="9"/>
    <n v="5"/>
    <n v="0"/>
    <x v="0"/>
    <n v="0"/>
    <n v="0"/>
    <n v="1"/>
  </r>
  <r>
    <d v="2021-03-12T00:00:00"/>
    <d v="1899-12-30T20:00:00"/>
    <s v="Matchweek 28"/>
    <x v="17"/>
    <s v="Aston Villa"/>
    <x v="1"/>
    <n v="1"/>
    <s v="D"/>
    <n v="0"/>
    <n v="1"/>
    <n v="1"/>
    <n v="0"/>
    <n v="1.5"/>
    <n v="0.9"/>
    <n v="49"/>
    <s v="4-3-3"/>
    <x v="2"/>
    <s v="Paul Tierney"/>
    <n v="12"/>
    <n v="3"/>
    <n v="0"/>
    <x v="0"/>
    <n v="0"/>
    <n v="0"/>
    <n v="1"/>
  </r>
  <r>
    <d v="2021-03-20T00:00:00"/>
    <d v="1899-12-30T20:00:00"/>
    <s v="Matchweek 29"/>
    <x v="17"/>
    <s v="Brighton"/>
    <x v="0"/>
    <n v="0"/>
    <s v="L"/>
    <n v="-1"/>
    <n v="0"/>
    <n v="3"/>
    <n v="-3"/>
    <n v="0.1"/>
    <n v="0.9"/>
    <n v="35"/>
    <s v="4-3-3"/>
    <x v="11"/>
    <s v="Anthony Taylor"/>
    <n v="3"/>
    <n v="1"/>
    <n v="0"/>
    <x v="0"/>
    <n v="0"/>
    <n v="1"/>
    <n v="0"/>
  </r>
  <r>
    <d v="2021-04-04T00:00:00"/>
    <d v="1899-12-30T14:05:00"/>
    <s v="Matchweek 30"/>
    <x v="17"/>
    <s v="Tottenham"/>
    <x v="1"/>
    <n v="1"/>
    <s v="D"/>
    <n v="0"/>
    <n v="2"/>
    <n v="2"/>
    <n v="0"/>
    <n v="3.4"/>
    <n v="2.7"/>
    <n v="42"/>
    <s v="5-3-2"/>
    <x v="9"/>
    <s v="Craig Pawson"/>
    <n v="22"/>
    <n v="6"/>
    <n v="0"/>
    <x v="0"/>
    <n v="0"/>
    <n v="0"/>
    <n v="1"/>
  </r>
  <r>
    <d v="2021-04-11T00:00:00"/>
    <d v="1899-12-30T12:00:00"/>
    <s v="Matchweek 31"/>
    <x v="17"/>
    <s v="Burnley"/>
    <x v="0"/>
    <n v="0"/>
    <s v="W"/>
    <n v="1"/>
    <n v="2"/>
    <n v="1"/>
    <n v="1"/>
    <n v="1.2"/>
    <n v="2"/>
    <n v="44"/>
    <s v="5-3-2"/>
    <x v="9"/>
    <s v="Anthony Taylor"/>
    <n v="10"/>
    <n v="4"/>
    <n v="0"/>
    <x v="0"/>
    <n v="1"/>
    <n v="0"/>
    <n v="0"/>
  </r>
  <r>
    <d v="2021-04-17T00:00:00"/>
    <d v="1899-12-30T12:30:00"/>
    <s v="Matchweek 32"/>
    <x v="17"/>
    <s v="West Ham"/>
    <x v="1"/>
    <n v="1"/>
    <s v="W"/>
    <n v="1"/>
    <n v="3"/>
    <n v="2"/>
    <n v="1"/>
    <n v="2.2000000000000002"/>
    <n v="1.9"/>
    <n v="34"/>
    <s v="5-3-2"/>
    <x v="11"/>
    <s v="Kevin Friend"/>
    <n v="16"/>
    <n v="6"/>
    <n v="0"/>
    <x v="0"/>
    <n v="1"/>
    <n v="0"/>
    <n v="0"/>
  </r>
  <r>
    <d v="2021-04-24T00:00:00"/>
    <d v="1899-12-30T12:30:00"/>
    <s v="Matchweek 33"/>
    <x v="17"/>
    <s v="Liverpool"/>
    <x v="0"/>
    <n v="0"/>
    <s v="D"/>
    <n v="0"/>
    <n v="1"/>
    <n v="1"/>
    <n v="0"/>
    <n v="1"/>
    <n v="2.4"/>
    <n v="32"/>
    <s v="5-3-2"/>
    <x v="9"/>
    <s v="Andre Marriner"/>
    <n v="7"/>
    <n v="4"/>
    <n v="0"/>
    <x v="0"/>
    <n v="0"/>
    <n v="0"/>
    <n v="1"/>
  </r>
  <r>
    <d v="2021-05-02T00:00:00"/>
    <d v="1899-12-30T14:00:00"/>
    <s v="Matchweek 34"/>
    <x v="17"/>
    <s v="Arsenal"/>
    <x v="1"/>
    <n v="1"/>
    <s v="L"/>
    <n v="-1"/>
    <n v="0"/>
    <n v="2"/>
    <n v="-2"/>
    <n v="0.3"/>
    <n v="2"/>
    <n v="39"/>
    <s v="5-3-2"/>
    <x v="0"/>
    <s v="Mike Dean"/>
    <n v="5"/>
    <n v="1"/>
    <n v="0"/>
    <x v="0"/>
    <n v="0"/>
    <n v="1"/>
    <n v="0"/>
  </r>
  <r>
    <d v="2021-05-07T00:00:00"/>
    <d v="1899-12-30T20:00:00"/>
    <s v="Matchweek 35"/>
    <x v="17"/>
    <s v="Leicester City"/>
    <x v="0"/>
    <n v="0"/>
    <s v="W"/>
    <n v="1"/>
    <n v="4"/>
    <n v="2"/>
    <n v="2"/>
    <n v="2.7"/>
    <n v="2.2000000000000002"/>
    <n v="32"/>
    <s v="5-3-2"/>
    <x v="11"/>
    <s v="Darren England"/>
    <n v="14"/>
    <n v="6"/>
    <n v="0"/>
    <x v="0"/>
    <n v="1"/>
    <n v="0"/>
    <n v="0"/>
  </r>
  <r>
    <d v="2021-05-14T00:00:00"/>
    <d v="1899-12-30T20:00:00"/>
    <s v="Matchweek 36"/>
    <x v="17"/>
    <s v="Manchester City"/>
    <x v="1"/>
    <n v="1"/>
    <s v="L"/>
    <n v="-1"/>
    <n v="3"/>
    <n v="4"/>
    <n v="-1"/>
    <n v="2.2000000000000002"/>
    <n v="1.5"/>
    <n v="18"/>
    <s v="5-3-2"/>
    <x v="2"/>
    <s v="Kevin Friend"/>
    <n v="9"/>
    <n v="3"/>
    <n v="1"/>
    <x v="0"/>
    <n v="0"/>
    <n v="1"/>
    <n v="0"/>
  </r>
  <r>
    <d v="2021-05-19T00:00:00"/>
    <d v="1899-12-30T18:00:00"/>
    <s v="Matchweek 37"/>
    <x v="17"/>
    <s v="Sheffield Utd"/>
    <x v="1"/>
    <n v="1"/>
    <s v="W"/>
    <n v="1"/>
    <n v="1"/>
    <n v="0"/>
    <n v="1"/>
    <n v="1.6"/>
    <n v="0.9"/>
    <n v="51"/>
    <s v="5-3-2"/>
    <x v="5"/>
    <s v="Robert Jones"/>
    <n v="16"/>
    <n v="5"/>
    <n v="0"/>
    <x v="0"/>
    <n v="1"/>
    <n v="0"/>
    <n v="0"/>
  </r>
  <r>
    <d v="2021-05-23T00:00:00"/>
    <d v="1899-12-30T16:00:00"/>
    <s v="Matchweek 38"/>
    <x v="17"/>
    <s v="Fulham"/>
    <x v="0"/>
    <n v="0"/>
    <s v="W"/>
    <n v="1"/>
    <n v="2"/>
    <n v="0"/>
    <n v="2"/>
    <n v="1.3"/>
    <n v="1"/>
    <n v="36"/>
    <s v="5-3-2"/>
    <x v="5"/>
    <s v="Chris Kavanagh"/>
    <n v="9"/>
    <n v="3"/>
    <n v="1"/>
    <x v="0"/>
    <n v="1"/>
    <n v="0"/>
    <n v="0"/>
  </r>
  <r>
    <d v="2021-08-15T00:00:00"/>
    <d v="1899-12-30T14:00:00"/>
    <s v="Matchweek 1"/>
    <x v="17"/>
    <s v="West Ham"/>
    <x v="1"/>
    <n v="1"/>
    <s v="L"/>
    <n v="-1"/>
    <n v="2"/>
    <n v="4"/>
    <n v="-2"/>
    <n v="1.8"/>
    <n v="2.7"/>
    <n v="46"/>
    <s v="5-3-2"/>
    <x v="0"/>
    <s v="Martin Atkinson"/>
    <n v="17"/>
    <n v="3"/>
    <n v="0"/>
    <x v="1"/>
    <n v="0"/>
    <n v="1"/>
    <n v="0"/>
  </r>
  <r>
    <d v="2021-08-21T00:00:00"/>
    <d v="1899-12-30T15:00:00"/>
    <s v="Matchweek 2"/>
    <x v="17"/>
    <s v="Aston Villa"/>
    <x v="0"/>
    <n v="0"/>
    <s v="L"/>
    <n v="-1"/>
    <n v="0"/>
    <n v="2"/>
    <n v="-2"/>
    <n v="0.7"/>
    <n v="1.2"/>
    <n v="53"/>
    <s v="5-3-2"/>
    <x v="2"/>
    <s v="David Coote"/>
    <n v="9"/>
    <n v="1"/>
    <n v="0"/>
    <x v="1"/>
    <n v="0"/>
    <n v="1"/>
    <n v="0"/>
  </r>
  <r>
    <d v="2021-08-28T00:00:00"/>
    <d v="1899-12-30T15:00:00"/>
    <s v="Matchweek 3"/>
    <x v="17"/>
    <s v="Southampton"/>
    <x v="1"/>
    <n v="1"/>
    <s v="D"/>
    <n v="0"/>
    <n v="2"/>
    <n v="2"/>
    <n v="0"/>
    <n v="1"/>
    <n v="3.6"/>
    <n v="37"/>
    <s v="3-5-2"/>
    <x v="9"/>
    <s v="Paul Tierney"/>
    <n v="10"/>
    <n v="4"/>
    <n v="0"/>
    <x v="1"/>
    <n v="0"/>
    <n v="0"/>
    <n v="1"/>
  </r>
  <r>
    <d v="2021-09-11T00:00:00"/>
    <d v="1899-12-30T15:00:00"/>
    <s v="Matchweek 4"/>
    <x v="17"/>
    <s v="Manchester Utd"/>
    <x v="0"/>
    <n v="0"/>
    <s v="L"/>
    <n v="-1"/>
    <n v="1"/>
    <n v="4"/>
    <n v="-3"/>
    <n v="0.4"/>
    <n v="2.5"/>
    <n v="37"/>
    <s v="5-4-1"/>
    <x v="0"/>
    <s v="Anthony Taylor"/>
    <n v="12"/>
    <n v="3"/>
    <n v="0"/>
    <x v="1"/>
    <n v="0"/>
    <n v="1"/>
    <n v="0"/>
  </r>
  <r>
    <d v="2021-09-17T00:00:00"/>
    <d v="1899-12-30T20:00:00"/>
    <s v="Matchweek 5"/>
    <x v="17"/>
    <s v="Leeds United"/>
    <x v="1"/>
    <n v="1"/>
    <s v="D"/>
    <n v="0"/>
    <n v="1"/>
    <n v="1"/>
    <n v="0"/>
    <n v="1.3"/>
    <n v="1.5"/>
    <n v="35"/>
    <s v="5-4-1"/>
    <x v="7"/>
    <s v="Mike Dean"/>
    <n v="17"/>
    <n v="7"/>
    <n v="0"/>
    <x v="1"/>
    <n v="0"/>
    <n v="0"/>
    <n v="1"/>
  </r>
  <r>
    <d v="2021-09-25T00:00:00"/>
    <d v="1899-12-30T15:00:00"/>
    <s v="Matchweek 6"/>
    <x v="17"/>
    <s v="Watford"/>
    <x v="0"/>
    <n v="0"/>
    <s v="D"/>
    <n v="0"/>
    <n v="1"/>
    <n v="1"/>
    <n v="0"/>
    <n v="1.9"/>
    <n v="0.9"/>
    <n v="47"/>
    <s v="4-1-4-1"/>
    <x v="0"/>
    <s v="Jarred Gillett"/>
    <n v="20"/>
    <n v="6"/>
    <n v="0"/>
    <x v="1"/>
    <n v="0"/>
    <n v="0"/>
    <n v="1"/>
  </r>
  <r>
    <d v="2021-10-02T00:00:00"/>
    <d v="1899-12-30T15:00:00"/>
    <s v="Matchweek 7"/>
    <x v="17"/>
    <s v="Wolves"/>
    <x v="0"/>
    <n v="0"/>
    <s v="L"/>
    <n v="-1"/>
    <n v="1"/>
    <n v="2"/>
    <n v="-1"/>
    <n v="0.6"/>
    <n v="1"/>
    <n v="48"/>
    <s v="4-1-4-1"/>
    <x v="5"/>
    <s v="Graham Scott"/>
    <n v="8"/>
    <n v="2"/>
    <n v="0"/>
    <x v="1"/>
    <n v="0"/>
    <n v="1"/>
    <n v="0"/>
  </r>
  <r>
    <d v="2021-10-17T00:00:00"/>
    <d v="1899-12-30T16:30:00"/>
    <s v="Matchweek 8"/>
    <x v="17"/>
    <s v="Tottenham"/>
    <x v="1"/>
    <n v="1"/>
    <s v="L"/>
    <n v="-1"/>
    <n v="2"/>
    <n v="3"/>
    <n v="-1"/>
    <n v="0.4"/>
    <n v="1.7"/>
    <n v="36"/>
    <s v="4-1-4-1"/>
    <x v="0"/>
    <s v="Andre Marriner"/>
    <n v="7"/>
    <n v="1"/>
    <n v="0"/>
    <x v="1"/>
    <n v="0"/>
    <n v="1"/>
    <n v="0"/>
  </r>
  <r>
    <d v="2021-10-23T00:00:00"/>
    <d v="1899-12-30T15:00:00"/>
    <s v="Matchweek 9"/>
    <x v="17"/>
    <s v="Crystal Palace"/>
    <x v="0"/>
    <n v="0"/>
    <s v="D"/>
    <n v="0"/>
    <n v="1"/>
    <n v="1"/>
    <n v="0"/>
    <n v="0.3"/>
    <n v="1.9"/>
    <n v="26"/>
    <s v="5-3-2"/>
    <x v="2"/>
    <s v="Darren England"/>
    <n v="6"/>
    <n v="1"/>
    <n v="0"/>
    <x v="1"/>
    <n v="0"/>
    <n v="0"/>
    <n v="1"/>
  </r>
  <r>
    <d v="2021-10-30T00:00:00"/>
    <d v="1899-12-30T15:00:00"/>
    <s v="Matchweek 10"/>
    <x v="17"/>
    <s v="Chelsea"/>
    <x v="1"/>
    <n v="1"/>
    <s v="L"/>
    <n v="-1"/>
    <n v="0"/>
    <n v="3"/>
    <n v="-3"/>
    <n v="0.2"/>
    <n v="2.2000000000000002"/>
    <n v="21"/>
    <s v="5-3-2"/>
    <x v="5"/>
    <s v="Paul Tierney"/>
    <n v="6"/>
    <n v="1"/>
    <n v="0"/>
    <x v="1"/>
    <n v="0"/>
    <n v="1"/>
    <n v="0"/>
  </r>
  <r>
    <d v="2021-11-06T00:00:00"/>
    <d v="1899-12-30T17:30:00"/>
    <s v="Matchweek 11"/>
    <x v="17"/>
    <s v="Brighton"/>
    <x v="0"/>
    <n v="0"/>
    <s v="D"/>
    <n v="0"/>
    <n v="1"/>
    <n v="1"/>
    <n v="0"/>
    <n v="0.3"/>
    <n v="1.5"/>
    <n v="35"/>
    <s v="5-4-1"/>
    <x v="0"/>
    <s v="David Coote"/>
    <n v="6"/>
    <n v="1"/>
    <n v="0"/>
    <x v="1"/>
    <n v="0"/>
    <n v="0"/>
    <n v="1"/>
  </r>
  <r>
    <d v="2021-11-20T00:00:00"/>
    <d v="1899-12-30T15:00:00"/>
    <s v="Matchweek 12"/>
    <x v="17"/>
    <s v="Brentford"/>
    <x v="1"/>
    <n v="1"/>
    <s v="D"/>
    <n v="0"/>
    <n v="3"/>
    <n v="3"/>
    <n v="0"/>
    <n v="1.5"/>
    <n v="0.9"/>
    <n v="53"/>
    <s v="3-4-3"/>
    <x v="3"/>
    <s v="Robert Jones"/>
    <n v="23"/>
    <n v="8"/>
    <n v="0"/>
    <x v="1"/>
    <n v="0"/>
    <n v="0"/>
    <n v="1"/>
  </r>
  <r>
    <d v="2021-11-27T00:00:00"/>
    <d v="1899-12-30T12:30:00"/>
    <s v="Matchweek 13"/>
    <x v="17"/>
    <s v="Arsenal"/>
    <x v="0"/>
    <n v="0"/>
    <s v="L"/>
    <n v="-1"/>
    <n v="0"/>
    <n v="2"/>
    <n v="-2"/>
    <n v="0.3"/>
    <n v="2.5"/>
    <n v="34"/>
    <s v="4-4-2"/>
    <x v="8"/>
    <s v="Stuart Attwell"/>
    <n v="9"/>
    <n v="5"/>
    <n v="0"/>
    <x v="1"/>
    <n v="0"/>
    <n v="1"/>
    <n v="0"/>
  </r>
  <r>
    <d v="2021-11-30T00:00:00"/>
    <d v="1899-12-30T19:30:00"/>
    <s v="Matchweek 14"/>
    <x v="17"/>
    <s v="Norwich City"/>
    <x v="1"/>
    <n v="1"/>
    <s v="D"/>
    <n v="0"/>
    <n v="1"/>
    <n v="1"/>
    <n v="0"/>
    <n v="1.1000000000000001"/>
    <n v="1.2"/>
    <n v="32"/>
    <s v="4-4-2"/>
    <x v="7"/>
    <s v="Andy Madley"/>
    <n v="8"/>
    <n v="0"/>
    <n v="1"/>
    <x v="1"/>
    <n v="0"/>
    <n v="0"/>
    <n v="1"/>
  </r>
  <r>
    <d v="2021-12-04T00:00:00"/>
    <d v="1899-12-30T15:00:00"/>
    <s v="Matchweek 15"/>
    <x v="17"/>
    <s v="Burnley"/>
    <x v="1"/>
    <n v="1"/>
    <s v="W"/>
    <n v="1"/>
    <n v="1"/>
    <n v="0"/>
    <n v="1"/>
    <n v="1"/>
    <n v="0.6"/>
    <n v="48"/>
    <s v="4-4-2"/>
    <x v="9"/>
    <s v="Paul Tierney"/>
    <n v="19"/>
    <n v="4"/>
    <n v="0"/>
    <x v="1"/>
    <n v="1"/>
    <n v="0"/>
    <n v="0"/>
  </r>
  <r>
    <d v="2021-12-12T00:00:00"/>
    <d v="1899-12-30T14:00:00"/>
    <s v="Matchweek 16"/>
    <x v="17"/>
    <s v="Leicester City"/>
    <x v="0"/>
    <n v="0"/>
    <s v="L"/>
    <n v="-1"/>
    <n v="0"/>
    <n v="4"/>
    <n v="-4"/>
    <n v="1"/>
    <n v="2.6"/>
    <n v="53"/>
    <s v="4-4-2"/>
    <x v="0"/>
    <s v="Peter Bankes"/>
    <n v="12"/>
    <n v="3"/>
    <n v="0"/>
    <x v="1"/>
    <n v="0"/>
    <n v="1"/>
    <n v="0"/>
  </r>
  <r>
    <d v="2021-12-16T00:00:00"/>
    <d v="1899-12-30T20:00:00"/>
    <s v="Matchweek 17"/>
    <x v="17"/>
    <s v="Liverpool"/>
    <x v="0"/>
    <n v="0"/>
    <s v="L"/>
    <n v="-1"/>
    <n v="1"/>
    <n v="3"/>
    <n v="-2"/>
    <n v="0.3"/>
    <n v="2.7"/>
    <n v="26"/>
    <s v="4-5-1"/>
    <x v="2"/>
    <s v="Mike Dean"/>
    <n v="5"/>
    <n v="3"/>
    <n v="0"/>
    <x v="1"/>
    <n v="0"/>
    <n v="1"/>
    <n v="0"/>
  </r>
  <r>
    <d v="2021-12-19T00:00:00"/>
    <d v="1899-12-30T14:15:00"/>
    <s v="Matchweek 18"/>
    <x v="17"/>
    <s v="Manchester City"/>
    <x v="1"/>
    <n v="1"/>
    <s v="L"/>
    <n v="-1"/>
    <n v="0"/>
    <n v="4"/>
    <n v="-4"/>
    <n v="0.3"/>
    <n v="2.9"/>
    <n v="29"/>
    <s v="4-5-1"/>
    <x v="0"/>
    <s v="Martin Atkinson"/>
    <n v="5"/>
    <n v="1"/>
    <n v="0"/>
    <x v="1"/>
    <n v="0"/>
    <n v="1"/>
    <n v="0"/>
  </r>
  <r>
    <d v="2021-12-27T00:00:00"/>
    <d v="1899-12-30T20:00:00"/>
    <s v="Matchweek 19"/>
    <x v="17"/>
    <s v="Manchester Utd"/>
    <x v="1"/>
    <n v="1"/>
    <s v="D"/>
    <n v="0"/>
    <n v="1"/>
    <n v="1"/>
    <n v="0"/>
    <n v="1.3"/>
    <n v="1.6"/>
    <n v="32"/>
    <s v="4-5-1"/>
    <x v="18"/>
    <s v="Craig Pawson"/>
    <n v="13"/>
    <n v="8"/>
    <n v="0"/>
    <x v="1"/>
    <n v="0"/>
    <n v="0"/>
    <n v="1"/>
  </r>
  <r>
    <d v="2022-01-15T00:00:00"/>
    <d v="1899-12-30T15:00:00"/>
    <s v="Matchweek 22"/>
    <x v="17"/>
    <s v="Watford"/>
    <x v="1"/>
    <n v="1"/>
    <s v="D"/>
    <n v="0"/>
    <n v="1"/>
    <n v="1"/>
    <n v="0"/>
    <n v="1.2"/>
    <n v="1.4"/>
    <n v="52"/>
    <s v="4-3-3"/>
    <x v="2"/>
    <s v="Paul Tierney"/>
    <n v="12"/>
    <n v="1"/>
    <n v="0"/>
    <x v="1"/>
    <n v="0"/>
    <n v="0"/>
    <n v="1"/>
  </r>
  <r>
    <d v="2022-01-22T00:00:00"/>
    <d v="1899-12-30T15:00:00"/>
    <s v="Matchweek 23"/>
    <x v="17"/>
    <s v="Leeds United"/>
    <x v="0"/>
    <n v="0"/>
    <s v="W"/>
    <n v="1"/>
    <n v="1"/>
    <n v="0"/>
    <n v="1"/>
    <n v="0.9"/>
    <n v="0.7"/>
    <n v="38"/>
    <s v="4-3-3"/>
    <x v="0"/>
    <s v="Chris Kavanagh"/>
    <n v="15"/>
    <n v="3"/>
    <n v="0"/>
    <x v="1"/>
    <n v="1"/>
    <n v="0"/>
    <n v="0"/>
  </r>
  <r>
    <d v="2022-02-08T00:00:00"/>
    <d v="1899-12-30T19:45:00"/>
    <s v="Matchweek 24"/>
    <x v="17"/>
    <s v="Everton"/>
    <x v="1"/>
    <n v="1"/>
    <s v="W"/>
    <n v="1"/>
    <n v="3"/>
    <n v="1"/>
    <n v="2"/>
    <n v="1.9"/>
    <n v="0.7"/>
    <n v="40"/>
    <s v="4-3-3"/>
    <x v="5"/>
    <s v="Anthony Taylor"/>
    <n v="20"/>
    <n v="9"/>
    <n v="0"/>
    <x v="1"/>
    <n v="1"/>
    <n v="0"/>
    <n v="0"/>
  </r>
  <r>
    <d v="2022-02-13T00:00:00"/>
    <d v="1899-12-30T14:00:00"/>
    <s v="Matchweek 25"/>
    <x v="17"/>
    <s v="Aston Villa"/>
    <x v="1"/>
    <n v="1"/>
    <s v="W"/>
    <n v="1"/>
    <n v="1"/>
    <n v="0"/>
    <n v="1"/>
    <n v="0.5"/>
    <n v="0.6"/>
    <n v="38"/>
    <s v="4-3-3"/>
    <x v="2"/>
    <s v="Craig Pawson"/>
    <n v="10"/>
    <n v="2"/>
    <n v="0"/>
    <x v="1"/>
    <n v="1"/>
    <n v="0"/>
    <n v="0"/>
  </r>
  <r>
    <d v="2022-02-19T00:00:00"/>
    <d v="1899-12-30T12:30:00"/>
    <s v="Matchweek 26"/>
    <x v="17"/>
    <s v="West Ham"/>
    <x v="0"/>
    <n v="0"/>
    <s v="D"/>
    <n v="0"/>
    <n v="1"/>
    <n v="1"/>
    <n v="0"/>
    <n v="0.8"/>
    <n v="0.6"/>
    <n v="53"/>
    <s v="4-3-3"/>
    <x v="0"/>
    <s v="Chris Kavanagh"/>
    <n v="14"/>
    <n v="3"/>
    <n v="0"/>
    <x v="1"/>
    <n v="0"/>
    <n v="0"/>
    <n v="1"/>
  </r>
  <r>
    <d v="2022-02-26T00:00:00"/>
    <d v="1899-12-30T15:00:00"/>
    <s v="Matchweek 27"/>
    <x v="17"/>
    <s v="Brentford"/>
    <x v="0"/>
    <n v="0"/>
    <s v="W"/>
    <n v="1"/>
    <n v="2"/>
    <n v="0"/>
    <n v="2"/>
    <n v="2.7"/>
    <n v="0.4"/>
    <n v="63"/>
    <s v="4-3-3"/>
    <x v="2"/>
    <s v="Mike Dean"/>
    <n v="26"/>
    <n v="11"/>
    <n v="0"/>
    <x v="1"/>
    <n v="1"/>
    <n v="0"/>
    <n v="0"/>
  </r>
  <r>
    <d v="2022-03-05T00:00:00"/>
    <d v="1899-12-30T15:00:00"/>
    <s v="Matchweek 28"/>
    <x v="17"/>
    <s v="Brighton"/>
    <x v="1"/>
    <n v="1"/>
    <s v="W"/>
    <n v="1"/>
    <n v="2"/>
    <n v="1"/>
    <n v="1"/>
    <n v="1.7"/>
    <n v="1.5"/>
    <n v="32"/>
    <s v="4-3-3"/>
    <x v="6"/>
    <s v="Martin Atkinson"/>
    <n v="10"/>
    <n v="4"/>
    <n v="0"/>
    <x v="1"/>
    <n v="1"/>
    <n v="0"/>
    <n v="0"/>
  </r>
  <r>
    <d v="2022-03-10T00:00:00"/>
    <d v="1899-12-30T19:30:00"/>
    <s v="Matchweek 21"/>
    <x v="17"/>
    <s v="Southampton"/>
    <x v="0"/>
    <n v="0"/>
    <s v="W"/>
    <n v="1"/>
    <n v="2"/>
    <n v="1"/>
    <n v="1"/>
    <n v="0.6"/>
    <n v="1.1000000000000001"/>
    <n v="33"/>
    <s v="4-3-3"/>
    <x v="9"/>
    <s v="Kevin Friend"/>
    <n v="8"/>
    <n v="3"/>
    <n v="0"/>
    <x v="1"/>
    <n v="1"/>
    <n v="0"/>
    <n v="0"/>
  </r>
  <r>
    <d v="2022-03-13T00:00:00"/>
    <d v="1899-12-30T14:00:00"/>
    <s v="Matchweek 29"/>
    <x v="17"/>
    <s v="Chelsea"/>
    <x v="0"/>
    <n v="0"/>
    <s v="L"/>
    <n v="-1"/>
    <n v="0"/>
    <n v="1"/>
    <n v="-1"/>
    <n v="0.3"/>
    <n v="1.1000000000000001"/>
    <n v="29"/>
    <s v="5-4-1"/>
    <x v="2"/>
    <s v="David Coote"/>
    <n v="7"/>
    <n v="2"/>
    <n v="0"/>
    <x v="1"/>
    <n v="0"/>
    <n v="1"/>
    <n v="0"/>
  </r>
  <r>
    <d v="2022-03-17T00:00:00"/>
    <d v="1899-12-30T19:45:00"/>
    <s v="Matchweek 20"/>
    <x v="17"/>
    <s v="Everton"/>
    <x v="0"/>
    <n v="0"/>
    <s v="L"/>
    <n v="-1"/>
    <n v="0"/>
    <n v="1"/>
    <n v="-1"/>
    <n v="0.9"/>
    <n v="0.7"/>
    <n v="61"/>
    <s v="4-3-3"/>
    <x v="0"/>
    <s v="Craig Pawson"/>
    <n v="17"/>
    <n v="6"/>
    <n v="0"/>
    <x v="1"/>
    <n v="0"/>
    <n v="1"/>
    <n v="0"/>
  </r>
  <r>
    <d v="2022-04-03T00:00:00"/>
    <d v="1899-12-30T16:30:00"/>
    <s v="Matchweek 31"/>
    <x v="17"/>
    <s v="Tottenham"/>
    <x v="0"/>
    <n v="0"/>
    <s v="L"/>
    <n v="-1"/>
    <n v="1"/>
    <n v="5"/>
    <n v="-4"/>
    <n v="0.5"/>
    <n v="3.1"/>
    <n v="40"/>
    <s v="4-3-3"/>
    <x v="5"/>
    <s v="Martin Atkinson"/>
    <n v="8"/>
    <n v="1"/>
    <n v="0"/>
    <x v="1"/>
    <n v="0"/>
    <n v="1"/>
    <n v="0"/>
  </r>
  <r>
    <d v="2022-04-08T00:00:00"/>
    <d v="1899-12-30T20:00:00"/>
    <s v="Matchweek 32"/>
    <x v="17"/>
    <s v="Wolves"/>
    <x v="1"/>
    <n v="1"/>
    <s v="W"/>
    <n v="1"/>
    <n v="1"/>
    <n v="0"/>
    <n v="1"/>
    <n v="1.5"/>
    <n v="0.4"/>
    <n v="42"/>
    <s v="4-3-3"/>
    <x v="5"/>
    <s v="Peter Bankes"/>
    <n v="11"/>
    <n v="3"/>
    <n v="1"/>
    <x v="1"/>
    <n v="1"/>
    <n v="0"/>
    <n v="0"/>
  </r>
  <r>
    <d v="2022-04-17T00:00:00"/>
    <d v="1899-12-30T14:15:00"/>
    <s v="Matchweek 33"/>
    <x v="17"/>
    <s v="Leicester City"/>
    <x v="1"/>
    <n v="1"/>
    <s v="W"/>
    <n v="1"/>
    <n v="2"/>
    <n v="1"/>
    <n v="1"/>
    <n v="1.8"/>
    <n v="0.6"/>
    <n v="32"/>
    <s v="4-3-3"/>
    <x v="7"/>
    <s v="Jarred Gillett"/>
    <n v="16"/>
    <n v="7"/>
    <n v="0"/>
    <x v="1"/>
    <n v="1"/>
    <n v="0"/>
    <n v="0"/>
  </r>
  <r>
    <d v="2022-04-20T00:00:00"/>
    <d v="1899-12-30T19:45:00"/>
    <s v="Matchweek 30"/>
    <x v="17"/>
    <s v="Crystal Palace"/>
    <x v="1"/>
    <n v="1"/>
    <s v="W"/>
    <n v="1"/>
    <n v="1"/>
    <n v="0"/>
    <n v="1"/>
    <n v="0.9"/>
    <n v="0.5"/>
    <n v="37"/>
    <s v="4-3-3"/>
    <x v="0"/>
    <s v="Tony Harrington"/>
    <n v="13"/>
    <n v="4"/>
    <n v="0"/>
    <x v="1"/>
    <n v="1"/>
    <n v="0"/>
    <n v="0"/>
  </r>
  <r>
    <d v="2022-04-23T00:00:00"/>
    <d v="1899-12-30T15:00:00"/>
    <s v="Matchweek 34"/>
    <x v="17"/>
    <s v="Norwich City"/>
    <x v="0"/>
    <n v="0"/>
    <s v="W"/>
    <n v="1"/>
    <n v="3"/>
    <n v="0"/>
    <n v="3"/>
    <n v="1.9"/>
    <n v="0.6"/>
    <n v="54"/>
    <s v="4-3-3"/>
    <x v="0"/>
    <s v="Chris Kavanagh"/>
    <n v="13"/>
    <n v="7"/>
    <n v="0"/>
    <x v="1"/>
    <n v="1"/>
    <n v="0"/>
    <n v="0"/>
  </r>
  <r>
    <d v="2022-04-30T00:00:00"/>
    <d v="1899-12-30T12:30:00"/>
    <s v="Matchweek 35"/>
    <x v="17"/>
    <s v="Liverpool"/>
    <x v="1"/>
    <n v="1"/>
    <s v="L"/>
    <n v="-1"/>
    <n v="0"/>
    <n v="1"/>
    <n v="-1"/>
    <n v="0.2"/>
    <n v="2.2999999999999998"/>
    <n v="36"/>
    <s v="4-3-3"/>
    <x v="2"/>
    <s v="Andre Marriner"/>
    <n v="4"/>
    <n v="2"/>
    <n v="0"/>
    <x v="1"/>
    <n v="0"/>
    <n v="1"/>
    <n v="0"/>
  </r>
  <r>
    <d v="2022-05-08T00:00:00"/>
    <d v="1899-12-30T16:30:00"/>
    <s v="Matchweek 36"/>
    <x v="17"/>
    <s v="Manchester City"/>
    <x v="0"/>
    <n v="0"/>
    <s v="L"/>
    <n v="-1"/>
    <n v="0"/>
    <n v="5"/>
    <n v="-5"/>
    <n v="0.8"/>
    <n v="3.1"/>
    <n v="29"/>
    <s v="4-3-3"/>
    <x v="0"/>
    <s v="Stuart Attwell"/>
    <n v="7"/>
    <n v="3"/>
    <n v="0"/>
    <x v="1"/>
    <n v="0"/>
    <n v="1"/>
    <n v="0"/>
  </r>
  <r>
    <d v="2022-05-16T00:00:00"/>
    <d v="1899-12-30T20:00:00"/>
    <s v="Matchweek 37"/>
    <x v="17"/>
    <s v="Arsenal"/>
    <x v="1"/>
    <n v="1"/>
    <s v="W"/>
    <n v="1"/>
    <n v="2"/>
    <n v="0"/>
    <n v="2"/>
    <n v="1.6"/>
    <n v="0.6"/>
    <n v="51"/>
    <s v="4-3-3"/>
    <x v="0"/>
    <s v="Darren England"/>
    <n v="16"/>
    <n v="4"/>
    <n v="0"/>
    <x v="1"/>
    <n v="1"/>
    <n v="0"/>
    <n v="0"/>
  </r>
  <r>
    <d v="2022-05-22T00:00:00"/>
    <d v="1899-12-30T16:00:00"/>
    <s v="Matchweek 38"/>
    <x v="17"/>
    <s v="Burnley"/>
    <x v="0"/>
    <n v="0"/>
    <s v="W"/>
    <n v="1"/>
    <n v="2"/>
    <n v="1"/>
    <n v="1"/>
    <n v="1.8"/>
    <n v="1.6"/>
    <n v="48"/>
    <s v="4-3-3"/>
    <x v="9"/>
    <s v="Craig Pawson"/>
    <n v="7"/>
    <n v="5"/>
    <n v="1"/>
    <x v="1"/>
    <n v="1"/>
    <n v="0"/>
    <n v="0"/>
  </r>
  <r>
    <d v="2022-08-06T00:00:00"/>
    <d v="1899-12-30T15:00:00"/>
    <s v="Matchweek 1"/>
    <x v="17"/>
    <s v="Nott'ham Forest"/>
    <x v="1"/>
    <n v="1"/>
    <s v="W"/>
    <n v="1"/>
    <n v="2"/>
    <n v="0"/>
    <n v="2"/>
    <n v="1.7"/>
    <n v="0.3"/>
    <n v="61"/>
    <s v="4-3-3"/>
    <x v="11"/>
    <s v="Simon Hooper"/>
    <n v="23"/>
    <n v="9"/>
    <n v="0"/>
    <x v="2"/>
    <n v="1"/>
    <n v="0"/>
    <n v="0"/>
  </r>
  <r>
    <d v="2022-08-13T00:00:00"/>
    <d v="1899-12-30T15:00:00"/>
    <s v="Matchweek 2"/>
    <x v="17"/>
    <s v="Brighton"/>
    <x v="0"/>
    <n v="0"/>
    <s v="D"/>
    <n v="0"/>
    <n v="0"/>
    <n v="0"/>
    <n v="0"/>
    <n v="0.2"/>
    <n v="1.5"/>
    <n v="46"/>
    <s v="4-3-3"/>
    <x v="11"/>
    <s v="Graham Scott"/>
    <n v="4"/>
    <n v="1"/>
    <n v="0"/>
    <x v="2"/>
    <n v="0"/>
    <n v="0"/>
    <n v="1"/>
  </r>
  <r>
    <d v="2022-08-21T00:00:00"/>
    <d v="1899-12-30T16:30:00"/>
    <s v="Matchweek 3"/>
    <x v="17"/>
    <s v="Manchester City"/>
    <x v="1"/>
    <n v="1"/>
    <s v="D"/>
    <n v="0"/>
    <n v="3"/>
    <n v="3"/>
    <n v="0"/>
    <n v="1.8"/>
    <n v="2.1"/>
    <n v="31"/>
    <s v="4-3-3"/>
    <x v="2"/>
    <s v="Jarred Gillett"/>
    <n v="12"/>
    <n v="5"/>
    <n v="0"/>
    <x v="2"/>
    <n v="0"/>
    <n v="0"/>
    <n v="1"/>
  </r>
  <r>
    <d v="2022-08-28T00:00:00"/>
    <d v="1899-12-30T14:00:00"/>
    <s v="Matchweek 4"/>
    <x v="17"/>
    <s v="Wolves"/>
    <x v="0"/>
    <n v="0"/>
    <s v="D"/>
    <n v="0"/>
    <n v="1"/>
    <n v="1"/>
    <n v="0"/>
    <n v="1.7"/>
    <n v="0.7"/>
    <n v="63"/>
    <s v="4-3-3"/>
    <x v="2"/>
    <s v="Peter Bankes"/>
    <n v="21"/>
    <n v="6"/>
    <n v="0"/>
    <x v="2"/>
    <n v="0"/>
    <n v="0"/>
    <n v="1"/>
  </r>
  <r>
    <d v="2022-08-31T00:00:00"/>
    <d v="1899-12-30T20:00:00"/>
    <s v="Matchweek 5"/>
    <x v="17"/>
    <s v="Liverpool"/>
    <x v="0"/>
    <n v="0"/>
    <s v="L"/>
    <n v="-1"/>
    <n v="1"/>
    <n v="2"/>
    <n v="-1"/>
    <n v="0.7"/>
    <n v="1.5"/>
    <n v="28"/>
    <s v="4-3-3"/>
    <x v="2"/>
    <s v="Andre Marriner"/>
    <n v="5"/>
    <n v="2"/>
    <n v="0"/>
    <x v="2"/>
    <n v="0"/>
    <n v="1"/>
    <n v="0"/>
  </r>
  <r>
    <d v="2022-09-03T00:00:00"/>
    <d v="1899-12-30T15:00:00"/>
    <s v="Matchweek 6"/>
    <x v="17"/>
    <s v="Crystal Palace"/>
    <x v="1"/>
    <n v="1"/>
    <s v="D"/>
    <n v="0"/>
    <n v="0"/>
    <n v="0"/>
    <n v="0"/>
    <n v="2.8"/>
    <n v="1"/>
    <n v="52"/>
    <s v="4-3-3"/>
    <x v="2"/>
    <s v="Michael Salisbury"/>
    <n v="23"/>
    <n v="5"/>
    <n v="0"/>
    <x v="2"/>
    <n v="0"/>
    <n v="0"/>
    <n v="1"/>
  </r>
  <r>
    <d v="2022-09-17T00:00:00"/>
    <d v="1899-12-30T15:00:00"/>
    <s v="Matchweek 8"/>
    <x v="17"/>
    <s v="Bournemouth"/>
    <x v="1"/>
    <n v="1"/>
    <s v="D"/>
    <n v="0"/>
    <n v="1"/>
    <n v="1"/>
    <n v="0"/>
    <n v="1.9"/>
    <n v="0.7"/>
    <n v="72"/>
    <s v="4-3-3"/>
    <x v="0"/>
    <s v="Craig Pawson"/>
    <n v="19"/>
    <n v="6"/>
    <n v="1"/>
    <x v="2"/>
    <n v="0"/>
    <n v="0"/>
    <n v="1"/>
  </r>
  <r>
    <d v="2022-10-01T00:00:00"/>
    <d v="1899-12-30T15:00:00"/>
    <s v="Matchweek 9"/>
    <x v="17"/>
    <s v="Fulham"/>
    <x v="0"/>
    <n v="0"/>
    <s v="W"/>
    <n v="1"/>
    <n v="4"/>
    <n v="1"/>
    <n v="3"/>
    <n v="3.3"/>
    <n v="0.5"/>
    <n v="67"/>
    <s v="4-3-3"/>
    <x v="0"/>
    <s v="Darren England"/>
    <n v="19"/>
    <n v="10"/>
    <n v="0"/>
    <x v="2"/>
    <n v="1"/>
    <n v="0"/>
    <n v="0"/>
  </r>
  <r>
    <d v="2022-10-08T00:00:00"/>
    <d v="1899-12-30T15:00:00"/>
    <s v="Matchweek 10"/>
    <x v="17"/>
    <s v="Brentford"/>
    <x v="1"/>
    <n v="1"/>
    <s v="W"/>
    <n v="1"/>
    <n v="5"/>
    <n v="1"/>
    <n v="4"/>
    <n v="1.5"/>
    <n v="1.2"/>
    <n v="54"/>
    <s v="4-3-3"/>
    <x v="3"/>
    <s v="John Brooks"/>
    <n v="16"/>
    <n v="6"/>
    <n v="0"/>
    <x v="2"/>
    <n v="1"/>
    <n v="0"/>
    <n v="0"/>
  </r>
  <r>
    <d v="2022-10-16T00:00:00"/>
    <d v="1899-12-30T14:00:00"/>
    <s v="Matchweek 11"/>
    <x v="17"/>
    <s v="Manchester Utd"/>
    <x v="0"/>
    <n v="0"/>
    <s v="D"/>
    <n v="0"/>
    <n v="0"/>
    <n v="0"/>
    <n v="0"/>
    <n v="0.8"/>
    <n v="0.8"/>
    <n v="37"/>
    <s v="4-3-3"/>
    <x v="0"/>
    <s v="Craig Pawson"/>
    <n v="9"/>
    <n v="2"/>
    <n v="0"/>
    <x v="2"/>
    <n v="0"/>
    <n v="0"/>
    <n v="1"/>
  </r>
  <r>
    <d v="2022-10-19T00:00:00"/>
    <d v="1899-12-30T19:30:00"/>
    <s v="Matchweek 12"/>
    <x v="17"/>
    <s v="Everton"/>
    <x v="1"/>
    <n v="1"/>
    <s v="W"/>
    <n v="1"/>
    <n v="1"/>
    <n v="0"/>
    <n v="1"/>
    <n v="1.5"/>
    <n v="0.2"/>
    <n v="49"/>
    <s v="4-3-3"/>
    <x v="2"/>
    <s v="Tony Harrington"/>
    <n v="16"/>
    <n v="4"/>
    <n v="0"/>
    <x v="2"/>
    <n v="1"/>
    <n v="0"/>
    <n v="0"/>
  </r>
  <r>
    <d v="2022-10-23T00:00:00"/>
    <d v="1899-12-30T16:30:00"/>
    <s v="Matchweek 13"/>
    <x v="17"/>
    <s v="Tottenham"/>
    <x v="0"/>
    <n v="0"/>
    <s v="W"/>
    <n v="1"/>
    <n v="2"/>
    <n v="1"/>
    <n v="1"/>
    <n v="1.2"/>
    <n v="1.6"/>
    <n v="47"/>
    <s v="4-3-3"/>
    <x v="3"/>
    <s v="Jarred Gillett"/>
    <n v="13"/>
    <n v="5"/>
    <n v="0"/>
    <x v="2"/>
    <n v="1"/>
    <n v="0"/>
    <n v="0"/>
  </r>
  <r>
    <d v="2022-10-29T00:00:00"/>
    <d v="1899-12-30T15:00:00"/>
    <s v="Matchweek 14"/>
    <x v="17"/>
    <s v="Aston Villa"/>
    <x v="1"/>
    <n v="1"/>
    <s v="W"/>
    <n v="1"/>
    <n v="4"/>
    <n v="0"/>
    <n v="4"/>
    <n v="3.4"/>
    <n v="0.4"/>
    <n v="59"/>
    <s v="4-3-3"/>
    <x v="0"/>
    <s v="Paul Tierney"/>
    <n v="19"/>
    <n v="6"/>
    <n v="1"/>
    <x v="2"/>
    <n v="1"/>
    <n v="0"/>
    <n v="0"/>
  </r>
  <r>
    <d v="2022-11-06T00:00:00"/>
    <d v="1899-12-30T14:00:00"/>
    <s v="Matchweek 15"/>
    <x v="17"/>
    <s v="Southampton"/>
    <x v="0"/>
    <n v="0"/>
    <s v="W"/>
    <n v="1"/>
    <n v="4"/>
    <n v="1"/>
    <n v="3"/>
    <n v="0.9"/>
    <n v="1.7"/>
    <n v="45"/>
    <s v="4-3-3"/>
    <x v="0"/>
    <s v="Stuart Attwell"/>
    <n v="7"/>
    <n v="4"/>
    <n v="0"/>
    <x v="2"/>
    <n v="1"/>
    <n v="0"/>
    <n v="0"/>
  </r>
  <r>
    <d v="2022-11-12T00:00:00"/>
    <d v="1899-12-30T17:30:00"/>
    <s v="Matchweek 16"/>
    <x v="17"/>
    <s v="Chelsea"/>
    <x v="1"/>
    <n v="1"/>
    <s v="W"/>
    <n v="1"/>
    <n v="1"/>
    <n v="0"/>
    <n v="1"/>
    <n v="1"/>
    <n v="0.3"/>
    <n v="49"/>
    <s v="4-3-3"/>
    <x v="5"/>
    <s v="Robert Jones"/>
    <n v="10"/>
    <n v="3"/>
    <n v="0"/>
    <x v="2"/>
    <n v="1"/>
    <n v="0"/>
    <n v="0"/>
  </r>
  <r>
    <d v="2022-12-26T00:00:00"/>
    <d v="1899-12-30T15:00:00"/>
    <s v="Matchweek 17"/>
    <x v="17"/>
    <s v="Leicester City"/>
    <x v="0"/>
    <n v="0"/>
    <s v="W"/>
    <n v="1"/>
    <n v="3"/>
    <n v="0"/>
    <n v="3"/>
    <n v="1.9"/>
    <n v="0.5"/>
    <n v="40"/>
    <s v="4-3-3"/>
    <x v="0"/>
    <s v="Jarred Gillett"/>
    <n v="11"/>
    <n v="4"/>
    <n v="1"/>
    <x v="2"/>
    <n v="1"/>
    <n v="0"/>
    <n v="0"/>
  </r>
  <r>
    <d v="2022-12-31T00:00:00"/>
    <d v="1899-12-30T15:00:00"/>
    <s v="Matchweek 18"/>
    <x v="17"/>
    <s v="Leeds United"/>
    <x v="1"/>
    <n v="1"/>
    <s v="D"/>
    <n v="0"/>
    <n v="0"/>
    <n v="0"/>
    <n v="0"/>
    <n v="2.2000000000000002"/>
    <n v="0.4"/>
    <n v="60"/>
    <s v="4-3-3"/>
    <x v="0"/>
    <s v="Simon Hooper"/>
    <n v="16"/>
    <n v="5"/>
    <n v="0"/>
    <x v="2"/>
    <n v="0"/>
    <n v="0"/>
    <n v="1"/>
  </r>
  <r>
    <d v="2023-01-03T00:00:00"/>
    <d v="1899-12-30T19:45:00"/>
    <s v="Matchweek 19"/>
    <x v="17"/>
    <s v="Arsenal"/>
    <x v="0"/>
    <n v="0"/>
    <s v="D"/>
    <n v="0"/>
    <n v="0"/>
    <n v="0"/>
    <n v="0"/>
    <n v="1"/>
    <n v="1.1000000000000001"/>
    <n v="34"/>
    <s v="4-3-3"/>
    <x v="2"/>
    <s v="Andy Madley"/>
    <n v="8"/>
    <n v="1"/>
    <n v="0"/>
    <x v="2"/>
    <n v="0"/>
    <n v="0"/>
    <n v="1"/>
  </r>
  <r>
    <d v="2023-01-15T00:00:00"/>
    <d v="1899-12-30T14:00:00"/>
    <s v="Matchweek 20"/>
    <x v="17"/>
    <s v="Fulham"/>
    <x v="1"/>
    <n v="1"/>
    <s v="W"/>
    <n v="1"/>
    <n v="1"/>
    <n v="0"/>
    <n v="1"/>
    <n v="2.2000000000000002"/>
    <n v="1.1000000000000001"/>
    <n v="62"/>
    <s v="4-3-3"/>
    <x v="0"/>
    <s v="Robert Jones"/>
    <n v="20"/>
    <n v="5"/>
    <n v="0"/>
    <x v="2"/>
    <n v="1"/>
    <n v="0"/>
    <n v="0"/>
  </r>
  <r>
    <d v="2023-01-21T00:00:00"/>
    <d v="1899-12-30T17:30:00"/>
    <s v="Matchweek 21"/>
    <x v="17"/>
    <s v="Crystal Palace"/>
    <x v="0"/>
    <n v="0"/>
    <s v="D"/>
    <n v="0"/>
    <n v="0"/>
    <n v="0"/>
    <n v="0"/>
    <n v="1.2"/>
    <n v="0.3"/>
    <n v="60"/>
    <s v="4-3-3"/>
    <x v="0"/>
    <s v="Craig Pawson"/>
    <n v="16"/>
    <n v="7"/>
    <n v="0"/>
    <x v="2"/>
    <n v="0"/>
    <n v="0"/>
    <n v="1"/>
  </r>
  <r>
    <d v="2023-02-04T00:00:00"/>
    <d v="1899-12-30T17:30:00"/>
    <s v="Matchweek 22"/>
    <x v="17"/>
    <s v="West Ham"/>
    <x v="1"/>
    <n v="1"/>
    <s v="D"/>
    <n v="0"/>
    <n v="1"/>
    <n v="1"/>
    <n v="0"/>
    <n v="1"/>
    <n v="1"/>
    <n v="62"/>
    <s v="4-3-3"/>
    <x v="5"/>
    <s v="Peter Bankes"/>
    <n v="8"/>
    <n v="2"/>
    <n v="0"/>
    <x v="2"/>
    <n v="0"/>
    <n v="0"/>
    <n v="1"/>
  </r>
  <r>
    <d v="2023-02-11T00:00:00"/>
    <d v="1899-12-30T17:30:00"/>
    <s v="Matchweek 23"/>
    <x v="17"/>
    <s v="Bournemouth"/>
    <x v="0"/>
    <n v="0"/>
    <s v="D"/>
    <n v="0"/>
    <n v="1"/>
    <n v="1"/>
    <n v="0"/>
    <n v="1.3"/>
    <n v="1.5"/>
    <n v="66"/>
    <s v="4-3-3"/>
    <x v="8"/>
    <s v="Stuart Attwell"/>
    <n v="15"/>
    <n v="7"/>
    <n v="0"/>
    <x v="2"/>
    <n v="0"/>
    <n v="0"/>
    <n v="1"/>
  </r>
  <r>
    <d v="2023-02-18T00:00:00"/>
    <d v="1899-12-30T17:30:00"/>
    <s v="Matchweek 24"/>
    <x v="17"/>
    <s v="Liverpool"/>
    <x v="1"/>
    <n v="1"/>
    <s v="L"/>
    <n v="-1"/>
    <n v="0"/>
    <n v="2"/>
    <n v="-2"/>
    <n v="2"/>
    <n v="1.9"/>
    <n v="38"/>
    <s v="4-3-3"/>
    <x v="2"/>
    <s v="Anthony Taylor"/>
    <n v="14"/>
    <n v="4"/>
    <n v="0"/>
    <x v="2"/>
    <n v="0"/>
    <n v="1"/>
    <n v="0"/>
  </r>
  <r>
    <d v="2023-03-04T00:00:00"/>
    <d v="1899-12-30T12:30:00"/>
    <s v="Matchweek 26"/>
    <x v="17"/>
    <s v="Manchester City"/>
    <x v="0"/>
    <n v="0"/>
    <s v="L"/>
    <n v="-1"/>
    <n v="0"/>
    <n v="2"/>
    <n v="-2"/>
    <n v="0.4"/>
    <n v="1.3"/>
    <n v="44"/>
    <s v="4-3-3"/>
    <x v="0"/>
    <s v="Simon Hooper"/>
    <n v="5"/>
    <n v="2"/>
    <n v="0"/>
    <x v="2"/>
    <n v="0"/>
    <n v="1"/>
    <n v="0"/>
  </r>
  <r>
    <d v="2023-03-12T00:00:00"/>
    <d v="1899-12-30T16:30:00"/>
    <s v="Matchweek 27"/>
    <x v="17"/>
    <s v="Wolves"/>
    <x v="1"/>
    <n v="1"/>
    <s v="W"/>
    <n v="1"/>
    <n v="2"/>
    <n v="1"/>
    <n v="1"/>
    <n v="1.8"/>
    <n v="1.1000000000000001"/>
    <n v="43"/>
    <s v="4-3-3"/>
    <x v="0"/>
    <s v="Andy Madley"/>
    <n v="19"/>
    <n v="8"/>
    <n v="0"/>
    <x v="2"/>
    <n v="1"/>
    <n v="0"/>
    <n v="0"/>
  </r>
  <r>
    <d v="2023-03-17T00:00:00"/>
    <d v="1899-12-30T20:00:00"/>
    <s v="Matchweek 28"/>
    <x v="17"/>
    <s v="Nott'ham Forest"/>
    <x v="0"/>
    <n v="0"/>
    <s v="W"/>
    <n v="1"/>
    <n v="2"/>
    <n v="1"/>
    <n v="1"/>
    <n v="2.4"/>
    <n v="0.4"/>
    <n v="61"/>
    <s v="4-3-3"/>
    <x v="0"/>
    <s v="Paul Tierney"/>
    <n v="14"/>
    <n v="3"/>
    <n v="1"/>
    <x v="2"/>
    <n v="1"/>
    <n v="0"/>
    <n v="0"/>
  </r>
  <r>
    <d v="2023-04-02T00:00:00"/>
    <d v="1899-12-30T16:30:00"/>
    <s v="Matchweek 29"/>
    <x v="17"/>
    <s v="Manchester Utd"/>
    <x v="1"/>
    <n v="1"/>
    <s v="W"/>
    <n v="1"/>
    <n v="2"/>
    <n v="0"/>
    <n v="2"/>
    <n v="3.7"/>
    <n v="0.4"/>
    <n v="46"/>
    <s v="4-3-3"/>
    <x v="0"/>
    <s v="Stuart Attwell"/>
    <n v="22"/>
    <n v="6"/>
    <n v="0"/>
    <x v="2"/>
    <n v="1"/>
    <n v="0"/>
    <n v="0"/>
  </r>
  <r>
    <d v="2023-04-05T00:00:00"/>
    <d v="1899-12-30T20:00:00"/>
    <s v="Matchweek 7"/>
    <x v="17"/>
    <s v="West Ham"/>
    <x v="0"/>
    <n v="0"/>
    <s v="W"/>
    <n v="1"/>
    <n v="5"/>
    <n v="1"/>
    <n v="4"/>
    <n v="3.3"/>
    <n v="1"/>
    <n v="58"/>
    <s v="4-3-3"/>
    <x v="0"/>
    <s v="Craig Pawson"/>
    <n v="15"/>
    <n v="7"/>
    <n v="0"/>
    <x v="2"/>
    <n v="1"/>
    <n v="0"/>
    <n v="0"/>
  </r>
  <r>
    <d v="2023-04-08T00:00:00"/>
    <d v="1899-12-30T15:00:00"/>
    <s v="Matchweek 30"/>
    <x v="17"/>
    <s v="Brentford"/>
    <x v="0"/>
    <n v="0"/>
    <s v="W"/>
    <n v="1"/>
    <n v="2"/>
    <n v="1"/>
    <n v="1"/>
    <n v="1.3"/>
    <n v="2.6"/>
    <n v="58"/>
    <s v="4-3-3"/>
    <x v="10"/>
    <s v="Chris Kavanagh"/>
    <n v="10"/>
    <n v="4"/>
    <n v="0"/>
    <x v="2"/>
    <n v="1"/>
    <n v="0"/>
    <n v="0"/>
  </r>
  <r>
    <d v="2023-04-15T00:00:00"/>
    <d v="1899-12-30T12:30:00"/>
    <s v="Matchweek 31"/>
    <x v="17"/>
    <s v="Aston Villa"/>
    <x v="0"/>
    <n v="0"/>
    <s v="L"/>
    <n v="-1"/>
    <n v="0"/>
    <n v="3"/>
    <n v="-3"/>
    <n v="0.5"/>
    <n v="1.9"/>
    <n v="48"/>
    <s v="4-3-3"/>
    <x v="0"/>
    <s v="John Brooks"/>
    <n v="8"/>
    <n v="2"/>
    <n v="0"/>
    <x v="2"/>
    <n v="0"/>
    <n v="1"/>
    <n v="0"/>
  </r>
  <r>
    <d v="2023-04-23T00:00:00"/>
    <d v="1899-12-30T14:00:00"/>
    <s v="Matchweek 32"/>
    <x v="17"/>
    <s v="Tottenham"/>
    <x v="1"/>
    <n v="1"/>
    <s v="W"/>
    <n v="1"/>
    <n v="6"/>
    <n v="1"/>
    <n v="5"/>
    <n v="3.7"/>
    <n v="1"/>
    <n v="56"/>
    <s v="4-3-3"/>
    <x v="2"/>
    <s v="David Coote"/>
    <n v="25"/>
    <n v="8"/>
    <n v="0"/>
    <x v="2"/>
    <n v="1"/>
    <n v="0"/>
    <n v="0"/>
  </r>
  <r>
    <d v="2023-04-27T00:00:00"/>
    <d v="1899-12-30T19:45:00"/>
    <s v="Matchweek 33"/>
    <x v="17"/>
    <s v="Everton"/>
    <x v="0"/>
    <n v="0"/>
    <s v="W"/>
    <n v="1"/>
    <n v="4"/>
    <n v="1"/>
    <n v="3"/>
    <n v="2.4"/>
    <n v="0.9"/>
    <n v="60"/>
    <s v="4-3-3"/>
    <x v="2"/>
    <s v="Andre Marriner"/>
    <n v="15"/>
    <n v="7"/>
    <n v="0"/>
    <x v="2"/>
    <n v="1"/>
    <n v="0"/>
    <n v="0"/>
  </r>
  <r>
    <d v="2023-04-30T00:00:00"/>
    <d v="1899-12-30T14:00:00"/>
    <s v="Matchweek 34"/>
    <x v="17"/>
    <s v="Southampton"/>
    <x v="1"/>
    <n v="1"/>
    <s v="W"/>
    <n v="1"/>
    <n v="3"/>
    <n v="1"/>
    <n v="2"/>
    <n v="4.3"/>
    <n v="0.8"/>
    <n v="63"/>
    <s v="4-3-3"/>
    <x v="9"/>
    <s v="Anthony Taylor"/>
    <n v="22"/>
    <n v="5"/>
    <n v="0"/>
    <x v="2"/>
    <n v="1"/>
    <n v="0"/>
    <n v="0"/>
  </r>
  <r>
    <d v="2023-05-07T00:00:00"/>
    <d v="1899-12-30T16:30:00"/>
    <s v="Matchweek 35"/>
    <x v="17"/>
    <s v="Arsenal"/>
    <x v="1"/>
    <n v="1"/>
    <s v="L"/>
    <n v="-1"/>
    <n v="0"/>
    <n v="2"/>
    <n v="-2"/>
    <n v="1.3"/>
    <n v="1.3"/>
    <n v="55"/>
    <s v="4-3-3"/>
    <x v="2"/>
    <s v="Chris Kavanagh"/>
    <n v="12"/>
    <n v="5"/>
    <n v="0"/>
    <x v="2"/>
    <n v="0"/>
    <n v="1"/>
    <n v="0"/>
  </r>
  <r>
    <d v="2023-05-13T00:00:00"/>
    <d v="1899-12-30T12:30:00"/>
    <s v="Matchweek 36"/>
    <x v="17"/>
    <s v="Leeds United"/>
    <x v="0"/>
    <n v="0"/>
    <s v="D"/>
    <n v="0"/>
    <n v="2"/>
    <n v="2"/>
    <n v="0"/>
    <n v="2.2999999999999998"/>
    <n v="2"/>
    <n v="64"/>
    <s v="4-3-3"/>
    <x v="2"/>
    <s v="Simon Hooper"/>
    <n v="16"/>
    <n v="3"/>
    <n v="2"/>
    <x v="2"/>
    <n v="0"/>
    <n v="0"/>
    <n v="1"/>
  </r>
  <r>
    <d v="2023-05-18T00:00:00"/>
    <d v="1899-12-30T19:30:00"/>
    <s v="Matchweek 25"/>
    <x v="17"/>
    <s v="Brighton"/>
    <x v="1"/>
    <n v="1"/>
    <s v="W"/>
    <n v="1"/>
    <n v="4"/>
    <n v="1"/>
    <n v="3"/>
    <n v="3.6"/>
    <n v="0.5"/>
    <n v="35"/>
    <s v="4-3-3"/>
    <x v="0"/>
    <s v="Robert Jones"/>
    <n v="22"/>
    <n v="8"/>
    <n v="0"/>
    <x v="2"/>
    <n v="1"/>
    <n v="0"/>
    <n v="0"/>
  </r>
  <r>
    <d v="2023-05-22T00:00:00"/>
    <d v="1899-12-30T20:00:00"/>
    <s v="Matchweek 37"/>
    <x v="17"/>
    <s v="Leicester City"/>
    <x v="1"/>
    <n v="1"/>
    <s v="D"/>
    <n v="0"/>
    <n v="0"/>
    <n v="0"/>
    <n v="0"/>
    <n v="2.1"/>
    <n v="0.1"/>
    <n v="77"/>
    <s v="4-3-3"/>
    <x v="10"/>
    <s v="Andre Marriner"/>
    <n v="23"/>
    <n v="3"/>
    <n v="0"/>
    <x v="2"/>
    <n v="0"/>
    <n v="0"/>
    <n v="1"/>
  </r>
  <r>
    <d v="2023-05-28T00:00:00"/>
    <d v="1899-12-30T16:30:00"/>
    <s v="Matchweek 38"/>
    <x v="17"/>
    <s v="Chelsea"/>
    <x v="0"/>
    <n v="0"/>
    <s v="D"/>
    <n v="0"/>
    <n v="1"/>
    <n v="1"/>
    <n v="0"/>
    <n v="1.7"/>
    <n v="2.2000000000000002"/>
    <n v="36"/>
    <s v="4-3-3"/>
    <x v="0"/>
    <s v="Jarred Gillett"/>
    <n v="13"/>
    <n v="4"/>
    <n v="0"/>
    <x v="2"/>
    <n v="0"/>
    <n v="0"/>
    <n v="1"/>
  </r>
  <r>
    <d v="2023-08-12T00:00:00"/>
    <d v="1899-12-30T17:30:00"/>
    <s v="Matchweek 1"/>
    <x v="17"/>
    <s v="Aston Villa"/>
    <x v="1"/>
    <n v="1"/>
    <s v="W"/>
    <n v="1"/>
    <n v="5"/>
    <n v="1"/>
    <n v="4"/>
    <n v="3.3"/>
    <n v="1.8"/>
    <n v="52"/>
    <s v="4-3-3"/>
    <x v="0"/>
    <s v="Andy Madley"/>
    <n v="17"/>
    <n v="12"/>
    <n v="0"/>
    <x v="3"/>
    <n v="1"/>
    <n v="0"/>
    <n v="0"/>
  </r>
  <r>
    <d v="2023-08-19T00:00:00"/>
    <d v="1899-12-30T20:00:00"/>
    <s v="Matchweek 2"/>
    <x v="17"/>
    <s v="Manchester City"/>
    <x v="0"/>
    <n v="0"/>
    <s v="L"/>
    <n v="-1"/>
    <n v="0"/>
    <n v="1"/>
    <n v="-1"/>
    <n v="0.3"/>
    <n v="1"/>
    <n v="41"/>
    <s v="4-3-3"/>
    <x v="0"/>
    <s v="Robert Jones"/>
    <n v="7"/>
    <n v="1"/>
    <n v="0"/>
    <x v="3"/>
    <n v="0"/>
    <n v="1"/>
    <n v="0"/>
  </r>
  <r>
    <d v="2023-08-27T00:00:00"/>
    <d v="1899-12-30T16:30:00"/>
    <s v="Matchweek 3"/>
    <x v="17"/>
    <s v="Liverpool"/>
    <x v="1"/>
    <n v="1"/>
    <s v="L"/>
    <n v="-1"/>
    <n v="1"/>
    <n v="2"/>
    <n v="-1"/>
    <n v="2"/>
    <n v="0.9"/>
    <n v="59"/>
    <s v="4-3-3"/>
    <x v="2"/>
    <s v="John Brooks"/>
    <n v="23"/>
    <n v="8"/>
    <n v="0"/>
    <x v="3"/>
    <n v="0"/>
    <n v="1"/>
    <n v="0"/>
  </r>
  <r>
    <d v="2023-09-02T00:00:00"/>
    <d v="1899-12-30T17:30:00"/>
    <s v="Matchweek 4"/>
    <x v="17"/>
    <s v="Brighton"/>
    <x v="0"/>
    <n v="0"/>
    <s v="L"/>
    <n v="-1"/>
    <n v="1"/>
    <n v="3"/>
    <n v="-2"/>
    <n v="1.2"/>
    <n v="1.3"/>
    <n v="44"/>
    <s v="4-3-3"/>
    <x v="0"/>
    <s v="Stuart Attwell"/>
    <n v="9"/>
    <n v="2"/>
    <n v="0"/>
    <x v="3"/>
    <n v="0"/>
    <n v="1"/>
    <n v="0"/>
  </r>
  <r>
    <d v="2023-09-16T00:00:00"/>
    <d v="1899-12-30T17:30:00"/>
    <s v="Matchweek 5"/>
    <x v="17"/>
    <s v="Brentford"/>
    <x v="1"/>
    <n v="1"/>
    <s v="W"/>
    <n v="1"/>
    <n v="1"/>
    <n v="0"/>
    <n v="1"/>
    <n v="1.4"/>
    <n v="0.5"/>
    <n v="56"/>
    <s v="4-3-3"/>
    <x v="10"/>
    <s v="Craig Pawson"/>
    <n v="8"/>
    <n v="1"/>
    <n v="1"/>
    <x v="3"/>
    <n v="1"/>
    <n v="0"/>
    <n v="0"/>
  </r>
  <r>
    <d v="2023-09-24T00:00:00"/>
    <d v="1899-12-30T16:30:00"/>
    <s v="Matchweek 6"/>
    <x v="17"/>
    <s v="Sheffield Utd"/>
    <x v="0"/>
    <n v="0"/>
    <s v="W"/>
    <n v="1"/>
    <n v="8"/>
    <n v="0"/>
    <n v="8"/>
    <n v="3.9"/>
    <n v="0.9"/>
    <n v="58"/>
    <s v="4-3-3"/>
    <x v="5"/>
    <s v="Stuart Attwell"/>
    <n v="22"/>
    <n v="15"/>
    <n v="0"/>
    <x v="3"/>
    <n v="1"/>
    <n v="0"/>
    <n v="0"/>
  </r>
  <r>
    <d v="2023-09-30T00:00:00"/>
    <d v="1899-12-30T15:00:00"/>
    <s v="Matchweek 7"/>
    <x v="17"/>
    <s v="Burnley"/>
    <x v="1"/>
    <n v="1"/>
    <s v="W"/>
    <n v="1"/>
    <n v="2"/>
    <n v="0"/>
    <n v="2"/>
    <n v="3.1"/>
    <n v="0.6"/>
    <n v="53"/>
    <s v="4-3-3"/>
    <x v="0"/>
    <s v="Thomas Bramall"/>
    <n v="19"/>
    <n v="6"/>
    <n v="1"/>
    <x v="3"/>
    <n v="1"/>
    <n v="0"/>
    <n v="0"/>
  </r>
  <r>
    <d v="2023-10-08T00:00:00"/>
    <d v="1899-12-30T14:00:00"/>
    <s v="Matchweek 8"/>
    <x v="17"/>
    <s v="West Ham"/>
    <x v="0"/>
    <n v="0"/>
    <s v="D"/>
    <n v="0"/>
    <n v="2"/>
    <n v="2"/>
    <n v="0"/>
    <n v="2"/>
    <n v="1.2"/>
    <n v="64"/>
    <s v="4-3-3"/>
    <x v="0"/>
    <s v="Peter Bankes"/>
    <n v="10"/>
    <n v="3"/>
    <n v="0"/>
    <x v="3"/>
    <n v="0"/>
    <n v="0"/>
    <n v="1"/>
  </r>
  <r>
    <d v="2023-10-21T00:00:00"/>
    <d v="1899-12-30T15:00:00"/>
    <s v="Matchweek 9"/>
    <x v="17"/>
    <s v="Crystal Palace"/>
    <x v="1"/>
    <n v="1"/>
    <s v="W"/>
    <n v="1"/>
    <n v="4"/>
    <n v="0"/>
    <n v="4"/>
    <n v="2.4"/>
    <n v="1.2"/>
    <n v="59"/>
    <s v="4-3-3"/>
    <x v="2"/>
    <s v="Tim Robinson"/>
    <n v="10"/>
    <n v="7"/>
    <n v="0"/>
    <x v="3"/>
    <n v="1"/>
    <n v="0"/>
    <n v="0"/>
  </r>
  <r>
    <d v="2023-10-28T00:00:00"/>
    <d v="1899-12-30T17:30:00"/>
    <s v="Matchweek 10"/>
    <x v="17"/>
    <s v="Wolves"/>
    <x v="0"/>
    <n v="0"/>
    <s v="D"/>
    <n v="0"/>
    <n v="2"/>
    <n v="2"/>
    <n v="0"/>
    <n v="2.2000000000000002"/>
    <n v="0.9"/>
    <n v="57"/>
    <s v="4-3-3"/>
    <x v="9"/>
    <s v="Anthony Taylor"/>
    <n v="12"/>
    <n v="3"/>
    <n v="1"/>
    <x v="3"/>
    <n v="0"/>
    <n v="0"/>
    <n v="1"/>
  </r>
  <r>
    <d v="2023-11-04T00:00:00"/>
    <d v="1899-12-30T17:30:00"/>
    <s v="Matchweek 11"/>
    <x v="17"/>
    <s v="Arsenal"/>
    <x v="1"/>
    <n v="1"/>
    <s v="W"/>
    <n v="1"/>
    <n v="1"/>
    <n v="0"/>
    <n v="1"/>
    <n v="1"/>
    <n v="0.6"/>
    <n v="42"/>
    <s v="4-3-3"/>
    <x v="2"/>
    <s v="Stuart Attwell"/>
    <n v="9"/>
    <n v="1"/>
    <n v="0"/>
    <x v="3"/>
    <n v="1"/>
    <n v="0"/>
    <n v="0"/>
  </r>
  <r>
    <d v="2023-11-11T00:00:00"/>
    <d v="1899-12-30T17:30:00"/>
    <s v="Matchweek 12"/>
    <x v="17"/>
    <s v="Bournemouth"/>
    <x v="0"/>
    <n v="0"/>
    <s v="L"/>
    <n v="-1"/>
    <n v="0"/>
    <n v="2"/>
    <n v="-2"/>
    <n v="0.5"/>
    <n v="2.4"/>
    <n v="52"/>
    <s v="4-3-3"/>
    <x v="0"/>
    <s v="Chris Kavanagh"/>
    <n v="8"/>
    <n v="5"/>
    <n v="0"/>
    <x v="3"/>
    <n v="0"/>
    <n v="1"/>
    <n v="0"/>
  </r>
  <r>
    <d v="2023-11-25T00:00:00"/>
    <d v="1899-12-30T15:00:00"/>
    <s v="Matchweek 13"/>
    <x v="17"/>
    <s v="Chelsea"/>
    <x v="1"/>
    <n v="1"/>
    <s v="W"/>
    <n v="1"/>
    <n v="4"/>
    <n v="1"/>
    <n v="3"/>
    <n v="2.4"/>
    <n v="0.5"/>
    <n v="54"/>
    <s v="4-3-3"/>
    <x v="0"/>
    <s v="Simon Hooper"/>
    <n v="14"/>
    <n v="5"/>
    <n v="0"/>
    <x v="3"/>
    <n v="1"/>
    <n v="0"/>
    <n v="0"/>
  </r>
  <r>
    <d v="2023-12-02T00:00:00"/>
    <d v="1899-12-30T20:00:00"/>
    <s v="Matchweek 14"/>
    <x v="17"/>
    <s v="Manchester Utd"/>
    <x v="1"/>
    <n v="1"/>
    <s v="W"/>
    <n v="1"/>
    <n v="1"/>
    <n v="0"/>
    <n v="1"/>
    <n v="2.4"/>
    <n v="0.5"/>
    <n v="58"/>
    <s v="4-3-3"/>
    <x v="0"/>
    <s v="Robert Jones"/>
    <n v="22"/>
    <n v="4"/>
    <n v="0"/>
    <x v="3"/>
    <n v="1"/>
    <n v="0"/>
    <n v="0"/>
  </r>
  <r>
    <d v="2023-12-07T00:00:00"/>
    <d v="1899-12-30T19:30:00"/>
    <s v="Matchweek 15"/>
    <x v="17"/>
    <s v="Everton"/>
    <x v="0"/>
    <n v="0"/>
    <s v="L"/>
    <n v="-1"/>
    <n v="0"/>
    <n v="3"/>
    <n v="-3"/>
    <n v="1.5"/>
    <n v="3.3"/>
    <n v="62"/>
    <s v="4-3-3"/>
    <x v="8"/>
    <s v="Tim Robinson"/>
    <n v="13"/>
    <n v="3"/>
    <n v="0"/>
    <x v="3"/>
    <n v="0"/>
    <n v="1"/>
    <n v="0"/>
  </r>
  <r>
    <d v="2023-12-10T00:00:00"/>
    <d v="1899-12-30T16:30:00"/>
    <s v="Matchweek 16"/>
    <x v="17"/>
    <s v="Tottenham"/>
    <x v="0"/>
    <n v="0"/>
    <s v="L"/>
    <n v="-1"/>
    <n v="1"/>
    <n v="4"/>
    <n v="-3"/>
    <n v="1.7"/>
    <n v="3.8"/>
    <n v="44"/>
    <s v="4-3-3"/>
    <x v="0"/>
    <s v="Chris Kavanagh"/>
    <n v="9"/>
    <n v="3"/>
    <n v="0"/>
    <x v="3"/>
    <n v="0"/>
    <n v="1"/>
    <n v="0"/>
  </r>
  <r>
    <d v="2023-12-16T00:00:00"/>
    <d v="1899-12-30T15:00:00"/>
    <s v="Matchweek 17"/>
    <x v="17"/>
    <s v="Fulham"/>
    <x v="1"/>
    <n v="1"/>
    <s v="W"/>
    <n v="1"/>
    <n v="3"/>
    <n v="0"/>
    <n v="3"/>
    <n v="3.5"/>
    <n v="0.3"/>
    <n v="70"/>
    <s v="4-3-3"/>
    <x v="0"/>
    <s v="Samuel Barrott"/>
    <n v="27"/>
    <n v="10"/>
    <n v="0"/>
    <x v="3"/>
    <n v="1"/>
    <n v="0"/>
    <n v="0"/>
  </r>
  <r>
    <d v="2023-12-23T00:00:00"/>
    <d v="1899-12-30T15:00:00"/>
    <s v="Matchweek 18"/>
    <x v="17"/>
    <s v="Luton Town"/>
    <x v="0"/>
    <n v="0"/>
    <s v="L"/>
    <n v="-1"/>
    <n v="0"/>
    <n v="1"/>
    <n v="-1"/>
    <n v="1.4"/>
    <n v="1.4"/>
    <n v="65"/>
    <s v="4-3-3"/>
    <x v="5"/>
    <s v="Darren England"/>
    <n v="15"/>
    <n v="2"/>
    <n v="0"/>
    <x v="3"/>
    <n v="0"/>
    <n v="1"/>
    <n v="0"/>
  </r>
  <r>
    <d v="2023-12-26T00:00:00"/>
    <d v="1899-12-30T12:30:00"/>
    <s v="Matchweek 19"/>
    <x v="17"/>
    <s v="Nott'ham Forest"/>
    <x v="1"/>
    <n v="1"/>
    <s v="L"/>
    <n v="-1"/>
    <n v="1"/>
    <n v="3"/>
    <n v="-2"/>
    <n v="2.4"/>
    <n v="3.5"/>
    <n v="62"/>
    <s v="4-3-3"/>
    <x v="0"/>
    <s v="Chris Kavanagh"/>
    <n v="18"/>
    <n v="5"/>
    <n v="1"/>
    <x v="3"/>
    <n v="0"/>
    <n v="1"/>
    <n v="0"/>
  </r>
  <r>
    <d v="2024-01-01T00:00:00"/>
    <d v="1899-12-30T20:00:00"/>
    <s v="Matchweek 20"/>
    <x v="17"/>
    <s v="Liverpool"/>
    <x v="0"/>
    <n v="0"/>
    <s v="L"/>
    <n v="-1"/>
    <n v="2"/>
    <n v="4"/>
    <n v="-2"/>
    <n v="0.6"/>
    <n v="7"/>
    <n v="39"/>
    <s v="4-3-3"/>
    <x v="2"/>
    <s v="Anthony Taylor"/>
    <n v="5"/>
    <n v="3"/>
    <n v="0"/>
    <x v="3"/>
    <n v="0"/>
    <n v="1"/>
    <n v="0"/>
  </r>
  <r>
    <d v="2024-01-13T00:00:00"/>
    <d v="1899-12-30T17:30:00"/>
    <s v="Matchweek 21"/>
    <x v="17"/>
    <s v="Manchester City"/>
    <x v="1"/>
    <n v="1"/>
    <s v="L"/>
    <n v="-1"/>
    <n v="2"/>
    <n v="3"/>
    <n v="-1"/>
    <n v="1.3"/>
    <n v="3"/>
    <n v="28"/>
    <s v="4-3-3"/>
    <x v="0"/>
    <s v="Chris Kavanagh"/>
    <n v="12"/>
    <n v="5"/>
    <n v="0"/>
    <x v="3"/>
    <n v="0"/>
    <n v="1"/>
    <n v="0"/>
  </r>
  <r>
    <d v="2024-01-30T00:00:00"/>
    <d v="1899-12-30T20:15:00"/>
    <s v="Matchweek 22"/>
    <x v="17"/>
    <s v="Aston Villa"/>
    <x v="0"/>
    <n v="0"/>
    <s v="W"/>
    <n v="1"/>
    <n v="3"/>
    <n v="1"/>
    <n v="2"/>
    <n v="2.6"/>
    <n v="1.4"/>
    <n v="39"/>
    <s v="4-3-3"/>
    <x v="9"/>
    <s v="John Brooks"/>
    <n v="14"/>
    <n v="5"/>
    <n v="0"/>
    <x v="3"/>
    <n v="1"/>
    <n v="0"/>
    <n v="0"/>
  </r>
  <r>
    <d v="2024-02-03T00:00:00"/>
    <d v="1899-12-30T15:00:00"/>
    <s v="Matchweek 23"/>
    <x v="17"/>
    <s v="Luton Town"/>
    <x v="1"/>
    <n v="1"/>
    <s v="D"/>
    <n v="0"/>
    <n v="4"/>
    <n v="4"/>
    <n v="0"/>
    <n v="2.2999999999999998"/>
    <n v="2.4"/>
    <n v="55"/>
    <s v="4-3-3"/>
    <x v="5"/>
    <s v="Thomas Bramall"/>
    <n v="19"/>
    <n v="6"/>
    <n v="0"/>
    <x v="3"/>
    <n v="0"/>
    <n v="0"/>
    <n v="1"/>
  </r>
  <r>
    <d v="2024-02-10T00:00:00"/>
    <d v="1899-12-30T17:30:00"/>
    <s v="Matchweek 24"/>
    <x v="17"/>
    <s v="Nott'ham Forest"/>
    <x v="0"/>
    <n v="0"/>
    <s v="W"/>
    <n v="1"/>
    <n v="3"/>
    <n v="2"/>
    <n v="1"/>
    <n v="0.5"/>
    <n v="1.5"/>
    <n v="61"/>
    <s v="4-3-3"/>
    <x v="0"/>
    <s v="Anthony Taylor"/>
    <n v="7"/>
    <n v="5"/>
    <n v="0"/>
    <x v="3"/>
    <n v="1"/>
    <n v="0"/>
    <n v="0"/>
  </r>
  <r>
    <d v="2024-02-17T00:00:00"/>
    <d v="1899-12-30T15:00:00"/>
    <s v="Matchweek 25"/>
    <x v="17"/>
    <s v="Bournemouth"/>
    <x v="1"/>
    <n v="1"/>
    <s v="D"/>
    <n v="0"/>
    <n v="2"/>
    <n v="2"/>
    <n v="0"/>
    <n v="2.2000000000000002"/>
    <n v="2.2000000000000002"/>
    <n v="62"/>
    <s v="4-3-3"/>
    <x v="0"/>
    <s v="Michael Salisbury"/>
    <n v="16"/>
    <n v="4"/>
    <n v="1"/>
    <x v="3"/>
    <n v="0"/>
    <n v="0"/>
    <n v="1"/>
  </r>
  <r>
    <d v="2024-02-24T00:00:00"/>
    <d v="1899-12-30T20:00:00"/>
    <s v="Matchweek 26"/>
    <x v="17"/>
    <s v="Arsenal"/>
    <x v="0"/>
    <n v="0"/>
    <s v="L"/>
    <n v="-1"/>
    <n v="1"/>
    <n v="4"/>
    <n v="-3"/>
    <n v="0.2"/>
    <n v="2.8"/>
    <n v="45"/>
    <s v="4-3-3"/>
    <x v="2"/>
    <s v="Paul Tierney"/>
    <n v="3"/>
    <n v="2"/>
    <n v="0"/>
    <x v="3"/>
    <n v="0"/>
    <n v="1"/>
    <n v="0"/>
  </r>
  <r>
    <d v="2024-03-02T00:00:00"/>
    <d v="1899-12-30T15:00:00"/>
    <s v="Matchweek 27"/>
    <x v="17"/>
    <s v="Wolves"/>
    <x v="1"/>
    <n v="1"/>
    <s v="W"/>
    <n v="1"/>
    <n v="3"/>
    <n v="0"/>
    <n v="3"/>
    <n v="2.1"/>
    <n v="0.8"/>
    <n v="44"/>
    <s v="4-3-3"/>
    <x v="5"/>
    <s v="Tim Robinson"/>
    <n v="14"/>
    <n v="6"/>
    <n v="0"/>
    <x v="3"/>
    <n v="1"/>
    <n v="0"/>
    <n v="0"/>
  </r>
  <r>
    <d v="2024-03-11T00:00:00"/>
    <d v="1899-12-30T20:00:00"/>
    <s v="Matchweek 28"/>
    <x v="17"/>
    <s v="Chelsea"/>
    <x v="0"/>
    <n v="0"/>
    <s v="L"/>
    <n v="-1"/>
    <n v="2"/>
    <n v="3"/>
    <n v="-1"/>
    <n v="0.7"/>
    <n v="1.6"/>
    <n v="56"/>
    <s v="4-3-3"/>
    <x v="0"/>
    <s v="John Brooks"/>
    <n v="11"/>
    <n v="3"/>
    <n v="0"/>
    <x v="3"/>
    <n v="0"/>
    <n v="1"/>
    <n v="0"/>
  </r>
  <r>
    <d v="2024-03-30T00:00:00"/>
    <d v="1899-12-30T12:30:00"/>
    <s v="Matchweek 30"/>
    <x v="17"/>
    <s v="West Ham"/>
    <x v="1"/>
    <n v="1"/>
    <s v="W"/>
    <n v="1"/>
    <n v="4"/>
    <n v="3"/>
    <n v="1"/>
    <n v="4.0999999999999996"/>
    <n v="1.4"/>
    <n v="60"/>
    <s v="4-3-3"/>
    <x v="0"/>
    <s v="Robert Jones"/>
    <n v="22"/>
    <n v="7"/>
    <n v="2"/>
    <x v="3"/>
    <n v="1"/>
    <n v="0"/>
    <n v="0"/>
  </r>
  <r>
    <d v="2024-04-02T00:00:00"/>
    <d v="1899-12-30T19:30:00"/>
    <s v="Matchweek 31"/>
    <x v="17"/>
    <s v="Everton"/>
    <x v="1"/>
    <n v="1"/>
    <s v="D"/>
    <n v="0"/>
    <n v="1"/>
    <n v="1"/>
    <n v="0"/>
    <n v="2.4"/>
    <n v="1.4"/>
    <n v="57"/>
    <s v="4-3-3"/>
    <x v="8"/>
    <s v="Tony Harrington"/>
    <n v="18"/>
    <n v="5"/>
    <n v="0"/>
    <x v="3"/>
    <n v="0"/>
    <n v="0"/>
    <n v="1"/>
  </r>
  <r>
    <d v="2024-04-06T00:00:00"/>
    <d v="1899-12-30T15:00:00"/>
    <s v="Matchweek 32"/>
    <x v="17"/>
    <s v="Fulham"/>
    <x v="0"/>
    <n v="0"/>
    <s v="W"/>
    <n v="1"/>
    <n v="1"/>
    <n v="0"/>
    <n v="1"/>
    <n v="1"/>
    <n v="1.2"/>
    <n v="34"/>
    <s v="4-3-3"/>
    <x v="0"/>
    <s v="Samuel Allison"/>
    <n v="12"/>
    <n v="5"/>
    <n v="0"/>
    <x v="3"/>
    <n v="1"/>
    <n v="0"/>
    <n v="0"/>
  </r>
  <r>
    <d v="2024-04-13T00:00:00"/>
    <d v="1899-12-30T12:30:00"/>
    <s v="Matchweek 33"/>
    <x v="17"/>
    <s v="Tottenham"/>
    <x v="1"/>
    <n v="1"/>
    <s v="W"/>
    <n v="1"/>
    <n v="4"/>
    <n v="0"/>
    <n v="4"/>
    <n v="2.8"/>
    <n v="0.8"/>
    <n v="28"/>
    <s v="4-3-3"/>
    <x v="0"/>
    <s v="Tim Robinson"/>
    <n v="18"/>
    <n v="5"/>
    <n v="0"/>
    <x v="3"/>
    <n v="1"/>
    <n v="0"/>
    <n v="0"/>
  </r>
  <r>
    <d v="2024-04-24T00:00:00"/>
    <d v="1899-12-30T20:00:00"/>
    <s v="Matchweek 29"/>
    <x v="17"/>
    <s v="Crystal Palace"/>
    <x v="0"/>
    <n v="0"/>
    <s v="L"/>
    <n v="-1"/>
    <n v="0"/>
    <n v="2"/>
    <n v="-2"/>
    <n v="0.4"/>
    <n v="0.9"/>
    <n v="53"/>
    <s v="3-4-3"/>
    <x v="5"/>
    <s v="Thomas Bramall"/>
    <n v="7"/>
    <n v="2"/>
    <n v="0"/>
    <x v="3"/>
    <n v="0"/>
    <n v="1"/>
    <n v="0"/>
  </r>
  <r>
    <d v="2024-04-27T00:00:00"/>
    <d v="1899-12-30T15:00:00"/>
    <s v="Matchweek 35"/>
    <x v="17"/>
    <s v="Sheffield Utd"/>
    <x v="1"/>
    <n v="1"/>
    <s v="W"/>
    <n v="1"/>
    <n v="5"/>
    <n v="1"/>
    <n v="4"/>
    <n v="3.1"/>
    <n v="1.5"/>
    <n v="60"/>
    <s v="4-3-3"/>
    <x v="3"/>
    <s v="Tony Harrington"/>
    <n v="19"/>
    <n v="6"/>
    <n v="1"/>
    <x v="3"/>
    <n v="1"/>
    <n v="0"/>
    <n v="0"/>
  </r>
  <r>
    <d v="2024-05-04T00:00:00"/>
    <d v="1899-12-30T15:00:00"/>
    <s v="Matchweek 36"/>
    <x v="17"/>
    <s v="Burnley"/>
    <x v="0"/>
    <n v="0"/>
    <s v="W"/>
    <n v="1"/>
    <n v="4"/>
    <n v="1"/>
    <n v="3"/>
    <n v="3.4"/>
    <n v="1"/>
    <n v="53"/>
    <s v="4-4-2"/>
    <x v="0"/>
    <s v="Anthony Taylor"/>
    <n v="22"/>
    <n v="10"/>
    <n v="0"/>
    <x v="3"/>
    <n v="1"/>
    <n v="0"/>
    <n v="0"/>
  </r>
  <r>
    <d v="2024-05-11T00:00:00"/>
    <d v="1899-12-30T15:00:00"/>
    <s v="Matchweek 37"/>
    <x v="17"/>
    <s v="Brighton"/>
    <x v="1"/>
    <n v="1"/>
    <s v="D"/>
    <n v="0"/>
    <n v="1"/>
    <n v="1"/>
    <n v="0"/>
    <n v="2.2000000000000002"/>
    <n v="1.4"/>
    <n v="57"/>
    <s v="4-3-3"/>
    <x v="0"/>
    <s v="Darren England"/>
    <n v="18"/>
    <n v="7"/>
    <n v="0"/>
    <x v="3"/>
    <n v="0"/>
    <n v="0"/>
    <n v="1"/>
  </r>
  <r>
    <d v="2024-05-15T00:00:00"/>
    <d v="1899-12-30T20:00:00"/>
    <s v="Matchweek 34"/>
    <x v="17"/>
    <s v="Manchester Utd"/>
    <x v="0"/>
    <n v="0"/>
    <s v="L"/>
    <n v="-1"/>
    <n v="2"/>
    <n v="3"/>
    <n v="-1"/>
    <n v="2.2000000000000002"/>
    <n v="1.5"/>
    <n v="55"/>
    <s v="4-3-3"/>
    <x v="18"/>
    <s v="Robert Jones"/>
    <n v="21"/>
    <n v="7"/>
    <n v="0"/>
    <x v="3"/>
    <n v="0"/>
    <n v="1"/>
    <n v="0"/>
  </r>
  <r>
    <d v="2024-05-19T00:00:00"/>
    <d v="1899-12-30T16:00:00"/>
    <s v="Matchweek 38"/>
    <x v="17"/>
    <s v="Brentford"/>
    <x v="0"/>
    <n v="0"/>
    <s v="W"/>
    <n v="1"/>
    <n v="4"/>
    <n v="2"/>
    <n v="2"/>
    <n v="3.4"/>
    <n v="1.1000000000000001"/>
    <n v="46"/>
    <s v="4-3-3"/>
    <x v="2"/>
    <s v="Simon Hooper"/>
    <n v="12"/>
    <n v="7"/>
    <n v="0"/>
    <x v="3"/>
    <n v="1"/>
    <n v="0"/>
    <n v="0"/>
  </r>
  <r>
    <d v="2024-08-17T00:00:00"/>
    <d v="1899-12-30T15:00:00"/>
    <s v="Matchweek 1"/>
    <x v="17"/>
    <s v="Southampton"/>
    <x v="1"/>
    <n v="1"/>
    <s v="W"/>
    <n v="1"/>
    <n v="1"/>
    <n v="0"/>
    <n v="1"/>
    <n v="0.3"/>
    <n v="1.8"/>
    <n v="23"/>
    <s v="4-3-3"/>
    <x v="3"/>
    <s v="Craig Pawson"/>
    <n v="3"/>
    <n v="1"/>
    <n v="0"/>
    <x v="4"/>
    <n v="1"/>
    <n v="0"/>
    <n v="0"/>
  </r>
  <r>
    <d v="2024-08-25T00:00:00"/>
    <d v="1899-12-30T14:00:00"/>
    <s v="Matchweek 2"/>
    <x v="17"/>
    <s v="Bournemouth"/>
    <x v="0"/>
    <n v="0"/>
    <s v="D"/>
    <n v="0"/>
    <n v="1"/>
    <n v="1"/>
    <n v="0"/>
    <n v="1.6"/>
    <n v="2.2000000000000002"/>
    <n v="61"/>
    <s v="4-3-3"/>
    <x v="0"/>
    <s v="David Coote"/>
    <n v="14"/>
    <n v="5"/>
    <n v="0"/>
    <x v="4"/>
    <n v="0"/>
    <n v="0"/>
    <n v="1"/>
  </r>
  <r>
    <d v="2024-09-01T00:00:00"/>
    <d v="1899-12-30T13:30:00"/>
    <s v="Matchweek 3"/>
    <x v="17"/>
    <s v="Tottenham"/>
    <x v="1"/>
    <n v="1"/>
    <s v="W"/>
    <n v="1"/>
    <n v="2"/>
    <n v="1"/>
    <n v="1"/>
    <n v="1.8"/>
    <n v="1.2"/>
    <n v="35"/>
    <s v="4-3-3"/>
    <x v="0"/>
    <s v="Robert Jones"/>
    <n v="9"/>
    <n v="3"/>
    <n v="0"/>
    <x v="4"/>
    <n v="1"/>
    <n v="0"/>
    <n v="0"/>
  </r>
  <r>
    <d v="2024-09-15T00:00:00"/>
    <d v="1899-12-30T16:30:00"/>
    <s v="Matchweek 4"/>
    <x v="17"/>
    <s v="Wolves"/>
    <x v="0"/>
    <n v="0"/>
    <s v="W"/>
    <n v="1"/>
    <n v="2"/>
    <n v="1"/>
    <n v="1"/>
    <n v="1.5"/>
    <n v="1.2"/>
    <n v="51"/>
    <s v="4-3-3"/>
    <x v="8"/>
    <s v="Chris Kavanagh"/>
    <n v="14"/>
    <n v="6"/>
    <n v="0"/>
    <x v="4"/>
    <n v="1"/>
    <n v="0"/>
    <n v="0"/>
  </r>
  <r>
    <d v="2024-09-21T00:00:00"/>
    <d v="1899-12-30T15:00:00"/>
    <s v="Matchweek 5"/>
    <x v="17"/>
    <s v="Fulham"/>
    <x v="0"/>
    <n v="0"/>
    <s v="L"/>
    <n v="-1"/>
    <n v="1"/>
    <n v="3"/>
    <n v="-2"/>
    <n v="1.5"/>
    <n v="2.2000000000000002"/>
    <n v="61"/>
    <s v="4-3-3"/>
    <x v="0"/>
    <s v="Peter Bankes"/>
    <n v="16"/>
    <n v="5"/>
    <n v="0"/>
    <x v="4"/>
    <n v="0"/>
    <n v="1"/>
    <n v="0"/>
  </r>
  <r>
    <d v="2024-09-28T00:00:00"/>
    <d v="1899-12-30T12:30:00"/>
    <s v="Matchweek 6"/>
    <x v="17"/>
    <s v="Manchester City"/>
    <x v="1"/>
    <n v="1"/>
    <s v="D"/>
    <n v="0"/>
    <n v="1"/>
    <n v="1"/>
    <n v="0"/>
    <n v="1.6"/>
    <n v="0.9"/>
    <n v="38"/>
    <s v="4-3-3"/>
    <x v="0"/>
    <s v="Jarred Gillett"/>
    <n v="10"/>
    <n v="3"/>
    <n v="1"/>
    <x v="4"/>
    <n v="0"/>
    <n v="0"/>
    <n v="1"/>
  </r>
  <r>
    <d v="2024-10-05T00:00:00"/>
    <d v="1899-12-30T17:30:00"/>
    <s v="Matchweek 7"/>
    <x v="17"/>
    <s v="Everton"/>
    <x v="0"/>
    <n v="0"/>
    <s v="D"/>
    <n v="0"/>
    <n v="0"/>
    <n v="0"/>
    <n v="0"/>
    <n v="2.1"/>
    <n v="0.7"/>
    <n v="67"/>
    <s v="4-3-3"/>
    <x v="0"/>
    <s v="Craig Pawson"/>
    <n v="13"/>
    <n v="1"/>
    <n v="0"/>
    <x v="4"/>
    <n v="0"/>
    <n v="0"/>
    <n v="1"/>
  </r>
  <r>
    <d v="2024-10-19T00:00:00"/>
    <d v="1899-12-30T15:00:00"/>
    <s v="Matchweek 8"/>
    <x v="17"/>
    <s v="Brighton"/>
    <x v="1"/>
    <n v="1"/>
    <s v="L"/>
    <n v="-1"/>
    <n v="0"/>
    <n v="1"/>
    <n v="-1"/>
    <n v="2"/>
    <n v="1.1000000000000001"/>
    <n v="60"/>
    <s v="4-3-3"/>
    <x v="9"/>
    <s v="Peter Bankes"/>
    <n v="21"/>
    <n v="6"/>
    <n v="0"/>
    <x v="4"/>
    <n v="0"/>
    <n v="1"/>
    <n v="0"/>
  </r>
  <r>
    <d v="2024-10-27T00:00:00"/>
    <d v="1899-12-30T14:00:00"/>
    <s v="Matchweek 9"/>
    <x v="17"/>
    <s v="Chelsea"/>
    <x v="0"/>
    <n v="0"/>
    <s v="L"/>
    <n v="-1"/>
    <n v="1"/>
    <n v="2"/>
    <n v="-1"/>
    <n v="1.8"/>
    <n v="1.6"/>
    <n v="50"/>
    <s v="4-3-3"/>
    <x v="0"/>
    <s v="Simon Hooper"/>
    <n v="11"/>
    <n v="2"/>
    <n v="0"/>
    <x v="4"/>
    <n v="0"/>
    <n v="1"/>
    <n v="0"/>
  </r>
  <r>
    <d v="2024-11-02T00:00:00"/>
    <d v="1899-12-30T12:30:00"/>
    <s v="Matchweek 10"/>
    <x v="17"/>
    <s v="Arsenal"/>
    <x v="1"/>
    <n v="1"/>
    <s v="W"/>
    <n v="1"/>
    <n v="1"/>
    <n v="0"/>
    <n v="1"/>
    <n v="0.5"/>
    <n v="1.1000000000000001"/>
    <n v="37"/>
    <s v="4-3-3"/>
    <x v="9"/>
    <s v="John Brooks"/>
    <n v="9"/>
    <n v="4"/>
    <n v="0"/>
    <x v="4"/>
    <n v="1"/>
    <n v="0"/>
    <n v="0"/>
  </r>
  <r>
    <d v="2024-11-10T00:00:00"/>
    <d v="1899-12-30T14:00:00"/>
    <s v="Matchweek 11"/>
    <x v="17"/>
    <s v="Nott'ham Forest"/>
    <x v="0"/>
    <n v="0"/>
    <s v="W"/>
    <n v="1"/>
    <n v="3"/>
    <n v="1"/>
    <n v="2"/>
    <n v="1.6"/>
    <n v="0.6"/>
    <n v="56"/>
    <s v="4-3-3"/>
    <x v="0"/>
    <s v="Anthony Taylor"/>
    <n v="17"/>
    <n v="6"/>
    <n v="0"/>
    <x v="4"/>
    <n v="1"/>
    <n v="0"/>
    <n v="0"/>
  </r>
  <r>
    <d v="2024-11-25T00:00:00"/>
    <d v="1899-12-30T20:00:00"/>
    <s v="Matchweek 12"/>
    <x v="17"/>
    <s v="West Ham"/>
    <x v="1"/>
    <n v="1"/>
    <s v="L"/>
    <n v="-1"/>
    <n v="0"/>
    <n v="2"/>
    <n v="-2"/>
    <n v="1.6"/>
    <n v="0.9"/>
    <n v="53"/>
    <s v="4-3-3"/>
    <x v="0"/>
    <s v="Craig Pawson"/>
    <n v="18"/>
    <n v="2"/>
    <n v="0"/>
    <x v="4"/>
    <n v="0"/>
    <n v="1"/>
    <n v="0"/>
  </r>
  <r>
    <d v="2024-11-30T00:00:00"/>
    <d v="1899-12-30T15:00:00"/>
    <s v="Matchweek 13"/>
    <x v="17"/>
    <s v="Crystal Palace"/>
    <x v="0"/>
    <n v="0"/>
    <s v="D"/>
    <n v="0"/>
    <n v="1"/>
    <n v="1"/>
    <n v="0"/>
    <n v="0"/>
    <n v="1.7"/>
    <n v="51"/>
    <s v="4-3-3"/>
    <x v="5"/>
    <s v="Darren England"/>
    <n v="1"/>
    <n v="0"/>
    <n v="0"/>
    <x v="4"/>
    <n v="0"/>
    <n v="0"/>
    <n v="1"/>
  </r>
  <r>
    <d v="2024-12-04T00:00:00"/>
    <d v="1899-12-30T19:30:00"/>
    <s v="Matchweek 14"/>
    <x v="17"/>
    <s v="Liverpool"/>
    <x v="1"/>
    <n v="1"/>
    <s v="D"/>
    <n v="0"/>
    <n v="3"/>
    <n v="3"/>
    <n v="0"/>
    <n v="2.1"/>
    <n v="1.9"/>
    <n v="42"/>
    <s v="4-3-3"/>
    <x v="0"/>
    <s v="Andy Madley"/>
    <n v="17"/>
    <n v="6"/>
    <n v="0"/>
    <x v="4"/>
    <n v="0"/>
    <n v="0"/>
    <n v="1"/>
  </r>
  <r>
    <d v="2024-12-07T00:00:00"/>
    <d v="1899-12-30T15:00:00"/>
    <s v="Matchweek 15"/>
    <x v="17"/>
    <s v="Brentford"/>
    <x v="0"/>
    <n v="0"/>
    <s v="L"/>
    <n v="-1"/>
    <n v="2"/>
    <n v="4"/>
    <n v="-2"/>
    <n v="1.5"/>
    <n v="1.2"/>
    <n v="57"/>
    <s v="4-3-3"/>
    <x v="5"/>
    <s v="Simon Hooper"/>
    <n v="16"/>
    <n v="3"/>
    <n v="0"/>
    <x v="4"/>
    <n v="0"/>
    <n v="1"/>
    <n v="0"/>
  </r>
  <r>
    <d v="2024-12-14T00:00:00"/>
    <d v="1899-12-30T15:00:00"/>
    <s v="Matchweek 16"/>
    <x v="17"/>
    <s v="Leicester City"/>
    <x v="1"/>
    <n v="1"/>
    <s v="W"/>
    <n v="1"/>
    <n v="4"/>
    <n v="0"/>
    <n v="4"/>
    <n v="3.8"/>
    <n v="0.2"/>
    <n v="59"/>
    <s v="4-3-3"/>
    <x v="0"/>
    <s v="Thomas Bramall"/>
    <n v="27"/>
    <n v="11"/>
    <n v="0"/>
    <x v="4"/>
    <n v="1"/>
    <n v="0"/>
    <n v="0"/>
  </r>
  <r>
    <d v="2024-12-21T00:00:00"/>
    <d v="1899-12-30T15:00:00"/>
    <s v="Matchweek 17"/>
    <x v="17"/>
    <s v="Ipswich Town"/>
    <x v="0"/>
    <n v="0"/>
    <s v="W"/>
    <n v="1"/>
    <n v="4"/>
    <n v="0"/>
    <n v="4"/>
    <n v="2.2999999999999998"/>
    <n v="0.7"/>
    <n v="58"/>
    <s v="4-3-3"/>
    <x v="0"/>
    <s v="Stuart Attwell"/>
    <n v="15"/>
    <n v="7"/>
    <n v="0"/>
    <x v="4"/>
    <n v="1"/>
    <n v="0"/>
    <n v="0"/>
  </r>
  <r>
    <d v="2024-12-26T00:00:00"/>
    <d v="1899-12-30T15:00:00"/>
    <s v="Matchweek 18"/>
    <x v="17"/>
    <s v="Aston Villa"/>
    <x v="1"/>
    <n v="1"/>
    <s v="W"/>
    <n v="1"/>
    <n v="3"/>
    <n v="0"/>
    <n v="3"/>
    <n v="2.7"/>
    <n v="0.3"/>
    <n v="62"/>
    <s v="4-3-3"/>
    <x v="0"/>
    <s v="Anthony Taylor"/>
    <n v="22"/>
    <n v="7"/>
    <n v="0"/>
    <x v="4"/>
    <n v="1"/>
    <n v="0"/>
    <n v="0"/>
  </r>
  <r>
    <d v="2024-12-30T00:00:00"/>
    <d v="1899-12-30T20:00:00"/>
    <s v="Matchweek 19"/>
    <x v="17"/>
    <s v="Manchester Utd"/>
    <x v="0"/>
    <n v="0"/>
    <s v="W"/>
    <n v="1"/>
    <n v="2"/>
    <n v="0"/>
    <n v="2"/>
    <n v="1.9"/>
    <n v="0.8"/>
    <n v="48"/>
    <s v="4-3-3"/>
    <x v="5"/>
    <s v="Simon Hooper"/>
    <n v="12"/>
    <n v="4"/>
    <n v="0"/>
    <x v="4"/>
    <n v="1"/>
    <n v="0"/>
    <n v="0"/>
  </r>
  <r>
    <d v="2025-01-04T00:00:00"/>
    <d v="1899-12-30T12:30:00"/>
    <s v="Matchweek 20"/>
    <x v="17"/>
    <s v="Tottenham"/>
    <x v="0"/>
    <n v="0"/>
    <s v="W"/>
    <n v="1"/>
    <n v="2"/>
    <n v="1"/>
    <n v="1"/>
    <n v="2.5"/>
    <n v="0.9"/>
    <n v="44"/>
    <s v="4-3-3"/>
    <x v="0"/>
    <s v="Andy Madley"/>
    <n v="14"/>
    <n v="4"/>
    <n v="0"/>
    <x v="4"/>
    <n v="1"/>
    <n v="0"/>
    <n v="0"/>
  </r>
  <r>
    <d v="2025-01-15T00:00:00"/>
    <d v="1899-12-30T19:30:00"/>
    <s v="Matchweek 21"/>
    <x v="17"/>
    <s v="Wolves"/>
    <x v="1"/>
    <n v="1"/>
    <s v="W"/>
    <n v="1"/>
    <n v="3"/>
    <n v="0"/>
    <n v="3"/>
    <n v="2.1"/>
    <n v="1.6"/>
    <n v="60"/>
    <s v="4-3-3"/>
    <x v="5"/>
    <s v="Darren England"/>
    <n v="17"/>
    <n v="5"/>
    <n v="0"/>
    <x v="4"/>
    <n v="1"/>
    <n v="0"/>
    <n v="0"/>
  </r>
  <r>
    <d v="2025-01-18T00:00:00"/>
    <d v="1899-12-30T12:30:00"/>
    <s v="Matchweek 22"/>
    <x v="17"/>
    <s v="Bournemouth"/>
    <x v="1"/>
    <n v="1"/>
    <s v="L"/>
    <n v="-1"/>
    <n v="1"/>
    <n v="4"/>
    <n v="-3"/>
    <n v="0.8"/>
    <n v="2"/>
    <n v="56"/>
    <s v="4-3-3"/>
    <x v="0"/>
    <s v="Stuart Attwell"/>
    <n v="13"/>
    <n v="4"/>
    <n v="0"/>
    <x v="4"/>
    <n v="0"/>
    <n v="1"/>
    <n v="0"/>
  </r>
  <r>
    <d v="2025-01-25T00:00:00"/>
    <d v="1899-12-30T15:00:00"/>
    <s v="Matchweek 23"/>
    <x v="17"/>
    <s v="Southampton"/>
    <x v="0"/>
    <n v="0"/>
    <s v="W"/>
    <n v="1"/>
    <n v="3"/>
    <n v="1"/>
    <n v="2"/>
    <n v="2.9"/>
    <n v="0.8"/>
    <n v="47"/>
    <s v="4-3-3"/>
    <x v="11"/>
    <s v="Samuel Barrott"/>
    <n v="16"/>
    <n v="7"/>
    <n v="1"/>
    <x v="4"/>
    <n v="1"/>
    <n v="0"/>
    <n v="0"/>
  </r>
  <r>
    <d v="2025-02-01T00:00:00"/>
    <d v="1899-12-30T15:00:00"/>
    <s v="Matchweek 24"/>
    <x v="17"/>
    <s v="Fulham"/>
    <x v="1"/>
    <n v="1"/>
    <s v="L"/>
    <n v="-1"/>
    <n v="1"/>
    <n v="2"/>
    <n v="-1"/>
    <n v="0.8"/>
    <n v="1.6"/>
    <n v="49"/>
    <s v="4-3-3"/>
    <x v="0"/>
    <s v="Chris Kavanagh"/>
    <n v="11"/>
    <n v="4"/>
    <n v="0"/>
    <x v="4"/>
    <n v="0"/>
    <n v="1"/>
    <n v="0"/>
  </r>
  <r>
    <d v="2025-02-15T00:00:00"/>
    <d v="1899-12-30T15:00:00"/>
    <s v="Matchweek 25"/>
    <x v="17"/>
    <s v="Manchester City"/>
    <x v="0"/>
    <n v="0"/>
    <s v="L"/>
    <n v="-1"/>
    <n v="0"/>
    <n v="4"/>
    <n v="-4"/>
    <n v="0.5"/>
    <n v="1.9"/>
    <n v="39"/>
    <s v="4-3-3"/>
    <x v="0"/>
    <s v="Andy Madley"/>
    <n v="3"/>
    <n v="1"/>
    <n v="0"/>
    <x v="4"/>
    <n v="0"/>
    <n v="1"/>
    <n v="0"/>
  </r>
  <r>
    <d v="2025-02-23T00:00:00"/>
    <d v="1899-12-30T14:00:00"/>
    <s v="Matchweek 26"/>
    <x v="17"/>
    <s v="Nott'ham Forest"/>
    <x v="1"/>
    <n v="1"/>
    <s v="W"/>
    <n v="1"/>
    <n v="4"/>
    <n v="3"/>
    <n v="1"/>
    <n v="2.9"/>
    <n v="1.7"/>
    <n v="57"/>
    <s v="4-3-3"/>
    <x v="0"/>
    <s v="Jarred Gillett"/>
    <n v="12"/>
    <n v="4"/>
    <n v="1"/>
    <x v="4"/>
    <n v="1"/>
    <n v="0"/>
    <n v="0"/>
  </r>
  <r>
    <d v="2025-02-26T00:00:00"/>
    <d v="1899-12-30T20:15:00"/>
    <s v="Matchweek 27"/>
    <x v="17"/>
    <s v="Liverpool"/>
    <x v="0"/>
    <n v="0"/>
    <s v="L"/>
    <n v="-1"/>
    <n v="0"/>
    <n v="2"/>
    <n v="-2"/>
    <n v="0.2"/>
    <n v="1.7"/>
    <n v="39"/>
    <s v="4-2-3-1"/>
    <x v="0"/>
    <s v="Stuart Attwell"/>
    <n v="3"/>
    <n v="0"/>
    <n v="0"/>
    <x v="4"/>
    <n v="0"/>
    <n v="1"/>
    <n v="0"/>
  </r>
  <r>
    <d v="2025-03-10T00:00:00"/>
    <d v="1899-12-30T20:00:00"/>
    <s v="Matchweek 28"/>
    <x v="17"/>
    <s v="West Ham"/>
    <x v="0"/>
    <n v="0"/>
    <s v="W"/>
    <n v="1"/>
    <n v="1"/>
    <n v="0"/>
    <n v="1"/>
    <n v="1.4"/>
    <n v="0.7"/>
    <n v="49"/>
    <s v="4-3-3"/>
    <x v="3"/>
    <s v="Michael Salisbury"/>
    <n v="9"/>
    <n v="3"/>
    <n v="0"/>
    <x v="4"/>
    <n v="1"/>
    <n v="0"/>
    <n v="0"/>
  </r>
  <r>
    <d v="2025-04-02T00:00:00"/>
    <d v="1899-12-30T19:45:00"/>
    <s v="Matchweek 30"/>
    <x v="17"/>
    <s v="Brentford"/>
    <x v="1"/>
    <n v="1"/>
    <s v="W"/>
    <n v="1"/>
    <n v="2"/>
    <n v="1"/>
    <n v="1"/>
    <n v="1.3"/>
    <n v="1.5"/>
    <n v="49"/>
    <s v="4-3-3"/>
    <x v="0"/>
    <s v="Peter Bankes"/>
    <n v="21"/>
    <n v="4"/>
    <n v="0"/>
    <x v="4"/>
    <n v="1"/>
    <n v="0"/>
    <n v="0"/>
  </r>
  <r>
    <d v="2025-04-07T00:00:00"/>
    <d v="1899-12-30T20:00:00"/>
    <s v="Matchweek 31"/>
    <x v="17"/>
    <s v="Leicester City"/>
    <x v="0"/>
    <n v="0"/>
    <s v="W"/>
    <n v="1"/>
    <n v="3"/>
    <n v="0"/>
    <n v="3"/>
    <n v="3.2"/>
    <n v="0.5"/>
    <n v="42"/>
    <s v="4-3-3"/>
    <x v="5"/>
    <s v="Robert Jones"/>
    <n v="16"/>
    <n v="5"/>
    <n v="0"/>
    <x v="4"/>
    <n v="1"/>
    <n v="0"/>
    <n v="0"/>
  </r>
  <r>
    <d v="2025-04-13T00:00:00"/>
    <d v="1899-12-30T16:30:00"/>
    <s v="Matchweek 32"/>
    <x v="17"/>
    <s v="Manchester Utd"/>
    <x v="1"/>
    <n v="1"/>
    <s v="W"/>
    <n v="1"/>
    <n v="4"/>
    <n v="1"/>
    <n v="3"/>
    <n v="2.2000000000000002"/>
    <n v="0.7"/>
    <n v="48"/>
    <s v="4-3-3"/>
    <x v="5"/>
    <s v="Chris Kavanagh"/>
    <n v="13"/>
    <n v="6"/>
    <n v="0"/>
    <x v="4"/>
    <n v="1"/>
    <n v="0"/>
    <n v="0"/>
  </r>
  <r>
    <d v="2025-04-16T00:00:00"/>
    <d v="1899-12-30T19:30:00"/>
    <s v="Matchweek 29"/>
    <x v="17"/>
    <s v="Crystal Palace"/>
    <x v="1"/>
    <n v="1"/>
    <s v="W"/>
    <n v="1"/>
    <n v="5"/>
    <n v="0"/>
    <n v="5"/>
    <n v="1.5"/>
    <n v="2"/>
    <n v="59"/>
    <s v="4-3-3"/>
    <x v="5"/>
    <s v="Darren England"/>
    <n v="14"/>
    <n v="7"/>
    <n v="0"/>
    <x v="4"/>
    <n v="1"/>
    <n v="0"/>
    <n v="0"/>
  </r>
  <r>
    <d v="2025-04-19T00:00:00"/>
    <d v="1899-12-30T17:30:00"/>
    <s v="Matchweek 33"/>
    <x v="17"/>
    <s v="Aston Villa"/>
    <x v="0"/>
    <n v="0"/>
    <s v="L"/>
    <n v="-1"/>
    <n v="1"/>
    <n v="4"/>
    <n v="-3"/>
    <n v="1"/>
    <n v="2.2000000000000002"/>
    <n v="52"/>
    <s v="4-3-3"/>
    <x v="0"/>
    <s v="Jarred Gillett"/>
    <n v="10"/>
    <n v="3"/>
    <n v="0"/>
    <x v="4"/>
    <n v="0"/>
    <n v="1"/>
    <n v="0"/>
  </r>
  <r>
    <d v="2025-04-26T00:00:00"/>
    <d v="1899-12-30T15:00:00"/>
    <s v="Matchweek 34"/>
    <x v="17"/>
    <s v="Ipswich Town"/>
    <x v="1"/>
    <n v="1"/>
    <s v="W"/>
    <n v="1"/>
    <n v="3"/>
    <n v="0"/>
    <n v="3"/>
    <n v="2.4"/>
    <n v="0.1"/>
    <n v="77"/>
    <s v="4-3-3"/>
    <x v="8"/>
    <s v="Michael Salisbury"/>
    <n v="24"/>
    <n v="3"/>
    <n v="1"/>
    <x v="4"/>
    <n v="1"/>
    <n v="0"/>
    <n v="0"/>
  </r>
  <r>
    <d v="2025-05-04T00:00:00"/>
    <d v="1899-12-30T14:00:00"/>
    <s v="Matchweek 35"/>
    <x v="17"/>
    <s v="Brighton"/>
    <x v="0"/>
    <n v="0"/>
    <s v="D"/>
    <n v="0"/>
    <n v="1"/>
    <n v="1"/>
    <n v="0"/>
    <n v="1.7"/>
    <n v="0.7"/>
    <n v="55"/>
    <s v="4-3-3"/>
    <x v="0"/>
    <s v="Craig Pawson"/>
    <n v="12"/>
    <n v="4"/>
    <n v="1"/>
    <x v="4"/>
    <n v="0"/>
    <n v="0"/>
    <n v="1"/>
  </r>
  <r>
    <d v="2025-05-11T00:00:00"/>
    <d v="1899-12-30T12:00:00"/>
    <s v="Matchweek 36"/>
    <x v="17"/>
    <s v="Chelsea"/>
    <x v="1"/>
    <n v="1"/>
    <s v="W"/>
    <n v="1"/>
    <n v="2"/>
    <n v="0"/>
    <n v="2"/>
    <n v="1.6"/>
    <n v="0.7"/>
    <n v="45"/>
    <s v="3-4-3"/>
    <x v="0"/>
    <s v="John Brooks"/>
    <n v="15"/>
    <n v="6"/>
    <n v="0"/>
    <x v="4"/>
    <n v="1"/>
    <n v="0"/>
    <n v="0"/>
  </r>
  <r>
    <d v="2025-05-18T00:00:00"/>
    <d v="1899-12-30T16:30:00"/>
    <s v="Matchweek 37"/>
    <x v="17"/>
    <s v="Arsenal"/>
    <x v="0"/>
    <n v="0"/>
    <s v="L"/>
    <n v="-1"/>
    <n v="0"/>
    <n v="1"/>
    <n v="-1"/>
    <n v="1.5"/>
    <n v="0.6"/>
    <n v="49"/>
    <s v="3-4-3"/>
    <x v="2"/>
    <s v="Simon Hooper"/>
    <n v="14"/>
    <n v="5"/>
    <n v="0"/>
    <x v="4"/>
    <n v="0"/>
    <n v="1"/>
    <n v="0"/>
  </r>
  <r>
    <d v="2025-05-25T00:00:00"/>
    <d v="1899-12-30T16:00:00"/>
    <s v="Matchweek 38"/>
    <x v="17"/>
    <s v="Everton"/>
    <x v="1"/>
    <n v="1"/>
    <s v="L"/>
    <n v="-1"/>
    <n v="0"/>
    <n v="1"/>
    <n v="-1"/>
    <n v="1.2"/>
    <n v="1.2"/>
    <n v="65"/>
    <s v="3-4-3"/>
    <x v="0"/>
    <s v="Tony Harrington"/>
    <n v="17"/>
    <n v="6"/>
    <n v="0"/>
    <x v="4"/>
    <n v="0"/>
    <n v="1"/>
    <n v="0"/>
  </r>
  <r>
    <d v="2021-08-14T00:00:00"/>
    <d v="1899-12-30T17:30:00"/>
    <s v="Matchweek 1"/>
    <x v="18"/>
    <s v="Liverpool"/>
    <x v="1"/>
    <n v="1"/>
    <s v="L"/>
    <n v="-1"/>
    <n v="0"/>
    <n v="3"/>
    <n v="-3"/>
    <n v="1.4"/>
    <n v="1.6"/>
    <n v="50"/>
    <s v="4-3-3"/>
    <x v="2"/>
    <s v="Andre Marriner"/>
    <n v="14"/>
    <n v="3"/>
    <n v="0"/>
    <x v="1"/>
    <n v="0"/>
    <n v="1"/>
    <n v="0"/>
  </r>
  <r>
    <d v="2021-08-21T00:00:00"/>
    <d v="1899-12-30T15:00:00"/>
    <s v="Matchweek 2"/>
    <x v="18"/>
    <s v="Manchester City"/>
    <x v="0"/>
    <n v="0"/>
    <s v="L"/>
    <n v="-1"/>
    <n v="0"/>
    <n v="5"/>
    <n v="-5"/>
    <n v="0.1"/>
    <n v="2.6"/>
    <n v="33"/>
    <s v="4-3-3"/>
    <x v="2"/>
    <s v="Graham Scott"/>
    <n v="1"/>
    <n v="0"/>
    <n v="0"/>
    <x v="1"/>
    <n v="0"/>
    <n v="1"/>
    <n v="0"/>
  </r>
  <r>
    <d v="2021-08-28T00:00:00"/>
    <d v="1899-12-30T15:00:00"/>
    <s v="Matchweek 3"/>
    <x v="18"/>
    <s v="Leicester City"/>
    <x v="1"/>
    <n v="1"/>
    <s v="L"/>
    <n v="-1"/>
    <n v="1"/>
    <n v="2"/>
    <n v="-1"/>
    <n v="1.5"/>
    <n v="1.5"/>
    <n v="45"/>
    <s v="4-3-3"/>
    <x v="9"/>
    <s v="Robert Jones"/>
    <n v="13"/>
    <n v="3"/>
    <n v="1"/>
    <x v="1"/>
    <n v="0"/>
    <n v="1"/>
    <n v="0"/>
  </r>
  <r>
    <d v="2021-09-11T00:00:00"/>
    <d v="1899-12-30T15:00:00"/>
    <s v="Matchweek 4"/>
    <x v="18"/>
    <s v="Arsenal"/>
    <x v="0"/>
    <n v="0"/>
    <s v="L"/>
    <n v="-1"/>
    <n v="0"/>
    <n v="1"/>
    <n v="-1"/>
    <n v="0.7"/>
    <n v="2.7"/>
    <n v="49"/>
    <s v="4-3-3"/>
    <x v="0"/>
    <s v="Michael Oliver"/>
    <n v="10"/>
    <n v="1"/>
    <n v="0"/>
    <x v="1"/>
    <n v="0"/>
    <n v="1"/>
    <n v="0"/>
  </r>
  <r>
    <d v="2021-09-18T00:00:00"/>
    <d v="1899-12-30T15:00:00"/>
    <s v="Matchweek 5"/>
    <x v="18"/>
    <s v="Watford"/>
    <x v="1"/>
    <n v="1"/>
    <s v="L"/>
    <n v="-1"/>
    <n v="1"/>
    <n v="3"/>
    <n v="-2"/>
    <n v="1"/>
    <n v="2.4"/>
    <n v="49"/>
    <s v="4-3-3"/>
    <x v="0"/>
    <s v="Robert Jones"/>
    <n v="12"/>
    <n v="5"/>
    <n v="0"/>
    <x v="1"/>
    <n v="0"/>
    <n v="1"/>
    <n v="0"/>
  </r>
  <r>
    <d v="2021-09-25T00:00:00"/>
    <d v="1899-12-30T15:00:00"/>
    <s v="Matchweek 6"/>
    <x v="18"/>
    <s v="Everton"/>
    <x v="0"/>
    <n v="0"/>
    <s v="L"/>
    <n v="-1"/>
    <n v="0"/>
    <n v="2"/>
    <n v="-2"/>
    <n v="0.5"/>
    <n v="1.9"/>
    <n v="53"/>
    <s v="5-3-2"/>
    <x v="8"/>
    <s v="David Coote"/>
    <n v="10"/>
    <n v="2"/>
    <n v="0"/>
    <x v="1"/>
    <n v="0"/>
    <n v="1"/>
    <n v="0"/>
  </r>
  <r>
    <d v="2021-10-02T00:00:00"/>
    <d v="1899-12-30T15:00:00"/>
    <s v="Matchweek 7"/>
    <x v="18"/>
    <s v="Burnley"/>
    <x v="0"/>
    <n v="0"/>
    <s v="D"/>
    <n v="0"/>
    <n v="0"/>
    <n v="0"/>
    <n v="0"/>
    <n v="0.6"/>
    <n v="1.2"/>
    <n v="44"/>
    <s v="5-3-2"/>
    <x v="9"/>
    <s v="Kevin Friend"/>
    <n v="10"/>
    <n v="2"/>
    <n v="0"/>
    <x v="1"/>
    <n v="0"/>
    <n v="0"/>
    <n v="1"/>
  </r>
  <r>
    <d v="2021-10-16T00:00:00"/>
    <d v="1899-12-30T15:00:00"/>
    <s v="Matchweek 8"/>
    <x v="18"/>
    <s v="Brighton"/>
    <x v="1"/>
    <n v="1"/>
    <s v="D"/>
    <n v="0"/>
    <n v="0"/>
    <n v="0"/>
    <n v="0"/>
    <n v="1.2"/>
    <n v="0.8"/>
    <n v="36"/>
    <s v="5-3-2"/>
    <x v="3"/>
    <s v="Peter Bankes"/>
    <n v="15"/>
    <n v="2"/>
    <n v="0"/>
    <x v="1"/>
    <n v="0"/>
    <n v="0"/>
    <n v="1"/>
  </r>
  <r>
    <d v="2021-10-23T00:00:00"/>
    <d v="1899-12-30T12:30:00"/>
    <s v="Matchweek 9"/>
    <x v="18"/>
    <s v="Chelsea"/>
    <x v="0"/>
    <n v="0"/>
    <s v="L"/>
    <n v="-1"/>
    <n v="0"/>
    <n v="7"/>
    <n v="-7"/>
    <n v="0.1"/>
    <n v="3.1"/>
    <n v="38"/>
    <s v="3-5-2"/>
    <x v="5"/>
    <s v="Andy Madley"/>
    <n v="3"/>
    <n v="1"/>
    <n v="0"/>
    <x v="1"/>
    <n v="0"/>
    <n v="1"/>
    <n v="0"/>
  </r>
  <r>
    <d v="2021-10-31T00:00:00"/>
    <d v="1899-12-30T14:00:00"/>
    <s v="Matchweek 10"/>
    <x v="18"/>
    <s v="Leeds United"/>
    <x v="1"/>
    <n v="1"/>
    <s v="L"/>
    <n v="-1"/>
    <n v="1"/>
    <n v="2"/>
    <n v="-1"/>
    <n v="0.8"/>
    <n v="0.7"/>
    <n v="48"/>
    <s v="4-4-2"/>
    <x v="19"/>
    <s v="Anthony Taylor"/>
    <n v="14"/>
    <n v="3"/>
    <n v="0"/>
    <x v="1"/>
    <n v="0"/>
    <n v="1"/>
    <n v="0"/>
  </r>
  <r>
    <d v="2021-11-06T00:00:00"/>
    <d v="1899-12-30T15:00:00"/>
    <s v="Matchweek 11"/>
    <x v="18"/>
    <s v="Brentford"/>
    <x v="0"/>
    <n v="0"/>
    <s v="W"/>
    <n v="1"/>
    <n v="2"/>
    <n v="1"/>
    <n v="1"/>
    <n v="1.2"/>
    <n v="2.5"/>
    <n v="36"/>
    <s v="4-2-3-1"/>
    <x v="3"/>
    <s v="Jarred Gillett"/>
    <n v="8"/>
    <n v="4"/>
    <n v="1"/>
    <x v="1"/>
    <n v="1"/>
    <n v="0"/>
    <n v="0"/>
  </r>
  <r>
    <d v="2021-11-20T00:00:00"/>
    <d v="1899-12-30T15:00:00"/>
    <s v="Matchweek 12"/>
    <x v="18"/>
    <s v="Southampton"/>
    <x v="1"/>
    <n v="1"/>
    <s v="W"/>
    <n v="1"/>
    <n v="2"/>
    <n v="1"/>
    <n v="1"/>
    <n v="0.5"/>
    <n v="1"/>
    <n v="38"/>
    <s v="4-3-3"/>
    <x v="9"/>
    <s v="Martin Atkinson"/>
    <n v="8"/>
    <n v="4"/>
    <n v="0"/>
    <x v="1"/>
    <n v="1"/>
    <n v="0"/>
    <n v="0"/>
  </r>
  <r>
    <d v="2021-11-27T00:00:00"/>
    <d v="1899-12-30T15:00:00"/>
    <s v="Matchweek 13"/>
    <x v="18"/>
    <s v="Wolves"/>
    <x v="1"/>
    <n v="1"/>
    <s v="D"/>
    <n v="0"/>
    <n v="0"/>
    <n v="0"/>
    <n v="0"/>
    <n v="1.6"/>
    <n v="0.3"/>
    <n v="43"/>
    <s v="4-1-4-1"/>
    <x v="5"/>
    <s v="Simon Hooper"/>
    <n v="14"/>
    <n v="4"/>
    <n v="0"/>
    <x v="1"/>
    <n v="0"/>
    <n v="0"/>
    <n v="1"/>
  </r>
  <r>
    <d v="2021-11-30T00:00:00"/>
    <d v="1899-12-30T19:30:00"/>
    <s v="Matchweek 14"/>
    <x v="18"/>
    <s v="Newcastle Utd"/>
    <x v="0"/>
    <n v="0"/>
    <s v="D"/>
    <n v="0"/>
    <n v="1"/>
    <n v="1"/>
    <n v="0"/>
    <n v="1.2"/>
    <n v="1.1000000000000001"/>
    <n v="68"/>
    <s v="4-1-4-1"/>
    <x v="9"/>
    <s v="Andy Madley"/>
    <n v="16"/>
    <n v="6"/>
    <n v="0"/>
    <x v="1"/>
    <n v="0"/>
    <n v="0"/>
    <n v="1"/>
  </r>
  <r>
    <d v="2021-12-05T00:00:00"/>
    <d v="1899-12-30T14:00:00"/>
    <s v="Matchweek 15"/>
    <x v="18"/>
    <s v="Tottenham"/>
    <x v="0"/>
    <n v="0"/>
    <s v="L"/>
    <n v="-1"/>
    <n v="0"/>
    <n v="3"/>
    <n v="-3"/>
    <n v="1.2"/>
    <n v="1.6"/>
    <n v="59"/>
    <s v="5-3-2"/>
    <x v="5"/>
    <s v="Jarred Gillett"/>
    <n v="10"/>
    <n v="1"/>
    <n v="0"/>
    <x v="1"/>
    <n v="0"/>
    <n v="1"/>
    <n v="0"/>
  </r>
  <r>
    <d v="2021-12-11T00:00:00"/>
    <d v="1899-12-30T17:30:00"/>
    <s v="Matchweek 16"/>
    <x v="18"/>
    <s v="Manchester Utd"/>
    <x v="1"/>
    <n v="1"/>
    <s v="L"/>
    <n v="-1"/>
    <n v="0"/>
    <n v="1"/>
    <n v="-1"/>
    <n v="1.2"/>
    <n v="2"/>
    <n v="48"/>
    <s v="4-3-3"/>
    <x v="18"/>
    <s v="Darren England"/>
    <n v="11"/>
    <n v="5"/>
    <n v="0"/>
    <x v="1"/>
    <n v="0"/>
    <n v="1"/>
    <n v="0"/>
  </r>
  <r>
    <d v="2021-12-14T00:00:00"/>
    <d v="1899-12-30T19:45:00"/>
    <s v="Matchweek 17"/>
    <x v="18"/>
    <s v="Aston Villa"/>
    <x v="1"/>
    <n v="1"/>
    <s v="L"/>
    <n v="-1"/>
    <n v="0"/>
    <n v="2"/>
    <n v="-2"/>
    <n v="0.5"/>
    <n v="2"/>
    <n v="50"/>
    <s v="4-3-3"/>
    <x v="2"/>
    <s v="David Coote"/>
    <n v="7"/>
    <n v="3"/>
    <n v="0"/>
    <x v="1"/>
    <n v="0"/>
    <n v="1"/>
    <n v="0"/>
  </r>
  <r>
    <d v="2021-12-26T00:00:00"/>
    <d v="1899-12-30T15:00:00"/>
    <s v="Matchweek 19"/>
    <x v="18"/>
    <s v="Arsenal"/>
    <x v="1"/>
    <n v="1"/>
    <s v="L"/>
    <n v="-1"/>
    <n v="0"/>
    <n v="5"/>
    <n v="-5"/>
    <n v="0.1"/>
    <n v="2.5"/>
    <n v="36"/>
    <s v="4-2-3-1"/>
    <x v="0"/>
    <s v="Graham Scott"/>
    <n v="4"/>
    <n v="2"/>
    <n v="0"/>
    <x v="1"/>
    <n v="0"/>
    <n v="1"/>
    <n v="0"/>
  </r>
  <r>
    <d v="2021-12-28T00:00:00"/>
    <d v="1899-12-30T15:00:00"/>
    <s v="Matchweek 20"/>
    <x v="18"/>
    <s v="Crystal Palace"/>
    <x v="0"/>
    <n v="0"/>
    <s v="L"/>
    <n v="-1"/>
    <n v="0"/>
    <n v="3"/>
    <n v="-3"/>
    <n v="0.9"/>
    <n v="1.9"/>
    <n v="49"/>
    <s v="4-2-3-1"/>
    <x v="2"/>
    <s v="Paul Tierney"/>
    <n v="12"/>
    <n v="2"/>
    <n v="0"/>
    <x v="1"/>
    <n v="0"/>
    <n v="1"/>
    <n v="0"/>
  </r>
  <r>
    <d v="2022-01-12T00:00:00"/>
    <d v="1899-12-30T19:45:00"/>
    <s v="Matchweek 18"/>
    <x v="18"/>
    <s v="West Ham"/>
    <x v="0"/>
    <n v="0"/>
    <s v="L"/>
    <n v="-1"/>
    <n v="0"/>
    <n v="2"/>
    <n v="-2"/>
    <n v="0.3"/>
    <n v="2.5"/>
    <n v="38"/>
    <s v="4-2-3-1"/>
    <x v="0"/>
    <s v="Simon Hooper"/>
    <n v="7"/>
    <n v="3"/>
    <n v="0"/>
    <x v="1"/>
    <n v="0"/>
    <n v="1"/>
    <n v="0"/>
  </r>
  <r>
    <d v="2022-01-15T00:00:00"/>
    <d v="1899-12-30T15:00:00"/>
    <s v="Matchweek 22"/>
    <x v="18"/>
    <s v="Everton"/>
    <x v="1"/>
    <n v="1"/>
    <s v="W"/>
    <n v="1"/>
    <n v="2"/>
    <n v="1"/>
    <n v="1"/>
    <n v="1"/>
    <n v="0.6"/>
    <n v="41"/>
    <s v="4-4-2"/>
    <x v="9"/>
    <s v="Andy Madley"/>
    <n v="14"/>
    <n v="3"/>
    <n v="0"/>
    <x v="1"/>
    <n v="1"/>
    <n v="0"/>
    <n v="0"/>
  </r>
  <r>
    <d v="2022-01-21T00:00:00"/>
    <d v="1899-12-30T20:00:00"/>
    <s v="Matchweek 23"/>
    <x v="18"/>
    <s v="Watford"/>
    <x v="0"/>
    <n v="0"/>
    <s v="W"/>
    <n v="1"/>
    <n v="3"/>
    <n v="0"/>
    <n v="3"/>
    <n v="1.1000000000000001"/>
    <n v="1.2"/>
    <n v="33"/>
    <s v="4-4-2"/>
    <x v="2"/>
    <s v="Mike Dean"/>
    <n v="7"/>
    <n v="2"/>
    <n v="0"/>
    <x v="1"/>
    <n v="1"/>
    <n v="0"/>
    <n v="0"/>
  </r>
  <r>
    <d v="2022-02-09T00:00:00"/>
    <d v="1899-12-30T19:45:00"/>
    <s v="Matchweek 24"/>
    <x v="18"/>
    <s v="Crystal Palace"/>
    <x v="1"/>
    <n v="1"/>
    <s v="D"/>
    <n v="0"/>
    <n v="1"/>
    <n v="1"/>
    <n v="0"/>
    <n v="0.4"/>
    <n v="1.3"/>
    <n v="30"/>
    <s v="4-4-2"/>
    <x v="2"/>
    <s v="Paul Tierney"/>
    <n v="5"/>
    <n v="1"/>
    <n v="0"/>
    <x v="1"/>
    <n v="0"/>
    <n v="0"/>
    <n v="1"/>
  </r>
  <r>
    <d v="2022-02-12T00:00:00"/>
    <d v="1899-12-30T17:30:00"/>
    <s v="Matchweek 25"/>
    <x v="18"/>
    <s v="Manchester City"/>
    <x v="1"/>
    <n v="1"/>
    <s v="L"/>
    <n v="-1"/>
    <n v="0"/>
    <n v="4"/>
    <n v="-4"/>
    <n v="0.4"/>
    <n v="4.5999999999999996"/>
    <n v="29"/>
    <s v="4-3-3"/>
    <x v="2"/>
    <s v="Andre Marriner"/>
    <n v="8"/>
    <n v="3"/>
    <n v="0"/>
    <x v="1"/>
    <n v="0"/>
    <n v="1"/>
    <n v="0"/>
  </r>
  <r>
    <d v="2022-02-19T00:00:00"/>
    <d v="1899-12-30T15:00:00"/>
    <s v="Matchweek 26"/>
    <x v="18"/>
    <s v="Liverpool"/>
    <x v="0"/>
    <n v="0"/>
    <s v="L"/>
    <n v="-1"/>
    <n v="1"/>
    <n v="3"/>
    <n v="-2"/>
    <n v="0.6"/>
    <n v="3.6"/>
    <n v="31"/>
    <s v="4-3-3"/>
    <x v="2"/>
    <s v="Mike Dean"/>
    <n v="6"/>
    <n v="1"/>
    <n v="0"/>
    <x v="1"/>
    <n v="0"/>
    <n v="1"/>
    <n v="0"/>
  </r>
  <r>
    <d v="2022-02-25T00:00:00"/>
    <d v="1899-12-30T20:00:00"/>
    <s v="Matchweek 27"/>
    <x v="18"/>
    <s v="Southampton"/>
    <x v="0"/>
    <n v="0"/>
    <s v="L"/>
    <n v="-1"/>
    <n v="0"/>
    <n v="2"/>
    <n v="-2"/>
    <n v="0.6"/>
    <n v="2.6"/>
    <n v="42"/>
    <s v="4-1-4-1"/>
    <x v="9"/>
    <s v="Simon Hooper"/>
    <n v="8"/>
    <n v="1"/>
    <n v="0"/>
    <x v="1"/>
    <n v="0"/>
    <n v="1"/>
    <n v="0"/>
  </r>
  <r>
    <d v="2022-03-05T00:00:00"/>
    <d v="1899-12-30T15:00:00"/>
    <s v="Matchweek 28"/>
    <x v="18"/>
    <s v="Brentford"/>
    <x v="1"/>
    <n v="1"/>
    <s v="L"/>
    <n v="-1"/>
    <n v="1"/>
    <n v="3"/>
    <n v="-2"/>
    <n v="1"/>
    <n v="2"/>
    <n v="60"/>
    <s v="4-2-3-1"/>
    <x v="14"/>
    <s v="Anthony Taylor"/>
    <n v="15"/>
    <n v="7"/>
    <n v="0"/>
    <x v="1"/>
    <n v="0"/>
    <n v="1"/>
    <n v="0"/>
  </r>
  <r>
    <d v="2022-03-10T00:00:00"/>
    <d v="1899-12-30T19:30:00"/>
    <s v="Matchweek 30"/>
    <x v="18"/>
    <s v="Chelsea"/>
    <x v="1"/>
    <n v="1"/>
    <s v="L"/>
    <n v="-1"/>
    <n v="1"/>
    <n v="3"/>
    <n v="-2"/>
    <n v="1"/>
    <n v="1.8"/>
    <n v="34"/>
    <s v="5-3-2"/>
    <x v="5"/>
    <s v="Martin Atkinson"/>
    <n v="7"/>
    <n v="2"/>
    <n v="1"/>
    <x v="1"/>
    <n v="0"/>
    <n v="1"/>
    <n v="0"/>
  </r>
  <r>
    <d v="2022-03-13T00:00:00"/>
    <d v="1899-12-30T14:00:00"/>
    <s v="Matchweek 29"/>
    <x v="18"/>
    <s v="Leeds United"/>
    <x v="0"/>
    <n v="0"/>
    <s v="L"/>
    <n v="-1"/>
    <n v="1"/>
    <n v="2"/>
    <n v="-1"/>
    <n v="1.5"/>
    <n v="2.5"/>
    <n v="48"/>
    <s v="4-3-3"/>
    <x v="0"/>
    <s v="Stuart Attwell"/>
    <n v="12"/>
    <n v="4"/>
    <n v="0"/>
    <x v="1"/>
    <n v="0"/>
    <n v="1"/>
    <n v="0"/>
  </r>
  <r>
    <d v="2022-04-02T00:00:00"/>
    <d v="1899-12-30T15:00:00"/>
    <s v="Matchweek 31"/>
    <x v="18"/>
    <s v="Brighton"/>
    <x v="0"/>
    <n v="0"/>
    <s v="D"/>
    <n v="0"/>
    <n v="0"/>
    <n v="0"/>
    <n v="0"/>
    <n v="0.4"/>
    <n v="2.8"/>
    <n v="37"/>
    <s v="4-1-2-1-2"/>
    <x v="11"/>
    <s v="Simon Hooper"/>
    <n v="6"/>
    <n v="0"/>
    <n v="0"/>
    <x v="1"/>
    <n v="0"/>
    <n v="0"/>
    <n v="1"/>
  </r>
  <r>
    <d v="2022-04-10T00:00:00"/>
    <d v="1899-12-30T14:00:00"/>
    <s v="Matchweek 32"/>
    <x v="18"/>
    <s v="Burnley"/>
    <x v="1"/>
    <n v="1"/>
    <s v="W"/>
    <n v="1"/>
    <n v="2"/>
    <n v="0"/>
    <n v="2"/>
    <n v="1.7"/>
    <n v="1.7"/>
    <n v="45"/>
    <s v="4-2-3-1"/>
    <x v="9"/>
    <s v="Michael Oliver"/>
    <n v="17"/>
    <n v="6"/>
    <n v="0"/>
    <x v="1"/>
    <n v="1"/>
    <n v="0"/>
    <n v="0"/>
  </r>
  <r>
    <d v="2022-04-16T00:00:00"/>
    <d v="1899-12-30T15:00:00"/>
    <s v="Matchweek 33"/>
    <x v="18"/>
    <s v="Manchester Utd"/>
    <x v="0"/>
    <n v="0"/>
    <s v="L"/>
    <n v="-1"/>
    <n v="2"/>
    <n v="3"/>
    <n v="-1"/>
    <n v="1.5"/>
    <n v="1.9"/>
    <n v="39"/>
    <s v="4-2-3-1"/>
    <x v="2"/>
    <s v="Andy Madley"/>
    <n v="15"/>
    <n v="4"/>
    <n v="0"/>
    <x v="1"/>
    <n v="0"/>
    <n v="1"/>
    <n v="0"/>
  </r>
  <r>
    <d v="2022-04-23T00:00:00"/>
    <d v="1899-12-30T15:00:00"/>
    <s v="Matchweek 34"/>
    <x v="18"/>
    <s v="Newcastle Utd"/>
    <x v="1"/>
    <n v="1"/>
    <s v="L"/>
    <n v="-1"/>
    <n v="0"/>
    <n v="3"/>
    <n v="-3"/>
    <n v="0.6"/>
    <n v="1.9"/>
    <n v="46"/>
    <s v="4-2-3-1"/>
    <x v="2"/>
    <s v="Chris Kavanagh"/>
    <n v="5"/>
    <n v="2"/>
    <n v="0"/>
    <x v="1"/>
    <n v="0"/>
    <n v="1"/>
    <n v="0"/>
  </r>
  <r>
    <d v="2022-04-30T00:00:00"/>
    <d v="1899-12-30T15:00:00"/>
    <s v="Matchweek 35"/>
    <x v="18"/>
    <s v="Aston Villa"/>
    <x v="0"/>
    <n v="0"/>
    <s v="L"/>
    <n v="-1"/>
    <n v="0"/>
    <n v="2"/>
    <n v="-2"/>
    <n v="0.5"/>
    <n v="1.8"/>
    <n v="55"/>
    <s v="4-2-3-1"/>
    <x v="7"/>
    <s v="John Brooks"/>
    <n v="9"/>
    <n v="3"/>
    <n v="0"/>
    <x v="1"/>
    <n v="0"/>
    <n v="1"/>
    <n v="0"/>
  </r>
  <r>
    <d v="2022-05-08T00:00:00"/>
    <d v="1899-12-30T14:00:00"/>
    <s v="Matchweek 36"/>
    <x v="18"/>
    <s v="West Ham"/>
    <x v="1"/>
    <n v="1"/>
    <s v="L"/>
    <n v="-1"/>
    <n v="0"/>
    <n v="4"/>
    <n v="-4"/>
    <n v="0.8"/>
    <n v="3"/>
    <n v="37"/>
    <s v="4-2-3-1"/>
    <x v="0"/>
    <s v="Robert Jones"/>
    <n v="8"/>
    <n v="2"/>
    <n v="0"/>
    <x v="1"/>
    <n v="0"/>
    <n v="1"/>
    <n v="0"/>
  </r>
  <r>
    <d v="2022-05-11T00:00:00"/>
    <d v="1899-12-30T19:45:00"/>
    <s v="Matchweek 21"/>
    <x v="18"/>
    <s v="Leicester City"/>
    <x v="0"/>
    <n v="0"/>
    <s v="L"/>
    <n v="-1"/>
    <n v="0"/>
    <n v="3"/>
    <n v="-3"/>
    <n v="1.1000000000000001"/>
    <n v="2"/>
    <n v="35"/>
    <s v="4-1-4-1"/>
    <x v="0"/>
    <s v="Simon Hooper"/>
    <n v="9"/>
    <n v="5"/>
    <n v="0"/>
    <x v="1"/>
    <n v="0"/>
    <n v="1"/>
    <n v="0"/>
  </r>
  <r>
    <d v="2022-05-15T00:00:00"/>
    <d v="1899-12-30T14:00:00"/>
    <s v="Matchweek 37"/>
    <x v="18"/>
    <s v="Wolves"/>
    <x v="0"/>
    <n v="0"/>
    <s v="D"/>
    <n v="0"/>
    <n v="1"/>
    <n v="1"/>
    <n v="0"/>
    <n v="1.1000000000000001"/>
    <n v="0.9"/>
    <n v="36"/>
    <s v="3-4-3"/>
    <x v="5"/>
    <s v="Tony Harrington"/>
    <n v="11"/>
    <n v="2"/>
    <n v="0"/>
    <x v="1"/>
    <n v="0"/>
    <n v="0"/>
    <n v="1"/>
  </r>
  <r>
    <d v="2022-05-22T00:00:00"/>
    <d v="1899-12-30T16:00:00"/>
    <s v="Matchweek 38"/>
    <x v="18"/>
    <s v="Tottenham"/>
    <x v="1"/>
    <n v="1"/>
    <s v="L"/>
    <n v="-1"/>
    <n v="0"/>
    <n v="5"/>
    <n v="-5"/>
    <n v="0.5"/>
    <n v="3.4"/>
    <n v="41"/>
    <s v="5-4-1"/>
    <x v="5"/>
    <s v="Chris Kavanagh"/>
    <n v="9"/>
    <n v="0"/>
    <n v="0"/>
    <x v="1"/>
    <n v="0"/>
    <n v="1"/>
    <n v="0"/>
  </r>
  <r>
    <d v="2022-08-06T00:00:00"/>
    <d v="1899-12-30T15:00:00"/>
    <s v="Matchweek 1"/>
    <x v="19"/>
    <s v="Newcastle Utd"/>
    <x v="0"/>
    <n v="0"/>
    <s v="L"/>
    <n v="-1"/>
    <n v="0"/>
    <n v="2"/>
    <n v="-2"/>
    <n v="0.3"/>
    <n v="1.7"/>
    <n v="39"/>
    <s v="3-4-1-2"/>
    <x v="2"/>
    <s v="Simon Hooper"/>
    <n v="5"/>
    <n v="0"/>
    <n v="0"/>
    <x v="2"/>
    <n v="0"/>
    <n v="1"/>
    <n v="0"/>
  </r>
  <r>
    <d v="2022-08-14T00:00:00"/>
    <d v="1899-12-30T14:00:00"/>
    <s v="Matchweek 2"/>
    <x v="19"/>
    <s v="West Ham"/>
    <x v="1"/>
    <n v="1"/>
    <s v="W"/>
    <n v="1"/>
    <n v="1"/>
    <n v="0"/>
    <n v="1"/>
    <n v="1.3"/>
    <n v="2.1"/>
    <n v="43"/>
    <s v="3-4-1-2"/>
    <x v="2"/>
    <s v="Robert Jones"/>
    <n v="13"/>
    <n v="6"/>
    <n v="0"/>
    <x v="2"/>
    <n v="1"/>
    <n v="0"/>
    <n v="0"/>
  </r>
  <r>
    <d v="2022-08-20T00:00:00"/>
    <d v="1899-12-30T15:00:00"/>
    <s v="Matchweek 3"/>
    <x v="19"/>
    <s v="Everton"/>
    <x v="0"/>
    <n v="0"/>
    <s v="D"/>
    <n v="0"/>
    <n v="1"/>
    <n v="1"/>
    <n v="0"/>
    <n v="1"/>
    <n v="1.5"/>
    <n v="51"/>
    <s v="3-4-1-2"/>
    <x v="5"/>
    <s v="Andre Marriner"/>
    <n v="14"/>
    <n v="5"/>
    <n v="0"/>
    <x v="2"/>
    <n v="0"/>
    <n v="0"/>
    <n v="1"/>
  </r>
  <r>
    <d v="2022-08-28T00:00:00"/>
    <d v="1899-12-30T16:30:00"/>
    <s v="Matchweek 4"/>
    <x v="19"/>
    <s v="Tottenham"/>
    <x v="1"/>
    <n v="1"/>
    <s v="L"/>
    <n v="-1"/>
    <n v="0"/>
    <n v="2"/>
    <n v="-2"/>
    <n v="0.9"/>
    <n v="2.4"/>
    <n v="55"/>
    <s v="3-4-3"/>
    <x v="5"/>
    <s v="Craig Pawson"/>
    <n v="17"/>
    <n v="1"/>
    <n v="0"/>
    <x v="2"/>
    <n v="0"/>
    <n v="1"/>
    <n v="0"/>
  </r>
  <r>
    <d v="2022-08-31T00:00:00"/>
    <d v="1899-12-30T19:30:00"/>
    <s v="Matchweek 5"/>
    <x v="19"/>
    <s v="Manchester City"/>
    <x v="0"/>
    <n v="0"/>
    <s v="L"/>
    <n v="-1"/>
    <n v="0"/>
    <n v="6"/>
    <n v="-6"/>
    <n v="0.7"/>
    <n v="3.3"/>
    <n v="26"/>
    <s v="5-3-2"/>
    <x v="0"/>
    <s v="Paul Tierney"/>
    <n v="8"/>
    <n v="1"/>
    <n v="0"/>
    <x v="2"/>
    <n v="0"/>
    <n v="1"/>
    <n v="0"/>
  </r>
  <r>
    <d v="2022-09-03T00:00:00"/>
    <d v="1899-12-30T15:00:00"/>
    <s v="Matchweek 6"/>
    <x v="19"/>
    <s v="Bournemouth"/>
    <x v="1"/>
    <n v="1"/>
    <s v="L"/>
    <n v="-1"/>
    <n v="2"/>
    <n v="3"/>
    <n v="-1"/>
    <n v="1.9"/>
    <n v="0.8"/>
    <n v="52"/>
    <s v="3-4-3"/>
    <x v="0"/>
    <s v="Michael Oliver"/>
    <n v="10"/>
    <n v="2"/>
    <n v="1"/>
    <x v="2"/>
    <n v="0"/>
    <n v="1"/>
    <n v="0"/>
  </r>
  <r>
    <d v="2022-09-16T00:00:00"/>
    <d v="1899-12-30T20:00:00"/>
    <s v="Matchweek 8"/>
    <x v="19"/>
    <s v="Fulham"/>
    <x v="1"/>
    <n v="1"/>
    <s v="L"/>
    <n v="-1"/>
    <n v="2"/>
    <n v="3"/>
    <n v="-1"/>
    <n v="1.4"/>
    <n v="0.9"/>
    <n v="41"/>
    <s v="3-4-1-2"/>
    <x v="0"/>
    <s v="Jarred Gillett"/>
    <n v="11"/>
    <n v="3"/>
    <n v="0"/>
    <x v="2"/>
    <n v="0"/>
    <n v="1"/>
    <n v="0"/>
  </r>
  <r>
    <d v="2022-10-03T00:00:00"/>
    <d v="1899-12-30T20:00:00"/>
    <s v="Matchweek 9"/>
    <x v="19"/>
    <s v="Leicester City"/>
    <x v="0"/>
    <n v="0"/>
    <s v="L"/>
    <n v="-1"/>
    <n v="0"/>
    <n v="4"/>
    <n v="-4"/>
    <n v="1.1000000000000001"/>
    <n v="1.3"/>
    <n v="49"/>
    <s v="4-2-3-1"/>
    <x v="7"/>
    <s v="Robert Jones"/>
    <n v="10"/>
    <n v="3"/>
    <n v="0"/>
    <x v="2"/>
    <n v="0"/>
    <n v="1"/>
    <n v="0"/>
  </r>
  <r>
    <d v="2022-10-10T00:00:00"/>
    <d v="1899-12-30T20:00:00"/>
    <s v="Matchweek 10"/>
    <x v="19"/>
    <s v="Aston Villa"/>
    <x v="1"/>
    <n v="1"/>
    <s v="D"/>
    <n v="0"/>
    <n v="1"/>
    <n v="1"/>
    <n v="0"/>
    <n v="0.3"/>
    <n v="0.7"/>
    <n v="40"/>
    <s v="4-3-3"/>
    <x v="2"/>
    <s v="Anthony Taylor"/>
    <n v="6"/>
    <n v="3"/>
    <n v="0"/>
    <x v="2"/>
    <n v="0"/>
    <n v="0"/>
    <n v="1"/>
  </r>
  <r>
    <d v="2022-10-15T00:00:00"/>
    <d v="1899-12-30T15:00:00"/>
    <s v="Matchweek 11"/>
    <x v="19"/>
    <s v="Wolves"/>
    <x v="0"/>
    <n v="0"/>
    <s v="L"/>
    <n v="-1"/>
    <n v="0"/>
    <n v="1"/>
    <n v="-1"/>
    <n v="1.5"/>
    <n v="1.3"/>
    <n v="42"/>
    <s v="4-3-3"/>
    <x v="0"/>
    <s v="Thomas Bramall"/>
    <n v="9"/>
    <n v="1"/>
    <n v="0"/>
    <x v="2"/>
    <n v="0"/>
    <n v="1"/>
    <n v="0"/>
  </r>
  <r>
    <d v="2022-10-18T00:00:00"/>
    <d v="1899-12-30T19:30:00"/>
    <s v="Matchweek 12"/>
    <x v="19"/>
    <s v="Brighton"/>
    <x v="0"/>
    <n v="0"/>
    <s v="D"/>
    <n v="0"/>
    <n v="0"/>
    <n v="0"/>
    <n v="0"/>
    <n v="0.1"/>
    <n v="1.7"/>
    <n v="30"/>
    <s v="4-3-3"/>
    <x v="5"/>
    <s v="Darren England"/>
    <n v="3"/>
    <n v="0"/>
    <n v="0"/>
    <x v="2"/>
    <n v="0"/>
    <n v="0"/>
    <n v="1"/>
  </r>
  <r>
    <d v="2022-10-22T00:00:00"/>
    <d v="1899-12-30T12:30:00"/>
    <s v="Matchweek 13"/>
    <x v="19"/>
    <s v="Liverpool"/>
    <x v="1"/>
    <n v="1"/>
    <s v="W"/>
    <n v="1"/>
    <n v="1"/>
    <n v="0"/>
    <n v="1"/>
    <n v="1.9"/>
    <n v="1.6"/>
    <n v="25"/>
    <s v="4-3-3"/>
    <x v="9"/>
    <s v="Paul Tierney"/>
    <n v="10"/>
    <n v="7"/>
    <n v="0"/>
    <x v="2"/>
    <n v="1"/>
    <n v="0"/>
    <n v="0"/>
  </r>
  <r>
    <d v="2022-10-30T00:00:00"/>
    <d v="1899-12-30T14:00:00"/>
    <s v="Matchweek 14"/>
    <x v="19"/>
    <s v="Arsenal"/>
    <x v="0"/>
    <n v="0"/>
    <s v="L"/>
    <n v="-1"/>
    <n v="0"/>
    <n v="5"/>
    <n v="-5"/>
    <n v="0.4"/>
    <n v="2.2999999999999998"/>
    <n v="31"/>
    <s v="4-3-3"/>
    <x v="2"/>
    <s v="Simon Hooper"/>
    <n v="5"/>
    <n v="2"/>
    <n v="0"/>
    <x v="2"/>
    <n v="0"/>
    <n v="1"/>
    <n v="0"/>
  </r>
  <r>
    <d v="2022-11-05T00:00:00"/>
    <d v="1899-12-30T15:00:00"/>
    <s v="Matchweek 15"/>
    <x v="19"/>
    <s v="Brentford"/>
    <x v="1"/>
    <n v="1"/>
    <s v="D"/>
    <n v="0"/>
    <n v="2"/>
    <n v="2"/>
    <n v="0"/>
    <n v="1.5"/>
    <n v="1.5"/>
    <n v="48"/>
    <s v="4-3-1-2"/>
    <x v="2"/>
    <s v="Andre Marriner"/>
    <n v="15"/>
    <n v="6"/>
    <n v="0"/>
    <x v="2"/>
    <n v="0"/>
    <n v="0"/>
    <n v="1"/>
  </r>
  <r>
    <d v="2022-11-12T00:00:00"/>
    <d v="1899-12-30T15:00:00"/>
    <s v="Matchweek 16"/>
    <x v="19"/>
    <s v="Crystal Palace"/>
    <x v="1"/>
    <n v="1"/>
    <s v="W"/>
    <n v="1"/>
    <n v="1"/>
    <n v="0"/>
    <n v="1"/>
    <n v="1.1000000000000001"/>
    <n v="1.2"/>
    <n v="32"/>
    <s v="4-3-3"/>
    <x v="2"/>
    <s v="John Brooks"/>
    <n v="9"/>
    <n v="2"/>
    <n v="0"/>
    <x v="2"/>
    <n v="1"/>
    <n v="0"/>
    <n v="0"/>
  </r>
  <r>
    <d v="2022-12-27T00:00:00"/>
    <d v="1899-12-30T20:00:00"/>
    <s v="Matchweek 17"/>
    <x v="19"/>
    <s v="Manchester Utd"/>
    <x v="0"/>
    <n v="0"/>
    <s v="L"/>
    <n v="-1"/>
    <n v="0"/>
    <n v="3"/>
    <n v="-3"/>
    <n v="0.7"/>
    <n v="2.4"/>
    <n v="35"/>
    <s v="4-3-3"/>
    <x v="0"/>
    <s v="Anthony Taylor"/>
    <n v="8"/>
    <n v="3"/>
    <n v="0"/>
    <x v="2"/>
    <n v="0"/>
    <n v="1"/>
    <n v="0"/>
  </r>
  <r>
    <d v="2023-01-01T00:00:00"/>
    <d v="1899-12-30T16:30:00"/>
    <s v="Matchweek 18"/>
    <x v="19"/>
    <s v="Chelsea"/>
    <x v="1"/>
    <n v="1"/>
    <s v="D"/>
    <n v="0"/>
    <n v="1"/>
    <n v="1"/>
    <n v="0"/>
    <n v="1.4"/>
    <n v="0.9"/>
    <n v="29"/>
    <s v="4-3-3"/>
    <x v="2"/>
    <s v="Peter Bankes"/>
    <n v="12"/>
    <n v="5"/>
    <n v="0"/>
    <x v="2"/>
    <n v="0"/>
    <n v="0"/>
    <n v="1"/>
  </r>
  <r>
    <d v="2023-01-04T00:00:00"/>
    <d v="1899-12-30T19:30:00"/>
    <s v="Matchweek 19"/>
    <x v="19"/>
    <s v="Southampton"/>
    <x v="0"/>
    <n v="0"/>
    <s v="W"/>
    <n v="1"/>
    <n v="1"/>
    <n v="0"/>
    <n v="1"/>
    <n v="1.4"/>
    <n v="0.5"/>
    <n v="37"/>
    <s v="4-3-1-2"/>
    <x v="4"/>
    <s v="Thomas Bramall"/>
    <n v="11"/>
    <n v="1"/>
    <n v="0"/>
    <x v="2"/>
    <n v="1"/>
    <n v="0"/>
    <n v="0"/>
  </r>
  <r>
    <d v="2023-01-14T00:00:00"/>
    <d v="1899-12-30T15:00:00"/>
    <s v="Matchweek 20"/>
    <x v="19"/>
    <s v="Leicester City"/>
    <x v="1"/>
    <n v="1"/>
    <s v="W"/>
    <n v="1"/>
    <n v="2"/>
    <n v="0"/>
    <n v="2"/>
    <n v="2.4"/>
    <n v="1"/>
    <n v="39"/>
    <s v="4-3-1-2"/>
    <x v="0"/>
    <s v="Paul Tierney"/>
    <n v="15"/>
    <n v="5"/>
    <n v="0"/>
    <x v="2"/>
    <n v="1"/>
    <n v="0"/>
    <n v="0"/>
  </r>
  <r>
    <d v="2023-01-21T00:00:00"/>
    <d v="1899-12-30T15:00:00"/>
    <s v="Matchweek 21"/>
    <x v="19"/>
    <s v="Bournemouth"/>
    <x v="0"/>
    <n v="0"/>
    <s v="D"/>
    <n v="0"/>
    <n v="1"/>
    <n v="1"/>
    <n v="0"/>
    <n v="1.9"/>
    <n v="1.4"/>
    <n v="57"/>
    <s v="4-3-1-2"/>
    <x v="9"/>
    <s v="Andy Madley"/>
    <n v="20"/>
    <n v="5"/>
    <n v="0"/>
    <x v="2"/>
    <n v="0"/>
    <n v="0"/>
    <n v="1"/>
  </r>
  <r>
    <d v="2023-02-05T00:00:00"/>
    <d v="1899-12-30T14:00:00"/>
    <s v="Matchweek 22"/>
    <x v="19"/>
    <s v="Leeds United"/>
    <x v="1"/>
    <n v="1"/>
    <s v="W"/>
    <n v="1"/>
    <n v="1"/>
    <n v="0"/>
    <n v="1"/>
    <n v="0.4"/>
    <n v="0.9"/>
    <n v="30"/>
    <s v="4-3-1-2"/>
    <x v="0"/>
    <s v="Robert Jones"/>
    <n v="6"/>
    <n v="2"/>
    <n v="0"/>
    <x v="2"/>
    <n v="1"/>
    <n v="0"/>
    <n v="0"/>
  </r>
  <r>
    <d v="2023-02-11T00:00:00"/>
    <d v="1899-12-30T15:00:00"/>
    <s v="Matchweek 23"/>
    <x v="19"/>
    <s v="Fulham"/>
    <x v="0"/>
    <n v="0"/>
    <s v="L"/>
    <n v="-1"/>
    <n v="0"/>
    <n v="2"/>
    <n v="-2"/>
    <n v="0.7"/>
    <n v="1.5"/>
    <n v="50"/>
    <s v="4-2-3-1"/>
    <x v="0"/>
    <s v="Andy Madley"/>
    <n v="10"/>
    <n v="1"/>
    <n v="0"/>
    <x v="2"/>
    <n v="0"/>
    <n v="1"/>
    <n v="0"/>
  </r>
  <r>
    <d v="2023-02-18T00:00:00"/>
    <d v="1899-12-30T15:00:00"/>
    <s v="Matchweek 24"/>
    <x v="19"/>
    <s v="Manchester City"/>
    <x v="1"/>
    <n v="1"/>
    <s v="D"/>
    <n v="0"/>
    <n v="1"/>
    <n v="1"/>
    <n v="0"/>
    <n v="0.9"/>
    <n v="2.4"/>
    <n v="27"/>
    <s v="4-3-2-1"/>
    <x v="17"/>
    <s v="Graham Scott"/>
    <n v="4"/>
    <n v="1"/>
    <n v="0"/>
    <x v="2"/>
    <n v="0"/>
    <n v="0"/>
    <n v="1"/>
  </r>
  <r>
    <d v="2023-02-25T00:00:00"/>
    <d v="1899-12-30T15:00:00"/>
    <s v="Matchweek 25"/>
    <x v="19"/>
    <s v="West Ham"/>
    <x v="0"/>
    <n v="0"/>
    <s v="L"/>
    <n v="-1"/>
    <n v="0"/>
    <n v="4"/>
    <n v="-4"/>
    <n v="0.4"/>
    <n v="2.7"/>
    <n v="51"/>
    <s v="4-3-2-1"/>
    <x v="2"/>
    <s v="Jarred Gillett"/>
    <n v="8"/>
    <n v="3"/>
    <n v="0"/>
    <x v="2"/>
    <n v="0"/>
    <n v="1"/>
    <n v="0"/>
  </r>
  <r>
    <d v="2023-03-05T00:00:00"/>
    <d v="1899-12-30T14:00:00"/>
    <s v="Matchweek 26"/>
    <x v="19"/>
    <s v="Everton"/>
    <x v="1"/>
    <n v="1"/>
    <s v="D"/>
    <n v="0"/>
    <n v="2"/>
    <n v="2"/>
    <n v="0"/>
    <n v="0.8"/>
    <n v="1.7"/>
    <n v="57"/>
    <s v="4-3-2-1"/>
    <x v="14"/>
    <s v="John Brooks"/>
    <n v="10"/>
    <n v="4"/>
    <n v="0"/>
    <x v="2"/>
    <n v="0"/>
    <n v="0"/>
    <n v="1"/>
  </r>
  <r>
    <d v="2023-03-11T00:00:00"/>
    <d v="1899-12-30T15:00:00"/>
    <s v="Matchweek 27"/>
    <x v="19"/>
    <s v="Tottenham"/>
    <x v="0"/>
    <n v="0"/>
    <s v="L"/>
    <n v="-1"/>
    <n v="1"/>
    <n v="3"/>
    <n v="-2"/>
    <n v="1.5"/>
    <n v="2"/>
    <n v="45"/>
    <s v="4-3-2-1"/>
    <x v="5"/>
    <s v="Craig Pawson"/>
    <n v="8"/>
    <n v="4"/>
    <n v="0"/>
    <x v="2"/>
    <n v="0"/>
    <n v="1"/>
    <n v="0"/>
  </r>
  <r>
    <d v="2023-03-17T00:00:00"/>
    <d v="1899-12-30T20:00:00"/>
    <s v="Matchweek 28"/>
    <x v="19"/>
    <s v="Newcastle Utd"/>
    <x v="1"/>
    <n v="1"/>
    <s v="L"/>
    <n v="-1"/>
    <n v="1"/>
    <n v="2"/>
    <n v="-1"/>
    <n v="0.4"/>
    <n v="2.4"/>
    <n v="39"/>
    <s v="4-2-3-1"/>
    <x v="2"/>
    <s v="Paul Tierney"/>
    <n v="5"/>
    <n v="3"/>
    <n v="0"/>
    <x v="2"/>
    <n v="0"/>
    <n v="1"/>
    <n v="0"/>
  </r>
  <r>
    <d v="2023-04-01T00:00:00"/>
    <d v="1899-12-30T15:00:00"/>
    <s v="Matchweek 29"/>
    <x v="19"/>
    <s v="Wolves"/>
    <x v="1"/>
    <n v="1"/>
    <s v="D"/>
    <n v="0"/>
    <n v="1"/>
    <n v="1"/>
    <n v="0"/>
    <n v="1.3"/>
    <n v="0.5"/>
    <n v="29"/>
    <s v="4-3-2-1"/>
    <x v="0"/>
    <s v="Chris Kavanagh"/>
    <n v="17"/>
    <n v="7"/>
    <n v="0"/>
    <x v="2"/>
    <n v="0"/>
    <n v="0"/>
    <n v="1"/>
  </r>
  <r>
    <d v="2023-04-04T00:00:00"/>
    <d v="1899-12-30T19:45:00"/>
    <s v="Matchweek 7"/>
    <x v="19"/>
    <s v="Leeds United"/>
    <x v="0"/>
    <n v="0"/>
    <s v="L"/>
    <n v="-1"/>
    <n v="1"/>
    <n v="2"/>
    <n v="-1"/>
    <n v="0.8"/>
    <n v="1.8"/>
    <n v="39"/>
    <s v="4-3-2-1"/>
    <x v="0"/>
    <s v="Robert Jones"/>
    <n v="13"/>
    <n v="1"/>
    <n v="0"/>
    <x v="2"/>
    <n v="0"/>
    <n v="1"/>
    <n v="0"/>
  </r>
  <r>
    <d v="2023-04-08T00:00:00"/>
    <d v="1899-12-30T15:00:00"/>
    <s v="Matchweek 30"/>
    <x v="19"/>
    <s v="Aston Villa"/>
    <x v="0"/>
    <n v="0"/>
    <s v="L"/>
    <n v="-1"/>
    <n v="0"/>
    <n v="2"/>
    <n v="-2"/>
    <n v="0.2"/>
    <n v="1.3"/>
    <n v="37"/>
    <s v="3-4-3"/>
    <x v="9"/>
    <s v="Anthony Taylor"/>
    <n v="6"/>
    <n v="2"/>
    <n v="0"/>
    <x v="2"/>
    <n v="0"/>
    <n v="1"/>
    <n v="0"/>
  </r>
  <r>
    <d v="2023-04-16T00:00:00"/>
    <d v="1899-12-30T16:30:00"/>
    <s v="Matchweek 31"/>
    <x v="19"/>
    <s v="Manchester Utd"/>
    <x v="1"/>
    <n v="1"/>
    <s v="L"/>
    <n v="-1"/>
    <n v="0"/>
    <n v="2"/>
    <n v="-2"/>
    <n v="0.7"/>
    <n v="3.5"/>
    <n v="32"/>
    <s v="3-4-1-2"/>
    <x v="0"/>
    <s v="Simon Hooper"/>
    <n v="6"/>
    <n v="0"/>
    <n v="0"/>
    <x v="2"/>
    <n v="0"/>
    <n v="1"/>
    <n v="0"/>
  </r>
  <r>
    <d v="2023-04-22T00:00:00"/>
    <d v="1899-12-30T15:00:00"/>
    <s v="Matchweek 32"/>
    <x v="19"/>
    <s v="Liverpool"/>
    <x v="0"/>
    <n v="0"/>
    <s v="L"/>
    <n v="-1"/>
    <n v="2"/>
    <n v="3"/>
    <n v="-1"/>
    <n v="0.9"/>
    <n v="2.8"/>
    <n v="20"/>
    <s v="3-4-3"/>
    <x v="2"/>
    <s v="Michael Oliver"/>
    <n v="11"/>
    <n v="5"/>
    <n v="0"/>
    <x v="2"/>
    <n v="0"/>
    <n v="1"/>
    <n v="0"/>
  </r>
  <r>
    <d v="2023-04-26T00:00:00"/>
    <d v="1899-12-30T19:30:00"/>
    <s v="Matchweek 33"/>
    <x v="19"/>
    <s v="Brighton"/>
    <x v="1"/>
    <n v="1"/>
    <s v="W"/>
    <n v="1"/>
    <n v="3"/>
    <n v="1"/>
    <n v="2"/>
    <n v="2.4"/>
    <n v="2.2999999999999998"/>
    <n v="26"/>
    <s v="3-4-3"/>
    <x v="0"/>
    <s v="Jarred Gillett"/>
    <n v="10"/>
    <n v="3"/>
    <n v="1"/>
    <x v="2"/>
    <n v="1"/>
    <n v="0"/>
    <n v="0"/>
  </r>
  <r>
    <d v="2023-04-29T00:00:00"/>
    <d v="1899-12-30T15:00:00"/>
    <s v="Matchweek 34"/>
    <x v="19"/>
    <s v="Brentford"/>
    <x v="0"/>
    <n v="0"/>
    <s v="L"/>
    <n v="-1"/>
    <n v="1"/>
    <n v="2"/>
    <n v="-1"/>
    <n v="0.7"/>
    <n v="1.6"/>
    <n v="32"/>
    <s v="3-4-3"/>
    <x v="2"/>
    <s v="Peter Bankes"/>
    <n v="5"/>
    <n v="3"/>
    <n v="0"/>
    <x v="2"/>
    <n v="0"/>
    <n v="1"/>
    <n v="0"/>
  </r>
  <r>
    <d v="2023-05-08T00:00:00"/>
    <d v="1899-12-30T20:00:00"/>
    <s v="Matchweek 35"/>
    <x v="19"/>
    <s v="Southampton"/>
    <x v="1"/>
    <n v="1"/>
    <s v="W"/>
    <n v="1"/>
    <n v="4"/>
    <n v="3"/>
    <n v="1"/>
    <n v="1.8"/>
    <n v="3.1"/>
    <n v="36"/>
    <s v="4-3-3"/>
    <x v="0"/>
    <s v="Michael Oliver"/>
    <n v="8"/>
    <n v="3"/>
    <n v="1"/>
    <x v="2"/>
    <n v="1"/>
    <n v="0"/>
    <n v="0"/>
  </r>
  <r>
    <d v="2023-05-13T00:00:00"/>
    <d v="1899-12-30T15:00:00"/>
    <s v="Matchweek 36"/>
    <x v="19"/>
    <s v="Chelsea"/>
    <x v="0"/>
    <n v="0"/>
    <s v="D"/>
    <n v="0"/>
    <n v="2"/>
    <n v="2"/>
    <n v="0"/>
    <n v="1.3"/>
    <n v="1.2"/>
    <n v="25"/>
    <s v="3-4-3"/>
    <x v="2"/>
    <s v="Paul Tierney"/>
    <n v="11"/>
    <n v="2"/>
    <n v="0"/>
    <x v="2"/>
    <n v="0"/>
    <n v="0"/>
    <n v="1"/>
  </r>
  <r>
    <d v="2023-05-20T00:00:00"/>
    <d v="1899-12-30T17:30:00"/>
    <s v="Matchweek 37"/>
    <x v="19"/>
    <s v="Arsenal"/>
    <x v="1"/>
    <n v="1"/>
    <s v="W"/>
    <n v="1"/>
    <n v="1"/>
    <n v="0"/>
    <n v="1"/>
    <n v="0.6"/>
    <n v="0.6"/>
    <n v="19"/>
    <s v="3-4-3"/>
    <x v="2"/>
    <s v="Anthony Taylor"/>
    <n v="6"/>
    <n v="2"/>
    <n v="0"/>
    <x v="2"/>
    <n v="1"/>
    <n v="0"/>
    <n v="0"/>
  </r>
  <r>
    <d v="2023-05-28T00:00:00"/>
    <d v="1899-12-30T16:30:00"/>
    <s v="Matchweek 38"/>
    <x v="19"/>
    <s v="Crystal Palace"/>
    <x v="0"/>
    <n v="0"/>
    <s v="D"/>
    <n v="0"/>
    <n v="1"/>
    <n v="1"/>
    <n v="0"/>
    <n v="0.5"/>
    <n v="1.4"/>
    <n v="34"/>
    <s v="3-4-3"/>
    <x v="0"/>
    <s v="Thomas Bramall"/>
    <n v="7"/>
    <n v="4"/>
    <n v="0"/>
    <x v="2"/>
    <n v="0"/>
    <n v="0"/>
    <n v="1"/>
  </r>
  <r>
    <d v="2023-08-12T00:00:00"/>
    <d v="1899-12-30T12:30:00"/>
    <s v="Matchweek 1"/>
    <x v="19"/>
    <s v="Arsenal"/>
    <x v="0"/>
    <n v="0"/>
    <s v="L"/>
    <n v="-1"/>
    <n v="1"/>
    <n v="2"/>
    <n v="-1"/>
    <n v="1.2"/>
    <n v="0.8"/>
    <n v="22"/>
    <s v="3-4-3"/>
    <x v="2"/>
    <s v="Michael Oliver"/>
    <n v="6"/>
    <n v="2"/>
    <n v="0"/>
    <x v="3"/>
    <n v="0"/>
    <n v="1"/>
    <n v="0"/>
  </r>
  <r>
    <d v="2023-08-18T00:00:00"/>
    <d v="1899-12-30T19:45:00"/>
    <s v="Matchweek 2"/>
    <x v="19"/>
    <s v="Sheffield Utd"/>
    <x v="1"/>
    <n v="1"/>
    <s v="W"/>
    <n v="1"/>
    <n v="2"/>
    <n v="1"/>
    <n v="1"/>
    <n v="1.4"/>
    <n v="0.5"/>
    <n v="50"/>
    <s v="3-4-3"/>
    <x v="5"/>
    <s v="Peter Bankes"/>
    <n v="16"/>
    <n v="4"/>
    <n v="0"/>
    <x v="3"/>
    <n v="1"/>
    <n v="0"/>
    <n v="0"/>
  </r>
  <r>
    <d v="2023-08-26T00:00:00"/>
    <d v="1899-12-30T15:00:00"/>
    <s v="Matchweek 3"/>
    <x v="19"/>
    <s v="Manchester Utd"/>
    <x v="0"/>
    <n v="0"/>
    <s v="L"/>
    <n v="-1"/>
    <n v="2"/>
    <n v="3"/>
    <n v="-1"/>
    <n v="1.2"/>
    <n v="2.8"/>
    <n v="34"/>
    <s v="3-4-3"/>
    <x v="0"/>
    <s v="Stuart Attwell"/>
    <n v="9"/>
    <n v="4"/>
    <n v="0"/>
    <x v="3"/>
    <n v="0"/>
    <n v="1"/>
    <n v="0"/>
  </r>
  <r>
    <d v="2023-09-02T00:00:00"/>
    <d v="1899-12-30T15:00:00"/>
    <s v="Matchweek 4"/>
    <x v="19"/>
    <s v="Chelsea"/>
    <x v="0"/>
    <n v="0"/>
    <s v="W"/>
    <n v="1"/>
    <n v="1"/>
    <n v="0"/>
    <n v="1"/>
    <n v="0.8"/>
    <n v="2.2999999999999998"/>
    <n v="25"/>
    <s v="3-4-3"/>
    <x v="5"/>
    <s v="Tim Robinson"/>
    <n v="7"/>
    <n v="3"/>
    <n v="0"/>
    <x v="3"/>
    <n v="1"/>
    <n v="0"/>
    <n v="0"/>
  </r>
  <r>
    <d v="2023-09-18T00:00:00"/>
    <d v="1899-12-30T19:45:00"/>
    <s v="Matchweek 5"/>
    <x v="19"/>
    <s v="Burnley"/>
    <x v="1"/>
    <n v="1"/>
    <s v="D"/>
    <n v="0"/>
    <n v="1"/>
    <n v="1"/>
    <n v="0"/>
    <n v="0.7"/>
    <n v="0.5"/>
    <n v="46"/>
    <s v="4-2-3-1"/>
    <x v="0"/>
    <s v="Robert Jones"/>
    <n v="14"/>
    <n v="4"/>
    <n v="0"/>
    <x v="3"/>
    <n v="0"/>
    <n v="0"/>
    <n v="1"/>
  </r>
  <r>
    <d v="2023-09-23T00:00:00"/>
    <d v="1899-12-30T15:00:00"/>
    <s v="Matchweek 6"/>
    <x v="19"/>
    <s v="Manchester City"/>
    <x v="0"/>
    <n v="0"/>
    <s v="L"/>
    <n v="-1"/>
    <n v="0"/>
    <n v="2"/>
    <n v="-2"/>
    <n v="1"/>
    <n v="1.3"/>
    <n v="43"/>
    <s v="5-4-1"/>
    <x v="0"/>
    <s v="Anthony Taylor"/>
    <n v="10"/>
    <n v="3"/>
    <n v="0"/>
    <x v="3"/>
    <n v="0"/>
    <n v="1"/>
    <n v="0"/>
  </r>
  <r>
    <d v="2023-10-01T00:00:00"/>
    <d v="1899-12-30T14:00:00"/>
    <s v="Matchweek 7"/>
    <x v="19"/>
    <s v="Brentford"/>
    <x v="1"/>
    <n v="1"/>
    <s v="D"/>
    <n v="0"/>
    <n v="1"/>
    <n v="1"/>
    <n v="0"/>
    <n v="0.5"/>
    <n v="1.6"/>
    <n v="41"/>
    <s v="4-3-3"/>
    <x v="2"/>
    <s v="Paul Tierney"/>
    <n v="6"/>
    <n v="1"/>
    <n v="0"/>
    <x v="3"/>
    <n v="0"/>
    <n v="0"/>
    <n v="1"/>
  </r>
  <r>
    <d v="2023-10-07T00:00:00"/>
    <d v="1899-12-30T17:30:00"/>
    <s v="Matchweek 8"/>
    <x v="19"/>
    <s v="Crystal Palace"/>
    <x v="0"/>
    <n v="0"/>
    <s v="D"/>
    <n v="0"/>
    <n v="0"/>
    <n v="0"/>
    <n v="0"/>
    <n v="1"/>
    <n v="0.8"/>
    <n v="48"/>
    <s v="4-3-3"/>
    <x v="2"/>
    <s v="Craig Pawson"/>
    <n v="16"/>
    <n v="5"/>
    <n v="0"/>
    <x v="3"/>
    <n v="0"/>
    <n v="0"/>
    <n v="1"/>
  </r>
  <r>
    <d v="2023-10-21T00:00:00"/>
    <d v="1899-12-30T15:00:00"/>
    <s v="Matchweek 9"/>
    <x v="19"/>
    <s v="Luton Town"/>
    <x v="1"/>
    <n v="1"/>
    <s v="D"/>
    <n v="0"/>
    <n v="2"/>
    <n v="2"/>
    <n v="0"/>
    <n v="2.9"/>
    <n v="1.7"/>
    <n v="57"/>
    <s v="4-3-3"/>
    <x v="9"/>
    <s v="Samuel Barrott"/>
    <n v="19"/>
    <n v="8"/>
    <n v="0"/>
    <x v="3"/>
    <n v="0"/>
    <n v="0"/>
    <n v="1"/>
  </r>
  <r>
    <d v="2023-10-29T00:00:00"/>
    <d v="1899-12-30T14:00:00"/>
    <s v="Matchweek 10"/>
    <x v="19"/>
    <s v="Liverpool"/>
    <x v="0"/>
    <n v="0"/>
    <s v="L"/>
    <n v="-1"/>
    <n v="0"/>
    <n v="3"/>
    <n v="-3"/>
    <n v="0.4"/>
    <n v="3.2"/>
    <n v="28"/>
    <s v="5-4-1"/>
    <x v="2"/>
    <s v="Chris Kavanagh"/>
    <n v="9"/>
    <n v="1"/>
    <n v="0"/>
    <x v="3"/>
    <n v="0"/>
    <n v="1"/>
    <n v="0"/>
  </r>
  <r>
    <d v="2023-11-05T00:00:00"/>
    <d v="1899-12-30T14:00:00"/>
    <s v="Matchweek 11"/>
    <x v="19"/>
    <s v="Aston Villa"/>
    <x v="1"/>
    <n v="1"/>
    <s v="W"/>
    <n v="1"/>
    <n v="2"/>
    <n v="0"/>
    <n v="2"/>
    <n v="0.4"/>
    <n v="1.2"/>
    <n v="27"/>
    <s v="4-3-3"/>
    <x v="9"/>
    <s v="Jarred Gillett"/>
    <n v="5"/>
    <n v="3"/>
    <n v="0"/>
    <x v="3"/>
    <n v="1"/>
    <n v="0"/>
    <n v="0"/>
  </r>
  <r>
    <d v="2023-11-12T00:00:00"/>
    <d v="1899-12-30T14:00:00"/>
    <s v="Matchweek 12"/>
    <x v="19"/>
    <s v="West Ham"/>
    <x v="0"/>
    <n v="0"/>
    <s v="L"/>
    <n v="-1"/>
    <n v="2"/>
    <n v="3"/>
    <n v="-1"/>
    <n v="1.7"/>
    <n v="1.8"/>
    <n v="46"/>
    <s v="4-3-3"/>
    <x v="0"/>
    <s v="Michael Salisbury"/>
    <n v="10"/>
    <n v="5"/>
    <n v="0"/>
    <x v="3"/>
    <n v="0"/>
    <n v="1"/>
    <n v="0"/>
  </r>
  <r>
    <d v="2023-11-25T00:00:00"/>
    <d v="1899-12-30T15:00:00"/>
    <s v="Matchweek 13"/>
    <x v="19"/>
    <s v="Brighton"/>
    <x v="1"/>
    <n v="1"/>
    <s v="L"/>
    <n v="-1"/>
    <n v="2"/>
    <n v="3"/>
    <n v="-1"/>
    <n v="1.9"/>
    <n v="1.3"/>
    <n v="47"/>
    <s v="4-1-4-1"/>
    <x v="0"/>
    <s v="Anthony Taylor"/>
    <n v="17"/>
    <n v="4"/>
    <n v="1"/>
    <x v="3"/>
    <n v="0"/>
    <n v="1"/>
    <n v="0"/>
  </r>
  <r>
    <d v="2023-12-02T00:00:00"/>
    <d v="1899-12-30T17:30:00"/>
    <s v="Matchweek 14"/>
    <x v="19"/>
    <s v="Everton"/>
    <x v="1"/>
    <n v="1"/>
    <s v="L"/>
    <n v="-1"/>
    <n v="0"/>
    <n v="1"/>
    <n v="-1"/>
    <n v="0.7"/>
    <n v="0.7"/>
    <n v="61"/>
    <s v="4-3-3"/>
    <x v="8"/>
    <s v="Paul Tierney"/>
    <n v="13"/>
    <n v="2"/>
    <n v="0"/>
    <x v="3"/>
    <n v="0"/>
    <n v="1"/>
    <n v="0"/>
  </r>
  <r>
    <d v="2023-12-06T00:00:00"/>
    <d v="1899-12-30T19:30:00"/>
    <s v="Matchweek 15"/>
    <x v="19"/>
    <s v="Fulham"/>
    <x v="0"/>
    <n v="0"/>
    <s v="L"/>
    <n v="-1"/>
    <n v="0"/>
    <n v="5"/>
    <n v="-5"/>
    <n v="0.3"/>
    <n v="2.5"/>
    <n v="37"/>
    <s v="4-2-3-1"/>
    <x v="0"/>
    <s v="Joshua Smith"/>
    <n v="4"/>
    <n v="1"/>
    <n v="0"/>
    <x v="3"/>
    <n v="0"/>
    <n v="1"/>
    <n v="0"/>
  </r>
  <r>
    <d v="2023-12-09T00:00:00"/>
    <d v="1899-12-30T15:00:00"/>
    <s v="Matchweek 16"/>
    <x v="19"/>
    <s v="Wolves"/>
    <x v="0"/>
    <n v="0"/>
    <s v="D"/>
    <n v="0"/>
    <n v="1"/>
    <n v="1"/>
    <n v="0"/>
    <n v="1.3"/>
    <n v="1.2"/>
    <n v="32"/>
    <s v="3-5-2"/>
    <x v="5"/>
    <s v="Samuel Barrott"/>
    <n v="8"/>
    <n v="2"/>
    <n v="0"/>
    <x v="3"/>
    <n v="0"/>
    <n v="0"/>
    <n v="1"/>
  </r>
  <r>
    <d v="2023-12-15T00:00:00"/>
    <d v="1899-12-30T20:00:00"/>
    <s v="Matchweek 17"/>
    <x v="19"/>
    <s v="Tottenham"/>
    <x v="1"/>
    <n v="1"/>
    <s v="L"/>
    <n v="-1"/>
    <n v="0"/>
    <n v="2"/>
    <n v="-2"/>
    <n v="1.3"/>
    <n v="1.5"/>
    <n v="34"/>
    <s v="3-5-2"/>
    <x v="0"/>
    <s v="Jarred Gillett"/>
    <n v="15"/>
    <n v="1"/>
    <n v="0"/>
    <x v="3"/>
    <n v="0"/>
    <n v="1"/>
    <n v="0"/>
  </r>
  <r>
    <d v="2023-12-23T00:00:00"/>
    <d v="1899-12-30T15:00:00"/>
    <s v="Matchweek 18"/>
    <x v="19"/>
    <s v="Bournemouth"/>
    <x v="1"/>
    <n v="1"/>
    <s v="L"/>
    <n v="-1"/>
    <n v="2"/>
    <n v="3"/>
    <n v="-1"/>
    <n v="1"/>
    <n v="1.6"/>
    <n v="34"/>
    <s v="4-2-3-1"/>
    <x v="0"/>
    <s v="Robert Jones"/>
    <n v="11"/>
    <n v="4"/>
    <n v="0"/>
    <x v="3"/>
    <n v="0"/>
    <n v="1"/>
    <n v="0"/>
  </r>
  <r>
    <d v="2023-12-26T00:00:00"/>
    <d v="1899-12-30T12:30:00"/>
    <s v="Matchweek 19"/>
    <x v="19"/>
    <s v="Newcastle Utd"/>
    <x v="0"/>
    <n v="0"/>
    <s v="W"/>
    <n v="1"/>
    <n v="3"/>
    <n v="1"/>
    <n v="2"/>
    <n v="3.5"/>
    <n v="2.4"/>
    <n v="38"/>
    <s v="4-2-3-1"/>
    <x v="2"/>
    <s v="Chris Kavanagh"/>
    <n v="15"/>
    <n v="6"/>
    <n v="0"/>
    <x v="3"/>
    <n v="1"/>
    <n v="0"/>
    <n v="0"/>
  </r>
  <r>
    <d v="2023-12-30T00:00:00"/>
    <d v="1899-12-30T17:30:00"/>
    <s v="Matchweek 20"/>
    <x v="19"/>
    <s v="Manchester Utd"/>
    <x v="1"/>
    <n v="1"/>
    <s v="W"/>
    <n v="1"/>
    <n v="2"/>
    <n v="1"/>
    <n v="1"/>
    <n v="0.7"/>
    <n v="0.8"/>
    <n v="44"/>
    <s v="4-2-3-1"/>
    <x v="0"/>
    <s v="Tim Robinson"/>
    <n v="8"/>
    <n v="2"/>
    <n v="0"/>
    <x v="3"/>
    <n v="1"/>
    <n v="0"/>
    <n v="0"/>
  </r>
  <r>
    <d v="2024-01-20T00:00:00"/>
    <d v="1899-12-30T17:30:00"/>
    <s v="Matchweek 21"/>
    <x v="19"/>
    <s v="Brentford"/>
    <x v="0"/>
    <n v="0"/>
    <s v="L"/>
    <n v="-1"/>
    <n v="2"/>
    <n v="3"/>
    <n v="-1"/>
    <n v="1.2"/>
    <n v="1.2"/>
    <n v="52"/>
    <s v="4-2-3-1"/>
    <x v="3"/>
    <s v="Darren England"/>
    <n v="12"/>
    <n v="3"/>
    <n v="0"/>
    <x v="3"/>
    <n v="0"/>
    <n v="1"/>
    <n v="0"/>
  </r>
  <r>
    <d v="2024-01-30T00:00:00"/>
    <d v="1899-12-30T19:30:00"/>
    <s v="Matchweek 22"/>
    <x v="19"/>
    <s v="Arsenal"/>
    <x v="1"/>
    <n v="1"/>
    <s v="L"/>
    <n v="-1"/>
    <n v="1"/>
    <n v="2"/>
    <n v="-1"/>
    <n v="0.5"/>
    <n v="1.2"/>
    <n v="27"/>
    <s v="4-2-3-1"/>
    <x v="2"/>
    <s v="Simon Hooper"/>
    <n v="9"/>
    <n v="3"/>
    <n v="0"/>
    <x v="3"/>
    <n v="0"/>
    <n v="1"/>
    <n v="0"/>
  </r>
  <r>
    <d v="2024-02-04T00:00:00"/>
    <d v="1899-12-30T14:00:00"/>
    <s v="Matchweek 23"/>
    <x v="19"/>
    <s v="Bournemouth"/>
    <x v="0"/>
    <n v="0"/>
    <s v="D"/>
    <n v="0"/>
    <n v="1"/>
    <n v="1"/>
    <n v="0"/>
    <n v="0.5"/>
    <n v="1.3"/>
    <n v="55"/>
    <s v="4-2-3-1"/>
    <x v="0"/>
    <s v="Rebecca Welch"/>
    <n v="8"/>
    <n v="6"/>
    <n v="0"/>
    <x v="3"/>
    <n v="0"/>
    <n v="0"/>
    <n v="1"/>
  </r>
  <r>
    <d v="2024-02-10T00:00:00"/>
    <d v="1899-12-30T17:30:00"/>
    <s v="Matchweek 24"/>
    <x v="19"/>
    <s v="Newcastle Utd"/>
    <x v="1"/>
    <n v="1"/>
    <s v="L"/>
    <n v="-1"/>
    <n v="2"/>
    <n v="3"/>
    <n v="-1"/>
    <n v="1.5"/>
    <n v="0.5"/>
    <n v="39"/>
    <s v="4-2-3-1"/>
    <x v="2"/>
    <s v="Anthony Taylor"/>
    <n v="13"/>
    <n v="3"/>
    <n v="0"/>
    <x v="3"/>
    <n v="0"/>
    <n v="1"/>
    <n v="0"/>
  </r>
  <r>
    <d v="2024-02-17T00:00:00"/>
    <d v="1899-12-30T15:00:00"/>
    <s v="Matchweek 25"/>
    <x v="19"/>
    <s v="West Ham"/>
    <x v="1"/>
    <n v="1"/>
    <s v="W"/>
    <n v="1"/>
    <n v="2"/>
    <n v="0"/>
    <n v="2"/>
    <n v="2.8"/>
    <n v="0.5"/>
    <n v="49"/>
    <s v="4-2-3-1"/>
    <x v="0"/>
    <s v="Thomas Bramall"/>
    <n v="19"/>
    <n v="8"/>
    <n v="0"/>
    <x v="3"/>
    <n v="1"/>
    <n v="0"/>
    <n v="0"/>
  </r>
  <r>
    <d v="2024-02-24T00:00:00"/>
    <d v="1899-12-30T15:00:00"/>
    <s v="Matchweek 26"/>
    <x v="19"/>
    <s v="Aston Villa"/>
    <x v="0"/>
    <n v="0"/>
    <s v="L"/>
    <n v="-1"/>
    <n v="2"/>
    <n v="4"/>
    <n v="-2"/>
    <n v="2.6"/>
    <n v="3.6"/>
    <n v="42"/>
    <s v="4-2-3-1"/>
    <x v="0"/>
    <s v="Samuel Barrott"/>
    <n v="10"/>
    <n v="3"/>
    <n v="0"/>
    <x v="3"/>
    <n v="0"/>
    <n v="1"/>
    <n v="0"/>
  </r>
  <r>
    <d v="2024-03-02T00:00:00"/>
    <d v="1899-12-30T15:00:00"/>
    <s v="Matchweek 27"/>
    <x v="19"/>
    <s v="Liverpool"/>
    <x v="1"/>
    <n v="1"/>
    <s v="L"/>
    <n v="-1"/>
    <n v="0"/>
    <n v="1"/>
    <n v="-1"/>
    <n v="1"/>
    <n v="2"/>
    <n v="31"/>
    <s v="4-2-3-1"/>
    <x v="2"/>
    <s v="Paul Tierney"/>
    <n v="8"/>
    <n v="2"/>
    <n v="0"/>
    <x v="3"/>
    <n v="0"/>
    <n v="1"/>
    <n v="0"/>
  </r>
  <r>
    <d v="2024-03-10T00:00:00"/>
    <d v="1899-12-30T14:00:00"/>
    <s v="Matchweek 28"/>
    <x v="19"/>
    <s v="Brighton"/>
    <x v="0"/>
    <n v="0"/>
    <s v="L"/>
    <n v="-1"/>
    <n v="0"/>
    <n v="1"/>
    <n v="-1"/>
    <n v="0.7"/>
    <n v="0.4"/>
    <n v="37"/>
    <s v="4-3-3"/>
    <x v="0"/>
    <s v="Michael Salisbury"/>
    <n v="9"/>
    <n v="4"/>
    <n v="0"/>
    <x v="3"/>
    <n v="0"/>
    <n v="1"/>
    <n v="0"/>
  </r>
  <r>
    <d v="2024-03-16T00:00:00"/>
    <d v="1899-12-30T15:00:00"/>
    <s v="Matchweek 29"/>
    <x v="19"/>
    <s v="Luton Town"/>
    <x v="0"/>
    <n v="0"/>
    <s v="D"/>
    <n v="0"/>
    <n v="1"/>
    <n v="1"/>
    <n v="0"/>
    <n v="2"/>
    <n v="0.6"/>
    <n v="40"/>
    <s v="4-2-3-1"/>
    <x v="5"/>
    <s v="Darren England"/>
    <n v="16"/>
    <n v="3"/>
    <n v="0"/>
    <x v="3"/>
    <n v="0"/>
    <n v="0"/>
    <n v="1"/>
  </r>
  <r>
    <d v="2024-03-30T00:00:00"/>
    <d v="1899-12-30T15:00:00"/>
    <s v="Matchweek 30"/>
    <x v="19"/>
    <s v="Crystal Palace"/>
    <x v="1"/>
    <n v="1"/>
    <s v="D"/>
    <n v="0"/>
    <n v="1"/>
    <n v="1"/>
    <n v="0"/>
    <n v="0.9"/>
    <n v="1.2"/>
    <n v="59"/>
    <s v="4-2-3-1"/>
    <x v="5"/>
    <s v="Chris Kavanagh"/>
    <n v="12"/>
    <n v="5"/>
    <n v="0"/>
    <x v="3"/>
    <n v="0"/>
    <n v="0"/>
    <n v="1"/>
  </r>
  <r>
    <d v="2024-04-02T00:00:00"/>
    <d v="1899-12-30T19:30:00"/>
    <s v="Matchweek 31"/>
    <x v="19"/>
    <s v="Fulham"/>
    <x v="1"/>
    <n v="1"/>
    <s v="W"/>
    <n v="1"/>
    <n v="3"/>
    <n v="1"/>
    <n v="2"/>
    <n v="1.5"/>
    <n v="1.5"/>
    <n v="34"/>
    <s v="4-2-3-1"/>
    <x v="0"/>
    <s v="Michael Oliver"/>
    <n v="16"/>
    <n v="4"/>
    <n v="0"/>
    <x v="3"/>
    <n v="1"/>
    <n v="0"/>
    <n v="0"/>
  </r>
  <r>
    <d v="2024-04-07T00:00:00"/>
    <d v="1899-12-30T18:00:00"/>
    <s v="Matchweek 32"/>
    <x v="19"/>
    <s v="Tottenham"/>
    <x v="0"/>
    <n v="0"/>
    <s v="L"/>
    <n v="-1"/>
    <n v="1"/>
    <n v="3"/>
    <n v="-2"/>
    <n v="1.5"/>
    <n v="1.5"/>
    <n v="37"/>
    <s v="4-2-3-1"/>
    <x v="0"/>
    <s v="Simon Hooper"/>
    <n v="13"/>
    <n v="6"/>
    <n v="0"/>
    <x v="3"/>
    <n v="0"/>
    <n v="1"/>
    <n v="0"/>
  </r>
  <r>
    <d v="2024-04-13T00:00:00"/>
    <d v="1899-12-30T15:00:00"/>
    <s v="Matchweek 33"/>
    <x v="19"/>
    <s v="Wolves"/>
    <x v="1"/>
    <n v="1"/>
    <s v="D"/>
    <n v="0"/>
    <n v="2"/>
    <n v="2"/>
    <n v="0"/>
    <n v="1.9"/>
    <n v="1"/>
    <n v="46"/>
    <s v="4-2-3-1"/>
    <x v="11"/>
    <s v="Craig Pawson"/>
    <n v="18"/>
    <n v="9"/>
    <n v="0"/>
    <x v="3"/>
    <n v="0"/>
    <n v="0"/>
    <n v="1"/>
  </r>
  <r>
    <d v="2024-04-21T00:00:00"/>
    <d v="1899-12-30T13:30:00"/>
    <s v="Matchweek 34"/>
    <x v="19"/>
    <s v="Everton"/>
    <x v="0"/>
    <n v="0"/>
    <s v="L"/>
    <n v="-1"/>
    <n v="0"/>
    <n v="2"/>
    <n v="-2"/>
    <n v="0.9"/>
    <n v="0.3"/>
    <n v="59"/>
    <s v="4-2-3-1"/>
    <x v="7"/>
    <s v="Anthony Taylor"/>
    <n v="8"/>
    <n v="3"/>
    <n v="0"/>
    <x v="3"/>
    <n v="0"/>
    <n v="1"/>
    <n v="0"/>
  </r>
  <r>
    <d v="2024-04-28T00:00:00"/>
    <d v="1899-12-30T16:30:00"/>
    <s v="Matchweek 35"/>
    <x v="19"/>
    <s v="Manchester City"/>
    <x v="1"/>
    <n v="1"/>
    <s v="L"/>
    <n v="-1"/>
    <n v="0"/>
    <n v="2"/>
    <n v="-2"/>
    <n v="1.9"/>
    <n v="0.9"/>
    <n v="34"/>
    <s v="5-4-1"/>
    <x v="7"/>
    <s v="Simon Hooper"/>
    <n v="14"/>
    <n v="2"/>
    <n v="0"/>
    <x v="3"/>
    <n v="0"/>
    <n v="1"/>
    <n v="0"/>
  </r>
  <r>
    <d v="2024-05-04T00:00:00"/>
    <d v="1899-12-30T15:00:00"/>
    <s v="Matchweek 36"/>
    <x v="19"/>
    <s v="Sheffield Utd"/>
    <x v="0"/>
    <n v="0"/>
    <s v="W"/>
    <n v="1"/>
    <n v="3"/>
    <n v="1"/>
    <n v="2"/>
    <n v="1.4"/>
    <n v="2.2000000000000002"/>
    <n v="46"/>
    <s v="4-2-3-1"/>
    <x v="3"/>
    <s v="Chris Kavanagh"/>
    <n v="15"/>
    <n v="4"/>
    <n v="0"/>
    <x v="3"/>
    <n v="1"/>
    <n v="0"/>
    <n v="0"/>
  </r>
  <r>
    <d v="2024-05-11T00:00:00"/>
    <d v="1899-12-30T17:30:00"/>
    <s v="Matchweek 37"/>
    <x v="19"/>
    <s v="Chelsea"/>
    <x v="1"/>
    <n v="1"/>
    <s v="L"/>
    <n v="-1"/>
    <n v="2"/>
    <n v="3"/>
    <n v="-1"/>
    <n v="1.5"/>
    <n v="1.6"/>
    <n v="33"/>
    <s v="5-4-1"/>
    <x v="0"/>
    <s v="Tony Harrington"/>
    <n v="20"/>
    <n v="4"/>
    <n v="0"/>
    <x v="3"/>
    <n v="0"/>
    <n v="1"/>
    <n v="0"/>
  </r>
  <r>
    <d v="2024-05-19T00:00:00"/>
    <d v="1899-12-30T16:00:00"/>
    <s v="Matchweek 38"/>
    <x v="19"/>
    <s v="Burnley"/>
    <x v="0"/>
    <n v="0"/>
    <s v="W"/>
    <n v="1"/>
    <n v="2"/>
    <n v="1"/>
    <n v="1"/>
    <n v="1.7"/>
    <n v="1.2"/>
    <n v="28"/>
    <s v="4-2-3-1"/>
    <x v="9"/>
    <s v="Graham Scott"/>
    <n v="12"/>
    <n v="6"/>
    <n v="0"/>
    <x v="3"/>
    <n v="1"/>
    <n v="0"/>
    <n v="0"/>
  </r>
  <r>
    <d v="2024-08-17T00:00:00"/>
    <d v="1899-12-30T15:00:00"/>
    <s v="Matchweek 1"/>
    <x v="19"/>
    <s v="Bournemouth"/>
    <x v="1"/>
    <n v="1"/>
    <s v="D"/>
    <n v="0"/>
    <n v="1"/>
    <n v="1"/>
    <n v="0"/>
    <n v="1.3"/>
    <n v="1.2"/>
    <n v="53"/>
    <s v="4-2-3-1"/>
    <x v="0"/>
    <s v="Michael Oliver"/>
    <n v="14"/>
    <n v="8"/>
    <n v="0"/>
    <x v="4"/>
    <n v="0"/>
    <n v="0"/>
    <n v="1"/>
  </r>
  <r>
    <d v="2024-08-24T00:00:00"/>
    <d v="1899-12-30T15:00:00"/>
    <s v="Matchweek 2"/>
    <x v="19"/>
    <s v="Southampton"/>
    <x v="0"/>
    <n v="0"/>
    <s v="W"/>
    <n v="1"/>
    <n v="1"/>
    <n v="0"/>
    <n v="1"/>
    <n v="2.2000000000000002"/>
    <n v="0.1"/>
    <n v="36"/>
    <s v="4-2-3-1"/>
    <x v="3"/>
    <s v="Samuel Barrott"/>
    <n v="23"/>
    <n v="8"/>
    <n v="0"/>
    <x v="4"/>
    <n v="1"/>
    <n v="0"/>
    <n v="0"/>
  </r>
  <r>
    <d v="2024-08-31T00:00:00"/>
    <d v="1899-12-30T15:00:00"/>
    <s v="Matchweek 3"/>
    <x v="19"/>
    <s v="Wolves"/>
    <x v="1"/>
    <n v="1"/>
    <s v="D"/>
    <n v="0"/>
    <n v="1"/>
    <n v="1"/>
    <n v="0"/>
    <n v="1"/>
    <n v="0.7"/>
    <n v="52"/>
    <s v="4-2-3-1"/>
    <x v="8"/>
    <s v="Simon Hooper"/>
    <n v="16"/>
    <n v="5"/>
    <n v="0"/>
    <x v="4"/>
    <n v="0"/>
    <n v="0"/>
    <n v="1"/>
  </r>
  <r>
    <d v="2024-09-14T00:00:00"/>
    <d v="1899-12-30T15:00:00"/>
    <s v="Matchweek 4"/>
    <x v="19"/>
    <s v="Liverpool"/>
    <x v="0"/>
    <n v="0"/>
    <s v="W"/>
    <n v="1"/>
    <n v="1"/>
    <n v="0"/>
    <n v="1"/>
    <n v="0.4"/>
    <n v="0.9"/>
    <n v="32"/>
    <s v="4-2-3-1"/>
    <x v="0"/>
    <s v="Michael Oliver"/>
    <n v="5"/>
    <n v="3"/>
    <n v="0"/>
    <x v="4"/>
    <n v="1"/>
    <n v="0"/>
    <n v="0"/>
  </r>
  <r>
    <d v="2024-09-22T00:00:00"/>
    <d v="1899-12-30T14:00:00"/>
    <s v="Matchweek 5"/>
    <x v="19"/>
    <s v="Brighton"/>
    <x v="0"/>
    <n v="0"/>
    <s v="D"/>
    <n v="0"/>
    <n v="2"/>
    <n v="2"/>
    <n v="0"/>
    <n v="1.4"/>
    <n v="1"/>
    <n v="30"/>
    <s v="4-2-3-1"/>
    <x v="0"/>
    <s v="Robert Jones"/>
    <n v="3"/>
    <n v="2"/>
    <n v="1"/>
    <x v="4"/>
    <n v="0"/>
    <n v="0"/>
    <n v="1"/>
  </r>
  <r>
    <d v="2024-09-28T00:00:00"/>
    <d v="1899-12-30T15:00:00"/>
    <s v="Matchweek 6"/>
    <x v="19"/>
    <s v="Fulham"/>
    <x v="1"/>
    <n v="1"/>
    <s v="L"/>
    <n v="-1"/>
    <n v="0"/>
    <n v="1"/>
    <n v="-1"/>
    <n v="0.8"/>
    <n v="1.3"/>
    <n v="41"/>
    <s v="4-4-2"/>
    <x v="0"/>
    <s v="Joshua Smith"/>
    <n v="11"/>
    <n v="1"/>
    <n v="0"/>
    <x v="4"/>
    <n v="0"/>
    <n v="1"/>
    <n v="0"/>
  </r>
  <r>
    <d v="2024-10-06T00:00:00"/>
    <d v="1899-12-30T14:00:00"/>
    <s v="Matchweek 7"/>
    <x v="19"/>
    <s v="Chelsea"/>
    <x v="0"/>
    <n v="0"/>
    <s v="D"/>
    <n v="0"/>
    <n v="1"/>
    <n v="1"/>
    <n v="0"/>
    <n v="0.9"/>
    <n v="2.2999999999999998"/>
    <n v="35"/>
    <s v="4-2-3-1"/>
    <x v="0"/>
    <s v="Chris Kavanagh"/>
    <n v="16"/>
    <n v="9"/>
    <n v="0"/>
    <x v="4"/>
    <n v="0"/>
    <n v="0"/>
    <n v="1"/>
  </r>
  <r>
    <d v="2024-10-21T00:00:00"/>
    <d v="1899-12-30T20:00:00"/>
    <s v="Matchweek 8"/>
    <x v="19"/>
    <s v="Crystal Palace"/>
    <x v="1"/>
    <n v="1"/>
    <s v="W"/>
    <n v="1"/>
    <n v="1"/>
    <n v="0"/>
    <n v="1"/>
    <n v="1.7"/>
    <n v="1"/>
    <n v="51"/>
    <s v="4-2-3-1"/>
    <x v="4"/>
    <s v="Tim Robinson"/>
    <n v="20"/>
    <n v="6"/>
    <n v="0"/>
    <x v="4"/>
    <n v="1"/>
    <n v="0"/>
    <n v="0"/>
  </r>
  <r>
    <d v="2024-10-25T00:00:00"/>
    <d v="1899-12-30T20:00:00"/>
    <s v="Matchweek 9"/>
    <x v="19"/>
    <s v="Leicester City"/>
    <x v="0"/>
    <n v="0"/>
    <s v="W"/>
    <n v="1"/>
    <n v="3"/>
    <n v="1"/>
    <n v="2"/>
    <n v="1.7"/>
    <n v="0.8"/>
    <n v="35"/>
    <s v="4-2-3-1"/>
    <x v="0"/>
    <s v="Craig Pawson"/>
    <n v="20"/>
    <n v="5"/>
    <n v="0"/>
    <x v="4"/>
    <n v="1"/>
    <n v="0"/>
    <n v="0"/>
  </r>
  <r>
    <d v="2024-11-02T00:00:00"/>
    <d v="1899-12-30T15:00:00"/>
    <s v="Matchweek 10"/>
    <x v="19"/>
    <s v="West Ham"/>
    <x v="1"/>
    <n v="1"/>
    <s v="W"/>
    <n v="1"/>
    <n v="3"/>
    <n v="0"/>
    <n v="3"/>
    <n v="2.2000000000000002"/>
    <n v="0.1"/>
    <n v="54"/>
    <s v="4-2-3-1"/>
    <x v="5"/>
    <s v="Peter Bankes"/>
    <n v="19"/>
    <n v="6"/>
    <n v="0"/>
    <x v="4"/>
    <n v="1"/>
    <n v="0"/>
    <n v="0"/>
  </r>
  <r>
    <d v="2024-11-10T00:00:00"/>
    <d v="1899-12-30T14:00:00"/>
    <s v="Matchweek 11"/>
    <x v="19"/>
    <s v="Newcastle Utd"/>
    <x v="1"/>
    <n v="1"/>
    <s v="L"/>
    <n v="-1"/>
    <n v="1"/>
    <n v="3"/>
    <n v="-2"/>
    <n v="0.6"/>
    <n v="1.6"/>
    <n v="44"/>
    <s v="4-2-3-1"/>
    <x v="2"/>
    <s v="Anthony Taylor"/>
    <n v="9"/>
    <n v="3"/>
    <n v="0"/>
    <x v="4"/>
    <n v="0"/>
    <n v="1"/>
    <n v="0"/>
  </r>
  <r>
    <d v="2024-11-23T00:00:00"/>
    <d v="1899-12-30T15:00:00"/>
    <s v="Matchweek 12"/>
    <x v="19"/>
    <s v="Arsenal"/>
    <x v="0"/>
    <n v="0"/>
    <s v="L"/>
    <n v="-1"/>
    <n v="0"/>
    <n v="3"/>
    <n v="-3"/>
    <n v="0.3"/>
    <n v="1.2"/>
    <n v="34"/>
    <s v="4-2-3-1"/>
    <x v="2"/>
    <s v="Simon Hooper"/>
    <n v="7"/>
    <n v="0"/>
    <n v="0"/>
    <x v="4"/>
    <n v="0"/>
    <n v="1"/>
    <n v="0"/>
  </r>
  <r>
    <d v="2024-11-30T00:00:00"/>
    <d v="1899-12-30T15:00:00"/>
    <s v="Matchweek 13"/>
    <x v="19"/>
    <s v="Ipswich Town"/>
    <x v="1"/>
    <n v="1"/>
    <s v="W"/>
    <n v="1"/>
    <n v="1"/>
    <n v="0"/>
    <n v="1"/>
    <n v="1.6"/>
    <n v="0.6"/>
    <n v="45"/>
    <s v="4-2-3-1"/>
    <x v="0"/>
    <s v="Tony Harrington"/>
    <n v="11"/>
    <n v="4"/>
    <n v="1"/>
    <x v="4"/>
    <n v="1"/>
    <n v="0"/>
    <n v="0"/>
  </r>
  <r>
    <d v="2024-12-04T00:00:00"/>
    <d v="1899-12-30T19:30:00"/>
    <s v="Matchweek 14"/>
    <x v="19"/>
    <s v="Manchester City"/>
    <x v="0"/>
    <n v="0"/>
    <s v="L"/>
    <n v="-1"/>
    <n v="0"/>
    <n v="3"/>
    <n v="-3"/>
    <n v="1"/>
    <n v="2.4"/>
    <n v="34"/>
    <s v="4-2-3-1"/>
    <x v="0"/>
    <s v="Michael Oliver"/>
    <n v="12"/>
    <n v="3"/>
    <n v="0"/>
    <x v="4"/>
    <n v="0"/>
    <n v="1"/>
    <n v="0"/>
  </r>
  <r>
    <d v="2024-12-07T00:00:00"/>
    <d v="1899-12-30T17:30:00"/>
    <s v="Matchweek 15"/>
    <x v="19"/>
    <s v="Manchester Utd"/>
    <x v="0"/>
    <n v="0"/>
    <s v="W"/>
    <n v="1"/>
    <n v="3"/>
    <n v="2"/>
    <n v="1"/>
    <n v="0.8"/>
    <n v="1.6"/>
    <n v="29"/>
    <s v="4-2-3-1"/>
    <x v="5"/>
    <s v="Darren England"/>
    <n v="11"/>
    <n v="3"/>
    <n v="0"/>
    <x v="4"/>
    <n v="1"/>
    <n v="0"/>
    <n v="0"/>
  </r>
  <r>
    <d v="2024-12-14T00:00:00"/>
    <d v="1899-12-30T17:30:00"/>
    <s v="Matchweek 16"/>
    <x v="19"/>
    <s v="Aston Villa"/>
    <x v="1"/>
    <n v="1"/>
    <s v="W"/>
    <n v="1"/>
    <n v="2"/>
    <n v="1"/>
    <n v="1"/>
    <n v="1.7"/>
    <n v="0.4"/>
    <n v="50"/>
    <s v="4-2-3-1"/>
    <x v="0"/>
    <s v="Samuel Barrott"/>
    <n v="17"/>
    <n v="6"/>
    <n v="0"/>
    <x v="4"/>
    <n v="1"/>
    <n v="0"/>
    <n v="0"/>
  </r>
  <r>
    <d v="2024-12-21T00:00:00"/>
    <d v="1899-12-30T15:00:00"/>
    <s v="Matchweek 17"/>
    <x v="19"/>
    <s v="Brentford"/>
    <x v="0"/>
    <n v="0"/>
    <s v="W"/>
    <n v="1"/>
    <n v="2"/>
    <n v="0"/>
    <n v="2"/>
    <n v="0.9"/>
    <n v="0.7"/>
    <n v="36"/>
    <s v="3-4-3"/>
    <x v="2"/>
    <s v="Michael Oliver"/>
    <n v="10"/>
    <n v="6"/>
    <n v="0"/>
    <x v="4"/>
    <n v="1"/>
    <n v="0"/>
    <n v="0"/>
  </r>
  <r>
    <d v="2024-12-26T00:00:00"/>
    <d v="1899-12-30T15:00:00"/>
    <s v="Matchweek 18"/>
    <x v="19"/>
    <s v="Tottenham"/>
    <x v="1"/>
    <n v="1"/>
    <s v="W"/>
    <n v="1"/>
    <n v="1"/>
    <n v="0"/>
    <n v="1"/>
    <n v="1.1000000000000001"/>
    <n v="0.9"/>
    <n v="30"/>
    <s v="4-2-3-1"/>
    <x v="0"/>
    <s v="Craig Pawson"/>
    <n v="10"/>
    <n v="3"/>
    <n v="0"/>
    <x v="4"/>
    <n v="1"/>
    <n v="0"/>
    <n v="0"/>
  </r>
  <r>
    <d v="2024-12-29T00:00:00"/>
    <d v="1899-12-30T15:00:00"/>
    <s v="Matchweek 19"/>
    <x v="19"/>
    <s v="Everton"/>
    <x v="0"/>
    <n v="0"/>
    <s v="W"/>
    <n v="1"/>
    <n v="2"/>
    <n v="0"/>
    <n v="2"/>
    <n v="1.5"/>
    <n v="0.9"/>
    <n v="36"/>
    <s v="4-2-3-1"/>
    <x v="2"/>
    <s v="Tony Harrington"/>
    <n v="11"/>
    <n v="7"/>
    <n v="0"/>
    <x v="4"/>
    <n v="1"/>
    <n v="0"/>
    <n v="0"/>
  </r>
  <r>
    <d v="2025-01-06T00:00:00"/>
    <d v="1899-12-30T20:00:00"/>
    <s v="Matchweek 20"/>
    <x v="19"/>
    <s v="Wolves"/>
    <x v="0"/>
    <n v="0"/>
    <s v="W"/>
    <n v="1"/>
    <n v="3"/>
    <n v="0"/>
    <n v="3"/>
    <n v="2.1"/>
    <n v="1.5"/>
    <n v="40"/>
    <s v="4-2-3-1"/>
    <x v="5"/>
    <s v="Peter Bankes"/>
    <n v="11"/>
    <n v="3"/>
    <n v="0"/>
    <x v="4"/>
    <n v="1"/>
    <n v="0"/>
    <n v="0"/>
  </r>
  <r>
    <d v="2025-01-14T00:00:00"/>
    <d v="1899-12-30T20:00:00"/>
    <s v="Matchweek 21"/>
    <x v="19"/>
    <s v="Liverpool"/>
    <x v="1"/>
    <n v="1"/>
    <s v="D"/>
    <n v="0"/>
    <n v="1"/>
    <n v="1"/>
    <n v="0"/>
    <n v="0.3"/>
    <n v="2"/>
    <n v="30"/>
    <s v="4-2-3-1"/>
    <x v="0"/>
    <s v="Chris Kavanagh"/>
    <n v="6"/>
    <n v="3"/>
    <n v="0"/>
    <x v="4"/>
    <n v="0"/>
    <n v="0"/>
    <n v="1"/>
  </r>
  <r>
    <d v="2025-01-19T00:00:00"/>
    <d v="1899-12-30T14:00:00"/>
    <s v="Matchweek 22"/>
    <x v="19"/>
    <s v="Southampton"/>
    <x v="1"/>
    <n v="1"/>
    <s v="W"/>
    <n v="1"/>
    <n v="3"/>
    <n v="2"/>
    <n v="1"/>
    <n v="1.8"/>
    <n v="0.9"/>
    <n v="45"/>
    <s v="4-2-3-1"/>
    <x v="11"/>
    <s v="Anthony Taylor"/>
    <n v="14"/>
    <n v="4"/>
    <n v="0"/>
    <x v="4"/>
    <n v="1"/>
    <n v="0"/>
    <n v="0"/>
  </r>
  <r>
    <d v="2025-01-25T00:00:00"/>
    <d v="1899-12-30T15:00:00"/>
    <s v="Matchweek 23"/>
    <x v="19"/>
    <s v="Bournemouth"/>
    <x v="0"/>
    <n v="0"/>
    <s v="L"/>
    <n v="-1"/>
    <n v="0"/>
    <n v="5"/>
    <n v="-5"/>
    <n v="1"/>
    <n v="1.7"/>
    <n v="50"/>
    <s v="4-2-3-1"/>
    <x v="0"/>
    <s v="Craig Pawson"/>
    <n v="18"/>
    <n v="4"/>
    <n v="0"/>
    <x v="4"/>
    <n v="0"/>
    <n v="1"/>
    <n v="0"/>
  </r>
  <r>
    <d v="2025-02-01T00:00:00"/>
    <d v="1899-12-30T12:30:00"/>
    <s v="Matchweek 24"/>
    <x v="19"/>
    <s v="Brighton"/>
    <x v="1"/>
    <n v="1"/>
    <s v="W"/>
    <n v="1"/>
    <n v="7"/>
    <n v="0"/>
    <n v="7"/>
    <n v="3.3"/>
    <n v="0.9"/>
    <n v="38"/>
    <s v="3-5-2"/>
    <x v="7"/>
    <s v="Simon Hooper"/>
    <n v="13"/>
    <n v="8"/>
    <n v="1"/>
    <x v="4"/>
    <n v="1"/>
    <n v="0"/>
    <n v="0"/>
  </r>
  <r>
    <d v="2025-02-15T00:00:00"/>
    <d v="1899-12-30T15:00:00"/>
    <s v="Matchweek 25"/>
    <x v="19"/>
    <s v="Fulham"/>
    <x v="0"/>
    <n v="0"/>
    <s v="L"/>
    <n v="-1"/>
    <n v="1"/>
    <n v="2"/>
    <n v="-1"/>
    <n v="0.4"/>
    <n v="2.1"/>
    <n v="45"/>
    <s v="3-5-2"/>
    <x v="0"/>
    <s v="Thomas Bramall"/>
    <n v="8"/>
    <n v="2"/>
    <n v="0"/>
    <x v="4"/>
    <n v="0"/>
    <n v="1"/>
    <n v="0"/>
  </r>
  <r>
    <d v="2025-02-23T00:00:00"/>
    <d v="1899-12-30T14:00:00"/>
    <s v="Matchweek 26"/>
    <x v="19"/>
    <s v="Newcastle Utd"/>
    <x v="0"/>
    <n v="0"/>
    <s v="L"/>
    <n v="-1"/>
    <n v="3"/>
    <n v="4"/>
    <n v="-1"/>
    <n v="1.7"/>
    <n v="2.9"/>
    <n v="43"/>
    <s v="4-2-3-1"/>
    <x v="2"/>
    <s v="Jarred Gillett"/>
    <n v="17"/>
    <n v="5"/>
    <n v="0"/>
    <x v="4"/>
    <n v="0"/>
    <n v="1"/>
    <n v="0"/>
  </r>
  <r>
    <d v="2025-02-26T00:00:00"/>
    <d v="1899-12-30T19:30:00"/>
    <s v="Matchweek 27"/>
    <x v="19"/>
    <s v="Arsenal"/>
    <x v="1"/>
    <n v="1"/>
    <s v="D"/>
    <n v="0"/>
    <n v="0"/>
    <n v="0"/>
    <n v="0"/>
    <n v="0.4"/>
    <n v="1"/>
    <n v="36"/>
    <s v="4-2-3-1"/>
    <x v="2"/>
    <s v="Andy Madley"/>
    <n v="6"/>
    <n v="2"/>
    <n v="0"/>
    <x v="4"/>
    <n v="0"/>
    <n v="0"/>
    <n v="1"/>
  </r>
  <r>
    <d v="2025-03-08T00:00:00"/>
    <d v="1899-12-30T12:30:00"/>
    <s v="Matchweek 28"/>
    <x v="19"/>
    <s v="Manchester City"/>
    <x v="1"/>
    <n v="1"/>
    <s v="W"/>
    <n v="1"/>
    <n v="1"/>
    <n v="0"/>
    <n v="1"/>
    <n v="0.7"/>
    <n v="0.9"/>
    <n v="31"/>
    <s v="4-2-3-1"/>
    <x v="7"/>
    <s v="Chris Kavanagh"/>
    <n v="9"/>
    <n v="4"/>
    <n v="0"/>
    <x v="4"/>
    <n v="1"/>
    <n v="0"/>
    <n v="0"/>
  </r>
  <r>
    <d v="2025-03-15T00:00:00"/>
    <d v="1899-12-30T15:00:00"/>
    <s v="Matchweek 29"/>
    <x v="19"/>
    <s v="Ipswich Town"/>
    <x v="0"/>
    <n v="0"/>
    <s v="W"/>
    <n v="1"/>
    <n v="4"/>
    <n v="2"/>
    <n v="2"/>
    <n v="1.5"/>
    <n v="0.4"/>
    <n v="45"/>
    <s v="4-2-3-1"/>
    <x v="0"/>
    <s v="Michael Salisbury"/>
    <n v="11"/>
    <n v="6"/>
    <n v="0"/>
    <x v="4"/>
    <n v="1"/>
    <n v="0"/>
    <n v="0"/>
  </r>
  <r>
    <d v="2025-04-01T00:00:00"/>
    <d v="1899-12-30T20:00:00"/>
    <s v="Matchweek 30"/>
    <x v="19"/>
    <s v="Manchester Utd"/>
    <x v="1"/>
    <n v="1"/>
    <s v="W"/>
    <n v="1"/>
    <n v="1"/>
    <n v="0"/>
    <n v="1"/>
    <n v="0.5"/>
    <n v="1.6"/>
    <n v="32"/>
    <s v="4-2-3-1"/>
    <x v="5"/>
    <s v="Jarred Gillett"/>
    <n v="8"/>
    <n v="2"/>
    <n v="0"/>
    <x v="4"/>
    <n v="1"/>
    <n v="0"/>
    <n v="0"/>
  </r>
  <r>
    <d v="2025-04-05T00:00:00"/>
    <d v="1899-12-30T17:30:00"/>
    <s v="Matchweek 31"/>
    <x v="19"/>
    <s v="Aston Villa"/>
    <x v="0"/>
    <n v="0"/>
    <s v="L"/>
    <n v="-1"/>
    <n v="1"/>
    <n v="2"/>
    <n v="-1"/>
    <n v="1.5"/>
    <n v="3"/>
    <n v="48"/>
    <s v="3-4-1-2"/>
    <x v="0"/>
    <s v="Simon Hooper"/>
    <n v="19"/>
    <n v="3"/>
    <n v="0"/>
    <x v="4"/>
    <n v="0"/>
    <n v="1"/>
    <n v="0"/>
  </r>
  <r>
    <d v="2025-04-12T00:00:00"/>
    <d v="1899-12-30T15:00:00"/>
    <s v="Matchweek 32"/>
    <x v="19"/>
    <s v="Everton"/>
    <x v="1"/>
    <n v="1"/>
    <s v="L"/>
    <n v="-1"/>
    <n v="0"/>
    <n v="1"/>
    <n v="-1"/>
    <n v="0.5"/>
    <n v="1.4"/>
    <n v="43"/>
    <s v="4-2-3-1"/>
    <x v="0"/>
    <s v="Craig Pawson"/>
    <n v="10"/>
    <n v="5"/>
    <n v="0"/>
    <x v="4"/>
    <n v="0"/>
    <n v="1"/>
    <n v="0"/>
  </r>
  <r>
    <d v="2025-04-21T00:00:00"/>
    <d v="1899-12-30T20:00:00"/>
    <s v="Matchweek 33"/>
    <x v="19"/>
    <s v="Tottenham"/>
    <x v="0"/>
    <n v="0"/>
    <s v="W"/>
    <n v="1"/>
    <n v="2"/>
    <n v="1"/>
    <n v="1"/>
    <n v="0.5"/>
    <n v="2.1"/>
    <n v="31"/>
    <s v="4-2-2-2"/>
    <x v="2"/>
    <s v="Peter Bankes"/>
    <n v="4"/>
    <n v="3"/>
    <n v="0"/>
    <x v="4"/>
    <n v="1"/>
    <n v="0"/>
    <n v="0"/>
  </r>
  <r>
    <d v="2025-05-01T00:00:00"/>
    <d v="1899-12-30T19:30:00"/>
    <s v="Matchweek 34"/>
    <x v="19"/>
    <s v="Brentford"/>
    <x v="1"/>
    <n v="1"/>
    <s v="L"/>
    <n v="-1"/>
    <n v="0"/>
    <n v="2"/>
    <n v="-2"/>
    <n v="0.9"/>
    <n v="1.3"/>
    <n v="55"/>
    <s v="4-2-3-1"/>
    <x v="0"/>
    <s v="Darren England"/>
    <n v="14"/>
    <n v="5"/>
    <n v="0"/>
    <x v="4"/>
    <n v="0"/>
    <n v="1"/>
    <n v="0"/>
  </r>
  <r>
    <d v="2025-05-05T00:00:00"/>
    <d v="1899-12-30T20:00:00"/>
    <s v="Matchweek 35"/>
    <x v="19"/>
    <s v="Crystal Palace"/>
    <x v="0"/>
    <n v="0"/>
    <s v="D"/>
    <n v="0"/>
    <n v="1"/>
    <n v="1"/>
    <n v="0"/>
    <n v="0.7"/>
    <n v="2.2999999999999998"/>
    <n v="50"/>
    <s v="4-2-3-1"/>
    <x v="5"/>
    <s v="Andy Madley"/>
    <n v="12"/>
    <n v="4"/>
    <n v="0"/>
    <x v="4"/>
    <n v="0"/>
    <n v="0"/>
    <n v="1"/>
  </r>
  <r>
    <d v="2025-05-11T00:00:00"/>
    <d v="1899-12-30T14:15:00"/>
    <s v="Matchweek 36"/>
    <x v="19"/>
    <s v="Leicester City"/>
    <x v="1"/>
    <n v="1"/>
    <s v="D"/>
    <n v="0"/>
    <n v="2"/>
    <n v="2"/>
    <n v="0"/>
    <n v="1.3"/>
    <n v="1.1000000000000001"/>
    <n v="55"/>
    <s v="4-2-3-1"/>
    <x v="0"/>
    <s v="Tony Harrington"/>
    <n v="15"/>
    <n v="4"/>
    <n v="0"/>
    <x v="4"/>
    <n v="0"/>
    <n v="0"/>
    <n v="1"/>
  </r>
  <r>
    <d v="2025-05-18T00:00:00"/>
    <d v="1899-12-30T14:15:00"/>
    <s v="Matchweek 37"/>
    <x v="19"/>
    <s v="West Ham"/>
    <x v="0"/>
    <n v="0"/>
    <s v="W"/>
    <n v="1"/>
    <n v="2"/>
    <n v="1"/>
    <n v="1"/>
    <n v="1.9"/>
    <n v="1.1000000000000001"/>
    <n v="40"/>
    <s v="4-3-1-2"/>
    <x v="11"/>
    <s v="Samuel Barrott"/>
    <n v="10"/>
    <n v="5"/>
    <n v="0"/>
    <x v="4"/>
    <n v="1"/>
    <n v="0"/>
    <n v="0"/>
  </r>
  <r>
    <d v="2025-05-25T00:00:00"/>
    <d v="1899-12-30T16:00:00"/>
    <s v="Matchweek 38"/>
    <x v="19"/>
    <s v="Chelsea"/>
    <x v="1"/>
    <n v="1"/>
    <s v="L"/>
    <n v="-1"/>
    <n v="0"/>
    <n v="1"/>
    <n v="-1"/>
    <n v="1.2"/>
    <n v="1.1000000000000001"/>
    <n v="52"/>
    <s v="4-3-1-2"/>
    <x v="0"/>
    <s v="Anthony Taylor"/>
    <n v="10"/>
    <n v="2"/>
    <n v="0"/>
    <x v="4"/>
    <n v="0"/>
    <n v="1"/>
    <n v="0"/>
  </r>
  <r>
    <d v="2020-09-14T00:00:00"/>
    <d v="1899-12-30T18:00:00"/>
    <s v="Matchweek 1"/>
    <x v="20"/>
    <s v="Wolves"/>
    <x v="1"/>
    <n v="1"/>
    <s v="L"/>
    <n v="-1"/>
    <n v="0"/>
    <n v="2"/>
    <n v="-2"/>
    <n v="1"/>
    <n v="1.4"/>
    <n v="55"/>
    <s v="3-5-2"/>
    <x v="5"/>
    <s v="Mike Dean"/>
    <n v="9"/>
    <n v="1"/>
    <n v="0"/>
    <x v="0"/>
    <n v="0"/>
    <n v="1"/>
    <n v="0"/>
  </r>
  <r>
    <d v="2020-09-21T00:00:00"/>
    <d v="1899-12-30T18:00:00"/>
    <s v="Matchweek 2"/>
    <x v="20"/>
    <s v="Aston Villa"/>
    <x v="0"/>
    <n v="0"/>
    <s v="L"/>
    <n v="-1"/>
    <n v="0"/>
    <n v="1"/>
    <n v="-1"/>
    <n v="0.9"/>
    <n v="1"/>
    <n v="29"/>
    <s v="3-5-2"/>
    <x v="2"/>
    <s v="Graham Scott"/>
    <n v="3"/>
    <n v="0"/>
    <n v="0"/>
    <x v="0"/>
    <n v="0"/>
    <n v="1"/>
    <n v="0"/>
  </r>
  <r>
    <d v="2020-09-27T00:00:00"/>
    <d v="1899-12-30T12:00:00"/>
    <s v="Matchweek 3"/>
    <x v="20"/>
    <s v="Leeds United"/>
    <x v="1"/>
    <n v="1"/>
    <s v="L"/>
    <n v="-1"/>
    <n v="0"/>
    <n v="1"/>
    <n v="-1"/>
    <n v="1.4"/>
    <n v="1.2"/>
    <n v="36"/>
    <s v="3-5-2"/>
    <x v="4"/>
    <s v="Paul Tierney"/>
    <n v="14"/>
    <n v="4"/>
    <n v="0"/>
    <x v="0"/>
    <n v="0"/>
    <n v="1"/>
    <n v="0"/>
  </r>
  <r>
    <d v="2020-10-04T00:00:00"/>
    <d v="1899-12-30T14:00:00"/>
    <s v="Matchweek 4"/>
    <x v="20"/>
    <s v="Arsenal"/>
    <x v="0"/>
    <n v="0"/>
    <s v="L"/>
    <n v="-1"/>
    <n v="1"/>
    <n v="2"/>
    <n v="-1"/>
    <n v="0.2"/>
    <n v="0.6"/>
    <n v="36"/>
    <s v="3-5-2"/>
    <x v="2"/>
    <s v="Lee Mason"/>
    <n v="6"/>
    <n v="2"/>
    <n v="0"/>
    <x v="0"/>
    <n v="0"/>
    <n v="1"/>
    <n v="0"/>
  </r>
  <r>
    <d v="2020-10-18T00:00:00"/>
    <d v="1899-12-30T12:00:00"/>
    <s v="Matchweek 5"/>
    <x v="20"/>
    <s v="Fulham"/>
    <x v="1"/>
    <n v="1"/>
    <s v="D"/>
    <n v="0"/>
    <n v="1"/>
    <n v="1"/>
    <n v="0"/>
    <n v="1.7"/>
    <n v="1.5"/>
    <n v="42"/>
    <s v="3-5-2"/>
    <x v="5"/>
    <s v="Andre Marriner"/>
    <n v="9"/>
    <n v="5"/>
    <n v="1"/>
    <x v="0"/>
    <n v="0"/>
    <n v="0"/>
    <n v="1"/>
  </r>
  <r>
    <d v="2020-10-24T00:00:00"/>
    <d v="1899-12-30T20:00:00"/>
    <s v="Matchweek 6"/>
    <x v="20"/>
    <s v="Liverpool"/>
    <x v="0"/>
    <n v="0"/>
    <s v="L"/>
    <n v="-1"/>
    <n v="1"/>
    <n v="2"/>
    <n v="-1"/>
    <n v="1.6"/>
    <n v="2.2999999999999998"/>
    <n v="38"/>
    <s v="3-5-2"/>
    <x v="0"/>
    <s v="Mike Dean"/>
    <n v="12"/>
    <n v="1"/>
    <n v="1"/>
    <x v="0"/>
    <n v="0"/>
    <n v="1"/>
    <n v="0"/>
  </r>
  <r>
    <d v="2020-10-31T00:00:00"/>
    <d v="1899-12-30T12:30:00"/>
    <s v="Matchweek 7"/>
    <x v="20"/>
    <s v="Manchester City"/>
    <x v="1"/>
    <n v="1"/>
    <s v="L"/>
    <n v="-1"/>
    <n v="0"/>
    <n v="1"/>
    <n v="-1"/>
    <n v="0.5"/>
    <n v="1.6"/>
    <n v="35"/>
    <s v="5-3-2"/>
    <x v="2"/>
    <s v="Michael Oliver"/>
    <n v="3"/>
    <n v="1"/>
    <n v="0"/>
    <x v="0"/>
    <n v="0"/>
    <n v="1"/>
    <n v="0"/>
  </r>
  <r>
    <d v="2020-11-07T00:00:00"/>
    <d v="1899-12-30T17:30:00"/>
    <s v="Matchweek 8"/>
    <x v="20"/>
    <s v="Chelsea"/>
    <x v="0"/>
    <n v="0"/>
    <s v="L"/>
    <n v="-1"/>
    <n v="1"/>
    <n v="4"/>
    <n v="-3"/>
    <n v="0.4"/>
    <n v="2.2000000000000002"/>
    <n v="31"/>
    <s v="3-5-2"/>
    <x v="2"/>
    <s v="Jonathan Moss"/>
    <n v="6"/>
    <n v="3"/>
    <n v="0"/>
    <x v="0"/>
    <n v="0"/>
    <n v="1"/>
    <n v="0"/>
  </r>
  <r>
    <d v="2020-11-22T00:00:00"/>
    <d v="1899-12-30T14:00:00"/>
    <s v="Matchweek 9"/>
    <x v="20"/>
    <s v="West Ham"/>
    <x v="1"/>
    <n v="1"/>
    <s v="L"/>
    <n v="-1"/>
    <n v="0"/>
    <n v="1"/>
    <n v="-1"/>
    <n v="0.9"/>
    <n v="2.1"/>
    <n v="51"/>
    <s v="3-5-2"/>
    <x v="5"/>
    <s v="Martin Atkinson"/>
    <n v="9"/>
    <n v="5"/>
    <n v="0"/>
    <x v="0"/>
    <n v="0"/>
    <n v="1"/>
    <n v="0"/>
  </r>
  <r>
    <d v="2020-11-28T00:00:00"/>
    <d v="1899-12-30T20:00:00"/>
    <s v="Matchweek 10"/>
    <x v="20"/>
    <s v="West Brom"/>
    <x v="0"/>
    <n v="0"/>
    <s v="L"/>
    <n v="-1"/>
    <n v="0"/>
    <n v="1"/>
    <n v="-1"/>
    <n v="2.9"/>
    <n v="1.2"/>
    <n v="51"/>
    <s v="3-5-2"/>
    <x v="11"/>
    <s v="Mike Dean"/>
    <n v="21"/>
    <n v="5"/>
    <n v="0"/>
    <x v="0"/>
    <n v="0"/>
    <n v="1"/>
    <n v="0"/>
  </r>
  <r>
    <d v="2020-12-06T00:00:00"/>
    <d v="1899-12-30T14:15:00"/>
    <s v="Matchweek 11"/>
    <x v="20"/>
    <s v="Leicester City"/>
    <x v="1"/>
    <n v="1"/>
    <s v="L"/>
    <n v="-1"/>
    <n v="1"/>
    <n v="2"/>
    <n v="-1"/>
    <n v="0.2"/>
    <n v="1.4"/>
    <n v="31"/>
    <s v="5-3-2"/>
    <x v="5"/>
    <s v="Stuart Attwell"/>
    <n v="4"/>
    <n v="1"/>
    <n v="0"/>
    <x v="0"/>
    <n v="0"/>
    <n v="1"/>
    <n v="0"/>
  </r>
  <r>
    <d v="2020-12-13T00:00:00"/>
    <d v="1899-12-30T12:00:00"/>
    <s v="Matchweek 12"/>
    <x v="20"/>
    <s v="Southampton"/>
    <x v="0"/>
    <n v="0"/>
    <s v="L"/>
    <n v="-1"/>
    <n v="0"/>
    <n v="3"/>
    <n v="-3"/>
    <n v="0.3"/>
    <n v="2"/>
    <n v="33"/>
    <s v="5-3-2"/>
    <x v="9"/>
    <s v="Andy Madley"/>
    <n v="3"/>
    <n v="0"/>
    <n v="0"/>
    <x v="0"/>
    <n v="0"/>
    <n v="1"/>
    <n v="0"/>
  </r>
  <r>
    <d v="2020-12-17T00:00:00"/>
    <d v="1899-12-30T20:00:00"/>
    <s v="Matchweek 13"/>
    <x v="20"/>
    <s v="Manchester Utd"/>
    <x v="1"/>
    <n v="1"/>
    <s v="L"/>
    <n v="-1"/>
    <n v="2"/>
    <n v="3"/>
    <n v="-1"/>
    <n v="1.5"/>
    <n v="1.9"/>
    <n v="40"/>
    <s v="5-3-2"/>
    <x v="0"/>
    <s v="Michael Oliver"/>
    <n v="12"/>
    <n v="6"/>
    <n v="0"/>
    <x v="0"/>
    <n v="0"/>
    <n v="1"/>
    <n v="0"/>
  </r>
  <r>
    <d v="2020-12-20T00:00:00"/>
    <d v="1899-12-30T12:00:00"/>
    <s v="Matchweek 14"/>
    <x v="20"/>
    <s v="Brighton"/>
    <x v="0"/>
    <n v="0"/>
    <s v="D"/>
    <n v="0"/>
    <n v="1"/>
    <n v="1"/>
    <n v="0"/>
    <n v="0.5"/>
    <n v="2.8"/>
    <n v="27"/>
    <s v="5-3-2"/>
    <x v="5"/>
    <s v="Peter Bankes"/>
    <n v="5"/>
    <n v="3"/>
    <n v="0"/>
    <x v="0"/>
    <n v="0"/>
    <n v="0"/>
    <n v="1"/>
  </r>
  <r>
    <d v="2020-12-26T00:00:00"/>
    <d v="1899-12-30T20:00:00"/>
    <s v="Matchweek 15"/>
    <x v="20"/>
    <s v="Everton"/>
    <x v="1"/>
    <n v="1"/>
    <s v="L"/>
    <n v="-1"/>
    <n v="0"/>
    <n v="1"/>
    <n v="-1"/>
    <n v="1.4"/>
    <n v="0.7"/>
    <n v="44"/>
    <s v="3-4-3"/>
    <x v="0"/>
    <s v="David Coote"/>
    <n v="10"/>
    <n v="1"/>
    <n v="0"/>
    <x v="0"/>
    <n v="0"/>
    <n v="1"/>
    <n v="0"/>
  </r>
  <r>
    <d v="2020-12-29T00:00:00"/>
    <d v="1899-12-30T18:00:00"/>
    <s v="Matchweek 16"/>
    <x v="20"/>
    <s v="Burnley"/>
    <x v="0"/>
    <n v="0"/>
    <s v="L"/>
    <n v="-1"/>
    <n v="0"/>
    <n v="1"/>
    <n v="-1"/>
    <n v="0.7"/>
    <n v="1"/>
    <n v="63"/>
    <s v="3-4-3"/>
    <x v="9"/>
    <s v="Chris Kavanagh"/>
    <n v="7"/>
    <n v="2"/>
    <n v="0"/>
    <x v="0"/>
    <n v="0"/>
    <n v="1"/>
    <n v="0"/>
  </r>
  <r>
    <d v="2021-01-02T00:00:00"/>
    <d v="1899-12-30T15:00:00"/>
    <s v="Matchweek 17"/>
    <x v="20"/>
    <s v="Crystal Palace"/>
    <x v="0"/>
    <n v="0"/>
    <s v="L"/>
    <n v="-1"/>
    <n v="0"/>
    <n v="2"/>
    <n v="-2"/>
    <n v="0.4"/>
    <n v="0.6"/>
    <n v="56"/>
    <s v="3-5-2"/>
    <x v="9"/>
    <s v="Stuart Attwell"/>
    <n v="7"/>
    <n v="2"/>
    <n v="0"/>
    <x v="0"/>
    <n v="0"/>
    <n v="1"/>
    <n v="0"/>
  </r>
  <r>
    <d v="2021-01-12T00:00:00"/>
    <d v="1899-12-30T18:00:00"/>
    <s v="Matchweek 18"/>
    <x v="20"/>
    <s v="Newcastle Utd"/>
    <x v="1"/>
    <n v="1"/>
    <s v="W"/>
    <n v="1"/>
    <n v="1"/>
    <n v="0"/>
    <n v="1"/>
    <n v="2.1"/>
    <n v="0.6"/>
    <n v="65"/>
    <s v="3-5-2"/>
    <x v="1"/>
    <s v="Andy Madley"/>
    <n v="16"/>
    <n v="3"/>
    <n v="1"/>
    <x v="0"/>
    <n v="1"/>
    <n v="0"/>
    <n v="0"/>
  </r>
  <r>
    <d v="2021-01-17T00:00:00"/>
    <d v="1899-12-30T14:00:00"/>
    <s v="Matchweek 19"/>
    <x v="20"/>
    <s v="Tottenham"/>
    <x v="1"/>
    <n v="1"/>
    <s v="L"/>
    <n v="-1"/>
    <n v="1"/>
    <n v="3"/>
    <n v="-2"/>
    <n v="0.9"/>
    <n v="1"/>
    <n v="43"/>
    <s v="3-5-2"/>
    <x v="5"/>
    <s v="Andre Marriner"/>
    <n v="15"/>
    <n v="5"/>
    <n v="0"/>
    <x v="0"/>
    <n v="0"/>
    <n v="1"/>
    <n v="0"/>
  </r>
  <r>
    <d v="2021-01-27T00:00:00"/>
    <d v="1899-12-30T20:15:00"/>
    <s v="Matchweek 20"/>
    <x v="20"/>
    <s v="Manchester Utd"/>
    <x v="0"/>
    <n v="0"/>
    <s v="W"/>
    <n v="1"/>
    <n v="2"/>
    <n v="1"/>
    <n v="1"/>
    <n v="1"/>
    <n v="1.1000000000000001"/>
    <n v="25"/>
    <s v="3-5-2"/>
    <x v="0"/>
    <s v="Peter Bankes"/>
    <n v="5"/>
    <n v="3"/>
    <n v="0"/>
    <x v="0"/>
    <n v="1"/>
    <n v="0"/>
    <n v="0"/>
  </r>
  <r>
    <d v="2021-01-30T00:00:00"/>
    <d v="1899-12-30T15:00:00"/>
    <s v="Matchweek 21"/>
    <x v="20"/>
    <s v="Manchester City"/>
    <x v="0"/>
    <n v="0"/>
    <s v="L"/>
    <n v="-1"/>
    <n v="0"/>
    <n v="1"/>
    <n v="-1"/>
    <n v="0.2"/>
    <n v="1.5"/>
    <n v="25"/>
    <s v="5-3-2"/>
    <x v="2"/>
    <s v="David Coote"/>
    <n v="4"/>
    <n v="1"/>
    <n v="0"/>
    <x v="0"/>
    <n v="0"/>
    <n v="1"/>
    <n v="0"/>
  </r>
  <r>
    <d v="2021-02-02T00:00:00"/>
    <d v="1899-12-30T18:00:00"/>
    <s v="Matchweek 22"/>
    <x v="20"/>
    <s v="West Brom"/>
    <x v="1"/>
    <n v="1"/>
    <s v="W"/>
    <n v="1"/>
    <n v="2"/>
    <n v="1"/>
    <n v="1"/>
    <n v="1.3"/>
    <n v="1.6"/>
    <n v="68"/>
    <s v="3-5-2"/>
    <x v="8"/>
    <s v="Paul Tierney"/>
    <n v="14"/>
    <n v="6"/>
    <n v="0"/>
    <x v="0"/>
    <n v="1"/>
    <n v="0"/>
    <n v="0"/>
  </r>
  <r>
    <d v="2021-02-07T00:00:00"/>
    <d v="1899-12-30T19:15:00"/>
    <s v="Matchweek 23"/>
    <x v="20"/>
    <s v="Chelsea"/>
    <x v="1"/>
    <n v="1"/>
    <s v="L"/>
    <n v="-1"/>
    <n v="1"/>
    <n v="2"/>
    <n v="-1"/>
    <n v="0.6"/>
    <n v="1.6"/>
    <n v="32"/>
    <s v="3-5-2"/>
    <x v="5"/>
    <s v="Kevin Friend"/>
    <n v="8"/>
    <n v="3"/>
    <n v="0"/>
    <x v="0"/>
    <n v="0"/>
    <n v="1"/>
    <n v="0"/>
  </r>
  <r>
    <d v="2021-02-15T00:00:00"/>
    <d v="1899-12-30T18:00:00"/>
    <s v="Matchweek 24"/>
    <x v="20"/>
    <s v="West Ham"/>
    <x v="0"/>
    <n v="0"/>
    <s v="L"/>
    <n v="-1"/>
    <n v="0"/>
    <n v="3"/>
    <n v="-3"/>
    <n v="0.7"/>
    <n v="1.9"/>
    <n v="54"/>
    <s v="3-5-2"/>
    <x v="5"/>
    <s v="Simon Hooper"/>
    <n v="8"/>
    <n v="5"/>
    <n v="0"/>
    <x v="0"/>
    <n v="0"/>
    <n v="1"/>
    <n v="0"/>
  </r>
  <r>
    <d v="2021-02-20T00:00:00"/>
    <d v="1899-12-30T20:00:00"/>
    <s v="Matchweek 25"/>
    <x v="20"/>
    <s v="Fulham"/>
    <x v="0"/>
    <n v="0"/>
    <s v="L"/>
    <n v="-1"/>
    <n v="0"/>
    <n v="1"/>
    <n v="-1"/>
    <n v="0.9"/>
    <n v="1.2"/>
    <n v="36"/>
    <s v="3-5-2"/>
    <x v="0"/>
    <s v="Martin Atkinson"/>
    <n v="4"/>
    <n v="2"/>
    <n v="0"/>
    <x v="0"/>
    <n v="0"/>
    <n v="1"/>
    <n v="0"/>
  </r>
  <r>
    <d v="2021-02-28T00:00:00"/>
    <d v="1899-12-30T19:15:00"/>
    <s v="Matchweek 26"/>
    <x v="20"/>
    <s v="Liverpool"/>
    <x v="1"/>
    <n v="1"/>
    <s v="L"/>
    <n v="-1"/>
    <n v="0"/>
    <n v="2"/>
    <n v="-2"/>
    <n v="0.7"/>
    <n v="2.7"/>
    <n v="40"/>
    <s v="3-5-2"/>
    <x v="2"/>
    <s v="Jonathan Moss"/>
    <n v="8"/>
    <n v="2"/>
    <n v="0"/>
    <x v="0"/>
    <n v="0"/>
    <n v="1"/>
    <n v="0"/>
  </r>
  <r>
    <d v="2021-03-03T00:00:00"/>
    <d v="1899-12-30T18:00:00"/>
    <s v="Matchweek 29"/>
    <x v="20"/>
    <s v="Aston Villa"/>
    <x v="1"/>
    <n v="1"/>
    <s v="W"/>
    <n v="1"/>
    <n v="1"/>
    <n v="0"/>
    <n v="1"/>
    <n v="0.9"/>
    <n v="2.2999999999999998"/>
    <n v="28"/>
    <s v="3-5-2"/>
    <x v="2"/>
    <s v="Robert Jones"/>
    <n v="9"/>
    <n v="2"/>
    <n v="0"/>
    <x v="0"/>
    <n v="1"/>
    <n v="0"/>
    <n v="0"/>
  </r>
  <r>
    <d v="2021-03-06T00:00:00"/>
    <d v="1899-12-30T15:00:00"/>
    <s v="Matchweek 27"/>
    <x v="20"/>
    <s v="Southampton"/>
    <x v="1"/>
    <n v="1"/>
    <s v="L"/>
    <n v="-1"/>
    <n v="0"/>
    <n v="2"/>
    <n v="-2"/>
    <n v="0.7"/>
    <n v="1.9"/>
    <n v="51"/>
    <s v="3-5-2"/>
    <x v="9"/>
    <s v="Paul Tierney"/>
    <n v="8"/>
    <n v="2"/>
    <n v="0"/>
    <x v="0"/>
    <n v="0"/>
    <n v="1"/>
    <n v="0"/>
  </r>
  <r>
    <d v="2021-03-14T00:00:00"/>
    <d v="1899-12-30T14:00:00"/>
    <s v="Matchweek 28"/>
    <x v="20"/>
    <s v="Leicester City"/>
    <x v="0"/>
    <n v="0"/>
    <s v="L"/>
    <n v="-1"/>
    <n v="0"/>
    <n v="5"/>
    <n v="-5"/>
    <n v="0.1"/>
    <n v="4"/>
    <n v="29"/>
    <s v="3-5-2"/>
    <x v="11"/>
    <s v="Peter Bankes"/>
    <n v="1"/>
    <n v="0"/>
    <n v="0"/>
    <x v="0"/>
    <n v="0"/>
    <n v="1"/>
    <n v="0"/>
  </r>
  <r>
    <d v="2021-04-03T00:00:00"/>
    <d v="1899-12-30T15:00:00"/>
    <s v="Matchweek 30"/>
    <x v="20"/>
    <s v="Leeds United"/>
    <x v="0"/>
    <n v="0"/>
    <s v="L"/>
    <n v="-1"/>
    <n v="1"/>
    <n v="2"/>
    <n v="-1"/>
    <n v="1.1000000000000001"/>
    <n v="2.4"/>
    <n v="46"/>
    <s v="3-5-2"/>
    <x v="7"/>
    <s v="Graham Scott"/>
    <n v="9"/>
    <n v="1"/>
    <n v="0"/>
    <x v="0"/>
    <n v="0"/>
    <n v="1"/>
    <n v="0"/>
  </r>
  <r>
    <d v="2021-04-11T00:00:00"/>
    <d v="1899-12-30T19:00:00"/>
    <s v="Matchweek 31"/>
    <x v="20"/>
    <s v="Arsenal"/>
    <x v="1"/>
    <n v="1"/>
    <s v="L"/>
    <n v="-1"/>
    <n v="0"/>
    <n v="3"/>
    <n v="-3"/>
    <n v="0.3"/>
    <n v="1.7"/>
    <n v="45"/>
    <s v="3-5-2"/>
    <x v="0"/>
    <s v="Peter Bankes"/>
    <n v="7"/>
    <n v="2"/>
    <n v="0"/>
    <x v="0"/>
    <n v="0"/>
    <n v="1"/>
    <n v="0"/>
  </r>
  <r>
    <d v="2021-04-17T00:00:00"/>
    <d v="1899-12-30T20:15:00"/>
    <s v="Matchweek 32"/>
    <x v="20"/>
    <s v="Wolves"/>
    <x v="0"/>
    <n v="0"/>
    <s v="L"/>
    <n v="-1"/>
    <n v="0"/>
    <n v="1"/>
    <n v="-1"/>
    <n v="0.5"/>
    <n v="1.1000000000000001"/>
    <n v="52"/>
    <s v="3-4-3"/>
    <x v="5"/>
    <s v="Robert Jones"/>
    <n v="8"/>
    <n v="2"/>
    <n v="0"/>
    <x v="0"/>
    <n v="0"/>
    <n v="1"/>
    <n v="0"/>
  </r>
  <r>
    <d v="2021-04-24T00:00:00"/>
    <d v="1899-12-30T20:00:00"/>
    <s v="Matchweek 33"/>
    <x v="20"/>
    <s v="Brighton"/>
    <x v="1"/>
    <n v="1"/>
    <s v="W"/>
    <n v="1"/>
    <n v="1"/>
    <n v="0"/>
    <n v="1"/>
    <n v="0.7"/>
    <n v="2"/>
    <n v="32"/>
    <s v="3-4-1-2"/>
    <x v="11"/>
    <s v="Kevin Friend"/>
    <n v="7"/>
    <n v="3"/>
    <n v="0"/>
    <x v="0"/>
    <n v="1"/>
    <n v="0"/>
    <n v="0"/>
  </r>
  <r>
    <d v="2021-05-02T00:00:00"/>
    <d v="1899-12-30T19:15:00"/>
    <s v="Matchweek 34"/>
    <x v="20"/>
    <s v="Tottenham"/>
    <x v="0"/>
    <n v="0"/>
    <s v="L"/>
    <n v="-1"/>
    <n v="0"/>
    <n v="4"/>
    <n v="-4"/>
    <n v="0.5"/>
    <n v="2.2000000000000002"/>
    <n v="34"/>
    <s v="3-4-1-2"/>
    <x v="0"/>
    <s v="Andre Marriner"/>
    <n v="8"/>
    <n v="1"/>
    <n v="0"/>
    <x v="0"/>
    <n v="0"/>
    <n v="1"/>
    <n v="0"/>
  </r>
  <r>
    <d v="2021-05-08T00:00:00"/>
    <d v="1899-12-30T15:00:00"/>
    <s v="Matchweek 35"/>
    <x v="20"/>
    <s v="Crystal Palace"/>
    <x v="1"/>
    <n v="1"/>
    <s v="L"/>
    <n v="-1"/>
    <n v="0"/>
    <n v="2"/>
    <n v="-2"/>
    <n v="0.7"/>
    <n v="2"/>
    <n v="50"/>
    <s v="3-5-2"/>
    <x v="2"/>
    <s v="Simon Hooper"/>
    <n v="7"/>
    <n v="0"/>
    <n v="0"/>
    <x v="0"/>
    <n v="0"/>
    <n v="1"/>
    <n v="0"/>
  </r>
  <r>
    <d v="2021-05-16T00:00:00"/>
    <d v="1899-12-30T19:00:00"/>
    <s v="Matchweek 36"/>
    <x v="20"/>
    <s v="Everton"/>
    <x v="0"/>
    <n v="0"/>
    <s v="W"/>
    <n v="1"/>
    <n v="1"/>
    <n v="0"/>
    <n v="1"/>
    <n v="1.2"/>
    <n v="1.4"/>
    <n v="38"/>
    <s v="3-4-3"/>
    <x v="0"/>
    <s v="Jonathan Moss"/>
    <n v="10"/>
    <n v="3"/>
    <n v="0"/>
    <x v="0"/>
    <n v="1"/>
    <n v="0"/>
    <n v="0"/>
  </r>
  <r>
    <d v="2021-05-19T00:00:00"/>
    <d v="1899-12-30T18:00:00"/>
    <s v="Matchweek 37"/>
    <x v="20"/>
    <s v="Newcastle Utd"/>
    <x v="0"/>
    <n v="0"/>
    <s v="L"/>
    <n v="-1"/>
    <n v="0"/>
    <n v="1"/>
    <n v="-1"/>
    <n v="0.9"/>
    <n v="1.6"/>
    <n v="49"/>
    <s v="3-4-3"/>
    <x v="10"/>
    <s v="Robert Jones"/>
    <n v="11"/>
    <n v="1"/>
    <n v="0"/>
    <x v="0"/>
    <n v="0"/>
    <n v="1"/>
    <n v="0"/>
  </r>
  <r>
    <d v="2021-05-23T00:00:00"/>
    <d v="1899-12-30T16:00:00"/>
    <s v="Matchweek 38"/>
    <x v="20"/>
    <s v="Burnley"/>
    <x v="1"/>
    <n v="1"/>
    <s v="W"/>
    <n v="1"/>
    <n v="1"/>
    <n v="0"/>
    <n v="1"/>
    <n v="0.5"/>
    <n v="1.1000000000000001"/>
    <n v="43"/>
    <s v="3-4-3"/>
    <x v="8"/>
    <s v="Kevin Friend"/>
    <n v="12"/>
    <n v="3"/>
    <n v="0"/>
    <x v="0"/>
    <n v="1"/>
    <n v="0"/>
    <n v="0"/>
  </r>
  <r>
    <d v="2023-08-12T00:00:00"/>
    <d v="1899-12-30T15:00:00"/>
    <s v="Matchweek 1"/>
    <x v="20"/>
    <s v="Crystal Palace"/>
    <x v="1"/>
    <n v="1"/>
    <s v="L"/>
    <n v="-1"/>
    <n v="0"/>
    <n v="1"/>
    <n v="-1"/>
    <n v="0.5"/>
    <n v="1.9"/>
    <n v="32"/>
    <s v="3-4-3"/>
    <x v="0"/>
    <s v="John Brooks"/>
    <n v="8"/>
    <n v="1"/>
    <n v="0"/>
    <x v="3"/>
    <n v="0"/>
    <n v="1"/>
    <n v="0"/>
  </r>
  <r>
    <d v="2023-08-18T00:00:00"/>
    <d v="1899-12-30T19:45:00"/>
    <s v="Matchweek 2"/>
    <x v="20"/>
    <s v="Nott'ham Forest"/>
    <x v="0"/>
    <n v="0"/>
    <s v="L"/>
    <n v="-1"/>
    <n v="1"/>
    <n v="2"/>
    <n v="-1"/>
    <n v="0.5"/>
    <n v="1.4"/>
    <n v="50"/>
    <s v="3-4-3"/>
    <x v="5"/>
    <s v="Peter Bankes"/>
    <n v="7"/>
    <n v="3"/>
    <n v="0"/>
    <x v="3"/>
    <n v="0"/>
    <n v="1"/>
    <n v="0"/>
  </r>
  <r>
    <d v="2023-08-27T00:00:00"/>
    <d v="1899-12-30T14:00:00"/>
    <s v="Matchweek 3"/>
    <x v="20"/>
    <s v="Manchester City"/>
    <x v="1"/>
    <n v="1"/>
    <s v="L"/>
    <n v="-1"/>
    <n v="1"/>
    <n v="2"/>
    <n v="-1"/>
    <n v="0.7"/>
    <n v="3.5"/>
    <n v="21"/>
    <s v="3-5-2"/>
    <x v="0"/>
    <s v="Jarred Gillett"/>
    <n v="6"/>
    <n v="1"/>
    <n v="0"/>
    <x v="3"/>
    <n v="0"/>
    <n v="1"/>
    <n v="0"/>
  </r>
  <r>
    <d v="2023-09-02T00:00:00"/>
    <d v="1899-12-30T12:30:00"/>
    <s v="Matchweek 4"/>
    <x v="20"/>
    <s v="Everton"/>
    <x v="1"/>
    <n v="1"/>
    <s v="D"/>
    <n v="0"/>
    <n v="2"/>
    <n v="2"/>
    <n v="0"/>
    <n v="1.2"/>
    <n v="2.5"/>
    <n v="46"/>
    <s v="3-5-2"/>
    <x v="8"/>
    <s v="Andy Madley"/>
    <n v="13"/>
    <n v="7"/>
    <n v="0"/>
    <x v="3"/>
    <n v="0"/>
    <n v="0"/>
    <n v="1"/>
  </r>
  <r>
    <d v="2023-09-16T00:00:00"/>
    <d v="1899-12-30T15:00:00"/>
    <s v="Matchweek 5"/>
    <x v="20"/>
    <s v="Tottenham"/>
    <x v="0"/>
    <n v="0"/>
    <s v="L"/>
    <n v="-1"/>
    <n v="1"/>
    <n v="2"/>
    <n v="-1"/>
    <n v="0.7"/>
    <n v="2.1"/>
    <n v="30"/>
    <s v="3-5-2"/>
    <x v="0"/>
    <s v="Peter Bankes"/>
    <n v="7"/>
    <n v="5"/>
    <n v="0"/>
    <x v="3"/>
    <n v="0"/>
    <n v="1"/>
    <n v="0"/>
  </r>
  <r>
    <d v="2023-09-24T00:00:00"/>
    <d v="1899-12-30T16:30:00"/>
    <s v="Matchweek 6"/>
    <x v="20"/>
    <s v="Newcastle Utd"/>
    <x v="1"/>
    <n v="1"/>
    <s v="L"/>
    <n v="-1"/>
    <n v="0"/>
    <n v="8"/>
    <n v="-8"/>
    <n v="0.9"/>
    <n v="3.9"/>
    <n v="42"/>
    <s v="3-4-3"/>
    <x v="2"/>
    <s v="Stuart Attwell"/>
    <n v="9"/>
    <n v="1"/>
    <n v="0"/>
    <x v="3"/>
    <n v="0"/>
    <n v="1"/>
    <n v="0"/>
  </r>
  <r>
    <d v="2023-09-30T00:00:00"/>
    <d v="1899-12-30T15:00:00"/>
    <s v="Matchweek 7"/>
    <x v="20"/>
    <s v="West Ham"/>
    <x v="0"/>
    <n v="0"/>
    <s v="L"/>
    <n v="-1"/>
    <n v="0"/>
    <n v="2"/>
    <n v="-2"/>
    <n v="1.1000000000000001"/>
    <n v="2.1"/>
    <n v="48"/>
    <s v="3-5-2"/>
    <x v="0"/>
    <s v="Graham Scott"/>
    <n v="16"/>
    <n v="2"/>
    <n v="0"/>
    <x v="3"/>
    <n v="0"/>
    <n v="1"/>
    <n v="0"/>
  </r>
  <r>
    <d v="2023-10-07T00:00:00"/>
    <d v="1899-12-30T15:00:00"/>
    <s v="Matchweek 8"/>
    <x v="20"/>
    <s v="Fulham"/>
    <x v="0"/>
    <n v="0"/>
    <s v="L"/>
    <n v="-1"/>
    <n v="1"/>
    <n v="3"/>
    <n v="-2"/>
    <n v="0.6"/>
    <n v="2.2000000000000002"/>
    <n v="40"/>
    <s v="3-5-2"/>
    <x v="2"/>
    <s v="Samuel Barrott"/>
    <n v="5"/>
    <n v="2"/>
    <n v="0"/>
    <x v="3"/>
    <n v="0"/>
    <n v="1"/>
    <n v="0"/>
  </r>
  <r>
    <d v="2023-10-21T00:00:00"/>
    <d v="1899-12-30T20:00:00"/>
    <s v="Matchweek 9"/>
    <x v="20"/>
    <s v="Manchester Utd"/>
    <x v="1"/>
    <n v="1"/>
    <s v="L"/>
    <n v="-1"/>
    <n v="1"/>
    <n v="2"/>
    <n v="-1"/>
    <n v="1.4"/>
    <n v="1.1000000000000001"/>
    <n v="38"/>
    <s v="4-4-2"/>
    <x v="0"/>
    <s v="Michael Oliver"/>
    <n v="11"/>
    <n v="5"/>
    <n v="1"/>
    <x v="3"/>
    <n v="0"/>
    <n v="1"/>
    <n v="0"/>
  </r>
  <r>
    <d v="2023-10-28T00:00:00"/>
    <d v="1899-12-30T15:00:00"/>
    <s v="Matchweek 10"/>
    <x v="20"/>
    <s v="Arsenal"/>
    <x v="0"/>
    <n v="0"/>
    <s v="L"/>
    <n v="-1"/>
    <n v="0"/>
    <n v="5"/>
    <n v="-5"/>
    <n v="0"/>
    <n v="2.8"/>
    <n v="33"/>
    <s v="4-4-2"/>
    <x v="2"/>
    <s v="Tim Robinson"/>
    <n v="2"/>
    <n v="0"/>
    <n v="0"/>
    <x v="3"/>
    <n v="0"/>
    <n v="1"/>
    <n v="0"/>
  </r>
  <r>
    <d v="2023-11-04T00:00:00"/>
    <d v="1899-12-30T15:00:00"/>
    <s v="Matchweek 11"/>
    <x v="20"/>
    <s v="Wolves"/>
    <x v="1"/>
    <n v="1"/>
    <s v="W"/>
    <n v="1"/>
    <n v="2"/>
    <n v="1"/>
    <n v="1"/>
    <n v="1"/>
    <n v="1.2"/>
    <n v="39"/>
    <s v="3-4-1-2"/>
    <x v="8"/>
    <s v="Robert Jones"/>
    <n v="10"/>
    <n v="1"/>
    <n v="1"/>
    <x v="3"/>
    <n v="1"/>
    <n v="0"/>
    <n v="0"/>
  </r>
  <r>
    <d v="2023-11-12T00:00:00"/>
    <d v="1899-12-30T14:00:00"/>
    <s v="Matchweek 12"/>
    <x v="20"/>
    <s v="Brighton"/>
    <x v="0"/>
    <n v="0"/>
    <s v="D"/>
    <n v="0"/>
    <n v="1"/>
    <n v="1"/>
    <n v="0"/>
    <n v="1.1000000000000001"/>
    <n v="1.5"/>
    <n v="39"/>
    <s v="3-4-3"/>
    <x v="0"/>
    <s v="John Brooks"/>
    <n v="9"/>
    <n v="1"/>
    <n v="0"/>
    <x v="3"/>
    <n v="0"/>
    <n v="0"/>
    <n v="1"/>
  </r>
  <r>
    <d v="2023-11-25T00:00:00"/>
    <d v="1899-12-30T15:00:00"/>
    <s v="Matchweek 13"/>
    <x v="20"/>
    <s v="Bournemouth"/>
    <x v="1"/>
    <n v="1"/>
    <s v="L"/>
    <n v="-1"/>
    <n v="1"/>
    <n v="3"/>
    <n v="-2"/>
    <n v="0.8"/>
    <n v="2.9"/>
    <n v="46"/>
    <s v="3-4-3"/>
    <x v="0"/>
    <s v="Andy Madley"/>
    <n v="10"/>
    <n v="2"/>
    <n v="0"/>
    <x v="3"/>
    <n v="0"/>
    <n v="1"/>
    <n v="0"/>
  </r>
  <r>
    <d v="2023-12-02T00:00:00"/>
    <d v="1899-12-30T15:00:00"/>
    <s v="Matchweek 14"/>
    <x v="20"/>
    <s v="Burnley"/>
    <x v="0"/>
    <n v="0"/>
    <s v="L"/>
    <n v="-1"/>
    <n v="0"/>
    <n v="5"/>
    <n v="-5"/>
    <n v="0.4"/>
    <n v="1.8"/>
    <n v="37"/>
    <s v="3-4-3"/>
    <x v="9"/>
    <s v="Chris Kavanagh"/>
    <n v="6"/>
    <n v="3"/>
    <n v="0"/>
    <x v="3"/>
    <n v="0"/>
    <n v="1"/>
    <n v="0"/>
  </r>
  <r>
    <d v="2023-12-06T00:00:00"/>
    <d v="1899-12-30T19:30:00"/>
    <s v="Matchweek 15"/>
    <x v="20"/>
    <s v="Liverpool"/>
    <x v="1"/>
    <n v="1"/>
    <s v="L"/>
    <n v="-1"/>
    <n v="0"/>
    <n v="2"/>
    <n v="-2"/>
    <n v="1"/>
    <n v="1.7"/>
    <n v="25"/>
    <s v="3-4-3"/>
    <x v="2"/>
    <s v="Simon Hooper"/>
    <n v="6"/>
    <n v="1"/>
    <n v="0"/>
    <x v="3"/>
    <n v="0"/>
    <n v="1"/>
    <n v="0"/>
  </r>
  <r>
    <d v="2023-12-09T00:00:00"/>
    <d v="1899-12-30T15:00:00"/>
    <s v="Matchweek 16"/>
    <x v="20"/>
    <s v="Brentford"/>
    <x v="1"/>
    <n v="1"/>
    <s v="W"/>
    <n v="1"/>
    <n v="1"/>
    <n v="0"/>
    <n v="1"/>
    <n v="0.8"/>
    <n v="0.6"/>
    <n v="41"/>
    <s v="4-1-4-1"/>
    <x v="2"/>
    <s v="Stuart Attwell"/>
    <n v="9"/>
    <n v="4"/>
    <n v="0"/>
    <x v="3"/>
    <n v="1"/>
    <n v="0"/>
    <n v="0"/>
  </r>
  <r>
    <d v="2023-12-16T00:00:00"/>
    <d v="1899-12-30T15:00:00"/>
    <s v="Matchweek 17"/>
    <x v="20"/>
    <s v="Chelsea"/>
    <x v="0"/>
    <n v="0"/>
    <s v="L"/>
    <n v="-1"/>
    <n v="0"/>
    <n v="2"/>
    <n v="-2"/>
    <n v="0.4"/>
    <n v="3.1"/>
    <n v="22"/>
    <s v="4-1-4-1"/>
    <x v="0"/>
    <s v="Andy Madley"/>
    <n v="6"/>
    <n v="1"/>
    <n v="0"/>
    <x v="3"/>
    <n v="0"/>
    <n v="1"/>
    <n v="0"/>
  </r>
  <r>
    <d v="2023-12-22T00:00:00"/>
    <d v="1899-12-30T20:00:00"/>
    <s v="Matchweek 18"/>
    <x v="20"/>
    <s v="Aston Villa"/>
    <x v="0"/>
    <n v="0"/>
    <s v="D"/>
    <n v="0"/>
    <n v="1"/>
    <n v="1"/>
    <n v="0"/>
    <n v="0.6"/>
    <n v="0.9"/>
    <n v="23"/>
    <s v="3-4-3"/>
    <x v="8"/>
    <s v="Anthony Taylor"/>
    <n v="5"/>
    <n v="2"/>
    <n v="0"/>
    <x v="3"/>
    <n v="0"/>
    <n v="0"/>
    <n v="1"/>
  </r>
  <r>
    <d v="2023-12-26T00:00:00"/>
    <d v="1899-12-30T15:00:00"/>
    <s v="Matchweek 19"/>
    <x v="20"/>
    <s v="Luton Town"/>
    <x v="1"/>
    <n v="1"/>
    <s v="L"/>
    <n v="-1"/>
    <n v="2"/>
    <n v="3"/>
    <n v="-1"/>
    <n v="2.4"/>
    <n v="0.6"/>
    <n v="51"/>
    <s v="4-4-2"/>
    <x v="5"/>
    <s v="Samuel Allison"/>
    <n v="21"/>
    <n v="4"/>
    <n v="0"/>
    <x v="3"/>
    <n v="0"/>
    <n v="1"/>
    <n v="0"/>
  </r>
  <r>
    <d v="2023-12-30T00:00:00"/>
    <d v="1899-12-30T15:00:00"/>
    <s v="Matchweek 20"/>
    <x v="20"/>
    <s v="Manchester City"/>
    <x v="0"/>
    <n v="0"/>
    <s v="L"/>
    <n v="-1"/>
    <n v="0"/>
    <n v="2"/>
    <n v="-2"/>
    <n v="0.3"/>
    <n v="2.2000000000000002"/>
    <n v="20"/>
    <s v="3-4-3"/>
    <x v="0"/>
    <s v="David Coote"/>
    <n v="4"/>
    <n v="2"/>
    <n v="0"/>
    <x v="3"/>
    <n v="0"/>
    <n v="1"/>
    <n v="0"/>
  </r>
  <r>
    <d v="2024-01-21T00:00:00"/>
    <d v="1899-12-30T14:00:00"/>
    <s v="Matchweek 21"/>
    <x v="20"/>
    <s v="West Ham"/>
    <x v="1"/>
    <n v="1"/>
    <s v="D"/>
    <n v="0"/>
    <n v="2"/>
    <n v="2"/>
    <n v="0"/>
    <n v="2.5"/>
    <n v="2.2999999999999998"/>
    <n v="57"/>
    <s v="4-1-4-1"/>
    <x v="8"/>
    <s v="Michael Salisbury"/>
    <n v="20"/>
    <n v="5"/>
    <n v="1"/>
    <x v="3"/>
    <n v="0"/>
    <n v="0"/>
    <n v="1"/>
  </r>
  <r>
    <d v="2024-01-30T00:00:00"/>
    <d v="1899-12-30T20:00:00"/>
    <s v="Matchweek 22"/>
    <x v="20"/>
    <s v="Crystal Palace"/>
    <x v="0"/>
    <n v="0"/>
    <s v="L"/>
    <n v="-1"/>
    <n v="2"/>
    <n v="3"/>
    <n v="-1"/>
    <n v="0.8"/>
    <n v="1.1000000000000001"/>
    <n v="47"/>
    <s v="4-1-4-1"/>
    <x v="2"/>
    <s v="Tony Harrington"/>
    <n v="9"/>
    <n v="5"/>
    <n v="0"/>
    <x v="3"/>
    <n v="0"/>
    <n v="1"/>
    <n v="0"/>
  </r>
  <r>
    <d v="2024-02-03T00:00:00"/>
    <d v="1899-12-30T17:30:00"/>
    <s v="Matchweek 23"/>
    <x v="20"/>
    <s v="Aston Villa"/>
    <x v="1"/>
    <n v="1"/>
    <s v="L"/>
    <n v="-1"/>
    <n v="0"/>
    <n v="5"/>
    <n v="-5"/>
    <n v="1.4"/>
    <n v="2.2000000000000002"/>
    <n v="37"/>
    <s v="5-4-1"/>
    <x v="0"/>
    <s v="Paul Tierney"/>
    <n v="10"/>
    <n v="4"/>
    <n v="0"/>
    <x v="3"/>
    <n v="0"/>
    <n v="1"/>
    <n v="0"/>
  </r>
  <r>
    <d v="2024-02-10T00:00:00"/>
    <d v="1899-12-30T15:00:00"/>
    <s v="Matchweek 24"/>
    <x v="20"/>
    <s v="Luton Town"/>
    <x v="0"/>
    <n v="0"/>
    <s v="W"/>
    <n v="1"/>
    <n v="3"/>
    <n v="1"/>
    <n v="2"/>
    <n v="1.7"/>
    <n v="1.8"/>
    <n v="26"/>
    <s v="5-4-1"/>
    <x v="5"/>
    <s v="Chris Kavanagh"/>
    <n v="6"/>
    <n v="2"/>
    <n v="1"/>
    <x v="3"/>
    <n v="1"/>
    <n v="0"/>
    <n v="0"/>
  </r>
  <r>
    <d v="2024-02-18T00:00:00"/>
    <d v="1899-12-30T14:00:00"/>
    <s v="Matchweek 25"/>
    <x v="20"/>
    <s v="Brighton"/>
    <x v="1"/>
    <n v="1"/>
    <s v="L"/>
    <n v="-1"/>
    <n v="0"/>
    <n v="5"/>
    <n v="-5"/>
    <n v="0.6"/>
    <n v="2.9"/>
    <n v="21"/>
    <s v="3-5-1-1"/>
    <x v="0"/>
    <s v="Stuart Attwell"/>
    <n v="6"/>
    <n v="1"/>
    <n v="0"/>
    <x v="3"/>
    <n v="0"/>
    <n v="1"/>
    <n v="0"/>
  </r>
  <r>
    <d v="2024-02-25T00:00:00"/>
    <d v="1899-12-30T13:30:00"/>
    <s v="Matchweek 26"/>
    <x v="20"/>
    <s v="Wolves"/>
    <x v="0"/>
    <n v="0"/>
    <s v="L"/>
    <n v="-1"/>
    <n v="0"/>
    <n v="1"/>
    <n v="-1"/>
    <n v="0.6"/>
    <n v="1.3"/>
    <n v="37"/>
    <s v="3-5-2"/>
    <x v="5"/>
    <s v="Darren Bond"/>
    <n v="12"/>
    <n v="4"/>
    <n v="0"/>
    <x v="3"/>
    <n v="0"/>
    <n v="1"/>
    <n v="0"/>
  </r>
  <r>
    <d v="2024-03-04T00:00:00"/>
    <d v="1899-12-30T20:00:00"/>
    <s v="Matchweek 27"/>
    <x v="20"/>
    <s v="Arsenal"/>
    <x v="1"/>
    <n v="1"/>
    <s v="L"/>
    <n v="-1"/>
    <n v="0"/>
    <n v="6"/>
    <n v="-6"/>
    <n v="0.2"/>
    <n v="2.2999999999999998"/>
    <n v="20"/>
    <s v="4-5-1"/>
    <x v="2"/>
    <s v="Samuel Barrott"/>
    <n v="4"/>
    <n v="0"/>
    <n v="0"/>
    <x v="3"/>
    <n v="0"/>
    <n v="1"/>
    <n v="0"/>
  </r>
  <r>
    <d v="2024-03-09T00:00:00"/>
    <d v="1899-12-30T15:00:00"/>
    <s v="Matchweek 28"/>
    <x v="20"/>
    <s v="Bournemouth"/>
    <x v="0"/>
    <n v="0"/>
    <s v="D"/>
    <n v="0"/>
    <n v="2"/>
    <n v="2"/>
    <n v="0"/>
    <n v="1.2"/>
    <n v="3.3"/>
    <n v="31"/>
    <s v="3-5-2"/>
    <x v="0"/>
    <s v="Anthony Taylor"/>
    <n v="13"/>
    <n v="9"/>
    <n v="0"/>
    <x v="3"/>
    <n v="0"/>
    <n v="0"/>
    <n v="1"/>
  </r>
  <r>
    <d v="2024-03-30T00:00:00"/>
    <d v="1899-12-30T15:00:00"/>
    <s v="Matchweek 30"/>
    <x v="20"/>
    <s v="Fulham"/>
    <x v="1"/>
    <n v="1"/>
    <s v="D"/>
    <n v="0"/>
    <n v="3"/>
    <n v="3"/>
    <n v="0"/>
    <n v="1.9"/>
    <n v="1.3"/>
    <n v="27"/>
    <s v="3-5-2"/>
    <x v="0"/>
    <s v="Tim Robinson"/>
    <n v="8"/>
    <n v="4"/>
    <n v="0"/>
    <x v="3"/>
    <n v="0"/>
    <n v="0"/>
    <n v="1"/>
  </r>
  <r>
    <d v="2024-04-04T00:00:00"/>
    <d v="1899-12-30T19:30:00"/>
    <s v="Matchweek 31"/>
    <x v="20"/>
    <s v="Liverpool"/>
    <x v="0"/>
    <n v="0"/>
    <s v="L"/>
    <n v="-1"/>
    <n v="1"/>
    <n v="3"/>
    <n v="-2"/>
    <n v="0.6"/>
    <n v="1.8"/>
    <n v="18"/>
    <s v="3-5-2"/>
    <x v="2"/>
    <s v="Stuart Attwell"/>
    <n v="5"/>
    <n v="3"/>
    <n v="0"/>
    <x v="3"/>
    <n v="0"/>
    <n v="1"/>
    <n v="0"/>
  </r>
  <r>
    <d v="2024-04-07T00:00:00"/>
    <d v="1899-12-30T17:30:00"/>
    <s v="Matchweek 32"/>
    <x v="20"/>
    <s v="Chelsea"/>
    <x v="1"/>
    <n v="1"/>
    <s v="D"/>
    <n v="0"/>
    <n v="2"/>
    <n v="2"/>
    <n v="0"/>
    <n v="1.4"/>
    <n v="0.3"/>
    <n v="32"/>
    <s v="3-5-2"/>
    <x v="0"/>
    <s v="Robert Jones"/>
    <n v="11"/>
    <n v="5"/>
    <n v="0"/>
    <x v="3"/>
    <n v="0"/>
    <n v="0"/>
    <n v="1"/>
  </r>
  <r>
    <d v="2024-04-13T00:00:00"/>
    <d v="1899-12-30T15:00:00"/>
    <s v="Matchweek 33"/>
    <x v="20"/>
    <s v="Brentford"/>
    <x v="0"/>
    <n v="0"/>
    <s v="L"/>
    <n v="-1"/>
    <n v="0"/>
    <n v="2"/>
    <n v="-2"/>
    <n v="0.8"/>
    <n v="1"/>
    <n v="47"/>
    <s v="3-5-2"/>
    <x v="2"/>
    <s v="Samuel Barrott"/>
    <n v="8"/>
    <n v="2"/>
    <n v="0"/>
    <x v="3"/>
    <n v="0"/>
    <n v="1"/>
    <n v="0"/>
  </r>
  <r>
    <d v="2024-04-20T00:00:00"/>
    <d v="1899-12-30T15:00:00"/>
    <s v="Matchweek 34"/>
    <x v="20"/>
    <s v="Burnley"/>
    <x v="1"/>
    <n v="1"/>
    <s v="L"/>
    <n v="-1"/>
    <n v="1"/>
    <n v="4"/>
    <n v="-3"/>
    <n v="2.4"/>
    <n v="2.2000000000000002"/>
    <n v="49"/>
    <s v="4-2-3-1"/>
    <x v="9"/>
    <s v="Andy Madley"/>
    <n v="18"/>
    <n v="11"/>
    <n v="0"/>
    <x v="3"/>
    <n v="0"/>
    <n v="1"/>
    <n v="0"/>
  </r>
  <r>
    <d v="2024-04-24T00:00:00"/>
    <d v="1899-12-30T20:00:00"/>
    <s v="Matchweek 29"/>
    <x v="20"/>
    <s v="Manchester Utd"/>
    <x v="0"/>
    <n v="0"/>
    <s v="L"/>
    <n v="-1"/>
    <n v="2"/>
    <n v="4"/>
    <n v="-2"/>
    <n v="0.8"/>
    <n v="2.9"/>
    <n v="29"/>
    <s v="3-5-2"/>
    <x v="0"/>
    <s v="Michael Salisbury"/>
    <n v="10"/>
    <n v="4"/>
    <n v="0"/>
    <x v="3"/>
    <n v="0"/>
    <n v="1"/>
    <n v="0"/>
  </r>
  <r>
    <d v="2024-04-27T00:00:00"/>
    <d v="1899-12-30T15:00:00"/>
    <s v="Matchweek 35"/>
    <x v="20"/>
    <s v="Newcastle Utd"/>
    <x v="0"/>
    <n v="0"/>
    <s v="L"/>
    <n v="-1"/>
    <n v="1"/>
    <n v="5"/>
    <n v="-4"/>
    <n v="1.5"/>
    <n v="3.1"/>
    <n v="40"/>
    <s v="3-5-2"/>
    <x v="2"/>
    <s v="Tony Harrington"/>
    <n v="15"/>
    <n v="4"/>
    <n v="0"/>
    <x v="3"/>
    <n v="0"/>
    <n v="1"/>
    <n v="0"/>
  </r>
  <r>
    <d v="2024-05-04T00:00:00"/>
    <d v="1899-12-30T15:00:00"/>
    <s v="Matchweek 36"/>
    <x v="20"/>
    <s v="Nott'ham Forest"/>
    <x v="1"/>
    <n v="1"/>
    <s v="L"/>
    <n v="-1"/>
    <n v="1"/>
    <n v="3"/>
    <n v="-2"/>
    <n v="2.2000000000000002"/>
    <n v="1.4"/>
    <n v="54"/>
    <s v="3-5-2"/>
    <x v="0"/>
    <s v="Chris Kavanagh"/>
    <n v="16"/>
    <n v="4"/>
    <n v="1"/>
    <x v="3"/>
    <n v="0"/>
    <n v="1"/>
    <n v="0"/>
  </r>
  <r>
    <d v="2024-05-11T00:00:00"/>
    <d v="1899-12-30T15:00:00"/>
    <s v="Matchweek 37"/>
    <x v="20"/>
    <s v="Everton"/>
    <x v="0"/>
    <n v="0"/>
    <s v="L"/>
    <n v="-1"/>
    <n v="0"/>
    <n v="1"/>
    <n v="-1"/>
    <n v="0.6"/>
    <n v="2.2999999999999998"/>
    <n v="42"/>
    <s v="3-5-2"/>
    <x v="8"/>
    <s v="Stuart Attwell"/>
    <n v="13"/>
    <n v="1"/>
    <n v="0"/>
    <x v="3"/>
    <n v="0"/>
    <n v="1"/>
    <n v="0"/>
  </r>
  <r>
    <d v="2024-05-19T00:00:00"/>
    <d v="1899-12-30T16:00:00"/>
    <s v="Matchweek 38"/>
    <x v="20"/>
    <s v="Tottenham"/>
    <x v="1"/>
    <n v="1"/>
    <s v="L"/>
    <n v="-1"/>
    <n v="0"/>
    <n v="3"/>
    <n v="-3"/>
    <n v="1"/>
    <n v="3.1"/>
    <n v="25"/>
    <s v="5-3-2"/>
    <x v="0"/>
    <s v="Andy Madley"/>
    <n v="6"/>
    <n v="1"/>
    <n v="0"/>
    <x v="3"/>
    <n v="0"/>
    <n v="1"/>
    <n v="0"/>
  </r>
  <r>
    <d v="2020-09-12T00:00:00"/>
    <d v="1899-12-30T15:00:00"/>
    <s v="Matchweek 1"/>
    <x v="21"/>
    <s v="Crystal Palace"/>
    <x v="0"/>
    <n v="0"/>
    <s v="L"/>
    <n v="-1"/>
    <n v="0"/>
    <n v="1"/>
    <n v="-1"/>
    <n v="0.9"/>
    <n v="1.1000000000000001"/>
    <n v="69"/>
    <s v="4-4-2"/>
    <x v="9"/>
    <s v="Jonathan Moss"/>
    <n v="9"/>
    <n v="5"/>
    <n v="0"/>
    <x v="0"/>
    <n v="0"/>
    <n v="1"/>
    <n v="0"/>
  </r>
  <r>
    <d v="2020-09-20T00:00:00"/>
    <d v="1899-12-30T12:00:00"/>
    <s v="Matchweek 2"/>
    <x v="21"/>
    <s v="Tottenham"/>
    <x v="1"/>
    <n v="1"/>
    <s v="L"/>
    <n v="-1"/>
    <n v="2"/>
    <n v="5"/>
    <n v="-3"/>
    <n v="2"/>
    <n v="2.1"/>
    <n v="51"/>
    <s v="4-4-2"/>
    <x v="2"/>
    <s v="David Coote"/>
    <n v="13"/>
    <n v="6"/>
    <n v="1"/>
    <x v="0"/>
    <n v="0"/>
    <n v="1"/>
    <n v="0"/>
  </r>
  <r>
    <d v="2020-09-26T00:00:00"/>
    <d v="1899-12-30T20:00:00"/>
    <s v="Matchweek 3"/>
    <x v="21"/>
    <s v="Burnley"/>
    <x v="0"/>
    <n v="0"/>
    <s v="W"/>
    <n v="1"/>
    <n v="1"/>
    <n v="0"/>
    <n v="1"/>
    <n v="0.6"/>
    <n v="0.5"/>
    <n v="47"/>
    <s v="4-4-2"/>
    <x v="9"/>
    <s v="Andre Marriner"/>
    <n v="5"/>
    <n v="1"/>
    <n v="0"/>
    <x v="0"/>
    <n v="1"/>
    <n v="0"/>
    <n v="0"/>
  </r>
  <r>
    <d v="2020-10-04T00:00:00"/>
    <d v="1899-12-30T12:00:00"/>
    <s v="Matchweek 4"/>
    <x v="21"/>
    <s v="West Brom"/>
    <x v="1"/>
    <n v="1"/>
    <s v="W"/>
    <n v="1"/>
    <n v="2"/>
    <n v="0"/>
    <n v="2"/>
    <n v="1.2"/>
    <n v="0.2"/>
    <n v="62"/>
    <s v="4-4-2"/>
    <x v="0"/>
    <s v="Chris Kavanagh"/>
    <n v="13"/>
    <n v="7"/>
    <n v="0"/>
    <x v="0"/>
    <n v="1"/>
    <n v="0"/>
    <n v="0"/>
  </r>
  <r>
    <d v="2020-10-17T00:00:00"/>
    <d v="1899-12-30T15:00:00"/>
    <s v="Matchweek 5"/>
    <x v="21"/>
    <s v="Chelsea"/>
    <x v="0"/>
    <n v="0"/>
    <s v="D"/>
    <n v="0"/>
    <n v="3"/>
    <n v="3"/>
    <n v="0"/>
    <n v="1.9"/>
    <n v="1.8"/>
    <n v="47"/>
    <s v="4-4-2"/>
    <x v="0"/>
    <s v="Peter Bankes"/>
    <n v="13"/>
    <n v="6"/>
    <n v="0"/>
    <x v="0"/>
    <n v="0"/>
    <n v="0"/>
    <n v="1"/>
  </r>
  <r>
    <d v="2020-10-25T00:00:00"/>
    <d v="1899-12-30T14:00:00"/>
    <s v="Matchweek 6"/>
    <x v="21"/>
    <s v="Everton"/>
    <x v="1"/>
    <n v="1"/>
    <s v="W"/>
    <n v="1"/>
    <n v="2"/>
    <n v="0"/>
    <n v="2"/>
    <n v="0.7"/>
    <n v="0.4"/>
    <n v="54"/>
    <s v="4-4-2"/>
    <x v="2"/>
    <s v="Kevin Friend"/>
    <n v="13"/>
    <n v="6"/>
    <n v="0"/>
    <x v="0"/>
    <n v="1"/>
    <n v="0"/>
    <n v="0"/>
  </r>
  <r>
    <d v="2020-11-01T00:00:00"/>
    <d v="1899-12-30T12:00:00"/>
    <s v="Matchweek 7"/>
    <x v="21"/>
    <s v="Aston Villa"/>
    <x v="0"/>
    <n v="0"/>
    <s v="W"/>
    <n v="1"/>
    <n v="4"/>
    <n v="3"/>
    <n v="1"/>
    <n v="0.7"/>
    <n v="1.9"/>
    <n v="44"/>
    <s v="4-4-2"/>
    <x v="0"/>
    <s v="Darren England"/>
    <n v="9"/>
    <n v="4"/>
    <n v="0"/>
    <x v="0"/>
    <n v="1"/>
    <n v="0"/>
    <n v="0"/>
  </r>
  <r>
    <d v="2020-11-06T00:00:00"/>
    <d v="1899-12-30T20:00:00"/>
    <s v="Matchweek 8"/>
    <x v="21"/>
    <s v="Newcastle Utd"/>
    <x v="1"/>
    <n v="1"/>
    <s v="W"/>
    <n v="1"/>
    <n v="2"/>
    <n v="0"/>
    <n v="2"/>
    <n v="0.7"/>
    <n v="0.3"/>
    <n v="61"/>
    <s v="4-4-2"/>
    <x v="10"/>
    <s v="Peter Bankes"/>
    <n v="15"/>
    <n v="7"/>
    <n v="0"/>
    <x v="0"/>
    <n v="1"/>
    <n v="0"/>
    <n v="0"/>
  </r>
  <r>
    <d v="2020-11-23T00:00:00"/>
    <d v="1899-12-30T20:00:00"/>
    <s v="Matchweek 9"/>
    <x v="21"/>
    <s v="Wolves"/>
    <x v="0"/>
    <n v="0"/>
    <s v="D"/>
    <n v="0"/>
    <n v="1"/>
    <n v="1"/>
    <n v="0"/>
    <n v="1"/>
    <n v="1.5"/>
    <n v="54"/>
    <s v="4-4-2"/>
    <x v="2"/>
    <s v="Andre Marriner"/>
    <n v="7"/>
    <n v="2"/>
    <n v="0"/>
    <x v="0"/>
    <n v="0"/>
    <n v="0"/>
    <n v="1"/>
  </r>
  <r>
    <d v="2020-11-29T00:00:00"/>
    <d v="1899-12-30T14:00:00"/>
    <s v="Matchweek 10"/>
    <x v="21"/>
    <s v="Manchester Utd"/>
    <x v="1"/>
    <n v="1"/>
    <s v="L"/>
    <n v="-1"/>
    <n v="2"/>
    <n v="3"/>
    <n v="-1"/>
    <n v="0.5"/>
    <n v="2.1"/>
    <n v="50"/>
    <s v="4-4-2"/>
    <x v="15"/>
    <s v="Jonathan Moss"/>
    <n v="10"/>
    <n v="5"/>
    <n v="0"/>
    <x v="0"/>
    <n v="0"/>
    <n v="1"/>
    <n v="0"/>
  </r>
  <r>
    <d v="2020-12-07T00:00:00"/>
    <d v="1899-12-30T20:00:00"/>
    <s v="Matchweek 11"/>
    <x v="21"/>
    <s v="Brighton"/>
    <x v="0"/>
    <n v="0"/>
    <s v="W"/>
    <n v="1"/>
    <n v="2"/>
    <n v="1"/>
    <n v="1"/>
    <n v="1.4"/>
    <n v="1.9"/>
    <n v="52"/>
    <s v="4-4-2"/>
    <x v="11"/>
    <s v="David Coote"/>
    <n v="9"/>
    <n v="2"/>
    <n v="1"/>
    <x v="0"/>
    <n v="1"/>
    <n v="0"/>
    <n v="0"/>
  </r>
  <r>
    <d v="2020-12-13T00:00:00"/>
    <d v="1899-12-30T12:00:00"/>
    <s v="Matchweek 12"/>
    <x v="21"/>
    <s v="Sheffield Utd"/>
    <x v="1"/>
    <n v="1"/>
    <s v="W"/>
    <n v="1"/>
    <n v="3"/>
    <n v="0"/>
    <n v="3"/>
    <n v="2"/>
    <n v="0.3"/>
    <n v="67"/>
    <s v="4-4-2"/>
    <x v="10"/>
    <s v="Andy Madley"/>
    <n v="16"/>
    <n v="6"/>
    <n v="0"/>
    <x v="0"/>
    <n v="1"/>
    <n v="0"/>
    <n v="0"/>
  </r>
  <r>
    <d v="2020-12-16T00:00:00"/>
    <d v="1899-12-30T18:00:00"/>
    <s v="Matchweek 13"/>
    <x v="21"/>
    <s v="Arsenal"/>
    <x v="0"/>
    <n v="0"/>
    <s v="D"/>
    <n v="0"/>
    <n v="1"/>
    <n v="1"/>
    <n v="0"/>
    <n v="1.2"/>
    <n v="0.6"/>
    <n v="64"/>
    <s v="4-4-2"/>
    <x v="5"/>
    <s v="Paul Tierney"/>
    <n v="13"/>
    <n v="3"/>
    <n v="0"/>
    <x v="0"/>
    <n v="0"/>
    <n v="0"/>
    <n v="1"/>
  </r>
  <r>
    <d v="2020-12-19T00:00:00"/>
    <d v="1899-12-30T15:00:00"/>
    <s v="Matchweek 14"/>
    <x v="21"/>
    <s v="Manchester City"/>
    <x v="1"/>
    <n v="1"/>
    <s v="L"/>
    <n v="-1"/>
    <n v="0"/>
    <n v="1"/>
    <n v="-1"/>
    <n v="0.7"/>
    <n v="0.9"/>
    <n v="48"/>
    <s v="4-4-2"/>
    <x v="0"/>
    <s v="Mike Dean"/>
    <n v="9"/>
    <n v="3"/>
    <n v="0"/>
    <x v="0"/>
    <n v="0"/>
    <n v="1"/>
    <n v="0"/>
  </r>
  <r>
    <d v="2020-12-26T00:00:00"/>
    <d v="1899-12-30T15:00:00"/>
    <s v="Matchweek 15"/>
    <x v="21"/>
    <s v="Fulham"/>
    <x v="0"/>
    <n v="0"/>
    <s v="D"/>
    <n v="0"/>
    <n v="0"/>
    <n v="0"/>
    <n v="0"/>
    <n v="0.2"/>
    <n v="0.7"/>
    <n v="53"/>
    <s v="4-4-2"/>
    <x v="3"/>
    <s v="Darren England"/>
    <n v="3"/>
    <n v="2"/>
    <n v="0"/>
    <x v="0"/>
    <n v="0"/>
    <n v="0"/>
    <n v="1"/>
  </r>
  <r>
    <d v="2020-12-29T00:00:00"/>
    <d v="1899-12-30T18:00:00"/>
    <s v="Matchweek 16"/>
    <x v="21"/>
    <s v="West Ham"/>
    <x v="1"/>
    <n v="1"/>
    <s v="D"/>
    <n v="0"/>
    <n v="0"/>
    <n v="0"/>
    <n v="0"/>
    <n v="0.6"/>
    <n v="1.2"/>
    <n v="62"/>
    <s v="4-4-2"/>
    <x v="7"/>
    <s v="Andy Madley"/>
    <n v="8"/>
    <n v="3"/>
    <n v="0"/>
    <x v="0"/>
    <n v="0"/>
    <n v="0"/>
    <n v="1"/>
  </r>
  <r>
    <d v="2021-01-04T00:00:00"/>
    <d v="1899-12-30T20:00:00"/>
    <s v="Matchweek 17"/>
    <x v="21"/>
    <s v="Liverpool"/>
    <x v="1"/>
    <n v="1"/>
    <s v="W"/>
    <n v="1"/>
    <n v="1"/>
    <n v="0"/>
    <n v="1"/>
    <n v="0.4"/>
    <n v="1.5"/>
    <n v="34"/>
    <s v="4-4-2"/>
    <x v="2"/>
    <s v="Andre Marriner"/>
    <n v="7"/>
    <n v="2"/>
    <n v="0"/>
    <x v="0"/>
    <n v="1"/>
    <n v="0"/>
    <n v="0"/>
  </r>
  <r>
    <d v="2021-01-16T00:00:00"/>
    <d v="1899-12-30T20:00:00"/>
    <s v="Matchweek 19"/>
    <x v="21"/>
    <s v="Leicester City"/>
    <x v="0"/>
    <n v="0"/>
    <s v="L"/>
    <n v="-1"/>
    <n v="0"/>
    <n v="2"/>
    <n v="-2"/>
    <n v="0.6"/>
    <n v="2.2000000000000002"/>
    <n v="53"/>
    <s v="4-4-2"/>
    <x v="0"/>
    <s v="Stuart Attwell"/>
    <n v="8"/>
    <n v="3"/>
    <n v="0"/>
    <x v="0"/>
    <n v="0"/>
    <n v="1"/>
    <n v="0"/>
  </r>
  <r>
    <d v="2021-01-26T00:00:00"/>
    <d v="1899-12-30T20:15:00"/>
    <s v="Matchweek 20"/>
    <x v="21"/>
    <s v="Arsenal"/>
    <x v="1"/>
    <n v="1"/>
    <s v="L"/>
    <n v="-1"/>
    <n v="1"/>
    <n v="3"/>
    <n v="-2"/>
    <n v="0.8"/>
    <n v="2.2000000000000002"/>
    <n v="58"/>
    <s v="4-4-2"/>
    <x v="0"/>
    <s v="Kevin Friend"/>
    <n v="13"/>
    <n v="5"/>
    <n v="0"/>
    <x v="0"/>
    <n v="0"/>
    <n v="1"/>
    <n v="0"/>
  </r>
  <r>
    <d v="2021-01-30T00:00:00"/>
    <d v="1899-12-30T20:00:00"/>
    <s v="Matchweek 21"/>
    <x v="21"/>
    <s v="Aston Villa"/>
    <x v="1"/>
    <n v="1"/>
    <s v="L"/>
    <n v="-1"/>
    <n v="0"/>
    <n v="1"/>
    <n v="-1"/>
    <n v="1.9"/>
    <n v="0.6"/>
    <n v="59"/>
    <s v="4-4-2"/>
    <x v="0"/>
    <s v="Lee Mason"/>
    <n v="20"/>
    <n v="4"/>
    <n v="0"/>
    <x v="0"/>
    <n v="0"/>
    <n v="1"/>
    <n v="0"/>
  </r>
  <r>
    <d v="2021-02-02T00:00:00"/>
    <d v="1899-12-30T20:15:00"/>
    <s v="Matchweek 22"/>
    <x v="21"/>
    <s v="Manchester Utd"/>
    <x v="0"/>
    <n v="0"/>
    <s v="L"/>
    <n v="-1"/>
    <n v="0"/>
    <n v="9"/>
    <n v="-9"/>
    <n v="0.5"/>
    <n v="4.7"/>
    <n v="26"/>
    <s v="4-4-2"/>
    <x v="0"/>
    <s v="Mike Dean"/>
    <n v="3"/>
    <n v="1"/>
    <n v="0"/>
    <x v="0"/>
    <n v="0"/>
    <n v="1"/>
    <n v="0"/>
  </r>
  <r>
    <d v="2021-02-06T00:00:00"/>
    <d v="1899-12-30T15:00:00"/>
    <s v="Matchweek 23"/>
    <x v="21"/>
    <s v="Newcastle Utd"/>
    <x v="0"/>
    <n v="0"/>
    <s v="L"/>
    <n v="-1"/>
    <n v="2"/>
    <n v="3"/>
    <n v="-1"/>
    <n v="1.3"/>
    <n v="0.7"/>
    <n v="73"/>
    <s v="4-4-2"/>
    <x v="15"/>
    <s v="Craig Pawson"/>
    <n v="14"/>
    <n v="5"/>
    <n v="0"/>
    <x v="0"/>
    <n v="0"/>
    <n v="1"/>
    <n v="0"/>
  </r>
  <r>
    <d v="2021-02-14T00:00:00"/>
    <d v="1899-12-30T12:00:00"/>
    <s v="Matchweek 24"/>
    <x v="21"/>
    <s v="Wolves"/>
    <x v="1"/>
    <n v="1"/>
    <s v="L"/>
    <n v="-1"/>
    <n v="1"/>
    <n v="2"/>
    <n v="-1"/>
    <n v="0.8"/>
    <n v="1.1000000000000001"/>
    <n v="51"/>
    <s v="4-4-2"/>
    <x v="5"/>
    <s v="Graham Scott"/>
    <n v="7"/>
    <n v="3"/>
    <n v="0"/>
    <x v="0"/>
    <n v="0"/>
    <n v="1"/>
    <n v="0"/>
  </r>
  <r>
    <d v="2021-02-20T00:00:00"/>
    <d v="1899-12-30T12:30:00"/>
    <s v="Matchweek 25"/>
    <x v="21"/>
    <s v="Chelsea"/>
    <x v="1"/>
    <n v="1"/>
    <s v="D"/>
    <n v="0"/>
    <n v="1"/>
    <n v="1"/>
    <n v="0"/>
    <n v="0.6"/>
    <n v="1.2"/>
    <n v="30"/>
    <s v="4-4-2"/>
    <x v="5"/>
    <s v="Anthony Taylor"/>
    <n v="4"/>
    <n v="1"/>
    <n v="0"/>
    <x v="0"/>
    <n v="0"/>
    <n v="0"/>
    <n v="1"/>
  </r>
  <r>
    <d v="2021-02-23T00:00:00"/>
    <d v="1899-12-30T18:00:00"/>
    <s v="Matchweek 18"/>
    <x v="21"/>
    <s v="Leeds United"/>
    <x v="0"/>
    <n v="0"/>
    <s v="L"/>
    <n v="-1"/>
    <n v="0"/>
    <n v="3"/>
    <n v="-3"/>
    <n v="0.9"/>
    <n v="1.3"/>
    <n v="54"/>
    <s v="4-4-2"/>
    <x v="19"/>
    <s v="Andre Marriner"/>
    <n v="13"/>
    <n v="5"/>
    <n v="0"/>
    <x v="0"/>
    <n v="0"/>
    <n v="1"/>
    <n v="0"/>
  </r>
  <r>
    <d v="2021-03-01T00:00:00"/>
    <d v="1899-12-30T20:00:00"/>
    <s v="Matchweek 26"/>
    <x v="21"/>
    <s v="Everton"/>
    <x v="0"/>
    <n v="0"/>
    <s v="L"/>
    <n v="-1"/>
    <n v="0"/>
    <n v="1"/>
    <n v="-1"/>
    <n v="0.6"/>
    <n v="1.2"/>
    <n v="53"/>
    <s v="4-4-2"/>
    <x v="15"/>
    <s v="Martin Atkinson"/>
    <n v="9"/>
    <n v="1"/>
    <n v="0"/>
    <x v="0"/>
    <n v="0"/>
    <n v="1"/>
    <n v="0"/>
  </r>
  <r>
    <d v="2021-03-06T00:00:00"/>
    <d v="1899-12-30T15:00:00"/>
    <s v="Matchweek 27"/>
    <x v="21"/>
    <s v="Sheffield Utd"/>
    <x v="0"/>
    <n v="0"/>
    <s v="W"/>
    <n v="1"/>
    <n v="2"/>
    <n v="0"/>
    <n v="2"/>
    <n v="1.9"/>
    <n v="0.7"/>
    <n v="49"/>
    <s v="4-4-2"/>
    <x v="3"/>
    <s v="Paul Tierney"/>
    <n v="14"/>
    <n v="6"/>
    <n v="1"/>
    <x v="0"/>
    <n v="1"/>
    <n v="0"/>
    <n v="0"/>
  </r>
  <r>
    <d v="2021-03-10T00:00:00"/>
    <d v="1899-12-30T18:00:00"/>
    <s v="Matchweek 33"/>
    <x v="21"/>
    <s v="Manchester City"/>
    <x v="0"/>
    <n v="0"/>
    <s v="L"/>
    <n v="-1"/>
    <n v="2"/>
    <n v="5"/>
    <n v="-3"/>
    <n v="1.6"/>
    <n v="2.6"/>
    <n v="42"/>
    <s v="4-4-2"/>
    <x v="2"/>
    <s v="Jonathan Moss"/>
    <n v="10"/>
    <n v="5"/>
    <n v="1"/>
    <x v="0"/>
    <n v="0"/>
    <n v="1"/>
    <n v="0"/>
  </r>
  <r>
    <d v="2021-03-14T00:00:00"/>
    <d v="1899-12-30T12:00:00"/>
    <s v="Matchweek 28"/>
    <x v="21"/>
    <s v="Brighton"/>
    <x v="1"/>
    <n v="1"/>
    <s v="L"/>
    <n v="-1"/>
    <n v="1"/>
    <n v="2"/>
    <n v="-1"/>
    <n v="0.6"/>
    <n v="0.8"/>
    <n v="59"/>
    <s v="4-4-2"/>
    <x v="9"/>
    <s v="Stuart Attwell"/>
    <n v="9"/>
    <n v="4"/>
    <n v="0"/>
    <x v="0"/>
    <n v="0"/>
    <n v="1"/>
    <n v="0"/>
  </r>
  <r>
    <d v="2021-04-04T00:00:00"/>
    <d v="1899-12-30T12:00:00"/>
    <s v="Matchweek 30"/>
    <x v="21"/>
    <s v="Burnley"/>
    <x v="1"/>
    <n v="1"/>
    <s v="W"/>
    <n v="1"/>
    <n v="3"/>
    <n v="2"/>
    <n v="1"/>
    <n v="2.2000000000000002"/>
    <n v="1.5"/>
    <n v="53"/>
    <s v="4-4-2"/>
    <x v="9"/>
    <s v="Andre Marriner"/>
    <n v="24"/>
    <n v="8"/>
    <n v="0"/>
    <x v="0"/>
    <n v="1"/>
    <n v="0"/>
    <n v="0"/>
  </r>
  <r>
    <d v="2021-04-12T00:00:00"/>
    <d v="1899-12-30T18:00:00"/>
    <s v="Matchweek 31"/>
    <x v="21"/>
    <s v="West Brom"/>
    <x v="0"/>
    <n v="0"/>
    <s v="L"/>
    <n v="-1"/>
    <n v="0"/>
    <n v="3"/>
    <n v="-3"/>
    <n v="1.5"/>
    <n v="3"/>
    <n v="60"/>
    <s v="4-4-2"/>
    <x v="8"/>
    <s v="Simon Hooper"/>
    <n v="13"/>
    <n v="3"/>
    <n v="0"/>
    <x v="0"/>
    <n v="0"/>
    <n v="1"/>
    <n v="0"/>
  </r>
  <r>
    <d v="2021-04-21T00:00:00"/>
    <d v="1899-12-30T18:00:00"/>
    <s v="Matchweek 29"/>
    <x v="21"/>
    <s v="Tottenham"/>
    <x v="0"/>
    <n v="0"/>
    <s v="L"/>
    <n v="-1"/>
    <n v="1"/>
    <n v="2"/>
    <n v="-1"/>
    <n v="0.8"/>
    <n v="1.4"/>
    <n v="38"/>
    <s v="4-4-2"/>
    <x v="0"/>
    <s v="David Coote"/>
    <n v="10"/>
    <n v="5"/>
    <n v="0"/>
    <x v="0"/>
    <n v="0"/>
    <n v="1"/>
    <n v="0"/>
  </r>
  <r>
    <d v="2021-04-30T00:00:00"/>
    <d v="1899-12-30T20:00:00"/>
    <s v="Matchweek 34"/>
    <x v="21"/>
    <s v="Leicester City"/>
    <x v="1"/>
    <n v="1"/>
    <s v="D"/>
    <n v="0"/>
    <n v="1"/>
    <n v="1"/>
    <n v="0"/>
    <n v="0.9"/>
    <n v="1.9"/>
    <n v="30"/>
    <s v="4-4-2"/>
    <x v="11"/>
    <s v="Robert Jones"/>
    <n v="4"/>
    <n v="2"/>
    <n v="1"/>
    <x v="0"/>
    <n v="0"/>
    <n v="0"/>
    <n v="1"/>
  </r>
  <r>
    <d v="2021-05-08T00:00:00"/>
    <d v="1899-12-30T20:15:00"/>
    <s v="Matchweek 35"/>
    <x v="21"/>
    <s v="Liverpool"/>
    <x v="0"/>
    <n v="0"/>
    <s v="L"/>
    <n v="-1"/>
    <n v="0"/>
    <n v="2"/>
    <n v="-2"/>
    <n v="1.1000000000000001"/>
    <n v="1.7"/>
    <n v="46"/>
    <s v="4-4-2"/>
    <x v="2"/>
    <s v="Kevin Friend"/>
    <n v="12"/>
    <n v="6"/>
    <n v="0"/>
    <x v="0"/>
    <n v="0"/>
    <n v="1"/>
    <n v="0"/>
  </r>
  <r>
    <d v="2021-05-11T00:00:00"/>
    <d v="1899-12-30T20:15:00"/>
    <s v="Matchweek 32"/>
    <x v="21"/>
    <s v="Crystal Palace"/>
    <x v="1"/>
    <n v="1"/>
    <s v="W"/>
    <n v="1"/>
    <n v="3"/>
    <n v="1"/>
    <n v="2"/>
    <n v="1.2"/>
    <n v="1.5"/>
    <n v="62"/>
    <s v="4-4-2"/>
    <x v="2"/>
    <s v="Andy Madley"/>
    <n v="13"/>
    <n v="6"/>
    <n v="0"/>
    <x v="0"/>
    <n v="1"/>
    <n v="0"/>
    <n v="0"/>
  </r>
  <r>
    <d v="2021-05-15T00:00:00"/>
    <d v="1899-12-30T15:00:00"/>
    <s v="Matchweek 36"/>
    <x v="21"/>
    <s v="Fulham"/>
    <x v="1"/>
    <n v="1"/>
    <s v="W"/>
    <n v="1"/>
    <n v="3"/>
    <n v="1"/>
    <n v="2"/>
    <n v="1.6"/>
    <n v="0.8"/>
    <n v="47"/>
    <s v="4-4-2"/>
    <x v="5"/>
    <s v="Craig Pawson"/>
    <n v="11"/>
    <n v="6"/>
    <n v="0"/>
    <x v="0"/>
    <n v="1"/>
    <n v="0"/>
    <n v="0"/>
  </r>
  <r>
    <d v="2021-05-18T00:00:00"/>
    <d v="1899-12-30T18:00:00"/>
    <s v="Matchweek 37"/>
    <x v="21"/>
    <s v="Leeds United"/>
    <x v="1"/>
    <n v="1"/>
    <s v="L"/>
    <n v="-1"/>
    <n v="0"/>
    <n v="2"/>
    <n v="-2"/>
    <n v="1.6"/>
    <n v="1.7"/>
    <n v="51"/>
    <s v="4-4-2"/>
    <x v="19"/>
    <s v="Peter Bankes"/>
    <n v="18"/>
    <n v="3"/>
    <n v="0"/>
    <x v="0"/>
    <n v="0"/>
    <n v="1"/>
    <n v="0"/>
  </r>
  <r>
    <d v="2021-05-23T00:00:00"/>
    <d v="1899-12-30T16:00:00"/>
    <s v="Matchweek 38"/>
    <x v="21"/>
    <s v="West Ham"/>
    <x v="0"/>
    <n v="0"/>
    <s v="L"/>
    <n v="-1"/>
    <n v="0"/>
    <n v="3"/>
    <n v="-3"/>
    <n v="1.5"/>
    <n v="1.3"/>
    <n v="62"/>
    <s v="4-4-2"/>
    <x v="0"/>
    <s v="Martin Atkinson"/>
    <n v="17"/>
    <n v="5"/>
    <n v="0"/>
    <x v="0"/>
    <n v="0"/>
    <n v="1"/>
    <n v="0"/>
  </r>
  <r>
    <d v="2021-08-14T00:00:00"/>
    <d v="1899-12-30T15:00:00"/>
    <s v="Matchweek 1"/>
    <x v="21"/>
    <s v="Everton"/>
    <x v="0"/>
    <n v="0"/>
    <s v="L"/>
    <n v="-1"/>
    <n v="1"/>
    <n v="3"/>
    <n v="-2"/>
    <n v="0.8"/>
    <n v="2.4"/>
    <n v="52"/>
    <s v="4-4-2"/>
    <x v="0"/>
    <s v="Andy Madley"/>
    <n v="6"/>
    <n v="3"/>
    <n v="0"/>
    <x v="1"/>
    <n v="0"/>
    <n v="1"/>
    <n v="0"/>
  </r>
  <r>
    <d v="2021-08-22T00:00:00"/>
    <d v="1899-12-30T14:00:00"/>
    <s v="Matchweek 2"/>
    <x v="21"/>
    <s v="Manchester Utd"/>
    <x v="1"/>
    <n v="1"/>
    <s v="D"/>
    <n v="0"/>
    <n v="1"/>
    <n v="1"/>
    <n v="0"/>
    <n v="0.7"/>
    <n v="1.8"/>
    <n v="37"/>
    <s v="4-4-2"/>
    <x v="0"/>
    <s v="Craig Pawson"/>
    <n v="8"/>
    <n v="3"/>
    <n v="0"/>
    <x v="1"/>
    <n v="0"/>
    <n v="0"/>
    <n v="1"/>
  </r>
  <r>
    <d v="2021-08-28T00:00:00"/>
    <d v="1899-12-30T15:00:00"/>
    <s v="Matchweek 3"/>
    <x v="21"/>
    <s v="Newcastle Utd"/>
    <x v="0"/>
    <n v="0"/>
    <s v="D"/>
    <n v="0"/>
    <n v="2"/>
    <n v="2"/>
    <n v="0"/>
    <n v="3.6"/>
    <n v="1"/>
    <n v="63"/>
    <s v="4-4-2"/>
    <x v="3"/>
    <s v="Paul Tierney"/>
    <n v="21"/>
    <n v="5"/>
    <n v="1"/>
    <x v="1"/>
    <n v="0"/>
    <n v="0"/>
    <n v="1"/>
  </r>
  <r>
    <d v="2021-09-11T00:00:00"/>
    <d v="1899-12-30T15:00:00"/>
    <s v="Matchweek 4"/>
    <x v="21"/>
    <s v="West Ham"/>
    <x v="1"/>
    <n v="1"/>
    <s v="D"/>
    <n v="0"/>
    <n v="0"/>
    <n v="0"/>
    <n v="0"/>
    <n v="0.7"/>
    <n v="0.7"/>
    <n v="42"/>
    <s v="4-1-4-1"/>
    <x v="0"/>
    <s v="David Coote"/>
    <n v="11"/>
    <n v="2"/>
    <n v="0"/>
    <x v="1"/>
    <n v="0"/>
    <n v="0"/>
    <n v="1"/>
  </r>
  <r>
    <d v="2021-09-18T00:00:00"/>
    <d v="1899-12-30T15:00:00"/>
    <s v="Matchweek 5"/>
    <x v="21"/>
    <s v="Manchester City"/>
    <x v="0"/>
    <n v="0"/>
    <s v="D"/>
    <n v="0"/>
    <n v="0"/>
    <n v="0"/>
    <n v="0"/>
    <n v="0.4"/>
    <n v="1"/>
    <n v="36"/>
    <s v="4-4-2"/>
    <x v="2"/>
    <s v="Jonathan Moss"/>
    <n v="10"/>
    <n v="2"/>
    <n v="0"/>
    <x v="1"/>
    <n v="0"/>
    <n v="0"/>
    <n v="1"/>
  </r>
  <r>
    <d v="2021-09-26T00:00:00"/>
    <d v="1899-12-30T14:00:00"/>
    <s v="Matchweek 6"/>
    <x v="21"/>
    <s v="Wolves"/>
    <x v="1"/>
    <n v="1"/>
    <s v="L"/>
    <n v="-1"/>
    <n v="0"/>
    <n v="1"/>
    <n v="-1"/>
    <n v="1"/>
    <n v="1"/>
    <n v="57"/>
    <s v="4-4-2"/>
    <x v="5"/>
    <s v="Andy Madley"/>
    <n v="18"/>
    <n v="6"/>
    <n v="0"/>
    <x v="1"/>
    <n v="0"/>
    <n v="1"/>
    <n v="0"/>
  </r>
  <r>
    <d v="2021-10-02T00:00:00"/>
    <d v="1899-12-30T15:00:00"/>
    <s v="Matchweek 7"/>
    <x v="21"/>
    <s v="Chelsea"/>
    <x v="0"/>
    <n v="0"/>
    <s v="L"/>
    <n v="-1"/>
    <n v="1"/>
    <n v="3"/>
    <n v="-2"/>
    <n v="1.3"/>
    <n v="3.3"/>
    <n v="38"/>
    <s v="4-4-2"/>
    <x v="5"/>
    <s v="Martin Atkinson"/>
    <n v="5"/>
    <n v="1"/>
    <n v="1"/>
    <x v="1"/>
    <n v="0"/>
    <n v="1"/>
    <n v="0"/>
  </r>
  <r>
    <d v="2021-10-16T00:00:00"/>
    <d v="1899-12-30T15:00:00"/>
    <s v="Matchweek 8"/>
    <x v="21"/>
    <s v="Leeds United"/>
    <x v="1"/>
    <n v="1"/>
    <s v="W"/>
    <n v="1"/>
    <n v="1"/>
    <n v="0"/>
    <n v="1"/>
    <n v="1.9"/>
    <n v="0.2"/>
    <n v="46"/>
    <s v="4-4-2"/>
    <x v="19"/>
    <s v="David Coote"/>
    <n v="19"/>
    <n v="4"/>
    <n v="0"/>
    <x v="1"/>
    <n v="1"/>
    <n v="0"/>
    <n v="0"/>
  </r>
  <r>
    <d v="2021-10-23T00:00:00"/>
    <d v="1899-12-30T15:00:00"/>
    <s v="Matchweek 9"/>
    <x v="21"/>
    <s v="Burnley"/>
    <x v="1"/>
    <n v="1"/>
    <s v="D"/>
    <n v="0"/>
    <n v="2"/>
    <n v="2"/>
    <n v="0"/>
    <n v="1.6"/>
    <n v="0.7"/>
    <n v="61"/>
    <s v="4-4-2"/>
    <x v="9"/>
    <s v="Chris Kavanagh"/>
    <n v="16"/>
    <n v="4"/>
    <n v="0"/>
    <x v="1"/>
    <n v="0"/>
    <n v="0"/>
    <n v="1"/>
  </r>
  <r>
    <d v="2021-10-30T00:00:00"/>
    <d v="1899-12-30T15:00:00"/>
    <s v="Matchweek 10"/>
    <x v="21"/>
    <s v="Watford"/>
    <x v="0"/>
    <n v="0"/>
    <s v="W"/>
    <n v="1"/>
    <n v="1"/>
    <n v="0"/>
    <n v="1"/>
    <n v="1.8"/>
    <n v="1"/>
    <n v="60"/>
    <s v="4-4-2"/>
    <x v="8"/>
    <s v="Peter Bankes"/>
    <n v="12"/>
    <n v="1"/>
    <n v="0"/>
    <x v="1"/>
    <n v="1"/>
    <n v="0"/>
    <n v="0"/>
  </r>
  <r>
    <d v="2021-11-05T00:00:00"/>
    <d v="1899-12-30T20:00:00"/>
    <s v="Matchweek 11"/>
    <x v="21"/>
    <s v="Aston Villa"/>
    <x v="1"/>
    <n v="1"/>
    <s v="W"/>
    <n v="1"/>
    <n v="1"/>
    <n v="0"/>
    <n v="1"/>
    <n v="0.6"/>
    <n v="0.6"/>
    <n v="56"/>
    <s v="4-4-2"/>
    <x v="0"/>
    <s v="Andy Madley"/>
    <n v="9"/>
    <n v="3"/>
    <n v="0"/>
    <x v="1"/>
    <n v="1"/>
    <n v="0"/>
    <n v="0"/>
  </r>
  <r>
    <d v="2021-11-20T00:00:00"/>
    <d v="1899-12-30T15:00:00"/>
    <s v="Matchweek 12"/>
    <x v="21"/>
    <s v="Norwich City"/>
    <x v="0"/>
    <n v="0"/>
    <s v="L"/>
    <n v="-1"/>
    <n v="1"/>
    <n v="2"/>
    <n v="-1"/>
    <n v="1"/>
    <n v="0.5"/>
    <n v="62"/>
    <s v="4-4-2"/>
    <x v="2"/>
    <s v="Martin Atkinson"/>
    <n v="17"/>
    <n v="5"/>
    <n v="0"/>
    <x v="1"/>
    <n v="0"/>
    <n v="1"/>
    <n v="0"/>
  </r>
  <r>
    <d v="2021-11-27T00:00:00"/>
    <d v="1899-12-30T15:00:00"/>
    <s v="Matchweek 13"/>
    <x v="21"/>
    <s v="Liverpool"/>
    <x v="0"/>
    <n v="0"/>
    <s v="L"/>
    <n v="-1"/>
    <n v="0"/>
    <n v="4"/>
    <n v="-4"/>
    <n v="1"/>
    <n v="2.9"/>
    <n v="36"/>
    <s v="3-4-3"/>
    <x v="2"/>
    <s v="Andre Marriner"/>
    <n v="7"/>
    <n v="3"/>
    <n v="0"/>
    <x v="1"/>
    <n v="0"/>
    <n v="1"/>
    <n v="0"/>
  </r>
  <r>
    <d v="2021-12-01T00:00:00"/>
    <d v="1899-12-30T19:30:00"/>
    <s v="Matchweek 14"/>
    <x v="21"/>
    <s v="Leicester City"/>
    <x v="1"/>
    <n v="1"/>
    <s v="D"/>
    <n v="0"/>
    <n v="2"/>
    <n v="2"/>
    <n v="0"/>
    <n v="1.5"/>
    <n v="1.5"/>
    <n v="45"/>
    <s v="4-4-2"/>
    <x v="0"/>
    <s v="Robert Jones"/>
    <n v="15"/>
    <n v="7"/>
    <n v="0"/>
    <x v="1"/>
    <n v="0"/>
    <n v="0"/>
    <n v="1"/>
  </r>
  <r>
    <d v="2021-12-04T00:00:00"/>
    <d v="1899-12-30T15:00:00"/>
    <s v="Matchweek 15"/>
    <x v="21"/>
    <s v="Brighton"/>
    <x v="1"/>
    <n v="1"/>
    <s v="D"/>
    <n v="0"/>
    <n v="1"/>
    <n v="1"/>
    <n v="0"/>
    <n v="1.6"/>
    <n v="1.6"/>
    <n v="44"/>
    <s v="4-4-2"/>
    <x v="3"/>
    <s v="Anthony Taylor"/>
    <n v="14"/>
    <n v="4"/>
    <n v="0"/>
    <x v="1"/>
    <n v="0"/>
    <n v="0"/>
    <n v="1"/>
  </r>
  <r>
    <d v="2021-12-11T00:00:00"/>
    <d v="1899-12-30T15:00:00"/>
    <s v="Matchweek 16"/>
    <x v="21"/>
    <s v="Arsenal"/>
    <x v="0"/>
    <n v="0"/>
    <s v="L"/>
    <n v="-1"/>
    <n v="0"/>
    <n v="3"/>
    <n v="-3"/>
    <n v="0.6"/>
    <n v="1.8"/>
    <n v="39"/>
    <s v="4-4-2"/>
    <x v="8"/>
    <s v="Jarred Gillett"/>
    <n v="11"/>
    <n v="6"/>
    <n v="0"/>
    <x v="1"/>
    <n v="0"/>
    <n v="1"/>
    <n v="0"/>
  </r>
  <r>
    <d v="2021-12-15T00:00:00"/>
    <d v="1899-12-30T19:30:00"/>
    <s v="Matchweek 17"/>
    <x v="21"/>
    <s v="Crystal Palace"/>
    <x v="0"/>
    <n v="0"/>
    <s v="D"/>
    <n v="0"/>
    <n v="2"/>
    <n v="2"/>
    <n v="0"/>
    <n v="0.6"/>
    <n v="1.2"/>
    <n v="41"/>
    <s v="4-4-2"/>
    <x v="2"/>
    <s v="Simon Hooper"/>
    <n v="15"/>
    <n v="4"/>
    <n v="0"/>
    <x v="1"/>
    <n v="0"/>
    <n v="0"/>
    <n v="1"/>
  </r>
  <r>
    <d v="2021-12-26T00:00:00"/>
    <d v="1899-12-30T15:00:00"/>
    <s v="Matchweek 19"/>
    <x v="21"/>
    <s v="West Ham"/>
    <x v="0"/>
    <n v="0"/>
    <s v="W"/>
    <n v="1"/>
    <n v="3"/>
    <n v="2"/>
    <n v="1"/>
    <n v="1.2"/>
    <n v="1.6"/>
    <n v="44"/>
    <s v="4-1-4-1"/>
    <x v="0"/>
    <s v="Kevin Friend"/>
    <n v="10"/>
    <n v="5"/>
    <n v="1"/>
    <x v="1"/>
    <n v="1"/>
    <n v="0"/>
    <n v="0"/>
  </r>
  <r>
    <d v="2021-12-28T00:00:00"/>
    <d v="1899-12-30T15:00:00"/>
    <s v="Matchweek 20"/>
    <x v="21"/>
    <s v="Tottenham"/>
    <x v="1"/>
    <n v="1"/>
    <s v="D"/>
    <n v="0"/>
    <n v="1"/>
    <n v="1"/>
    <n v="0"/>
    <n v="0.4"/>
    <n v="2.2999999999999998"/>
    <n v="35"/>
    <s v="5-3-2"/>
    <x v="5"/>
    <s v="Anthony Taylor"/>
    <n v="9"/>
    <n v="2"/>
    <n v="0"/>
    <x v="1"/>
    <n v="0"/>
    <n v="0"/>
    <n v="1"/>
  </r>
  <r>
    <d v="2022-01-11T00:00:00"/>
    <d v="1899-12-30T19:45:00"/>
    <s v="Matchweek 18"/>
    <x v="21"/>
    <s v="Brentford"/>
    <x v="1"/>
    <n v="1"/>
    <s v="W"/>
    <n v="1"/>
    <n v="4"/>
    <n v="1"/>
    <n v="3"/>
    <n v="1.4"/>
    <n v="0.5"/>
    <n v="48"/>
    <s v="3-5-2"/>
    <x v="3"/>
    <s v="Stuart Attwell"/>
    <n v="12"/>
    <n v="6"/>
    <n v="0"/>
    <x v="1"/>
    <n v="1"/>
    <n v="0"/>
    <n v="0"/>
  </r>
  <r>
    <d v="2022-01-15T00:00:00"/>
    <d v="1899-12-30T15:00:00"/>
    <s v="Matchweek 22"/>
    <x v="21"/>
    <s v="Wolves"/>
    <x v="0"/>
    <n v="0"/>
    <s v="L"/>
    <n v="-1"/>
    <n v="1"/>
    <n v="3"/>
    <n v="-2"/>
    <n v="0.8"/>
    <n v="2.5"/>
    <n v="57"/>
    <s v="3-5-2"/>
    <x v="5"/>
    <s v="Michael Salisbury"/>
    <n v="13"/>
    <n v="10"/>
    <n v="0"/>
    <x v="1"/>
    <n v="0"/>
    <n v="1"/>
    <n v="0"/>
  </r>
  <r>
    <d v="2022-01-22T00:00:00"/>
    <d v="1899-12-30T17:30:00"/>
    <s v="Matchweek 23"/>
    <x v="21"/>
    <s v="Manchester City"/>
    <x v="1"/>
    <n v="1"/>
    <s v="D"/>
    <n v="0"/>
    <n v="1"/>
    <n v="1"/>
    <n v="0"/>
    <n v="0.8"/>
    <n v="1.8"/>
    <n v="26"/>
    <s v="4-4-2"/>
    <x v="2"/>
    <s v="Simon Hooper"/>
    <n v="7"/>
    <n v="3"/>
    <n v="0"/>
    <x v="1"/>
    <n v="0"/>
    <n v="0"/>
    <n v="1"/>
  </r>
  <r>
    <d v="2022-02-09T00:00:00"/>
    <d v="1899-12-30T19:45:00"/>
    <s v="Matchweek 24"/>
    <x v="21"/>
    <s v="Tottenham"/>
    <x v="0"/>
    <n v="0"/>
    <s v="W"/>
    <n v="1"/>
    <n v="3"/>
    <n v="2"/>
    <n v="1"/>
    <n v="2.2000000000000002"/>
    <n v="1.4"/>
    <n v="52"/>
    <s v="4-4-2"/>
    <x v="5"/>
    <s v="David Coote"/>
    <n v="23"/>
    <n v="9"/>
    <n v="0"/>
    <x v="1"/>
    <n v="1"/>
    <n v="0"/>
    <n v="0"/>
  </r>
  <r>
    <d v="2022-02-12T00:00:00"/>
    <d v="1899-12-30T12:30:00"/>
    <s v="Matchweek 25"/>
    <x v="21"/>
    <s v="Manchester Utd"/>
    <x v="0"/>
    <n v="0"/>
    <s v="D"/>
    <n v="0"/>
    <n v="1"/>
    <n v="1"/>
    <n v="0"/>
    <n v="0.8"/>
    <n v="2.1"/>
    <n v="47"/>
    <s v="4-4-2"/>
    <x v="0"/>
    <s v="Stuart Attwell"/>
    <n v="13"/>
    <n v="4"/>
    <n v="0"/>
    <x v="1"/>
    <n v="0"/>
    <n v="0"/>
    <n v="1"/>
  </r>
  <r>
    <d v="2022-02-19T00:00:00"/>
    <d v="1899-12-30T15:00:00"/>
    <s v="Matchweek 26"/>
    <x v="21"/>
    <s v="Everton"/>
    <x v="1"/>
    <n v="1"/>
    <s v="W"/>
    <n v="1"/>
    <n v="2"/>
    <n v="0"/>
    <n v="2"/>
    <n v="2.5"/>
    <n v="0.3"/>
    <n v="55"/>
    <s v="4-4-2"/>
    <x v="9"/>
    <s v="Andy Madley"/>
    <n v="19"/>
    <n v="11"/>
    <n v="0"/>
    <x v="1"/>
    <n v="1"/>
    <n v="0"/>
    <n v="0"/>
  </r>
  <r>
    <d v="2022-02-25T00:00:00"/>
    <d v="1899-12-30T20:00:00"/>
    <s v="Matchweek 27"/>
    <x v="21"/>
    <s v="Norwich City"/>
    <x v="1"/>
    <n v="1"/>
    <s v="W"/>
    <n v="1"/>
    <n v="2"/>
    <n v="0"/>
    <n v="2"/>
    <n v="2.6"/>
    <n v="0.6"/>
    <n v="58"/>
    <s v="4-4-2"/>
    <x v="7"/>
    <s v="Simon Hooper"/>
    <n v="27"/>
    <n v="9"/>
    <n v="0"/>
    <x v="1"/>
    <n v="1"/>
    <n v="0"/>
    <n v="0"/>
  </r>
  <r>
    <d v="2022-03-05T00:00:00"/>
    <d v="1899-12-30T15:00:00"/>
    <s v="Matchweek 28"/>
    <x v="21"/>
    <s v="Aston Villa"/>
    <x v="0"/>
    <n v="0"/>
    <s v="L"/>
    <n v="-1"/>
    <n v="0"/>
    <n v="4"/>
    <n v="-4"/>
    <n v="1.1000000000000001"/>
    <n v="2.5"/>
    <n v="62"/>
    <s v="4-4-2"/>
    <x v="15"/>
    <s v="Peter Bankes"/>
    <n v="11"/>
    <n v="1"/>
    <n v="0"/>
    <x v="1"/>
    <n v="0"/>
    <n v="1"/>
    <n v="0"/>
  </r>
  <r>
    <d v="2022-03-10T00:00:00"/>
    <d v="1899-12-30T19:30:00"/>
    <s v="Matchweek 21"/>
    <x v="21"/>
    <s v="Newcastle Utd"/>
    <x v="1"/>
    <n v="1"/>
    <s v="L"/>
    <n v="-1"/>
    <n v="1"/>
    <n v="2"/>
    <n v="-1"/>
    <n v="1.1000000000000001"/>
    <n v="0.6"/>
    <n v="67"/>
    <s v="4-4-2"/>
    <x v="2"/>
    <s v="Kevin Friend"/>
    <n v="14"/>
    <n v="5"/>
    <n v="0"/>
    <x v="1"/>
    <n v="0"/>
    <n v="1"/>
    <n v="0"/>
  </r>
  <r>
    <d v="2022-03-13T00:00:00"/>
    <d v="1899-12-30T14:00:00"/>
    <s v="Matchweek 29"/>
    <x v="21"/>
    <s v="Watford"/>
    <x v="1"/>
    <n v="1"/>
    <s v="L"/>
    <n v="-1"/>
    <n v="1"/>
    <n v="2"/>
    <n v="-1"/>
    <n v="1.4"/>
    <n v="1.7"/>
    <n v="63"/>
    <s v="4-4-2"/>
    <x v="2"/>
    <s v="Graham Scott"/>
    <n v="13"/>
    <n v="6"/>
    <n v="0"/>
    <x v="1"/>
    <n v="0"/>
    <n v="1"/>
    <n v="0"/>
  </r>
  <r>
    <d v="2022-04-02T00:00:00"/>
    <d v="1899-12-30T15:00:00"/>
    <s v="Matchweek 31"/>
    <x v="21"/>
    <s v="Leeds United"/>
    <x v="0"/>
    <n v="0"/>
    <s v="D"/>
    <n v="0"/>
    <n v="1"/>
    <n v="1"/>
    <n v="0"/>
    <n v="1.4"/>
    <n v="1.2"/>
    <n v="44"/>
    <s v="4-3-1-2"/>
    <x v="0"/>
    <s v="Anthony Taylor"/>
    <n v="14"/>
    <n v="5"/>
    <n v="0"/>
    <x v="1"/>
    <n v="0"/>
    <n v="0"/>
    <n v="1"/>
  </r>
  <r>
    <d v="2022-04-09T00:00:00"/>
    <d v="1899-12-30T15:00:00"/>
    <s v="Matchweek 32"/>
    <x v="21"/>
    <s v="Chelsea"/>
    <x v="1"/>
    <n v="1"/>
    <s v="L"/>
    <n v="-1"/>
    <n v="0"/>
    <n v="6"/>
    <n v="-6"/>
    <n v="0.5"/>
    <n v="4.2"/>
    <n v="30"/>
    <s v="4-4-2"/>
    <x v="11"/>
    <s v="Kevin Friend"/>
    <n v="4"/>
    <n v="1"/>
    <n v="0"/>
    <x v="1"/>
    <n v="0"/>
    <n v="1"/>
    <n v="0"/>
  </r>
  <r>
    <d v="2022-04-16T00:00:00"/>
    <d v="1899-12-30T15:00:00"/>
    <s v="Matchweek 33"/>
    <x v="21"/>
    <s v="Arsenal"/>
    <x v="1"/>
    <n v="1"/>
    <s v="W"/>
    <n v="1"/>
    <n v="1"/>
    <n v="0"/>
    <n v="1"/>
    <n v="0.8"/>
    <n v="1.7"/>
    <n v="25"/>
    <s v="3-4-3"/>
    <x v="0"/>
    <s v="Peter Bankes"/>
    <n v="9"/>
    <n v="3"/>
    <n v="0"/>
    <x v="1"/>
    <n v="1"/>
    <n v="0"/>
    <n v="0"/>
  </r>
  <r>
    <d v="2022-04-21T00:00:00"/>
    <d v="1899-12-30T19:45:00"/>
    <s v="Matchweek 30"/>
    <x v="21"/>
    <s v="Burnley"/>
    <x v="0"/>
    <n v="0"/>
    <s v="L"/>
    <n v="-1"/>
    <n v="0"/>
    <n v="2"/>
    <n v="-2"/>
    <n v="0.9"/>
    <n v="1.5"/>
    <n v="56"/>
    <s v="3-1-4-2"/>
    <x v="9"/>
    <s v="Stuart Attwell"/>
    <n v="11"/>
    <n v="3"/>
    <n v="0"/>
    <x v="1"/>
    <n v="0"/>
    <n v="1"/>
    <n v="0"/>
  </r>
  <r>
    <d v="2022-04-24T00:00:00"/>
    <d v="1899-12-30T14:00:00"/>
    <s v="Matchweek 34"/>
    <x v="21"/>
    <s v="Brighton"/>
    <x v="0"/>
    <n v="0"/>
    <s v="D"/>
    <n v="0"/>
    <n v="2"/>
    <n v="2"/>
    <n v="0"/>
    <n v="0.9"/>
    <n v="1.7"/>
    <n v="52"/>
    <s v="4-4-2"/>
    <x v="15"/>
    <s v="Robert Jones"/>
    <n v="18"/>
    <n v="5"/>
    <n v="0"/>
    <x v="1"/>
    <n v="0"/>
    <n v="0"/>
    <n v="1"/>
  </r>
  <r>
    <d v="2022-04-30T00:00:00"/>
    <d v="1899-12-30T15:00:00"/>
    <s v="Matchweek 35"/>
    <x v="21"/>
    <s v="Crystal Palace"/>
    <x v="1"/>
    <n v="1"/>
    <s v="L"/>
    <n v="-1"/>
    <n v="1"/>
    <n v="2"/>
    <n v="-1"/>
    <n v="0.6"/>
    <n v="1.1000000000000001"/>
    <n v="38"/>
    <s v="4-4-2"/>
    <x v="2"/>
    <s v="Jarred Gillett"/>
    <n v="8"/>
    <n v="3"/>
    <n v="0"/>
    <x v="1"/>
    <n v="0"/>
    <n v="1"/>
    <n v="0"/>
  </r>
  <r>
    <d v="2022-05-07T00:00:00"/>
    <d v="1899-12-30T15:00:00"/>
    <s v="Matchweek 36"/>
    <x v="21"/>
    <s v="Brentford"/>
    <x v="0"/>
    <n v="0"/>
    <s v="L"/>
    <n v="-1"/>
    <n v="0"/>
    <n v="3"/>
    <n v="-3"/>
    <n v="1.4"/>
    <n v="2.6"/>
    <n v="59"/>
    <s v="4-4-2"/>
    <x v="2"/>
    <s v="Michael Salisbury"/>
    <n v="19"/>
    <n v="4"/>
    <n v="0"/>
    <x v="1"/>
    <n v="0"/>
    <n v="1"/>
    <n v="0"/>
  </r>
  <r>
    <d v="2022-05-17T00:00:00"/>
    <d v="1899-12-30T19:45:00"/>
    <s v="Matchweek 37"/>
    <x v="21"/>
    <s v="Liverpool"/>
    <x v="1"/>
    <n v="1"/>
    <s v="L"/>
    <n v="-1"/>
    <n v="1"/>
    <n v="2"/>
    <n v="-1"/>
    <n v="0.1"/>
    <n v="1.3"/>
    <n v="30"/>
    <s v="5-4-1"/>
    <x v="2"/>
    <s v="Martin Atkinson"/>
    <n v="4"/>
    <n v="2"/>
    <n v="0"/>
    <x v="1"/>
    <n v="0"/>
    <n v="1"/>
    <n v="0"/>
  </r>
  <r>
    <d v="2022-05-22T00:00:00"/>
    <d v="1899-12-30T16:00:00"/>
    <s v="Matchweek 38"/>
    <x v="21"/>
    <s v="Leicester City"/>
    <x v="0"/>
    <n v="0"/>
    <s v="L"/>
    <n v="-1"/>
    <n v="1"/>
    <n v="4"/>
    <n v="-3"/>
    <n v="1.1000000000000001"/>
    <n v="3.4"/>
    <n v="49"/>
    <s v="4-4-2"/>
    <x v="0"/>
    <s v="Jonathan Moss"/>
    <n v="6"/>
    <n v="1"/>
    <n v="1"/>
    <x v="1"/>
    <n v="0"/>
    <n v="1"/>
    <n v="0"/>
  </r>
  <r>
    <d v="2022-08-06T00:00:00"/>
    <d v="1899-12-30T15:00:00"/>
    <s v="Matchweek 1"/>
    <x v="21"/>
    <s v="Tottenham"/>
    <x v="0"/>
    <n v="0"/>
    <s v="L"/>
    <n v="-1"/>
    <n v="1"/>
    <n v="4"/>
    <n v="-3"/>
    <n v="0.5"/>
    <n v="1.5"/>
    <n v="42"/>
    <s v="5-3-2"/>
    <x v="5"/>
    <s v="Andre Marriner"/>
    <n v="10"/>
    <n v="2"/>
    <n v="0"/>
    <x v="2"/>
    <n v="0"/>
    <n v="1"/>
    <n v="0"/>
  </r>
  <r>
    <d v="2022-08-13T00:00:00"/>
    <d v="1899-12-30T15:00:00"/>
    <s v="Matchweek 2"/>
    <x v="21"/>
    <s v="Leeds United"/>
    <x v="1"/>
    <n v="1"/>
    <s v="D"/>
    <n v="0"/>
    <n v="2"/>
    <n v="2"/>
    <n v="0"/>
    <n v="1.2"/>
    <n v="1.8"/>
    <n v="43"/>
    <s v="3-4-3"/>
    <x v="0"/>
    <s v="Tony Harrington"/>
    <n v="14"/>
    <n v="4"/>
    <n v="0"/>
    <x v="2"/>
    <n v="0"/>
    <n v="0"/>
    <n v="1"/>
  </r>
  <r>
    <d v="2022-08-20T00:00:00"/>
    <d v="1899-12-30T15:00:00"/>
    <s v="Matchweek 3"/>
    <x v="21"/>
    <s v="Leicester City"/>
    <x v="0"/>
    <n v="0"/>
    <s v="W"/>
    <n v="1"/>
    <n v="2"/>
    <n v="1"/>
    <n v="1"/>
    <n v="0.9"/>
    <n v="0.3"/>
    <n v="38"/>
    <s v="4-2-3-1"/>
    <x v="7"/>
    <s v="Michael Salisbury"/>
    <n v="9"/>
    <n v="3"/>
    <n v="0"/>
    <x v="2"/>
    <n v="1"/>
    <n v="0"/>
    <n v="0"/>
  </r>
  <r>
    <d v="2022-08-27T00:00:00"/>
    <d v="1899-12-30T12:30:00"/>
    <s v="Matchweek 4"/>
    <x v="21"/>
    <s v="Manchester Utd"/>
    <x v="1"/>
    <n v="1"/>
    <s v="L"/>
    <n v="-1"/>
    <n v="0"/>
    <n v="1"/>
    <n v="-1"/>
    <n v="1.4"/>
    <n v="1.1000000000000001"/>
    <n v="49"/>
    <s v="4-2-3-1"/>
    <x v="0"/>
    <s v="Andy Madley"/>
    <n v="17"/>
    <n v="4"/>
    <n v="0"/>
    <x v="2"/>
    <n v="0"/>
    <n v="1"/>
    <n v="0"/>
  </r>
  <r>
    <d v="2022-08-30T00:00:00"/>
    <d v="1899-12-30T19:45:00"/>
    <s v="Matchweek 5"/>
    <x v="21"/>
    <s v="Chelsea"/>
    <x v="1"/>
    <n v="1"/>
    <s v="W"/>
    <n v="1"/>
    <n v="2"/>
    <n v="1"/>
    <n v="1"/>
    <n v="1.1000000000000001"/>
    <n v="1.1000000000000001"/>
    <n v="33"/>
    <s v="4-2-3-1"/>
    <x v="18"/>
    <s v="Michael Oliver"/>
    <n v="9"/>
    <n v="5"/>
    <n v="0"/>
    <x v="2"/>
    <n v="1"/>
    <n v="0"/>
    <n v="0"/>
  </r>
  <r>
    <d v="2022-09-03T00:00:00"/>
    <d v="1899-12-30T15:00:00"/>
    <s v="Matchweek 6"/>
    <x v="21"/>
    <s v="Wolves"/>
    <x v="0"/>
    <n v="0"/>
    <s v="L"/>
    <n v="-1"/>
    <n v="0"/>
    <n v="1"/>
    <n v="-1"/>
    <n v="1.2"/>
    <n v="0.8"/>
    <n v="49"/>
    <s v="4-2-3-1"/>
    <x v="2"/>
    <s v="John Brooks"/>
    <n v="12"/>
    <n v="1"/>
    <n v="0"/>
    <x v="2"/>
    <n v="0"/>
    <n v="1"/>
    <n v="0"/>
  </r>
  <r>
    <d v="2022-09-16T00:00:00"/>
    <d v="1899-12-30T20:00:00"/>
    <s v="Matchweek 8"/>
    <x v="21"/>
    <s v="Aston Villa"/>
    <x v="0"/>
    <n v="0"/>
    <s v="L"/>
    <n v="-1"/>
    <n v="0"/>
    <n v="1"/>
    <n v="-1"/>
    <n v="0.3"/>
    <n v="1.5"/>
    <n v="47"/>
    <s v="4-2-3-1"/>
    <x v="12"/>
    <s v="Tony Harrington"/>
    <n v="7"/>
    <n v="1"/>
    <n v="0"/>
    <x v="2"/>
    <n v="0"/>
    <n v="1"/>
    <n v="0"/>
  </r>
  <r>
    <d v="2022-10-01T00:00:00"/>
    <d v="1899-12-30T15:00:00"/>
    <s v="Matchweek 9"/>
    <x v="21"/>
    <s v="Everton"/>
    <x v="1"/>
    <n v="1"/>
    <s v="L"/>
    <n v="-1"/>
    <n v="1"/>
    <n v="2"/>
    <n v="-1"/>
    <n v="1.7"/>
    <n v="2"/>
    <n v="55"/>
    <s v="4-4-2"/>
    <x v="2"/>
    <s v="Andre Marriner"/>
    <n v="22"/>
    <n v="6"/>
    <n v="0"/>
    <x v="2"/>
    <n v="0"/>
    <n v="1"/>
    <n v="0"/>
  </r>
  <r>
    <d v="2022-10-08T00:00:00"/>
    <d v="1899-12-30T15:00:00"/>
    <s v="Matchweek 10"/>
    <x v="21"/>
    <s v="Manchester City"/>
    <x v="0"/>
    <n v="0"/>
    <s v="L"/>
    <n v="-1"/>
    <n v="0"/>
    <n v="4"/>
    <n v="-4"/>
    <n v="0.2"/>
    <n v="2.4"/>
    <n v="35"/>
    <s v="4-4-2"/>
    <x v="0"/>
    <s v="Andy Madley"/>
    <n v="5"/>
    <n v="0"/>
    <n v="0"/>
    <x v="2"/>
    <n v="0"/>
    <n v="1"/>
    <n v="0"/>
  </r>
  <r>
    <d v="2022-10-16T00:00:00"/>
    <d v="1899-12-30T14:00:00"/>
    <s v="Matchweek 11"/>
    <x v="21"/>
    <s v="West Ham"/>
    <x v="1"/>
    <n v="1"/>
    <s v="D"/>
    <n v="0"/>
    <n v="1"/>
    <n v="1"/>
    <n v="0"/>
    <n v="0.5"/>
    <n v="1.7"/>
    <n v="39"/>
    <s v="4-3-3"/>
    <x v="5"/>
    <s v="Peter Bankes"/>
    <n v="10"/>
    <n v="8"/>
    <n v="0"/>
    <x v="2"/>
    <n v="0"/>
    <n v="0"/>
    <n v="1"/>
  </r>
  <r>
    <d v="2022-10-19T00:00:00"/>
    <d v="1899-12-30T19:30:00"/>
    <s v="Matchweek 12"/>
    <x v="21"/>
    <s v="Bournemouth"/>
    <x v="0"/>
    <n v="0"/>
    <s v="W"/>
    <n v="1"/>
    <n v="1"/>
    <n v="0"/>
    <n v="1"/>
    <n v="1"/>
    <n v="1"/>
    <n v="46"/>
    <s v="4-4-2"/>
    <x v="5"/>
    <s v="John Brooks"/>
    <n v="9"/>
    <n v="3"/>
    <n v="0"/>
    <x v="2"/>
    <n v="1"/>
    <n v="0"/>
    <n v="0"/>
  </r>
  <r>
    <d v="2022-10-23T00:00:00"/>
    <d v="1899-12-30T14:00:00"/>
    <s v="Matchweek 13"/>
    <x v="21"/>
    <s v="Arsenal"/>
    <x v="1"/>
    <n v="1"/>
    <s v="D"/>
    <n v="0"/>
    <n v="1"/>
    <n v="1"/>
    <n v="0"/>
    <n v="0.7"/>
    <n v="1"/>
    <n v="41"/>
    <s v="4-4-2"/>
    <x v="2"/>
    <s v="Robert Jones"/>
    <n v="10"/>
    <n v="3"/>
    <n v="0"/>
    <x v="2"/>
    <n v="0"/>
    <n v="0"/>
    <n v="1"/>
  </r>
  <r>
    <d v="2022-10-29T00:00:00"/>
    <d v="1899-12-30T15:00:00"/>
    <s v="Matchweek 14"/>
    <x v="21"/>
    <s v="Crystal Palace"/>
    <x v="0"/>
    <n v="0"/>
    <s v="L"/>
    <n v="-1"/>
    <n v="0"/>
    <n v="1"/>
    <n v="-1"/>
    <n v="1.3"/>
    <n v="0.9"/>
    <n v="56"/>
    <s v="3-5-2"/>
    <x v="2"/>
    <s v="Michael Salisbury"/>
    <n v="14"/>
    <n v="4"/>
    <n v="0"/>
    <x v="2"/>
    <n v="0"/>
    <n v="1"/>
    <n v="0"/>
  </r>
  <r>
    <d v="2022-11-06T00:00:00"/>
    <d v="1899-12-30T14:00:00"/>
    <s v="Matchweek 15"/>
    <x v="21"/>
    <s v="Newcastle Utd"/>
    <x v="1"/>
    <n v="1"/>
    <s v="L"/>
    <n v="-1"/>
    <n v="1"/>
    <n v="4"/>
    <n v="-3"/>
    <n v="1.7"/>
    <n v="0.9"/>
    <n v="55"/>
    <s v="4-2-3-1"/>
    <x v="2"/>
    <s v="Stuart Attwell"/>
    <n v="16"/>
    <n v="5"/>
    <n v="0"/>
    <x v="2"/>
    <n v="0"/>
    <n v="1"/>
    <n v="0"/>
  </r>
  <r>
    <d v="2022-11-12T00:00:00"/>
    <d v="1899-12-30T15:00:00"/>
    <s v="Matchweek 16"/>
    <x v="21"/>
    <s v="Liverpool"/>
    <x v="0"/>
    <n v="0"/>
    <s v="L"/>
    <n v="-1"/>
    <n v="1"/>
    <n v="3"/>
    <n v="-2"/>
    <n v="1.1000000000000001"/>
    <n v="1.9"/>
    <n v="40"/>
    <s v="5-3-2"/>
    <x v="2"/>
    <s v="Simon Hooper"/>
    <n v="9"/>
    <n v="5"/>
    <n v="0"/>
    <x v="2"/>
    <n v="0"/>
    <n v="1"/>
    <n v="0"/>
  </r>
  <r>
    <d v="2022-12-26T00:00:00"/>
    <d v="1899-12-30T15:00:00"/>
    <s v="Matchweek 17"/>
    <x v="21"/>
    <s v="Brighton"/>
    <x v="1"/>
    <n v="1"/>
    <s v="L"/>
    <n v="-1"/>
    <n v="1"/>
    <n v="3"/>
    <n v="-2"/>
    <n v="1.9"/>
    <n v="0.6"/>
    <n v="34"/>
    <s v="4-2-3-1"/>
    <x v="0"/>
    <s v="Robert Jones"/>
    <n v="13"/>
    <n v="3"/>
    <n v="0"/>
    <x v="2"/>
    <n v="0"/>
    <n v="1"/>
    <n v="0"/>
  </r>
  <r>
    <d v="2022-12-31T00:00:00"/>
    <d v="1899-12-30T15:00:00"/>
    <s v="Matchweek 18"/>
    <x v="21"/>
    <s v="Fulham"/>
    <x v="0"/>
    <n v="0"/>
    <s v="L"/>
    <n v="-1"/>
    <n v="1"/>
    <n v="2"/>
    <n v="-1"/>
    <n v="0.8"/>
    <n v="1.5"/>
    <n v="38"/>
    <s v="3-4-3"/>
    <x v="0"/>
    <s v="Graham Scott"/>
    <n v="9"/>
    <n v="3"/>
    <n v="0"/>
    <x v="2"/>
    <n v="0"/>
    <n v="1"/>
    <n v="0"/>
  </r>
  <r>
    <d v="2023-01-04T00:00:00"/>
    <d v="1899-12-30T19:30:00"/>
    <s v="Matchweek 19"/>
    <x v="21"/>
    <s v="Nott'ham Forest"/>
    <x v="1"/>
    <n v="1"/>
    <s v="L"/>
    <n v="-1"/>
    <n v="0"/>
    <n v="1"/>
    <n v="-1"/>
    <n v="0.5"/>
    <n v="1.4"/>
    <n v="63"/>
    <s v="3-1-4-2"/>
    <x v="15"/>
    <s v="Thomas Bramall"/>
    <n v="8"/>
    <n v="0"/>
    <n v="0"/>
    <x v="2"/>
    <n v="0"/>
    <n v="1"/>
    <n v="0"/>
  </r>
  <r>
    <d v="2023-01-14T00:00:00"/>
    <d v="1899-12-30T15:00:00"/>
    <s v="Matchweek 20"/>
    <x v="21"/>
    <s v="Everton"/>
    <x v="0"/>
    <n v="0"/>
    <s v="W"/>
    <n v="1"/>
    <n v="2"/>
    <n v="1"/>
    <n v="1"/>
    <n v="1.2"/>
    <n v="1.4"/>
    <n v="48"/>
    <s v="4-2-3-1"/>
    <x v="5"/>
    <s v="John Brooks"/>
    <n v="13"/>
    <n v="5"/>
    <n v="0"/>
    <x v="2"/>
    <n v="1"/>
    <n v="0"/>
    <n v="0"/>
  </r>
  <r>
    <d v="2023-01-21T00:00:00"/>
    <d v="1899-12-30T15:00:00"/>
    <s v="Matchweek 21"/>
    <x v="21"/>
    <s v="Aston Villa"/>
    <x v="1"/>
    <n v="1"/>
    <s v="L"/>
    <n v="-1"/>
    <n v="0"/>
    <n v="1"/>
    <n v="-1"/>
    <n v="0.6"/>
    <n v="1.4"/>
    <n v="37"/>
    <s v="4-2-3-1"/>
    <x v="9"/>
    <s v="Michael Salisbury"/>
    <n v="8"/>
    <n v="5"/>
    <n v="0"/>
    <x v="2"/>
    <n v="0"/>
    <n v="1"/>
    <n v="0"/>
  </r>
  <r>
    <d v="2023-02-04T00:00:00"/>
    <d v="1899-12-30T15:00:00"/>
    <s v="Matchweek 22"/>
    <x v="21"/>
    <s v="Brentford"/>
    <x v="0"/>
    <n v="0"/>
    <s v="L"/>
    <n v="-1"/>
    <n v="0"/>
    <n v="3"/>
    <n v="-3"/>
    <n v="0.7"/>
    <n v="2"/>
    <n v="51"/>
    <s v="4-2-3-1"/>
    <x v="2"/>
    <s v="Darren Bond"/>
    <n v="14"/>
    <n v="5"/>
    <n v="0"/>
    <x v="2"/>
    <n v="0"/>
    <n v="1"/>
    <n v="0"/>
  </r>
  <r>
    <d v="2023-02-11T00:00:00"/>
    <d v="1899-12-30T15:00:00"/>
    <s v="Matchweek 23"/>
    <x v="21"/>
    <s v="Wolves"/>
    <x v="1"/>
    <n v="1"/>
    <s v="L"/>
    <n v="-1"/>
    <n v="1"/>
    <n v="2"/>
    <n v="-1"/>
    <n v="1.1000000000000001"/>
    <n v="0.8"/>
    <n v="41"/>
    <s v="5-3-2"/>
    <x v="0"/>
    <s v="Jarred Gillett"/>
    <n v="17"/>
    <n v="2"/>
    <n v="0"/>
    <x v="2"/>
    <n v="0"/>
    <n v="1"/>
    <n v="0"/>
  </r>
  <r>
    <d v="2023-02-18T00:00:00"/>
    <d v="1899-12-30T15:00:00"/>
    <s v="Matchweek 24"/>
    <x v="21"/>
    <s v="Chelsea"/>
    <x v="0"/>
    <n v="0"/>
    <s v="W"/>
    <n v="1"/>
    <n v="1"/>
    <n v="0"/>
    <n v="1"/>
    <n v="0.6"/>
    <n v="1.6"/>
    <n v="38"/>
    <s v="4-4-2"/>
    <x v="0"/>
    <s v="David Coote"/>
    <n v="8"/>
    <n v="4"/>
    <n v="0"/>
    <x v="2"/>
    <n v="1"/>
    <n v="0"/>
    <n v="0"/>
  </r>
  <r>
    <d v="2023-02-25T00:00:00"/>
    <d v="1899-12-30T15:00:00"/>
    <s v="Matchweek 25"/>
    <x v="21"/>
    <s v="Leeds United"/>
    <x v="0"/>
    <n v="0"/>
    <s v="L"/>
    <n v="-1"/>
    <n v="0"/>
    <n v="1"/>
    <n v="-1"/>
    <n v="0.4"/>
    <n v="0.9"/>
    <n v="39"/>
    <s v="4-4-2"/>
    <x v="0"/>
    <s v="Peter Bankes"/>
    <n v="8"/>
    <n v="2"/>
    <n v="0"/>
    <x v="2"/>
    <n v="0"/>
    <n v="1"/>
    <n v="0"/>
  </r>
  <r>
    <d v="2023-03-04T00:00:00"/>
    <d v="1899-12-30T17:30:00"/>
    <s v="Matchweek 26"/>
    <x v="21"/>
    <s v="Leicester City"/>
    <x v="1"/>
    <n v="1"/>
    <s v="W"/>
    <n v="1"/>
    <n v="1"/>
    <n v="0"/>
    <n v="1"/>
    <n v="1.4"/>
    <n v="1.9"/>
    <n v="35"/>
    <s v="4-2-3-1"/>
    <x v="0"/>
    <s v="Robert Jones"/>
    <n v="10"/>
    <n v="4"/>
    <n v="0"/>
    <x v="2"/>
    <n v="1"/>
    <n v="0"/>
    <n v="0"/>
  </r>
  <r>
    <d v="2023-03-12T00:00:00"/>
    <d v="1899-12-30T14:00:00"/>
    <s v="Matchweek 27"/>
    <x v="21"/>
    <s v="Manchester Utd"/>
    <x v="0"/>
    <n v="0"/>
    <s v="D"/>
    <n v="0"/>
    <n v="0"/>
    <n v="0"/>
    <n v="0"/>
    <n v="1"/>
    <n v="0.8"/>
    <n v="53"/>
    <s v="4-2-3-1"/>
    <x v="7"/>
    <s v="Anthony Taylor"/>
    <n v="17"/>
    <n v="4"/>
    <n v="0"/>
    <x v="2"/>
    <n v="0"/>
    <n v="0"/>
    <n v="1"/>
  </r>
  <r>
    <d v="2023-03-15T00:00:00"/>
    <d v="1899-12-30T19:30:00"/>
    <s v="Matchweek 7"/>
    <x v="21"/>
    <s v="Brentford"/>
    <x v="1"/>
    <n v="1"/>
    <s v="L"/>
    <n v="-1"/>
    <n v="0"/>
    <n v="2"/>
    <n v="-2"/>
    <n v="0.5"/>
    <n v="1.9"/>
    <n v="66"/>
    <s v="4-2-3-1"/>
    <x v="2"/>
    <s v="Michael Salisbury"/>
    <n v="7"/>
    <n v="0"/>
    <n v="0"/>
    <x v="2"/>
    <n v="0"/>
    <n v="1"/>
    <n v="0"/>
  </r>
  <r>
    <d v="2023-03-18T00:00:00"/>
    <d v="1899-12-30T15:00:00"/>
    <s v="Matchweek 28"/>
    <x v="21"/>
    <s v="Tottenham"/>
    <x v="1"/>
    <n v="1"/>
    <s v="D"/>
    <n v="0"/>
    <n v="3"/>
    <n v="3"/>
    <n v="0"/>
    <n v="2.4"/>
    <n v="2.2999999999999998"/>
    <n v="51"/>
    <s v="4-4-2"/>
    <x v="5"/>
    <s v="Simon Hooper"/>
    <n v="18"/>
    <n v="6"/>
    <n v="1"/>
    <x v="2"/>
    <n v="0"/>
    <n v="0"/>
    <n v="1"/>
  </r>
  <r>
    <d v="2023-04-02T00:00:00"/>
    <d v="1899-12-30T14:00:00"/>
    <s v="Matchweek 29"/>
    <x v="21"/>
    <s v="West Ham"/>
    <x v="0"/>
    <n v="0"/>
    <s v="L"/>
    <n v="-1"/>
    <n v="0"/>
    <n v="1"/>
    <n v="-1"/>
    <n v="0.3"/>
    <n v="1.4"/>
    <n v="57"/>
    <s v="4-4-2"/>
    <x v="2"/>
    <s v="Paul Tierney"/>
    <n v="9"/>
    <n v="3"/>
    <n v="0"/>
    <x v="2"/>
    <n v="0"/>
    <n v="1"/>
    <n v="0"/>
  </r>
  <r>
    <d v="2023-04-08T00:00:00"/>
    <d v="1899-12-30T17:30:00"/>
    <s v="Matchweek 30"/>
    <x v="21"/>
    <s v="Manchester City"/>
    <x v="1"/>
    <n v="1"/>
    <s v="L"/>
    <n v="-1"/>
    <n v="1"/>
    <n v="4"/>
    <n v="-3"/>
    <n v="0.4"/>
    <n v="2.9"/>
    <n v="27"/>
    <s v="4-4-2"/>
    <x v="17"/>
    <s v="Robert Jones"/>
    <n v="4"/>
    <n v="1"/>
    <n v="0"/>
    <x v="2"/>
    <n v="0"/>
    <n v="1"/>
    <n v="0"/>
  </r>
  <r>
    <d v="2023-04-15T00:00:00"/>
    <d v="1899-12-30T15:00:00"/>
    <s v="Matchweek 31"/>
    <x v="21"/>
    <s v="Crystal Palace"/>
    <x v="1"/>
    <n v="1"/>
    <s v="L"/>
    <n v="-1"/>
    <n v="0"/>
    <n v="2"/>
    <n v="-2"/>
    <n v="0.8"/>
    <n v="0.9"/>
    <n v="58"/>
    <s v="4-4-2"/>
    <x v="2"/>
    <s v="Michael Oliver"/>
    <n v="11"/>
    <n v="4"/>
    <n v="0"/>
    <x v="2"/>
    <n v="0"/>
    <n v="1"/>
    <n v="0"/>
  </r>
  <r>
    <d v="2023-04-21T00:00:00"/>
    <d v="1899-12-30T20:00:00"/>
    <s v="Matchweek 32"/>
    <x v="21"/>
    <s v="Arsenal"/>
    <x v="0"/>
    <n v="0"/>
    <s v="D"/>
    <n v="0"/>
    <n v="3"/>
    <n v="3"/>
    <n v="0"/>
    <n v="1.3"/>
    <n v="2.4"/>
    <n v="26"/>
    <s v="4-4-2"/>
    <x v="2"/>
    <s v="Simon Hooper"/>
    <n v="8"/>
    <n v="6"/>
    <n v="0"/>
    <x v="2"/>
    <n v="0"/>
    <n v="0"/>
    <n v="1"/>
  </r>
  <r>
    <d v="2023-04-27T00:00:00"/>
    <d v="1899-12-30T19:45:00"/>
    <s v="Matchweek 33"/>
    <x v="21"/>
    <s v="Bournemouth"/>
    <x v="1"/>
    <n v="1"/>
    <s v="L"/>
    <n v="-1"/>
    <n v="0"/>
    <n v="1"/>
    <n v="-1"/>
    <n v="0.5"/>
    <n v="0.9"/>
    <n v="57"/>
    <s v="4-4-2"/>
    <x v="5"/>
    <s v="Darren England"/>
    <n v="11"/>
    <n v="2"/>
    <n v="0"/>
    <x v="2"/>
    <n v="0"/>
    <n v="1"/>
    <n v="0"/>
  </r>
  <r>
    <d v="2023-04-30T00:00:00"/>
    <d v="1899-12-30T14:00:00"/>
    <s v="Matchweek 34"/>
    <x v="21"/>
    <s v="Newcastle Utd"/>
    <x v="0"/>
    <n v="0"/>
    <s v="L"/>
    <n v="-1"/>
    <n v="1"/>
    <n v="3"/>
    <n v="-2"/>
    <n v="0.8"/>
    <n v="4.3"/>
    <n v="37"/>
    <s v="4-4-2"/>
    <x v="2"/>
    <s v="Anthony Taylor"/>
    <n v="4"/>
    <n v="3"/>
    <n v="0"/>
    <x v="2"/>
    <n v="0"/>
    <n v="1"/>
    <n v="0"/>
  </r>
  <r>
    <d v="2023-05-08T00:00:00"/>
    <d v="1899-12-30T20:00:00"/>
    <s v="Matchweek 35"/>
    <x v="21"/>
    <s v="Nott'ham Forest"/>
    <x v="0"/>
    <n v="0"/>
    <s v="L"/>
    <n v="-1"/>
    <n v="3"/>
    <n v="4"/>
    <n v="-1"/>
    <n v="3.1"/>
    <n v="1.8"/>
    <n v="64"/>
    <s v="4-2-3-1"/>
    <x v="2"/>
    <s v="Michael Oliver"/>
    <n v="18"/>
    <n v="4"/>
    <n v="1"/>
    <x v="2"/>
    <n v="0"/>
    <n v="1"/>
    <n v="0"/>
  </r>
  <r>
    <d v="2023-05-13T00:00:00"/>
    <d v="1899-12-30T15:00:00"/>
    <s v="Matchweek 36"/>
    <x v="21"/>
    <s v="Fulham"/>
    <x v="1"/>
    <n v="1"/>
    <s v="L"/>
    <n v="-1"/>
    <n v="0"/>
    <n v="2"/>
    <n v="-2"/>
    <n v="0.4"/>
    <n v="1.4"/>
    <n v="36"/>
    <s v="4-2-3-1"/>
    <x v="0"/>
    <s v="Thomas Bramall"/>
    <n v="5"/>
    <n v="1"/>
    <n v="0"/>
    <x v="2"/>
    <n v="0"/>
    <n v="1"/>
    <n v="0"/>
  </r>
  <r>
    <d v="2023-05-21T00:00:00"/>
    <d v="1899-12-30T14:00:00"/>
    <s v="Matchweek 37"/>
    <x v="21"/>
    <s v="Brighton"/>
    <x v="0"/>
    <n v="0"/>
    <s v="L"/>
    <n v="-1"/>
    <n v="1"/>
    <n v="3"/>
    <n v="-2"/>
    <n v="0.6"/>
    <n v="2.5"/>
    <n v="37"/>
    <s v="4-1-4-1"/>
    <x v="0"/>
    <s v="Paul Tierney"/>
    <n v="5"/>
    <n v="1"/>
    <n v="0"/>
    <x v="2"/>
    <n v="0"/>
    <n v="1"/>
    <n v="0"/>
  </r>
  <r>
    <d v="2023-05-28T00:00:00"/>
    <d v="1899-12-30T16:30:00"/>
    <s v="Matchweek 38"/>
    <x v="21"/>
    <s v="Liverpool"/>
    <x v="1"/>
    <n v="1"/>
    <s v="D"/>
    <n v="0"/>
    <n v="4"/>
    <n v="4"/>
    <n v="0"/>
    <n v="1.8"/>
    <n v="4"/>
    <n v="31"/>
    <s v="4-2-3-1"/>
    <x v="2"/>
    <s v="Darren England"/>
    <n v="15"/>
    <n v="10"/>
    <n v="0"/>
    <x v="2"/>
    <n v="0"/>
    <n v="0"/>
    <n v="1"/>
  </r>
  <r>
    <d v="2024-08-17T00:00:00"/>
    <d v="1899-12-30T15:00:00"/>
    <s v="Matchweek 1"/>
    <x v="21"/>
    <s v="Newcastle Utd"/>
    <x v="0"/>
    <n v="0"/>
    <s v="L"/>
    <n v="-1"/>
    <n v="0"/>
    <n v="1"/>
    <n v="-1"/>
    <n v="1.8"/>
    <n v="0.3"/>
    <n v="77"/>
    <s v="3-5-2"/>
    <x v="2"/>
    <s v="Craig Pawson"/>
    <n v="19"/>
    <n v="3"/>
    <n v="0"/>
    <x v="4"/>
    <n v="0"/>
    <n v="1"/>
    <n v="0"/>
  </r>
  <r>
    <d v="2024-08-24T00:00:00"/>
    <d v="1899-12-30T15:00:00"/>
    <s v="Matchweek 2"/>
    <x v="21"/>
    <s v="Nott'ham Forest"/>
    <x v="1"/>
    <n v="1"/>
    <s v="L"/>
    <n v="-1"/>
    <n v="0"/>
    <n v="1"/>
    <n v="-1"/>
    <n v="0.1"/>
    <n v="2.2000000000000002"/>
    <n v="64"/>
    <s v="3-5-2"/>
    <x v="0"/>
    <s v="Samuel Barrott"/>
    <n v="5"/>
    <n v="1"/>
    <n v="0"/>
    <x v="4"/>
    <n v="0"/>
    <n v="1"/>
    <n v="0"/>
  </r>
  <r>
    <d v="2024-08-31T00:00:00"/>
    <d v="1899-12-30T15:00:00"/>
    <s v="Matchweek 3"/>
    <x v="21"/>
    <s v="Brentford"/>
    <x v="0"/>
    <n v="0"/>
    <s v="L"/>
    <n v="-1"/>
    <n v="1"/>
    <n v="3"/>
    <n v="-2"/>
    <n v="1.5"/>
    <n v="2.8"/>
    <n v="63"/>
    <s v="3-5-2"/>
    <x v="2"/>
    <s v="Joshua Smith"/>
    <n v="18"/>
    <n v="6"/>
    <n v="0"/>
    <x v="4"/>
    <n v="0"/>
    <n v="1"/>
    <n v="0"/>
  </r>
  <r>
    <d v="2024-09-14T00:00:00"/>
    <d v="1899-12-30T12:30:00"/>
    <s v="Matchweek 4"/>
    <x v="21"/>
    <s v="Manchester Utd"/>
    <x v="1"/>
    <n v="1"/>
    <s v="L"/>
    <n v="-1"/>
    <n v="0"/>
    <n v="3"/>
    <n v="-3"/>
    <n v="1.1000000000000001"/>
    <n v="2.6"/>
    <n v="44"/>
    <s v="4-2-3-1"/>
    <x v="0"/>
    <s v="Stuart Attwell"/>
    <n v="5"/>
    <n v="2"/>
    <n v="0"/>
    <x v="4"/>
    <n v="0"/>
    <n v="1"/>
    <n v="0"/>
  </r>
  <r>
    <d v="2024-09-21T00:00:00"/>
    <d v="1899-12-30T15:00:00"/>
    <s v="Matchweek 5"/>
    <x v="21"/>
    <s v="Ipswich Town"/>
    <x v="1"/>
    <n v="1"/>
    <s v="D"/>
    <n v="0"/>
    <n v="1"/>
    <n v="1"/>
    <n v="0"/>
    <n v="2.4"/>
    <n v="1.6"/>
    <n v="53"/>
    <s v="4-2-3-1"/>
    <x v="0"/>
    <s v="Samuel Allison"/>
    <n v="11"/>
    <n v="3"/>
    <n v="0"/>
    <x v="4"/>
    <n v="0"/>
    <n v="0"/>
    <n v="1"/>
  </r>
  <r>
    <d v="2024-09-30T00:00:00"/>
    <d v="1899-12-30T20:00:00"/>
    <s v="Matchweek 6"/>
    <x v="21"/>
    <s v="Bournemouth"/>
    <x v="0"/>
    <n v="0"/>
    <s v="L"/>
    <n v="-1"/>
    <n v="1"/>
    <n v="3"/>
    <n v="-2"/>
    <n v="0.6"/>
    <n v="1.3"/>
    <n v="60"/>
    <s v="4-2-3-1"/>
    <x v="0"/>
    <s v="Michael Oliver"/>
    <n v="9"/>
    <n v="3"/>
    <n v="0"/>
    <x v="4"/>
    <n v="0"/>
    <n v="1"/>
    <n v="0"/>
  </r>
  <r>
    <d v="2024-10-05T00:00:00"/>
    <d v="1899-12-30T15:00:00"/>
    <s v="Matchweek 7"/>
    <x v="21"/>
    <s v="Arsenal"/>
    <x v="0"/>
    <n v="0"/>
    <s v="L"/>
    <n v="-1"/>
    <n v="1"/>
    <n v="3"/>
    <n v="-2"/>
    <n v="0.6"/>
    <n v="2.8"/>
    <n v="41"/>
    <s v="5-4-1"/>
    <x v="9"/>
    <s v="Tony Harrington"/>
    <n v="8"/>
    <n v="2"/>
    <n v="0"/>
    <x v="4"/>
    <n v="0"/>
    <n v="1"/>
    <n v="0"/>
  </r>
  <r>
    <d v="2024-10-19T00:00:00"/>
    <d v="1899-12-30T15:00:00"/>
    <s v="Matchweek 8"/>
    <x v="21"/>
    <s v="Leicester City"/>
    <x v="1"/>
    <n v="1"/>
    <s v="L"/>
    <n v="-1"/>
    <n v="2"/>
    <n v="3"/>
    <n v="-1"/>
    <n v="2.1"/>
    <n v="3.1"/>
    <n v="42"/>
    <s v="4-5-1"/>
    <x v="0"/>
    <s v="Anthony Taylor"/>
    <n v="14"/>
    <n v="7"/>
    <n v="0"/>
    <x v="4"/>
    <n v="0"/>
    <n v="1"/>
    <n v="0"/>
  </r>
  <r>
    <d v="2024-10-26T00:00:00"/>
    <d v="1899-12-30T15:00:00"/>
    <s v="Matchweek 9"/>
    <x v="21"/>
    <s v="Manchester City"/>
    <x v="0"/>
    <n v="0"/>
    <s v="L"/>
    <n v="-1"/>
    <n v="0"/>
    <n v="1"/>
    <n v="-1"/>
    <n v="0.2"/>
    <n v="2.9"/>
    <n v="43"/>
    <s v="5-4-1"/>
    <x v="7"/>
    <s v="Tony Harrington"/>
    <n v="5"/>
    <n v="2"/>
    <n v="0"/>
    <x v="4"/>
    <n v="0"/>
    <n v="1"/>
    <n v="0"/>
  </r>
  <r>
    <d v="2024-11-02T00:00:00"/>
    <d v="1899-12-30T15:00:00"/>
    <s v="Matchweek 10"/>
    <x v="21"/>
    <s v="Everton"/>
    <x v="1"/>
    <n v="1"/>
    <s v="W"/>
    <n v="1"/>
    <n v="1"/>
    <n v="0"/>
    <n v="1"/>
    <n v="0.7"/>
    <n v="1.6"/>
    <n v="65"/>
    <s v="5-4-1"/>
    <x v="0"/>
    <s v="Andy Madley"/>
    <n v="9"/>
    <n v="2"/>
    <n v="0"/>
    <x v="4"/>
    <n v="1"/>
    <n v="0"/>
    <n v="0"/>
  </r>
  <r>
    <d v="2024-11-09T00:00:00"/>
    <d v="1899-12-30T15:00:00"/>
    <s v="Matchweek 11"/>
    <x v="21"/>
    <s v="Wolves"/>
    <x v="0"/>
    <n v="0"/>
    <s v="L"/>
    <n v="-1"/>
    <n v="0"/>
    <n v="2"/>
    <n v="-2"/>
    <n v="0.6"/>
    <n v="1.3"/>
    <n v="71"/>
    <s v="5-4-1"/>
    <x v="0"/>
    <s v="Thomas Bramall"/>
    <n v="9"/>
    <n v="0"/>
    <n v="0"/>
    <x v="4"/>
    <n v="0"/>
    <n v="1"/>
    <n v="0"/>
  </r>
  <r>
    <d v="2024-11-24T00:00:00"/>
    <d v="1899-12-30T14:00:00"/>
    <s v="Matchweek 12"/>
    <x v="21"/>
    <s v="Liverpool"/>
    <x v="1"/>
    <n v="1"/>
    <s v="L"/>
    <n v="-1"/>
    <n v="2"/>
    <n v="3"/>
    <n v="-1"/>
    <n v="1.3"/>
    <n v="3.1"/>
    <n v="38"/>
    <s v="5-4-1"/>
    <x v="0"/>
    <s v="Samuel Barrott"/>
    <n v="6"/>
    <n v="4"/>
    <n v="0"/>
    <x v="4"/>
    <n v="0"/>
    <n v="1"/>
    <n v="0"/>
  </r>
  <r>
    <d v="2024-11-29T00:00:00"/>
    <d v="1899-12-30T20:00:00"/>
    <s v="Matchweek 13"/>
    <x v="21"/>
    <s v="Brighton"/>
    <x v="0"/>
    <n v="0"/>
    <s v="D"/>
    <n v="0"/>
    <n v="1"/>
    <n v="1"/>
    <n v="0"/>
    <n v="1"/>
    <n v="1.7"/>
    <n v="47"/>
    <s v="5-4-1"/>
    <x v="9"/>
    <s v="Robert Jones"/>
    <n v="10"/>
    <n v="2"/>
    <n v="0"/>
    <x v="4"/>
    <n v="0"/>
    <n v="0"/>
    <n v="1"/>
  </r>
  <r>
    <d v="2024-12-04T00:00:00"/>
    <d v="1899-12-30T19:30:00"/>
    <s v="Matchweek 14"/>
    <x v="21"/>
    <s v="Chelsea"/>
    <x v="1"/>
    <n v="1"/>
    <s v="L"/>
    <n v="-1"/>
    <n v="1"/>
    <n v="5"/>
    <n v="-4"/>
    <n v="1.6"/>
    <n v="5.2"/>
    <n v="45"/>
    <s v="5-3-2"/>
    <x v="0"/>
    <s v="Tony Harrington"/>
    <n v="6"/>
    <n v="4"/>
    <n v="0"/>
    <x v="4"/>
    <n v="0"/>
    <n v="1"/>
    <n v="0"/>
  </r>
  <r>
    <d v="2024-12-07T00:00:00"/>
    <d v="1899-12-30T15:00:00"/>
    <s v="Matchweek 15"/>
    <x v="21"/>
    <s v="Aston Villa"/>
    <x v="0"/>
    <n v="0"/>
    <s v="L"/>
    <n v="-1"/>
    <n v="0"/>
    <n v="1"/>
    <n v="-1"/>
    <n v="0.3"/>
    <n v="2.2999999999999998"/>
    <n v="53"/>
    <s v="5-3-2"/>
    <x v="0"/>
    <s v="Darren Bond"/>
    <n v="4"/>
    <n v="0"/>
    <n v="0"/>
    <x v="4"/>
    <n v="0"/>
    <n v="1"/>
    <n v="0"/>
  </r>
  <r>
    <d v="2024-12-15T00:00:00"/>
    <d v="1899-12-30T19:00:00"/>
    <s v="Matchweek 16"/>
    <x v="21"/>
    <s v="Tottenham"/>
    <x v="1"/>
    <n v="1"/>
    <s v="L"/>
    <n v="-1"/>
    <n v="0"/>
    <n v="5"/>
    <n v="-5"/>
    <n v="0.8"/>
    <n v="2.2999999999999998"/>
    <n v="42"/>
    <s v="4-3-1-2"/>
    <x v="0"/>
    <s v="Darren England"/>
    <n v="9"/>
    <n v="3"/>
    <n v="0"/>
    <x v="4"/>
    <n v="0"/>
    <n v="1"/>
    <n v="0"/>
  </r>
  <r>
    <d v="2024-12-22T00:00:00"/>
    <d v="1899-12-30T14:00:00"/>
    <s v="Matchweek 17"/>
    <x v="21"/>
    <s v="Fulham"/>
    <x v="0"/>
    <n v="0"/>
    <s v="D"/>
    <n v="0"/>
    <n v="0"/>
    <n v="0"/>
    <n v="0"/>
    <n v="0.3"/>
    <n v="0.9"/>
    <n v="43"/>
    <s v="3-4-1-2"/>
    <x v="0"/>
    <s v="Tim Robinson"/>
    <n v="5"/>
    <n v="1"/>
    <n v="0"/>
    <x v="4"/>
    <n v="0"/>
    <n v="0"/>
    <n v="1"/>
  </r>
  <r>
    <d v="2024-12-26T00:00:00"/>
    <d v="1899-12-30T15:00:00"/>
    <s v="Matchweek 18"/>
    <x v="21"/>
    <s v="West Ham"/>
    <x v="1"/>
    <n v="1"/>
    <s v="L"/>
    <n v="-1"/>
    <n v="0"/>
    <n v="1"/>
    <n v="-1"/>
    <n v="1.4"/>
    <n v="1.7"/>
    <n v="54"/>
    <s v="3-4-1-2"/>
    <x v="7"/>
    <s v="Lewis Smith"/>
    <n v="18"/>
    <n v="5"/>
    <n v="0"/>
    <x v="4"/>
    <n v="0"/>
    <n v="1"/>
    <n v="0"/>
  </r>
  <r>
    <d v="2024-12-29T00:00:00"/>
    <d v="1899-12-30T15:00:00"/>
    <s v="Matchweek 19"/>
    <x v="21"/>
    <s v="Crystal Palace"/>
    <x v="0"/>
    <n v="0"/>
    <s v="L"/>
    <n v="-1"/>
    <n v="1"/>
    <n v="2"/>
    <n v="-1"/>
    <n v="0.9"/>
    <n v="2"/>
    <n v="53"/>
    <s v="3-4-3"/>
    <x v="5"/>
    <s v="Michael Salisbury"/>
    <n v="7"/>
    <n v="3"/>
    <n v="0"/>
    <x v="4"/>
    <n v="0"/>
    <n v="1"/>
    <n v="0"/>
  </r>
  <r>
    <d v="2025-01-04T00:00:00"/>
    <d v="1899-12-30T15:00:00"/>
    <s v="Matchweek 20"/>
    <x v="21"/>
    <s v="Brentford"/>
    <x v="1"/>
    <n v="1"/>
    <s v="L"/>
    <n v="-1"/>
    <n v="0"/>
    <n v="5"/>
    <n v="-5"/>
    <n v="0.3"/>
    <n v="4.4000000000000004"/>
    <n v="50"/>
    <s v="3-4-3"/>
    <x v="2"/>
    <s v="Stuart Attwell"/>
    <n v="8"/>
    <n v="1"/>
    <n v="0"/>
    <x v="4"/>
    <n v="0"/>
    <n v="1"/>
    <n v="0"/>
  </r>
  <r>
    <d v="2025-01-16T00:00:00"/>
    <d v="1899-12-30T20:00:00"/>
    <s v="Matchweek 21"/>
    <x v="21"/>
    <s v="Manchester Utd"/>
    <x v="0"/>
    <n v="0"/>
    <s v="L"/>
    <n v="-1"/>
    <n v="1"/>
    <n v="3"/>
    <n v="-2"/>
    <n v="1.4"/>
    <n v="3.4"/>
    <n v="40"/>
    <s v="3-4-1-2"/>
    <x v="5"/>
    <s v="John Brooks"/>
    <n v="13"/>
    <n v="5"/>
    <n v="0"/>
    <x v="4"/>
    <n v="0"/>
    <n v="1"/>
    <n v="0"/>
  </r>
  <r>
    <d v="2025-01-19T00:00:00"/>
    <d v="1899-12-30T14:00:00"/>
    <s v="Matchweek 22"/>
    <x v="21"/>
    <s v="Nott'ham Forest"/>
    <x v="0"/>
    <n v="0"/>
    <s v="L"/>
    <n v="-1"/>
    <n v="2"/>
    <n v="3"/>
    <n v="-1"/>
    <n v="0.9"/>
    <n v="1.8"/>
    <n v="55"/>
    <s v="3-4-1-2"/>
    <x v="0"/>
    <s v="Anthony Taylor"/>
    <n v="10"/>
    <n v="3"/>
    <n v="0"/>
    <x v="4"/>
    <n v="0"/>
    <n v="1"/>
    <n v="0"/>
  </r>
  <r>
    <d v="2025-01-25T00:00:00"/>
    <d v="1899-12-30T15:00:00"/>
    <s v="Matchweek 23"/>
    <x v="21"/>
    <s v="Newcastle Utd"/>
    <x v="1"/>
    <n v="1"/>
    <s v="L"/>
    <n v="-1"/>
    <n v="1"/>
    <n v="3"/>
    <n v="-2"/>
    <n v="0.8"/>
    <n v="2.9"/>
    <n v="53"/>
    <s v="3-4-1-2"/>
    <x v="2"/>
    <s v="Samuel Barrott"/>
    <n v="12"/>
    <n v="5"/>
    <n v="0"/>
    <x v="4"/>
    <n v="0"/>
    <n v="1"/>
    <n v="0"/>
  </r>
  <r>
    <d v="2025-02-01T00:00:00"/>
    <d v="1899-12-30T15:00:00"/>
    <s v="Matchweek 24"/>
    <x v="21"/>
    <s v="Ipswich Town"/>
    <x v="0"/>
    <n v="0"/>
    <s v="W"/>
    <n v="1"/>
    <n v="2"/>
    <n v="1"/>
    <n v="1"/>
    <n v="0.9"/>
    <n v="1.8"/>
    <n v="43"/>
    <s v="3-4-3"/>
    <x v="0"/>
    <s v="Michael Oliver"/>
    <n v="9"/>
    <n v="4"/>
    <n v="0"/>
    <x v="4"/>
    <n v="1"/>
    <n v="0"/>
    <n v="0"/>
  </r>
  <r>
    <d v="2025-02-15T00:00:00"/>
    <d v="1899-12-30T15:00:00"/>
    <s v="Matchweek 25"/>
    <x v="21"/>
    <s v="Bournemouth"/>
    <x v="1"/>
    <n v="1"/>
    <s v="L"/>
    <n v="-1"/>
    <n v="1"/>
    <n v="3"/>
    <n v="-2"/>
    <n v="0.8"/>
    <n v="1.2"/>
    <n v="44"/>
    <s v="3-4-1-2"/>
    <x v="0"/>
    <s v="Jarred Gillett"/>
    <n v="11"/>
    <n v="4"/>
    <n v="0"/>
    <x v="4"/>
    <n v="0"/>
    <n v="1"/>
    <n v="0"/>
  </r>
  <r>
    <d v="2025-02-22T00:00:00"/>
    <d v="1899-12-30T15:00:00"/>
    <s v="Matchweek 26"/>
    <x v="21"/>
    <s v="Brighton"/>
    <x v="1"/>
    <n v="1"/>
    <s v="L"/>
    <n v="-1"/>
    <n v="0"/>
    <n v="4"/>
    <n v="-4"/>
    <n v="0.1"/>
    <n v="3.9"/>
    <n v="50"/>
    <s v="3-4-3"/>
    <x v="0"/>
    <s v="Darren Bond"/>
    <n v="6"/>
    <n v="1"/>
    <n v="0"/>
    <x v="4"/>
    <n v="0"/>
    <n v="1"/>
    <n v="0"/>
  </r>
  <r>
    <d v="2025-02-25T00:00:00"/>
    <d v="1899-12-30T20:15:00"/>
    <s v="Matchweek 27"/>
    <x v="21"/>
    <s v="Chelsea"/>
    <x v="0"/>
    <n v="0"/>
    <s v="L"/>
    <n v="-1"/>
    <n v="0"/>
    <n v="4"/>
    <n v="-4"/>
    <n v="0.7"/>
    <n v="2.4"/>
    <n v="40"/>
    <s v="5-4-1"/>
    <x v="0"/>
    <s v="Thomas Bramall"/>
    <n v="7"/>
    <n v="2"/>
    <n v="0"/>
    <x v="4"/>
    <n v="0"/>
    <n v="1"/>
    <n v="0"/>
  </r>
  <r>
    <d v="2025-03-08T00:00:00"/>
    <d v="1899-12-30T15:00:00"/>
    <s v="Matchweek 28"/>
    <x v="21"/>
    <s v="Liverpool"/>
    <x v="0"/>
    <n v="0"/>
    <s v="L"/>
    <n v="-1"/>
    <n v="1"/>
    <n v="3"/>
    <n v="-2"/>
    <n v="0.4"/>
    <n v="3.9"/>
    <n v="29"/>
    <s v="4-2-3-1"/>
    <x v="2"/>
    <s v="Lewis Smith"/>
    <n v="6"/>
    <n v="4"/>
    <n v="0"/>
    <x v="4"/>
    <n v="0"/>
    <n v="1"/>
    <n v="0"/>
  </r>
  <r>
    <d v="2025-03-15T00:00:00"/>
    <d v="1899-12-30T15:00:00"/>
    <s v="Matchweek 29"/>
    <x v="21"/>
    <s v="Wolves"/>
    <x v="1"/>
    <n v="1"/>
    <s v="L"/>
    <n v="-1"/>
    <n v="1"/>
    <n v="2"/>
    <n v="-1"/>
    <n v="1.3"/>
    <n v="0.4"/>
    <n v="60"/>
    <s v="3-4-3"/>
    <x v="5"/>
    <s v="Robert Jones"/>
    <n v="10"/>
    <n v="3"/>
    <n v="0"/>
    <x v="4"/>
    <n v="0"/>
    <n v="1"/>
    <n v="0"/>
  </r>
  <r>
    <d v="2025-04-02T00:00:00"/>
    <d v="1899-12-30T19:45:00"/>
    <s v="Matchweek 30"/>
    <x v="21"/>
    <s v="Crystal Palace"/>
    <x v="1"/>
    <n v="1"/>
    <s v="D"/>
    <n v="0"/>
    <n v="1"/>
    <n v="1"/>
    <n v="0"/>
    <n v="0.7"/>
    <n v="0.7"/>
    <n v="43"/>
    <s v="3-4-3"/>
    <x v="5"/>
    <s v="Andy Madley"/>
    <n v="8"/>
    <n v="2"/>
    <n v="0"/>
    <x v="4"/>
    <n v="0"/>
    <n v="0"/>
    <n v="1"/>
  </r>
  <r>
    <d v="2025-04-06T00:00:00"/>
    <d v="1899-12-30T14:00:00"/>
    <s v="Matchweek 31"/>
    <x v="21"/>
    <s v="Tottenham"/>
    <x v="0"/>
    <n v="0"/>
    <s v="L"/>
    <n v="-1"/>
    <n v="1"/>
    <n v="3"/>
    <n v="-2"/>
    <n v="1"/>
    <n v="2.1"/>
    <n v="49"/>
    <s v="4-2-3-1"/>
    <x v="2"/>
    <s v="Michael Salisbury"/>
    <n v="12"/>
    <n v="4"/>
    <n v="0"/>
    <x v="4"/>
    <n v="0"/>
    <n v="1"/>
    <n v="0"/>
  </r>
  <r>
    <d v="2025-04-12T00:00:00"/>
    <d v="1899-12-30T15:00:00"/>
    <s v="Matchweek 32"/>
    <x v="21"/>
    <s v="Aston Villa"/>
    <x v="1"/>
    <n v="1"/>
    <s v="L"/>
    <n v="-1"/>
    <n v="0"/>
    <n v="3"/>
    <n v="-3"/>
    <n v="0.3"/>
    <n v="3"/>
    <n v="40"/>
    <s v="3-4-3"/>
    <x v="0"/>
    <s v="Thomas Bramall"/>
    <n v="7"/>
    <n v="2"/>
    <n v="0"/>
    <x v="4"/>
    <n v="0"/>
    <n v="1"/>
    <n v="0"/>
  </r>
  <r>
    <d v="2025-04-19T00:00:00"/>
    <d v="1899-12-30T15:00:00"/>
    <s v="Matchweek 33"/>
    <x v="21"/>
    <s v="West Ham"/>
    <x v="0"/>
    <n v="0"/>
    <s v="D"/>
    <n v="0"/>
    <n v="1"/>
    <n v="1"/>
    <n v="0"/>
    <n v="0.6"/>
    <n v="0.9"/>
    <n v="48"/>
    <s v="3-4-3"/>
    <x v="0"/>
    <s v="Andrew Kitchen"/>
    <n v="15"/>
    <n v="4"/>
    <n v="0"/>
    <x v="4"/>
    <n v="0"/>
    <n v="0"/>
    <n v="1"/>
  </r>
  <r>
    <d v="2025-04-26T00:00:00"/>
    <d v="1899-12-30T15:00:00"/>
    <s v="Matchweek 34"/>
    <x v="21"/>
    <s v="Fulham"/>
    <x v="1"/>
    <n v="1"/>
    <s v="L"/>
    <n v="-1"/>
    <n v="1"/>
    <n v="2"/>
    <n v="-1"/>
    <n v="0.6"/>
    <n v="2.4"/>
    <n v="35"/>
    <s v="3-4-3"/>
    <x v="2"/>
    <s v="Tony Harrington"/>
    <n v="7"/>
    <n v="3"/>
    <n v="0"/>
    <x v="4"/>
    <n v="0"/>
    <n v="1"/>
    <n v="0"/>
  </r>
  <r>
    <d v="2025-05-03T00:00:00"/>
    <d v="1899-12-30T15:00:00"/>
    <s v="Matchweek 35"/>
    <x v="21"/>
    <s v="Leicester City"/>
    <x v="0"/>
    <n v="0"/>
    <s v="L"/>
    <n v="-1"/>
    <n v="0"/>
    <n v="2"/>
    <n v="-2"/>
    <n v="0.5"/>
    <n v="1.4"/>
    <n v="51"/>
    <s v="3-4-3"/>
    <x v="0"/>
    <s v="David Webb"/>
    <n v="8"/>
    <n v="2"/>
    <n v="0"/>
    <x v="4"/>
    <n v="0"/>
    <n v="1"/>
    <n v="0"/>
  </r>
  <r>
    <d v="2025-05-10T00:00:00"/>
    <d v="1899-12-30T15:00:00"/>
    <s v="Matchweek 36"/>
    <x v="21"/>
    <s v="Manchester City"/>
    <x v="1"/>
    <n v="1"/>
    <s v="D"/>
    <n v="0"/>
    <n v="0"/>
    <n v="0"/>
    <n v="0"/>
    <n v="0.1"/>
    <n v="1.7"/>
    <n v="28"/>
    <s v="3-4-3"/>
    <x v="0"/>
    <s v="Tim Robinson"/>
    <n v="2"/>
    <n v="0"/>
    <n v="0"/>
    <x v="4"/>
    <n v="0"/>
    <n v="0"/>
    <n v="1"/>
  </r>
  <r>
    <d v="2025-05-18T00:00:00"/>
    <d v="1899-12-30T12:00:00"/>
    <s v="Matchweek 37"/>
    <x v="21"/>
    <s v="Everton"/>
    <x v="0"/>
    <n v="0"/>
    <s v="L"/>
    <n v="-1"/>
    <n v="0"/>
    <n v="2"/>
    <n v="-2"/>
    <n v="1.2"/>
    <n v="2.7"/>
    <n v="50"/>
    <s v="3-4-3"/>
    <x v="0"/>
    <s v="Michael Oliver"/>
    <n v="6"/>
    <n v="2"/>
    <n v="0"/>
    <x v="4"/>
    <n v="0"/>
    <n v="1"/>
    <n v="0"/>
  </r>
  <r>
    <d v="2025-05-25T00:00:00"/>
    <d v="1899-12-30T16:00:00"/>
    <s v="Matchweek 38"/>
    <x v="21"/>
    <s v="Arsenal"/>
    <x v="1"/>
    <n v="1"/>
    <s v="L"/>
    <n v="-1"/>
    <n v="1"/>
    <n v="2"/>
    <n v="-1"/>
    <n v="0.6"/>
    <n v="2.2999999999999998"/>
    <n v="38"/>
    <s v="5-4-1"/>
    <x v="0"/>
    <s v="Darren Bond"/>
    <n v="7"/>
    <n v="2"/>
    <n v="0"/>
    <x v="4"/>
    <n v="0"/>
    <n v="1"/>
    <n v="0"/>
  </r>
  <r>
    <d v="2020-09-13T00:00:00"/>
    <d v="1899-12-30T16:30:00"/>
    <s v="Matchweek 1"/>
    <x v="22"/>
    <s v="Everton"/>
    <x v="1"/>
    <n v="1"/>
    <s v="L"/>
    <n v="-1"/>
    <n v="0"/>
    <n v="1"/>
    <n v="-1"/>
    <n v="1.1000000000000001"/>
    <n v="1.2"/>
    <n v="52"/>
    <s v="4-2-3-1"/>
    <x v="2"/>
    <s v="Martin Atkinson"/>
    <n v="9"/>
    <n v="5"/>
    <n v="0"/>
    <x v="0"/>
    <n v="0"/>
    <n v="1"/>
    <n v="0"/>
  </r>
  <r>
    <d v="2020-09-20T00:00:00"/>
    <d v="1899-12-30T12:00:00"/>
    <s v="Matchweek 2"/>
    <x v="22"/>
    <s v="Southampton"/>
    <x v="0"/>
    <n v="0"/>
    <s v="W"/>
    <n v="1"/>
    <n v="5"/>
    <n v="2"/>
    <n v="3"/>
    <n v="2.1"/>
    <n v="2"/>
    <n v="49"/>
    <s v="4-3-3"/>
    <x v="9"/>
    <s v="David Coote"/>
    <n v="9"/>
    <n v="6"/>
    <n v="0"/>
    <x v="0"/>
    <n v="1"/>
    <n v="0"/>
    <n v="0"/>
  </r>
  <r>
    <d v="2020-09-27T00:00:00"/>
    <d v="1899-12-30T14:00:00"/>
    <s v="Matchweek 3"/>
    <x v="22"/>
    <s v="Newcastle Utd"/>
    <x v="1"/>
    <n v="1"/>
    <s v="D"/>
    <n v="0"/>
    <n v="1"/>
    <n v="1"/>
    <n v="0"/>
    <n v="2.9"/>
    <n v="1"/>
    <n v="66"/>
    <s v="4-2-3-1"/>
    <x v="1"/>
    <s v="Peter Bankes"/>
    <n v="23"/>
    <n v="12"/>
    <n v="0"/>
    <x v="0"/>
    <n v="0"/>
    <n v="0"/>
    <n v="1"/>
  </r>
  <r>
    <d v="2020-10-04T00:00:00"/>
    <d v="1899-12-30T16:30:00"/>
    <s v="Matchweek 4"/>
    <x v="22"/>
    <s v="Manchester Utd"/>
    <x v="0"/>
    <n v="0"/>
    <s v="W"/>
    <n v="1"/>
    <n v="6"/>
    <n v="1"/>
    <n v="5"/>
    <n v="3.4"/>
    <n v="0.9"/>
    <n v="61"/>
    <s v="4-3-3"/>
    <x v="0"/>
    <s v="Anthony Taylor"/>
    <n v="21"/>
    <n v="7"/>
    <n v="1"/>
    <x v="0"/>
    <n v="1"/>
    <n v="0"/>
    <n v="0"/>
  </r>
  <r>
    <d v="2020-10-18T00:00:00"/>
    <d v="1899-12-30T16:30:00"/>
    <s v="Matchweek 5"/>
    <x v="22"/>
    <s v="West Ham"/>
    <x v="1"/>
    <n v="1"/>
    <s v="D"/>
    <n v="0"/>
    <n v="3"/>
    <n v="3"/>
    <n v="0"/>
    <n v="1.7"/>
    <n v="1.9"/>
    <n v="50"/>
    <s v="4-2-3-1"/>
    <x v="1"/>
    <s v="Paul Tierney"/>
    <n v="11"/>
    <n v="6"/>
    <n v="0"/>
    <x v="0"/>
    <n v="0"/>
    <n v="0"/>
    <n v="1"/>
  </r>
  <r>
    <d v="2020-10-26T00:00:00"/>
    <d v="1899-12-30T20:00:00"/>
    <s v="Matchweek 6"/>
    <x v="22"/>
    <s v="Burnley"/>
    <x v="0"/>
    <n v="0"/>
    <s v="W"/>
    <n v="1"/>
    <n v="1"/>
    <n v="0"/>
    <n v="1"/>
    <n v="0.6"/>
    <n v="1"/>
    <n v="61"/>
    <s v="4-2-3-1"/>
    <x v="9"/>
    <s v="Michael Oliver"/>
    <n v="9"/>
    <n v="3"/>
    <n v="0"/>
    <x v="0"/>
    <n v="1"/>
    <n v="0"/>
    <n v="0"/>
  </r>
  <r>
    <d v="2020-11-01T00:00:00"/>
    <d v="1899-12-30T19:15:00"/>
    <s v="Matchweek 7"/>
    <x v="22"/>
    <s v="Brighton"/>
    <x v="1"/>
    <n v="1"/>
    <s v="W"/>
    <n v="1"/>
    <n v="2"/>
    <n v="1"/>
    <n v="1"/>
    <n v="1.7"/>
    <n v="0.3"/>
    <n v="44"/>
    <s v="4-2-3-1"/>
    <x v="13"/>
    <s v="Graham Scott"/>
    <n v="8"/>
    <n v="2"/>
    <n v="1"/>
    <x v="0"/>
    <n v="1"/>
    <n v="0"/>
    <n v="0"/>
  </r>
  <r>
    <d v="2020-11-08T00:00:00"/>
    <d v="1899-12-30T12:00:00"/>
    <s v="Matchweek 8"/>
    <x v="22"/>
    <s v="West Brom"/>
    <x v="0"/>
    <n v="0"/>
    <s v="W"/>
    <n v="1"/>
    <n v="1"/>
    <n v="0"/>
    <n v="1"/>
    <n v="1.9"/>
    <n v="0.8"/>
    <n v="58"/>
    <s v="4-2-3-1"/>
    <x v="10"/>
    <s v="Andy Madley"/>
    <n v="19"/>
    <n v="5"/>
    <n v="0"/>
    <x v="0"/>
    <n v="1"/>
    <n v="0"/>
    <n v="0"/>
  </r>
  <r>
    <d v="2020-11-21T00:00:00"/>
    <d v="1899-12-30T17:30:00"/>
    <s v="Matchweek 9"/>
    <x v="22"/>
    <s v="Manchester City"/>
    <x v="1"/>
    <n v="1"/>
    <s v="W"/>
    <n v="1"/>
    <n v="2"/>
    <n v="0"/>
    <n v="2"/>
    <n v="0.7"/>
    <n v="1.4"/>
    <n v="34"/>
    <s v="4-2-3-1"/>
    <x v="2"/>
    <s v="Mike Dean"/>
    <n v="4"/>
    <n v="2"/>
    <n v="0"/>
    <x v="0"/>
    <n v="1"/>
    <n v="0"/>
    <n v="0"/>
  </r>
  <r>
    <d v="2020-11-29T00:00:00"/>
    <d v="1899-12-30T16:30:00"/>
    <s v="Matchweek 10"/>
    <x v="22"/>
    <s v="Chelsea"/>
    <x v="0"/>
    <n v="0"/>
    <s v="D"/>
    <n v="0"/>
    <n v="0"/>
    <n v="0"/>
    <n v="0"/>
    <n v="0.2"/>
    <n v="0.8"/>
    <n v="40"/>
    <s v="4-2-3-1"/>
    <x v="2"/>
    <s v="Paul Tierney"/>
    <n v="5"/>
    <n v="1"/>
    <n v="0"/>
    <x v="0"/>
    <n v="0"/>
    <n v="0"/>
    <n v="1"/>
  </r>
  <r>
    <d v="2020-12-06T00:00:00"/>
    <d v="1899-12-30T16:30:00"/>
    <s v="Matchweek 11"/>
    <x v="22"/>
    <s v="Arsenal"/>
    <x v="1"/>
    <n v="1"/>
    <s v="W"/>
    <n v="1"/>
    <n v="2"/>
    <n v="0"/>
    <n v="2"/>
    <n v="0.3"/>
    <n v="0.6"/>
    <n v="31"/>
    <s v="4-2-3-1"/>
    <x v="0"/>
    <s v="Martin Atkinson"/>
    <n v="5"/>
    <n v="3"/>
    <n v="0"/>
    <x v="0"/>
    <n v="1"/>
    <n v="0"/>
    <n v="0"/>
  </r>
  <r>
    <d v="2020-12-13T00:00:00"/>
    <d v="1899-12-30T14:15:00"/>
    <s v="Matchweek 12"/>
    <x v="22"/>
    <s v="Crystal Palace"/>
    <x v="0"/>
    <n v="0"/>
    <s v="D"/>
    <n v="0"/>
    <n v="1"/>
    <n v="1"/>
    <n v="0"/>
    <n v="0.9"/>
    <n v="1.6"/>
    <n v="56"/>
    <s v="4-2-3-1"/>
    <x v="9"/>
    <s v="Kevin Friend"/>
    <n v="14"/>
    <n v="6"/>
    <n v="0"/>
    <x v="0"/>
    <n v="0"/>
    <n v="0"/>
    <n v="1"/>
  </r>
  <r>
    <d v="2020-12-16T00:00:00"/>
    <d v="1899-12-30T20:00:00"/>
    <s v="Matchweek 13"/>
    <x v="22"/>
    <s v="Liverpool"/>
    <x v="0"/>
    <n v="0"/>
    <s v="L"/>
    <n v="-1"/>
    <n v="1"/>
    <n v="2"/>
    <n v="-1"/>
    <n v="1.1000000000000001"/>
    <n v="1"/>
    <n v="25"/>
    <s v="4-4-2"/>
    <x v="2"/>
    <s v="Anthony Taylor"/>
    <n v="8"/>
    <n v="2"/>
    <n v="0"/>
    <x v="0"/>
    <n v="0"/>
    <n v="1"/>
    <n v="0"/>
  </r>
  <r>
    <d v="2020-12-20T00:00:00"/>
    <d v="1899-12-30T14:15:00"/>
    <s v="Matchweek 14"/>
    <x v="22"/>
    <s v="Leicester City"/>
    <x v="1"/>
    <n v="1"/>
    <s v="L"/>
    <n v="-1"/>
    <n v="0"/>
    <n v="2"/>
    <n v="-2"/>
    <n v="0.7"/>
    <n v="1.7"/>
    <n v="56"/>
    <s v="4-2-3-1"/>
    <x v="0"/>
    <s v="Craig Pawson"/>
    <n v="8"/>
    <n v="3"/>
    <n v="0"/>
    <x v="0"/>
    <n v="0"/>
    <n v="1"/>
    <n v="0"/>
  </r>
  <r>
    <d v="2020-12-27T00:00:00"/>
    <d v="1899-12-30T19:15:00"/>
    <s v="Matchweek 15"/>
    <x v="22"/>
    <s v="Wolves"/>
    <x v="0"/>
    <n v="0"/>
    <s v="D"/>
    <n v="0"/>
    <n v="1"/>
    <n v="1"/>
    <n v="0"/>
    <n v="0.4"/>
    <n v="0.9"/>
    <n v="45"/>
    <s v="3-4-1-2"/>
    <x v="0"/>
    <s v="Paul Tierney"/>
    <n v="6"/>
    <n v="3"/>
    <n v="0"/>
    <x v="0"/>
    <n v="0"/>
    <n v="0"/>
    <n v="1"/>
  </r>
  <r>
    <d v="2021-01-02T00:00:00"/>
    <d v="1899-12-30T12:30:00"/>
    <s v="Matchweek 17"/>
    <x v="22"/>
    <s v="Leeds United"/>
    <x v="1"/>
    <n v="1"/>
    <s v="W"/>
    <n v="1"/>
    <n v="3"/>
    <n v="0"/>
    <n v="3"/>
    <n v="2.6"/>
    <n v="1.1000000000000001"/>
    <n v="37"/>
    <s v="4-2-3-1"/>
    <x v="7"/>
    <s v="David Coote"/>
    <n v="19"/>
    <n v="6"/>
    <n v="1"/>
    <x v="0"/>
    <n v="1"/>
    <n v="0"/>
    <n v="0"/>
  </r>
  <r>
    <d v="2021-01-13T00:00:00"/>
    <d v="1899-12-30T20:15:00"/>
    <s v="Matchweek 16"/>
    <x v="22"/>
    <s v="Fulham"/>
    <x v="1"/>
    <n v="1"/>
    <s v="D"/>
    <n v="0"/>
    <n v="1"/>
    <n v="1"/>
    <n v="0"/>
    <n v="2.4"/>
    <n v="1.1000000000000001"/>
    <n v="53"/>
    <s v="4-2-3-1"/>
    <x v="3"/>
    <s v="Paul Tierney"/>
    <n v="15"/>
    <n v="6"/>
    <n v="0"/>
    <x v="0"/>
    <n v="0"/>
    <n v="0"/>
    <n v="1"/>
  </r>
  <r>
    <d v="2021-01-17T00:00:00"/>
    <d v="1899-12-30T14:00:00"/>
    <s v="Matchweek 19"/>
    <x v="22"/>
    <s v="Sheffield Utd"/>
    <x v="0"/>
    <n v="0"/>
    <s v="W"/>
    <n v="1"/>
    <n v="3"/>
    <n v="1"/>
    <n v="2"/>
    <n v="1"/>
    <n v="0.9"/>
    <n v="57"/>
    <s v="3-4-3"/>
    <x v="3"/>
    <s v="Andre Marriner"/>
    <n v="14"/>
    <n v="5"/>
    <n v="0"/>
    <x v="0"/>
    <n v="1"/>
    <n v="0"/>
    <n v="0"/>
  </r>
  <r>
    <d v="2021-01-28T00:00:00"/>
    <d v="1899-12-30T20:00:00"/>
    <s v="Matchweek 20"/>
    <x v="22"/>
    <s v="Liverpool"/>
    <x v="1"/>
    <n v="1"/>
    <s v="L"/>
    <n v="-1"/>
    <n v="1"/>
    <n v="3"/>
    <n v="-2"/>
    <n v="0.1"/>
    <n v="2.5"/>
    <n v="50"/>
    <s v="3-4-3"/>
    <x v="2"/>
    <s v="Martin Atkinson"/>
    <n v="3"/>
    <n v="2"/>
    <n v="0"/>
    <x v="0"/>
    <n v="0"/>
    <n v="1"/>
    <n v="0"/>
  </r>
  <r>
    <d v="2021-01-31T00:00:00"/>
    <d v="1899-12-30T19:15:00"/>
    <s v="Matchweek 21"/>
    <x v="22"/>
    <s v="Brighton"/>
    <x v="0"/>
    <n v="0"/>
    <s v="L"/>
    <n v="-1"/>
    <n v="0"/>
    <n v="1"/>
    <n v="-1"/>
    <n v="0.4"/>
    <n v="1.6"/>
    <n v="57"/>
    <s v="3-4-3"/>
    <x v="5"/>
    <s v="Peter Bankes"/>
    <n v="8"/>
    <n v="4"/>
    <n v="0"/>
    <x v="0"/>
    <n v="0"/>
    <n v="1"/>
    <n v="0"/>
  </r>
  <r>
    <d v="2021-02-04T00:00:00"/>
    <d v="1899-12-30T20:00:00"/>
    <s v="Matchweek 22"/>
    <x v="22"/>
    <s v="Chelsea"/>
    <x v="1"/>
    <n v="1"/>
    <s v="L"/>
    <n v="-1"/>
    <n v="0"/>
    <n v="1"/>
    <n v="-1"/>
    <n v="0.6"/>
    <n v="1.6"/>
    <n v="43"/>
    <s v="4-2-2-2"/>
    <x v="11"/>
    <s v="Andre Marriner"/>
    <n v="7"/>
    <n v="2"/>
    <n v="0"/>
    <x v="0"/>
    <n v="0"/>
    <n v="1"/>
    <n v="0"/>
  </r>
  <r>
    <d v="2021-02-07T00:00:00"/>
    <d v="1899-12-30T12:00:00"/>
    <s v="Matchweek 23"/>
    <x v="22"/>
    <s v="West Brom"/>
    <x v="1"/>
    <n v="1"/>
    <s v="W"/>
    <n v="1"/>
    <n v="2"/>
    <n v="0"/>
    <n v="2"/>
    <n v="1.5"/>
    <n v="0.6"/>
    <n v="65"/>
    <s v="4-2-3-1"/>
    <x v="7"/>
    <s v="Stuart Attwell"/>
    <n v="13"/>
    <n v="6"/>
    <n v="0"/>
    <x v="0"/>
    <n v="1"/>
    <n v="0"/>
    <n v="0"/>
  </r>
  <r>
    <d v="2021-02-13T00:00:00"/>
    <d v="1899-12-30T17:30:00"/>
    <s v="Matchweek 24"/>
    <x v="22"/>
    <s v="Manchester City"/>
    <x v="0"/>
    <n v="0"/>
    <s v="L"/>
    <n v="-1"/>
    <n v="0"/>
    <n v="3"/>
    <n v="-3"/>
    <n v="0.3"/>
    <n v="2.2000000000000002"/>
    <n v="40"/>
    <s v="4-2-3-1"/>
    <x v="2"/>
    <s v="Paul Tierney"/>
    <n v="7"/>
    <n v="3"/>
    <n v="0"/>
    <x v="0"/>
    <n v="0"/>
    <n v="1"/>
    <n v="0"/>
  </r>
  <r>
    <d v="2021-02-21T00:00:00"/>
    <d v="1899-12-30T12:00:00"/>
    <s v="Matchweek 25"/>
    <x v="22"/>
    <s v="West Ham"/>
    <x v="0"/>
    <n v="0"/>
    <s v="L"/>
    <n v="-1"/>
    <n v="1"/>
    <n v="2"/>
    <n v="-1"/>
    <n v="1.1000000000000001"/>
    <n v="1.1000000000000001"/>
    <n v="68"/>
    <s v="4-2-3-1"/>
    <x v="0"/>
    <s v="Craig Pawson"/>
    <n v="20"/>
    <n v="4"/>
    <n v="0"/>
    <x v="0"/>
    <n v="0"/>
    <n v="1"/>
    <n v="0"/>
  </r>
  <r>
    <d v="2021-02-28T00:00:00"/>
    <d v="1899-12-30T14:00:00"/>
    <s v="Matchweek 26"/>
    <x v="22"/>
    <s v="Burnley"/>
    <x v="1"/>
    <n v="1"/>
    <s v="W"/>
    <n v="1"/>
    <n v="4"/>
    <n v="0"/>
    <n v="4"/>
    <n v="2.1"/>
    <n v="0.7"/>
    <n v="58"/>
    <s v="4-2-3-1"/>
    <x v="9"/>
    <s v="Kevin Friend"/>
    <n v="16"/>
    <n v="7"/>
    <n v="0"/>
    <x v="0"/>
    <n v="1"/>
    <n v="0"/>
    <n v="0"/>
  </r>
  <r>
    <d v="2021-03-04T00:00:00"/>
    <d v="1899-12-30T18:00:00"/>
    <s v="Matchweek 33"/>
    <x v="22"/>
    <s v="Fulham"/>
    <x v="0"/>
    <n v="0"/>
    <s v="W"/>
    <n v="1"/>
    <n v="1"/>
    <n v="0"/>
    <n v="1"/>
    <n v="1.6"/>
    <n v="0.7"/>
    <n v="40"/>
    <s v="4-2-3-1"/>
    <x v="9"/>
    <s v="David Coote"/>
    <n v="9"/>
    <n v="2"/>
    <n v="0"/>
    <x v="0"/>
    <n v="1"/>
    <n v="0"/>
    <n v="0"/>
  </r>
  <r>
    <d v="2021-03-07T00:00:00"/>
    <d v="1899-12-30T19:15:00"/>
    <s v="Matchweek 27"/>
    <x v="22"/>
    <s v="Crystal Palace"/>
    <x v="1"/>
    <n v="1"/>
    <s v="W"/>
    <n v="1"/>
    <n v="4"/>
    <n v="1"/>
    <n v="3"/>
    <n v="2.7"/>
    <n v="0.5"/>
    <n v="63"/>
    <s v="4-2-3-1"/>
    <x v="9"/>
    <s v="Stuart Attwell"/>
    <n v="12"/>
    <n v="5"/>
    <n v="0"/>
    <x v="0"/>
    <n v="1"/>
    <n v="0"/>
    <n v="0"/>
  </r>
  <r>
    <d v="2021-03-14T00:00:00"/>
    <d v="1899-12-30T16:30:00"/>
    <s v="Matchweek 28"/>
    <x v="22"/>
    <s v="Arsenal"/>
    <x v="0"/>
    <n v="0"/>
    <s v="L"/>
    <n v="-1"/>
    <n v="1"/>
    <n v="2"/>
    <n v="-1"/>
    <n v="0.4"/>
    <n v="1.7"/>
    <n v="48"/>
    <s v="4-2-3-1"/>
    <x v="0"/>
    <s v="Michael Oliver"/>
    <n v="6"/>
    <n v="3"/>
    <n v="0"/>
    <x v="0"/>
    <n v="0"/>
    <n v="1"/>
    <n v="0"/>
  </r>
  <r>
    <d v="2021-03-21T00:00:00"/>
    <d v="1899-12-30T19:30:00"/>
    <s v="Matchweek 18"/>
    <x v="22"/>
    <s v="Aston Villa"/>
    <x v="0"/>
    <n v="0"/>
    <s v="W"/>
    <n v="1"/>
    <n v="2"/>
    <n v="0"/>
    <n v="2"/>
    <n v="1.8"/>
    <n v="0.4"/>
    <n v="50"/>
    <s v="4-4-2"/>
    <x v="0"/>
    <s v="Mike Dean"/>
    <n v="8"/>
    <n v="2"/>
    <n v="1"/>
    <x v="0"/>
    <n v="1"/>
    <n v="0"/>
    <n v="0"/>
  </r>
  <r>
    <d v="2021-04-04T00:00:00"/>
    <d v="1899-12-30T14:05:00"/>
    <s v="Matchweek 30"/>
    <x v="22"/>
    <s v="Newcastle Utd"/>
    <x v="0"/>
    <n v="0"/>
    <s v="D"/>
    <n v="0"/>
    <n v="2"/>
    <n v="2"/>
    <n v="0"/>
    <n v="2.7"/>
    <n v="3.4"/>
    <n v="58"/>
    <s v="4-4-2"/>
    <x v="10"/>
    <s v="Craig Pawson"/>
    <n v="11"/>
    <n v="4"/>
    <n v="0"/>
    <x v="0"/>
    <n v="0"/>
    <n v="0"/>
    <n v="1"/>
  </r>
  <r>
    <d v="2021-04-11T00:00:00"/>
    <d v="1899-12-30T16:30:00"/>
    <s v="Matchweek 31"/>
    <x v="22"/>
    <s v="Manchester Utd"/>
    <x v="1"/>
    <n v="1"/>
    <s v="L"/>
    <n v="-1"/>
    <n v="1"/>
    <n v="3"/>
    <n v="-2"/>
    <n v="0.9"/>
    <n v="2.1"/>
    <n v="47"/>
    <s v="4-3-3"/>
    <x v="0"/>
    <s v="Chris Kavanagh"/>
    <n v="12"/>
    <n v="3"/>
    <n v="0"/>
    <x v="0"/>
    <n v="0"/>
    <n v="1"/>
    <n v="0"/>
  </r>
  <r>
    <d v="2021-04-16T00:00:00"/>
    <d v="1899-12-30T20:00:00"/>
    <s v="Matchweek 32"/>
    <x v="22"/>
    <s v="Everton"/>
    <x v="0"/>
    <n v="0"/>
    <s v="D"/>
    <n v="0"/>
    <n v="2"/>
    <n v="2"/>
    <n v="0"/>
    <n v="1.4"/>
    <n v="1.8"/>
    <n v="47"/>
    <s v="3-4-1-2"/>
    <x v="9"/>
    <s v="Michael Oliver"/>
    <n v="12"/>
    <n v="3"/>
    <n v="0"/>
    <x v="0"/>
    <n v="0"/>
    <n v="0"/>
    <n v="1"/>
  </r>
  <r>
    <d v="2021-04-21T00:00:00"/>
    <d v="1899-12-30T18:00:00"/>
    <s v="Matchweek 29"/>
    <x v="22"/>
    <s v="Southampton"/>
    <x v="1"/>
    <n v="1"/>
    <s v="W"/>
    <n v="1"/>
    <n v="2"/>
    <n v="1"/>
    <n v="1"/>
    <n v="1.4"/>
    <n v="0.8"/>
    <n v="62"/>
    <s v="4-2-3-1"/>
    <x v="9"/>
    <s v="David Coote"/>
    <n v="11"/>
    <n v="2"/>
    <n v="1"/>
    <x v="0"/>
    <n v="1"/>
    <n v="0"/>
    <n v="0"/>
  </r>
  <r>
    <d v="2021-05-02T00:00:00"/>
    <d v="1899-12-30T19:15:00"/>
    <s v="Matchweek 34"/>
    <x v="22"/>
    <s v="Sheffield Utd"/>
    <x v="1"/>
    <n v="1"/>
    <s v="W"/>
    <n v="1"/>
    <n v="4"/>
    <n v="0"/>
    <n v="4"/>
    <n v="2.2000000000000002"/>
    <n v="0.5"/>
    <n v="66"/>
    <s v="4-2-3-1"/>
    <x v="11"/>
    <s v="Andre Marriner"/>
    <n v="20"/>
    <n v="10"/>
    <n v="0"/>
    <x v="0"/>
    <n v="1"/>
    <n v="0"/>
    <n v="0"/>
  </r>
  <r>
    <d v="2021-05-08T00:00:00"/>
    <d v="1899-12-30T12:30:00"/>
    <s v="Matchweek 35"/>
    <x v="22"/>
    <s v="Leeds United"/>
    <x v="0"/>
    <n v="0"/>
    <s v="L"/>
    <n v="-1"/>
    <n v="1"/>
    <n v="3"/>
    <n v="-2"/>
    <n v="0.9"/>
    <n v="2.5"/>
    <n v="47"/>
    <s v="4-2-3-1"/>
    <x v="7"/>
    <s v="Michael Oliver"/>
    <n v="11"/>
    <n v="3"/>
    <n v="0"/>
    <x v="0"/>
    <n v="0"/>
    <n v="1"/>
    <n v="0"/>
  </r>
  <r>
    <d v="2021-05-16T00:00:00"/>
    <d v="1899-12-30T14:05:00"/>
    <s v="Matchweek 36"/>
    <x v="22"/>
    <s v="Wolves"/>
    <x v="1"/>
    <n v="1"/>
    <s v="W"/>
    <n v="1"/>
    <n v="2"/>
    <n v="0"/>
    <n v="2"/>
    <n v="3.2"/>
    <n v="0.9"/>
    <n v="62"/>
    <s v="4-2-3-1"/>
    <x v="0"/>
    <s v="Martin Atkinson"/>
    <n v="24"/>
    <n v="11"/>
    <n v="0"/>
    <x v="0"/>
    <n v="1"/>
    <n v="0"/>
    <n v="0"/>
  </r>
  <r>
    <d v="2021-05-19T00:00:00"/>
    <d v="1899-12-30T18:00:00"/>
    <s v="Matchweek 37"/>
    <x v="22"/>
    <s v="Aston Villa"/>
    <x v="1"/>
    <n v="1"/>
    <s v="L"/>
    <n v="-1"/>
    <n v="1"/>
    <n v="2"/>
    <n v="-1"/>
    <n v="0.8"/>
    <n v="1.4"/>
    <n v="60"/>
    <s v="4-2-3-1"/>
    <x v="0"/>
    <s v="Craig Pawson"/>
    <n v="10"/>
    <n v="4"/>
    <n v="0"/>
    <x v="0"/>
    <n v="0"/>
    <n v="1"/>
    <n v="0"/>
  </r>
  <r>
    <d v="2021-05-23T00:00:00"/>
    <d v="1899-12-30T16:00:00"/>
    <s v="Matchweek 38"/>
    <x v="22"/>
    <s v="Leicester City"/>
    <x v="0"/>
    <n v="0"/>
    <s v="W"/>
    <n v="1"/>
    <n v="4"/>
    <n v="2"/>
    <n v="2"/>
    <n v="1.5"/>
    <n v="1.9"/>
    <n v="53"/>
    <s v="4-2-3-1"/>
    <x v="9"/>
    <s v="Anthony Taylor"/>
    <n v="11"/>
    <n v="4"/>
    <n v="0"/>
    <x v="0"/>
    <n v="1"/>
    <n v="0"/>
    <n v="0"/>
  </r>
  <r>
    <d v="2021-08-15T00:00:00"/>
    <d v="1899-12-30T16:30:00"/>
    <s v="Matchweek 1"/>
    <x v="22"/>
    <s v="Manchester City"/>
    <x v="1"/>
    <n v="1"/>
    <s v="W"/>
    <n v="1"/>
    <n v="1"/>
    <n v="0"/>
    <n v="1"/>
    <n v="1"/>
    <n v="1.8"/>
    <n v="35"/>
    <s v="4-3-3"/>
    <x v="2"/>
    <s v="Anthony Taylor"/>
    <n v="13"/>
    <n v="2"/>
    <n v="0"/>
    <x v="1"/>
    <n v="1"/>
    <n v="0"/>
    <n v="0"/>
  </r>
  <r>
    <d v="2021-08-22T00:00:00"/>
    <d v="1899-12-30T14:00:00"/>
    <s v="Matchweek 2"/>
    <x v="22"/>
    <s v="Wolves"/>
    <x v="0"/>
    <n v="0"/>
    <s v="W"/>
    <n v="1"/>
    <n v="1"/>
    <n v="0"/>
    <n v="1"/>
    <n v="1.7"/>
    <n v="1.7"/>
    <n v="42"/>
    <s v="4-3-3"/>
    <x v="5"/>
    <s v="Stuart Attwell"/>
    <n v="7"/>
    <n v="5"/>
    <n v="1"/>
    <x v="1"/>
    <n v="1"/>
    <n v="0"/>
    <n v="0"/>
  </r>
  <r>
    <d v="2021-08-29T00:00:00"/>
    <d v="1899-12-30T14:00:00"/>
    <s v="Matchweek 3"/>
    <x v="22"/>
    <s v="Watford"/>
    <x v="1"/>
    <n v="1"/>
    <s v="W"/>
    <n v="1"/>
    <n v="1"/>
    <n v="0"/>
    <n v="1"/>
    <n v="1"/>
    <n v="0.8"/>
    <n v="57"/>
    <s v="4-3-3"/>
    <x v="7"/>
    <s v="Andre Marriner"/>
    <n v="15"/>
    <n v="8"/>
    <n v="0"/>
    <x v="1"/>
    <n v="1"/>
    <n v="0"/>
    <n v="0"/>
  </r>
  <r>
    <d v="2021-09-11T00:00:00"/>
    <d v="1899-12-30T12:30:00"/>
    <s v="Matchweek 4"/>
    <x v="22"/>
    <s v="Crystal Palace"/>
    <x v="0"/>
    <n v="0"/>
    <s v="L"/>
    <n v="-1"/>
    <n v="0"/>
    <n v="3"/>
    <n v="-3"/>
    <n v="0.1"/>
    <n v="2.1"/>
    <n v="38"/>
    <s v="4-1-2-1-2"/>
    <x v="2"/>
    <s v="Jonathan Moss"/>
    <n v="2"/>
    <n v="1"/>
    <n v="0"/>
    <x v="1"/>
    <n v="0"/>
    <n v="1"/>
    <n v="0"/>
  </r>
  <r>
    <d v="2021-09-19T00:00:00"/>
    <d v="1899-12-30T16:30:00"/>
    <s v="Matchweek 5"/>
    <x v="22"/>
    <s v="Chelsea"/>
    <x v="1"/>
    <n v="1"/>
    <s v="L"/>
    <n v="-1"/>
    <n v="0"/>
    <n v="3"/>
    <n v="-3"/>
    <n v="0.5"/>
    <n v="2.1"/>
    <n v="47"/>
    <s v="4-3-2-1"/>
    <x v="5"/>
    <s v="Paul Tierney"/>
    <n v="8"/>
    <n v="2"/>
    <n v="0"/>
    <x v="1"/>
    <n v="0"/>
    <n v="1"/>
    <n v="0"/>
  </r>
  <r>
    <d v="2021-09-26T00:00:00"/>
    <d v="1899-12-30T16:30:00"/>
    <s v="Matchweek 6"/>
    <x v="22"/>
    <s v="Arsenal"/>
    <x v="0"/>
    <n v="0"/>
    <s v="L"/>
    <n v="-1"/>
    <n v="1"/>
    <n v="3"/>
    <n v="-2"/>
    <n v="1"/>
    <n v="1.1000000000000001"/>
    <n v="54"/>
    <s v="4-3-3"/>
    <x v="0"/>
    <s v="Craig Pawson"/>
    <n v="10"/>
    <n v="4"/>
    <n v="0"/>
    <x v="1"/>
    <n v="0"/>
    <n v="1"/>
    <n v="0"/>
  </r>
  <r>
    <d v="2021-10-03T00:00:00"/>
    <d v="1899-12-30T14:00:00"/>
    <s v="Matchweek 7"/>
    <x v="22"/>
    <s v="Aston Villa"/>
    <x v="1"/>
    <n v="1"/>
    <s v="W"/>
    <n v="1"/>
    <n v="2"/>
    <n v="1"/>
    <n v="1"/>
    <n v="1.3"/>
    <n v="1.2"/>
    <n v="56"/>
    <s v="4-2-3-1"/>
    <x v="3"/>
    <s v="Chris Kavanagh"/>
    <n v="17"/>
    <n v="7"/>
    <n v="0"/>
    <x v="1"/>
    <n v="1"/>
    <n v="0"/>
    <n v="0"/>
  </r>
  <r>
    <d v="2021-10-17T00:00:00"/>
    <d v="1899-12-30T16:30:00"/>
    <s v="Matchweek 8"/>
    <x v="22"/>
    <s v="Newcastle Utd"/>
    <x v="0"/>
    <n v="0"/>
    <s v="W"/>
    <n v="1"/>
    <n v="3"/>
    <n v="2"/>
    <n v="1"/>
    <n v="1.7"/>
    <n v="0.4"/>
    <n v="64"/>
    <s v="4-2-3-1"/>
    <x v="7"/>
    <s v="Andre Marriner"/>
    <n v="14"/>
    <n v="4"/>
    <n v="0"/>
    <x v="1"/>
    <n v="1"/>
    <n v="0"/>
    <n v="0"/>
  </r>
  <r>
    <d v="2021-10-24T00:00:00"/>
    <d v="1899-12-30T14:00:00"/>
    <s v="Matchweek 9"/>
    <x v="22"/>
    <s v="West Ham"/>
    <x v="0"/>
    <n v="0"/>
    <s v="L"/>
    <n v="-1"/>
    <n v="0"/>
    <n v="1"/>
    <n v="-1"/>
    <n v="0.7"/>
    <n v="1.3"/>
    <n v="62"/>
    <s v="4-2-3-1"/>
    <x v="0"/>
    <s v="Paul Tierney"/>
    <n v="7"/>
    <n v="4"/>
    <n v="0"/>
    <x v="1"/>
    <n v="0"/>
    <n v="1"/>
    <n v="0"/>
  </r>
  <r>
    <d v="2021-10-30T00:00:00"/>
    <d v="1899-12-30T17:30:00"/>
    <s v="Matchweek 10"/>
    <x v="22"/>
    <s v="Manchester Utd"/>
    <x v="1"/>
    <n v="1"/>
    <s v="L"/>
    <n v="-1"/>
    <n v="0"/>
    <n v="3"/>
    <n v="-3"/>
    <n v="1"/>
    <n v="1.5"/>
    <n v="58"/>
    <s v="4-2-3-1"/>
    <x v="3"/>
    <s v="Stuart Attwell"/>
    <n v="9"/>
    <n v="0"/>
    <n v="0"/>
    <x v="1"/>
    <n v="0"/>
    <n v="1"/>
    <n v="0"/>
  </r>
  <r>
    <d v="2021-11-07T00:00:00"/>
    <d v="1899-12-30T14:00:00"/>
    <s v="Matchweek 11"/>
    <x v="22"/>
    <s v="Everton"/>
    <x v="0"/>
    <n v="0"/>
    <s v="D"/>
    <n v="0"/>
    <n v="0"/>
    <n v="0"/>
    <n v="0"/>
    <n v="0.7"/>
    <n v="0.6"/>
    <n v="55"/>
    <s v="3-4-3"/>
    <x v="8"/>
    <s v="Chris Kavanagh"/>
    <n v="8"/>
    <n v="0"/>
    <n v="0"/>
    <x v="1"/>
    <n v="0"/>
    <n v="0"/>
    <n v="1"/>
  </r>
  <r>
    <d v="2021-11-21T00:00:00"/>
    <d v="1899-12-30T16:30:00"/>
    <s v="Matchweek 12"/>
    <x v="22"/>
    <s v="Leeds United"/>
    <x v="1"/>
    <n v="1"/>
    <s v="W"/>
    <n v="1"/>
    <n v="2"/>
    <n v="1"/>
    <n v="1"/>
    <n v="2.1"/>
    <n v="1.4"/>
    <n v="43"/>
    <s v="3-4-3"/>
    <x v="19"/>
    <s v="Andre Marriner"/>
    <n v="13"/>
    <n v="4"/>
    <n v="0"/>
    <x v="1"/>
    <n v="1"/>
    <n v="0"/>
    <n v="0"/>
  </r>
  <r>
    <d v="2021-12-02T00:00:00"/>
    <d v="1899-12-30T19:30:00"/>
    <s v="Matchweek 14"/>
    <x v="22"/>
    <s v="Brentford"/>
    <x v="1"/>
    <n v="1"/>
    <s v="W"/>
    <n v="1"/>
    <n v="2"/>
    <n v="0"/>
    <n v="2"/>
    <n v="1.9"/>
    <n v="0.3"/>
    <n v="47"/>
    <s v="3-4-3"/>
    <x v="3"/>
    <s v="Jonathan Moss"/>
    <n v="11"/>
    <n v="6"/>
    <n v="0"/>
    <x v="1"/>
    <n v="1"/>
    <n v="0"/>
    <n v="0"/>
  </r>
  <r>
    <d v="2021-12-05T00:00:00"/>
    <d v="1899-12-30T14:00:00"/>
    <s v="Matchweek 15"/>
    <x v="22"/>
    <s v="Norwich City"/>
    <x v="1"/>
    <n v="1"/>
    <s v="W"/>
    <n v="1"/>
    <n v="3"/>
    <n v="0"/>
    <n v="3"/>
    <n v="1.6"/>
    <n v="1.2"/>
    <n v="41"/>
    <s v="3-4-3"/>
    <x v="10"/>
    <s v="Jarred Gillett"/>
    <n v="17"/>
    <n v="7"/>
    <n v="0"/>
    <x v="1"/>
    <n v="1"/>
    <n v="0"/>
    <n v="0"/>
  </r>
  <r>
    <d v="2021-12-19T00:00:00"/>
    <d v="1899-12-30T16:30:00"/>
    <s v="Matchweek 18"/>
    <x v="22"/>
    <s v="Liverpool"/>
    <x v="1"/>
    <n v="1"/>
    <s v="D"/>
    <n v="0"/>
    <n v="2"/>
    <n v="2"/>
    <n v="0"/>
    <n v="3"/>
    <n v="1.1000000000000001"/>
    <n v="44"/>
    <s v="5-3-2"/>
    <x v="2"/>
    <s v="Paul Tierney"/>
    <n v="10"/>
    <n v="5"/>
    <n v="0"/>
    <x v="1"/>
    <n v="0"/>
    <n v="0"/>
    <n v="1"/>
  </r>
  <r>
    <d v="2021-12-26T00:00:00"/>
    <d v="1899-12-30T15:00:00"/>
    <s v="Matchweek 19"/>
    <x v="22"/>
    <s v="Crystal Palace"/>
    <x v="1"/>
    <n v="1"/>
    <s v="W"/>
    <n v="1"/>
    <n v="3"/>
    <n v="0"/>
    <n v="3"/>
    <n v="2.2999999999999998"/>
    <n v="0.2"/>
    <n v="60"/>
    <s v="3-4-3"/>
    <x v="2"/>
    <s v="Jonathan Moss"/>
    <n v="17"/>
    <n v="6"/>
    <n v="0"/>
    <x v="1"/>
    <n v="1"/>
    <n v="0"/>
    <n v="0"/>
  </r>
  <r>
    <d v="2021-12-28T00:00:00"/>
    <d v="1899-12-30T15:00:00"/>
    <s v="Matchweek 20"/>
    <x v="22"/>
    <s v="Southampton"/>
    <x v="0"/>
    <n v="0"/>
    <s v="D"/>
    <n v="0"/>
    <n v="1"/>
    <n v="1"/>
    <n v="0"/>
    <n v="2.2999999999999998"/>
    <n v="0.4"/>
    <n v="65"/>
    <s v="3-4-3"/>
    <x v="10"/>
    <s v="Anthony Taylor"/>
    <n v="20"/>
    <n v="10"/>
    <n v="1"/>
    <x v="1"/>
    <n v="0"/>
    <n v="0"/>
    <n v="1"/>
  </r>
  <r>
    <d v="2022-01-01T00:00:00"/>
    <d v="1899-12-30T15:00:00"/>
    <s v="Matchweek 21"/>
    <x v="22"/>
    <s v="Watford"/>
    <x v="0"/>
    <n v="0"/>
    <s v="W"/>
    <n v="1"/>
    <n v="1"/>
    <n v="0"/>
    <n v="1"/>
    <n v="2.2000000000000002"/>
    <n v="0.3"/>
    <n v="74"/>
    <s v="3-4-3"/>
    <x v="9"/>
    <s v="Robert Jones"/>
    <n v="21"/>
    <n v="9"/>
    <n v="0"/>
    <x v="1"/>
    <n v="1"/>
    <n v="0"/>
    <n v="0"/>
  </r>
  <r>
    <d v="2022-01-19T00:00:00"/>
    <d v="1899-12-30T19:30:00"/>
    <s v="Matchweek 17"/>
    <x v="22"/>
    <s v="Leicester City"/>
    <x v="0"/>
    <n v="0"/>
    <s v="W"/>
    <n v="1"/>
    <n v="3"/>
    <n v="2"/>
    <n v="1"/>
    <n v="3.1"/>
    <n v="1.2"/>
    <n v="51"/>
    <s v="3-5-2"/>
    <x v="3"/>
    <s v="Jonathan Moss"/>
    <n v="27"/>
    <n v="8"/>
    <n v="0"/>
    <x v="1"/>
    <n v="1"/>
    <n v="0"/>
    <n v="0"/>
  </r>
  <r>
    <d v="2022-01-23T00:00:00"/>
    <d v="1899-12-30T16:30:00"/>
    <s v="Matchweek 23"/>
    <x v="22"/>
    <s v="Chelsea"/>
    <x v="0"/>
    <n v="0"/>
    <s v="L"/>
    <n v="-1"/>
    <n v="0"/>
    <n v="2"/>
    <n v="-2"/>
    <n v="0.5"/>
    <n v="1.2"/>
    <n v="36"/>
    <s v="4-4-2"/>
    <x v="2"/>
    <s v="Paul Tierney"/>
    <n v="6"/>
    <n v="3"/>
    <n v="0"/>
    <x v="1"/>
    <n v="0"/>
    <n v="1"/>
    <n v="0"/>
  </r>
  <r>
    <d v="2022-02-09T00:00:00"/>
    <d v="1899-12-30T19:45:00"/>
    <s v="Matchweek 24"/>
    <x v="22"/>
    <s v="Southampton"/>
    <x v="1"/>
    <n v="1"/>
    <s v="L"/>
    <n v="-1"/>
    <n v="2"/>
    <n v="3"/>
    <n v="-1"/>
    <n v="1.4"/>
    <n v="2.2000000000000002"/>
    <n v="48"/>
    <s v="3-4-3"/>
    <x v="9"/>
    <s v="David Coote"/>
    <n v="8"/>
    <n v="3"/>
    <n v="0"/>
    <x v="1"/>
    <n v="0"/>
    <n v="1"/>
    <n v="0"/>
  </r>
  <r>
    <d v="2022-02-13T00:00:00"/>
    <d v="1899-12-30T14:00:00"/>
    <s v="Matchweek 25"/>
    <x v="22"/>
    <s v="Wolves"/>
    <x v="1"/>
    <n v="1"/>
    <s v="L"/>
    <n v="-1"/>
    <n v="0"/>
    <n v="2"/>
    <n v="-2"/>
    <n v="1.2"/>
    <n v="1.3"/>
    <n v="58"/>
    <s v="3-4-3"/>
    <x v="3"/>
    <s v="Kevin Friend"/>
    <n v="17"/>
    <n v="7"/>
    <n v="0"/>
    <x v="1"/>
    <n v="0"/>
    <n v="1"/>
    <n v="0"/>
  </r>
  <r>
    <d v="2022-02-19T00:00:00"/>
    <d v="1899-12-30T17:30:00"/>
    <s v="Matchweek 26"/>
    <x v="22"/>
    <s v="Manchester City"/>
    <x v="0"/>
    <n v="0"/>
    <s v="W"/>
    <n v="1"/>
    <n v="3"/>
    <n v="2"/>
    <n v="1"/>
    <n v="1.4"/>
    <n v="2.1"/>
    <n v="29"/>
    <s v="3-4-3"/>
    <x v="2"/>
    <s v="Anthony Taylor"/>
    <n v="6"/>
    <n v="5"/>
    <n v="0"/>
    <x v="1"/>
    <n v="1"/>
    <n v="0"/>
    <n v="0"/>
  </r>
  <r>
    <d v="2022-02-23T00:00:00"/>
    <d v="1899-12-30T19:30:00"/>
    <s v="Matchweek 13"/>
    <x v="22"/>
    <s v="Burnley"/>
    <x v="0"/>
    <n v="0"/>
    <s v="L"/>
    <n v="-1"/>
    <n v="0"/>
    <n v="1"/>
    <n v="-1"/>
    <n v="0.7"/>
    <n v="0.9"/>
    <n v="66"/>
    <s v="3-4-3"/>
    <x v="9"/>
    <s v="Graham Scott"/>
    <n v="12"/>
    <n v="2"/>
    <n v="0"/>
    <x v="1"/>
    <n v="0"/>
    <n v="1"/>
    <n v="0"/>
  </r>
  <r>
    <d v="2022-02-26T00:00:00"/>
    <d v="1899-12-30T12:30:00"/>
    <s v="Matchweek 27"/>
    <x v="22"/>
    <s v="Leeds United"/>
    <x v="0"/>
    <n v="0"/>
    <s v="W"/>
    <n v="1"/>
    <n v="4"/>
    <n v="0"/>
    <n v="4"/>
    <n v="1.9"/>
    <n v="1.5"/>
    <n v="50"/>
    <s v="3-4-3"/>
    <x v="7"/>
    <s v="Craig Pawson"/>
    <n v="15"/>
    <n v="10"/>
    <n v="0"/>
    <x v="1"/>
    <n v="1"/>
    <n v="0"/>
    <n v="0"/>
  </r>
  <r>
    <d v="2022-03-07T00:00:00"/>
    <d v="1899-12-30T20:00:00"/>
    <s v="Matchweek 28"/>
    <x v="22"/>
    <s v="Everton"/>
    <x v="1"/>
    <n v="1"/>
    <s v="W"/>
    <n v="1"/>
    <n v="5"/>
    <n v="0"/>
    <n v="5"/>
    <n v="2.5"/>
    <n v="0.2"/>
    <n v="55"/>
    <s v="3-4-3"/>
    <x v="0"/>
    <s v="Stuart Attwell"/>
    <n v="14"/>
    <n v="7"/>
    <n v="0"/>
    <x v="1"/>
    <n v="1"/>
    <n v="0"/>
    <n v="0"/>
  </r>
  <r>
    <d v="2022-03-12T00:00:00"/>
    <d v="1899-12-30T17:30:00"/>
    <s v="Matchweek 29"/>
    <x v="22"/>
    <s v="Manchester Utd"/>
    <x v="0"/>
    <n v="0"/>
    <s v="L"/>
    <n v="-1"/>
    <n v="2"/>
    <n v="3"/>
    <n v="-1"/>
    <n v="1.5"/>
    <n v="1"/>
    <n v="57"/>
    <s v="3-4-3"/>
    <x v="0"/>
    <s v="Jonathan Moss"/>
    <n v="9"/>
    <n v="1"/>
    <n v="1"/>
    <x v="1"/>
    <n v="0"/>
    <n v="1"/>
    <n v="0"/>
  </r>
  <r>
    <d v="2022-03-16T00:00:00"/>
    <d v="1899-12-30T19:30:00"/>
    <s v="Matchweek 16"/>
    <x v="22"/>
    <s v="Brighton"/>
    <x v="0"/>
    <n v="0"/>
    <s v="W"/>
    <n v="1"/>
    <n v="2"/>
    <n v="0"/>
    <n v="2"/>
    <n v="2.2000000000000002"/>
    <n v="0.7"/>
    <n v="52"/>
    <s v="3-4-3"/>
    <x v="0"/>
    <s v="Robert Jones"/>
    <n v="17"/>
    <n v="7"/>
    <n v="0"/>
    <x v="1"/>
    <n v="1"/>
    <n v="0"/>
    <n v="0"/>
  </r>
  <r>
    <d v="2022-03-20T00:00:00"/>
    <d v="1899-12-30T16:30:00"/>
    <s v="Matchweek 30"/>
    <x v="22"/>
    <s v="West Ham"/>
    <x v="1"/>
    <n v="1"/>
    <s v="W"/>
    <n v="1"/>
    <n v="3"/>
    <n v="1"/>
    <n v="2"/>
    <n v="3"/>
    <n v="0.6"/>
    <n v="53"/>
    <s v="3-4-3"/>
    <x v="5"/>
    <s v="Anthony Taylor"/>
    <n v="17"/>
    <n v="4"/>
    <n v="0"/>
    <x v="1"/>
    <n v="1"/>
    <n v="0"/>
    <n v="0"/>
  </r>
  <r>
    <d v="2022-04-03T00:00:00"/>
    <d v="1899-12-30T16:30:00"/>
    <s v="Matchweek 31"/>
    <x v="22"/>
    <s v="Newcastle Utd"/>
    <x v="1"/>
    <n v="1"/>
    <s v="W"/>
    <n v="1"/>
    <n v="5"/>
    <n v="1"/>
    <n v="4"/>
    <n v="3.1"/>
    <n v="0.5"/>
    <n v="60"/>
    <s v="3-4-3"/>
    <x v="2"/>
    <s v="Martin Atkinson"/>
    <n v="19"/>
    <n v="6"/>
    <n v="0"/>
    <x v="1"/>
    <n v="1"/>
    <n v="0"/>
    <n v="0"/>
  </r>
  <r>
    <d v="2022-04-09T00:00:00"/>
    <d v="1899-12-30T17:30:00"/>
    <s v="Matchweek 32"/>
    <x v="22"/>
    <s v="Aston Villa"/>
    <x v="0"/>
    <n v="0"/>
    <s v="W"/>
    <n v="1"/>
    <n v="4"/>
    <n v="0"/>
    <n v="4"/>
    <n v="1.1000000000000001"/>
    <n v="1.6"/>
    <n v="48"/>
    <s v="3-4-3"/>
    <x v="15"/>
    <s v="Graham Scott"/>
    <n v="11"/>
    <n v="5"/>
    <n v="0"/>
    <x v="1"/>
    <n v="1"/>
    <n v="0"/>
    <n v="0"/>
  </r>
  <r>
    <d v="2022-04-16T00:00:00"/>
    <d v="1899-12-30T12:30:00"/>
    <s v="Matchweek 33"/>
    <x v="22"/>
    <s v="Brighton"/>
    <x v="1"/>
    <n v="1"/>
    <s v="L"/>
    <n v="-1"/>
    <n v="0"/>
    <n v="1"/>
    <n v="-1"/>
    <n v="0.5"/>
    <n v="0.6"/>
    <n v="49"/>
    <s v="3-4-3"/>
    <x v="3"/>
    <s v="Craig Pawson"/>
    <n v="5"/>
    <n v="0"/>
    <n v="0"/>
    <x v="1"/>
    <n v="0"/>
    <n v="1"/>
    <n v="0"/>
  </r>
  <r>
    <d v="2022-04-23T00:00:00"/>
    <d v="1899-12-30T17:30:00"/>
    <s v="Matchweek 34"/>
    <x v="22"/>
    <s v="Brentford"/>
    <x v="0"/>
    <n v="0"/>
    <s v="D"/>
    <n v="0"/>
    <n v="0"/>
    <n v="0"/>
    <n v="0"/>
    <n v="0.6"/>
    <n v="0.9"/>
    <n v="56"/>
    <s v="3-4-3"/>
    <x v="10"/>
    <s v="Martin Atkinson"/>
    <n v="9"/>
    <n v="0"/>
    <n v="0"/>
    <x v="1"/>
    <n v="0"/>
    <n v="0"/>
    <n v="1"/>
  </r>
  <r>
    <d v="2022-05-01T00:00:00"/>
    <d v="1899-12-30T14:00:00"/>
    <s v="Matchweek 35"/>
    <x v="22"/>
    <s v="Leicester City"/>
    <x v="1"/>
    <n v="1"/>
    <s v="W"/>
    <n v="1"/>
    <n v="3"/>
    <n v="1"/>
    <n v="2"/>
    <n v="1.2"/>
    <n v="0.5"/>
    <n v="40"/>
    <s v="3-4-3"/>
    <x v="3"/>
    <s v="Jonathan Moss"/>
    <n v="13"/>
    <n v="7"/>
    <n v="0"/>
    <x v="1"/>
    <n v="1"/>
    <n v="0"/>
    <n v="0"/>
  </r>
  <r>
    <d v="2022-05-07T00:00:00"/>
    <d v="1899-12-30T19:45:00"/>
    <s v="Matchweek 36"/>
    <x v="22"/>
    <s v="Liverpool"/>
    <x v="0"/>
    <n v="0"/>
    <s v="D"/>
    <n v="0"/>
    <n v="1"/>
    <n v="1"/>
    <n v="0"/>
    <n v="0.9"/>
    <n v="1.3"/>
    <n v="36"/>
    <s v="3-4-3"/>
    <x v="2"/>
    <s v="Michael Oliver"/>
    <n v="8"/>
    <n v="3"/>
    <n v="0"/>
    <x v="1"/>
    <n v="0"/>
    <n v="0"/>
    <n v="1"/>
  </r>
  <r>
    <d v="2022-05-12T00:00:00"/>
    <d v="1899-12-30T19:45:00"/>
    <s v="Matchweek 22"/>
    <x v="22"/>
    <s v="Arsenal"/>
    <x v="1"/>
    <n v="1"/>
    <s v="W"/>
    <n v="1"/>
    <n v="3"/>
    <n v="0"/>
    <n v="3"/>
    <n v="2.7"/>
    <n v="0.5"/>
    <n v="57"/>
    <s v="3-4-3"/>
    <x v="2"/>
    <s v="Paul Tierney"/>
    <n v="15"/>
    <n v="5"/>
    <n v="1"/>
    <x v="1"/>
    <n v="1"/>
    <n v="0"/>
    <n v="0"/>
  </r>
  <r>
    <d v="2022-05-15T00:00:00"/>
    <d v="1899-12-30T12:00:00"/>
    <s v="Matchweek 37"/>
    <x v="22"/>
    <s v="Burnley"/>
    <x v="1"/>
    <n v="1"/>
    <s v="W"/>
    <n v="1"/>
    <n v="1"/>
    <n v="0"/>
    <n v="1"/>
    <n v="2.2000000000000002"/>
    <n v="0.7"/>
    <n v="68"/>
    <s v="3-4-3"/>
    <x v="10"/>
    <s v="Kevin Friend"/>
    <n v="20"/>
    <n v="6"/>
    <n v="1"/>
    <x v="1"/>
    <n v="1"/>
    <n v="0"/>
    <n v="0"/>
  </r>
  <r>
    <d v="2022-05-22T00:00:00"/>
    <d v="1899-12-30T16:00:00"/>
    <s v="Matchweek 38"/>
    <x v="22"/>
    <s v="Norwich City"/>
    <x v="0"/>
    <n v="0"/>
    <s v="W"/>
    <n v="1"/>
    <n v="5"/>
    <n v="0"/>
    <n v="5"/>
    <n v="3.4"/>
    <n v="0.5"/>
    <n v="59"/>
    <s v="3-4-3"/>
    <x v="1"/>
    <s v="Chris Kavanagh"/>
    <n v="19"/>
    <n v="12"/>
    <n v="0"/>
    <x v="1"/>
    <n v="1"/>
    <n v="0"/>
    <n v="0"/>
  </r>
  <r>
    <d v="2022-08-06T00:00:00"/>
    <d v="1899-12-30T15:00:00"/>
    <s v="Matchweek 1"/>
    <x v="22"/>
    <s v="Southampton"/>
    <x v="1"/>
    <n v="1"/>
    <s v="W"/>
    <n v="1"/>
    <n v="4"/>
    <n v="1"/>
    <n v="3"/>
    <n v="1.5"/>
    <n v="0.5"/>
    <n v="58"/>
    <s v="3-4-3"/>
    <x v="10"/>
    <s v="Andre Marriner"/>
    <n v="18"/>
    <n v="8"/>
    <n v="0"/>
    <x v="2"/>
    <n v="1"/>
    <n v="0"/>
    <n v="0"/>
  </r>
  <r>
    <d v="2022-08-14T00:00:00"/>
    <d v="1899-12-30T16:30:00"/>
    <s v="Matchweek 2"/>
    <x v="22"/>
    <s v="Chelsea"/>
    <x v="0"/>
    <n v="0"/>
    <s v="D"/>
    <n v="0"/>
    <n v="2"/>
    <n v="2"/>
    <n v="0"/>
    <n v="1"/>
    <n v="1.6"/>
    <n v="37"/>
    <s v="3-4-3"/>
    <x v="3"/>
    <s v="Anthony Taylor"/>
    <n v="10"/>
    <n v="5"/>
    <n v="0"/>
    <x v="2"/>
    <n v="0"/>
    <n v="0"/>
    <n v="1"/>
  </r>
  <r>
    <d v="2022-08-20T00:00:00"/>
    <d v="1899-12-30T12:30:00"/>
    <s v="Matchweek 3"/>
    <x v="22"/>
    <s v="Wolves"/>
    <x v="1"/>
    <n v="1"/>
    <s v="W"/>
    <n v="1"/>
    <n v="1"/>
    <n v="0"/>
    <n v="1"/>
    <n v="1.7"/>
    <n v="0.7"/>
    <n v="50"/>
    <s v="3-4-3"/>
    <x v="3"/>
    <s v="Simon Hooper"/>
    <n v="11"/>
    <n v="4"/>
    <n v="0"/>
    <x v="2"/>
    <n v="1"/>
    <n v="0"/>
    <n v="0"/>
  </r>
  <r>
    <d v="2022-08-28T00:00:00"/>
    <d v="1899-12-30T16:30:00"/>
    <s v="Matchweek 4"/>
    <x v="22"/>
    <s v="Nott'ham Forest"/>
    <x v="0"/>
    <n v="0"/>
    <s v="W"/>
    <n v="1"/>
    <n v="2"/>
    <n v="0"/>
    <n v="2"/>
    <n v="2.4"/>
    <n v="0.9"/>
    <n v="45"/>
    <s v="3-4-3"/>
    <x v="5"/>
    <s v="Craig Pawson"/>
    <n v="17"/>
    <n v="5"/>
    <n v="0"/>
    <x v="2"/>
    <n v="1"/>
    <n v="0"/>
    <n v="0"/>
  </r>
  <r>
    <d v="2022-08-31T00:00:00"/>
    <d v="1899-12-30T19:45:00"/>
    <s v="Matchweek 5"/>
    <x v="22"/>
    <s v="West Ham"/>
    <x v="0"/>
    <n v="0"/>
    <s v="D"/>
    <n v="0"/>
    <n v="1"/>
    <n v="1"/>
    <n v="0"/>
    <n v="0.6"/>
    <n v="1.2"/>
    <n v="61"/>
    <s v="3-4-3"/>
    <x v="0"/>
    <s v="Peter Bankes"/>
    <n v="12"/>
    <n v="3"/>
    <n v="0"/>
    <x v="2"/>
    <n v="0"/>
    <n v="0"/>
    <n v="1"/>
  </r>
  <r>
    <d v="2022-09-03T00:00:00"/>
    <d v="1899-12-30T15:00:00"/>
    <s v="Matchweek 6"/>
    <x v="22"/>
    <s v="Fulham"/>
    <x v="1"/>
    <n v="1"/>
    <s v="W"/>
    <n v="1"/>
    <n v="2"/>
    <n v="1"/>
    <n v="1"/>
    <n v="2.9"/>
    <n v="0.7"/>
    <n v="52"/>
    <s v="3-4-3"/>
    <x v="0"/>
    <s v="Stuart Attwell"/>
    <n v="23"/>
    <n v="10"/>
    <n v="0"/>
    <x v="2"/>
    <n v="1"/>
    <n v="0"/>
    <n v="0"/>
  </r>
  <r>
    <d v="2022-09-17T00:00:00"/>
    <d v="1899-12-30T17:30:00"/>
    <s v="Matchweek 8"/>
    <x v="22"/>
    <s v="Leicester City"/>
    <x v="1"/>
    <n v="1"/>
    <s v="W"/>
    <n v="1"/>
    <n v="6"/>
    <n v="2"/>
    <n v="4"/>
    <n v="2.2000000000000002"/>
    <n v="1.8"/>
    <n v="44"/>
    <s v="3-4-3"/>
    <x v="7"/>
    <s v="Simon Hooper"/>
    <n v="16"/>
    <n v="11"/>
    <n v="0"/>
    <x v="2"/>
    <n v="1"/>
    <n v="0"/>
    <n v="0"/>
  </r>
  <r>
    <d v="2022-10-01T00:00:00"/>
    <d v="1899-12-30T12:30:00"/>
    <s v="Matchweek 9"/>
    <x v="22"/>
    <s v="Arsenal"/>
    <x v="0"/>
    <n v="0"/>
    <s v="L"/>
    <n v="-1"/>
    <n v="1"/>
    <n v="3"/>
    <n v="-2"/>
    <n v="1.6"/>
    <n v="2.4"/>
    <n v="36"/>
    <s v="3-4-3"/>
    <x v="2"/>
    <s v="Anthony Taylor"/>
    <n v="6"/>
    <n v="2"/>
    <n v="1"/>
    <x v="2"/>
    <n v="0"/>
    <n v="1"/>
    <n v="0"/>
  </r>
  <r>
    <d v="2022-10-08T00:00:00"/>
    <d v="1899-12-30T17:30:00"/>
    <s v="Matchweek 10"/>
    <x v="22"/>
    <s v="Brighton"/>
    <x v="0"/>
    <n v="0"/>
    <s v="W"/>
    <n v="1"/>
    <n v="1"/>
    <n v="0"/>
    <n v="1"/>
    <n v="0.8"/>
    <n v="0.7"/>
    <n v="41"/>
    <s v="3-5-2"/>
    <x v="5"/>
    <s v="Tony Harrington"/>
    <n v="8"/>
    <n v="3"/>
    <n v="0"/>
    <x v="2"/>
    <n v="1"/>
    <n v="0"/>
    <n v="0"/>
  </r>
  <r>
    <d v="2022-10-15T00:00:00"/>
    <d v="1899-12-30T17:30:00"/>
    <s v="Matchweek 11"/>
    <x v="22"/>
    <s v="Everton"/>
    <x v="1"/>
    <n v="1"/>
    <s v="W"/>
    <n v="1"/>
    <n v="2"/>
    <n v="0"/>
    <n v="2"/>
    <n v="2.2000000000000002"/>
    <n v="0.4"/>
    <n v="62"/>
    <s v="3-4-3"/>
    <x v="10"/>
    <s v="Paul Tierney"/>
    <n v="20"/>
    <n v="6"/>
    <n v="1"/>
    <x v="2"/>
    <n v="1"/>
    <n v="0"/>
    <n v="0"/>
  </r>
  <r>
    <d v="2022-10-19T00:00:00"/>
    <d v="1899-12-30T20:15:00"/>
    <s v="Matchweek 12"/>
    <x v="22"/>
    <s v="Manchester Utd"/>
    <x v="0"/>
    <n v="0"/>
    <s v="L"/>
    <n v="-1"/>
    <n v="0"/>
    <n v="2"/>
    <n v="-2"/>
    <n v="0.6"/>
    <n v="1.5"/>
    <n v="48"/>
    <s v="3-5-2"/>
    <x v="0"/>
    <s v="Simon Hooper"/>
    <n v="9"/>
    <n v="2"/>
    <n v="0"/>
    <x v="2"/>
    <n v="0"/>
    <n v="1"/>
    <n v="0"/>
  </r>
  <r>
    <d v="2022-10-23T00:00:00"/>
    <d v="1899-12-30T16:30:00"/>
    <s v="Matchweek 13"/>
    <x v="22"/>
    <s v="Newcastle Utd"/>
    <x v="1"/>
    <n v="1"/>
    <s v="L"/>
    <n v="-1"/>
    <n v="1"/>
    <n v="2"/>
    <n v="-1"/>
    <n v="1.6"/>
    <n v="1.2"/>
    <n v="53"/>
    <s v="3-5-2"/>
    <x v="2"/>
    <s v="Jarred Gillett"/>
    <n v="17"/>
    <n v="4"/>
    <n v="0"/>
    <x v="2"/>
    <n v="0"/>
    <n v="1"/>
    <n v="0"/>
  </r>
  <r>
    <d v="2022-10-29T00:00:00"/>
    <d v="1899-12-30T15:00:00"/>
    <s v="Matchweek 14"/>
    <x v="22"/>
    <s v="Bournemouth"/>
    <x v="0"/>
    <n v="0"/>
    <s v="W"/>
    <n v="1"/>
    <n v="3"/>
    <n v="2"/>
    <n v="1"/>
    <n v="2"/>
    <n v="0.5"/>
    <n v="69"/>
    <s v="3-5-2"/>
    <x v="13"/>
    <s v="Anthony Taylor"/>
    <n v="23"/>
    <n v="7"/>
    <n v="0"/>
    <x v="2"/>
    <n v="1"/>
    <n v="0"/>
    <n v="0"/>
  </r>
  <r>
    <d v="2022-11-06T00:00:00"/>
    <d v="1899-12-30T16:30:00"/>
    <s v="Matchweek 15"/>
    <x v="22"/>
    <s v="Liverpool"/>
    <x v="1"/>
    <n v="1"/>
    <s v="L"/>
    <n v="-1"/>
    <n v="1"/>
    <n v="2"/>
    <n v="-1"/>
    <n v="1.2"/>
    <n v="1.2"/>
    <n v="47"/>
    <s v="5-3-2"/>
    <x v="6"/>
    <s v="Andy Madley"/>
    <n v="14"/>
    <n v="5"/>
    <n v="0"/>
    <x v="2"/>
    <n v="0"/>
    <n v="1"/>
    <n v="0"/>
  </r>
  <r>
    <d v="2022-11-12T00:00:00"/>
    <d v="1899-12-30T15:00:00"/>
    <s v="Matchweek 16"/>
    <x v="22"/>
    <s v="Leeds United"/>
    <x v="1"/>
    <n v="1"/>
    <s v="W"/>
    <n v="1"/>
    <n v="4"/>
    <n v="3"/>
    <n v="1"/>
    <n v="1.8"/>
    <n v="1.1000000000000001"/>
    <n v="55"/>
    <s v="3-4-3"/>
    <x v="0"/>
    <s v="Michael Salisbury"/>
    <n v="14"/>
    <n v="7"/>
    <n v="0"/>
    <x v="2"/>
    <n v="1"/>
    <n v="0"/>
    <n v="0"/>
  </r>
  <r>
    <d v="2022-12-26T00:00:00"/>
    <d v="1899-12-30T12:30:00"/>
    <s v="Matchweek 17"/>
    <x v="22"/>
    <s v="Brentford"/>
    <x v="0"/>
    <n v="0"/>
    <s v="D"/>
    <n v="0"/>
    <n v="2"/>
    <n v="2"/>
    <n v="0"/>
    <n v="1.1000000000000001"/>
    <n v="2"/>
    <n v="61"/>
    <s v="3-4-3"/>
    <x v="3"/>
    <s v="David Coote"/>
    <n v="15"/>
    <n v="8"/>
    <n v="0"/>
    <x v="2"/>
    <n v="0"/>
    <n v="0"/>
    <n v="1"/>
  </r>
  <r>
    <d v="2023-01-01T00:00:00"/>
    <d v="1899-12-30T14:00:00"/>
    <s v="Matchweek 18"/>
    <x v="22"/>
    <s v="Aston Villa"/>
    <x v="1"/>
    <n v="1"/>
    <s v="L"/>
    <n v="-1"/>
    <n v="0"/>
    <n v="2"/>
    <n v="-2"/>
    <n v="0.7"/>
    <n v="1"/>
    <n v="59"/>
    <s v="3-4-3"/>
    <x v="9"/>
    <s v="John Brooks"/>
    <n v="6"/>
    <n v="1"/>
    <n v="0"/>
    <x v="2"/>
    <n v="0"/>
    <n v="1"/>
    <n v="0"/>
  </r>
  <r>
    <d v="2023-01-04T00:00:00"/>
    <d v="1899-12-30T20:00:00"/>
    <s v="Matchweek 19"/>
    <x v="22"/>
    <s v="Crystal Palace"/>
    <x v="0"/>
    <n v="0"/>
    <s v="W"/>
    <n v="1"/>
    <n v="4"/>
    <n v="0"/>
    <n v="4"/>
    <n v="1.4"/>
    <n v="0.8"/>
    <n v="53"/>
    <s v="3-4-3"/>
    <x v="0"/>
    <s v="Michael Oliver"/>
    <n v="14"/>
    <n v="6"/>
    <n v="0"/>
    <x v="2"/>
    <n v="1"/>
    <n v="0"/>
    <n v="0"/>
  </r>
  <r>
    <d v="2023-01-15T00:00:00"/>
    <d v="1899-12-30T16:30:00"/>
    <s v="Matchweek 20"/>
    <x v="22"/>
    <s v="Arsenal"/>
    <x v="1"/>
    <n v="1"/>
    <s v="L"/>
    <n v="-1"/>
    <n v="0"/>
    <n v="2"/>
    <n v="-2"/>
    <n v="1.6"/>
    <n v="1.8"/>
    <n v="51"/>
    <s v="3-4-3"/>
    <x v="2"/>
    <s v="Craig Pawson"/>
    <n v="17"/>
    <n v="7"/>
    <n v="0"/>
    <x v="2"/>
    <n v="0"/>
    <n v="1"/>
    <n v="0"/>
  </r>
  <r>
    <d v="2023-01-19T00:00:00"/>
    <d v="1899-12-30T20:00:00"/>
    <s v="Matchweek 7"/>
    <x v="22"/>
    <s v="Manchester City"/>
    <x v="0"/>
    <n v="0"/>
    <s v="L"/>
    <n v="-1"/>
    <n v="2"/>
    <n v="4"/>
    <n v="-2"/>
    <n v="0.8"/>
    <n v="2.2999999999999998"/>
    <n v="42"/>
    <s v="3-4-3"/>
    <x v="0"/>
    <s v="Simon Hooper"/>
    <n v="9"/>
    <n v="3"/>
    <n v="0"/>
    <x v="2"/>
    <n v="0"/>
    <n v="1"/>
    <n v="0"/>
  </r>
  <r>
    <d v="2023-01-23T00:00:00"/>
    <d v="1899-12-30T20:00:00"/>
    <s v="Matchweek 21"/>
    <x v="22"/>
    <s v="Fulham"/>
    <x v="0"/>
    <n v="0"/>
    <s v="W"/>
    <n v="1"/>
    <n v="1"/>
    <n v="0"/>
    <n v="1"/>
    <n v="0.9"/>
    <n v="1"/>
    <n v="46"/>
    <s v="3-4-3"/>
    <x v="0"/>
    <s v="Paul Tierney"/>
    <n v="10"/>
    <n v="3"/>
    <n v="0"/>
    <x v="2"/>
    <n v="1"/>
    <n v="0"/>
    <n v="0"/>
  </r>
  <r>
    <d v="2023-02-05T00:00:00"/>
    <d v="1899-12-30T16:30:00"/>
    <s v="Matchweek 22"/>
    <x v="22"/>
    <s v="Manchester City"/>
    <x v="1"/>
    <n v="1"/>
    <s v="W"/>
    <n v="1"/>
    <n v="1"/>
    <n v="0"/>
    <n v="1"/>
    <n v="1.4"/>
    <n v="1.3"/>
    <n v="36"/>
    <s v="3-4-3"/>
    <x v="9"/>
    <s v="Andy Madley"/>
    <n v="12"/>
    <n v="3"/>
    <n v="0"/>
    <x v="2"/>
    <n v="1"/>
    <n v="0"/>
    <n v="0"/>
  </r>
  <r>
    <d v="2023-02-11T00:00:00"/>
    <d v="1899-12-30T15:00:00"/>
    <s v="Matchweek 23"/>
    <x v="22"/>
    <s v="Leicester City"/>
    <x v="0"/>
    <n v="0"/>
    <s v="L"/>
    <n v="-1"/>
    <n v="1"/>
    <n v="4"/>
    <n v="-3"/>
    <n v="1.3"/>
    <n v="1.7"/>
    <n v="51"/>
    <s v="3-4-3"/>
    <x v="0"/>
    <s v="Michael Salisbury"/>
    <n v="11"/>
    <n v="4"/>
    <n v="0"/>
    <x v="2"/>
    <n v="0"/>
    <n v="1"/>
    <n v="0"/>
  </r>
  <r>
    <d v="2023-02-19T00:00:00"/>
    <d v="1899-12-30T16:30:00"/>
    <s v="Matchweek 24"/>
    <x v="22"/>
    <s v="West Ham"/>
    <x v="1"/>
    <n v="1"/>
    <s v="W"/>
    <n v="1"/>
    <n v="2"/>
    <n v="0"/>
    <n v="2"/>
    <n v="1.5"/>
    <n v="0.5"/>
    <n v="57"/>
    <s v="3-4-3"/>
    <x v="5"/>
    <s v="Michael Oliver"/>
    <n v="16"/>
    <n v="6"/>
    <n v="0"/>
    <x v="2"/>
    <n v="1"/>
    <n v="0"/>
    <n v="0"/>
  </r>
  <r>
    <d v="2023-02-26T00:00:00"/>
    <d v="1899-12-30T13:30:00"/>
    <s v="Matchweek 25"/>
    <x v="22"/>
    <s v="Chelsea"/>
    <x v="1"/>
    <n v="1"/>
    <s v="W"/>
    <n v="1"/>
    <n v="2"/>
    <n v="0"/>
    <n v="2"/>
    <n v="0.8"/>
    <n v="0.4"/>
    <n v="41"/>
    <s v="3-4-3"/>
    <x v="0"/>
    <s v="Stuart Attwell"/>
    <n v="8"/>
    <n v="3"/>
    <n v="0"/>
    <x v="2"/>
    <n v="1"/>
    <n v="0"/>
    <n v="0"/>
  </r>
  <r>
    <d v="2023-03-04T00:00:00"/>
    <d v="1899-12-30T15:00:00"/>
    <s v="Matchweek 26"/>
    <x v="22"/>
    <s v="Wolves"/>
    <x v="0"/>
    <n v="0"/>
    <s v="L"/>
    <n v="-1"/>
    <n v="0"/>
    <n v="1"/>
    <n v="-1"/>
    <n v="1.2"/>
    <n v="0.5"/>
    <n v="54"/>
    <s v="3-4-3"/>
    <x v="0"/>
    <s v="Tim Robinson"/>
    <n v="21"/>
    <n v="6"/>
    <n v="0"/>
    <x v="2"/>
    <n v="0"/>
    <n v="1"/>
    <n v="0"/>
  </r>
  <r>
    <d v="2023-03-11T00:00:00"/>
    <d v="1899-12-30T15:00:00"/>
    <s v="Matchweek 27"/>
    <x v="22"/>
    <s v="Nott'ham Forest"/>
    <x v="1"/>
    <n v="1"/>
    <s v="W"/>
    <n v="1"/>
    <n v="3"/>
    <n v="1"/>
    <n v="2"/>
    <n v="2"/>
    <n v="1.5"/>
    <n v="55"/>
    <s v="3-4-3"/>
    <x v="12"/>
    <s v="Craig Pawson"/>
    <n v="14"/>
    <n v="6"/>
    <n v="1"/>
    <x v="2"/>
    <n v="1"/>
    <n v="0"/>
    <n v="0"/>
  </r>
  <r>
    <d v="2023-03-18T00:00:00"/>
    <d v="1899-12-30T15:00:00"/>
    <s v="Matchweek 28"/>
    <x v="22"/>
    <s v="Southampton"/>
    <x v="0"/>
    <n v="0"/>
    <s v="D"/>
    <n v="0"/>
    <n v="3"/>
    <n v="3"/>
    <n v="0"/>
    <n v="2.2999999999999998"/>
    <n v="2.4"/>
    <n v="49"/>
    <s v="3-4-3"/>
    <x v="9"/>
    <s v="Simon Hooper"/>
    <n v="17"/>
    <n v="3"/>
    <n v="0"/>
    <x v="2"/>
    <n v="0"/>
    <n v="0"/>
    <n v="1"/>
  </r>
  <r>
    <d v="2023-04-03T00:00:00"/>
    <d v="1899-12-30T20:00:00"/>
    <s v="Matchweek 29"/>
    <x v="22"/>
    <s v="Everton"/>
    <x v="0"/>
    <n v="0"/>
    <s v="D"/>
    <n v="0"/>
    <n v="1"/>
    <n v="1"/>
    <n v="0"/>
    <n v="1.4"/>
    <n v="0.9"/>
    <n v="61"/>
    <s v="3-4-3"/>
    <x v="7"/>
    <s v="David Coote"/>
    <n v="7"/>
    <n v="0"/>
    <n v="1"/>
    <x v="2"/>
    <n v="0"/>
    <n v="0"/>
    <n v="1"/>
  </r>
  <r>
    <d v="2023-04-08T00:00:00"/>
    <d v="1899-12-30T15:00:00"/>
    <s v="Matchweek 30"/>
    <x v="22"/>
    <s v="Brighton"/>
    <x v="1"/>
    <n v="1"/>
    <s v="W"/>
    <n v="1"/>
    <n v="2"/>
    <n v="1"/>
    <n v="1"/>
    <n v="0.8"/>
    <n v="1.4"/>
    <n v="35"/>
    <s v="3-4-3"/>
    <x v="0"/>
    <s v="Stuart Attwell"/>
    <n v="9"/>
    <n v="3"/>
    <n v="0"/>
    <x v="2"/>
    <n v="1"/>
    <n v="0"/>
    <n v="0"/>
  </r>
  <r>
    <d v="2023-04-15T00:00:00"/>
    <d v="1899-12-30T15:00:00"/>
    <s v="Matchweek 31"/>
    <x v="22"/>
    <s v="Bournemouth"/>
    <x v="1"/>
    <n v="1"/>
    <s v="L"/>
    <n v="-1"/>
    <n v="2"/>
    <n v="3"/>
    <n v="-1"/>
    <n v="2.2000000000000002"/>
    <n v="1.3"/>
    <n v="58"/>
    <s v="3-4-3"/>
    <x v="5"/>
    <s v="Andy Madley"/>
    <n v="24"/>
    <n v="8"/>
    <n v="0"/>
    <x v="2"/>
    <n v="0"/>
    <n v="1"/>
    <n v="0"/>
  </r>
  <r>
    <d v="2023-04-23T00:00:00"/>
    <d v="1899-12-30T14:00:00"/>
    <s v="Matchweek 32"/>
    <x v="22"/>
    <s v="Newcastle Utd"/>
    <x v="0"/>
    <n v="0"/>
    <s v="L"/>
    <n v="-1"/>
    <n v="1"/>
    <n v="6"/>
    <n v="-5"/>
    <n v="1"/>
    <n v="3.7"/>
    <n v="44"/>
    <s v="4-3-3"/>
    <x v="2"/>
    <s v="David Coote"/>
    <n v="11"/>
    <n v="3"/>
    <n v="0"/>
    <x v="2"/>
    <n v="0"/>
    <n v="1"/>
    <n v="0"/>
  </r>
  <r>
    <d v="2023-04-27T00:00:00"/>
    <d v="1899-12-30T20:15:00"/>
    <s v="Matchweek 33"/>
    <x v="22"/>
    <s v="Manchester Utd"/>
    <x v="1"/>
    <n v="1"/>
    <s v="D"/>
    <n v="0"/>
    <n v="2"/>
    <n v="2"/>
    <n v="0"/>
    <n v="2.5"/>
    <n v="2"/>
    <n v="40"/>
    <s v="3-4-3"/>
    <x v="0"/>
    <s v="Anthony Taylor"/>
    <n v="18"/>
    <n v="7"/>
    <n v="0"/>
    <x v="2"/>
    <n v="0"/>
    <n v="0"/>
    <n v="1"/>
  </r>
  <r>
    <d v="2023-04-30T00:00:00"/>
    <d v="1899-12-30T16:30:00"/>
    <s v="Matchweek 34"/>
    <x v="22"/>
    <s v="Liverpool"/>
    <x v="0"/>
    <n v="0"/>
    <s v="L"/>
    <n v="-1"/>
    <n v="3"/>
    <n v="4"/>
    <n v="-1"/>
    <n v="2"/>
    <n v="2.2000000000000002"/>
    <n v="33"/>
    <s v="3-4-3"/>
    <x v="2"/>
    <s v="Paul Tierney"/>
    <n v="10"/>
    <n v="6"/>
    <n v="0"/>
    <x v="2"/>
    <n v="0"/>
    <n v="1"/>
    <n v="0"/>
  </r>
  <r>
    <d v="2023-05-06T00:00:00"/>
    <d v="1899-12-30T15:00:00"/>
    <s v="Matchweek 35"/>
    <x v="22"/>
    <s v="Crystal Palace"/>
    <x v="1"/>
    <n v="1"/>
    <s v="W"/>
    <n v="1"/>
    <n v="1"/>
    <n v="0"/>
    <n v="1"/>
    <n v="0.9"/>
    <n v="0.4"/>
    <n v="56"/>
    <s v="3-4-3"/>
    <x v="2"/>
    <s v="Darren England"/>
    <n v="8"/>
    <n v="3"/>
    <n v="0"/>
    <x v="2"/>
    <n v="1"/>
    <n v="0"/>
    <n v="0"/>
  </r>
  <r>
    <d v="2023-05-13T00:00:00"/>
    <d v="1899-12-30T15:00:00"/>
    <s v="Matchweek 36"/>
    <x v="22"/>
    <s v="Aston Villa"/>
    <x v="0"/>
    <n v="0"/>
    <s v="L"/>
    <n v="-1"/>
    <n v="1"/>
    <n v="2"/>
    <n v="-1"/>
    <n v="1.4"/>
    <n v="1.2"/>
    <n v="52"/>
    <s v="3-4-3"/>
    <x v="9"/>
    <s v="Peter Bankes"/>
    <n v="4"/>
    <n v="1"/>
    <n v="1"/>
    <x v="2"/>
    <n v="0"/>
    <n v="1"/>
    <n v="0"/>
  </r>
  <r>
    <d v="2023-05-20T00:00:00"/>
    <d v="1899-12-30T12:30:00"/>
    <s v="Matchweek 37"/>
    <x v="22"/>
    <s v="Brentford"/>
    <x v="1"/>
    <n v="1"/>
    <s v="L"/>
    <n v="-1"/>
    <n v="1"/>
    <n v="3"/>
    <n v="-2"/>
    <n v="1.7"/>
    <n v="1.2"/>
    <n v="61"/>
    <s v="4-4-2"/>
    <x v="2"/>
    <s v="Jarred Gillett"/>
    <n v="22"/>
    <n v="7"/>
    <n v="0"/>
    <x v="2"/>
    <n v="0"/>
    <n v="1"/>
    <n v="0"/>
  </r>
  <r>
    <d v="2023-05-28T00:00:00"/>
    <d v="1899-12-30T16:30:00"/>
    <s v="Matchweek 38"/>
    <x v="22"/>
    <s v="Leeds United"/>
    <x v="0"/>
    <n v="0"/>
    <s v="W"/>
    <n v="1"/>
    <n v="4"/>
    <n v="1"/>
    <n v="3"/>
    <n v="2.2000000000000002"/>
    <n v="1.5"/>
    <n v="48"/>
    <s v="4-4-2"/>
    <x v="1"/>
    <s v="Anthony Taylor"/>
    <n v="11"/>
    <n v="7"/>
    <n v="0"/>
    <x v="2"/>
    <n v="1"/>
    <n v="0"/>
    <n v="0"/>
  </r>
  <r>
    <d v="2023-08-13T00:00:00"/>
    <d v="1899-12-30T14:00:00"/>
    <s v="Matchweek 1"/>
    <x v="22"/>
    <s v="Brentford"/>
    <x v="0"/>
    <n v="0"/>
    <s v="D"/>
    <n v="0"/>
    <n v="2"/>
    <n v="2"/>
    <n v="0"/>
    <n v="1.3"/>
    <n v="2.2000000000000002"/>
    <n v="69"/>
    <s v="4-2-3-1"/>
    <x v="10"/>
    <s v="Robert Jones"/>
    <n v="18"/>
    <n v="6"/>
    <n v="0"/>
    <x v="3"/>
    <n v="0"/>
    <n v="0"/>
    <n v="1"/>
  </r>
  <r>
    <d v="2023-08-19T00:00:00"/>
    <d v="1899-12-30T17:30:00"/>
    <s v="Matchweek 2"/>
    <x v="22"/>
    <s v="Manchester Utd"/>
    <x v="1"/>
    <n v="1"/>
    <s v="W"/>
    <n v="1"/>
    <n v="2"/>
    <n v="0"/>
    <n v="2"/>
    <n v="1.7"/>
    <n v="2.1"/>
    <n v="55"/>
    <s v="4-2-3-1"/>
    <x v="0"/>
    <s v="Michael Oliver"/>
    <n v="17"/>
    <n v="6"/>
    <n v="0"/>
    <x v="3"/>
    <n v="1"/>
    <n v="0"/>
    <n v="0"/>
  </r>
  <r>
    <d v="2023-08-26T00:00:00"/>
    <d v="1899-12-30T12:30:00"/>
    <s v="Matchweek 3"/>
    <x v="22"/>
    <s v="Bournemouth"/>
    <x v="0"/>
    <n v="0"/>
    <s v="W"/>
    <n v="1"/>
    <n v="2"/>
    <n v="0"/>
    <n v="2"/>
    <n v="2.1"/>
    <n v="0.7"/>
    <n v="56"/>
    <s v="4-2-3-1"/>
    <x v="0"/>
    <s v="Tim Robinson"/>
    <n v="17"/>
    <n v="6"/>
    <n v="0"/>
    <x v="3"/>
    <n v="1"/>
    <n v="0"/>
    <n v="0"/>
  </r>
  <r>
    <d v="2023-09-02T00:00:00"/>
    <d v="1899-12-30T15:00:00"/>
    <s v="Matchweek 4"/>
    <x v="22"/>
    <s v="Burnley"/>
    <x v="0"/>
    <n v="0"/>
    <s v="W"/>
    <n v="1"/>
    <n v="5"/>
    <n v="2"/>
    <n v="3"/>
    <n v="2.2000000000000002"/>
    <n v="1.3"/>
    <n v="53"/>
    <s v="4-2-3-1"/>
    <x v="9"/>
    <s v="Darren England"/>
    <n v="21"/>
    <n v="11"/>
    <n v="0"/>
    <x v="3"/>
    <n v="1"/>
    <n v="0"/>
    <n v="0"/>
  </r>
  <r>
    <d v="2023-09-16T00:00:00"/>
    <d v="1899-12-30T15:00:00"/>
    <s v="Matchweek 5"/>
    <x v="22"/>
    <s v="Sheffield Utd"/>
    <x v="1"/>
    <n v="1"/>
    <s v="W"/>
    <n v="1"/>
    <n v="2"/>
    <n v="1"/>
    <n v="1"/>
    <n v="2.1"/>
    <n v="0.7"/>
    <n v="70"/>
    <s v="4-2-3-1"/>
    <x v="3"/>
    <s v="Peter Bankes"/>
    <n v="28"/>
    <n v="10"/>
    <n v="0"/>
    <x v="3"/>
    <n v="1"/>
    <n v="0"/>
    <n v="0"/>
  </r>
  <r>
    <d v="2023-09-24T00:00:00"/>
    <d v="1899-12-30T14:00:00"/>
    <s v="Matchweek 6"/>
    <x v="22"/>
    <s v="Arsenal"/>
    <x v="0"/>
    <n v="0"/>
    <s v="D"/>
    <n v="0"/>
    <n v="2"/>
    <n v="2"/>
    <n v="0"/>
    <n v="1.4"/>
    <n v="1.8"/>
    <n v="53"/>
    <s v="4-2-3-1"/>
    <x v="2"/>
    <s v="Robert Jones"/>
    <n v="13"/>
    <n v="5"/>
    <n v="0"/>
    <x v="3"/>
    <n v="0"/>
    <n v="0"/>
    <n v="1"/>
  </r>
  <r>
    <d v="2023-09-30T00:00:00"/>
    <d v="1899-12-30T17:30:00"/>
    <s v="Matchweek 7"/>
    <x v="22"/>
    <s v="Liverpool"/>
    <x v="1"/>
    <n v="1"/>
    <s v="W"/>
    <n v="1"/>
    <n v="2"/>
    <n v="1"/>
    <n v="1"/>
    <n v="2.2000000000000002"/>
    <n v="1.3"/>
    <n v="64"/>
    <s v="4-2-3-1"/>
    <x v="2"/>
    <s v="Simon Hooper"/>
    <n v="24"/>
    <n v="8"/>
    <n v="0"/>
    <x v="3"/>
    <n v="1"/>
    <n v="0"/>
    <n v="0"/>
  </r>
  <r>
    <d v="2023-10-07T00:00:00"/>
    <d v="1899-12-30T12:30:00"/>
    <s v="Matchweek 8"/>
    <x v="22"/>
    <s v="Luton Town"/>
    <x v="0"/>
    <n v="0"/>
    <s v="W"/>
    <n v="1"/>
    <n v="1"/>
    <n v="0"/>
    <n v="1"/>
    <n v="1.9"/>
    <n v="0.8"/>
    <n v="66"/>
    <s v="4-2-3-1"/>
    <x v="9"/>
    <s v="John Brooks"/>
    <n v="15"/>
    <n v="4"/>
    <n v="0"/>
    <x v="3"/>
    <n v="1"/>
    <n v="0"/>
    <n v="0"/>
  </r>
  <r>
    <d v="2023-10-23T00:00:00"/>
    <d v="1899-12-30T20:00:00"/>
    <s v="Matchweek 9"/>
    <x v="22"/>
    <s v="Fulham"/>
    <x v="1"/>
    <n v="1"/>
    <s v="W"/>
    <n v="1"/>
    <n v="2"/>
    <n v="0"/>
    <n v="2"/>
    <n v="1.5"/>
    <n v="1"/>
    <n v="55"/>
    <s v="4-2-3-1"/>
    <x v="0"/>
    <s v="Anthony Taylor"/>
    <n v="15"/>
    <n v="5"/>
    <n v="0"/>
    <x v="3"/>
    <n v="1"/>
    <n v="0"/>
    <n v="0"/>
  </r>
  <r>
    <d v="2023-10-27T00:00:00"/>
    <d v="1899-12-30T20:00:00"/>
    <s v="Matchweek 10"/>
    <x v="22"/>
    <s v="Crystal Palace"/>
    <x v="0"/>
    <n v="0"/>
    <s v="W"/>
    <n v="1"/>
    <n v="2"/>
    <n v="1"/>
    <n v="1"/>
    <n v="1.1000000000000001"/>
    <n v="0.6"/>
    <n v="75"/>
    <s v="4-2-3-1"/>
    <x v="0"/>
    <s v="Andy Madley"/>
    <n v="10"/>
    <n v="1"/>
    <n v="0"/>
    <x v="3"/>
    <n v="1"/>
    <n v="0"/>
    <n v="0"/>
  </r>
  <r>
    <d v="2023-11-06T00:00:00"/>
    <d v="1899-12-30T20:00:00"/>
    <s v="Matchweek 11"/>
    <x v="22"/>
    <s v="Chelsea"/>
    <x v="1"/>
    <n v="1"/>
    <s v="L"/>
    <n v="-1"/>
    <n v="1"/>
    <n v="4"/>
    <n v="-3"/>
    <n v="0.9"/>
    <n v="4.0999999999999996"/>
    <n v="40"/>
    <s v="4-2-3-1"/>
    <x v="0"/>
    <s v="Michael Oliver"/>
    <n v="8"/>
    <n v="5"/>
    <n v="0"/>
    <x v="3"/>
    <n v="0"/>
    <n v="1"/>
    <n v="0"/>
  </r>
  <r>
    <d v="2023-11-11T00:00:00"/>
    <d v="1899-12-30T12:30:00"/>
    <s v="Matchweek 12"/>
    <x v="22"/>
    <s v="Wolves"/>
    <x v="0"/>
    <n v="0"/>
    <s v="L"/>
    <n v="-1"/>
    <n v="1"/>
    <n v="2"/>
    <n v="-1"/>
    <n v="0.7"/>
    <n v="2.1"/>
    <n v="58"/>
    <s v="4-3-3"/>
    <x v="3"/>
    <s v="Tim Robinson"/>
    <n v="6"/>
    <n v="2"/>
    <n v="0"/>
    <x v="3"/>
    <n v="0"/>
    <n v="1"/>
    <n v="0"/>
  </r>
  <r>
    <d v="2023-11-26T00:00:00"/>
    <d v="1899-12-30T14:00:00"/>
    <s v="Matchweek 13"/>
    <x v="22"/>
    <s v="Aston Villa"/>
    <x v="1"/>
    <n v="1"/>
    <s v="L"/>
    <n v="-1"/>
    <n v="1"/>
    <n v="2"/>
    <n v="-1"/>
    <n v="2.2999999999999998"/>
    <n v="1.7"/>
    <n v="62"/>
    <s v="4-2-3-1"/>
    <x v="9"/>
    <s v="Robert Jones"/>
    <n v="18"/>
    <n v="7"/>
    <n v="0"/>
    <x v="3"/>
    <n v="0"/>
    <n v="1"/>
    <n v="0"/>
  </r>
  <r>
    <d v="2023-12-03T00:00:00"/>
    <d v="1899-12-30T16:30:00"/>
    <s v="Matchweek 14"/>
    <x v="22"/>
    <s v="Manchester City"/>
    <x v="0"/>
    <n v="0"/>
    <s v="D"/>
    <n v="0"/>
    <n v="3"/>
    <n v="3"/>
    <n v="0"/>
    <n v="0.5"/>
    <n v="2.6"/>
    <n v="45"/>
    <s v="4-2-3-1"/>
    <x v="17"/>
    <s v="Simon Hooper"/>
    <n v="8"/>
    <n v="4"/>
    <n v="0"/>
    <x v="3"/>
    <n v="0"/>
    <n v="0"/>
    <n v="1"/>
  </r>
  <r>
    <d v="2023-12-07T00:00:00"/>
    <d v="1899-12-30T20:15:00"/>
    <s v="Matchweek 15"/>
    <x v="22"/>
    <s v="West Ham"/>
    <x v="1"/>
    <n v="1"/>
    <s v="L"/>
    <n v="-1"/>
    <n v="1"/>
    <n v="2"/>
    <n v="-1"/>
    <n v="1.8"/>
    <n v="2.2000000000000002"/>
    <n v="74"/>
    <s v="4-2-3-1"/>
    <x v="2"/>
    <s v="Michael Salisbury"/>
    <n v="23"/>
    <n v="6"/>
    <n v="0"/>
    <x v="3"/>
    <n v="0"/>
    <n v="1"/>
    <n v="0"/>
  </r>
  <r>
    <d v="2023-12-10T00:00:00"/>
    <d v="1899-12-30T16:30:00"/>
    <s v="Matchweek 16"/>
    <x v="22"/>
    <s v="Newcastle Utd"/>
    <x v="1"/>
    <n v="1"/>
    <s v="W"/>
    <n v="1"/>
    <n v="4"/>
    <n v="1"/>
    <n v="3"/>
    <n v="3.8"/>
    <n v="1.7"/>
    <n v="56"/>
    <s v="4-2-3-1"/>
    <x v="2"/>
    <s v="Chris Kavanagh"/>
    <n v="22"/>
    <n v="10"/>
    <n v="1"/>
    <x v="3"/>
    <n v="1"/>
    <n v="0"/>
    <n v="0"/>
  </r>
  <r>
    <d v="2023-12-15T00:00:00"/>
    <d v="1899-12-30T20:00:00"/>
    <s v="Matchweek 17"/>
    <x v="22"/>
    <s v="Nott'ham Forest"/>
    <x v="0"/>
    <n v="0"/>
    <s v="W"/>
    <n v="1"/>
    <n v="2"/>
    <n v="0"/>
    <n v="2"/>
    <n v="1.5"/>
    <n v="1.3"/>
    <n v="66"/>
    <s v="4-2-3-1"/>
    <x v="3"/>
    <s v="Jarred Gillett"/>
    <n v="12"/>
    <n v="6"/>
    <n v="0"/>
    <x v="3"/>
    <n v="1"/>
    <n v="0"/>
    <n v="0"/>
  </r>
  <r>
    <d v="2023-12-23T00:00:00"/>
    <d v="1899-12-30T15:00:00"/>
    <s v="Matchweek 18"/>
    <x v="22"/>
    <s v="Everton"/>
    <x v="1"/>
    <n v="1"/>
    <s v="W"/>
    <n v="1"/>
    <n v="2"/>
    <n v="1"/>
    <n v="1"/>
    <n v="1.5"/>
    <n v="1.8"/>
    <n v="61"/>
    <s v="4-2-3-1"/>
    <x v="0"/>
    <s v="Stuart Attwell"/>
    <n v="13"/>
    <n v="6"/>
    <n v="0"/>
    <x v="3"/>
    <n v="1"/>
    <n v="0"/>
    <n v="0"/>
  </r>
  <r>
    <d v="2023-12-28T00:00:00"/>
    <d v="1899-12-30T19:30:00"/>
    <s v="Matchweek 19"/>
    <x v="22"/>
    <s v="Brighton"/>
    <x v="0"/>
    <n v="0"/>
    <s v="L"/>
    <n v="-1"/>
    <n v="2"/>
    <n v="4"/>
    <n v="-2"/>
    <n v="2.2999999999999998"/>
    <n v="3.2"/>
    <n v="55"/>
    <s v="4-2-3-1"/>
    <x v="6"/>
    <s v="Jarred Gillett"/>
    <n v="19"/>
    <n v="3"/>
    <n v="0"/>
    <x v="3"/>
    <n v="0"/>
    <n v="1"/>
    <n v="0"/>
  </r>
  <r>
    <d v="2023-12-31T00:00:00"/>
    <d v="1899-12-30T14:00:00"/>
    <s v="Matchweek 20"/>
    <x v="22"/>
    <s v="Bournemouth"/>
    <x v="1"/>
    <n v="1"/>
    <s v="W"/>
    <n v="1"/>
    <n v="3"/>
    <n v="1"/>
    <n v="2"/>
    <n v="2.2999999999999998"/>
    <n v="1.7"/>
    <n v="50"/>
    <s v="4-3-3"/>
    <x v="0"/>
    <s v="Simon Hooper"/>
    <n v="12"/>
    <n v="6"/>
    <n v="0"/>
    <x v="3"/>
    <n v="1"/>
    <n v="0"/>
    <n v="0"/>
  </r>
  <r>
    <d v="2024-01-14T00:00:00"/>
    <d v="1899-12-30T16:30:00"/>
    <s v="Matchweek 21"/>
    <x v="22"/>
    <s v="Manchester Utd"/>
    <x v="0"/>
    <n v="0"/>
    <s v="D"/>
    <n v="0"/>
    <n v="2"/>
    <n v="2"/>
    <n v="0"/>
    <n v="1.2"/>
    <n v="0.8"/>
    <n v="63"/>
    <s v="4-3-3"/>
    <x v="0"/>
    <s v="John Brooks"/>
    <n v="16"/>
    <n v="5"/>
    <n v="0"/>
    <x v="3"/>
    <n v="0"/>
    <n v="0"/>
    <n v="1"/>
  </r>
  <r>
    <d v="2024-01-31T00:00:00"/>
    <d v="1899-12-30T19:30:00"/>
    <s v="Matchweek 22"/>
    <x v="22"/>
    <s v="Brentford"/>
    <x v="1"/>
    <n v="1"/>
    <s v="W"/>
    <n v="1"/>
    <n v="3"/>
    <n v="2"/>
    <n v="1"/>
    <n v="2.9"/>
    <n v="1.6"/>
    <n v="67"/>
    <s v="4-2-3-1"/>
    <x v="3"/>
    <s v="David Coote"/>
    <n v="19"/>
    <n v="5"/>
    <n v="0"/>
    <x v="3"/>
    <n v="1"/>
    <n v="0"/>
    <n v="0"/>
  </r>
  <r>
    <d v="2024-02-03T00:00:00"/>
    <d v="1899-12-30T12:30:00"/>
    <s v="Matchweek 23"/>
    <x v="22"/>
    <s v="Everton"/>
    <x v="0"/>
    <n v="0"/>
    <s v="D"/>
    <n v="0"/>
    <n v="2"/>
    <n v="2"/>
    <n v="0"/>
    <n v="1"/>
    <n v="2.6"/>
    <n v="57"/>
    <s v="4-2-3-1"/>
    <x v="8"/>
    <s v="Michael Oliver"/>
    <n v="9"/>
    <n v="6"/>
    <n v="0"/>
    <x v="3"/>
    <n v="0"/>
    <n v="0"/>
    <n v="1"/>
  </r>
  <r>
    <d v="2024-02-10T00:00:00"/>
    <d v="1899-12-30T15:00:00"/>
    <s v="Matchweek 24"/>
    <x v="22"/>
    <s v="Brighton"/>
    <x v="1"/>
    <n v="1"/>
    <s v="W"/>
    <n v="1"/>
    <n v="2"/>
    <n v="1"/>
    <n v="1"/>
    <n v="1.6"/>
    <n v="1.2"/>
    <n v="52"/>
    <s v="4-2-3-1"/>
    <x v="0"/>
    <s v="Samuel Barrott"/>
    <n v="16"/>
    <n v="6"/>
    <n v="0"/>
    <x v="3"/>
    <n v="1"/>
    <n v="0"/>
    <n v="0"/>
  </r>
  <r>
    <d v="2024-02-17T00:00:00"/>
    <d v="1899-12-30T15:00:00"/>
    <s v="Matchweek 25"/>
    <x v="22"/>
    <s v="Wolves"/>
    <x v="1"/>
    <n v="1"/>
    <s v="L"/>
    <n v="-1"/>
    <n v="1"/>
    <n v="2"/>
    <n v="-1"/>
    <n v="1.6"/>
    <n v="1.8"/>
    <n v="71"/>
    <s v="4-2-3-1"/>
    <x v="5"/>
    <s v="Anthony Taylor"/>
    <n v="15"/>
    <n v="4"/>
    <n v="0"/>
    <x v="3"/>
    <n v="0"/>
    <n v="1"/>
    <n v="0"/>
  </r>
  <r>
    <d v="2024-03-02T00:00:00"/>
    <d v="1899-12-30T15:00:00"/>
    <s v="Matchweek 27"/>
    <x v="22"/>
    <s v="Crystal Palace"/>
    <x v="1"/>
    <n v="1"/>
    <s v="W"/>
    <n v="1"/>
    <n v="3"/>
    <n v="1"/>
    <n v="2"/>
    <n v="1.9"/>
    <n v="0.3"/>
    <n v="78"/>
    <s v="4-2-3-1"/>
    <x v="5"/>
    <s v="John Brooks"/>
    <n v="14"/>
    <n v="6"/>
    <n v="0"/>
    <x v="3"/>
    <n v="1"/>
    <n v="0"/>
    <n v="0"/>
  </r>
  <r>
    <d v="2024-03-10T00:00:00"/>
    <d v="1899-12-30T13:00:00"/>
    <s v="Matchweek 28"/>
    <x v="22"/>
    <s v="Aston Villa"/>
    <x v="0"/>
    <n v="0"/>
    <s v="W"/>
    <n v="1"/>
    <n v="4"/>
    <n v="0"/>
    <n v="4"/>
    <n v="1.5"/>
    <n v="0.8"/>
    <n v="68"/>
    <s v="4-2-3-1"/>
    <x v="10"/>
    <s v="Chris Kavanagh"/>
    <n v="9"/>
    <n v="5"/>
    <n v="0"/>
    <x v="3"/>
    <n v="1"/>
    <n v="0"/>
    <n v="0"/>
  </r>
  <r>
    <d v="2024-03-16T00:00:00"/>
    <d v="1899-12-30T17:30:00"/>
    <s v="Matchweek 29"/>
    <x v="22"/>
    <s v="Fulham"/>
    <x v="0"/>
    <n v="0"/>
    <s v="L"/>
    <n v="-1"/>
    <n v="0"/>
    <n v="3"/>
    <n v="-3"/>
    <n v="2.4"/>
    <n v="2.6"/>
    <n v="57"/>
    <s v="4-2-3-1"/>
    <x v="0"/>
    <s v="Robert Jones"/>
    <n v="14"/>
    <n v="5"/>
    <n v="0"/>
    <x v="3"/>
    <n v="0"/>
    <n v="1"/>
    <n v="0"/>
  </r>
  <r>
    <d v="2024-03-30T00:00:00"/>
    <d v="1899-12-30T15:00:00"/>
    <s v="Matchweek 30"/>
    <x v="22"/>
    <s v="Luton Town"/>
    <x v="1"/>
    <n v="1"/>
    <s v="W"/>
    <n v="1"/>
    <n v="2"/>
    <n v="1"/>
    <n v="1"/>
    <n v="2.9"/>
    <n v="0.5"/>
    <n v="70"/>
    <s v="4-2-3-1"/>
    <x v="2"/>
    <s v="Jarred Gillett"/>
    <n v="17"/>
    <n v="2"/>
    <n v="0"/>
    <x v="3"/>
    <n v="1"/>
    <n v="0"/>
    <n v="0"/>
  </r>
  <r>
    <d v="2024-04-02T00:00:00"/>
    <d v="1899-12-30T20:15:00"/>
    <s v="Matchweek 31"/>
    <x v="22"/>
    <s v="West Ham"/>
    <x v="0"/>
    <n v="0"/>
    <s v="D"/>
    <n v="0"/>
    <n v="1"/>
    <n v="1"/>
    <n v="0"/>
    <n v="1"/>
    <n v="1.5"/>
    <n v="67"/>
    <s v="4-2-3-1"/>
    <x v="14"/>
    <s v="John Brooks"/>
    <n v="13"/>
    <n v="4"/>
    <n v="0"/>
    <x v="3"/>
    <n v="0"/>
    <n v="0"/>
    <n v="1"/>
  </r>
  <r>
    <d v="2024-04-07T00:00:00"/>
    <d v="1899-12-30T18:00:00"/>
    <s v="Matchweek 32"/>
    <x v="22"/>
    <s v="Nott'ham Forest"/>
    <x v="1"/>
    <n v="1"/>
    <s v="W"/>
    <n v="1"/>
    <n v="3"/>
    <n v="1"/>
    <n v="2"/>
    <n v="1.5"/>
    <n v="1.5"/>
    <n v="63"/>
    <s v="4-2-3-1"/>
    <x v="0"/>
    <s v="Simon Hooper"/>
    <n v="17"/>
    <n v="7"/>
    <n v="0"/>
    <x v="3"/>
    <n v="1"/>
    <n v="0"/>
    <n v="0"/>
  </r>
  <r>
    <d v="2024-04-13T00:00:00"/>
    <d v="1899-12-30T12:30:00"/>
    <s v="Matchweek 33"/>
    <x v="22"/>
    <s v="Newcastle Utd"/>
    <x v="0"/>
    <n v="0"/>
    <s v="L"/>
    <n v="-1"/>
    <n v="0"/>
    <n v="4"/>
    <n v="-4"/>
    <n v="0.8"/>
    <n v="2.8"/>
    <n v="72"/>
    <s v="4-2-3-1"/>
    <x v="2"/>
    <s v="Tim Robinson"/>
    <n v="11"/>
    <n v="2"/>
    <n v="0"/>
    <x v="3"/>
    <n v="0"/>
    <n v="1"/>
    <n v="0"/>
  </r>
  <r>
    <d v="2024-04-28T00:00:00"/>
    <d v="1899-12-30T14:00:00"/>
    <s v="Matchweek 35"/>
    <x v="22"/>
    <s v="Arsenal"/>
    <x v="1"/>
    <n v="1"/>
    <s v="L"/>
    <n v="-1"/>
    <n v="2"/>
    <n v="3"/>
    <n v="-1"/>
    <n v="2.2999999999999998"/>
    <n v="1"/>
    <n v="62"/>
    <s v="4-2-3-1"/>
    <x v="2"/>
    <s v="Michael Oliver"/>
    <n v="14"/>
    <n v="1"/>
    <n v="1"/>
    <x v="3"/>
    <n v="0"/>
    <n v="1"/>
    <n v="0"/>
  </r>
  <r>
    <d v="2024-05-02T00:00:00"/>
    <d v="1899-12-30T19:30:00"/>
    <s v="Matchweek 26"/>
    <x v="22"/>
    <s v="Chelsea"/>
    <x v="0"/>
    <n v="0"/>
    <s v="L"/>
    <n v="-1"/>
    <n v="0"/>
    <n v="2"/>
    <n v="-2"/>
    <n v="1.6"/>
    <n v="2.2000000000000002"/>
    <n v="63"/>
    <s v="4-2-3-1"/>
    <x v="0"/>
    <s v="Robert Jones"/>
    <n v="19"/>
    <n v="3"/>
    <n v="0"/>
    <x v="3"/>
    <n v="0"/>
    <n v="1"/>
    <n v="0"/>
  </r>
  <r>
    <d v="2024-05-05T00:00:00"/>
    <d v="1899-12-30T16:30:00"/>
    <s v="Matchweek 36"/>
    <x v="22"/>
    <s v="Liverpool"/>
    <x v="0"/>
    <n v="0"/>
    <s v="L"/>
    <n v="-1"/>
    <n v="2"/>
    <n v="4"/>
    <n v="-2"/>
    <n v="1.2"/>
    <n v="3.3"/>
    <n v="56"/>
    <s v="4-3-3"/>
    <x v="2"/>
    <s v="Paul Tierney"/>
    <n v="11"/>
    <n v="6"/>
    <n v="0"/>
    <x v="3"/>
    <n v="0"/>
    <n v="1"/>
    <n v="0"/>
  </r>
  <r>
    <d v="2024-05-11T00:00:00"/>
    <d v="1899-12-30T15:00:00"/>
    <s v="Matchweek 37"/>
    <x v="22"/>
    <s v="Burnley"/>
    <x v="1"/>
    <n v="1"/>
    <s v="W"/>
    <n v="1"/>
    <n v="2"/>
    <n v="1"/>
    <n v="1"/>
    <n v="2.7"/>
    <n v="0.7"/>
    <n v="63"/>
    <s v="4-3-3"/>
    <x v="9"/>
    <s v="Jarred Gillett"/>
    <n v="21"/>
    <n v="9"/>
    <n v="0"/>
    <x v="3"/>
    <n v="1"/>
    <n v="0"/>
    <n v="0"/>
  </r>
  <r>
    <d v="2024-05-14T00:00:00"/>
    <d v="1899-12-30T20:00:00"/>
    <s v="Matchweek 34"/>
    <x v="22"/>
    <s v="Manchester City"/>
    <x v="1"/>
    <n v="1"/>
    <s v="L"/>
    <n v="-1"/>
    <n v="0"/>
    <n v="2"/>
    <n v="-2"/>
    <n v="1.7"/>
    <n v="2.4"/>
    <n v="53"/>
    <s v="4-3-1-2"/>
    <x v="0"/>
    <s v="Chris Kavanagh"/>
    <n v="10"/>
    <n v="5"/>
    <n v="0"/>
    <x v="3"/>
    <n v="0"/>
    <n v="1"/>
    <n v="0"/>
  </r>
  <r>
    <d v="2024-05-19T00:00:00"/>
    <d v="1899-12-30T16:00:00"/>
    <s v="Matchweek 38"/>
    <x v="22"/>
    <s v="Sheffield Utd"/>
    <x v="0"/>
    <n v="0"/>
    <s v="W"/>
    <n v="1"/>
    <n v="3"/>
    <n v="0"/>
    <n v="3"/>
    <n v="3.1"/>
    <n v="1"/>
    <n v="75"/>
    <s v="4-2-3-1"/>
    <x v="10"/>
    <s v="Andy Madley"/>
    <n v="18"/>
    <n v="9"/>
    <n v="0"/>
    <x v="3"/>
    <n v="1"/>
    <n v="0"/>
    <n v="0"/>
  </r>
  <r>
    <d v="2024-08-19T00:00:00"/>
    <d v="1899-12-30T20:00:00"/>
    <s v="Matchweek 1"/>
    <x v="22"/>
    <s v="Leicester City"/>
    <x v="0"/>
    <n v="0"/>
    <s v="D"/>
    <n v="0"/>
    <n v="1"/>
    <n v="1"/>
    <n v="0"/>
    <n v="1.2"/>
    <n v="1"/>
    <n v="70"/>
    <s v="4-3-3"/>
    <x v="0"/>
    <s v="Chris Kavanagh"/>
    <n v="15"/>
    <n v="6"/>
    <n v="0"/>
    <x v="4"/>
    <n v="0"/>
    <n v="0"/>
    <n v="1"/>
  </r>
  <r>
    <d v="2024-08-24T00:00:00"/>
    <d v="1899-12-30T15:00:00"/>
    <s v="Matchweek 2"/>
    <x v="22"/>
    <s v="Everton"/>
    <x v="1"/>
    <n v="1"/>
    <s v="W"/>
    <n v="1"/>
    <n v="4"/>
    <n v="0"/>
    <n v="4"/>
    <n v="2.4"/>
    <n v="1"/>
    <n v="70"/>
    <s v="4-3-3"/>
    <x v="0"/>
    <s v="Anthony Taylor"/>
    <n v="13"/>
    <n v="7"/>
    <n v="0"/>
    <x v="4"/>
    <n v="1"/>
    <n v="0"/>
    <n v="0"/>
  </r>
  <r>
    <d v="2024-09-01T00:00:00"/>
    <d v="1899-12-30T13:30:00"/>
    <s v="Matchweek 3"/>
    <x v="22"/>
    <s v="Newcastle Utd"/>
    <x v="0"/>
    <n v="0"/>
    <s v="L"/>
    <n v="-1"/>
    <n v="1"/>
    <n v="2"/>
    <n v="-1"/>
    <n v="1.2"/>
    <n v="1.8"/>
    <n v="65"/>
    <s v="4-2-3-1"/>
    <x v="2"/>
    <s v="Robert Jones"/>
    <n v="20"/>
    <n v="6"/>
    <n v="0"/>
    <x v="4"/>
    <n v="0"/>
    <n v="1"/>
    <n v="0"/>
  </r>
  <r>
    <d v="2024-09-15T00:00:00"/>
    <d v="1899-12-30T14:00:00"/>
    <s v="Matchweek 4"/>
    <x v="22"/>
    <s v="Arsenal"/>
    <x v="1"/>
    <n v="1"/>
    <s v="L"/>
    <n v="-1"/>
    <n v="0"/>
    <n v="1"/>
    <n v="-1"/>
    <n v="0.7"/>
    <n v="0.7"/>
    <n v="63"/>
    <s v="4-3-3"/>
    <x v="9"/>
    <s v="Jarred Gillett"/>
    <n v="15"/>
    <n v="5"/>
    <n v="0"/>
    <x v="4"/>
    <n v="0"/>
    <n v="1"/>
    <n v="0"/>
  </r>
  <r>
    <d v="2024-09-21T00:00:00"/>
    <d v="1899-12-30T15:00:00"/>
    <s v="Matchweek 5"/>
    <x v="22"/>
    <s v="Brentford"/>
    <x v="1"/>
    <n v="1"/>
    <s v="W"/>
    <n v="1"/>
    <n v="3"/>
    <n v="1"/>
    <n v="2"/>
    <n v="3.5"/>
    <n v="0.8"/>
    <n v="48"/>
    <s v="4-3-3"/>
    <x v="10"/>
    <s v="John Brooks"/>
    <n v="23"/>
    <n v="9"/>
    <n v="0"/>
    <x v="4"/>
    <n v="1"/>
    <n v="0"/>
    <n v="0"/>
  </r>
  <r>
    <d v="2024-09-29T00:00:00"/>
    <d v="1899-12-30T16:30:00"/>
    <s v="Matchweek 6"/>
    <x v="22"/>
    <s v="Manchester Utd"/>
    <x v="0"/>
    <n v="0"/>
    <s v="W"/>
    <n v="1"/>
    <n v="3"/>
    <n v="0"/>
    <n v="3"/>
    <n v="4.4000000000000004"/>
    <n v="1"/>
    <n v="61"/>
    <s v="4-3-3"/>
    <x v="0"/>
    <s v="Chris Kavanagh"/>
    <n v="24"/>
    <n v="10"/>
    <n v="0"/>
    <x v="4"/>
    <n v="1"/>
    <n v="0"/>
    <n v="0"/>
  </r>
  <r>
    <d v="2024-10-06T00:00:00"/>
    <d v="1899-12-30T16:30:00"/>
    <s v="Matchweek 7"/>
    <x v="22"/>
    <s v="Brighton"/>
    <x v="0"/>
    <n v="0"/>
    <s v="L"/>
    <n v="-1"/>
    <n v="2"/>
    <n v="3"/>
    <n v="-1"/>
    <n v="1.3"/>
    <n v="1.8"/>
    <n v="59"/>
    <s v="4-3-3"/>
    <x v="0"/>
    <s v="David Coote"/>
    <n v="13"/>
    <n v="3"/>
    <n v="0"/>
    <x v="4"/>
    <n v="0"/>
    <n v="1"/>
    <n v="0"/>
  </r>
  <r>
    <d v="2024-10-19T00:00:00"/>
    <d v="1899-12-30T12:30:00"/>
    <s v="Matchweek 8"/>
    <x v="22"/>
    <s v="West Ham"/>
    <x v="1"/>
    <n v="1"/>
    <s v="W"/>
    <n v="1"/>
    <n v="4"/>
    <n v="1"/>
    <n v="3"/>
    <n v="1.9"/>
    <n v="0.8"/>
    <n v="57"/>
    <s v="4-3-3"/>
    <x v="7"/>
    <s v="Andy Madley"/>
    <n v="22"/>
    <n v="7"/>
    <n v="0"/>
    <x v="4"/>
    <n v="1"/>
    <n v="0"/>
    <n v="0"/>
  </r>
  <r>
    <d v="2024-10-27T00:00:00"/>
    <d v="1899-12-30T14:00:00"/>
    <s v="Matchweek 9"/>
    <x v="22"/>
    <s v="Crystal Palace"/>
    <x v="0"/>
    <n v="0"/>
    <s v="L"/>
    <n v="-1"/>
    <n v="0"/>
    <n v="1"/>
    <n v="-1"/>
    <n v="0.7"/>
    <n v="0.8"/>
    <n v="66"/>
    <s v="4-3-3"/>
    <x v="5"/>
    <s v="Darren Bond"/>
    <n v="11"/>
    <n v="3"/>
    <n v="0"/>
    <x v="4"/>
    <n v="0"/>
    <n v="1"/>
    <n v="0"/>
  </r>
  <r>
    <d v="2024-11-03T00:00:00"/>
    <d v="1899-12-30T14:00:00"/>
    <s v="Matchweek 10"/>
    <x v="22"/>
    <s v="Aston Villa"/>
    <x v="1"/>
    <n v="1"/>
    <s v="W"/>
    <n v="1"/>
    <n v="4"/>
    <n v="1"/>
    <n v="3"/>
    <n v="2.4"/>
    <n v="1.8"/>
    <n v="51"/>
    <s v="4-3-3"/>
    <x v="0"/>
    <s v="Craig Pawson"/>
    <n v="16"/>
    <n v="6"/>
    <n v="0"/>
    <x v="4"/>
    <n v="1"/>
    <n v="0"/>
    <n v="0"/>
  </r>
  <r>
    <d v="2024-11-10T00:00:00"/>
    <d v="1899-12-30T14:00:00"/>
    <s v="Matchweek 11"/>
    <x v="22"/>
    <s v="Ipswich Town"/>
    <x v="1"/>
    <n v="1"/>
    <s v="L"/>
    <n v="-1"/>
    <n v="1"/>
    <n v="2"/>
    <n v="-1"/>
    <n v="1.5"/>
    <n v="1.6"/>
    <n v="66"/>
    <s v="4-3-3"/>
    <x v="0"/>
    <s v="Darren England"/>
    <n v="17"/>
    <n v="5"/>
    <n v="0"/>
    <x v="4"/>
    <n v="0"/>
    <n v="1"/>
    <n v="0"/>
  </r>
  <r>
    <d v="2024-11-23T00:00:00"/>
    <d v="1899-12-30T17:30:00"/>
    <s v="Matchweek 12"/>
    <x v="22"/>
    <s v="Manchester City"/>
    <x v="0"/>
    <n v="0"/>
    <s v="W"/>
    <n v="1"/>
    <n v="4"/>
    <n v="0"/>
    <n v="4"/>
    <n v="2.5"/>
    <n v="2.1"/>
    <n v="42"/>
    <s v="4-3-3"/>
    <x v="2"/>
    <s v="John Brooks"/>
    <n v="9"/>
    <n v="7"/>
    <n v="0"/>
    <x v="4"/>
    <n v="1"/>
    <n v="0"/>
    <n v="0"/>
  </r>
  <r>
    <d v="2024-12-01T00:00:00"/>
    <d v="1899-12-30T13:30:00"/>
    <s v="Matchweek 13"/>
    <x v="22"/>
    <s v="Fulham"/>
    <x v="1"/>
    <n v="1"/>
    <s v="D"/>
    <n v="0"/>
    <n v="1"/>
    <n v="1"/>
    <n v="0"/>
    <n v="0.8"/>
    <n v="1.5"/>
    <n v="51"/>
    <s v="4-3-3"/>
    <x v="0"/>
    <s v="Darren Bond"/>
    <n v="8"/>
    <n v="3"/>
    <n v="0"/>
    <x v="4"/>
    <n v="0"/>
    <n v="0"/>
    <n v="1"/>
  </r>
  <r>
    <d v="2024-12-05T00:00:00"/>
    <d v="1899-12-30T20:15:00"/>
    <s v="Matchweek 14"/>
    <x v="22"/>
    <s v="Bournemouth"/>
    <x v="0"/>
    <n v="0"/>
    <s v="L"/>
    <n v="-1"/>
    <n v="0"/>
    <n v="1"/>
    <n v="-1"/>
    <n v="0.9"/>
    <n v="3.5"/>
    <n v="65"/>
    <s v="4-3-3"/>
    <x v="0"/>
    <s v="Simon Hooper"/>
    <n v="12"/>
    <n v="4"/>
    <n v="0"/>
    <x v="4"/>
    <n v="0"/>
    <n v="1"/>
    <n v="0"/>
  </r>
  <r>
    <d v="2024-12-08T00:00:00"/>
    <d v="1899-12-30T16:30:00"/>
    <s v="Matchweek 15"/>
    <x v="22"/>
    <s v="Chelsea"/>
    <x v="1"/>
    <n v="1"/>
    <s v="L"/>
    <n v="-1"/>
    <n v="3"/>
    <n v="4"/>
    <n v="-1"/>
    <n v="2.8"/>
    <n v="2.8"/>
    <n v="39"/>
    <s v="4-3-3"/>
    <x v="0"/>
    <s v="Anthony Taylor"/>
    <n v="13"/>
    <n v="5"/>
    <n v="0"/>
    <x v="4"/>
    <n v="0"/>
    <n v="1"/>
    <n v="0"/>
  </r>
  <r>
    <d v="2024-12-15T00:00:00"/>
    <d v="1899-12-30T19:00:00"/>
    <s v="Matchweek 16"/>
    <x v="22"/>
    <s v="Southampton"/>
    <x v="0"/>
    <n v="0"/>
    <s v="W"/>
    <n v="1"/>
    <n v="5"/>
    <n v="0"/>
    <n v="5"/>
    <n v="2.2999999999999998"/>
    <n v="0.8"/>
    <n v="58"/>
    <s v="4-2-3-1"/>
    <x v="15"/>
    <s v="Darren England"/>
    <n v="18"/>
    <n v="9"/>
    <n v="0"/>
    <x v="4"/>
    <n v="1"/>
    <n v="0"/>
    <n v="0"/>
  </r>
  <r>
    <d v="2024-12-22T00:00:00"/>
    <d v="1899-12-30T16:30:00"/>
    <s v="Matchweek 17"/>
    <x v="22"/>
    <s v="Liverpool"/>
    <x v="1"/>
    <n v="1"/>
    <s v="L"/>
    <n v="-1"/>
    <n v="3"/>
    <n v="6"/>
    <n v="-3"/>
    <n v="1.3"/>
    <n v="5.6"/>
    <n v="52"/>
    <s v="4-2-3-1"/>
    <x v="0"/>
    <s v="Samuel Barrott"/>
    <n v="9"/>
    <n v="5"/>
    <n v="0"/>
    <x v="4"/>
    <n v="0"/>
    <n v="1"/>
    <n v="0"/>
  </r>
  <r>
    <d v="2024-12-26T00:00:00"/>
    <d v="1899-12-30T15:00:00"/>
    <s v="Matchweek 18"/>
    <x v="22"/>
    <s v="Nott'ham Forest"/>
    <x v="0"/>
    <n v="0"/>
    <s v="L"/>
    <n v="-1"/>
    <n v="0"/>
    <n v="1"/>
    <n v="-1"/>
    <n v="0.9"/>
    <n v="1.1000000000000001"/>
    <n v="70"/>
    <s v="4-2-3-1"/>
    <x v="0"/>
    <s v="Craig Pawson"/>
    <n v="13"/>
    <n v="4"/>
    <n v="0"/>
    <x v="4"/>
    <n v="0"/>
    <n v="1"/>
    <n v="0"/>
  </r>
  <r>
    <d v="2024-12-29T00:00:00"/>
    <d v="1899-12-30T15:00:00"/>
    <s v="Matchweek 19"/>
    <x v="22"/>
    <s v="Wolves"/>
    <x v="1"/>
    <n v="1"/>
    <s v="D"/>
    <n v="0"/>
    <n v="2"/>
    <n v="2"/>
    <n v="0"/>
    <n v="2.2000000000000002"/>
    <n v="0.7"/>
    <n v="48"/>
    <s v="4-2-3-1"/>
    <x v="5"/>
    <s v="Chris Kavanagh"/>
    <n v="12"/>
    <n v="2"/>
    <n v="0"/>
    <x v="4"/>
    <n v="0"/>
    <n v="0"/>
    <n v="1"/>
  </r>
  <r>
    <d v="2025-01-04T00:00:00"/>
    <d v="1899-12-30T12:30:00"/>
    <s v="Matchweek 20"/>
    <x v="22"/>
    <s v="Newcastle Utd"/>
    <x v="1"/>
    <n v="1"/>
    <s v="L"/>
    <n v="-1"/>
    <n v="1"/>
    <n v="2"/>
    <n v="-1"/>
    <n v="0.9"/>
    <n v="2.5"/>
    <n v="56"/>
    <s v="4-2-3-1"/>
    <x v="2"/>
    <s v="Andy Madley"/>
    <n v="13"/>
    <n v="4"/>
    <n v="0"/>
    <x v="4"/>
    <n v="0"/>
    <n v="1"/>
    <n v="0"/>
  </r>
  <r>
    <d v="2025-01-15T00:00:00"/>
    <d v="1899-12-30T20:00:00"/>
    <s v="Matchweek 21"/>
    <x v="22"/>
    <s v="Arsenal"/>
    <x v="0"/>
    <n v="0"/>
    <s v="L"/>
    <n v="-1"/>
    <n v="1"/>
    <n v="2"/>
    <n v="-1"/>
    <n v="0.8"/>
    <n v="1.4"/>
    <n v="47"/>
    <s v="4-3-3"/>
    <x v="2"/>
    <s v="Simon Hooper"/>
    <n v="10"/>
    <n v="2"/>
    <n v="0"/>
    <x v="4"/>
    <n v="0"/>
    <n v="1"/>
    <n v="0"/>
  </r>
  <r>
    <d v="2025-01-19T00:00:00"/>
    <d v="1899-12-30T14:00:00"/>
    <s v="Matchweek 22"/>
    <x v="22"/>
    <s v="Everton"/>
    <x v="0"/>
    <n v="0"/>
    <s v="L"/>
    <n v="-1"/>
    <n v="2"/>
    <n v="3"/>
    <n v="-1"/>
    <n v="1.1000000000000001"/>
    <n v="1.8"/>
    <n v="64"/>
    <s v="3-4-3"/>
    <x v="0"/>
    <s v="Darren England"/>
    <n v="11"/>
    <n v="5"/>
    <n v="0"/>
    <x v="4"/>
    <n v="0"/>
    <n v="1"/>
    <n v="0"/>
  </r>
  <r>
    <d v="2025-01-26T00:00:00"/>
    <d v="1899-12-30T14:00:00"/>
    <s v="Matchweek 23"/>
    <x v="22"/>
    <s v="Leicester City"/>
    <x v="1"/>
    <n v="1"/>
    <s v="L"/>
    <n v="-1"/>
    <n v="1"/>
    <n v="2"/>
    <n v="-1"/>
    <n v="1"/>
    <n v="1.6"/>
    <n v="61"/>
    <s v="4-3-3"/>
    <x v="0"/>
    <s v="Robert Jones"/>
    <n v="15"/>
    <n v="6"/>
    <n v="0"/>
    <x v="4"/>
    <n v="0"/>
    <n v="1"/>
    <n v="0"/>
  </r>
  <r>
    <d v="2025-02-02T00:00:00"/>
    <d v="1899-12-30T14:00:00"/>
    <s v="Matchweek 24"/>
    <x v="22"/>
    <s v="Brentford"/>
    <x v="0"/>
    <n v="0"/>
    <s v="W"/>
    <n v="1"/>
    <n v="2"/>
    <n v="0"/>
    <n v="2"/>
    <n v="0.8"/>
    <n v="2.1"/>
    <n v="46"/>
    <s v="4-2-3-1"/>
    <x v="0"/>
    <s v="Jarred Gillett"/>
    <n v="13"/>
    <n v="2"/>
    <n v="0"/>
    <x v="4"/>
    <n v="1"/>
    <n v="0"/>
    <n v="0"/>
  </r>
  <r>
    <d v="2025-02-16T00:00:00"/>
    <d v="1899-12-30T16:30:00"/>
    <s v="Matchweek 25"/>
    <x v="22"/>
    <s v="Manchester Utd"/>
    <x v="1"/>
    <n v="1"/>
    <s v="W"/>
    <n v="1"/>
    <n v="1"/>
    <n v="0"/>
    <n v="1"/>
    <n v="2.2000000000000002"/>
    <n v="1.5"/>
    <n v="55"/>
    <s v="4-3-3"/>
    <x v="5"/>
    <s v="Peter Bankes"/>
    <n v="22"/>
    <n v="7"/>
    <n v="0"/>
    <x v="4"/>
    <n v="1"/>
    <n v="0"/>
    <n v="0"/>
  </r>
  <r>
    <d v="2025-02-22T00:00:00"/>
    <d v="1899-12-30T15:00:00"/>
    <s v="Matchweek 26"/>
    <x v="22"/>
    <s v="Ipswich Town"/>
    <x v="0"/>
    <n v="0"/>
    <s v="W"/>
    <n v="1"/>
    <n v="4"/>
    <n v="1"/>
    <n v="3"/>
    <n v="1.7"/>
    <n v="1.1000000000000001"/>
    <n v="58"/>
    <s v="4-3-3"/>
    <x v="0"/>
    <s v="Tim Robinson"/>
    <n v="10"/>
    <n v="6"/>
    <n v="0"/>
    <x v="4"/>
    <n v="1"/>
    <n v="0"/>
    <n v="0"/>
  </r>
  <r>
    <d v="2025-02-26T00:00:00"/>
    <d v="1899-12-30T19:30:00"/>
    <s v="Matchweek 27"/>
    <x v="22"/>
    <s v="Manchester City"/>
    <x v="1"/>
    <n v="1"/>
    <s v="L"/>
    <n v="-1"/>
    <n v="0"/>
    <n v="1"/>
    <n v="-1"/>
    <n v="1.3"/>
    <n v="2.1"/>
    <n v="55"/>
    <s v="4-3-3"/>
    <x v="0"/>
    <s v="Jarred Gillett"/>
    <n v="11"/>
    <n v="6"/>
    <n v="0"/>
    <x v="4"/>
    <n v="0"/>
    <n v="1"/>
    <n v="0"/>
  </r>
  <r>
    <d v="2025-03-09T00:00:00"/>
    <d v="1899-12-30T14:00:00"/>
    <s v="Matchweek 28"/>
    <x v="22"/>
    <s v="Bournemouth"/>
    <x v="1"/>
    <n v="1"/>
    <s v="D"/>
    <n v="0"/>
    <n v="2"/>
    <n v="2"/>
    <n v="0"/>
    <n v="1.5"/>
    <n v="2.2000000000000002"/>
    <n v="61"/>
    <s v="4-3-3"/>
    <x v="0"/>
    <s v="John Brooks"/>
    <n v="11"/>
    <n v="3"/>
    <n v="1"/>
    <x v="4"/>
    <n v="0"/>
    <n v="0"/>
    <n v="1"/>
  </r>
  <r>
    <d v="2025-03-16T00:00:00"/>
    <d v="1899-12-30T13:30:00"/>
    <s v="Matchweek 29"/>
    <x v="22"/>
    <s v="Fulham"/>
    <x v="0"/>
    <n v="0"/>
    <s v="L"/>
    <n v="-1"/>
    <n v="0"/>
    <n v="2"/>
    <n v="-2"/>
    <n v="0.9"/>
    <n v="1"/>
    <n v="43"/>
    <s v="4-3-3"/>
    <x v="0"/>
    <s v="Andy Madley"/>
    <n v="12"/>
    <n v="4"/>
    <n v="0"/>
    <x v="4"/>
    <n v="0"/>
    <n v="1"/>
    <n v="0"/>
  </r>
  <r>
    <d v="2025-04-03T00:00:00"/>
    <d v="1899-12-30T20:00:00"/>
    <s v="Matchweek 30"/>
    <x v="22"/>
    <s v="Chelsea"/>
    <x v="0"/>
    <n v="0"/>
    <s v="L"/>
    <n v="-1"/>
    <n v="0"/>
    <n v="1"/>
    <n v="-1"/>
    <n v="0.9"/>
    <n v="1"/>
    <n v="49"/>
    <s v="4-3-3"/>
    <x v="0"/>
    <s v="Craig Pawson"/>
    <n v="8"/>
    <n v="2"/>
    <n v="0"/>
    <x v="4"/>
    <n v="0"/>
    <n v="1"/>
    <n v="0"/>
  </r>
  <r>
    <d v="2025-04-06T00:00:00"/>
    <d v="1899-12-30T14:00:00"/>
    <s v="Matchweek 31"/>
    <x v="22"/>
    <s v="Southampton"/>
    <x v="1"/>
    <n v="1"/>
    <s v="W"/>
    <n v="1"/>
    <n v="3"/>
    <n v="1"/>
    <n v="2"/>
    <n v="2.1"/>
    <n v="1"/>
    <n v="51"/>
    <s v="4-3-3"/>
    <x v="0"/>
    <s v="Michael Salisbury"/>
    <n v="12"/>
    <n v="7"/>
    <n v="1"/>
    <x v="4"/>
    <n v="1"/>
    <n v="0"/>
    <n v="0"/>
  </r>
  <r>
    <d v="2025-04-13T00:00:00"/>
    <d v="1899-12-30T14:00:00"/>
    <s v="Matchweek 32"/>
    <x v="22"/>
    <s v="Wolves"/>
    <x v="0"/>
    <n v="0"/>
    <s v="L"/>
    <n v="-1"/>
    <n v="2"/>
    <n v="4"/>
    <n v="-2"/>
    <n v="2"/>
    <n v="2.4"/>
    <n v="63"/>
    <s v="4-3-3"/>
    <x v="5"/>
    <s v="Anthony Taylor"/>
    <n v="11"/>
    <n v="4"/>
    <n v="0"/>
    <x v="4"/>
    <n v="0"/>
    <n v="1"/>
    <n v="0"/>
  </r>
  <r>
    <d v="2025-04-21T00:00:00"/>
    <d v="1899-12-30T20:00:00"/>
    <s v="Matchweek 33"/>
    <x v="22"/>
    <s v="Nott'ham Forest"/>
    <x v="1"/>
    <n v="1"/>
    <s v="L"/>
    <n v="-1"/>
    <n v="1"/>
    <n v="2"/>
    <n v="-1"/>
    <n v="2.1"/>
    <n v="0.5"/>
    <n v="69"/>
    <s v="4-3-3"/>
    <x v="18"/>
    <s v="Peter Bankes"/>
    <n v="22"/>
    <n v="5"/>
    <n v="0"/>
    <x v="4"/>
    <n v="0"/>
    <n v="1"/>
    <n v="0"/>
  </r>
  <r>
    <d v="2025-04-27T00:00:00"/>
    <d v="1899-12-30T16:30:00"/>
    <s v="Matchweek 34"/>
    <x v="22"/>
    <s v="Liverpool"/>
    <x v="0"/>
    <n v="0"/>
    <s v="L"/>
    <n v="-1"/>
    <n v="1"/>
    <n v="5"/>
    <n v="-4"/>
    <n v="0.5"/>
    <n v="2.2000000000000002"/>
    <n v="39"/>
    <s v="4-3-3"/>
    <x v="0"/>
    <s v="Thomas Bramall"/>
    <n v="8"/>
    <n v="3"/>
    <n v="0"/>
    <x v="4"/>
    <n v="0"/>
    <n v="1"/>
    <n v="0"/>
  </r>
  <r>
    <d v="2025-05-04T00:00:00"/>
    <d v="1899-12-30T14:00:00"/>
    <s v="Matchweek 35"/>
    <x v="22"/>
    <s v="West Ham"/>
    <x v="0"/>
    <n v="0"/>
    <s v="D"/>
    <n v="0"/>
    <n v="1"/>
    <n v="1"/>
    <n v="0"/>
    <n v="0.8"/>
    <n v="0.8"/>
    <n v="45"/>
    <s v="4-3-3"/>
    <x v="5"/>
    <s v="Michael Oliver"/>
    <n v="7"/>
    <n v="2"/>
    <n v="0"/>
    <x v="4"/>
    <n v="0"/>
    <n v="0"/>
    <n v="1"/>
  </r>
  <r>
    <d v="2025-05-11T00:00:00"/>
    <d v="1899-12-30T14:15:00"/>
    <s v="Matchweek 36"/>
    <x v="22"/>
    <s v="Crystal Palace"/>
    <x v="1"/>
    <n v="1"/>
    <s v="L"/>
    <n v="-1"/>
    <n v="0"/>
    <n v="2"/>
    <n v="-2"/>
    <n v="0.7"/>
    <n v="3.3"/>
    <n v="48"/>
    <s v="4-3-3"/>
    <x v="5"/>
    <s v="Chris Kavanagh"/>
    <n v="8"/>
    <n v="1"/>
    <n v="0"/>
    <x v="4"/>
    <n v="0"/>
    <n v="1"/>
    <n v="0"/>
  </r>
  <r>
    <d v="2025-05-16T00:00:00"/>
    <d v="1899-12-30T19:30:00"/>
    <s v="Matchweek 37"/>
    <x v="22"/>
    <s v="Aston Villa"/>
    <x v="0"/>
    <n v="0"/>
    <s v="L"/>
    <n v="-1"/>
    <n v="0"/>
    <n v="2"/>
    <n v="-2"/>
    <n v="0.5"/>
    <n v="1.4"/>
    <n v="33"/>
    <s v="4-2-3-1"/>
    <x v="0"/>
    <s v="Peter Bankes"/>
    <n v="3"/>
    <n v="1"/>
    <n v="0"/>
    <x v="4"/>
    <n v="0"/>
    <n v="1"/>
    <n v="0"/>
  </r>
  <r>
    <d v="2025-05-25T00:00:00"/>
    <d v="1899-12-30T16:00:00"/>
    <s v="Matchweek 38"/>
    <x v="22"/>
    <s v="Brighton"/>
    <x v="1"/>
    <n v="1"/>
    <s v="L"/>
    <n v="-1"/>
    <n v="1"/>
    <n v="4"/>
    <n v="-3"/>
    <n v="2"/>
    <n v="2.2000000000000002"/>
    <n v="34"/>
    <s v="4-3-3"/>
    <x v="9"/>
    <s v="Robert Jones"/>
    <n v="3"/>
    <n v="1"/>
    <n v="1"/>
    <x v="4"/>
    <n v="0"/>
    <n v="1"/>
    <n v="0"/>
  </r>
  <r>
    <d v="2021-08-14T00:00:00"/>
    <d v="1899-12-30T15:00:00"/>
    <s v="Matchweek 1"/>
    <x v="23"/>
    <s v="Aston Villa"/>
    <x v="1"/>
    <n v="1"/>
    <s v="W"/>
    <n v="1"/>
    <n v="3"/>
    <n v="2"/>
    <n v="1"/>
    <n v="1.2"/>
    <n v="1.2"/>
    <n v="38"/>
    <s v="4-1-4-1"/>
    <x v="0"/>
    <s v="Mike Dean"/>
    <n v="13"/>
    <n v="7"/>
    <n v="0"/>
    <x v="1"/>
    <n v="1"/>
    <n v="0"/>
    <n v="0"/>
  </r>
  <r>
    <d v="2021-08-21T00:00:00"/>
    <d v="1899-12-30T17:30:00"/>
    <s v="Matchweek 2"/>
    <x v="23"/>
    <s v="Brighton"/>
    <x v="0"/>
    <n v="0"/>
    <s v="L"/>
    <n v="-1"/>
    <n v="0"/>
    <n v="2"/>
    <n v="-2"/>
    <n v="0.5"/>
    <n v="1.3"/>
    <n v="44"/>
    <s v="4-1-4-1"/>
    <x v="8"/>
    <s v="Anthony Taylor"/>
    <n v="10"/>
    <n v="1"/>
    <n v="0"/>
    <x v="1"/>
    <n v="0"/>
    <n v="1"/>
    <n v="0"/>
  </r>
  <r>
    <d v="2021-08-29T00:00:00"/>
    <d v="1899-12-30T14:00:00"/>
    <s v="Matchweek 3"/>
    <x v="23"/>
    <s v="Tottenham"/>
    <x v="0"/>
    <n v="0"/>
    <s v="L"/>
    <n v="-1"/>
    <n v="0"/>
    <n v="1"/>
    <n v="-1"/>
    <n v="0.8"/>
    <n v="1"/>
    <n v="43"/>
    <s v="4-1-4-1"/>
    <x v="2"/>
    <s v="Andre Marriner"/>
    <n v="9"/>
    <n v="2"/>
    <n v="0"/>
    <x v="1"/>
    <n v="0"/>
    <n v="1"/>
    <n v="0"/>
  </r>
  <r>
    <d v="2021-09-11T00:00:00"/>
    <d v="1899-12-30T15:00:00"/>
    <s v="Matchweek 4"/>
    <x v="23"/>
    <s v="Wolves"/>
    <x v="1"/>
    <n v="1"/>
    <s v="L"/>
    <n v="-1"/>
    <n v="0"/>
    <n v="2"/>
    <n v="-2"/>
    <n v="0.2"/>
    <n v="2.2000000000000002"/>
    <n v="45"/>
    <s v="4-1-4-1"/>
    <x v="5"/>
    <s v="Peter Bankes"/>
    <n v="6"/>
    <n v="2"/>
    <n v="0"/>
    <x v="1"/>
    <n v="0"/>
    <n v="1"/>
    <n v="0"/>
  </r>
  <r>
    <d v="2021-09-18T00:00:00"/>
    <d v="1899-12-30T15:00:00"/>
    <s v="Matchweek 5"/>
    <x v="23"/>
    <s v="Norwich City"/>
    <x v="0"/>
    <n v="0"/>
    <s v="W"/>
    <n v="1"/>
    <n v="3"/>
    <n v="1"/>
    <n v="2"/>
    <n v="2.4"/>
    <n v="1"/>
    <n v="51"/>
    <s v="4-2-3-1"/>
    <x v="2"/>
    <s v="Robert Jones"/>
    <n v="12"/>
    <n v="8"/>
    <n v="0"/>
    <x v="1"/>
    <n v="1"/>
    <n v="0"/>
    <n v="0"/>
  </r>
  <r>
    <d v="2021-09-25T00:00:00"/>
    <d v="1899-12-30T15:00:00"/>
    <s v="Matchweek 6"/>
    <x v="23"/>
    <s v="Newcastle Utd"/>
    <x v="1"/>
    <n v="1"/>
    <s v="D"/>
    <n v="0"/>
    <n v="1"/>
    <n v="1"/>
    <n v="0"/>
    <n v="0.9"/>
    <n v="1.9"/>
    <n v="53"/>
    <s v="4-2-3-1"/>
    <x v="7"/>
    <s v="Jarred Gillett"/>
    <n v="15"/>
    <n v="4"/>
    <n v="0"/>
    <x v="1"/>
    <n v="0"/>
    <n v="0"/>
    <n v="1"/>
  </r>
  <r>
    <d v="2021-10-02T00:00:00"/>
    <d v="1899-12-30T15:00:00"/>
    <s v="Matchweek 7"/>
    <x v="23"/>
    <s v="Leeds United"/>
    <x v="0"/>
    <n v="0"/>
    <s v="L"/>
    <n v="-1"/>
    <n v="0"/>
    <n v="1"/>
    <n v="-1"/>
    <n v="0.2"/>
    <n v="1.3"/>
    <n v="34"/>
    <s v="4-2-3-1"/>
    <x v="7"/>
    <s v="Simon Hooper"/>
    <n v="5"/>
    <n v="1"/>
    <n v="0"/>
    <x v="1"/>
    <n v="0"/>
    <n v="1"/>
    <n v="0"/>
  </r>
  <r>
    <d v="2021-10-16T00:00:00"/>
    <d v="1899-12-30T12:30:00"/>
    <s v="Matchweek 8"/>
    <x v="23"/>
    <s v="Liverpool"/>
    <x v="1"/>
    <n v="1"/>
    <s v="L"/>
    <n v="-1"/>
    <n v="0"/>
    <n v="5"/>
    <n v="-5"/>
    <n v="0.5"/>
    <n v="3.3"/>
    <n v="25"/>
    <s v="5-4-1"/>
    <x v="2"/>
    <s v="Jonathan Moss"/>
    <n v="6"/>
    <n v="2"/>
    <n v="0"/>
    <x v="1"/>
    <n v="0"/>
    <n v="1"/>
    <n v="0"/>
  </r>
  <r>
    <d v="2021-10-23T00:00:00"/>
    <d v="1899-12-30T15:00:00"/>
    <s v="Matchweek 9"/>
    <x v="23"/>
    <s v="Everton"/>
    <x v="0"/>
    <n v="0"/>
    <s v="W"/>
    <n v="1"/>
    <n v="5"/>
    <n v="2"/>
    <n v="3"/>
    <n v="3.7"/>
    <n v="1.5"/>
    <n v="51"/>
    <s v="4-1-4-1"/>
    <x v="8"/>
    <s v="Graham Scott"/>
    <n v="20"/>
    <n v="8"/>
    <n v="0"/>
    <x v="1"/>
    <n v="1"/>
    <n v="0"/>
    <n v="0"/>
  </r>
  <r>
    <d v="2021-10-30T00:00:00"/>
    <d v="1899-12-30T15:00:00"/>
    <s v="Matchweek 10"/>
    <x v="23"/>
    <s v="Southampton"/>
    <x v="1"/>
    <n v="1"/>
    <s v="L"/>
    <n v="-1"/>
    <n v="0"/>
    <n v="1"/>
    <n v="-1"/>
    <n v="1"/>
    <n v="1.8"/>
    <n v="40"/>
    <s v="4-4-1-1"/>
    <x v="9"/>
    <s v="Peter Bankes"/>
    <n v="10"/>
    <n v="3"/>
    <n v="0"/>
    <x v="1"/>
    <n v="0"/>
    <n v="1"/>
    <n v="0"/>
  </r>
  <r>
    <d v="2021-11-07T00:00:00"/>
    <d v="1899-12-30T14:00:00"/>
    <s v="Matchweek 11"/>
    <x v="23"/>
    <s v="Arsenal"/>
    <x v="0"/>
    <n v="0"/>
    <s v="L"/>
    <n v="-1"/>
    <n v="0"/>
    <n v="1"/>
    <n v="-1"/>
    <n v="0.5"/>
    <n v="1.6"/>
    <n v="40"/>
    <s v="4-1-4-1"/>
    <x v="8"/>
    <s v="Kevin Friend"/>
    <n v="7"/>
    <n v="1"/>
    <n v="0"/>
    <x v="1"/>
    <n v="0"/>
    <n v="1"/>
    <n v="0"/>
  </r>
  <r>
    <d v="2021-11-20T00:00:00"/>
    <d v="1899-12-30T15:00:00"/>
    <s v="Matchweek 12"/>
    <x v="23"/>
    <s v="Manchester Utd"/>
    <x v="1"/>
    <n v="1"/>
    <s v="W"/>
    <n v="1"/>
    <n v="4"/>
    <n v="1"/>
    <n v="3"/>
    <n v="2.7"/>
    <n v="1.4"/>
    <n v="39"/>
    <s v="4-1-4-1"/>
    <x v="0"/>
    <s v="Jonathan Moss"/>
    <n v="19"/>
    <n v="6"/>
    <n v="0"/>
    <x v="1"/>
    <n v="1"/>
    <n v="0"/>
    <n v="0"/>
  </r>
  <r>
    <d v="2021-11-28T00:00:00"/>
    <d v="1899-12-30T14:00:00"/>
    <s v="Matchweek 13"/>
    <x v="23"/>
    <s v="Leicester City"/>
    <x v="0"/>
    <n v="0"/>
    <s v="L"/>
    <n v="-1"/>
    <n v="2"/>
    <n v="4"/>
    <n v="-2"/>
    <n v="2.8"/>
    <n v="2.1"/>
    <n v="44"/>
    <s v="4-1-4-1"/>
    <x v="0"/>
    <s v="Andy Madley"/>
    <n v="16"/>
    <n v="4"/>
    <n v="1"/>
    <x v="1"/>
    <n v="0"/>
    <n v="1"/>
    <n v="0"/>
  </r>
  <r>
    <d v="2021-12-01T00:00:00"/>
    <d v="1899-12-30T19:30:00"/>
    <s v="Matchweek 14"/>
    <x v="23"/>
    <s v="Chelsea"/>
    <x v="1"/>
    <n v="1"/>
    <s v="L"/>
    <n v="-1"/>
    <n v="1"/>
    <n v="2"/>
    <n v="-1"/>
    <n v="1"/>
    <n v="0.9"/>
    <n v="51"/>
    <s v="4-1-4-1"/>
    <x v="5"/>
    <s v="David Coote"/>
    <n v="14"/>
    <n v="6"/>
    <n v="0"/>
    <x v="1"/>
    <n v="0"/>
    <n v="1"/>
    <n v="0"/>
  </r>
  <r>
    <d v="2021-12-04T00:00:00"/>
    <d v="1899-12-30T17:30:00"/>
    <s v="Matchweek 15"/>
    <x v="23"/>
    <s v="Manchester City"/>
    <x v="1"/>
    <n v="1"/>
    <s v="L"/>
    <n v="-1"/>
    <n v="1"/>
    <n v="3"/>
    <n v="-2"/>
    <n v="0.8"/>
    <n v="3.1"/>
    <n v="23"/>
    <s v="4-1-4-1"/>
    <x v="2"/>
    <s v="Simon Hooper"/>
    <n v="11"/>
    <n v="4"/>
    <n v="0"/>
    <x v="1"/>
    <n v="0"/>
    <n v="1"/>
    <n v="0"/>
  </r>
  <r>
    <d v="2021-12-10T00:00:00"/>
    <d v="1899-12-30T20:00:00"/>
    <s v="Matchweek 16"/>
    <x v="23"/>
    <s v="Brentford"/>
    <x v="0"/>
    <n v="0"/>
    <s v="L"/>
    <n v="-1"/>
    <n v="1"/>
    <n v="2"/>
    <n v="-1"/>
    <n v="0.5"/>
    <n v="1.6"/>
    <n v="37"/>
    <s v="4-2-3-1"/>
    <x v="3"/>
    <s v="Michael Oliver"/>
    <n v="6"/>
    <n v="2"/>
    <n v="0"/>
    <x v="1"/>
    <n v="0"/>
    <n v="1"/>
    <n v="0"/>
  </r>
  <r>
    <d v="2021-12-28T00:00:00"/>
    <d v="1899-12-30T15:00:00"/>
    <s v="Matchweek 20"/>
    <x v="23"/>
    <s v="West Ham"/>
    <x v="1"/>
    <n v="1"/>
    <s v="L"/>
    <n v="-1"/>
    <n v="1"/>
    <n v="4"/>
    <n v="-3"/>
    <n v="1.6"/>
    <n v="3.6"/>
    <n v="43"/>
    <s v="4-1-4-1"/>
    <x v="0"/>
    <s v="Darren England"/>
    <n v="14"/>
    <n v="5"/>
    <n v="0"/>
    <x v="1"/>
    <n v="0"/>
    <n v="1"/>
    <n v="0"/>
  </r>
  <r>
    <d v="2022-01-01T00:00:00"/>
    <d v="1899-12-30T15:00:00"/>
    <s v="Matchweek 21"/>
    <x v="23"/>
    <s v="Tottenham"/>
    <x v="1"/>
    <n v="1"/>
    <s v="L"/>
    <n v="-1"/>
    <n v="0"/>
    <n v="1"/>
    <n v="-1"/>
    <n v="0.3"/>
    <n v="2.2000000000000002"/>
    <n v="26"/>
    <s v="4-4-2"/>
    <x v="5"/>
    <s v="Robert Jones"/>
    <n v="6"/>
    <n v="4"/>
    <n v="0"/>
    <x v="1"/>
    <n v="0"/>
    <n v="1"/>
    <n v="0"/>
  </r>
  <r>
    <d v="2022-01-15T00:00:00"/>
    <d v="1899-12-30T15:00:00"/>
    <s v="Matchweek 22"/>
    <x v="23"/>
    <s v="Newcastle Utd"/>
    <x v="0"/>
    <n v="0"/>
    <s v="D"/>
    <n v="0"/>
    <n v="1"/>
    <n v="1"/>
    <n v="0"/>
    <n v="1.4"/>
    <n v="1.2"/>
    <n v="48"/>
    <s v="4-3-3"/>
    <x v="2"/>
    <s v="Paul Tierney"/>
    <n v="18"/>
    <n v="5"/>
    <n v="0"/>
    <x v="1"/>
    <n v="0"/>
    <n v="0"/>
    <n v="1"/>
  </r>
  <r>
    <d v="2022-01-21T00:00:00"/>
    <d v="1899-12-30T20:00:00"/>
    <s v="Matchweek 23"/>
    <x v="23"/>
    <s v="Norwich City"/>
    <x v="1"/>
    <n v="1"/>
    <s v="L"/>
    <n v="-1"/>
    <n v="0"/>
    <n v="3"/>
    <n v="-3"/>
    <n v="1.2"/>
    <n v="1.1000000000000001"/>
    <n v="67"/>
    <s v="4-3-3"/>
    <x v="9"/>
    <s v="Mike Dean"/>
    <n v="15"/>
    <n v="3"/>
    <n v="0"/>
    <x v="1"/>
    <n v="0"/>
    <n v="1"/>
    <n v="0"/>
  </r>
  <r>
    <d v="2022-02-05T00:00:00"/>
    <d v="1899-12-30T18:00:00"/>
    <s v="Matchweek 17"/>
    <x v="23"/>
    <s v="Burnley"/>
    <x v="0"/>
    <n v="0"/>
    <s v="D"/>
    <n v="0"/>
    <n v="0"/>
    <n v="0"/>
    <n v="0"/>
    <n v="0.8"/>
    <n v="0.6"/>
    <n v="47"/>
    <s v="4-4-2"/>
    <x v="9"/>
    <s v="Craig Pawson"/>
    <n v="11"/>
    <n v="5"/>
    <n v="0"/>
    <x v="1"/>
    <n v="0"/>
    <n v="0"/>
    <n v="1"/>
  </r>
  <r>
    <d v="2022-02-08T00:00:00"/>
    <d v="1899-12-30T19:45:00"/>
    <s v="Matchweek 24"/>
    <x v="23"/>
    <s v="West Ham"/>
    <x v="0"/>
    <n v="0"/>
    <s v="L"/>
    <n v="-1"/>
    <n v="0"/>
    <n v="1"/>
    <n v="-1"/>
    <n v="0.3"/>
    <n v="0.8"/>
    <n v="36"/>
    <s v="4-4-2"/>
    <x v="0"/>
    <s v="Martin Atkinson"/>
    <n v="6"/>
    <n v="1"/>
    <n v="0"/>
    <x v="1"/>
    <n v="0"/>
    <n v="1"/>
    <n v="0"/>
  </r>
  <r>
    <d v="2022-02-12T00:00:00"/>
    <d v="1899-12-30T15:00:00"/>
    <s v="Matchweek 25"/>
    <x v="23"/>
    <s v="Brighton"/>
    <x v="1"/>
    <n v="1"/>
    <s v="L"/>
    <n v="-1"/>
    <n v="0"/>
    <n v="2"/>
    <n v="-2"/>
    <n v="0.5"/>
    <n v="1.6"/>
    <n v="36"/>
    <s v="4-4-2"/>
    <x v="4"/>
    <s v="Jonathan Moss"/>
    <n v="9"/>
    <n v="1"/>
    <n v="0"/>
    <x v="1"/>
    <n v="0"/>
    <n v="1"/>
    <n v="0"/>
  </r>
  <r>
    <d v="2022-02-19T00:00:00"/>
    <d v="1899-12-30T15:00:00"/>
    <s v="Matchweek 26"/>
    <x v="23"/>
    <s v="Aston Villa"/>
    <x v="0"/>
    <n v="0"/>
    <s v="W"/>
    <n v="1"/>
    <n v="1"/>
    <n v="0"/>
    <n v="1"/>
    <n v="1.2"/>
    <n v="1.3"/>
    <n v="41"/>
    <s v="4-3-3"/>
    <x v="2"/>
    <s v="Robert Jones"/>
    <n v="8"/>
    <n v="4"/>
    <n v="0"/>
    <x v="1"/>
    <n v="1"/>
    <n v="0"/>
    <n v="0"/>
  </r>
  <r>
    <d v="2022-02-23T00:00:00"/>
    <d v="1899-12-30T19:30:00"/>
    <s v="Matchweek 18"/>
    <x v="23"/>
    <s v="Crystal Palace"/>
    <x v="1"/>
    <n v="1"/>
    <s v="L"/>
    <n v="-1"/>
    <n v="1"/>
    <n v="4"/>
    <n v="-3"/>
    <n v="1.4"/>
    <n v="1.1000000000000001"/>
    <n v="46"/>
    <s v="4-3-3"/>
    <x v="2"/>
    <s v="Andre Marriner"/>
    <n v="8"/>
    <n v="1"/>
    <n v="0"/>
    <x v="1"/>
    <n v="0"/>
    <n v="1"/>
    <n v="0"/>
  </r>
  <r>
    <d v="2022-02-26T00:00:00"/>
    <d v="1899-12-30T15:00:00"/>
    <s v="Matchweek 27"/>
    <x v="23"/>
    <s v="Manchester Utd"/>
    <x v="0"/>
    <n v="0"/>
    <s v="D"/>
    <n v="0"/>
    <n v="0"/>
    <n v="0"/>
    <n v="0"/>
    <n v="0.6"/>
    <n v="2.8"/>
    <n v="33"/>
    <s v="4-3-3"/>
    <x v="0"/>
    <s v="Kevin Friend"/>
    <n v="10"/>
    <n v="2"/>
    <n v="0"/>
    <x v="1"/>
    <n v="0"/>
    <n v="0"/>
    <n v="1"/>
  </r>
  <r>
    <d v="2022-03-06T00:00:00"/>
    <d v="1899-12-30T14:00:00"/>
    <s v="Matchweek 28"/>
    <x v="23"/>
    <s v="Arsenal"/>
    <x v="1"/>
    <n v="1"/>
    <s v="L"/>
    <n v="-1"/>
    <n v="2"/>
    <n v="3"/>
    <n v="-1"/>
    <n v="1"/>
    <n v="1"/>
    <n v="44"/>
    <s v="4-3-3"/>
    <x v="0"/>
    <s v="Craig Pawson"/>
    <n v="13"/>
    <n v="7"/>
    <n v="0"/>
    <x v="1"/>
    <n v="0"/>
    <n v="1"/>
    <n v="0"/>
  </r>
  <r>
    <d v="2022-03-10T00:00:00"/>
    <d v="1899-12-30T19:30:00"/>
    <s v="Matchweek 19"/>
    <x v="23"/>
    <s v="Wolves"/>
    <x v="0"/>
    <n v="0"/>
    <s v="L"/>
    <n v="-1"/>
    <n v="0"/>
    <n v="4"/>
    <n v="-4"/>
    <n v="0.6"/>
    <n v="0.7"/>
    <n v="34"/>
    <s v="4-3-3"/>
    <x v="5"/>
    <s v="Darren England"/>
    <n v="9"/>
    <n v="0"/>
    <n v="0"/>
    <x v="1"/>
    <n v="0"/>
    <n v="1"/>
    <n v="0"/>
  </r>
  <r>
    <d v="2022-03-13T00:00:00"/>
    <d v="1899-12-30T14:00:00"/>
    <s v="Matchweek 29"/>
    <x v="23"/>
    <s v="Southampton"/>
    <x v="0"/>
    <n v="0"/>
    <s v="W"/>
    <n v="1"/>
    <n v="2"/>
    <n v="1"/>
    <n v="1"/>
    <n v="1.7"/>
    <n v="1.4"/>
    <n v="37"/>
    <s v="4-3-3"/>
    <x v="9"/>
    <s v="Graham Scott"/>
    <n v="9"/>
    <n v="5"/>
    <n v="0"/>
    <x v="1"/>
    <n v="1"/>
    <n v="0"/>
    <n v="0"/>
  </r>
  <r>
    <d v="2022-04-02T00:00:00"/>
    <d v="1899-12-30T12:30:00"/>
    <s v="Matchweek 31"/>
    <x v="23"/>
    <s v="Liverpool"/>
    <x v="0"/>
    <n v="0"/>
    <s v="L"/>
    <n v="-1"/>
    <n v="0"/>
    <n v="2"/>
    <n v="-2"/>
    <n v="0.6"/>
    <n v="2.2000000000000002"/>
    <n v="27"/>
    <s v="4-1-4-1"/>
    <x v="2"/>
    <s v="Stuart Attwell"/>
    <n v="5"/>
    <n v="2"/>
    <n v="0"/>
    <x v="1"/>
    <n v="0"/>
    <n v="1"/>
    <n v="0"/>
  </r>
  <r>
    <d v="2022-04-09T00:00:00"/>
    <d v="1899-12-30T15:00:00"/>
    <s v="Matchweek 32"/>
    <x v="23"/>
    <s v="Leeds United"/>
    <x v="1"/>
    <n v="1"/>
    <s v="L"/>
    <n v="-1"/>
    <n v="0"/>
    <n v="3"/>
    <n v="-3"/>
    <n v="1.1000000000000001"/>
    <n v="0.7"/>
    <n v="49"/>
    <s v="4-3-3"/>
    <x v="0"/>
    <s v="Andre Marriner"/>
    <n v="8"/>
    <n v="1"/>
    <n v="0"/>
    <x v="1"/>
    <n v="0"/>
    <n v="1"/>
    <n v="0"/>
  </r>
  <r>
    <d v="2022-04-16T00:00:00"/>
    <d v="1899-12-30T15:00:00"/>
    <s v="Matchweek 33"/>
    <x v="23"/>
    <s v="Brentford"/>
    <x v="1"/>
    <n v="1"/>
    <s v="L"/>
    <n v="-1"/>
    <n v="1"/>
    <n v="2"/>
    <n v="-1"/>
    <n v="1.7"/>
    <n v="1.9"/>
    <n v="50"/>
    <s v="4-3-3"/>
    <x v="2"/>
    <s v="Simon Hooper"/>
    <n v="18"/>
    <n v="4"/>
    <n v="0"/>
    <x v="1"/>
    <n v="0"/>
    <n v="1"/>
    <n v="0"/>
  </r>
  <r>
    <d v="2022-04-23T00:00:00"/>
    <d v="1899-12-30T15:00:00"/>
    <s v="Matchweek 34"/>
    <x v="23"/>
    <s v="Manchester City"/>
    <x v="0"/>
    <n v="0"/>
    <s v="L"/>
    <n v="-1"/>
    <n v="1"/>
    <n v="5"/>
    <n v="-4"/>
    <n v="0.5"/>
    <n v="3.6"/>
    <n v="27"/>
    <s v="4-3-3"/>
    <x v="0"/>
    <s v="Kevin Friend"/>
    <n v="5"/>
    <n v="2"/>
    <n v="0"/>
    <x v="1"/>
    <n v="0"/>
    <n v="1"/>
    <n v="0"/>
  </r>
  <r>
    <d v="2022-04-30T00:00:00"/>
    <d v="1899-12-30T15:00:00"/>
    <s v="Matchweek 35"/>
    <x v="23"/>
    <s v="Burnley"/>
    <x v="1"/>
    <n v="1"/>
    <s v="L"/>
    <n v="-1"/>
    <n v="1"/>
    <n v="2"/>
    <n v="-1"/>
    <n v="1"/>
    <n v="1.6"/>
    <n v="47"/>
    <s v="4-3-3"/>
    <x v="9"/>
    <s v="Craig Pawson"/>
    <n v="13"/>
    <n v="1"/>
    <n v="0"/>
    <x v="1"/>
    <n v="0"/>
    <n v="1"/>
    <n v="0"/>
  </r>
  <r>
    <d v="2022-05-07T00:00:00"/>
    <d v="1899-12-30T15:00:00"/>
    <s v="Matchweek 36"/>
    <x v="23"/>
    <s v="Crystal Palace"/>
    <x v="0"/>
    <n v="0"/>
    <s v="L"/>
    <n v="-1"/>
    <n v="0"/>
    <n v="1"/>
    <n v="-1"/>
    <n v="0.4"/>
    <n v="2.2000000000000002"/>
    <n v="33"/>
    <s v="4-3-3"/>
    <x v="2"/>
    <s v="Graham Scott"/>
    <n v="6"/>
    <n v="1"/>
    <n v="0"/>
    <x v="1"/>
    <n v="0"/>
    <n v="1"/>
    <n v="0"/>
  </r>
  <r>
    <d v="2022-05-11T00:00:00"/>
    <d v="1899-12-30T19:45:00"/>
    <s v="Matchweek 30"/>
    <x v="23"/>
    <s v="Everton"/>
    <x v="1"/>
    <n v="1"/>
    <s v="D"/>
    <n v="0"/>
    <n v="0"/>
    <n v="0"/>
    <n v="0"/>
    <n v="0.3"/>
    <n v="0.7"/>
    <n v="48"/>
    <s v="4-3-3"/>
    <x v="1"/>
    <s v="Mike Dean"/>
    <n v="6"/>
    <n v="0"/>
    <n v="0"/>
    <x v="1"/>
    <n v="0"/>
    <n v="0"/>
    <n v="1"/>
  </r>
  <r>
    <d v="2022-05-15T00:00:00"/>
    <d v="1899-12-30T14:00:00"/>
    <s v="Matchweek 37"/>
    <x v="23"/>
    <s v="Leicester City"/>
    <x v="1"/>
    <n v="1"/>
    <s v="L"/>
    <n v="-1"/>
    <n v="1"/>
    <n v="5"/>
    <n v="-4"/>
    <n v="1.4"/>
    <n v="2.5"/>
    <n v="41"/>
    <s v="4-3-3"/>
    <x v="7"/>
    <s v="Jarred Gillett"/>
    <n v="13"/>
    <n v="5"/>
    <n v="0"/>
    <x v="1"/>
    <n v="0"/>
    <n v="1"/>
    <n v="0"/>
  </r>
  <r>
    <d v="2022-05-22T00:00:00"/>
    <d v="1899-12-30T16:00:00"/>
    <s v="Matchweek 38"/>
    <x v="23"/>
    <s v="Chelsea"/>
    <x v="0"/>
    <n v="0"/>
    <s v="L"/>
    <n v="-1"/>
    <n v="1"/>
    <n v="2"/>
    <n v="-1"/>
    <n v="0.6"/>
    <n v="2.2000000000000002"/>
    <n v="29"/>
    <s v="4-3-3"/>
    <x v="5"/>
    <s v="Mike Dean"/>
    <n v="8"/>
    <n v="3"/>
    <n v="0"/>
    <x v="1"/>
    <n v="0"/>
    <n v="1"/>
    <n v="0"/>
  </r>
  <r>
    <d v="2020-09-13T00:00:00"/>
    <d v="1899-12-30T14:00:00"/>
    <s v="Matchweek 1"/>
    <x v="24"/>
    <s v="Leicester City"/>
    <x v="1"/>
    <n v="1"/>
    <s v="L"/>
    <n v="-1"/>
    <n v="0"/>
    <n v="3"/>
    <n v="-3"/>
    <n v="0.4"/>
    <n v="2.8"/>
    <n v="36"/>
    <s v="5-4-1"/>
    <x v="7"/>
    <s v="Anthony Taylor"/>
    <n v="7"/>
    <n v="1"/>
    <n v="0"/>
    <x v="0"/>
    <n v="0"/>
    <n v="1"/>
    <n v="0"/>
  </r>
  <r>
    <d v="2020-09-19T00:00:00"/>
    <d v="1899-12-30T12:30:00"/>
    <s v="Matchweek 2"/>
    <x v="24"/>
    <s v="Everton"/>
    <x v="0"/>
    <n v="0"/>
    <s v="L"/>
    <n v="-1"/>
    <n v="2"/>
    <n v="5"/>
    <n v="-3"/>
    <n v="0.3"/>
    <n v="3.9"/>
    <n v="29"/>
    <s v="5-4-1"/>
    <x v="2"/>
    <s v="Mike Dean"/>
    <n v="6"/>
    <n v="4"/>
    <n v="0"/>
    <x v="0"/>
    <n v="0"/>
    <n v="1"/>
    <n v="0"/>
  </r>
  <r>
    <d v="2020-09-26T00:00:00"/>
    <d v="1899-12-30T17:30:00"/>
    <s v="Matchweek 3"/>
    <x v="24"/>
    <s v="Chelsea"/>
    <x v="1"/>
    <n v="1"/>
    <s v="D"/>
    <n v="0"/>
    <n v="3"/>
    <n v="3"/>
    <n v="0"/>
    <n v="0.6"/>
    <n v="2"/>
    <n v="25"/>
    <s v="5-4-1"/>
    <x v="0"/>
    <s v="Jonathan Moss"/>
    <n v="9"/>
    <n v="3"/>
    <n v="0"/>
    <x v="0"/>
    <n v="0"/>
    <n v="0"/>
    <n v="1"/>
  </r>
  <r>
    <d v="2020-10-04T00:00:00"/>
    <d v="1899-12-30T12:00:00"/>
    <s v="Matchweek 4"/>
    <x v="24"/>
    <s v="Southampton"/>
    <x v="0"/>
    <n v="0"/>
    <s v="L"/>
    <n v="-1"/>
    <n v="0"/>
    <n v="2"/>
    <n v="-2"/>
    <n v="0.2"/>
    <n v="1.2"/>
    <n v="38"/>
    <s v="4-2-3-1"/>
    <x v="9"/>
    <s v="Chris Kavanagh"/>
    <n v="5"/>
    <n v="2"/>
    <n v="0"/>
    <x v="0"/>
    <n v="0"/>
    <n v="1"/>
    <n v="0"/>
  </r>
  <r>
    <d v="2020-10-19T00:00:00"/>
    <d v="1899-12-30T17:30:00"/>
    <s v="Matchweek 5"/>
    <x v="24"/>
    <s v="Burnley"/>
    <x v="1"/>
    <n v="1"/>
    <s v="D"/>
    <n v="0"/>
    <n v="0"/>
    <n v="0"/>
    <n v="0"/>
    <n v="0.8"/>
    <n v="1.1000000000000001"/>
    <n v="57"/>
    <s v="4-1-4-1"/>
    <x v="9"/>
    <s v="Anthony Taylor"/>
    <n v="13"/>
    <n v="6"/>
    <n v="0"/>
    <x v="0"/>
    <n v="0"/>
    <n v="0"/>
    <n v="1"/>
  </r>
  <r>
    <d v="2020-10-26T00:00:00"/>
    <d v="1899-12-30T17:30:00"/>
    <s v="Matchweek 6"/>
    <x v="24"/>
    <s v="Brighton"/>
    <x v="0"/>
    <n v="0"/>
    <s v="D"/>
    <n v="0"/>
    <n v="1"/>
    <n v="1"/>
    <n v="0"/>
    <n v="0.4"/>
    <n v="0.5"/>
    <n v="50"/>
    <s v="4-1-4-1"/>
    <x v="5"/>
    <s v="Jonathan Moss"/>
    <n v="9"/>
    <n v="3"/>
    <n v="0"/>
    <x v="0"/>
    <n v="0"/>
    <n v="0"/>
    <n v="1"/>
  </r>
  <r>
    <d v="2020-11-02T00:00:00"/>
    <d v="1899-12-30T17:30:00"/>
    <s v="Matchweek 7"/>
    <x v="24"/>
    <s v="Fulham"/>
    <x v="0"/>
    <n v="0"/>
    <s v="L"/>
    <n v="-1"/>
    <n v="0"/>
    <n v="2"/>
    <n v="-2"/>
    <n v="0.5"/>
    <n v="1.5"/>
    <n v="53"/>
    <s v="4-1-4-1"/>
    <x v="0"/>
    <s v="Simon Hooper"/>
    <n v="10"/>
    <n v="1"/>
    <n v="0"/>
    <x v="0"/>
    <n v="0"/>
    <n v="1"/>
    <n v="0"/>
  </r>
  <r>
    <d v="2020-11-08T00:00:00"/>
    <d v="1899-12-30T12:00:00"/>
    <s v="Matchweek 8"/>
    <x v="24"/>
    <s v="Tottenham"/>
    <x v="1"/>
    <n v="1"/>
    <s v="L"/>
    <n v="-1"/>
    <n v="0"/>
    <n v="1"/>
    <n v="-1"/>
    <n v="0.8"/>
    <n v="1.9"/>
    <n v="42"/>
    <s v="5-3-2"/>
    <x v="0"/>
    <s v="Andy Madley"/>
    <n v="12"/>
    <n v="2"/>
    <n v="0"/>
    <x v="0"/>
    <n v="0"/>
    <n v="1"/>
    <n v="0"/>
  </r>
  <r>
    <d v="2020-11-21T00:00:00"/>
    <d v="1899-12-30T20:00:00"/>
    <s v="Matchweek 9"/>
    <x v="24"/>
    <s v="Manchester Utd"/>
    <x v="0"/>
    <n v="0"/>
    <s v="L"/>
    <n v="-1"/>
    <n v="0"/>
    <n v="1"/>
    <n v="-1"/>
    <n v="0.6"/>
    <n v="2.4"/>
    <n v="37"/>
    <s v="5-4-1"/>
    <x v="0"/>
    <s v="David Coote"/>
    <n v="7"/>
    <n v="2"/>
    <n v="0"/>
    <x v="0"/>
    <n v="0"/>
    <n v="1"/>
    <n v="0"/>
  </r>
  <r>
    <d v="2020-11-28T00:00:00"/>
    <d v="1899-12-30T20:00:00"/>
    <s v="Matchweek 10"/>
    <x v="24"/>
    <s v="Sheffield Utd"/>
    <x v="1"/>
    <n v="1"/>
    <s v="W"/>
    <n v="1"/>
    <n v="1"/>
    <n v="0"/>
    <n v="1"/>
    <n v="1.2"/>
    <n v="2.9"/>
    <n v="49"/>
    <s v="3-4-1-2"/>
    <x v="3"/>
    <s v="Mike Dean"/>
    <n v="17"/>
    <n v="6"/>
    <n v="0"/>
    <x v="0"/>
    <n v="1"/>
    <n v="0"/>
    <n v="0"/>
  </r>
  <r>
    <d v="2020-12-06T00:00:00"/>
    <d v="1899-12-30T12:00:00"/>
    <s v="Matchweek 11"/>
    <x v="24"/>
    <s v="Crystal Palace"/>
    <x v="1"/>
    <n v="1"/>
    <s v="L"/>
    <n v="-1"/>
    <n v="1"/>
    <n v="5"/>
    <n v="-4"/>
    <n v="0.7"/>
    <n v="1.6"/>
    <n v="50"/>
    <s v="3-4-1-2"/>
    <x v="9"/>
    <s v="Paul Tierney"/>
    <n v="9"/>
    <n v="4"/>
    <n v="0"/>
    <x v="0"/>
    <n v="0"/>
    <n v="1"/>
    <n v="0"/>
  </r>
  <r>
    <d v="2020-12-12T00:00:00"/>
    <d v="1899-12-30T15:00:00"/>
    <s v="Matchweek 12"/>
    <x v="24"/>
    <s v="Newcastle Utd"/>
    <x v="0"/>
    <n v="0"/>
    <s v="L"/>
    <n v="-1"/>
    <n v="1"/>
    <n v="2"/>
    <n v="-1"/>
    <n v="0.6"/>
    <n v="0.8"/>
    <n v="54"/>
    <s v="3-5-2"/>
    <x v="9"/>
    <s v="Darren England"/>
    <n v="13"/>
    <n v="3"/>
    <n v="0"/>
    <x v="0"/>
    <n v="0"/>
    <n v="1"/>
    <n v="0"/>
  </r>
  <r>
    <d v="2020-12-15T00:00:00"/>
    <d v="1899-12-30T20:00:00"/>
    <s v="Matchweek 13"/>
    <x v="24"/>
    <s v="Manchester City"/>
    <x v="0"/>
    <n v="0"/>
    <s v="D"/>
    <n v="0"/>
    <n v="1"/>
    <n v="1"/>
    <n v="0"/>
    <n v="0.4"/>
    <n v="2.2000000000000002"/>
    <n v="23"/>
    <s v="4-1-4-1"/>
    <x v="0"/>
    <s v="Peter Bankes"/>
    <n v="5"/>
    <n v="1"/>
    <n v="0"/>
    <x v="0"/>
    <n v="0"/>
    <n v="0"/>
    <n v="1"/>
  </r>
  <r>
    <d v="2020-12-20T00:00:00"/>
    <d v="1899-12-30T19:15:00"/>
    <s v="Matchweek 14"/>
    <x v="24"/>
    <s v="Aston Villa"/>
    <x v="1"/>
    <n v="1"/>
    <s v="L"/>
    <n v="-1"/>
    <n v="0"/>
    <n v="3"/>
    <n v="-3"/>
    <n v="0"/>
    <n v="2.4"/>
    <n v="33"/>
    <s v="4-1-4-1"/>
    <x v="0"/>
    <s v="Martin Atkinson"/>
    <n v="1"/>
    <n v="1"/>
    <n v="0"/>
    <x v="0"/>
    <n v="0"/>
    <n v="1"/>
    <n v="0"/>
  </r>
  <r>
    <d v="2020-12-27T00:00:00"/>
    <d v="1899-12-30T16:30:00"/>
    <s v="Matchweek 15"/>
    <x v="24"/>
    <s v="Liverpool"/>
    <x v="0"/>
    <n v="0"/>
    <s v="D"/>
    <n v="0"/>
    <n v="1"/>
    <n v="1"/>
    <n v="0"/>
    <n v="0.6"/>
    <n v="1.5"/>
    <n v="23"/>
    <s v="4-5-1"/>
    <x v="2"/>
    <s v="Kevin Friend"/>
    <n v="5"/>
    <n v="3"/>
    <n v="0"/>
    <x v="0"/>
    <n v="0"/>
    <n v="0"/>
    <n v="1"/>
  </r>
  <r>
    <d v="2020-12-29T00:00:00"/>
    <d v="1899-12-30T18:00:00"/>
    <s v="Matchweek 16"/>
    <x v="24"/>
    <s v="Leeds United"/>
    <x v="1"/>
    <n v="1"/>
    <s v="L"/>
    <n v="-1"/>
    <n v="0"/>
    <n v="5"/>
    <n v="-5"/>
    <n v="0.5"/>
    <n v="1.2"/>
    <n v="25"/>
    <s v="4-1-4-1"/>
    <x v="7"/>
    <s v="Lee Mason"/>
    <n v="4"/>
    <n v="1"/>
    <n v="0"/>
    <x v="0"/>
    <n v="0"/>
    <n v="1"/>
    <n v="0"/>
  </r>
  <r>
    <d v="2021-01-02T00:00:00"/>
    <d v="1899-12-30T20:00:00"/>
    <s v="Matchweek 17"/>
    <x v="24"/>
    <s v="Arsenal"/>
    <x v="1"/>
    <n v="1"/>
    <s v="L"/>
    <n v="-1"/>
    <n v="0"/>
    <n v="4"/>
    <n v="-4"/>
    <n v="1"/>
    <n v="3.7"/>
    <n v="39"/>
    <s v="4-4-1-1"/>
    <x v="0"/>
    <s v="Martin Atkinson"/>
    <n v="7"/>
    <n v="3"/>
    <n v="0"/>
    <x v="0"/>
    <n v="0"/>
    <n v="1"/>
    <n v="0"/>
  </r>
  <r>
    <d v="2021-01-16T00:00:00"/>
    <d v="1899-12-30T12:30:00"/>
    <s v="Matchweek 19"/>
    <x v="24"/>
    <s v="Wolves"/>
    <x v="0"/>
    <n v="0"/>
    <s v="W"/>
    <n v="1"/>
    <n v="3"/>
    <n v="2"/>
    <n v="1"/>
    <n v="2.4"/>
    <n v="1.5"/>
    <n v="33"/>
    <s v="4-2-3-1"/>
    <x v="2"/>
    <s v="Michael Oliver"/>
    <n v="10"/>
    <n v="3"/>
    <n v="2"/>
    <x v="0"/>
    <n v="1"/>
    <n v="0"/>
    <n v="0"/>
  </r>
  <r>
    <d v="2021-01-19T00:00:00"/>
    <d v="1899-12-30T18:00:00"/>
    <s v="Matchweek 18"/>
    <x v="24"/>
    <s v="West Ham"/>
    <x v="0"/>
    <n v="0"/>
    <s v="L"/>
    <n v="-1"/>
    <n v="1"/>
    <n v="2"/>
    <n v="-1"/>
    <n v="0.5"/>
    <n v="2"/>
    <n v="41"/>
    <s v="4-4-1-1"/>
    <x v="0"/>
    <s v="Graham Scott"/>
    <n v="6"/>
    <n v="2"/>
    <n v="0"/>
    <x v="0"/>
    <n v="0"/>
    <n v="1"/>
    <n v="0"/>
  </r>
  <r>
    <d v="2021-01-26T00:00:00"/>
    <d v="1899-12-30T20:15:00"/>
    <s v="Matchweek 20"/>
    <x v="24"/>
    <s v="Manchester City"/>
    <x v="1"/>
    <n v="1"/>
    <s v="L"/>
    <n v="-1"/>
    <n v="0"/>
    <n v="5"/>
    <n v="-5"/>
    <n v="0.5"/>
    <n v="1.8"/>
    <n v="23"/>
    <s v="4-4-1-1"/>
    <x v="2"/>
    <s v="Chris Kavanagh"/>
    <n v="4"/>
    <n v="1"/>
    <n v="0"/>
    <x v="0"/>
    <n v="0"/>
    <n v="1"/>
    <n v="0"/>
  </r>
  <r>
    <d v="2021-01-30T00:00:00"/>
    <d v="1899-12-30T15:00:00"/>
    <s v="Matchweek 21"/>
    <x v="24"/>
    <s v="Fulham"/>
    <x v="1"/>
    <n v="1"/>
    <s v="D"/>
    <n v="0"/>
    <n v="2"/>
    <n v="2"/>
    <n v="0"/>
    <n v="1"/>
    <n v="1.3"/>
    <n v="38"/>
    <s v="3-5-2"/>
    <x v="5"/>
    <s v="Anthony Taylor"/>
    <n v="5"/>
    <n v="3"/>
    <n v="0"/>
    <x v="0"/>
    <n v="0"/>
    <n v="0"/>
    <n v="1"/>
  </r>
  <r>
    <d v="2021-02-02T00:00:00"/>
    <d v="1899-12-30T18:00:00"/>
    <s v="Matchweek 22"/>
    <x v="24"/>
    <s v="Sheffield Utd"/>
    <x v="0"/>
    <n v="0"/>
    <s v="L"/>
    <n v="-1"/>
    <n v="1"/>
    <n v="2"/>
    <n v="-1"/>
    <n v="1.6"/>
    <n v="1.3"/>
    <n v="32"/>
    <s v="4-4-1-1"/>
    <x v="3"/>
    <s v="Paul Tierney"/>
    <n v="8"/>
    <n v="4"/>
    <n v="0"/>
    <x v="0"/>
    <n v="0"/>
    <n v="1"/>
    <n v="0"/>
  </r>
  <r>
    <d v="2021-02-07T00:00:00"/>
    <d v="1899-12-30T12:00:00"/>
    <s v="Matchweek 23"/>
    <x v="24"/>
    <s v="Tottenham"/>
    <x v="0"/>
    <n v="0"/>
    <s v="L"/>
    <n v="-1"/>
    <n v="0"/>
    <n v="2"/>
    <n v="-2"/>
    <n v="0.6"/>
    <n v="1.5"/>
    <n v="35"/>
    <s v="4-1-4-1"/>
    <x v="0"/>
    <s v="Stuart Attwell"/>
    <n v="4"/>
    <n v="1"/>
    <n v="0"/>
    <x v="0"/>
    <n v="0"/>
    <n v="1"/>
    <n v="0"/>
  </r>
  <r>
    <d v="2021-02-14T00:00:00"/>
    <d v="1899-12-30T14:00:00"/>
    <s v="Matchweek 24"/>
    <x v="24"/>
    <s v="Manchester Utd"/>
    <x v="1"/>
    <n v="1"/>
    <s v="D"/>
    <n v="0"/>
    <n v="1"/>
    <n v="1"/>
    <n v="0"/>
    <n v="1"/>
    <n v="0.5"/>
    <n v="27"/>
    <s v="4-1-4-1"/>
    <x v="0"/>
    <s v="Craig Pawson"/>
    <n v="7"/>
    <n v="3"/>
    <n v="0"/>
    <x v="0"/>
    <n v="0"/>
    <n v="0"/>
    <n v="1"/>
  </r>
  <r>
    <d v="2021-02-20T00:00:00"/>
    <d v="1899-12-30T15:00:00"/>
    <s v="Matchweek 25"/>
    <x v="24"/>
    <s v="Burnley"/>
    <x v="0"/>
    <n v="0"/>
    <s v="D"/>
    <n v="0"/>
    <n v="0"/>
    <n v="0"/>
    <n v="0"/>
    <n v="1.6"/>
    <n v="0.5"/>
    <n v="38"/>
    <s v="4-1-4-1"/>
    <x v="9"/>
    <s v="Mike Dean"/>
    <n v="10"/>
    <n v="2"/>
    <n v="0"/>
    <x v="0"/>
    <n v="0"/>
    <n v="0"/>
    <n v="1"/>
  </r>
  <r>
    <d v="2021-02-27T00:00:00"/>
    <d v="1899-12-30T15:00:00"/>
    <s v="Matchweek 26"/>
    <x v="24"/>
    <s v="Brighton"/>
    <x v="1"/>
    <n v="1"/>
    <s v="W"/>
    <n v="1"/>
    <n v="1"/>
    <n v="0"/>
    <n v="1"/>
    <n v="0.8"/>
    <n v="2.9"/>
    <n v="32"/>
    <s v="4-1-4-1"/>
    <x v="0"/>
    <s v="Lee Mason"/>
    <n v="6"/>
    <n v="2"/>
    <n v="0"/>
    <x v="0"/>
    <n v="1"/>
    <n v="0"/>
    <n v="0"/>
  </r>
  <r>
    <d v="2021-03-04T00:00:00"/>
    <d v="1899-12-30T18:00:00"/>
    <s v="Matchweek 29"/>
    <x v="24"/>
    <s v="Everton"/>
    <x v="1"/>
    <n v="1"/>
    <s v="L"/>
    <n v="-1"/>
    <n v="0"/>
    <n v="1"/>
    <n v="-1"/>
    <n v="1"/>
    <n v="1"/>
    <n v="49"/>
    <s v="4-1-4-1"/>
    <x v="9"/>
    <s v="Darren England"/>
    <n v="11"/>
    <n v="3"/>
    <n v="0"/>
    <x v="0"/>
    <n v="0"/>
    <n v="1"/>
    <n v="0"/>
  </r>
  <r>
    <d v="2021-03-07T00:00:00"/>
    <d v="1899-12-30T12:00:00"/>
    <s v="Matchweek 27"/>
    <x v="24"/>
    <s v="Newcastle Utd"/>
    <x v="1"/>
    <n v="1"/>
    <s v="D"/>
    <n v="0"/>
    <n v="0"/>
    <n v="0"/>
    <n v="0"/>
    <n v="2"/>
    <n v="0.5"/>
    <n v="53"/>
    <s v="4-1-4-1"/>
    <x v="15"/>
    <s v="Martin Atkinson"/>
    <n v="13"/>
    <n v="3"/>
    <n v="0"/>
    <x v="0"/>
    <n v="0"/>
    <n v="0"/>
    <n v="1"/>
  </r>
  <r>
    <d v="2021-03-13T00:00:00"/>
    <d v="1899-12-30T15:00:00"/>
    <s v="Matchweek 28"/>
    <x v="24"/>
    <s v="Crystal Palace"/>
    <x v="0"/>
    <n v="0"/>
    <s v="L"/>
    <n v="-1"/>
    <n v="0"/>
    <n v="1"/>
    <n v="-1"/>
    <n v="0.8"/>
    <n v="1.2"/>
    <n v="55"/>
    <s v="4-1-4-1"/>
    <x v="9"/>
    <s v="Simon Hooper"/>
    <n v="12"/>
    <n v="1"/>
    <n v="0"/>
    <x v="0"/>
    <n v="0"/>
    <n v="1"/>
    <n v="0"/>
  </r>
  <r>
    <d v="2021-04-03T00:00:00"/>
    <d v="1899-12-30T12:30:00"/>
    <s v="Matchweek 30"/>
    <x v="24"/>
    <s v="Chelsea"/>
    <x v="0"/>
    <n v="0"/>
    <s v="W"/>
    <n v="1"/>
    <n v="5"/>
    <n v="2"/>
    <n v="3"/>
    <n v="1.6"/>
    <n v="2.1"/>
    <n v="35"/>
    <s v="5-4-1"/>
    <x v="5"/>
    <s v="David Coote"/>
    <n v="14"/>
    <n v="7"/>
    <n v="0"/>
    <x v="0"/>
    <n v="1"/>
    <n v="0"/>
    <n v="0"/>
  </r>
  <r>
    <d v="2021-04-12T00:00:00"/>
    <d v="1899-12-30T18:00:00"/>
    <s v="Matchweek 31"/>
    <x v="24"/>
    <s v="Southampton"/>
    <x v="1"/>
    <n v="1"/>
    <s v="W"/>
    <n v="1"/>
    <n v="3"/>
    <n v="0"/>
    <n v="3"/>
    <n v="3"/>
    <n v="1.5"/>
    <n v="40"/>
    <s v="4-4-1-1"/>
    <x v="9"/>
    <s v="Simon Hooper"/>
    <n v="14"/>
    <n v="5"/>
    <n v="1"/>
    <x v="0"/>
    <n v="1"/>
    <n v="0"/>
    <n v="0"/>
  </r>
  <r>
    <d v="2021-04-22T00:00:00"/>
    <d v="1899-12-30T20:00:00"/>
    <s v="Matchweek 32"/>
    <x v="24"/>
    <s v="Leicester City"/>
    <x v="0"/>
    <n v="0"/>
    <s v="L"/>
    <n v="-1"/>
    <n v="0"/>
    <n v="3"/>
    <n v="-3"/>
    <n v="0.5"/>
    <n v="2.1"/>
    <n v="28"/>
    <s v="4-4-1-1"/>
    <x v="11"/>
    <s v="Andy Madley"/>
    <n v="4"/>
    <n v="1"/>
    <n v="0"/>
    <x v="0"/>
    <n v="0"/>
    <n v="1"/>
    <n v="0"/>
  </r>
  <r>
    <d v="2021-04-25T00:00:00"/>
    <d v="1899-12-30T19:00:00"/>
    <s v="Matchweek 33"/>
    <x v="24"/>
    <s v="Aston Villa"/>
    <x v="0"/>
    <n v="0"/>
    <s v="D"/>
    <n v="0"/>
    <n v="2"/>
    <n v="2"/>
    <n v="0"/>
    <n v="1.5"/>
    <n v="3.2"/>
    <n v="30"/>
    <s v="4-1-4-1"/>
    <x v="0"/>
    <s v="Stuart Attwell"/>
    <n v="9"/>
    <n v="3"/>
    <n v="1"/>
    <x v="0"/>
    <n v="0"/>
    <n v="0"/>
    <n v="1"/>
  </r>
  <r>
    <d v="2021-05-03T00:00:00"/>
    <d v="1899-12-30T18:00:00"/>
    <s v="Matchweek 34"/>
    <x v="24"/>
    <s v="Wolves"/>
    <x v="1"/>
    <n v="1"/>
    <s v="D"/>
    <n v="0"/>
    <n v="1"/>
    <n v="1"/>
    <n v="0"/>
    <n v="1.1000000000000001"/>
    <n v="1"/>
    <n v="43"/>
    <s v="3-5-1-1"/>
    <x v="0"/>
    <s v="Paul Tierney"/>
    <n v="10"/>
    <n v="3"/>
    <n v="0"/>
    <x v="0"/>
    <n v="0"/>
    <n v="0"/>
    <n v="1"/>
  </r>
  <r>
    <d v="2021-05-09T00:00:00"/>
    <d v="1899-12-30T19:00:00"/>
    <s v="Matchweek 35"/>
    <x v="24"/>
    <s v="Arsenal"/>
    <x v="0"/>
    <n v="0"/>
    <s v="L"/>
    <n v="-1"/>
    <n v="1"/>
    <n v="3"/>
    <n v="-2"/>
    <n v="1.8"/>
    <n v="0.9"/>
    <n v="35"/>
    <s v="4-4-1-1"/>
    <x v="0"/>
    <s v="Peter Bankes"/>
    <n v="12"/>
    <n v="1"/>
    <n v="0"/>
    <x v="0"/>
    <n v="0"/>
    <n v="1"/>
    <n v="0"/>
  </r>
  <r>
    <d v="2021-05-16T00:00:00"/>
    <d v="1899-12-30T16:30:00"/>
    <s v="Matchweek 36"/>
    <x v="24"/>
    <s v="Liverpool"/>
    <x v="1"/>
    <n v="1"/>
    <s v="L"/>
    <n v="-1"/>
    <n v="1"/>
    <n v="2"/>
    <n v="-1"/>
    <n v="1"/>
    <n v="1.9"/>
    <n v="24"/>
    <s v="4-4-1-1"/>
    <x v="2"/>
    <s v="Mike Dean"/>
    <n v="9"/>
    <n v="3"/>
    <n v="0"/>
    <x v="0"/>
    <n v="0"/>
    <n v="1"/>
    <n v="0"/>
  </r>
  <r>
    <d v="2021-05-19T00:00:00"/>
    <d v="1899-12-30T20:15:00"/>
    <s v="Matchweek 37"/>
    <x v="24"/>
    <s v="West Ham"/>
    <x v="1"/>
    <n v="1"/>
    <s v="L"/>
    <n v="-1"/>
    <n v="1"/>
    <n v="3"/>
    <n v="-2"/>
    <n v="1.1000000000000001"/>
    <n v="3.4"/>
    <n v="52"/>
    <s v="4-4-1-1"/>
    <x v="0"/>
    <s v="Michael Oliver"/>
    <n v="14"/>
    <n v="4"/>
    <n v="0"/>
    <x v="0"/>
    <n v="0"/>
    <n v="1"/>
    <n v="0"/>
  </r>
  <r>
    <d v="2021-05-23T00:00:00"/>
    <d v="1899-12-30T16:00:00"/>
    <s v="Matchweek 38"/>
    <x v="24"/>
    <s v="Leeds United"/>
    <x v="0"/>
    <n v="0"/>
    <s v="L"/>
    <n v="-1"/>
    <n v="1"/>
    <n v="3"/>
    <n v="-2"/>
    <n v="1"/>
    <n v="2.2999999999999998"/>
    <n v="36"/>
    <s v="5-3-2"/>
    <x v="5"/>
    <s v="David Coote"/>
    <n v="14"/>
    <n v="5"/>
    <n v="0"/>
    <x v="0"/>
    <n v="0"/>
    <n v="1"/>
    <n v="0"/>
  </r>
  <r>
    <d v="2020-09-12T00:00:00"/>
    <d v="1899-12-30T20:00:00"/>
    <s v="Matchweek 1"/>
    <x v="25"/>
    <s v="Newcastle Utd"/>
    <x v="1"/>
    <n v="1"/>
    <s v="L"/>
    <n v="-1"/>
    <n v="0"/>
    <n v="2"/>
    <n v="-2"/>
    <n v="1"/>
    <n v="1.6"/>
    <n v="58"/>
    <s v="4-2-3-1"/>
    <x v="9"/>
    <s v="Stuart Attwell"/>
    <n v="15"/>
    <n v="3"/>
    <n v="0"/>
    <x v="0"/>
    <n v="0"/>
    <n v="1"/>
    <n v="0"/>
  </r>
  <r>
    <d v="2020-09-19T00:00:00"/>
    <d v="1899-12-30T20:00:00"/>
    <s v="Matchweek 2"/>
    <x v="25"/>
    <s v="Arsenal"/>
    <x v="0"/>
    <n v="0"/>
    <s v="L"/>
    <n v="-1"/>
    <n v="1"/>
    <n v="2"/>
    <n v="-1"/>
    <n v="2"/>
    <n v="1.1000000000000001"/>
    <n v="38"/>
    <s v="5-4-1"/>
    <x v="5"/>
    <s v="Michael Oliver"/>
    <n v="14"/>
    <n v="2"/>
    <n v="0"/>
    <x v="0"/>
    <n v="0"/>
    <n v="1"/>
    <n v="0"/>
  </r>
  <r>
    <d v="2020-09-27T00:00:00"/>
    <d v="1899-12-30T19:00:00"/>
    <s v="Matchweek 3"/>
    <x v="25"/>
    <s v="Wolves"/>
    <x v="1"/>
    <n v="1"/>
    <s v="W"/>
    <n v="1"/>
    <n v="4"/>
    <n v="0"/>
    <n v="4"/>
    <n v="2.4"/>
    <n v="0.5"/>
    <n v="37"/>
    <s v="5-4-1"/>
    <x v="5"/>
    <s v="Martin Atkinson"/>
    <n v="15"/>
    <n v="7"/>
    <n v="0"/>
    <x v="0"/>
    <n v="1"/>
    <n v="0"/>
    <n v="0"/>
  </r>
  <r>
    <d v="2020-10-04T00:00:00"/>
    <d v="1899-12-30T12:00:00"/>
    <s v="Matchweek 4"/>
    <x v="25"/>
    <s v="Leicester City"/>
    <x v="0"/>
    <n v="0"/>
    <s v="W"/>
    <n v="1"/>
    <n v="3"/>
    <n v="0"/>
    <n v="3"/>
    <n v="2"/>
    <n v="0.6"/>
    <n v="31"/>
    <s v="5-4-1"/>
    <x v="5"/>
    <s v="Andy Madley"/>
    <n v="14"/>
    <n v="6"/>
    <n v="0"/>
    <x v="0"/>
    <n v="1"/>
    <n v="0"/>
    <n v="0"/>
  </r>
  <r>
    <d v="2020-10-18T00:00:00"/>
    <d v="1899-12-30T16:30:00"/>
    <s v="Matchweek 5"/>
    <x v="25"/>
    <s v="Tottenham"/>
    <x v="0"/>
    <n v="0"/>
    <s v="D"/>
    <n v="0"/>
    <n v="3"/>
    <n v="3"/>
    <n v="0"/>
    <n v="1.9"/>
    <n v="1.7"/>
    <n v="50"/>
    <s v="5-4-1"/>
    <x v="0"/>
    <s v="Paul Tierney"/>
    <n v="13"/>
    <n v="4"/>
    <n v="0"/>
    <x v="0"/>
    <n v="0"/>
    <n v="0"/>
    <n v="1"/>
  </r>
  <r>
    <d v="2020-10-24T00:00:00"/>
    <d v="1899-12-30T12:30:00"/>
    <s v="Matchweek 6"/>
    <x v="25"/>
    <s v="Manchester City"/>
    <x v="1"/>
    <n v="1"/>
    <s v="D"/>
    <n v="0"/>
    <n v="1"/>
    <n v="1"/>
    <n v="0"/>
    <n v="0.3"/>
    <n v="1"/>
    <n v="31"/>
    <s v="5-4-1"/>
    <x v="2"/>
    <s v="Anthony Taylor"/>
    <n v="6"/>
    <n v="2"/>
    <n v="0"/>
    <x v="0"/>
    <n v="0"/>
    <n v="0"/>
    <n v="1"/>
  </r>
  <r>
    <d v="2020-10-31T00:00:00"/>
    <d v="1899-12-30T17:30:00"/>
    <s v="Matchweek 7"/>
    <x v="25"/>
    <s v="Liverpool"/>
    <x v="0"/>
    <n v="0"/>
    <s v="L"/>
    <n v="-1"/>
    <n v="1"/>
    <n v="2"/>
    <n v="-1"/>
    <n v="0.3"/>
    <n v="1.7"/>
    <n v="28"/>
    <s v="5-4-1"/>
    <x v="2"/>
    <s v="Kevin Friend"/>
    <n v="4"/>
    <n v="3"/>
    <n v="0"/>
    <x v="0"/>
    <n v="0"/>
    <n v="1"/>
    <n v="0"/>
  </r>
  <r>
    <d v="2020-11-07T00:00:00"/>
    <d v="1899-12-30T20:00:00"/>
    <s v="Matchweek 8"/>
    <x v="25"/>
    <s v="Fulham"/>
    <x v="1"/>
    <n v="1"/>
    <s v="W"/>
    <n v="1"/>
    <n v="1"/>
    <n v="0"/>
    <n v="1"/>
    <n v="1.3"/>
    <n v="1.7"/>
    <n v="53"/>
    <s v="3-4-3"/>
    <x v="0"/>
    <s v="Robert Jones"/>
    <n v="16"/>
    <n v="7"/>
    <n v="0"/>
    <x v="0"/>
    <n v="1"/>
    <n v="0"/>
    <n v="0"/>
  </r>
  <r>
    <d v="2020-11-22T00:00:00"/>
    <d v="1899-12-30T14:00:00"/>
    <s v="Matchweek 9"/>
    <x v="25"/>
    <s v="Sheffield Utd"/>
    <x v="0"/>
    <n v="0"/>
    <s v="W"/>
    <n v="1"/>
    <n v="1"/>
    <n v="0"/>
    <n v="1"/>
    <n v="2.1"/>
    <n v="0.9"/>
    <n v="49"/>
    <s v="3-4-3"/>
    <x v="3"/>
    <s v="Martin Atkinson"/>
    <n v="15"/>
    <n v="3"/>
    <n v="0"/>
    <x v="0"/>
    <n v="1"/>
    <n v="0"/>
    <n v="0"/>
  </r>
  <r>
    <d v="2020-11-30T00:00:00"/>
    <d v="1899-12-30T20:00:00"/>
    <s v="Matchweek 10"/>
    <x v="25"/>
    <s v="Aston Villa"/>
    <x v="1"/>
    <n v="1"/>
    <s v="W"/>
    <n v="1"/>
    <n v="2"/>
    <n v="1"/>
    <n v="1"/>
    <n v="0.4"/>
    <n v="2.5"/>
    <n v="34"/>
    <s v="3-4-3"/>
    <x v="2"/>
    <s v="Peter Bankes"/>
    <n v="6"/>
    <n v="2"/>
    <n v="0"/>
    <x v="0"/>
    <n v="1"/>
    <n v="0"/>
    <n v="0"/>
  </r>
  <r>
    <d v="2020-12-05T00:00:00"/>
    <d v="1899-12-30T17:30:00"/>
    <s v="Matchweek 11"/>
    <x v="25"/>
    <s v="Manchester Utd"/>
    <x v="1"/>
    <n v="1"/>
    <s v="L"/>
    <n v="-1"/>
    <n v="1"/>
    <n v="3"/>
    <n v="-2"/>
    <n v="2"/>
    <n v="1.7"/>
    <n v="40"/>
    <s v="3-4-3"/>
    <x v="0"/>
    <s v="Andre Marriner"/>
    <n v="19"/>
    <n v="6"/>
    <n v="0"/>
    <x v="0"/>
    <n v="0"/>
    <n v="1"/>
    <n v="0"/>
  </r>
  <r>
    <d v="2020-12-11T00:00:00"/>
    <d v="1899-12-30T20:00:00"/>
    <s v="Matchweek 12"/>
    <x v="25"/>
    <s v="Leeds United"/>
    <x v="0"/>
    <n v="0"/>
    <s v="W"/>
    <n v="1"/>
    <n v="2"/>
    <n v="1"/>
    <n v="1"/>
    <n v="1.3"/>
    <n v="1.6"/>
    <n v="37"/>
    <s v="4-2-3-1"/>
    <x v="7"/>
    <s v="Michael Oliver"/>
    <n v="19"/>
    <n v="8"/>
    <n v="0"/>
    <x v="0"/>
    <n v="1"/>
    <n v="0"/>
    <n v="0"/>
  </r>
  <r>
    <d v="2020-12-16T00:00:00"/>
    <d v="1899-12-30T20:00:00"/>
    <s v="Matchweek 13"/>
    <x v="25"/>
    <s v="Crystal Palace"/>
    <x v="1"/>
    <n v="1"/>
    <s v="D"/>
    <n v="0"/>
    <n v="1"/>
    <n v="1"/>
    <n v="0"/>
    <n v="0.4"/>
    <n v="1.1000000000000001"/>
    <n v="52"/>
    <s v="4-2-3-1"/>
    <x v="9"/>
    <s v="David Coote"/>
    <n v="9"/>
    <n v="2"/>
    <n v="0"/>
    <x v="0"/>
    <n v="0"/>
    <n v="0"/>
    <n v="1"/>
  </r>
  <r>
    <d v="2020-12-21T00:00:00"/>
    <d v="1899-12-30T20:00:00"/>
    <s v="Matchweek 14"/>
    <x v="25"/>
    <s v="Chelsea"/>
    <x v="0"/>
    <n v="0"/>
    <s v="L"/>
    <n v="-1"/>
    <n v="0"/>
    <n v="3"/>
    <n v="-3"/>
    <n v="0.4"/>
    <n v="2"/>
    <n v="47"/>
    <s v="4-2-3-1"/>
    <x v="2"/>
    <s v="Chris Kavanagh"/>
    <n v="6"/>
    <n v="0"/>
    <n v="0"/>
    <x v="0"/>
    <n v="0"/>
    <n v="1"/>
    <n v="0"/>
  </r>
  <r>
    <d v="2020-12-27T00:00:00"/>
    <d v="1899-12-30T14:15:00"/>
    <s v="Matchweek 15"/>
    <x v="25"/>
    <s v="Brighton"/>
    <x v="1"/>
    <n v="1"/>
    <s v="D"/>
    <n v="0"/>
    <n v="2"/>
    <n v="2"/>
    <n v="0"/>
    <n v="1.3"/>
    <n v="1.1000000000000001"/>
    <n v="44"/>
    <s v="3-4-1-2"/>
    <x v="5"/>
    <s v="Simon Hooper"/>
    <n v="11"/>
    <n v="4"/>
    <n v="0"/>
    <x v="0"/>
    <n v="0"/>
    <n v="0"/>
    <n v="1"/>
  </r>
  <r>
    <d v="2020-12-29T00:00:00"/>
    <d v="1899-12-30T18:00:00"/>
    <s v="Matchweek 16"/>
    <x v="25"/>
    <s v="Southampton"/>
    <x v="0"/>
    <n v="0"/>
    <s v="D"/>
    <n v="0"/>
    <n v="0"/>
    <n v="0"/>
    <n v="0"/>
    <n v="1.2"/>
    <n v="0.6"/>
    <n v="38"/>
    <s v="4-1-4-1"/>
    <x v="9"/>
    <s v="Andy Madley"/>
    <n v="8"/>
    <n v="3"/>
    <n v="0"/>
    <x v="0"/>
    <n v="0"/>
    <n v="0"/>
    <n v="1"/>
  </r>
  <r>
    <d v="2021-01-01T00:00:00"/>
    <d v="1899-12-30T17:30:00"/>
    <s v="Matchweek 17"/>
    <x v="25"/>
    <s v="Everton"/>
    <x v="0"/>
    <n v="0"/>
    <s v="W"/>
    <n v="1"/>
    <n v="1"/>
    <n v="0"/>
    <n v="1"/>
    <n v="1.3"/>
    <n v="0.4"/>
    <n v="40"/>
    <s v="4-2-3-1"/>
    <x v="0"/>
    <s v="Kevin Friend"/>
    <n v="11"/>
    <n v="5"/>
    <n v="0"/>
    <x v="0"/>
    <n v="1"/>
    <n v="0"/>
    <n v="0"/>
  </r>
  <r>
    <d v="2021-01-16T00:00:00"/>
    <d v="1899-12-30T15:00:00"/>
    <s v="Matchweek 19"/>
    <x v="25"/>
    <s v="Burnley"/>
    <x v="1"/>
    <n v="1"/>
    <s v="W"/>
    <n v="1"/>
    <n v="1"/>
    <n v="0"/>
    <n v="1"/>
    <n v="1.7"/>
    <n v="0.5"/>
    <n v="45"/>
    <s v="4-2-3-1"/>
    <x v="9"/>
    <s v="Chris Kavanagh"/>
    <n v="15"/>
    <n v="3"/>
    <n v="0"/>
    <x v="0"/>
    <n v="1"/>
    <n v="0"/>
    <n v="0"/>
  </r>
  <r>
    <d v="2021-01-19T00:00:00"/>
    <d v="1899-12-30T18:00:00"/>
    <s v="Matchweek 18"/>
    <x v="25"/>
    <s v="West Brom"/>
    <x v="1"/>
    <n v="1"/>
    <s v="W"/>
    <n v="1"/>
    <n v="2"/>
    <n v="1"/>
    <n v="1"/>
    <n v="2"/>
    <n v="0.5"/>
    <n v="59"/>
    <s v="4-2-3-1"/>
    <x v="8"/>
    <s v="Graham Scott"/>
    <n v="14"/>
    <n v="6"/>
    <n v="0"/>
    <x v="0"/>
    <n v="1"/>
    <n v="0"/>
    <n v="0"/>
  </r>
  <r>
    <d v="2021-01-26T00:00:00"/>
    <d v="1899-12-30T18:00:00"/>
    <s v="Matchweek 20"/>
    <x v="25"/>
    <s v="Crystal Palace"/>
    <x v="0"/>
    <n v="0"/>
    <s v="W"/>
    <n v="1"/>
    <n v="3"/>
    <n v="2"/>
    <n v="1"/>
    <n v="2.8"/>
    <n v="0.7"/>
    <n v="46"/>
    <s v="4-2-3-1"/>
    <x v="9"/>
    <s v="Stuart Attwell"/>
    <n v="17"/>
    <n v="7"/>
    <n v="0"/>
    <x v="0"/>
    <n v="1"/>
    <n v="0"/>
    <n v="0"/>
  </r>
  <r>
    <d v="2021-01-31T00:00:00"/>
    <d v="1899-12-30T16:30:00"/>
    <s v="Matchweek 21"/>
    <x v="25"/>
    <s v="Liverpool"/>
    <x v="1"/>
    <n v="1"/>
    <s v="L"/>
    <n v="-1"/>
    <n v="1"/>
    <n v="3"/>
    <n v="-2"/>
    <n v="0.8"/>
    <n v="2"/>
    <n v="33"/>
    <s v="4-2-3-1"/>
    <x v="15"/>
    <s v="Jonathan Moss"/>
    <n v="8"/>
    <n v="2"/>
    <n v="0"/>
    <x v="0"/>
    <n v="0"/>
    <n v="1"/>
    <n v="0"/>
  </r>
  <r>
    <d v="2021-02-03T00:00:00"/>
    <d v="1899-12-30T20:15:00"/>
    <s v="Matchweek 22"/>
    <x v="25"/>
    <s v="Aston Villa"/>
    <x v="0"/>
    <n v="0"/>
    <s v="W"/>
    <n v="1"/>
    <n v="3"/>
    <n v="1"/>
    <n v="2"/>
    <n v="1.7"/>
    <n v="0.7"/>
    <n v="44"/>
    <s v="4-2-3-1"/>
    <x v="0"/>
    <s v="Andy Madley"/>
    <n v="20"/>
    <n v="9"/>
    <n v="0"/>
    <x v="0"/>
    <n v="1"/>
    <n v="0"/>
    <n v="0"/>
  </r>
  <r>
    <d v="2021-02-06T00:00:00"/>
    <d v="1899-12-30T17:30:00"/>
    <s v="Matchweek 23"/>
    <x v="25"/>
    <s v="Fulham"/>
    <x v="0"/>
    <n v="0"/>
    <s v="D"/>
    <n v="0"/>
    <n v="0"/>
    <n v="0"/>
    <n v="0"/>
    <n v="1"/>
    <n v="1.5"/>
    <n v="40"/>
    <s v="4-2-3-1"/>
    <x v="0"/>
    <s v="Mike Dean"/>
    <n v="8"/>
    <n v="1"/>
    <n v="0"/>
    <x v="0"/>
    <n v="0"/>
    <n v="0"/>
    <n v="1"/>
  </r>
  <r>
    <d v="2021-02-15T00:00:00"/>
    <d v="1899-12-30T18:00:00"/>
    <s v="Matchweek 24"/>
    <x v="25"/>
    <s v="Sheffield Utd"/>
    <x v="1"/>
    <n v="1"/>
    <s v="W"/>
    <n v="1"/>
    <n v="3"/>
    <n v="0"/>
    <n v="3"/>
    <n v="1.9"/>
    <n v="0.7"/>
    <n v="46"/>
    <s v="3-4-3"/>
    <x v="3"/>
    <s v="Simon Hooper"/>
    <n v="12"/>
    <n v="8"/>
    <n v="1"/>
    <x v="0"/>
    <n v="1"/>
    <n v="0"/>
    <n v="0"/>
  </r>
  <r>
    <d v="2021-02-21T00:00:00"/>
    <d v="1899-12-30T12:00:00"/>
    <s v="Matchweek 25"/>
    <x v="25"/>
    <s v="Tottenham"/>
    <x v="1"/>
    <n v="1"/>
    <s v="W"/>
    <n v="1"/>
    <n v="2"/>
    <n v="1"/>
    <n v="1"/>
    <n v="1.1000000000000001"/>
    <n v="1.1000000000000001"/>
    <n v="32"/>
    <s v="4-2-3-1"/>
    <x v="0"/>
    <s v="Craig Pawson"/>
    <n v="4"/>
    <n v="4"/>
    <n v="0"/>
    <x v="0"/>
    <n v="1"/>
    <n v="0"/>
    <n v="0"/>
  </r>
  <r>
    <d v="2021-02-27T00:00:00"/>
    <d v="1899-12-30T12:30:00"/>
    <s v="Matchweek 26"/>
    <x v="25"/>
    <s v="Manchester City"/>
    <x v="0"/>
    <n v="0"/>
    <s v="L"/>
    <n v="-1"/>
    <n v="1"/>
    <n v="2"/>
    <n v="-1"/>
    <n v="1.5"/>
    <n v="0.5"/>
    <n v="37"/>
    <s v="3-4-3"/>
    <x v="2"/>
    <s v="Michael Oliver"/>
    <n v="9"/>
    <n v="3"/>
    <n v="0"/>
    <x v="0"/>
    <n v="0"/>
    <n v="1"/>
    <n v="0"/>
  </r>
  <r>
    <d v="2021-03-08T00:00:00"/>
    <d v="1899-12-30T20:00:00"/>
    <s v="Matchweek 27"/>
    <x v="25"/>
    <s v="Leeds United"/>
    <x v="1"/>
    <n v="1"/>
    <s v="W"/>
    <n v="1"/>
    <n v="2"/>
    <n v="0"/>
    <n v="2"/>
    <n v="1.8"/>
    <n v="1.4"/>
    <n v="35"/>
    <s v="4-2-3-1"/>
    <x v="7"/>
    <s v="Mike Dean"/>
    <n v="15"/>
    <n v="4"/>
    <n v="0"/>
    <x v="0"/>
    <n v="1"/>
    <n v="0"/>
    <n v="0"/>
  </r>
  <r>
    <d v="2021-03-14T00:00:00"/>
    <d v="1899-12-30T19:15:00"/>
    <s v="Matchweek 28"/>
    <x v="25"/>
    <s v="Manchester Utd"/>
    <x v="0"/>
    <n v="0"/>
    <s v="L"/>
    <n v="-1"/>
    <n v="0"/>
    <n v="1"/>
    <n v="-1"/>
    <n v="0.6"/>
    <n v="1.5"/>
    <n v="39"/>
    <s v="3-1-4-2"/>
    <x v="0"/>
    <s v="Martin Atkinson"/>
    <n v="7"/>
    <n v="0"/>
    <n v="0"/>
    <x v="0"/>
    <n v="0"/>
    <n v="1"/>
    <n v="0"/>
  </r>
  <r>
    <d v="2021-03-21T00:00:00"/>
    <d v="1899-12-30T15:00:00"/>
    <s v="Matchweek 29"/>
    <x v="25"/>
    <s v="Arsenal"/>
    <x v="1"/>
    <n v="1"/>
    <s v="D"/>
    <n v="0"/>
    <n v="3"/>
    <n v="3"/>
    <n v="0"/>
    <n v="2.4"/>
    <n v="1.4"/>
    <n v="38"/>
    <s v="4-2-3-1"/>
    <x v="0"/>
    <s v="Jonathan Moss"/>
    <n v="15"/>
    <n v="5"/>
    <n v="0"/>
    <x v="0"/>
    <n v="0"/>
    <n v="0"/>
    <n v="1"/>
  </r>
  <r>
    <d v="2021-04-05T00:00:00"/>
    <d v="1899-12-30T20:15:00"/>
    <s v="Matchweek 30"/>
    <x v="25"/>
    <s v="Wolves"/>
    <x v="0"/>
    <n v="0"/>
    <s v="W"/>
    <n v="1"/>
    <n v="3"/>
    <n v="2"/>
    <n v="1"/>
    <n v="1.2"/>
    <n v="2.1"/>
    <n v="35"/>
    <s v="4-2-3-1"/>
    <x v="0"/>
    <s v="Michael Oliver"/>
    <n v="9"/>
    <n v="6"/>
    <n v="0"/>
    <x v="0"/>
    <n v="1"/>
    <n v="0"/>
    <n v="0"/>
  </r>
  <r>
    <d v="2021-04-11T00:00:00"/>
    <d v="1899-12-30T14:05:00"/>
    <s v="Matchweek 31"/>
    <x v="25"/>
    <s v="Leicester City"/>
    <x v="1"/>
    <n v="1"/>
    <s v="W"/>
    <n v="1"/>
    <n v="3"/>
    <n v="2"/>
    <n v="1"/>
    <n v="0.8"/>
    <n v="0.9"/>
    <n v="37"/>
    <s v="3-4-1-2"/>
    <x v="3"/>
    <s v="Mike Dean"/>
    <n v="4"/>
    <n v="4"/>
    <n v="0"/>
    <x v="0"/>
    <n v="1"/>
    <n v="0"/>
    <n v="0"/>
  </r>
  <r>
    <d v="2021-04-17T00:00:00"/>
    <d v="1899-12-30T12:30:00"/>
    <s v="Matchweek 32"/>
    <x v="25"/>
    <s v="Newcastle Utd"/>
    <x v="0"/>
    <n v="0"/>
    <s v="L"/>
    <n v="-1"/>
    <n v="2"/>
    <n v="3"/>
    <n v="-1"/>
    <n v="1.9"/>
    <n v="2.2000000000000002"/>
    <n v="66"/>
    <s v="3-4-1-2"/>
    <x v="10"/>
    <s v="Kevin Friend"/>
    <n v="15"/>
    <n v="5"/>
    <n v="1"/>
    <x v="0"/>
    <n v="0"/>
    <n v="1"/>
    <n v="0"/>
  </r>
  <r>
    <d v="2021-04-24T00:00:00"/>
    <d v="1899-12-30T17:30:00"/>
    <s v="Matchweek 33"/>
    <x v="25"/>
    <s v="Chelsea"/>
    <x v="1"/>
    <n v="1"/>
    <s v="L"/>
    <n v="-1"/>
    <n v="0"/>
    <n v="1"/>
    <n v="-1"/>
    <n v="0.4"/>
    <n v="2.5"/>
    <n v="45"/>
    <s v="3-4-1-2"/>
    <x v="5"/>
    <s v="Chris Kavanagh"/>
    <n v="9"/>
    <n v="2"/>
    <n v="0"/>
    <x v="0"/>
    <n v="0"/>
    <n v="1"/>
    <n v="0"/>
  </r>
  <r>
    <d v="2021-05-03T00:00:00"/>
    <d v="1899-12-30T20:15:00"/>
    <s v="Matchweek 34"/>
    <x v="25"/>
    <s v="Burnley"/>
    <x v="0"/>
    <n v="0"/>
    <s v="W"/>
    <n v="1"/>
    <n v="2"/>
    <n v="1"/>
    <n v="1"/>
    <n v="2.2999999999999998"/>
    <n v="2"/>
    <n v="55"/>
    <s v="4-2-3-1"/>
    <x v="9"/>
    <s v="Anthony Taylor"/>
    <n v="22"/>
    <n v="4"/>
    <n v="0"/>
    <x v="0"/>
    <n v="1"/>
    <n v="0"/>
    <n v="0"/>
  </r>
  <r>
    <d v="2021-05-09T00:00:00"/>
    <d v="1899-12-30T16:30:00"/>
    <s v="Matchweek 35"/>
    <x v="25"/>
    <s v="Everton"/>
    <x v="1"/>
    <n v="1"/>
    <s v="L"/>
    <n v="-1"/>
    <n v="0"/>
    <n v="1"/>
    <n v="-1"/>
    <n v="1.3"/>
    <n v="1.5"/>
    <n v="68"/>
    <s v="4-2-3-1"/>
    <x v="9"/>
    <s v="Stuart Attwell"/>
    <n v="11"/>
    <n v="0"/>
    <n v="0"/>
    <x v="0"/>
    <n v="0"/>
    <n v="1"/>
    <n v="0"/>
  </r>
  <r>
    <d v="2021-05-15T00:00:00"/>
    <d v="1899-12-30T20:00:00"/>
    <s v="Matchweek 36"/>
    <x v="25"/>
    <s v="Brighton"/>
    <x v="0"/>
    <n v="0"/>
    <s v="D"/>
    <n v="0"/>
    <n v="1"/>
    <n v="1"/>
    <n v="0"/>
    <n v="1.7"/>
    <n v="0.8"/>
    <n v="49"/>
    <s v="4-2-3-1"/>
    <x v="5"/>
    <s v="Andre Marriner"/>
    <n v="15"/>
    <n v="2"/>
    <n v="0"/>
    <x v="0"/>
    <n v="0"/>
    <n v="0"/>
    <n v="1"/>
  </r>
  <r>
    <d v="2021-05-19T00:00:00"/>
    <d v="1899-12-30T20:15:00"/>
    <s v="Matchweek 37"/>
    <x v="25"/>
    <s v="West Brom"/>
    <x v="0"/>
    <n v="0"/>
    <s v="W"/>
    <n v="1"/>
    <n v="3"/>
    <n v="1"/>
    <n v="2"/>
    <n v="3.4"/>
    <n v="1.1000000000000001"/>
    <n v="48"/>
    <s v="4-2-3-1"/>
    <x v="8"/>
    <s v="Michael Oliver"/>
    <n v="20"/>
    <n v="9"/>
    <n v="0"/>
    <x v="0"/>
    <n v="1"/>
    <n v="0"/>
    <n v="0"/>
  </r>
  <r>
    <d v="2021-05-23T00:00:00"/>
    <d v="1899-12-30T16:00:00"/>
    <s v="Matchweek 38"/>
    <x v="25"/>
    <s v="Southampton"/>
    <x v="1"/>
    <n v="1"/>
    <s v="W"/>
    <n v="1"/>
    <n v="3"/>
    <n v="0"/>
    <n v="3"/>
    <n v="1.3"/>
    <n v="1.5"/>
    <n v="38"/>
    <s v="4-2-3-1"/>
    <x v="9"/>
    <s v="Martin Atkinson"/>
    <n v="14"/>
    <n v="7"/>
    <n v="0"/>
    <x v="0"/>
    <n v="1"/>
    <n v="0"/>
    <n v="0"/>
  </r>
  <r>
    <d v="2021-08-15T00:00:00"/>
    <d v="1899-12-30T14:00:00"/>
    <s v="Matchweek 1"/>
    <x v="25"/>
    <s v="Newcastle Utd"/>
    <x v="0"/>
    <n v="0"/>
    <s v="W"/>
    <n v="1"/>
    <n v="4"/>
    <n v="2"/>
    <n v="2"/>
    <n v="2.7"/>
    <n v="1.8"/>
    <n v="54"/>
    <s v="4-2-3-1"/>
    <x v="10"/>
    <s v="Martin Atkinson"/>
    <n v="17"/>
    <n v="7"/>
    <n v="0"/>
    <x v="1"/>
    <n v="1"/>
    <n v="0"/>
    <n v="0"/>
  </r>
  <r>
    <d v="2021-08-23T00:00:00"/>
    <d v="1899-12-30T20:00:00"/>
    <s v="Matchweek 2"/>
    <x v="25"/>
    <s v="Leicester City"/>
    <x v="1"/>
    <n v="1"/>
    <s v="W"/>
    <n v="1"/>
    <n v="4"/>
    <n v="1"/>
    <n v="3"/>
    <n v="2.2999999999999998"/>
    <n v="0.6"/>
    <n v="52"/>
    <s v="4-2-3-1"/>
    <x v="0"/>
    <s v="Michael Oliver"/>
    <n v="19"/>
    <n v="7"/>
    <n v="0"/>
    <x v="1"/>
    <n v="1"/>
    <n v="0"/>
    <n v="0"/>
  </r>
  <r>
    <d v="2021-08-28T00:00:00"/>
    <d v="1899-12-30T15:00:00"/>
    <s v="Matchweek 3"/>
    <x v="25"/>
    <s v="Crystal Palace"/>
    <x v="1"/>
    <n v="1"/>
    <s v="D"/>
    <n v="0"/>
    <n v="2"/>
    <n v="2"/>
    <n v="0"/>
    <n v="1.3"/>
    <n v="1.1000000000000001"/>
    <n v="47"/>
    <s v="4-2-3-1"/>
    <x v="2"/>
    <s v="Stuart Attwell"/>
    <n v="14"/>
    <n v="4"/>
    <n v="0"/>
    <x v="1"/>
    <n v="0"/>
    <n v="0"/>
    <n v="1"/>
  </r>
  <r>
    <d v="2021-09-11T00:00:00"/>
    <d v="1899-12-30T15:00:00"/>
    <s v="Matchweek 4"/>
    <x v="25"/>
    <s v="Southampton"/>
    <x v="0"/>
    <n v="0"/>
    <s v="D"/>
    <n v="0"/>
    <n v="0"/>
    <n v="0"/>
    <n v="0"/>
    <n v="0.7"/>
    <n v="0.7"/>
    <n v="58"/>
    <s v="4-2-3-1"/>
    <x v="7"/>
    <s v="David Coote"/>
    <n v="13"/>
    <n v="3"/>
    <n v="0"/>
    <x v="1"/>
    <n v="0"/>
    <n v="0"/>
    <n v="1"/>
  </r>
  <r>
    <d v="2021-09-19T00:00:00"/>
    <d v="1899-12-30T14:00:00"/>
    <s v="Matchweek 5"/>
    <x v="25"/>
    <s v="Manchester Utd"/>
    <x v="1"/>
    <n v="1"/>
    <s v="L"/>
    <n v="-1"/>
    <n v="1"/>
    <n v="2"/>
    <n v="-1"/>
    <n v="1.6"/>
    <n v="2"/>
    <n v="40"/>
    <s v="4-4-2"/>
    <x v="0"/>
    <s v="Martin Atkinson"/>
    <n v="12"/>
    <n v="3"/>
    <n v="0"/>
    <x v="1"/>
    <n v="0"/>
    <n v="1"/>
    <n v="0"/>
  </r>
  <r>
    <d v="2021-09-25T00:00:00"/>
    <d v="1899-12-30T15:00:00"/>
    <s v="Matchweek 6"/>
    <x v="25"/>
    <s v="Leeds United"/>
    <x v="0"/>
    <n v="0"/>
    <s v="W"/>
    <n v="1"/>
    <n v="2"/>
    <n v="1"/>
    <n v="1"/>
    <n v="1.6"/>
    <n v="1.2"/>
    <n v="47"/>
    <s v="4-2-3-1"/>
    <x v="7"/>
    <s v="Kevin Friend"/>
    <n v="20"/>
    <n v="6"/>
    <n v="0"/>
    <x v="1"/>
    <n v="1"/>
    <n v="0"/>
    <n v="0"/>
  </r>
  <r>
    <d v="2021-10-03T00:00:00"/>
    <d v="1899-12-30T14:00:00"/>
    <s v="Matchweek 7"/>
    <x v="25"/>
    <s v="Brentford"/>
    <x v="1"/>
    <n v="1"/>
    <s v="L"/>
    <n v="-1"/>
    <n v="1"/>
    <n v="2"/>
    <n v="-1"/>
    <n v="1.5"/>
    <n v="1.2"/>
    <n v="59"/>
    <s v="4-2-3-1"/>
    <x v="3"/>
    <s v="Peter Bankes"/>
    <n v="18"/>
    <n v="5"/>
    <n v="0"/>
    <x v="1"/>
    <n v="0"/>
    <n v="1"/>
    <n v="0"/>
  </r>
  <r>
    <d v="2021-10-17T00:00:00"/>
    <d v="1899-12-30T14:00:00"/>
    <s v="Matchweek 8"/>
    <x v="25"/>
    <s v="Everton"/>
    <x v="0"/>
    <n v="0"/>
    <s v="W"/>
    <n v="1"/>
    <n v="1"/>
    <n v="0"/>
    <n v="1"/>
    <n v="1.2"/>
    <n v="0.9"/>
    <n v="61"/>
    <s v="4-2-3-1"/>
    <x v="8"/>
    <s v="Stuart Attwell"/>
    <n v="16"/>
    <n v="4"/>
    <n v="0"/>
    <x v="1"/>
    <n v="1"/>
    <n v="0"/>
    <n v="0"/>
  </r>
  <r>
    <d v="2021-10-24T00:00:00"/>
    <d v="1899-12-30T14:00:00"/>
    <s v="Matchweek 9"/>
    <x v="25"/>
    <s v="Tottenham"/>
    <x v="1"/>
    <n v="1"/>
    <s v="W"/>
    <n v="1"/>
    <n v="1"/>
    <n v="0"/>
    <n v="1"/>
    <n v="1.3"/>
    <n v="0.7"/>
    <n v="38"/>
    <s v="4-2-3-1"/>
    <x v="0"/>
    <s v="Paul Tierney"/>
    <n v="13"/>
    <n v="4"/>
    <n v="0"/>
    <x v="1"/>
    <n v="1"/>
    <n v="0"/>
    <n v="0"/>
  </r>
  <r>
    <d v="2021-10-31T00:00:00"/>
    <d v="1899-12-30T16:30:00"/>
    <s v="Matchweek 10"/>
    <x v="25"/>
    <s v="Aston Villa"/>
    <x v="0"/>
    <n v="0"/>
    <s v="W"/>
    <n v="1"/>
    <n v="4"/>
    <n v="1"/>
    <n v="3"/>
    <n v="2.2999999999999998"/>
    <n v="0.7"/>
    <n v="57"/>
    <s v="4-2-3-1"/>
    <x v="2"/>
    <s v="Chris Kavanagh"/>
    <n v="21"/>
    <n v="8"/>
    <n v="0"/>
    <x v="1"/>
    <n v="1"/>
    <n v="0"/>
    <n v="0"/>
  </r>
  <r>
    <d v="2021-11-07T00:00:00"/>
    <d v="1899-12-30T16:30:00"/>
    <s v="Matchweek 11"/>
    <x v="25"/>
    <s v="Liverpool"/>
    <x v="1"/>
    <n v="1"/>
    <s v="W"/>
    <n v="1"/>
    <n v="3"/>
    <n v="2"/>
    <n v="1"/>
    <n v="1"/>
    <n v="1.2"/>
    <n v="31"/>
    <s v="4-2-3-1"/>
    <x v="2"/>
    <s v="Craig Pawson"/>
    <n v="7"/>
    <n v="3"/>
    <n v="0"/>
    <x v="1"/>
    <n v="1"/>
    <n v="0"/>
    <n v="0"/>
  </r>
  <r>
    <d v="2021-11-20T00:00:00"/>
    <d v="1899-12-30T15:00:00"/>
    <s v="Matchweek 12"/>
    <x v="25"/>
    <s v="Wolves"/>
    <x v="0"/>
    <n v="0"/>
    <s v="L"/>
    <n v="-1"/>
    <n v="0"/>
    <n v="1"/>
    <n v="-1"/>
    <n v="0.4"/>
    <n v="1.4"/>
    <n v="48"/>
    <s v="4-2-3-1"/>
    <x v="5"/>
    <s v="Mike Dean"/>
    <n v="8"/>
    <n v="3"/>
    <n v="0"/>
    <x v="1"/>
    <n v="0"/>
    <n v="1"/>
    <n v="0"/>
  </r>
  <r>
    <d v="2021-11-28T00:00:00"/>
    <d v="1899-12-30T14:00:00"/>
    <s v="Matchweek 13"/>
    <x v="25"/>
    <s v="Manchester City"/>
    <x v="0"/>
    <n v="0"/>
    <s v="L"/>
    <n v="-1"/>
    <n v="1"/>
    <n v="2"/>
    <n v="-1"/>
    <n v="0.2"/>
    <n v="2.1"/>
    <n v="32"/>
    <s v="4-2-3-1"/>
    <x v="2"/>
    <s v="Michael Oliver"/>
    <n v="5"/>
    <n v="3"/>
    <n v="0"/>
    <x v="1"/>
    <n v="0"/>
    <n v="1"/>
    <n v="0"/>
  </r>
  <r>
    <d v="2021-12-01T00:00:00"/>
    <d v="1899-12-30T19:30:00"/>
    <s v="Matchweek 14"/>
    <x v="25"/>
    <s v="Brighton"/>
    <x v="1"/>
    <n v="1"/>
    <s v="D"/>
    <n v="0"/>
    <n v="1"/>
    <n v="1"/>
    <n v="0"/>
    <n v="1.3"/>
    <n v="1.3"/>
    <n v="35"/>
    <s v="4-2-3-1"/>
    <x v="0"/>
    <s v="Chris Kavanagh"/>
    <n v="14"/>
    <n v="5"/>
    <n v="0"/>
    <x v="1"/>
    <n v="0"/>
    <n v="0"/>
    <n v="1"/>
  </r>
  <r>
    <d v="2021-12-04T00:00:00"/>
    <d v="1899-12-30T12:30:00"/>
    <s v="Matchweek 15"/>
    <x v="25"/>
    <s v="Chelsea"/>
    <x v="1"/>
    <n v="1"/>
    <s v="W"/>
    <n v="1"/>
    <n v="3"/>
    <n v="2"/>
    <n v="1"/>
    <n v="1.8"/>
    <n v="1.1000000000000001"/>
    <n v="37"/>
    <s v="3-4-3"/>
    <x v="5"/>
    <s v="Andre Marriner"/>
    <n v="10"/>
    <n v="3"/>
    <n v="1"/>
    <x v="1"/>
    <n v="1"/>
    <n v="0"/>
    <n v="0"/>
  </r>
  <r>
    <d v="2021-12-12T00:00:00"/>
    <d v="1899-12-30T14:00:00"/>
    <s v="Matchweek 16"/>
    <x v="25"/>
    <s v="Burnley"/>
    <x v="0"/>
    <n v="0"/>
    <s v="D"/>
    <n v="0"/>
    <n v="0"/>
    <n v="0"/>
    <n v="0"/>
    <n v="0.8"/>
    <n v="0.8"/>
    <n v="60"/>
    <s v="4-2-3-1"/>
    <x v="9"/>
    <s v="Graham Scott"/>
    <n v="16"/>
    <n v="3"/>
    <n v="0"/>
    <x v="1"/>
    <n v="0"/>
    <n v="0"/>
    <n v="1"/>
  </r>
  <r>
    <d v="2021-12-15T00:00:00"/>
    <d v="1899-12-30T20:00:00"/>
    <s v="Matchweek 17"/>
    <x v="25"/>
    <s v="Arsenal"/>
    <x v="0"/>
    <n v="0"/>
    <s v="L"/>
    <n v="-1"/>
    <n v="0"/>
    <n v="2"/>
    <n v="-2"/>
    <n v="0.4"/>
    <n v="2.8"/>
    <n v="45"/>
    <s v="4-2-3-1"/>
    <x v="8"/>
    <s v="Anthony Taylor"/>
    <n v="7"/>
    <n v="1"/>
    <n v="0"/>
    <x v="1"/>
    <n v="0"/>
    <n v="1"/>
    <n v="0"/>
  </r>
  <r>
    <d v="2021-12-26T00:00:00"/>
    <d v="1899-12-30T15:00:00"/>
    <s v="Matchweek 19"/>
    <x v="25"/>
    <s v="Southampton"/>
    <x v="1"/>
    <n v="1"/>
    <s v="L"/>
    <n v="-1"/>
    <n v="2"/>
    <n v="3"/>
    <n v="-1"/>
    <n v="1.6"/>
    <n v="1.2"/>
    <n v="56"/>
    <s v="4-2-3-1"/>
    <x v="7"/>
    <s v="Kevin Friend"/>
    <n v="11"/>
    <n v="4"/>
    <n v="0"/>
    <x v="1"/>
    <n v="0"/>
    <n v="1"/>
    <n v="0"/>
  </r>
  <r>
    <d v="2021-12-28T00:00:00"/>
    <d v="1899-12-30T15:00:00"/>
    <s v="Matchweek 20"/>
    <x v="25"/>
    <s v="Watford"/>
    <x v="0"/>
    <n v="0"/>
    <s v="W"/>
    <n v="1"/>
    <n v="4"/>
    <n v="1"/>
    <n v="3"/>
    <n v="3.6"/>
    <n v="1.6"/>
    <n v="57"/>
    <s v="4-2-3-1"/>
    <x v="7"/>
    <s v="Darren England"/>
    <n v="12"/>
    <n v="5"/>
    <n v="1"/>
    <x v="1"/>
    <n v="1"/>
    <n v="0"/>
    <n v="0"/>
  </r>
  <r>
    <d v="2022-01-01T00:00:00"/>
    <d v="1899-12-30T17:30:00"/>
    <s v="Matchweek 21"/>
    <x v="25"/>
    <s v="Crystal Palace"/>
    <x v="0"/>
    <n v="0"/>
    <s v="W"/>
    <n v="1"/>
    <n v="3"/>
    <n v="2"/>
    <n v="1"/>
    <n v="2.2000000000000002"/>
    <n v="2.4"/>
    <n v="38"/>
    <s v="4-2-3-1"/>
    <x v="2"/>
    <s v="Darren England"/>
    <n v="9"/>
    <n v="4"/>
    <n v="1"/>
    <x v="1"/>
    <n v="1"/>
    <n v="0"/>
    <n v="0"/>
  </r>
  <r>
    <d v="2022-01-12T00:00:00"/>
    <d v="1899-12-30T19:45:00"/>
    <s v="Matchweek 18"/>
    <x v="25"/>
    <s v="Norwich City"/>
    <x v="1"/>
    <n v="1"/>
    <s v="W"/>
    <n v="1"/>
    <n v="2"/>
    <n v="0"/>
    <n v="2"/>
    <n v="2.5"/>
    <n v="0.3"/>
    <n v="62"/>
    <s v="4-2-3-1"/>
    <x v="0"/>
    <s v="Simon Hooper"/>
    <n v="13"/>
    <n v="5"/>
    <n v="0"/>
    <x v="1"/>
    <n v="1"/>
    <n v="0"/>
    <n v="0"/>
  </r>
  <r>
    <d v="2022-01-16T00:00:00"/>
    <d v="1899-12-30T14:00:00"/>
    <s v="Matchweek 22"/>
    <x v="25"/>
    <s v="Leeds United"/>
    <x v="1"/>
    <n v="1"/>
    <s v="L"/>
    <n v="-1"/>
    <n v="2"/>
    <n v="3"/>
    <n v="-1"/>
    <n v="2.4"/>
    <n v="2.2000000000000002"/>
    <n v="48"/>
    <s v="4-2-3-1"/>
    <x v="7"/>
    <s v="Mike Dean"/>
    <n v="15"/>
    <n v="5"/>
    <n v="0"/>
    <x v="1"/>
    <n v="0"/>
    <n v="1"/>
    <n v="0"/>
  </r>
  <r>
    <d v="2022-01-22T00:00:00"/>
    <d v="1899-12-30T15:00:00"/>
    <s v="Matchweek 23"/>
    <x v="25"/>
    <s v="Manchester Utd"/>
    <x v="0"/>
    <n v="0"/>
    <s v="L"/>
    <n v="-1"/>
    <n v="0"/>
    <n v="1"/>
    <n v="-1"/>
    <n v="0.3"/>
    <n v="1.9"/>
    <n v="43"/>
    <s v="4-2-3-1"/>
    <x v="0"/>
    <s v="Jonathan Moss"/>
    <n v="6"/>
    <n v="1"/>
    <n v="0"/>
    <x v="1"/>
    <n v="0"/>
    <n v="1"/>
    <n v="0"/>
  </r>
  <r>
    <d v="2022-02-08T00:00:00"/>
    <d v="1899-12-30T19:45:00"/>
    <s v="Matchweek 24"/>
    <x v="25"/>
    <s v="Watford"/>
    <x v="1"/>
    <n v="1"/>
    <s v="W"/>
    <n v="1"/>
    <n v="1"/>
    <n v="0"/>
    <n v="1"/>
    <n v="0.8"/>
    <n v="0.3"/>
    <n v="64"/>
    <s v="4-2-3-1"/>
    <x v="9"/>
    <s v="Martin Atkinson"/>
    <n v="9"/>
    <n v="2"/>
    <n v="0"/>
    <x v="1"/>
    <n v="1"/>
    <n v="0"/>
    <n v="0"/>
  </r>
  <r>
    <d v="2022-02-13T00:00:00"/>
    <d v="1899-12-30T16:30:00"/>
    <s v="Matchweek 25"/>
    <x v="25"/>
    <s v="Leicester City"/>
    <x v="0"/>
    <n v="0"/>
    <s v="D"/>
    <n v="0"/>
    <n v="2"/>
    <n v="2"/>
    <n v="0"/>
    <n v="1.1000000000000001"/>
    <n v="1.4"/>
    <n v="45"/>
    <s v="4-2-3-1"/>
    <x v="2"/>
    <s v="Michael Oliver"/>
    <n v="8"/>
    <n v="3"/>
    <n v="0"/>
    <x v="1"/>
    <n v="0"/>
    <n v="0"/>
    <n v="1"/>
  </r>
  <r>
    <d v="2022-02-19T00:00:00"/>
    <d v="1899-12-30T12:30:00"/>
    <s v="Matchweek 26"/>
    <x v="25"/>
    <s v="Newcastle Utd"/>
    <x v="1"/>
    <n v="1"/>
    <s v="D"/>
    <n v="0"/>
    <n v="1"/>
    <n v="1"/>
    <n v="0"/>
    <n v="0.6"/>
    <n v="0.8"/>
    <n v="47"/>
    <s v="4-2-3-1"/>
    <x v="2"/>
    <s v="Chris Kavanagh"/>
    <n v="11"/>
    <n v="3"/>
    <n v="0"/>
    <x v="1"/>
    <n v="0"/>
    <n v="0"/>
    <n v="1"/>
  </r>
  <r>
    <d v="2022-02-27T00:00:00"/>
    <d v="1899-12-30T14:00:00"/>
    <s v="Matchweek 27"/>
    <x v="25"/>
    <s v="Wolves"/>
    <x v="1"/>
    <n v="1"/>
    <s v="W"/>
    <n v="1"/>
    <n v="1"/>
    <n v="0"/>
    <n v="1"/>
    <n v="1.8"/>
    <n v="0.7"/>
    <n v="39"/>
    <s v="3-4-3"/>
    <x v="5"/>
    <s v="Anthony Taylor"/>
    <n v="13"/>
    <n v="4"/>
    <n v="0"/>
    <x v="1"/>
    <n v="1"/>
    <n v="0"/>
    <n v="0"/>
  </r>
  <r>
    <d v="2022-03-05T00:00:00"/>
    <d v="1899-12-30T17:30:00"/>
    <s v="Matchweek 28"/>
    <x v="25"/>
    <s v="Liverpool"/>
    <x v="0"/>
    <n v="0"/>
    <s v="L"/>
    <n v="-1"/>
    <n v="0"/>
    <n v="1"/>
    <n v="-1"/>
    <n v="1.3"/>
    <n v="2.4"/>
    <n v="32"/>
    <s v="4-4-2"/>
    <x v="2"/>
    <s v="Jonathan Moss"/>
    <n v="13"/>
    <n v="4"/>
    <n v="0"/>
    <x v="1"/>
    <n v="0"/>
    <n v="1"/>
    <n v="0"/>
  </r>
  <r>
    <d v="2022-03-13T00:00:00"/>
    <d v="1899-12-30T14:00:00"/>
    <s v="Matchweek 29"/>
    <x v="25"/>
    <s v="Aston Villa"/>
    <x v="1"/>
    <n v="1"/>
    <s v="W"/>
    <n v="1"/>
    <n v="2"/>
    <n v="1"/>
    <n v="1"/>
    <n v="1.2"/>
    <n v="1.1000000000000001"/>
    <n v="47"/>
    <s v="4-2-3-1"/>
    <x v="6"/>
    <s v="Jarred Gillett"/>
    <n v="11"/>
    <n v="4"/>
    <n v="0"/>
    <x v="1"/>
    <n v="1"/>
    <n v="0"/>
    <n v="0"/>
  </r>
  <r>
    <d v="2022-03-20T00:00:00"/>
    <d v="1899-12-30T16:30:00"/>
    <s v="Matchweek 30"/>
    <x v="25"/>
    <s v="Tottenham"/>
    <x v="0"/>
    <n v="0"/>
    <s v="L"/>
    <n v="-1"/>
    <n v="1"/>
    <n v="3"/>
    <n v="-2"/>
    <n v="0.6"/>
    <n v="3"/>
    <n v="47"/>
    <s v="3-4-3"/>
    <x v="5"/>
    <s v="Anthony Taylor"/>
    <n v="6"/>
    <n v="1"/>
    <n v="0"/>
    <x v="1"/>
    <n v="0"/>
    <n v="1"/>
    <n v="0"/>
  </r>
  <r>
    <d v="2022-04-03T00:00:00"/>
    <d v="1899-12-30T14:00:00"/>
    <s v="Matchweek 31"/>
    <x v="25"/>
    <s v="Everton"/>
    <x v="1"/>
    <n v="1"/>
    <s v="W"/>
    <n v="1"/>
    <n v="2"/>
    <n v="1"/>
    <n v="1"/>
    <n v="1.2"/>
    <n v="0.7"/>
    <n v="55"/>
    <s v="4-2-3-1"/>
    <x v="2"/>
    <s v="Michael Oliver"/>
    <n v="11"/>
    <n v="5"/>
    <n v="0"/>
    <x v="1"/>
    <n v="1"/>
    <n v="0"/>
    <n v="0"/>
  </r>
  <r>
    <d v="2022-04-10T00:00:00"/>
    <d v="1899-12-30T14:00:00"/>
    <s v="Matchweek 32"/>
    <x v="25"/>
    <s v="Brentford"/>
    <x v="0"/>
    <n v="0"/>
    <s v="L"/>
    <n v="-1"/>
    <n v="0"/>
    <n v="2"/>
    <n v="-2"/>
    <n v="0.3"/>
    <n v="1.4"/>
    <n v="53"/>
    <s v="4-2-3-1"/>
    <x v="2"/>
    <s v="Martin Atkinson"/>
    <n v="5"/>
    <n v="1"/>
    <n v="0"/>
    <x v="1"/>
    <n v="0"/>
    <n v="1"/>
    <n v="0"/>
  </r>
  <r>
    <d v="2022-04-17T00:00:00"/>
    <d v="1899-12-30T14:15:00"/>
    <s v="Matchweek 33"/>
    <x v="25"/>
    <s v="Burnley"/>
    <x v="1"/>
    <n v="1"/>
    <s v="D"/>
    <n v="0"/>
    <n v="1"/>
    <n v="1"/>
    <n v="0"/>
    <n v="2.2000000000000002"/>
    <n v="1.8"/>
    <n v="61"/>
    <s v="4-2-3-1"/>
    <x v="9"/>
    <s v="Paul Tierney"/>
    <n v="21"/>
    <n v="6"/>
    <n v="0"/>
    <x v="1"/>
    <n v="0"/>
    <n v="0"/>
    <n v="1"/>
  </r>
  <r>
    <d v="2022-04-24T00:00:00"/>
    <d v="1899-12-30T14:00:00"/>
    <s v="Matchweek 34"/>
    <x v="25"/>
    <s v="Chelsea"/>
    <x v="0"/>
    <n v="0"/>
    <s v="L"/>
    <n v="-1"/>
    <n v="0"/>
    <n v="1"/>
    <n v="-1"/>
    <n v="0.5"/>
    <n v="3"/>
    <n v="34"/>
    <s v="3-4-3"/>
    <x v="11"/>
    <s v="Michael Oliver"/>
    <n v="6"/>
    <n v="2"/>
    <n v="0"/>
    <x v="1"/>
    <n v="0"/>
    <n v="1"/>
    <n v="0"/>
  </r>
  <r>
    <d v="2022-05-01T00:00:00"/>
    <d v="1899-12-30T16:30:00"/>
    <s v="Matchweek 35"/>
    <x v="25"/>
    <s v="Arsenal"/>
    <x v="1"/>
    <n v="1"/>
    <s v="L"/>
    <n v="-1"/>
    <n v="1"/>
    <n v="2"/>
    <n v="-1"/>
    <n v="0.5"/>
    <n v="0.9"/>
    <n v="57"/>
    <s v="4-2-3-1"/>
    <x v="0"/>
    <s v="Mike Dean"/>
    <n v="8"/>
    <n v="3"/>
    <n v="0"/>
    <x v="1"/>
    <n v="0"/>
    <n v="1"/>
    <n v="0"/>
  </r>
  <r>
    <d v="2022-05-08T00:00:00"/>
    <d v="1899-12-30T14:00:00"/>
    <s v="Matchweek 36"/>
    <x v="25"/>
    <s v="Norwich City"/>
    <x v="0"/>
    <n v="0"/>
    <s v="W"/>
    <n v="1"/>
    <n v="4"/>
    <n v="0"/>
    <n v="4"/>
    <n v="3"/>
    <n v="0.8"/>
    <n v="63"/>
    <s v="4-2-3-1"/>
    <x v="0"/>
    <s v="Robert Jones"/>
    <n v="12"/>
    <n v="4"/>
    <n v="1"/>
    <x v="1"/>
    <n v="1"/>
    <n v="0"/>
    <n v="0"/>
  </r>
  <r>
    <d v="2022-05-15T00:00:00"/>
    <d v="1899-12-30T14:00:00"/>
    <s v="Matchweek 37"/>
    <x v="25"/>
    <s v="Manchester City"/>
    <x v="1"/>
    <n v="1"/>
    <s v="D"/>
    <n v="0"/>
    <n v="2"/>
    <n v="2"/>
    <n v="0"/>
    <n v="1.1000000000000001"/>
    <n v="2.4"/>
    <n v="22"/>
    <s v="4-2-3-1"/>
    <x v="2"/>
    <s v="Anthony Taylor"/>
    <n v="6"/>
    <n v="2"/>
    <n v="0"/>
    <x v="1"/>
    <n v="0"/>
    <n v="0"/>
    <n v="1"/>
  </r>
  <r>
    <d v="2022-05-22T00:00:00"/>
    <d v="1899-12-30T16:00:00"/>
    <s v="Matchweek 38"/>
    <x v="25"/>
    <s v="Brighton"/>
    <x v="0"/>
    <n v="0"/>
    <s v="L"/>
    <n v="-1"/>
    <n v="1"/>
    <n v="3"/>
    <n v="-2"/>
    <n v="0.2"/>
    <n v="1.6"/>
    <n v="50"/>
    <s v="4-2-3-1"/>
    <x v="12"/>
    <s v="Kevin Friend"/>
    <n v="7"/>
    <n v="2"/>
    <n v="0"/>
    <x v="1"/>
    <n v="0"/>
    <n v="1"/>
    <n v="0"/>
  </r>
  <r>
    <d v="2022-08-07T00:00:00"/>
    <d v="1899-12-30T16:30:00"/>
    <s v="Matchweek 1"/>
    <x v="25"/>
    <s v="Manchester City"/>
    <x v="1"/>
    <n v="1"/>
    <s v="L"/>
    <n v="-1"/>
    <n v="0"/>
    <n v="2"/>
    <n v="-2"/>
    <n v="0.5"/>
    <n v="2.2000000000000002"/>
    <n v="25"/>
    <s v="4-2-3-1"/>
    <x v="2"/>
    <s v="Michael Oliver"/>
    <n v="6"/>
    <n v="1"/>
    <n v="0"/>
    <x v="2"/>
    <n v="0"/>
    <n v="1"/>
    <n v="0"/>
  </r>
  <r>
    <d v="2022-08-14T00:00:00"/>
    <d v="1899-12-30T14:00:00"/>
    <s v="Matchweek 2"/>
    <x v="25"/>
    <s v="Nott'ham Forest"/>
    <x v="0"/>
    <n v="0"/>
    <s v="L"/>
    <n v="-1"/>
    <n v="0"/>
    <n v="1"/>
    <n v="-1"/>
    <n v="2.1"/>
    <n v="1.3"/>
    <n v="57"/>
    <s v="4-3-3"/>
    <x v="11"/>
    <s v="Robert Jones"/>
    <n v="18"/>
    <n v="3"/>
    <n v="0"/>
    <x v="2"/>
    <n v="0"/>
    <n v="1"/>
    <n v="0"/>
  </r>
  <r>
    <d v="2022-08-21T00:00:00"/>
    <d v="1899-12-30T14:00:00"/>
    <s v="Matchweek 3"/>
    <x v="25"/>
    <s v="Brighton"/>
    <x v="1"/>
    <n v="1"/>
    <s v="L"/>
    <n v="-1"/>
    <n v="0"/>
    <n v="2"/>
    <n v="-2"/>
    <n v="0.8"/>
    <n v="1.7"/>
    <n v="50"/>
    <s v="4-2-3-1"/>
    <x v="13"/>
    <s v="Anthony Taylor"/>
    <n v="13"/>
    <n v="3"/>
    <n v="0"/>
    <x v="2"/>
    <n v="0"/>
    <n v="1"/>
    <n v="0"/>
  </r>
  <r>
    <d v="2022-08-28T00:00:00"/>
    <d v="1899-12-30T14:00:00"/>
    <s v="Matchweek 4"/>
    <x v="25"/>
    <s v="Aston Villa"/>
    <x v="0"/>
    <n v="0"/>
    <s v="W"/>
    <n v="1"/>
    <n v="1"/>
    <n v="0"/>
    <n v="1"/>
    <n v="0.6"/>
    <n v="0.5"/>
    <n v="42"/>
    <s v="3-5-2"/>
    <x v="15"/>
    <s v="David Coote"/>
    <n v="7"/>
    <n v="2"/>
    <n v="0"/>
    <x v="2"/>
    <n v="1"/>
    <n v="0"/>
    <n v="0"/>
  </r>
  <r>
    <d v="2022-08-31T00:00:00"/>
    <d v="1899-12-30T19:45:00"/>
    <s v="Matchweek 5"/>
    <x v="25"/>
    <s v="Tottenham"/>
    <x v="1"/>
    <n v="1"/>
    <s v="D"/>
    <n v="0"/>
    <n v="1"/>
    <n v="1"/>
    <n v="0"/>
    <n v="1.2"/>
    <n v="0.6"/>
    <n v="39"/>
    <s v="4-2-3-1"/>
    <x v="5"/>
    <s v="Peter Bankes"/>
    <n v="14"/>
    <n v="4"/>
    <n v="0"/>
    <x v="2"/>
    <n v="0"/>
    <n v="0"/>
    <n v="1"/>
  </r>
  <r>
    <d v="2022-09-03T00:00:00"/>
    <d v="1899-12-30T15:00:00"/>
    <s v="Matchweek 6"/>
    <x v="25"/>
    <s v="Chelsea"/>
    <x v="0"/>
    <n v="0"/>
    <s v="L"/>
    <n v="-1"/>
    <n v="1"/>
    <n v="2"/>
    <n v="-1"/>
    <n v="1.1000000000000001"/>
    <n v="0.9"/>
    <n v="33"/>
    <s v="3-4-1-2"/>
    <x v="4"/>
    <s v="Andy Madley"/>
    <n v="6"/>
    <n v="3"/>
    <n v="0"/>
    <x v="2"/>
    <n v="0"/>
    <n v="1"/>
    <n v="0"/>
  </r>
  <r>
    <d v="2022-09-18T00:00:00"/>
    <d v="1899-12-30T14:15:00"/>
    <s v="Matchweek 8"/>
    <x v="25"/>
    <s v="Everton"/>
    <x v="0"/>
    <n v="0"/>
    <s v="L"/>
    <n v="-1"/>
    <n v="0"/>
    <n v="1"/>
    <n v="-1"/>
    <n v="1"/>
    <n v="0.4"/>
    <n v="47"/>
    <s v="4-2-3-1"/>
    <x v="2"/>
    <s v="Michael Oliver"/>
    <n v="14"/>
    <n v="4"/>
    <n v="0"/>
    <x v="2"/>
    <n v="0"/>
    <n v="1"/>
    <n v="0"/>
  </r>
  <r>
    <d v="2022-10-01T00:00:00"/>
    <d v="1899-12-30T17:30:00"/>
    <s v="Matchweek 9"/>
    <x v="25"/>
    <s v="Wolves"/>
    <x v="1"/>
    <n v="1"/>
    <s v="W"/>
    <n v="1"/>
    <n v="2"/>
    <n v="0"/>
    <n v="2"/>
    <n v="0.9"/>
    <n v="0.7"/>
    <n v="39"/>
    <s v="4-2-3-1"/>
    <x v="5"/>
    <s v="Paul Tierney"/>
    <n v="18"/>
    <n v="5"/>
    <n v="0"/>
    <x v="2"/>
    <n v="1"/>
    <n v="0"/>
    <n v="0"/>
  </r>
  <r>
    <d v="2022-10-09T00:00:00"/>
    <d v="1899-12-30T14:00:00"/>
    <s v="Matchweek 10"/>
    <x v="25"/>
    <s v="Fulham"/>
    <x v="1"/>
    <n v="1"/>
    <s v="W"/>
    <n v="1"/>
    <n v="3"/>
    <n v="1"/>
    <n v="2"/>
    <n v="2.4"/>
    <n v="0.7"/>
    <n v="50"/>
    <s v="4-2-3-1"/>
    <x v="0"/>
    <s v="Chris Kavanagh"/>
    <n v="16"/>
    <n v="7"/>
    <n v="1"/>
    <x v="2"/>
    <n v="1"/>
    <n v="0"/>
    <n v="0"/>
  </r>
  <r>
    <d v="2022-10-16T00:00:00"/>
    <d v="1899-12-30T14:00:00"/>
    <s v="Matchweek 11"/>
    <x v="25"/>
    <s v="Southampton"/>
    <x v="0"/>
    <n v="0"/>
    <s v="D"/>
    <n v="0"/>
    <n v="1"/>
    <n v="1"/>
    <n v="0"/>
    <n v="1.7"/>
    <n v="0.5"/>
    <n v="61"/>
    <s v="3-4-3"/>
    <x v="2"/>
    <s v="Peter Bankes"/>
    <n v="25"/>
    <n v="4"/>
    <n v="0"/>
    <x v="2"/>
    <n v="0"/>
    <n v="0"/>
    <n v="1"/>
  </r>
  <r>
    <d v="2022-10-19T00:00:00"/>
    <d v="1899-12-30T19:30:00"/>
    <s v="Matchweek 12"/>
    <x v="25"/>
    <s v="Liverpool"/>
    <x v="0"/>
    <n v="0"/>
    <s v="L"/>
    <n v="-1"/>
    <n v="0"/>
    <n v="1"/>
    <n v="-1"/>
    <n v="1.7"/>
    <n v="1.7"/>
    <n v="46"/>
    <s v="4-4-2"/>
    <x v="9"/>
    <s v="Stuart Attwell"/>
    <n v="7"/>
    <n v="2"/>
    <n v="0"/>
    <x v="2"/>
    <n v="0"/>
    <n v="1"/>
    <n v="0"/>
  </r>
  <r>
    <d v="2022-10-24T00:00:00"/>
    <d v="1899-12-30T20:00:00"/>
    <s v="Matchweek 13"/>
    <x v="25"/>
    <s v="Bournemouth"/>
    <x v="1"/>
    <n v="1"/>
    <s v="W"/>
    <n v="1"/>
    <n v="2"/>
    <n v="0"/>
    <n v="2"/>
    <n v="1.9"/>
    <n v="0.4"/>
    <n v="55"/>
    <s v="4-2-3-1"/>
    <x v="0"/>
    <s v="David Coote"/>
    <n v="19"/>
    <n v="3"/>
    <n v="1"/>
    <x v="2"/>
    <n v="1"/>
    <n v="0"/>
    <n v="0"/>
  </r>
  <r>
    <d v="2022-10-30T00:00:00"/>
    <d v="1899-12-30T16:15:00"/>
    <s v="Matchweek 14"/>
    <x v="25"/>
    <s v="Manchester Utd"/>
    <x v="0"/>
    <n v="0"/>
    <s v="L"/>
    <n v="-1"/>
    <n v="0"/>
    <n v="1"/>
    <n v="-1"/>
    <n v="1.1000000000000001"/>
    <n v="1.2"/>
    <n v="47"/>
    <s v="4-2-3-1"/>
    <x v="0"/>
    <s v="Chris Kavanagh"/>
    <n v="13"/>
    <n v="4"/>
    <n v="0"/>
    <x v="2"/>
    <n v="0"/>
    <n v="1"/>
    <n v="0"/>
  </r>
  <r>
    <d v="2022-11-06T00:00:00"/>
    <d v="1899-12-30T14:00:00"/>
    <s v="Matchweek 15"/>
    <x v="25"/>
    <s v="Crystal Palace"/>
    <x v="1"/>
    <n v="1"/>
    <s v="L"/>
    <n v="-1"/>
    <n v="1"/>
    <n v="2"/>
    <n v="-1"/>
    <n v="0.3"/>
    <n v="1"/>
    <n v="42"/>
    <s v="4-2-3-1"/>
    <x v="2"/>
    <s v="Paul Tierney"/>
    <n v="5"/>
    <n v="2"/>
    <n v="0"/>
    <x v="2"/>
    <n v="0"/>
    <n v="1"/>
    <n v="0"/>
  </r>
  <r>
    <d v="2022-11-12T00:00:00"/>
    <d v="1899-12-30T15:00:00"/>
    <s v="Matchweek 16"/>
    <x v="25"/>
    <s v="Leicester City"/>
    <x v="1"/>
    <n v="1"/>
    <s v="L"/>
    <n v="-1"/>
    <n v="0"/>
    <n v="2"/>
    <n v="-2"/>
    <n v="1.4"/>
    <n v="1.8"/>
    <n v="54"/>
    <s v="4-2-3-1"/>
    <x v="7"/>
    <s v="Jarred Gillett"/>
    <n v="18"/>
    <n v="6"/>
    <n v="0"/>
    <x v="2"/>
    <n v="0"/>
    <n v="1"/>
    <n v="0"/>
  </r>
  <r>
    <d v="2022-12-26T00:00:00"/>
    <d v="1899-12-30T20:00:00"/>
    <s v="Matchweek 17"/>
    <x v="25"/>
    <s v="Arsenal"/>
    <x v="0"/>
    <n v="0"/>
    <s v="L"/>
    <n v="-1"/>
    <n v="1"/>
    <n v="3"/>
    <n v="-2"/>
    <n v="1"/>
    <n v="2.1"/>
    <n v="34"/>
    <s v="4-2-3-1"/>
    <x v="2"/>
    <s v="Michael Oliver"/>
    <n v="7"/>
    <n v="3"/>
    <n v="1"/>
    <x v="2"/>
    <n v="0"/>
    <n v="1"/>
    <n v="0"/>
  </r>
  <r>
    <d v="2022-12-30T00:00:00"/>
    <d v="1899-12-30T19:45:00"/>
    <s v="Matchweek 18"/>
    <x v="25"/>
    <s v="Brentford"/>
    <x v="1"/>
    <n v="1"/>
    <s v="L"/>
    <n v="-1"/>
    <n v="0"/>
    <n v="2"/>
    <n v="-2"/>
    <n v="1.3"/>
    <n v="1.6"/>
    <n v="63"/>
    <s v="3-4-3"/>
    <x v="3"/>
    <s v="Darren England"/>
    <n v="20"/>
    <n v="5"/>
    <n v="0"/>
    <x v="2"/>
    <n v="0"/>
    <n v="1"/>
    <n v="0"/>
  </r>
  <r>
    <d v="2023-01-04T00:00:00"/>
    <d v="1899-12-30T19:45:00"/>
    <s v="Matchweek 19"/>
    <x v="25"/>
    <s v="Leeds United"/>
    <x v="0"/>
    <n v="0"/>
    <s v="D"/>
    <n v="0"/>
    <n v="2"/>
    <n v="2"/>
    <n v="0"/>
    <n v="1.4"/>
    <n v="1.6"/>
    <n v="38"/>
    <s v="4-3-3"/>
    <x v="0"/>
    <s v="David Coote"/>
    <n v="14"/>
    <n v="1"/>
    <n v="1"/>
    <x v="2"/>
    <n v="0"/>
    <n v="0"/>
    <n v="1"/>
  </r>
  <r>
    <d v="2023-01-14T00:00:00"/>
    <d v="1899-12-30T15:00:00"/>
    <s v="Matchweek 20"/>
    <x v="25"/>
    <s v="Wolves"/>
    <x v="0"/>
    <n v="0"/>
    <s v="L"/>
    <n v="-1"/>
    <n v="0"/>
    <n v="1"/>
    <n v="-1"/>
    <n v="1.1000000000000001"/>
    <n v="0.9"/>
    <n v="42"/>
    <s v="4-3-3"/>
    <x v="0"/>
    <s v="Simon Hooper"/>
    <n v="16"/>
    <n v="3"/>
    <n v="0"/>
    <x v="2"/>
    <n v="0"/>
    <n v="1"/>
    <n v="0"/>
  </r>
  <r>
    <d v="2023-01-21T00:00:00"/>
    <d v="1899-12-30T15:00:00"/>
    <s v="Matchweek 21"/>
    <x v="25"/>
    <s v="Everton"/>
    <x v="1"/>
    <n v="1"/>
    <s v="W"/>
    <n v="1"/>
    <n v="2"/>
    <n v="0"/>
    <n v="2"/>
    <n v="2.2000000000000002"/>
    <n v="0.5"/>
    <n v="33"/>
    <s v="3-4-3"/>
    <x v="5"/>
    <s v="Stuart Attwell"/>
    <n v="11"/>
    <n v="4"/>
    <n v="0"/>
    <x v="2"/>
    <n v="1"/>
    <n v="0"/>
    <n v="0"/>
  </r>
  <r>
    <d v="2023-02-04T00:00:00"/>
    <d v="1899-12-30T17:30:00"/>
    <s v="Matchweek 22"/>
    <x v="25"/>
    <s v="Newcastle Utd"/>
    <x v="0"/>
    <n v="0"/>
    <s v="D"/>
    <n v="0"/>
    <n v="1"/>
    <n v="1"/>
    <n v="0"/>
    <n v="1"/>
    <n v="1"/>
    <n v="38"/>
    <s v="3-4-3"/>
    <x v="2"/>
    <s v="Peter Bankes"/>
    <n v="10"/>
    <n v="1"/>
    <n v="0"/>
    <x v="2"/>
    <n v="0"/>
    <n v="0"/>
    <n v="1"/>
  </r>
  <r>
    <d v="2023-02-11T00:00:00"/>
    <d v="1899-12-30T12:30:00"/>
    <s v="Matchweek 23"/>
    <x v="25"/>
    <s v="Chelsea"/>
    <x v="1"/>
    <n v="1"/>
    <s v="D"/>
    <n v="0"/>
    <n v="1"/>
    <n v="1"/>
    <n v="0"/>
    <n v="1.3"/>
    <n v="1.1000000000000001"/>
    <n v="29"/>
    <s v="3-4-3"/>
    <x v="0"/>
    <s v="Craig Pawson"/>
    <n v="10"/>
    <n v="2"/>
    <n v="0"/>
    <x v="2"/>
    <n v="0"/>
    <n v="0"/>
    <n v="1"/>
  </r>
  <r>
    <d v="2023-02-19T00:00:00"/>
    <d v="1899-12-30T16:30:00"/>
    <s v="Matchweek 24"/>
    <x v="25"/>
    <s v="Tottenham"/>
    <x v="0"/>
    <n v="0"/>
    <s v="L"/>
    <n v="-1"/>
    <n v="0"/>
    <n v="2"/>
    <n v="-2"/>
    <n v="0.5"/>
    <n v="1.5"/>
    <n v="43"/>
    <s v="3-4-3"/>
    <x v="5"/>
    <s v="Michael Oliver"/>
    <n v="6"/>
    <n v="1"/>
    <n v="0"/>
    <x v="2"/>
    <n v="0"/>
    <n v="1"/>
    <n v="0"/>
  </r>
  <r>
    <d v="2023-02-25T00:00:00"/>
    <d v="1899-12-30T15:00:00"/>
    <s v="Matchweek 25"/>
    <x v="25"/>
    <s v="Nott'ham Forest"/>
    <x v="1"/>
    <n v="1"/>
    <s v="W"/>
    <n v="1"/>
    <n v="4"/>
    <n v="0"/>
    <n v="4"/>
    <n v="2.7"/>
    <n v="0.4"/>
    <n v="49"/>
    <s v="4-3-3"/>
    <x v="12"/>
    <s v="Jarred Gillett"/>
    <n v="18"/>
    <n v="5"/>
    <n v="0"/>
    <x v="2"/>
    <n v="1"/>
    <n v="0"/>
    <n v="0"/>
  </r>
  <r>
    <d v="2023-03-04T00:00:00"/>
    <d v="1899-12-30T15:00:00"/>
    <s v="Matchweek 26"/>
    <x v="25"/>
    <s v="Brighton"/>
    <x v="0"/>
    <n v="0"/>
    <s v="L"/>
    <n v="-1"/>
    <n v="0"/>
    <n v="4"/>
    <n v="-4"/>
    <n v="0.3"/>
    <n v="3.5"/>
    <n v="35"/>
    <s v="4-2-3-1"/>
    <x v="0"/>
    <s v="Stuart Attwell"/>
    <n v="3"/>
    <n v="2"/>
    <n v="0"/>
    <x v="2"/>
    <n v="0"/>
    <n v="1"/>
    <n v="0"/>
  </r>
  <r>
    <d v="2023-03-12T00:00:00"/>
    <d v="1899-12-30T14:00:00"/>
    <s v="Matchweek 27"/>
    <x v="25"/>
    <s v="Aston Villa"/>
    <x v="1"/>
    <n v="1"/>
    <s v="D"/>
    <n v="0"/>
    <n v="1"/>
    <n v="1"/>
    <n v="0"/>
    <n v="2.1"/>
    <n v="1.5"/>
    <n v="41"/>
    <s v="4-1-4-1"/>
    <x v="0"/>
    <s v="Chris Kavanagh"/>
    <n v="16"/>
    <n v="4"/>
    <n v="1"/>
    <x v="2"/>
    <n v="0"/>
    <n v="0"/>
    <n v="1"/>
  </r>
  <r>
    <d v="2023-04-02T00:00:00"/>
    <d v="1899-12-30T14:00:00"/>
    <s v="Matchweek 29"/>
    <x v="25"/>
    <s v="Southampton"/>
    <x v="1"/>
    <n v="1"/>
    <s v="W"/>
    <n v="1"/>
    <n v="1"/>
    <n v="0"/>
    <n v="1"/>
    <n v="1.4"/>
    <n v="0.3"/>
    <n v="43"/>
    <s v="4-3-3"/>
    <x v="9"/>
    <s v="Paul Tierney"/>
    <n v="12"/>
    <n v="2"/>
    <n v="0"/>
    <x v="2"/>
    <n v="1"/>
    <n v="0"/>
    <n v="0"/>
  </r>
  <r>
    <d v="2023-04-05T00:00:00"/>
    <d v="1899-12-30T20:00:00"/>
    <s v="Matchweek 7"/>
    <x v="25"/>
    <s v="Newcastle Utd"/>
    <x v="1"/>
    <n v="1"/>
    <s v="L"/>
    <n v="-1"/>
    <n v="1"/>
    <n v="5"/>
    <n v="-4"/>
    <n v="1"/>
    <n v="3.3"/>
    <n v="42"/>
    <s v="4-2-3-1"/>
    <x v="2"/>
    <s v="Craig Pawson"/>
    <n v="7"/>
    <n v="2"/>
    <n v="0"/>
    <x v="2"/>
    <n v="0"/>
    <n v="1"/>
    <n v="0"/>
  </r>
  <r>
    <d v="2023-04-08T00:00:00"/>
    <d v="1899-12-30T15:00:00"/>
    <s v="Matchweek 30"/>
    <x v="25"/>
    <s v="Fulham"/>
    <x v="0"/>
    <n v="0"/>
    <s v="W"/>
    <n v="1"/>
    <n v="1"/>
    <n v="0"/>
    <n v="1"/>
    <n v="1.1000000000000001"/>
    <n v="0.7"/>
    <n v="24"/>
    <s v="4-4-2"/>
    <x v="0"/>
    <s v="Jarred Gillett"/>
    <n v="9"/>
    <n v="5"/>
    <n v="0"/>
    <x v="2"/>
    <n v="1"/>
    <n v="0"/>
    <n v="0"/>
  </r>
  <r>
    <d v="2023-04-16T00:00:00"/>
    <d v="1899-12-30T14:00:00"/>
    <s v="Matchweek 31"/>
    <x v="25"/>
    <s v="Arsenal"/>
    <x v="1"/>
    <n v="1"/>
    <s v="D"/>
    <n v="0"/>
    <n v="2"/>
    <n v="2"/>
    <n v="0"/>
    <n v="1.8"/>
    <n v="2.7"/>
    <n v="30"/>
    <s v="4-3-3"/>
    <x v="2"/>
    <s v="David Coote"/>
    <n v="15"/>
    <n v="2"/>
    <n v="1"/>
    <x v="2"/>
    <n v="0"/>
    <n v="0"/>
    <n v="1"/>
  </r>
  <r>
    <d v="2023-04-23T00:00:00"/>
    <d v="1899-12-30T14:00:00"/>
    <s v="Matchweek 32"/>
    <x v="25"/>
    <s v="Bournemouth"/>
    <x v="0"/>
    <n v="0"/>
    <s v="W"/>
    <n v="1"/>
    <n v="4"/>
    <n v="0"/>
    <n v="4"/>
    <n v="2.4"/>
    <n v="1.5"/>
    <n v="36"/>
    <s v="4-3-3"/>
    <x v="5"/>
    <s v="Anthony Taylor"/>
    <n v="18"/>
    <n v="10"/>
    <n v="0"/>
    <x v="2"/>
    <n v="1"/>
    <n v="0"/>
    <n v="0"/>
  </r>
  <r>
    <d v="2023-04-26T00:00:00"/>
    <d v="1899-12-30T19:45:00"/>
    <s v="Matchweek 33"/>
    <x v="25"/>
    <s v="Liverpool"/>
    <x v="1"/>
    <n v="1"/>
    <s v="L"/>
    <n v="-1"/>
    <n v="1"/>
    <n v="2"/>
    <n v="-1"/>
    <n v="0.8"/>
    <n v="1.9"/>
    <n v="28"/>
    <s v="4-2-3-1"/>
    <x v="2"/>
    <s v="Chris Kavanagh"/>
    <n v="7"/>
    <n v="2"/>
    <n v="0"/>
    <x v="2"/>
    <n v="0"/>
    <n v="1"/>
    <n v="0"/>
  </r>
  <r>
    <d v="2023-04-29T00:00:00"/>
    <d v="1899-12-30T12:30:00"/>
    <s v="Matchweek 34"/>
    <x v="25"/>
    <s v="Crystal Palace"/>
    <x v="0"/>
    <n v="0"/>
    <s v="L"/>
    <n v="-1"/>
    <n v="3"/>
    <n v="4"/>
    <n v="-1"/>
    <n v="1.7"/>
    <n v="2.1"/>
    <n v="41"/>
    <s v="4-2-3-1"/>
    <x v="2"/>
    <s v="Craig Pawson"/>
    <n v="8"/>
    <n v="4"/>
    <n v="0"/>
    <x v="2"/>
    <n v="0"/>
    <n v="1"/>
    <n v="0"/>
  </r>
  <r>
    <d v="2023-05-03T00:00:00"/>
    <d v="1899-12-30T20:00:00"/>
    <s v="Matchweek 28"/>
    <x v="25"/>
    <s v="Manchester City"/>
    <x v="0"/>
    <n v="0"/>
    <s v="L"/>
    <n v="-1"/>
    <n v="0"/>
    <n v="3"/>
    <n v="-3"/>
    <n v="0.4"/>
    <n v="2.2999999999999998"/>
    <n v="31"/>
    <s v="4-2-3-1"/>
    <x v="17"/>
    <s v="John Brooks"/>
    <n v="6"/>
    <n v="2"/>
    <n v="0"/>
    <x v="2"/>
    <n v="0"/>
    <n v="1"/>
    <n v="0"/>
  </r>
  <r>
    <d v="2023-05-07T00:00:00"/>
    <d v="1899-12-30T19:00:00"/>
    <s v="Matchweek 35"/>
    <x v="25"/>
    <s v="Manchester Utd"/>
    <x v="1"/>
    <n v="1"/>
    <s v="W"/>
    <n v="1"/>
    <n v="1"/>
    <n v="0"/>
    <n v="1"/>
    <n v="1.3"/>
    <n v="1.2"/>
    <n v="35"/>
    <s v="4-2-3-1"/>
    <x v="0"/>
    <s v="Peter Bankes"/>
    <n v="15"/>
    <n v="4"/>
    <n v="0"/>
    <x v="2"/>
    <n v="1"/>
    <n v="0"/>
    <n v="0"/>
  </r>
  <r>
    <d v="2023-05-14T00:00:00"/>
    <d v="1899-12-30T14:00:00"/>
    <s v="Matchweek 36"/>
    <x v="25"/>
    <s v="Brentford"/>
    <x v="0"/>
    <n v="0"/>
    <s v="L"/>
    <n v="-1"/>
    <n v="0"/>
    <n v="2"/>
    <n v="-2"/>
    <n v="0.2"/>
    <n v="3.4"/>
    <n v="47"/>
    <s v="4-2-3-1"/>
    <x v="2"/>
    <s v="Michael Oliver"/>
    <n v="4"/>
    <n v="4"/>
    <n v="0"/>
    <x v="2"/>
    <n v="0"/>
    <n v="1"/>
    <n v="0"/>
  </r>
  <r>
    <d v="2023-05-21T00:00:00"/>
    <d v="1899-12-30T13:30:00"/>
    <s v="Matchweek 37"/>
    <x v="25"/>
    <s v="Leeds United"/>
    <x v="1"/>
    <n v="1"/>
    <s v="W"/>
    <n v="1"/>
    <n v="3"/>
    <n v="1"/>
    <n v="2"/>
    <n v="2.1"/>
    <n v="0.9"/>
    <n v="59"/>
    <s v="4-2-3-1"/>
    <x v="2"/>
    <s v="Peter Bankes"/>
    <n v="19"/>
    <n v="9"/>
    <n v="0"/>
    <x v="2"/>
    <n v="1"/>
    <n v="0"/>
    <n v="0"/>
  </r>
  <r>
    <d v="2023-05-28T00:00:00"/>
    <d v="1899-12-30T16:30:00"/>
    <s v="Matchweek 38"/>
    <x v="25"/>
    <s v="Leicester City"/>
    <x v="0"/>
    <n v="0"/>
    <s v="L"/>
    <n v="-1"/>
    <n v="1"/>
    <n v="2"/>
    <n v="-1"/>
    <n v="1.4"/>
    <n v="1.4"/>
    <n v="52"/>
    <s v="4-2-3-1"/>
    <x v="0"/>
    <s v="Simon Hooper"/>
    <n v="16"/>
    <n v="3"/>
    <n v="0"/>
    <x v="2"/>
    <n v="0"/>
    <n v="1"/>
    <n v="0"/>
  </r>
  <r>
    <d v="2023-08-12T00:00:00"/>
    <d v="1899-12-30T15:00:00"/>
    <s v="Matchweek 1"/>
    <x v="25"/>
    <s v="Bournemouth"/>
    <x v="0"/>
    <n v="0"/>
    <s v="D"/>
    <n v="0"/>
    <n v="1"/>
    <n v="1"/>
    <n v="0"/>
    <n v="1.1000000000000001"/>
    <n v="1.3"/>
    <n v="38"/>
    <s v="4-2-3-1"/>
    <x v="0"/>
    <s v="Peter Bankes"/>
    <n v="16"/>
    <n v="2"/>
    <n v="0"/>
    <x v="3"/>
    <n v="0"/>
    <n v="0"/>
    <n v="1"/>
  </r>
  <r>
    <d v="2023-08-20T00:00:00"/>
    <d v="1899-12-30T16:30:00"/>
    <s v="Matchweek 2"/>
    <x v="25"/>
    <s v="Chelsea"/>
    <x v="1"/>
    <n v="1"/>
    <s v="W"/>
    <n v="1"/>
    <n v="3"/>
    <n v="1"/>
    <n v="2"/>
    <n v="1.8"/>
    <n v="2.5"/>
    <n v="25"/>
    <s v="4-2-3-1"/>
    <x v="5"/>
    <s v="John Brooks"/>
    <n v="11"/>
    <n v="5"/>
    <n v="1"/>
    <x v="3"/>
    <n v="1"/>
    <n v="0"/>
    <n v="0"/>
  </r>
  <r>
    <d v="2023-08-26T00:00:00"/>
    <d v="1899-12-30T17:30:00"/>
    <s v="Matchweek 3"/>
    <x v="25"/>
    <s v="Brighton"/>
    <x v="0"/>
    <n v="0"/>
    <s v="W"/>
    <n v="1"/>
    <n v="3"/>
    <n v="1"/>
    <n v="2"/>
    <n v="3"/>
    <n v="1.5"/>
    <n v="22"/>
    <s v="4-1-4-1"/>
    <x v="0"/>
    <s v="Anthony Taylor"/>
    <n v="12"/>
    <n v="7"/>
    <n v="0"/>
    <x v="3"/>
    <n v="1"/>
    <n v="0"/>
    <n v="0"/>
  </r>
  <r>
    <d v="2023-09-01T00:00:00"/>
    <d v="1899-12-30T20:00:00"/>
    <s v="Matchweek 4"/>
    <x v="25"/>
    <s v="Luton Town"/>
    <x v="0"/>
    <n v="0"/>
    <s v="W"/>
    <n v="1"/>
    <n v="2"/>
    <n v="1"/>
    <n v="1"/>
    <n v="1"/>
    <n v="1.4"/>
    <n v="61"/>
    <s v="4-2-3-1"/>
    <x v="10"/>
    <s v="Paul Tierney"/>
    <n v="9"/>
    <n v="3"/>
    <n v="0"/>
    <x v="3"/>
    <n v="1"/>
    <n v="0"/>
    <n v="0"/>
  </r>
  <r>
    <d v="2023-09-16T00:00:00"/>
    <d v="1899-12-30T15:00:00"/>
    <s v="Matchweek 5"/>
    <x v="25"/>
    <s v="Manchester City"/>
    <x v="1"/>
    <n v="1"/>
    <s v="L"/>
    <n v="-1"/>
    <n v="1"/>
    <n v="3"/>
    <n v="-2"/>
    <n v="0.9"/>
    <n v="3.6"/>
    <n v="32"/>
    <s v="4-2-3-1"/>
    <x v="0"/>
    <s v="Andy Madley"/>
    <n v="6"/>
    <n v="3"/>
    <n v="0"/>
    <x v="3"/>
    <n v="0"/>
    <n v="1"/>
    <n v="0"/>
  </r>
  <r>
    <d v="2023-09-24T00:00:00"/>
    <d v="1899-12-30T14:00:00"/>
    <s v="Matchweek 6"/>
    <x v="25"/>
    <s v="Liverpool"/>
    <x v="0"/>
    <n v="0"/>
    <s v="L"/>
    <n v="-1"/>
    <n v="1"/>
    <n v="3"/>
    <n v="-2"/>
    <n v="1.1000000000000001"/>
    <n v="3"/>
    <n v="37"/>
    <s v="4-2-3-1"/>
    <x v="2"/>
    <s v="Chris Kavanagh"/>
    <n v="11"/>
    <n v="4"/>
    <n v="0"/>
    <x v="3"/>
    <n v="0"/>
    <n v="1"/>
    <n v="0"/>
  </r>
  <r>
    <d v="2023-09-30T00:00:00"/>
    <d v="1899-12-30T15:00:00"/>
    <s v="Matchweek 7"/>
    <x v="25"/>
    <s v="Sheffield Utd"/>
    <x v="1"/>
    <n v="1"/>
    <s v="W"/>
    <n v="1"/>
    <n v="2"/>
    <n v="0"/>
    <n v="2"/>
    <n v="2.1"/>
    <n v="1.1000000000000001"/>
    <n v="52"/>
    <s v="4-2-3-1"/>
    <x v="3"/>
    <s v="Graham Scott"/>
    <n v="20"/>
    <n v="8"/>
    <n v="0"/>
    <x v="3"/>
    <n v="1"/>
    <n v="0"/>
    <n v="0"/>
  </r>
  <r>
    <d v="2023-10-08T00:00:00"/>
    <d v="1899-12-30T14:00:00"/>
    <s v="Matchweek 8"/>
    <x v="25"/>
    <s v="Newcastle Utd"/>
    <x v="1"/>
    <n v="1"/>
    <s v="D"/>
    <n v="0"/>
    <n v="2"/>
    <n v="2"/>
    <n v="0"/>
    <n v="1.2"/>
    <n v="2"/>
    <n v="36"/>
    <s v="4-2-3-1"/>
    <x v="2"/>
    <s v="Peter Bankes"/>
    <n v="5"/>
    <n v="3"/>
    <n v="0"/>
    <x v="3"/>
    <n v="0"/>
    <n v="0"/>
    <n v="1"/>
  </r>
  <r>
    <d v="2023-10-22T00:00:00"/>
    <d v="1899-12-30T16:30:00"/>
    <s v="Matchweek 9"/>
    <x v="25"/>
    <s v="Aston Villa"/>
    <x v="0"/>
    <n v="0"/>
    <s v="L"/>
    <n v="-1"/>
    <n v="1"/>
    <n v="4"/>
    <n v="-3"/>
    <n v="1.1000000000000001"/>
    <n v="1.9"/>
    <n v="42"/>
    <s v="4-2-3-1"/>
    <x v="9"/>
    <s v="David Coote"/>
    <n v="14"/>
    <n v="4"/>
    <n v="0"/>
    <x v="3"/>
    <n v="0"/>
    <n v="1"/>
    <n v="0"/>
  </r>
  <r>
    <d v="2023-10-29T00:00:00"/>
    <d v="1899-12-30T13:00:00"/>
    <s v="Matchweek 10"/>
    <x v="25"/>
    <s v="Everton"/>
    <x v="1"/>
    <n v="1"/>
    <s v="L"/>
    <n v="-1"/>
    <n v="0"/>
    <n v="1"/>
    <n v="-1"/>
    <n v="0.7"/>
    <n v="0.8"/>
    <n v="64"/>
    <s v="4-2-3-1"/>
    <x v="8"/>
    <s v="Stuart Attwell"/>
    <n v="12"/>
    <n v="2"/>
    <n v="0"/>
    <x v="3"/>
    <n v="0"/>
    <n v="1"/>
    <n v="0"/>
  </r>
  <r>
    <d v="2023-11-04T00:00:00"/>
    <d v="1899-12-30T15:00:00"/>
    <s v="Matchweek 11"/>
    <x v="25"/>
    <s v="Brentford"/>
    <x v="0"/>
    <n v="0"/>
    <s v="L"/>
    <n v="-1"/>
    <n v="2"/>
    <n v="3"/>
    <n v="-1"/>
    <n v="1.8"/>
    <n v="1.5"/>
    <n v="42"/>
    <s v="4-4-2"/>
    <x v="2"/>
    <s v="Thomas Bramall"/>
    <n v="12"/>
    <n v="2"/>
    <n v="0"/>
    <x v="3"/>
    <n v="0"/>
    <n v="1"/>
    <n v="0"/>
  </r>
  <r>
    <d v="2023-11-12T00:00:00"/>
    <d v="1899-12-30T14:00:00"/>
    <s v="Matchweek 12"/>
    <x v="25"/>
    <s v="Nott'ham Forest"/>
    <x v="1"/>
    <n v="1"/>
    <s v="W"/>
    <n v="1"/>
    <n v="3"/>
    <n v="2"/>
    <n v="1"/>
    <n v="1.8"/>
    <n v="1.7"/>
    <n v="54"/>
    <s v="4-2-3-1"/>
    <x v="2"/>
    <s v="Michael Salisbury"/>
    <n v="16"/>
    <n v="6"/>
    <n v="0"/>
    <x v="3"/>
    <n v="1"/>
    <n v="0"/>
    <n v="0"/>
  </r>
  <r>
    <d v="2023-11-25T00:00:00"/>
    <d v="1899-12-30T15:00:00"/>
    <s v="Matchweek 13"/>
    <x v="25"/>
    <s v="Burnley"/>
    <x v="0"/>
    <n v="0"/>
    <s v="W"/>
    <n v="1"/>
    <n v="2"/>
    <n v="1"/>
    <n v="1"/>
    <n v="0.9"/>
    <n v="1.3"/>
    <n v="50"/>
    <s v="4-2-3-1"/>
    <x v="9"/>
    <s v="Samuel Barrott"/>
    <n v="11"/>
    <n v="3"/>
    <n v="0"/>
    <x v="3"/>
    <n v="1"/>
    <n v="0"/>
    <n v="0"/>
  </r>
  <r>
    <d v="2023-12-03T00:00:00"/>
    <d v="1899-12-30T14:00:00"/>
    <s v="Matchweek 14"/>
    <x v="25"/>
    <s v="Crystal Palace"/>
    <x v="1"/>
    <n v="1"/>
    <s v="D"/>
    <n v="0"/>
    <n v="1"/>
    <n v="1"/>
    <n v="0"/>
    <n v="1.1000000000000001"/>
    <n v="0.9"/>
    <n v="55"/>
    <s v="4-2-3-1"/>
    <x v="2"/>
    <s v="Michael Oliver"/>
    <n v="9"/>
    <n v="3"/>
    <n v="0"/>
    <x v="3"/>
    <n v="0"/>
    <n v="0"/>
    <n v="1"/>
  </r>
  <r>
    <d v="2023-12-07T00:00:00"/>
    <d v="1899-12-30T20:15:00"/>
    <s v="Matchweek 15"/>
    <x v="25"/>
    <s v="Tottenham"/>
    <x v="0"/>
    <n v="0"/>
    <s v="W"/>
    <n v="1"/>
    <n v="2"/>
    <n v="1"/>
    <n v="1"/>
    <n v="2.2000000000000002"/>
    <n v="1.8"/>
    <n v="26"/>
    <s v="4-3-3"/>
    <x v="0"/>
    <s v="Michael Salisbury"/>
    <n v="11"/>
    <n v="5"/>
    <n v="0"/>
    <x v="3"/>
    <n v="1"/>
    <n v="0"/>
    <n v="0"/>
  </r>
  <r>
    <d v="2023-12-10T00:00:00"/>
    <d v="1899-12-30T14:00:00"/>
    <s v="Matchweek 16"/>
    <x v="25"/>
    <s v="Fulham"/>
    <x v="0"/>
    <n v="0"/>
    <s v="L"/>
    <n v="-1"/>
    <n v="0"/>
    <n v="5"/>
    <n v="-5"/>
    <n v="1.3"/>
    <n v="2.2999999999999998"/>
    <n v="37"/>
    <s v="4-4-1-1"/>
    <x v="0"/>
    <s v="Paul Tierney"/>
    <n v="9"/>
    <n v="5"/>
    <n v="0"/>
    <x v="3"/>
    <n v="0"/>
    <n v="1"/>
    <n v="0"/>
  </r>
  <r>
    <d v="2023-12-17T00:00:00"/>
    <d v="1899-12-30T14:00:00"/>
    <s v="Matchweek 17"/>
    <x v="25"/>
    <s v="Wolves"/>
    <x v="1"/>
    <n v="1"/>
    <s v="W"/>
    <n v="1"/>
    <n v="3"/>
    <n v="0"/>
    <n v="3"/>
    <n v="1.1000000000000001"/>
    <n v="0.7"/>
    <n v="45"/>
    <s v="4-2-3-1"/>
    <x v="5"/>
    <s v="Chris Kavanagh"/>
    <n v="13"/>
    <n v="4"/>
    <n v="0"/>
    <x v="3"/>
    <n v="1"/>
    <n v="0"/>
    <n v="0"/>
  </r>
  <r>
    <d v="2023-12-23T00:00:00"/>
    <d v="1899-12-30T12:30:00"/>
    <s v="Matchweek 18"/>
    <x v="25"/>
    <s v="Manchester Utd"/>
    <x v="1"/>
    <n v="1"/>
    <s v="W"/>
    <n v="1"/>
    <n v="2"/>
    <n v="0"/>
    <n v="2"/>
    <n v="1.2"/>
    <n v="1"/>
    <n v="35"/>
    <s v="4-2-3-1"/>
    <x v="0"/>
    <s v="Simon Hooper"/>
    <n v="12"/>
    <n v="5"/>
    <n v="0"/>
    <x v="3"/>
    <n v="1"/>
    <n v="0"/>
    <n v="0"/>
  </r>
  <r>
    <d v="2023-12-28T00:00:00"/>
    <d v="1899-12-30T20:15:00"/>
    <s v="Matchweek 19"/>
    <x v="25"/>
    <s v="Arsenal"/>
    <x v="0"/>
    <n v="0"/>
    <s v="W"/>
    <n v="1"/>
    <n v="2"/>
    <n v="0"/>
    <n v="2"/>
    <n v="1.4"/>
    <n v="2.7"/>
    <n v="27"/>
    <s v="4-2-3-1"/>
    <x v="2"/>
    <s v="Michael Oliver"/>
    <n v="5"/>
    <n v="2"/>
    <n v="0"/>
    <x v="3"/>
    <n v="1"/>
    <n v="0"/>
    <n v="0"/>
  </r>
  <r>
    <d v="2024-01-02T00:00:00"/>
    <d v="1899-12-30T19:30:00"/>
    <s v="Matchweek 20"/>
    <x v="25"/>
    <s v="Brighton"/>
    <x v="1"/>
    <n v="1"/>
    <s v="D"/>
    <n v="0"/>
    <n v="0"/>
    <n v="0"/>
    <n v="0"/>
    <n v="0.7"/>
    <n v="2.2999999999999998"/>
    <n v="32"/>
    <s v="4-2-3-1"/>
    <x v="15"/>
    <s v="Samuel Barrott"/>
    <n v="6"/>
    <n v="2"/>
    <n v="0"/>
    <x v="3"/>
    <n v="0"/>
    <n v="0"/>
    <n v="1"/>
  </r>
  <r>
    <d v="2024-01-21T00:00:00"/>
    <d v="1899-12-30T14:00:00"/>
    <s v="Matchweek 21"/>
    <x v="25"/>
    <s v="Sheffield Utd"/>
    <x v="0"/>
    <n v="0"/>
    <s v="D"/>
    <n v="0"/>
    <n v="2"/>
    <n v="2"/>
    <n v="0"/>
    <n v="2.2999999999999998"/>
    <n v="2.5"/>
    <n v="43"/>
    <s v="4-4-1-1"/>
    <x v="7"/>
    <s v="Michael Salisbury"/>
    <n v="15"/>
    <n v="4"/>
    <n v="1"/>
    <x v="3"/>
    <n v="0"/>
    <n v="0"/>
    <n v="1"/>
  </r>
  <r>
    <d v="2024-02-01T00:00:00"/>
    <d v="1899-12-30T19:30:00"/>
    <s v="Matchweek 22"/>
    <x v="25"/>
    <s v="Bournemouth"/>
    <x v="1"/>
    <n v="1"/>
    <s v="D"/>
    <n v="0"/>
    <n v="1"/>
    <n v="1"/>
    <n v="0"/>
    <n v="1.4"/>
    <n v="1.2"/>
    <n v="48"/>
    <s v="4-3-2-1"/>
    <x v="0"/>
    <s v="Tim Robinson"/>
    <n v="8"/>
    <n v="2"/>
    <n v="1"/>
    <x v="3"/>
    <n v="0"/>
    <n v="0"/>
    <n v="1"/>
  </r>
  <r>
    <d v="2024-02-04T00:00:00"/>
    <d v="1899-12-30T14:00:00"/>
    <s v="Matchweek 23"/>
    <x v="25"/>
    <s v="Manchester Utd"/>
    <x v="0"/>
    <n v="0"/>
    <s v="L"/>
    <n v="-1"/>
    <n v="0"/>
    <n v="3"/>
    <n v="-3"/>
    <n v="1.4"/>
    <n v="0.7"/>
    <n v="49"/>
    <s v="4-2-3-1"/>
    <x v="0"/>
    <s v="Andy Madley"/>
    <n v="22"/>
    <n v="3"/>
    <n v="0"/>
    <x v="3"/>
    <n v="0"/>
    <n v="1"/>
    <n v="0"/>
  </r>
  <r>
    <d v="2024-02-11T00:00:00"/>
    <d v="1899-12-30T14:00:00"/>
    <s v="Matchweek 24"/>
    <x v="25"/>
    <s v="Arsenal"/>
    <x v="1"/>
    <n v="1"/>
    <s v="L"/>
    <n v="-1"/>
    <n v="0"/>
    <n v="6"/>
    <n v="-6"/>
    <n v="0.2"/>
    <n v="3.6"/>
    <n v="30"/>
    <s v="4-2-3-1"/>
    <x v="2"/>
    <s v="Craig Pawson"/>
    <n v="5"/>
    <n v="1"/>
    <n v="0"/>
    <x v="3"/>
    <n v="0"/>
    <n v="1"/>
    <n v="0"/>
  </r>
  <r>
    <d v="2024-02-17T00:00:00"/>
    <d v="1899-12-30T15:00:00"/>
    <s v="Matchweek 25"/>
    <x v="25"/>
    <s v="Nott'ham Forest"/>
    <x v="0"/>
    <n v="0"/>
    <s v="L"/>
    <n v="-1"/>
    <n v="0"/>
    <n v="2"/>
    <n v="-2"/>
    <n v="0.5"/>
    <n v="2.8"/>
    <n v="51"/>
    <s v="4-2-3-1"/>
    <x v="0"/>
    <s v="Thomas Bramall"/>
    <n v="10"/>
    <n v="3"/>
    <n v="0"/>
    <x v="3"/>
    <n v="0"/>
    <n v="1"/>
    <n v="0"/>
  </r>
  <r>
    <d v="2024-02-26T00:00:00"/>
    <d v="1899-12-30T20:00:00"/>
    <s v="Matchweek 26"/>
    <x v="25"/>
    <s v="Brentford"/>
    <x v="1"/>
    <n v="1"/>
    <s v="W"/>
    <n v="1"/>
    <n v="4"/>
    <n v="2"/>
    <n v="2"/>
    <n v="1.7"/>
    <n v="0.9"/>
    <n v="41"/>
    <s v="4-2-3-1"/>
    <x v="3"/>
    <s v="Simon Hooper"/>
    <n v="17"/>
    <n v="6"/>
    <n v="0"/>
    <x v="3"/>
    <n v="1"/>
    <n v="0"/>
    <n v="0"/>
  </r>
  <r>
    <d v="2024-03-02T00:00:00"/>
    <d v="1899-12-30T15:00:00"/>
    <s v="Matchweek 27"/>
    <x v="25"/>
    <s v="Everton"/>
    <x v="0"/>
    <n v="0"/>
    <s v="W"/>
    <n v="1"/>
    <n v="3"/>
    <n v="1"/>
    <n v="2"/>
    <n v="1.9"/>
    <n v="2.7"/>
    <n v="45"/>
    <s v="4-2-3-1"/>
    <x v="8"/>
    <s v="Craig Pawson"/>
    <n v="12"/>
    <n v="5"/>
    <n v="0"/>
    <x v="3"/>
    <n v="1"/>
    <n v="0"/>
    <n v="0"/>
  </r>
  <r>
    <d v="2024-03-10T00:00:00"/>
    <d v="1899-12-30T14:00:00"/>
    <s v="Matchweek 28"/>
    <x v="25"/>
    <s v="Burnley"/>
    <x v="1"/>
    <n v="1"/>
    <s v="D"/>
    <n v="0"/>
    <n v="2"/>
    <n v="2"/>
    <n v="0"/>
    <n v="2.1"/>
    <n v="0.7"/>
    <n v="52"/>
    <s v="4-2-3-1"/>
    <x v="9"/>
    <s v="Darren England"/>
    <n v="22"/>
    <n v="4"/>
    <n v="0"/>
    <x v="3"/>
    <n v="0"/>
    <n v="0"/>
    <n v="1"/>
  </r>
  <r>
    <d v="2024-03-17T00:00:00"/>
    <d v="1899-12-30T14:00:00"/>
    <s v="Matchweek 29"/>
    <x v="25"/>
    <s v="Aston Villa"/>
    <x v="1"/>
    <n v="1"/>
    <s v="D"/>
    <n v="0"/>
    <n v="1"/>
    <n v="1"/>
    <n v="0"/>
    <n v="2"/>
    <n v="0.7"/>
    <n v="31"/>
    <s v="4-2-3-1"/>
    <x v="9"/>
    <s v="Jarred Gillett"/>
    <n v="13"/>
    <n v="4"/>
    <n v="0"/>
    <x v="3"/>
    <n v="0"/>
    <n v="0"/>
    <n v="1"/>
  </r>
  <r>
    <d v="2024-03-30T00:00:00"/>
    <d v="1899-12-30T12:30:00"/>
    <s v="Matchweek 30"/>
    <x v="25"/>
    <s v="Newcastle Utd"/>
    <x v="0"/>
    <n v="0"/>
    <s v="L"/>
    <n v="-1"/>
    <n v="3"/>
    <n v="4"/>
    <n v="-1"/>
    <n v="1.4"/>
    <n v="4.0999999999999996"/>
    <n v="40"/>
    <s v="4-2-3-1"/>
    <x v="2"/>
    <s v="Robert Jones"/>
    <n v="10"/>
    <n v="4"/>
    <n v="0"/>
    <x v="3"/>
    <n v="0"/>
    <n v="1"/>
    <n v="0"/>
  </r>
  <r>
    <d v="2024-04-02T00:00:00"/>
    <d v="1899-12-30T20:15:00"/>
    <s v="Matchweek 31"/>
    <x v="25"/>
    <s v="Tottenham"/>
    <x v="1"/>
    <n v="1"/>
    <s v="D"/>
    <n v="0"/>
    <n v="1"/>
    <n v="1"/>
    <n v="0"/>
    <n v="1.5"/>
    <n v="1"/>
    <n v="33"/>
    <s v="4-5-1"/>
    <x v="0"/>
    <s v="John Brooks"/>
    <n v="11"/>
    <n v="4"/>
    <n v="0"/>
    <x v="3"/>
    <n v="0"/>
    <n v="0"/>
    <n v="1"/>
  </r>
  <r>
    <d v="2024-04-06T00:00:00"/>
    <d v="1899-12-30T15:00:00"/>
    <s v="Matchweek 32"/>
    <x v="25"/>
    <s v="Wolves"/>
    <x v="0"/>
    <n v="0"/>
    <s v="W"/>
    <n v="1"/>
    <n v="2"/>
    <n v="1"/>
    <n v="1"/>
    <n v="1.2"/>
    <n v="1.5"/>
    <n v="42"/>
    <s v="4-2-3-1"/>
    <x v="5"/>
    <s v="Tony Harrington"/>
    <n v="10"/>
    <n v="3"/>
    <n v="1"/>
    <x v="3"/>
    <n v="1"/>
    <n v="0"/>
    <n v="0"/>
  </r>
  <r>
    <d v="2024-04-14T00:00:00"/>
    <d v="1899-12-30T14:00:00"/>
    <s v="Matchweek 33"/>
    <x v="25"/>
    <s v="Fulham"/>
    <x v="1"/>
    <n v="1"/>
    <s v="L"/>
    <n v="-1"/>
    <n v="0"/>
    <n v="2"/>
    <n v="-2"/>
    <n v="0.9"/>
    <n v="3.2"/>
    <n v="58"/>
    <s v="4-2-3-1"/>
    <x v="0"/>
    <s v="Stuart Attwell"/>
    <n v="15"/>
    <n v="4"/>
    <n v="0"/>
    <x v="3"/>
    <n v="0"/>
    <n v="1"/>
    <n v="0"/>
  </r>
  <r>
    <d v="2024-04-21T00:00:00"/>
    <d v="1899-12-30T15:00:00"/>
    <s v="Matchweek 34"/>
    <x v="25"/>
    <s v="Crystal Palace"/>
    <x v="0"/>
    <n v="0"/>
    <s v="L"/>
    <n v="-1"/>
    <n v="2"/>
    <n v="5"/>
    <n v="-3"/>
    <n v="1.3"/>
    <n v="2.4"/>
    <n v="40"/>
    <s v="4-2-3-1"/>
    <x v="5"/>
    <s v="Graham Scott"/>
    <n v="4"/>
    <n v="1"/>
    <n v="0"/>
    <x v="3"/>
    <n v="0"/>
    <n v="1"/>
    <n v="0"/>
  </r>
  <r>
    <d v="2024-04-27T00:00:00"/>
    <d v="1899-12-30T12:30:00"/>
    <s v="Matchweek 35"/>
    <x v="25"/>
    <s v="Liverpool"/>
    <x v="1"/>
    <n v="1"/>
    <s v="D"/>
    <n v="0"/>
    <n v="2"/>
    <n v="2"/>
    <n v="0"/>
    <n v="0.7"/>
    <n v="1.7"/>
    <n v="29"/>
    <s v="4-2-3-1"/>
    <x v="2"/>
    <s v="Anthony Taylor"/>
    <n v="11"/>
    <n v="8"/>
    <n v="0"/>
    <x v="3"/>
    <n v="0"/>
    <n v="0"/>
    <n v="1"/>
  </r>
  <r>
    <d v="2024-05-05T00:00:00"/>
    <d v="1899-12-30T14:00:00"/>
    <s v="Matchweek 36"/>
    <x v="25"/>
    <s v="Chelsea"/>
    <x v="0"/>
    <n v="0"/>
    <s v="L"/>
    <n v="-1"/>
    <n v="0"/>
    <n v="5"/>
    <n v="-5"/>
    <n v="0.9"/>
    <n v="4.0999999999999996"/>
    <n v="31"/>
    <s v="4-2-3-1"/>
    <x v="0"/>
    <s v="Andy Madley"/>
    <n v="13"/>
    <n v="2"/>
    <n v="0"/>
    <x v="3"/>
    <n v="0"/>
    <n v="1"/>
    <n v="0"/>
  </r>
  <r>
    <d v="2024-05-11T00:00:00"/>
    <d v="1899-12-30T15:00:00"/>
    <s v="Matchweek 37"/>
    <x v="25"/>
    <s v="Luton Town"/>
    <x v="1"/>
    <n v="1"/>
    <s v="W"/>
    <n v="1"/>
    <n v="3"/>
    <n v="1"/>
    <n v="2"/>
    <n v="3.2"/>
    <n v="0.3"/>
    <n v="58"/>
    <s v="4-2-3-1"/>
    <x v="5"/>
    <s v="Michael Oliver"/>
    <n v="24"/>
    <n v="8"/>
    <n v="0"/>
    <x v="3"/>
    <n v="1"/>
    <n v="0"/>
    <n v="0"/>
  </r>
  <r>
    <d v="2024-05-19T00:00:00"/>
    <d v="1899-12-30T16:00:00"/>
    <s v="Matchweek 38"/>
    <x v="25"/>
    <s v="Manchester City"/>
    <x v="0"/>
    <n v="0"/>
    <s v="L"/>
    <n v="-1"/>
    <n v="1"/>
    <n v="3"/>
    <n v="-2"/>
    <n v="0.4"/>
    <n v="1.9"/>
    <n v="29"/>
    <s v="3-4-3"/>
    <x v="7"/>
    <s v="John Brooks"/>
    <n v="3"/>
    <n v="2"/>
    <n v="0"/>
    <x v="3"/>
    <n v="0"/>
    <n v="1"/>
    <n v="0"/>
  </r>
  <r>
    <d v="2024-08-17T00:00:00"/>
    <d v="1899-12-30T17:30:00"/>
    <s v="Matchweek 1"/>
    <x v="25"/>
    <s v="Aston Villa"/>
    <x v="1"/>
    <n v="1"/>
    <s v="L"/>
    <n v="-1"/>
    <n v="1"/>
    <n v="2"/>
    <n v="-1"/>
    <n v="2.2999999999999998"/>
    <n v="2"/>
    <n v="52"/>
    <s v="4-1-4-1"/>
    <x v="0"/>
    <s v="Tony Harrington"/>
    <n v="13"/>
    <n v="2"/>
    <n v="1"/>
    <x v="4"/>
    <n v="0"/>
    <n v="1"/>
    <n v="0"/>
  </r>
  <r>
    <d v="2024-08-24T00:00:00"/>
    <d v="1899-12-30T15:00:00"/>
    <s v="Matchweek 2"/>
    <x v="25"/>
    <s v="Crystal Palace"/>
    <x v="0"/>
    <n v="0"/>
    <s v="W"/>
    <n v="1"/>
    <n v="2"/>
    <n v="0"/>
    <n v="2"/>
    <n v="1.4"/>
    <n v="1.3"/>
    <n v="42"/>
    <s v="4-1-4-1"/>
    <x v="5"/>
    <s v="Robert Jones"/>
    <n v="18"/>
    <n v="3"/>
    <n v="0"/>
    <x v="4"/>
    <n v="1"/>
    <n v="0"/>
    <n v="0"/>
  </r>
  <r>
    <d v="2024-08-31T00:00:00"/>
    <d v="1899-12-30T17:30:00"/>
    <s v="Matchweek 3"/>
    <x v="25"/>
    <s v="Manchester City"/>
    <x v="1"/>
    <n v="1"/>
    <s v="L"/>
    <n v="-1"/>
    <n v="1"/>
    <n v="3"/>
    <n v="-2"/>
    <n v="0.7"/>
    <n v="3"/>
    <n v="33"/>
    <s v="4-2-3-1"/>
    <x v="17"/>
    <s v="Michael Oliver"/>
    <n v="10"/>
    <n v="2"/>
    <n v="0"/>
    <x v="4"/>
    <n v="0"/>
    <n v="1"/>
    <n v="0"/>
  </r>
  <r>
    <d v="2024-09-14T00:00:00"/>
    <d v="1899-12-30T15:00:00"/>
    <s v="Matchweek 4"/>
    <x v="25"/>
    <s v="Fulham"/>
    <x v="0"/>
    <n v="0"/>
    <s v="D"/>
    <n v="0"/>
    <n v="1"/>
    <n v="1"/>
    <n v="0"/>
    <n v="0.8"/>
    <n v="1.5"/>
    <n v="46"/>
    <s v="4-2-3-1"/>
    <x v="0"/>
    <s v="Tim Robinson"/>
    <n v="11"/>
    <n v="3"/>
    <n v="0"/>
    <x v="4"/>
    <n v="0"/>
    <n v="0"/>
    <n v="1"/>
  </r>
  <r>
    <d v="2024-09-21T00:00:00"/>
    <d v="1899-12-30T12:30:00"/>
    <s v="Matchweek 5"/>
    <x v="25"/>
    <s v="Chelsea"/>
    <x v="1"/>
    <n v="1"/>
    <s v="L"/>
    <n v="-1"/>
    <n v="0"/>
    <n v="3"/>
    <n v="-3"/>
    <n v="0.9"/>
    <n v="2.2000000000000002"/>
    <n v="53"/>
    <s v="3-4-3"/>
    <x v="0"/>
    <s v="Samuel Barrott"/>
    <n v="15"/>
    <n v="7"/>
    <n v="0"/>
    <x v="4"/>
    <n v="0"/>
    <n v="1"/>
    <n v="0"/>
  </r>
  <r>
    <d v="2024-09-28T00:00:00"/>
    <d v="1899-12-30T15:00:00"/>
    <s v="Matchweek 6"/>
    <x v="25"/>
    <s v="Brentford"/>
    <x v="0"/>
    <n v="0"/>
    <s v="D"/>
    <n v="0"/>
    <n v="1"/>
    <n v="1"/>
    <n v="0"/>
    <n v="1"/>
    <n v="0.4"/>
    <n v="43"/>
    <s v="4-1-4-1"/>
    <x v="9"/>
    <s v="Simon Hooper"/>
    <n v="19"/>
    <n v="3"/>
    <n v="0"/>
    <x v="4"/>
    <n v="0"/>
    <n v="0"/>
    <n v="1"/>
  </r>
  <r>
    <d v="2024-10-05T00:00:00"/>
    <d v="1899-12-30T15:00:00"/>
    <s v="Matchweek 7"/>
    <x v="25"/>
    <s v="Ipswich Town"/>
    <x v="1"/>
    <n v="1"/>
    <s v="W"/>
    <n v="1"/>
    <n v="4"/>
    <n v="1"/>
    <n v="3"/>
    <n v="3.6"/>
    <n v="0.6"/>
    <n v="52"/>
    <s v="4-1-4-1"/>
    <x v="0"/>
    <s v="Anthony Taylor"/>
    <n v="23"/>
    <n v="12"/>
    <n v="0"/>
    <x v="4"/>
    <n v="1"/>
    <n v="0"/>
    <n v="0"/>
  </r>
  <r>
    <d v="2024-10-19T00:00:00"/>
    <d v="1899-12-30T12:30:00"/>
    <s v="Matchweek 8"/>
    <x v="25"/>
    <s v="Tottenham"/>
    <x v="0"/>
    <n v="0"/>
    <s v="L"/>
    <n v="-1"/>
    <n v="1"/>
    <n v="4"/>
    <n v="-3"/>
    <n v="0.8"/>
    <n v="1.9"/>
    <n v="43"/>
    <s v="4-1-4-1"/>
    <x v="2"/>
    <s v="Andy Madley"/>
    <n v="11"/>
    <n v="3"/>
    <n v="0"/>
    <x v="4"/>
    <n v="0"/>
    <n v="1"/>
    <n v="0"/>
  </r>
  <r>
    <d v="2024-10-27T00:00:00"/>
    <d v="1899-12-30T14:00:00"/>
    <s v="Matchweek 9"/>
    <x v="25"/>
    <s v="Manchester Utd"/>
    <x v="1"/>
    <n v="1"/>
    <s v="W"/>
    <n v="1"/>
    <n v="2"/>
    <n v="1"/>
    <n v="1"/>
    <n v="2.8"/>
    <n v="2.2999999999999998"/>
    <n v="42"/>
    <s v="4-2-3-1"/>
    <x v="0"/>
    <s v="David Coote"/>
    <n v="11"/>
    <n v="2"/>
    <n v="1"/>
    <x v="4"/>
    <n v="1"/>
    <n v="0"/>
    <n v="0"/>
  </r>
  <r>
    <d v="2024-11-02T00:00:00"/>
    <d v="1899-12-30T15:00:00"/>
    <s v="Matchweek 10"/>
    <x v="25"/>
    <s v="Nott'ham Forest"/>
    <x v="0"/>
    <n v="0"/>
    <s v="L"/>
    <n v="-1"/>
    <n v="0"/>
    <n v="3"/>
    <n v="-3"/>
    <n v="0.1"/>
    <n v="2.2000000000000002"/>
    <n v="46"/>
    <s v="3-4-3"/>
    <x v="0"/>
    <s v="Peter Bankes"/>
    <n v="4"/>
    <n v="1"/>
    <n v="0"/>
    <x v="4"/>
    <n v="0"/>
    <n v="1"/>
    <n v="0"/>
  </r>
  <r>
    <d v="2024-11-09T00:00:00"/>
    <d v="1899-12-30T15:00:00"/>
    <s v="Matchweek 11"/>
    <x v="25"/>
    <s v="Everton"/>
    <x v="1"/>
    <n v="1"/>
    <s v="D"/>
    <n v="0"/>
    <n v="0"/>
    <n v="0"/>
    <n v="0"/>
    <n v="0.8"/>
    <n v="1.1000000000000001"/>
    <n v="49"/>
    <s v="4-1-4-1"/>
    <x v="0"/>
    <s v="Stuart Attwell"/>
    <n v="11"/>
    <n v="6"/>
    <n v="0"/>
    <x v="4"/>
    <n v="0"/>
    <n v="0"/>
    <n v="1"/>
  </r>
  <r>
    <d v="2024-11-25T00:00:00"/>
    <d v="1899-12-30T20:00:00"/>
    <s v="Matchweek 12"/>
    <x v="25"/>
    <s v="Newcastle Utd"/>
    <x v="0"/>
    <n v="0"/>
    <s v="W"/>
    <n v="1"/>
    <n v="2"/>
    <n v="0"/>
    <n v="2"/>
    <n v="0.9"/>
    <n v="1.6"/>
    <n v="47"/>
    <s v="4-2-3-1"/>
    <x v="2"/>
    <s v="Craig Pawson"/>
    <n v="15"/>
    <n v="6"/>
    <n v="0"/>
    <x v="4"/>
    <n v="1"/>
    <n v="0"/>
    <n v="0"/>
  </r>
  <r>
    <d v="2024-11-30T00:00:00"/>
    <d v="1899-12-30T17:30:00"/>
    <s v="Matchweek 13"/>
    <x v="25"/>
    <s v="Arsenal"/>
    <x v="1"/>
    <n v="1"/>
    <s v="L"/>
    <n v="-1"/>
    <n v="2"/>
    <n v="5"/>
    <n v="-3"/>
    <n v="1.5"/>
    <n v="3.5"/>
    <n v="40"/>
    <s v="4-2-3-1"/>
    <x v="2"/>
    <s v="Anthony Taylor"/>
    <n v="12"/>
    <n v="5"/>
    <n v="0"/>
    <x v="4"/>
    <n v="0"/>
    <n v="1"/>
    <n v="0"/>
  </r>
  <r>
    <d v="2024-12-03T00:00:00"/>
    <d v="1899-12-30T20:15:00"/>
    <s v="Matchweek 14"/>
    <x v="25"/>
    <s v="Leicester City"/>
    <x v="0"/>
    <n v="0"/>
    <s v="L"/>
    <n v="-1"/>
    <n v="1"/>
    <n v="3"/>
    <n v="-2"/>
    <n v="3"/>
    <n v="1.7"/>
    <n v="61"/>
    <s v="4-2-3-1"/>
    <x v="0"/>
    <s v="Joshua Smith"/>
    <n v="31"/>
    <n v="8"/>
    <n v="0"/>
    <x v="4"/>
    <n v="0"/>
    <n v="1"/>
    <n v="0"/>
  </r>
  <r>
    <d v="2024-12-09T00:00:00"/>
    <d v="1899-12-30T20:00:00"/>
    <s v="Matchweek 15"/>
    <x v="25"/>
    <s v="Wolves"/>
    <x v="1"/>
    <n v="1"/>
    <s v="W"/>
    <n v="1"/>
    <n v="2"/>
    <n v="1"/>
    <n v="1"/>
    <n v="1"/>
    <n v="1.4"/>
    <n v="54"/>
    <s v="4-2-3-1"/>
    <x v="5"/>
    <s v="John Brooks"/>
    <n v="19"/>
    <n v="4"/>
    <n v="0"/>
    <x v="4"/>
    <n v="1"/>
    <n v="0"/>
    <n v="0"/>
  </r>
  <r>
    <d v="2024-12-16T00:00:00"/>
    <d v="1899-12-30T20:00:00"/>
    <s v="Matchweek 16"/>
    <x v="25"/>
    <s v="Bournemouth"/>
    <x v="0"/>
    <n v="0"/>
    <s v="D"/>
    <n v="0"/>
    <n v="1"/>
    <n v="1"/>
    <n v="0"/>
    <n v="2.1"/>
    <n v="1.9"/>
    <n v="48"/>
    <s v="4-1-4-1"/>
    <x v="0"/>
    <s v="Chris Kavanagh"/>
    <n v="15"/>
    <n v="2"/>
    <n v="1"/>
    <x v="4"/>
    <n v="0"/>
    <n v="0"/>
    <n v="1"/>
  </r>
  <r>
    <d v="2024-12-21T00:00:00"/>
    <d v="1899-12-30T15:00:00"/>
    <s v="Matchweek 17"/>
    <x v="25"/>
    <s v="Brighton"/>
    <x v="1"/>
    <n v="1"/>
    <s v="D"/>
    <n v="0"/>
    <n v="1"/>
    <n v="1"/>
    <n v="0"/>
    <n v="1.2"/>
    <n v="0.9"/>
    <n v="47"/>
    <s v="4-1-4-1"/>
    <x v="0"/>
    <s v="Robert Jones"/>
    <n v="11"/>
    <n v="4"/>
    <n v="0"/>
    <x v="4"/>
    <n v="0"/>
    <n v="0"/>
    <n v="1"/>
  </r>
  <r>
    <d v="2024-12-26T00:00:00"/>
    <d v="1899-12-30T15:00:00"/>
    <s v="Matchweek 18"/>
    <x v="25"/>
    <s v="Southampton"/>
    <x v="0"/>
    <n v="0"/>
    <s v="W"/>
    <n v="1"/>
    <n v="1"/>
    <n v="0"/>
    <n v="1"/>
    <n v="1.7"/>
    <n v="1.4"/>
    <n v="46"/>
    <s v="4-1-4-1"/>
    <x v="11"/>
    <s v="Lewis Smith"/>
    <n v="16"/>
    <n v="2"/>
    <n v="0"/>
    <x v="4"/>
    <n v="1"/>
    <n v="0"/>
    <n v="0"/>
  </r>
  <r>
    <d v="2024-12-29T00:00:00"/>
    <d v="1899-12-30T17:15:00"/>
    <s v="Matchweek 19"/>
    <x v="25"/>
    <s v="Liverpool"/>
    <x v="1"/>
    <n v="1"/>
    <s v="L"/>
    <n v="-1"/>
    <n v="0"/>
    <n v="5"/>
    <n v="-5"/>
    <n v="0.4"/>
    <n v="3.1"/>
    <n v="46"/>
    <s v="4-2-3-1"/>
    <x v="0"/>
    <s v="Anthony Taylor"/>
    <n v="7"/>
    <n v="0"/>
    <n v="0"/>
    <x v="4"/>
    <n v="0"/>
    <n v="1"/>
    <n v="0"/>
  </r>
  <r>
    <d v="2025-01-04T00:00:00"/>
    <d v="1899-12-30T15:00:00"/>
    <s v="Matchweek 20"/>
    <x v="25"/>
    <s v="Manchester City"/>
    <x v="0"/>
    <n v="0"/>
    <s v="L"/>
    <n v="-1"/>
    <n v="1"/>
    <n v="4"/>
    <n v="-3"/>
    <n v="1.4"/>
    <n v="1.9"/>
    <n v="44"/>
    <s v="4-2-3-1"/>
    <x v="7"/>
    <s v="Michael Salisbury"/>
    <n v="17"/>
    <n v="4"/>
    <n v="0"/>
    <x v="4"/>
    <n v="0"/>
    <n v="1"/>
    <n v="0"/>
  </r>
  <r>
    <d v="2025-01-14T00:00:00"/>
    <d v="1899-12-30T19:30:00"/>
    <s v="Matchweek 21"/>
    <x v="25"/>
    <s v="Fulham"/>
    <x v="1"/>
    <n v="1"/>
    <s v="W"/>
    <n v="1"/>
    <n v="3"/>
    <n v="2"/>
    <n v="1"/>
    <n v="1"/>
    <n v="1.7"/>
    <n v="44"/>
    <s v="4-2-3-1"/>
    <x v="0"/>
    <s v="Craig Pawson"/>
    <n v="4"/>
    <n v="3"/>
    <n v="0"/>
    <x v="4"/>
    <n v="1"/>
    <n v="0"/>
    <n v="0"/>
  </r>
  <r>
    <d v="2025-01-18T00:00:00"/>
    <d v="1899-12-30T15:00:00"/>
    <s v="Matchweek 22"/>
    <x v="25"/>
    <s v="Crystal Palace"/>
    <x v="1"/>
    <n v="1"/>
    <s v="L"/>
    <n v="-1"/>
    <n v="0"/>
    <n v="2"/>
    <n v="-2"/>
    <n v="0.3"/>
    <n v="1.3"/>
    <n v="53"/>
    <s v="3-4-3"/>
    <x v="5"/>
    <s v="Thomas Bramall"/>
    <n v="7"/>
    <n v="0"/>
    <n v="0"/>
    <x v="4"/>
    <n v="0"/>
    <n v="1"/>
    <n v="0"/>
  </r>
  <r>
    <d v="2025-01-26T00:00:00"/>
    <d v="1899-12-30T16:30:00"/>
    <s v="Matchweek 23"/>
    <x v="25"/>
    <s v="Aston Villa"/>
    <x v="0"/>
    <n v="0"/>
    <s v="D"/>
    <n v="0"/>
    <n v="1"/>
    <n v="1"/>
    <n v="0"/>
    <n v="1.3"/>
    <n v="0.9"/>
    <n v="54"/>
    <s v="3-4-3"/>
    <x v="0"/>
    <s v="Peter Bankes"/>
    <n v="14"/>
    <n v="3"/>
    <n v="0"/>
    <x v="4"/>
    <n v="0"/>
    <n v="0"/>
    <n v="1"/>
  </r>
  <r>
    <d v="2025-02-03T00:00:00"/>
    <d v="1899-12-30T20:00:00"/>
    <s v="Matchweek 24"/>
    <x v="25"/>
    <s v="Chelsea"/>
    <x v="0"/>
    <n v="0"/>
    <s v="L"/>
    <n v="-1"/>
    <n v="1"/>
    <n v="2"/>
    <n v="-1"/>
    <n v="1.2"/>
    <n v="1.6"/>
    <n v="32"/>
    <s v="3-4-3"/>
    <x v="0"/>
    <s v="Stuart Attwell"/>
    <n v="14"/>
    <n v="5"/>
    <n v="0"/>
    <x v="4"/>
    <n v="0"/>
    <n v="1"/>
    <n v="0"/>
  </r>
  <r>
    <d v="2025-02-15T00:00:00"/>
    <d v="1899-12-30T15:00:00"/>
    <s v="Matchweek 25"/>
    <x v="25"/>
    <s v="Brentford"/>
    <x v="1"/>
    <n v="1"/>
    <s v="L"/>
    <n v="-1"/>
    <n v="0"/>
    <n v="1"/>
    <n v="-1"/>
    <n v="0.8"/>
    <n v="1.6"/>
    <n v="58"/>
    <s v="4-2-3-1"/>
    <x v="0"/>
    <s v="Darren England"/>
    <n v="13"/>
    <n v="3"/>
    <n v="0"/>
    <x v="4"/>
    <n v="0"/>
    <n v="1"/>
    <n v="0"/>
  </r>
  <r>
    <d v="2025-02-22T00:00:00"/>
    <d v="1899-12-30T15:00:00"/>
    <s v="Matchweek 26"/>
    <x v="25"/>
    <s v="Arsenal"/>
    <x v="0"/>
    <n v="0"/>
    <s v="W"/>
    <n v="1"/>
    <n v="1"/>
    <n v="0"/>
    <n v="1"/>
    <n v="1.1000000000000001"/>
    <n v="1.2"/>
    <n v="32"/>
    <s v="5-3-2"/>
    <x v="2"/>
    <s v="Craig Pawson"/>
    <n v="5"/>
    <n v="2"/>
    <n v="0"/>
    <x v="4"/>
    <n v="1"/>
    <n v="0"/>
    <n v="0"/>
  </r>
  <r>
    <d v="2025-02-27T00:00:00"/>
    <d v="1899-12-30T20:00:00"/>
    <s v="Matchweek 27"/>
    <x v="25"/>
    <s v="Leicester City"/>
    <x v="1"/>
    <n v="1"/>
    <s v="W"/>
    <n v="1"/>
    <n v="2"/>
    <n v="0"/>
    <n v="2"/>
    <n v="1.3"/>
    <n v="0.4"/>
    <n v="58"/>
    <s v="3-5-2"/>
    <x v="0"/>
    <s v="Anthony Taylor"/>
    <n v="8"/>
    <n v="2"/>
    <n v="0"/>
    <x v="4"/>
    <n v="1"/>
    <n v="0"/>
    <n v="0"/>
  </r>
  <r>
    <d v="2025-03-10T00:00:00"/>
    <d v="1899-12-30T20:00:00"/>
    <s v="Matchweek 28"/>
    <x v="25"/>
    <s v="Newcastle Utd"/>
    <x v="1"/>
    <n v="1"/>
    <s v="L"/>
    <n v="-1"/>
    <n v="0"/>
    <n v="1"/>
    <n v="-1"/>
    <n v="0.7"/>
    <n v="1.4"/>
    <n v="51"/>
    <s v="3-5-2"/>
    <x v="2"/>
    <s v="Michael Salisbury"/>
    <n v="9"/>
    <n v="2"/>
    <n v="0"/>
    <x v="4"/>
    <n v="0"/>
    <n v="1"/>
    <n v="0"/>
  </r>
  <r>
    <d v="2025-03-15T00:00:00"/>
    <d v="1899-12-30T15:00:00"/>
    <s v="Matchweek 29"/>
    <x v="25"/>
    <s v="Everton"/>
    <x v="0"/>
    <n v="0"/>
    <s v="D"/>
    <n v="0"/>
    <n v="1"/>
    <n v="1"/>
    <n v="0"/>
    <n v="0.8"/>
    <n v="1"/>
    <n v="46"/>
    <s v="3-5-2"/>
    <x v="0"/>
    <s v="Darren Bond"/>
    <n v="10"/>
    <n v="5"/>
    <n v="0"/>
    <x v="4"/>
    <n v="0"/>
    <n v="0"/>
    <n v="1"/>
  </r>
  <r>
    <d v="2025-04-01T00:00:00"/>
    <d v="1899-12-30T19:45:00"/>
    <s v="Matchweek 30"/>
    <x v="25"/>
    <s v="Wolves"/>
    <x v="0"/>
    <n v="0"/>
    <s v="L"/>
    <n v="-1"/>
    <n v="0"/>
    <n v="1"/>
    <n v="-1"/>
    <n v="1.3"/>
    <n v="1.2"/>
    <n v="58"/>
    <s v="3-4-3"/>
    <x v="5"/>
    <s v="Tony Harrington"/>
    <n v="10"/>
    <n v="1"/>
    <n v="0"/>
    <x v="4"/>
    <n v="0"/>
    <n v="1"/>
    <n v="0"/>
  </r>
  <r>
    <d v="2025-04-05T00:00:00"/>
    <d v="1899-12-30T15:00:00"/>
    <s v="Matchweek 31"/>
    <x v="25"/>
    <s v="Bournemouth"/>
    <x v="1"/>
    <n v="1"/>
    <s v="D"/>
    <n v="0"/>
    <n v="2"/>
    <n v="2"/>
    <n v="0"/>
    <n v="0.7"/>
    <n v="2.1"/>
    <n v="56"/>
    <s v="4-2-3-1"/>
    <x v="0"/>
    <s v="Tim Robinson"/>
    <n v="9"/>
    <n v="3"/>
    <n v="0"/>
    <x v="4"/>
    <n v="0"/>
    <n v="0"/>
    <n v="1"/>
  </r>
  <r>
    <d v="2025-04-13T00:00:00"/>
    <d v="1899-12-30T14:00:00"/>
    <s v="Matchweek 32"/>
    <x v="25"/>
    <s v="Liverpool"/>
    <x v="0"/>
    <n v="0"/>
    <s v="L"/>
    <n v="-1"/>
    <n v="1"/>
    <n v="2"/>
    <n v="-1"/>
    <n v="1.4"/>
    <n v="1.8"/>
    <n v="45"/>
    <s v="3-5-2"/>
    <x v="0"/>
    <s v="Andy Madley"/>
    <n v="11"/>
    <n v="4"/>
    <n v="0"/>
    <x v="4"/>
    <n v="0"/>
    <n v="1"/>
    <n v="0"/>
  </r>
  <r>
    <d v="2025-04-19T00:00:00"/>
    <d v="1899-12-30T15:00:00"/>
    <s v="Matchweek 33"/>
    <x v="25"/>
    <s v="Southampton"/>
    <x v="1"/>
    <n v="1"/>
    <s v="D"/>
    <n v="0"/>
    <n v="1"/>
    <n v="1"/>
    <n v="0"/>
    <n v="0.9"/>
    <n v="0.6"/>
    <n v="52"/>
    <s v="4-2-3-1"/>
    <x v="5"/>
    <s v="Andrew Kitchen"/>
    <n v="12"/>
    <n v="4"/>
    <n v="0"/>
    <x v="4"/>
    <n v="0"/>
    <n v="0"/>
    <n v="1"/>
  </r>
  <r>
    <d v="2025-04-26T00:00:00"/>
    <d v="1899-12-30T15:00:00"/>
    <s v="Matchweek 34"/>
    <x v="25"/>
    <s v="Brighton"/>
    <x v="0"/>
    <n v="0"/>
    <s v="L"/>
    <n v="-1"/>
    <n v="2"/>
    <n v="3"/>
    <n v="-1"/>
    <n v="1.3"/>
    <n v="1.3"/>
    <n v="47"/>
    <s v="3-5-2"/>
    <x v="0"/>
    <s v="Darren England"/>
    <n v="12"/>
    <n v="4"/>
    <n v="0"/>
    <x v="4"/>
    <n v="0"/>
    <n v="1"/>
    <n v="0"/>
  </r>
  <r>
    <d v="2025-05-04T00:00:00"/>
    <d v="1899-12-30T14:00:00"/>
    <s v="Matchweek 35"/>
    <x v="25"/>
    <s v="Tottenham"/>
    <x v="1"/>
    <n v="1"/>
    <s v="D"/>
    <n v="0"/>
    <n v="1"/>
    <n v="1"/>
    <n v="0"/>
    <n v="0.8"/>
    <n v="0.8"/>
    <n v="55"/>
    <s v="3-4-3"/>
    <x v="2"/>
    <s v="Michael Oliver"/>
    <n v="11"/>
    <n v="2"/>
    <n v="0"/>
    <x v="4"/>
    <n v="0"/>
    <n v="0"/>
    <n v="1"/>
  </r>
  <r>
    <d v="2025-05-11T00:00:00"/>
    <d v="1899-12-30T14:15:00"/>
    <s v="Matchweek 36"/>
    <x v="25"/>
    <s v="Manchester Utd"/>
    <x v="0"/>
    <n v="0"/>
    <s v="W"/>
    <n v="1"/>
    <n v="2"/>
    <n v="0"/>
    <n v="2"/>
    <n v="1.7"/>
    <n v="2.1"/>
    <n v="48"/>
    <s v="3-4-1-2"/>
    <x v="5"/>
    <s v="Jarred Gillett"/>
    <n v="9"/>
    <n v="4"/>
    <n v="0"/>
    <x v="4"/>
    <n v="1"/>
    <n v="0"/>
    <n v="0"/>
  </r>
  <r>
    <d v="2025-05-18T00:00:00"/>
    <d v="1899-12-30T14:15:00"/>
    <s v="Matchweek 37"/>
    <x v="25"/>
    <s v="Nott'ham Forest"/>
    <x v="1"/>
    <n v="1"/>
    <s v="L"/>
    <n v="-1"/>
    <n v="1"/>
    <n v="2"/>
    <n v="-1"/>
    <n v="1.1000000000000001"/>
    <n v="1.9"/>
    <n v="60"/>
    <s v="3-4-1-2"/>
    <x v="15"/>
    <s v="Samuel Barrott"/>
    <n v="16"/>
    <n v="5"/>
    <n v="0"/>
    <x v="4"/>
    <n v="0"/>
    <n v="1"/>
    <n v="0"/>
  </r>
  <r>
    <d v="2025-05-25T00:00:00"/>
    <d v="1899-12-30T16:00:00"/>
    <s v="Matchweek 38"/>
    <x v="25"/>
    <s v="Ipswich Town"/>
    <x v="0"/>
    <n v="0"/>
    <s v="W"/>
    <n v="1"/>
    <n v="3"/>
    <n v="1"/>
    <n v="2"/>
    <n v="1.1000000000000001"/>
    <n v="0.7"/>
    <n v="58"/>
    <s v="3-1-4-2"/>
    <x v="0"/>
    <s v="Tim Robinson"/>
    <n v="10"/>
    <n v="6"/>
    <n v="0"/>
    <x v="4"/>
    <n v="1"/>
    <n v="0"/>
    <n v="0"/>
  </r>
  <r>
    <d v="2020-09-14T00:00:00"/>
    <d v="1899-12-30T18:00:00"/>
    <s v="Matchweek 1"/>
    <x v="26"/>
    <s v="Sheffield Utd"/>
    <x v="0"/>
    <n v="0"/>
    <s v="W"/>
    <n v="1"/>
    <n v="2"/>
    <n v="0"/>
    <n v="2"/>
    <n v="1.4"/>
    <n v="1"/>
    <n v="45"/>
    <s v="3-4-3"/>
    <x v="3"/>
    <s v="Mike Dean"/>
    <n v="11"/>
    <n v="4"/>
    <n v="0"/>
    <x v="0"/>
    <n v="1"/>
    <n v="0"/>
    <n v="0"/>
  </r>
  <r>
    <d v="2020-09-21T00:00:00"/>
    <d v="1899-12-30T20:15:00"/>
    <s v="Matchweek 2"/>
    <x v="26"/>
    <s v="Manchester City"/>
    <x v="1"/>
    <n v="1"/>
    <s v="L"/>
    <n v="-1"/>
    <n v="1"/>
    <n v="3"/>
    <n v="-2"/>
    <n v="0.6"/>
    <n v="1.9"/>
    <n v="35"/>
    <s v="5-3-2"/>
    <x v="0"/>
    <s v="Andre Marriner"/>
    <n v="10"/>
    <n v="1"/>
    <n v="0"/>
    <x v="0"/>
    <n v="0"/>
    <n v="1"/>
    <n v="0"/>
  </r>
  <r>
    <d v="2020-09-27T00:00:00"/>
    <d v="1899-12-30T19:00:00"/>
    <s v="Matchweek 3"/>
    <x v="26"/>
    <s v="West Ham"/>
    <x v="0"/>
    <n v="0"/>
    <s v="L"/>
    <n v="-1"/>
    <n v="0"/>
    <n v="4"/>
    <n v="-4"/>
    <n v="0.5"/>
    <n v="2.4"/>
    <n v="63"/>
    <s v="3-4-3"/>
    <x v="1"/>
    <s v="Martin Atkinson"/>
    <n v="11"/>
    <n v="2"/>
    <n v="0"/>
    <x v="0"/>
    <n v="0"/>
    <n v="1"/>
    <n v="0"/>
  </r>
  <r>
    <d v="2020-10-04T00:00:00"/>
    <d v="1899-12-30T14:00:00"/>
    <s v="Matchweek 4"/>
    <x v="26"/>
    <s v="Fulham"/>
    <x v="1"/>
    <n v="1"/>
    <s v="W"/>
    <n v="1"/>
    <n v="1"/>
    <n v="0"/>
    <n v="1"/>
    <n v="1.2"/>
    <n v="0.9"/>
    <n v="48"/>
    <s v="3-5-2"/>
    <x v="0"/>
    <s v="Darren England"/>
    <n v="14"/>
    <n v="5"/>
    <n v="0"/>
    <x v="0"/>
    <n v="1"/>
    <n v="0"/>
    <n v="0"/>
  </r>
  <r>
    <d v="2020-10-19T00:00:00"/>
    <d v="1899-12-30T20:00:00"/>
    <s v="Matchweek 5"/>
    <x v="26"/>
    <s v="Leeds United"/>
    <x v="0"/>
    <n v="0"/>
    <s v="W"/>
    <n v="1"/>
    <n v="1"/>
    <n v="0"/>
    <n v="1"/>
    <n v="0.4"/>
    <n v="1"/>
    <n v="34"/>
    <s v="3-5-2"/>
    <x v="7"/>
    <s v="David Coote"/>
    <n v="7"/>
    <n v="3"/>
    <n v="0"/>
    <x v="0"/>
    <n v="1"/>
    <n v="0"/>
    <n v="0"/>
  </r>
  <r>
    <d v="2020-10-25T00:00:00"/>
    <d v="1899-12-30T16:30:00"/>
    <s v="Matchweek 6"/>
    <x v="26"/>
    <s v="Newcastle Utd"/>
    <x v="1"/>
    <n v="1"/>
    <s v="D"/>
    <n v="0"/>
    <n v="1"/>
    <n v="1"/>
    <n v="0"/>
    <n v="0.7"/>
    <n v="0.3"/>
    <n v="63"/>
    <s v="3-4-3"/>
    <x v="10"/>
    <s v="Lee Mason"/>
    <n v="16"/>
    <n v="3"/>
    <n v="0"/>
    <x v="0"/>
    <n v="0"/>
    <n v="0"/>
    <n v="1"/>
  </r>
  <r>
    <d v="2020-10-30T00:00:00"/>
    <d v="1899-12-30T20:00:00"/>
    <s v="Matchweek 7"/>
    <x v="26"/>
    <s v="Crystal Palace"/>
    <x v="1"/>
    <n v="1"/>
    <s v="W"/>
    <n v="1"/>
    <n v="2"/>
    <n v="0"/>
    <n v="2"/>
    <n v="1.3"/>
    <n v="0.7"/>
    <n v="45"/>
    <s v="3-4-3"/>
    <x v="2"/>
    <s v="Martin Atkinson"/>
    <n v="15"/>
    <n v="5"/>
    <n v="0"/>
    <x v="0"/>
    <n v="1"/>
    <n v="0"/>
    <n v="0"/>
  </r>
  <r>
    <d v="2020-11-08T00:00:00"/>
    <d v="1899-12-30T14:00:00"/>
    <s v="Matchweek 8"/>
    <x v="26"/>
    <s v="Leicester City"/>
    <x v="0"/>
    <n v="0"/>
    <s v="L"/>
    <n v="-1"/>
    <n v="0"/>
    <n v="1"/>
    <n v="-1"/>
    <n v="0.8"/>
    <n v="2"/>
    <n v="51"/>
    <s v="3-4-3"/>
    <x v="5"/>
    <s v="Anthony Taylor"/>
    <n v="8"/>
    <n v="2"/>
    <n v="0"/>
    <x v="0"/>
    <n v="0"/>
    <n v="1"/>
    <n v="0"/>
  </r>
  <r>
    <d v="2020-11-23T00:00:00"/>
    <d v="1899-12-30T20:00:00"/>
    <s v="Matchweek 9"/>
    <x v="26"/>
    <s v="Southampton"/>
    <x v="1"/>
    <n v="1"/>
    <s v="D"/>
    <n v="0"/>
    <n v="1"/>
    <n v="1"/>
    <n v="0"/>
    <n v="1.5"/>
    <n v="1"/>
    <n v="46"/>
    <s v="4-3-3"/>
    <x v="9"/>
    <s v="Andre Marriner"/>
    <n v="20"/>
    <n v="9"/>
    <n v="0"/>
    <x v="0"/>
    <n v="0"/>
    <n v="0"/>
    <n v="1"/>
  </r>
  <r>
    <d v="2020-11-29T00:00:00"/>
    <d v="1899-12-30T19:15:00"/>
    <s v="Matchweek 10"/>
    <x v="26"/>
    <s v="Arsenal"/>
    <x v="0"/>
    <n v="0"/>
    <s v="W"/>
    <n v="1"/>
    <n v="2"/>
    <n v="1"/>
    <n v="1"/>
    <n v="1.8"/>
    <n v="1.5"/>
    <n v="44"/>
    <s v="4-2-3-1"/>
    <x v="0"/>
    <s v="Michael Oliver"/>
    <n v="11"/>
    <n v="5"/>
    <n v="0"/>
    <x v="0"/>
    <n v="1"/>
    <n v="0"/>
    <n v="0"/>
  </r>
  <r>
    <d v="2020-12-06T00:00:00"/>
    <d v="1899-12-30T19:15:00"/>
    <s v="Matchweek 11"/>
    <x v="26"/>
    <s v="Liverpool"/>
    <x v="0"/>
    <n v="0"/>
    <s v="L"/>
    <n v="-1"/>
    <n v="0"/>
    <n v="4"/>
    <n v="-4"/>
    <n v="0.4"/>
    <n v="1.2"/>
    <n v="40"/>
    <s v="4-3-3"/>
    <x v="2"/>
    <s v="Craig Pawson"/>
    <n v="9"/>
    <n v="3"/>
    <n v="0"/>
    <x v="0"/>
    <n v="0"/>
    <n v="1"/>
    <n v="0"/>
  </r>
  <r>
    <d v="2020-12-12T00:00:00"/>
    <d v="1899-12-30T12:30:00"/>
    <s v="Matchweek 12"/>
    <x v="26"/>
    <s v="Aston Villa"/>
    <x v="1"/>
    <n v="1"/>
    <s v="L"/>
    <n v="-1"/>
    <n v="0"/>
    <n v="1"/>
    <n v="-1"/>
    <n v="1.1000000000000001"/>
    <n v="1.4"/>
    <n v="50"/>
    <s v="4-2-3-1"/>
    <x v="2"/>
    <s v="Mike Dean"/>
    <n v="16"/>
    <n v="7"/>
    <n v="0"/>
    <x v="0"/>
    <n v="0"/>
    <n v="1"/>
    <n v="0"/>
  </r>
  <r>
    <d v="2020-12-15T00:00:00"/>
    <d v="1899-12-30T18:00:00"/>
    <s v="Matchweek 13"/>
    <x v="26"/>
    <s v="Chelsea"/>
    <x v="1"/>
    <n v="1"/>
    <s v="W"/>
    <n v="1"/>
    <n v="2"/>
    <n v="1"/>
    <n v="1"/>
    <n v="0.5"/>
    <n v="1"/>
    <n v="45"/>
    <s v="3-4-1-2"/>
    <x v="2"/>
    <s v="Stuart Attwell"/>
    <n v="12"/>
    <n v="4"/>
    <n v="0"/>
    <x v="0"/>
    <n v="1"/>
    <n v="0"/>
    <n v="0"/>
  </r>
  <r>
    <d v="2020-12-21T00:00:00"/>
    <d v="1899-12-30T17:30:00"/>
    <s v="Matchweek 14"/>
    <x v="26"/>
    <s v="Burnley"/>
    <x v="0"/>
    <n v="0"/>
    <s v="L"/>
    <n v="-1"/>
    <n v="1"/>
    <n v="2"/>
    <n v="-1"/>
    <n v="1.5"/>
    <n v="1.7"/>
    <n v="63"/>
    <s v="3-4-1-2"/>
    <x v="9"/>
    <s v="Lee Mason"/>
    <n v="14"/>
    <n v="2"/>
    <n v="1"/>
    <x v="0"/>
    <n v="0"/>
    <n v="1"/>
    <n v="0"/>
  </r>
  <r>
    <d v="2020-12-27T00:00:00"/>
    <d v="1899-12-30T19:15:00"/>
    <s v="Matchweek 15"/>
    <x v="26"/>
    <s v="Tottenham"/>
    <x v="1"/>
    <n v="1"/>
    <s v="D"/>
    <n v="0"/>
    <n v="1"/>
    <n v="1"/>
    <n v="0"/>
    <n v="0.9"/>
    <n v="0.4"/>
    <n v="55"/>
    <s v="4-2-3-1"/>
    <x v="11"/>
    <s v="Paul Tierney"/>
    <n v="11"/>
    <n v="6"/>
    <n v="0"/>
    <x v="0"/>
    <n v="0"/>
    <n v="0"/>
    <n v="1"/>
  </r>
  <r>
    <d v="2020-12-29T00:00:00"/>
    <d v="1899-12-30T20:00:00"/>
    <s v="Matchweek 16"/>
    <x v="26"/>
    <s v="Manchester Utd"/>
    <x v="0"/>
    <n v="0"/>
    <s v="L"/>
    <n v="-1"/>
    <n v="0"/>
    <n v="1"/>
    <n v="-1"/>
    <n v="0.5"/>
    <n v="1.5"/>
    <n v="42"/>
    <s v="3-4-1-2"/>
    <x v="0"/>
    <s v="Jonathan Moss"/>
    <n v="9"/>
    <n v="5"/>
    <n v="0"/>
    <x v="0"/>
    <n v="0"/>
    <n v="1"/>
    <n v="0"/>
  </r>
  <r>
    <d v="2021-01-02T00:00:00"/>
    <d v="1899-12-30T17:30:00"/>
    <s v="Matchweek 17"/>
    <x v="26"/>
    <s v="Brighton"/>
    <x v="0"/>
    <n v="0"/>
    <s v="D"/>
    <n v="0"/>
    <n v="3"/>
    <n v="3"/>
    <n v="0"/>
    <n v="1.6"/>
    <n v="2.2000000000000002"/>
    <n v="46"/>
    <s v="4-2-3-1"/>
    <x v="5"/>
    <s v="Andy Madley"/>
    <n v="10"/>
    <n v="3"/>
    <n v="1"/>
    <x v="0"/>
    <n v="0"/>
    <n v="0"/>
    <n v="1"/>
  </r>
  <r>
    <d v="2021-01-12T00:00:00"/>
    <d v="1899-12-30T20:15:00"/>
    <s v="Matchweek 18"/>
    <x v="26"/>
    <s v="Everton"/>
    <x v="1"/>
    <n v="1"/>
    <s v="L"/>
    <n v="-1"/>
    <n v="1"/>
    <n v="2"/>
    <n v="-1"/>
    <n v="0.7"/>
    <n v="0.6"/>
    <n v="52"/>
    <s v="4-3-3"/>
    <x v="9"/>
    <s v="Martin Atkinson"/>
    <n v="12"/>
    <n v="3"/>
    <n v="0"/>
    <x v="0"/>
    <n v="0"/>
    <n v="1"/>
    <n v="0"/>
  </r>
  <r>
    <d v="2021-01-16T00:00:00"/>
    <d v="1899-12-30T12:30:00"/>
    <s v="Matchweek 19"/>
    <x v="26"/>
    <s v="West Brom"/>
    <x v="1"/>
    <n v="1"/>
    <s v="L"/>
    <n v="-1"/>
    <n v="2"/>
    <n v="3"/>
    <n v="-1"/>
    <n v="1.5"/>
    <n v="2.4"/>
    <n v="67"/>
    <s v="4-3-3"/>
    <x v="0"/>
    <s v="Michael Oliver"/>
    <n v="23"/>
    <n v="6"/>
    <n v="0"/>
    <x v="0"/>
    <n v="0"/>
    <n v="1"/>
    <n v="0"/>
  </r>
  <r>
    <d v="2021-01-27T00:00:00"/>
    <d v="1899-12-30T18:00:00"/>
    <s v="Matchweek 20"/>
    <x v="26"/>
    <s v="Chelsea"/>
    <x v="0"/>
    <n v="0"/>
    <s v="D"/>
    <n v="0"/>
    <n v="0"/>
    <n v="0"/>
    <n v="0"/>
    <n v="0.5"/>
    <n v="0.7"/>
    <n v="22"/>
    <s v="3-4-1-2"/>
    <x v="5"/>
    <s v="Andy Madley"/>
    <n v="4"/>
    <n v="0"/>
    <n v="0"/>
    <x v="0"/>
    <n v="0"/>
    <n v="0"/>
    <n v="1"/>
  </r>
  <r>
    <d v="2021-01-30T00:00:00"/>
    <d v="1899-12-30T15:00:00"/>
    <s v="Matchweek 21"/>
    <x v="26"/>
    <s v="Crystal Palace"/>
    <x v="0"/>
    <n v="0"/>
    <s v="L"/>
    <n v="-1"/>
    <n v="0"/>
    <n v="1"/>
    <n v="-1"/>
    <n v="0.4"/>
    <n v="1.4"/>
    <n v="52"/>
    <s v="3-4-3"/>
    <x v="0"/>
    <s v="Simon Hooper"/>
    <n v="6"/>
    <n v="4"/>
    <n v="0"/>
    <x v="0"/>
    <n v="0"/>
    <n v="1"/>
    <n v="0"/>
  </r>
  <r>
    <d v="2021-02-02T00:00:00"/>
    <d v="1899-12-30T18:00:00"/>
    <s v="Matchweek 22"/>
    <x v="26"/>
    <s v="Arsenal"/>
    <x v="1"/>
    <n v="1"/>
    <s v="W"/>
    <n v="1"/>
    <n v="2"/>
    <n v="1"/>
    <n v="1"/>
    <n v="1.5"/>
    <n v="0.8"/>
    <n v="55"/>
    <s v="4-2-3-1"/>
    <x v="0"/>
    <s v="Craig Pawson"/>
    <n v="10"/>
    <n v="6"/>
    <n v="1"/>
    <x v="0"/>
    <n v="1"/>
    <n v="0"/>
    <n v="0"/>
  </r>
  <r>
    <d v="2021-02-07T00:00:00"/>
    <d v="1899-12-30T14:00:00"/>
    <s v="Matchweek 23"/>
    <x v="26"/>
    <s v="Leicester City"/>
    <x v="1"/>
    <n v="1"/>
    <s v="D"/>
    <n v="0"/>
    <n v="0"/>
    <n v="0"/>
    <n v="0"/>
    <n v="1.1000000000000001"/>
    <n v="0.8"/>
    <n v="44"/>
    <s v="3-4-3"/>
    <x v="0"/>
    <s v="Martin Atkinson"/>
    <n v="13"/>
    <n v="1"/>
    <n v="0"/>
    <x v="0"/>
    <n v="0"/>
    <n v="0"/>
    <n v="1"/>
  </r>
  <r>
    <d v="2021-02-14T00:00:00"/>
    <d v="1899-12-30T12:00:00"/>
    <s v="Matchweek 24"/>
    <x v="26"/>
    <s v="Southampton"/>
    <x v="0"/>
    <n v="0"/>
    <s v="W"/>
    <n v="1"/>
    <n v="2"/>
    <n v="1"/>
    <n v="1"/>
    <n v="1.1000000000000001"/>
    <n v="0.8"/>
    <n v="49"/>
    <s v="3-4-3"/>
    <x v="9"/>
    <s v="Graham Scott"/>
    <n v="9"/>
    <n v="3"/>
    <n v="1"/>
    <x v="0"/>
    <n v="1"/>
    <n v="0"/>
    <n v="0"/>
  </r>
  <r>
    <d v="2021-02-19T00:00:00"/>
    <d v="1899-12-30T20:00:00"/>
    <s v="Matchweek 25"/>
    <x v="26"/>
    <s v="Leeds United"/>
    <x v="1"/>
    <n v="1"/>
    <s v="W"/>
    <n v="1"/>
    <n v="1"/>
    <n v="0"/>
    <n v="1"/>
    <n v="0.6"/>
    <n v="1.7"/>
    <n v="42"/>
    <s v="3-4-3"/>
    <x v="8"/>
    <s v="David Coote"/>
    <n v="15"/>
    <n v="5"/>
    <n v="0"/>
    <x v="0"/>
    <n v="1"/>
    <n v="0"/>
    <n v="0"/>
  </r>
  <r>
    <d v="2021-02-27T00:00:00"/>
    <d v="1899-12-30T20:00:00"/>
    <s v="Matchweek 26"/>
    <x v="26"/>
    <s v="Newcastle Utd"/>
    <x v="0"/>
    <n v="0"/>
    <s v="D"/>
    <n v="0"/>
    <n v="1"/>
    <n v="1"/>
    <n v="0"/>
    <n v="1.1000000000000001"/>
    <n v="1.7"/>
    <n v="52"/>
    <s v="3-4-3"/>
    <x v="2"/>
    <s v="Mike Dean"/>
    <n v="14"/>
    <n v="4"/>
    <n v="0"/>
    <x v="0"/>
    <n v="0"/>
    <n v="0"/>
    <n v="1"/>
  </r>
  <r>
    <d v="2021-03-02T00:00:00"/>
    <d v="1899-12-30T20:00:00"/>
    <s v="Matchweek 29"/>
    <x v="26"/>
    <s v="Manchester City"/>
    <x v="0"/>
    <n v="0"/>
    <s v="L"/>
    <n v="-1"/>
    <n v="1"/>
    <n v="4"/>
    <n v="-3"/>
    <n v="0.3"/>
    <n v="3.3"/>
    <n v="28"/>
    <s v="3-4-3"/>
    <x v="2"/>
    <s v="Chris Kavanagh"/>
    <n v="6"/>
    <n v="1"/>
    <n v="0"/>
    <x v="0"/>
    <n v="0"/>
    <n v="1"/>
    <n v="0"/>
  </r>
  <r>
    <d v="2021-03-06T00:00:00"/>
    <d v="1899-12-30T17:30:00"/>
    <s v="Matchweek 27"/>
    <x v="26"/>
    <s v="Aston Villa"/>
    <x v="0"/>
    <n v="0"/>
    <s v="D"/>
    <n v="0"/>
    <n v="0"/>
    <n v="0"/>
    <n v="0"/>
    <n v="1.6"/>
    <n v="0.6"/>
    <n v="51"/>
    <s v="3-4-3"/>
    <x v="2"/>
    <s v="Andy Madley"/>
    <n v="10"/>
    <n v="2"/>
    <n v="0"/>
    <x v="0"/>
    <n v="0"/>
    <n v="0"/>
    <n v="1"/>
  </r>
  <r>
    <d v="2021-03-15T00:00:00"/>
    <d v="1899-12-30T20:00:00"/>
    <s v="Matchweek 28"/>
    <x v="26"/>
    <s v="Liverpool"/>
    <x v="1"/>
    <n v="1"/>
    <s v="L"/>
    <n v="-1"/>
    <n v="0"/>
    <n v="1"/>
    <n v="-1"/>
    <n v="1.1000000000000001"/>
    <n v="0.9"/>
    <n v="53"/>
    <s v="3-4-1-2"/>
    <x v="2"/>
    <s v="Craig Pawson"/>
    <n v="10"/>
    <n v="5"/>
    <n v="0"/>
    <x v="0"/>
    <n v="0"/>
    <n v="1"/>
    <n v="0"/>
  </r>
  <r>
    <d v="2021-04-05T00:00:00"/>
    <d v="1899-12-30T20:15:00"/>
    <s v="Matchweek 30"/>
    <x v="26"/>
    <s v="West Ham"/>
    <x v="1"/>
    <n v="1"/>
    <s v="L"/>
    <n v="-1"/>
    <n v="2"/>
    <n v="3"/>
    <n v="-1"/>
    <n v="2.1"/>
    <n v="1.2"/>
    <n v="65"/>
    <s v="4-2-3-1"/>
    <x v="0"/>
    <s v="Michael Oliver"/>
    <n v="20"/>
    <n v="5"/>
    <n v="0"/>
    <x v="0"/>
    <n v="0"/>
    <n v="1"/>
    <n v="0"/>
  </r>
  <r>
    <d v="2021-04-09T00:00:00"/>
    <d v="1899-12-30T20:00:00"/>
    <s v="Matchweek 31"/>
    <x v="26"/>
    <s v="Fulham"/>
    <x v="0"/>
    <n v="0"/>
    <s v="W"/>
    <n v="1"/>
    <n v="1"/>
    <n v="0"/>
    <n v="1"/>
    <n v="0.5"/>
    <n v="0.9"/>
    <n v="50"/>
    <s v="4-2-3-1"/>
    <x v="5"/>
    <s v="Jonathan Moss"/>
    <n v="7"/>
    <n v="3"/>
    <n v="0"/>
    <x v="0"/>
    <n v="1"/>
    <n v="0"/>
    <n v="0"/>
  </r>
  <r>
    <d v="2021-04-17T00:00:00"/>
    <d v="1899-12-30T20:15:00"/>
    <s v="Matchweek 32"/>
    <x v="26"/>
    <s v="Sheffield Utd"/>
    <x v="1"/>
    <n v="1"/>
    <s v="W"/>
    <n v="1"/>
    <n v="1"/>
    <n v="0"/>
    <n v="1"/>
    <n v="1.1000000000000001"/>
    <n v="0.5"/>
    <n v="48"/>
    <s v="3-4-3"/>
    <x v="5"/>
    <s v="Robert Jones"/>
    <n v="10"/>
    <n v="4"/>
    <n v="0"/>
    <x v="0"/>
    <n v="1"/>
    <n v="0"/>
    <n v="0"/>
  </r>
  <r>
    <d v="2021-04-25T00:00:00"/>
    <d v="1899-12-30T12:00:00"/>
    <s v="Matchweek 33"/>
    <x v="26"/>
    <s v="Burnley"/>
    <x v="1"/>
    <n v="1"/>
    <s v="L"/>
    <n v="-1"/>
    <n v="0"/>
    <n v="4"/>
    <n v="-4"/>
    <n v="0.4"/>
    <n v="2"/>
    <n v="58"/>
    <s v="3-4-1-2"/>
    <x v="9"/>
    <s v="Darren England"/>
    <n v="12"/>
    <n v="2"/>
    <n v="0"/>
    <x v="0"/>
    <n v="0"/>
    <n v="1"/>
    <n v="0"/>
  </r>
  <r>
    <d v="2021-05-03T00:00:00"/>
    <d v="1899-12-30T18:00:00"/>
    <s v="Matchweek 34"/>
    <x v="26"/>
    <s v="West Brom"/>
    <x v="0"/>
    <n v="0"/>
    <s v="D"/>
    <n v="0"/>
    <n v="1"/>
    <n v="1"/>
    <n v="0"/>
    <n v="1"/>
    <n v="1.1000000000000001"/>
    <n v="57"/>
    <s v="4-2-3-1"/>
    <x v="13"/>
    <s v="Paul Tierney"/>
    <n v="20"/>
    <n v="10"/>
    <n v="0"/>
    <x v="0"/>
    <n v="0"/>
    <n v="0"/>
    <n v="1"/>
  </r>
  <r>
    <d v="2021-05-09T00:00:00"/>
    <d v="1899-12-30T12:00:00"/>
    <s v="Matchweek 35"/>
    <x v="26"/>
    <s v="Brighton"/>
    <x v="1"/>
    <n v="1"/>
    <s v="W"/>
    <n v="1"/>
    <n v="2"/>
    <n v="1"/>
    <n v="1"/>
    <n v="1.1000000000000001"/>
    <n v="0.3"/>
    <n v="61"/>
    <s v="4-2-3-1"/>
    <x v="8"/>
    <s v="Jonathan Moss"/>
    <n v="16"/>
    <n v="6"/>
    <n v="0"/>
    <x v="0"/>
    <n v="1"/>
    <n v="0"/>
    <n v="0"/>
  </r>
  <r>
    <d v="2021-05-16T00:00:00"/>
    <d v="1899-12-30T14:05:00"/>
    <s v="Matchweek 36"/>
    <x v="26"/>
    <s v="Tottenham"/>
    <x v="0"/>
    <n v="0"/>
    <s v="L"/>
    <n v="-1"/>
    <n v="0"/>
    <n v="2"/>
    <n v="-2"/>
    <n v="0.9"/>
    <n v="3.2"/>
    <n v="38"/>
    <s v="4-2-3-1"/>
    <x v="0"/>
    <s v="Martin Atkinson"/>
    <n v="15"/>
    <n v="3"/>
    <n v="0"/>
    <x v="0"/>
    <n v="0"/>
    <n v="1"/>
    <n v="0"/>
  </r>
  <r>
    <d v="2021-05-19T00:00:00"/>
    <d v="1899-12-30T18:00:00"/>
    <s v="Matchweek 37"/>
    <x v="26"/>
    <s v="Everton"/>
    <x v="0"/>
    <n v="0"/>
    <s v="L"/>
    <n v="-1"/>
    <n v="0"/>
    <n v="1"/>
    <n v="-1"/>
    <n v="0.3"/>
    <n v="0.7"/>
    <n v="59"/>
    <s v="3-4-1-2"/>
    <x v="9"/>
    <s v="Andy Madley"/>
    <n v="9"/>
    <n v="3"/>
    <n v="0"/>
    <x v="0"/>
    <n v="0"/>
    <n v="1"/>
    <n v="0"/>
  </r>
  <r>
    <d v="2021-05-23T00:00:00"/>
    <d v="1899-12-30T16:00:00"/>
    <s v="Matchweek 38"/>
    <x v="26"/>
    <s v="Manchester Utd"/>
    <x v="1"/>
    <n v="1"/>
    <s v="L"/>
    <n v="-1"/>
    <n v="1"/>
    <n v="2"/>
    <n v="-1"/>
    <n v="0.9"/>
    <n v="2"/>
    <n v="57"/>
    <s v="3-5-2"/>
    <x v="0"/>
    <s v="Mike Dean"/>
    <n v="14"/>
    <n v="4"/>
    <n v="0"/>
    <x v="0"/>
    <n v="0"/>
    <n v="1"/>
    <n v="0"/>
  </r>
  <r>
    <d v="2021-08-14T00:00:00"/>
    <d v="1899-12-30T15:00:00"/>
    <s v="Matchweek 1"/>
    <x v="26"/>
    <s v="Leicester City"/>
    <x v="0"/>
    <n v="0"/>
    <s v="L"/>
    <n v="-1"/>
    <n v="0"/>
    <n v="1"/>
    <n v="-1"/>
    <n v="1.3"/>
    <n v="0.5"/>
    <n v="44"/>
    <s v="3-4-3"/>
    <x v="0"/>
    <s v="Craig Pawson"/>
    <n v="17"/>
    <n v="3"/>
    <n v="0"/>
    <x v="1"/>
    <n v="0"/>
    <n v="1"/>
    <n v="0"/>
  </r>
  <r>
    <d v="2021-08-22T00:00:00"/>
    <d v="1899-12-30T14:00:00"/>
    <s v="Matchweek 2"/>
    <x v="26"/>
    <s v="Tottenham"/>
    <x v="1"/>
    <n v="1"/>
    <s v="L"/>
    <n v="-1"/>
    <n v="0"/>
    <n v="1"/>
    <n v="-1"/>
    <n v="1.7"/>
    <n v="1.7"/>
    <n v="58"/>
    <s v="3-4-3"/>
    <x v="2"/>
    <s v="Stuart Attwell"/>
    <n v="25"/>
    <n v="6"/>
    <n v="0"/>
    <x v="1"/>
    <n v="0"/>
    <n v="1"/>
    <n v="0"/>
  </r>
  <r>
    <d v="2021-08-29T00:00:00"/>
    <d v="1899-12-30T16:30:00"/>
    <s v="Matchweek 3"/>
    <x v="26"/>
    <s v="Manchester Utd"/>
    <x v="1"/>
    <n v="1"/>
    <s v="L"/>
    <n v="-1"/>
    <n v="0"/>
    <n v="1"/>
    <n v="-1"/>
    <n v="2.1"/>
    <n v="0.6"/>
    <n v="44"/>
    <s v="3-4-3"/>
    <x v="0"/>
    <s v="Mike Dean"/>
    <n v="15"/>
    <n v="5"/>
    <n v="0"/>
    <x v="1"/>
    <n v="0"/>
    <n v="1"/>
    <n v="0"/>
  </r>
  <r>
    <d v="2021-09-11T00:00:00"/>
    <d v="1899-12-30T15:00:00"/>
    <s v="Matchweek 4"/>
    <x v="26"/>
    <s v="Watford"/>
    <x v="0"/>
    <n v="0"/>
    <s v="W"/>
    <n v="1"/>
    <n v="2"/>
    <n v="0"/>
    <n v="2"/>
    <n v="2.2000000000000002"/>
    <n v="0.2"/>
    <n v="55"/>
    <s v="3-4-3"/>
    <x v="7"/>
    <s v="Peter Bankes"/>
    <n v="14"/>
    <n v="5"/>
    <n v="0"/>
    <x v="1"/>
    <n v="1"/>
    <n v="0"/>
    <n v="0"/>
  </r>
  <r>
    <d v="2021-09-18T00:00:00"/>
    <d v="1899-12-30T12:30:00"/>
    <s v="Matchweek 5"/>
    <x v="26"/>
    <s v="Brentford"/>
    <x v="1"/>
    <n v="1"/>
    <s v="L"/>
    <n v="-1"/>
    <n v="0"/>
    <n v="2"/>
    <n v="-2"/>
    <n v="0.6"/>
    <n v="2.5"/>
    <n v="62"/>
    <s v="3-4-3"/>
    <x v="3"/>
    <s v="Darren England"/>
    <n v="11"/>
    <n v="0"/>
    <n v="0"/>
    <x v="1"/>
    <n v="0"/>
    <n v="1"/>
    <n v="0"/>
  </r>
  <r>
    <d v="2021-09-26T00:00:00"/>
    <d v="1899-12-30T14:00:00"/>
    <s v="Matchweek 6"/>
    <x v="26"/>
    <s v="Southampton"/>
    <x v="0"/>
    <n v="0"/>
    <s v="W"/>
    <n v="1"/>
    <n v="1"/>
    <n v="0"/>
    <n v="1"/>
    <n v="1"/>
    <n v="1"/>
    <n v="43"/>
    <s v="3-4-3"/>
    <x v="9"/>
    <s v="Andy Madley"/>
    <n v="5"/>
    <n v="3"/>
    <n v="0"/>
    <x v="1"/>
    <n v="1"/>
    <n v="0"/>
    <n v="0"/>
  </r>
  <r>
    <d v="2021-10-02T00:00:00"/>
    <d v="1899-12-30T15:00:00"/>
    <s v="Matchweek 7"/>
    <x v="26"/>
    <s v="Newcastle Utd"/>
    <x v="1"/>
    <n v="1"/>
    <s v="W"/>
    <n v="1"/>
    <n v="2"/>
    <n v="1"/>
    <n v="1"/>
    <n v="1"/>
    <n v="0.6"/>
    <n v="52"/>
    <s v="3-4-3"/>
    <x v="7"/>
    <s v="Graham Scott"/>
    <n v="7"/>
    <n v="3"/>
    <n v="0"/>
    <x v="1"/>
    <n v="1"/>
    <n v="0"/>
    <n v="0"/>
  </r>
  <r>
    <d v="2021-10-16T00:00:00"/>
    <d v="1899-12-30T15:00:00"/>
    <s v="Matchweek 8"/>
    <x v="26"/>
    <s v="Aston Villa"/>
    <x v="0"/>
    <n v="0"/>
    <s v="W"/>
    <n v="1"/>
    <n v="3"/>
    <n v="2"/>
    <n v="1"/>
    <n v="2"/>
    <n v="1"/>
    <n v="52"/>
    <s v="3-4-3"/>
    <x v="11"/>
    <s v="Michael Oliver"/>
    <n v="9"/>
    <n v="4"/>
    <n v="0"/>
    <x v="1"/>
    <n v="1"/>
    <n v="0"/>
    <n v="0"/>
  </r>
  <r>
    <d v="2021-10-23T00:00:00"/>
    <d v="1899-12-30T15:00:00"/>
    <s v="Matchweek 9"/>
    <x v="26"/>
    <s v="Leeds United"/>
    <x v="0"/>
    <n v="0"/>
    <s v="D"/>
    <n v="0"/>
    <n v="1"/>
    <n v="1"/>
    <n v="0"/>
    <n v="0.9"/>
    <n v="1.6"/>
    <n v="38"/>
    <s v="3-4-3"/>
    <x v="8"/>
    <s v="Robert Jones"/>
    <n v="8"/>
    <n v="4"/>
    <n v="0"/>
    <x v="1"/>
    <n v="0"/>
    <n v="0"/>
    <n v="1"/>
  </r>
  <r>
    <d v="2021-11-01T00:00:00"/>
    <d v="1899-12-30T20:00:00"/>
    <s v="Matchweek 10"/>
    <x v="26"/>
    <s v="Everton"/>
    <x v="1"/>
    <n v="1"/>
    <s v="W"/>
    <n v="1"/>
    <n v="2"/>
    <n v="1"/>
    <n v="1"/>
    <n v="1.7"/>
    <n v="1.5"/>
    <n v="61"/>
    <s v="3-4-3"/>
    <x v="9"/>
    <s v="Martin Atkinson"/>
    <n v="10"/>
    <n v="4"/>
    <n v="0"/>
    <x v="1"/>
    <n v="1"/>
    <n v="0"/>
    <n v="0"/>
  </r>
  <r>
    <d v="2021-11-06T00:00:00"/>
    <d v="1899-12-30T15:00:00"/>
    <s v="Matchweek 11"/>
    <x v="26"/>
    <s v="Crystal Palace"/>
    <x v="0"/>
    <n v="0"/>
    <s v="L"/>
    <n v="-1"/>
    <n v="0"/>
    <n v="2"/>
    <n v="-2"/>
    <n v="0.3"/>
    <n v="1.9"/>
    <n v="40"/>
    <s v="3-4-3"/>
    <x v="2"/>
    <s v="Graham Scott"/>
    <n v="4"/>
    <n v="2"/>
    <n v="0"/>
    <x v="1"/>
    <n v="0"/>
    <n v="1"/>
    <n v="0"/>
  </r>
  <r>
    <d v="2021-11-20T00:00:00"/>
    <d v="1899-12-30T15:00:00"/>
    <s v="Matchweek 12"/>
    <x v="26"/>
    <s v="West Ham"/>
    <x v="1"/>
    <n v="1"/>
    <s v="W"/>
    <n v="1"/>
    <n v="1"/>
    <n v="0"/>
    <n v="1"/>
    <n v="1.4"/>
    <n v="0.4"/>
    <n v="52"/>
    <s v="3-4-3"/>
    <x v="0"/>
    <s v="Mike Dean"/>
    <n v="15"/>
    <n v="5"/>
    <n v="0"/>
    <x v="1"/>
    <n v="1"/>
    <n v="0"/>
    <n v="0"/>
  </r>
  <r>
    <d v="2021-11-27T00:00:00"/>
    <d v="1899-12-30T15:00:00"/>
    <s v="Matchweek 13"/>
    <x v="26"/>
    <s v="Norwich City"/>
    <x v="0"/>
    <n v="0"/>
    <s v="D"/>
    <n v="0"/>
    <n v="0"/>
    <n v="0"/>
    <n v="0"/>
    <n v="0.3"/>
    <n v="1.6"/>
    <n v="57"/>
    <s v="3-4-3"/>
    <x v="7"/>
    <s v="Simon Hooper"/>
    <n v="5"/>
    <n v="2"/>
    <n v="0"/>
    <x v="1"/>
    <n v="0"/>
    <n v="0"/>
    <n v="1"/>
  </r>
  <r>
    <d v="2021-12-01T00:00:00"/>
    <d v="1899-12-30T19:30:00"/>
    <s v="Matchweek 14"/>
    <x v="26"/>
    <s v="Burnley"/>
    <x v="1"/>
    <n v="1"/>
    <s v="D"/>
    <n v="0"/>
    <n v="0"/>
    <n v="0"/>
    <n v="0"/>
    <n v="0.7"/>
    <n v="0.2"/>
    <n v="65"/>
    <s v="3-4-3"/>
    <x v="9"/>
    <s v="John Brooks"/>
    <n v="16"/>
    <n v="2"/>
    <n v="0"/>
    <x v="1"/>
    <n v="0"/>
    <n v="0"/>
    <n v="1"/>
  </r>
  <r>
    <d v="2021-12-04T00:00:00"/>
    <d v="1899-12-30T15:00:00"/>
    <s v="Matchweek 15"/>
    <x v="26"/>
    <s v="Liverpool"/>
    <x v="1"/>
    <n v="1"/>
    <s v="L"/>
    <n v="-1"/>
    <n v="0"/>
    <n v="1"/>
    <n v="-1"/>
    <n v="0.1"/>
    <n v="2.7"/>
    <n v="34"/>
    <s v="3-4-3"/>
    <x v="2"/>
    <s v="Chris Kavanagh"/>
    <n v="3"/>
    <n v="1"/>
    <n v="0"/>
    <x v="1"/>
    <n v="0"/>
    <n v="1"/>
    <n v="0"/>
  </r>
  <r>
    <d v="2021-12-11T00:00:00"/>
    <d v="1899-12-30T12:30:00"/>
    <s v="Matchweek 16"/>
    <x v="26"/>
    <s v="Manchester City"/>
    <x v="0"/>
    <n v="0"/>
    <s v="L"/>
    <n v="-1"/>
    <n v="0"/>
    <n v="1"/>
    <n v="-1"/>
    <n v="0.2"/>
    <n v="3.2"/>
    <n v="29"/>
    <s v="3-5-2"/>
    <x v="2"/>
    <s v="Jonathan Moss"/>
    <n v="2"/>
    <n v="1"/>
    <n v="0"/>
    <x v="1"/>
    <n v="0"/>
    <n v="1"/>
    <n v="0"/>
  </r>
  <r>
    <d v="2021-12-15T00:00:00"/>
    <d v="1899-12-30T19:30:00"/>
    <s v="Matchweek 17"/>
    <x v="26"/>
    <s v="Brighton"/>
    <x v="0"/>
    <n v="0"/>
    <s v="W"/>
    <n v="1"/>
    <n v="1"/>
    <n v="0"/>
    <n v="1"/>
    <n v="1"/>
    <n v="1.2"/>
    <n v="41"/>
    <s v="3-4-3"/>
    <x v="2"/>
    <s v="Tony Harrington"/>
    <n v="8"/>
    <n v="5"/>
    <n v="0"/>
    <x v="1"/>
    <n v="1"/>
    <n v="0"/>
    <n v="0"/>
  </r>
  <r>
    <d v="2021-12-19T00:00:00"/>
    <d v="1899-12-30T14:00:00"/>
    <s v="Matchweek 18"/>
    <x v="26"/>
    <s v="Chelsea"/>
    <x v="1"/>
    <n v="1"/>
    <s v="D"/>
    <n v="0"/>
    <n v="0"/>
    <n v="0"/>
    <n v="0"/>
    <n v="0.2"/>
    <n v="0.9"/>
    <n v="37"/>
    <s v="3-5-2"/>
    <x v="5"/>
    <s v="David Coote"/>
    <n v="4"/>
    <n v="1"/>
    <n v="0"/>
    <x v="1"/>
    <n v="0"/>
    <n v="0"/>
    <n v="1"/>
  </r>
  <r>
    <d v="2022-01-03T00:00:00"/>
    <d v="1899-12-30T17:30:00"/>
    <s v="Matchweek 21"/>
    <x v="26"/>
    <s v="Manchester Utd"/>
    <x v="0"/>
    <n v="0"/>
    <s v="W"/>
    <n v="1"/>
    <n v="1"/>
    <n v="0"/>
    <n v="1"/>
    <n v="0.7"/>
    <n v="0.8"/>
    <n v="49"/>
    <s v="3-4-3"/>
    <x v="18"/>
    <s v="Mike Dean"/>
    <n v="19"/>
    <n v="6"/>
    <n v="0"/>
    <x v="1"/>
    <n v="1"/>
    <n v="0"/>
    <n v="0"/>
  </r>
  <r>
    <d v="2022-01-15T00:00:00"/>
    <d v="1899-12-30T15:00:00"/>
    <s v="Matchweek 22"/>
    <x v="26"/>
    <s v="Southampton"/>
    <x v="1"/>
    <n v="1"/>
    <s v="W"/>
    <n v="1"/>
    <n v="3"/>
    <n v="1"/>
    <n v="2"/>
    <n v="2.5"/>
    <n v="0.8"/>
    <n v="43"/>
    <s v="3-4-3"/>
    <x v="3"/>
    <s v="Michael Salisbury"/>
    <n v="8"/>
    <n v="4"/>
    <n v="1"/>
    <x v="1"/>
    <n v="1"/>
    <n v="0"/>
    <n v="0"/>
  </r>
  <r>
    <d v="2022-01-22T00:00:00"/>
    <d v="1899-12-30T15:00:00"/>
    <s v="Matchweek 23"/>
    <x v="26"/>
    <s v="Brentford"/>
    <x v="0"/>
    <n v="0"/>
    <s v="W"/>
    <n v="1"/>
    <n v="2"/>
    <n v="1"/>
    <n v="1"/>
    <n v="0.2"/>
    <n v="1.1000000000000001"/>
    <n v="50"/>
    <s v="3-5-2"/>
    <x v="3"/>
    <s v="Peter Bankes"/>
    <n v="7"/>
    <n v="2"/>
    <n v="0"/>
    <x v="1"/>
    <n v="1"/>
    <n v="0"/>
    <n v="0"/>
  </r>
  <r>
    <d v="2022-02-10T00:00:00"/>
    <d v="1899-12-30T19:45:00"/>
    <s v="Matchweek 24"/>
    <x v="26"/>
    <s v="Arsenal"/>
    <x v="1"/>
    <n v="1"/>
    <s v="L"/>
    <n v="-1"/>
    <n v="0"/>
    <n v="1"/>
    <n v="-1"/>
    <n v="0.8"/>
    <n v="1.8"/>
    <n v="58"/>
    <s v="3-4-3"/>
    <x v="0"/>
    <s v="Michael Oliver"/>
    <n v="15"/>
    <n v="4"/>
    <n v="0"/>
    <x v="1"/>
    <n v="0"/>
    <n v="1"/>
    <n v="0"/>
  </r>
  <r>
    <d v="2022-02-13T00:00:00"/>
    <d v="1899-12-30T14:00:00"/>
    <s v="Matchweek 25"/>
    <x v="26"/>
    <s v="Tottenham"/>
    <x v="0"/>
    <n v="0"/>
    <s v="W"/>
    <n v="1"/>
    <n v="2"/>
    <n v="0"/>
    <n v="2"/>
    <n v="1.3"/>
    <n v="1.2"/>
    <n v="42"/>
    <s v="3-5-2"/>
    <x v="5"/>
    <s v="Kevin Friend"/>
    <n v="11"/>
    <n v="7"/>
    <n v="0"/>
    <x v="1"/>
    <n v="1"/>
    <n v="0"/>
    <n v="0"/>
  </r>
  <r>
    <d v="2022-02-20T00:00:00"/>
    <d v="1899-12-30T16:30:00"/>
    <s v="Matchweek 26"/>
    <x v="26"/>
    <s v="Leicester City"/>
    <x v="1"/>
    <n v="1"/>
    <s v="W"/>
    <n v="1"/>
    <n v="2"/>
    <n v="1"/>
    <n v="1"/>
    <n v="0.5"/>
    <n v="1.7"/>
    <n v="37"/>
    <s v="3-5-2"/>
    <x v="2"/>
    <s v="Craig Pawson"/>
    <n v="11"/>
    <n v="3"/>
    <n v="0"/>
    <x v="1"/>
    <n v="1"/>
    <n v="0"/>
    <n v="0"/>
  </r>
  <r>
    <d v="2022-02-24T00:00:00"/>
    <d v="1899-12-30T19:45:00"/>
    <s v="Matchweek 20"/>
    <x v="26"/>
    <s v="Arsenal"/>
    <x v="0"/>
    <n v="0"/>
    <s v="L"/>
    <n v="-1"/>
    <n v="1"/>
    <n v="2"/>
    <n v="-1"/>
    <n v="1"/>
    <n v="3.1"/>
    <n v="44"/>
    <s v="3-4-3"/>
    <x v="0"/>
    <s v="Martin Atkinson"/>
    <n v="6"/>
    <n v="2"/>
    <n v="0"/>
    <x v="1"/>
    <n v="0"/>
    <n v="1"/>
    <n v="0"/>
  </r>
  <r>
    <d v="2022-02-27T00:00:00"/>
    <d v="1899-12-30T14:00:00"/>
    <s v="Matchweek 27"/>
    <x v="26"/>
    <s v="West Ham"/>
    <x v="0"/>
    <n v="0"/>
    <s v="L"/>
    <n v="-1"/>
    <n v="0"/>
    <n v="1"/>
    <n v="-1"/>
    <n v="0.7"/>
    <n v="1.8"/>
    <n v="61"/>
    <s v="3-4-3"/>
    <x v="5"/>
    <s v="Anthony Taylor"/>
    <n v="14"/>
    <n v="1"/>
    <n v="0"/>
    <x v="1"/>
    <n v="0"/>
    <n v="1"/>
    <n v="0"/>
  </r>
  <r>
    <d v="2022-03-05T00:00:00"/>
    <d v="1899-12-30T15:00:00"/>
    <s v="Matchweek 28"/>
    <x v="26"/>
    <s v="Crystal Palace"/>
    <x v="1"/>
    <n v="1"/>
    <s v="L"/>
    <n v="-1"/>
    <n v="0"/>
    <n v="2"/>
    <n v="-2"/>
    <n v="0.7"/>
    <n v="2.7"/>
    <n v="63"/>
    <s v="3-4-3"/>
    <x v="0"/>
    <s v="Andy Madley"/>
    <n v="12"/>
    <n v="5"/>
    <n v="0"/>
    <x v="1"/>
    <n v="0"/>
    <n v="1"/>
    <n v="0"/>
  </r>
  <r>
    <d v="2022-03-10T00:00:00"/>
    <d v="1899-12-30T19:30:00"/>
    <s v="Matchweek 19"/>
    <x v="26"/>
    <s v="Watford"/>
    <x v="1"/>
    <n v="1"/>
    <s v="W"/>
    <n v="1"/>
    <n v="4"/>
    <n v="0"/>
    <n v="4"/>
    <n v="0.7"/>
    <n v="0.6"/>
    <n v="66"/>
    <s v="3-4-3"/>
    <x v="2"/>
    <s v="Darren England"/>
    <n v="10"/>
    <n v="5"/>
    <n v="0"/>
    <x v="1"/>
    <n v="1"/>
    <n v="0"/>
    <n v="0"/>
  </r>
  <r>
    <d v="2022-03-13T00:00:00"/>
    <d v="1899-12-30T14:00:00"/>
    <s v="Matchweek 29"/>
    <x v="26"/>
    <s v="Everton"/>
    <x v="0"/>
    <n v="0"/>
    <s v="W"/>
    <n v="1"/>
    <n v="1"/>
    <n v="0"/>
    <n v="1"/>
    <n v="0.8"/>
    <n v="0.4"/>
    <n v="61"/>
    <s v="3-5-2"/>
    <x v="5"/>
    <s v="Michael Oliver"/>
    <n v="14"/>
    <n v="3"/>
    <n v="0"/>
    <x v="1"/>
    <n v="1"/>
    <n v="0"/>
    <n v="0"/>
  </r>
  <r>
    <d v="2022-03-18T00:00:00"/>
    <d v="1899-12-30T20:00:00"/>
    <s v="Matchweek 30"/>
    <x v="26"/>
    <s v="Leeds United"/>
    <x v="1"/>
    <n v="1"/>
    <s v="L"/>
    <n v="-1"/>
    <n v="2"/>
    <n v="3"/>
    <n v="-1"/>
    <n v="1.2"/>
    <n v="2"/>
    <n v="48"/>
    <s v="3-4-3"/>
    <x v="0"/>
    <s v="Kevin Friend"/>
    <n v="14"/>
    <n v="8"/>
    <n v="0"/>
    <x v="1"/>
    <n v="0"/>
    <n v="1"/>
    <n v="0"/>
  </r>
  <r>
    <d v="2022-04-02T00:00:00"/>
    <d v="1899-12-30T15:00:00"/>
    <s v="Matchweek 31"/>
    <x v="26"/>
    <s v="Aston Villa"/>
    <x v="1"/>
    <n v="1"/>
    <s v="W"/>
    <n v="1"/>
    <n v="2"/>
    <n v="1"/>
    <n v="1"/>
    <n v="1.3"/>
    <n v="2.1"/>
    <n v="49"/>
    <s v="3-4-3"/>
    <x v="15"/>
    <s v="Darren England"/>
    <n v="11"/>
    <n v="4"/>
    <n v="0"/>
    <x v="1"/>
    <n v="1"/>
    <n v="0"/>
    <n v="0"/>
  </r>
  <r>
    <d v="2022-04-08T00:00:00"/>
    <d v="1899-12-30T20:00:00"/>
    <s v="Matchweek 32"/>
    <x v="26"/>
    <s v="Newcastle Utd"/>
    <x v="0"/>
    <n v="0"/>
    <s v="L"/>
    <n v="-1"/>
    <n v="0"/>
    <n v="1"/>
    <n v="-1"/>
    <n v="0.4"/>
    <n v="1.5"/>
    <n v="58"/>
    <s v="3-4-3"/>
    <x v="2"/>
    <s v="Peter Bankes"/>
    <n v="5"/>
    <n v="2"/>
    <n v="0"/>
    <x v="1"/>
    <n v="0"/>
    <n v="1"/>
    <n v="0"/>
  </r>
  <r>
    <d v="2022-04-24T00:00:00"/>
    <d v="1899-12-30T14:00:00"/>
    <s v="Matchweek 34"/>
    <x v="26"/>
    <s v="Burnley"/>
    <x v="0"/>
    <n v="0"/>
    <s v="L"/>
    <n v="-1"/>
    <n v="0"/>
    <n v="1"/>
    <n v="-1"/>
    <n v="0.6"/>
    <n v="1.4"/>
    <n v="64"/>
    <s v="3-4-3"/>
    <x v="9"/>
    <s v="Anthony Taylor"/>
    <n v="10"/>
    <n v="4"/>
    <n v="0"/>
    <x v="1"/>
    <n v="0"/>
    <n v="1"/>
    <n v="0"/>
  </r>
  <r>
    <d v="2022-04-30T00:00:00"/>
    <d v="1899-12-30T15:00:00"/>
    <s v="Matchweek 35"/>
    <x v="26"/>
    <s v="Brighton"/>
    <x v="1"/>
    <n v="1"/>
    <s v="L"/>
    <n v="-1"/>
    <n v="0"/>
    <n v="3"/>
    <n v="-3"/>
    <n v="0.7"/>
    <n v="2.6"/>
    <n v="49"/>
    <s v="3-5-2"/>
    <x v="5"/>
    <s v="Simon Hooper"/>
    <n v="11"/>
    <n v="1"/>
    <n v="0"/>
    <x v="1"/>
    <n v="0"/>
    <n v="1"/>
    <n v="0"/>
  </r>
  <r>
    <d v="2022-05-07T00:00:00"/>
    <d v="1899-12-30T15:00:00"/>
    <s v="Matchweek 36"/>
    <x v="26"/>
    <s v="Chelsea"/>
    <x v="0"/>
    <n v="0"/>
    <s v="D"/>
    <n v="0"/>
    <n v="2"/>
    <n v="2"/>
    <n v="0"/>
    <n v="2"/>
    <n v="1.7"/>
    <n v="41"/>
    <s v="3-5-2"/>
    <x v="11"/>
    <s v="Peter Bankes"/>
    <n v="14"/>
    <n v="4"/>
    <n v="0"/>
    <x v="1"/>
    <n v="0"/>
    <n v="0"/>
    <n v="1"/>
  </r>
  <r>
    <d v="2022-05-11T00:00:00"/>
    <d v="1899-12-30T20:15:00"/>
    <s v="Matchweek 33"/>
    <x v="26"/>
    <s v="Manchester City"/>
    <x v="1"/>
    <n v="1"/>
    <s v="L"/>
    <n v="-1"/>
    <n v="1"/>
    <n v="5"/>
    <n v="-4"/>
    <n v="0.5"/>
    <n v="2.2999999999999998"/>
    <n v="34"/>
    <s v="3-5-2"/>
    <x v="0"/>
    <s v="Martin Atkinson"/>
    <n v="7"/>
    <n v="3"/>
    <n v="0"/>
    <x v="1"/>
    <n v="0"/>
    <n v="1"/>
    <n v="0"/>
  </r>
  <r>
    <d v="2022-05-15T00:00:00"/>
    <d v="1899-12-30T14:00:00"/>
    <s v="Matchweek 37"/>
    <x v="26"/>
    <s v="Norwich City"/>
    <x v="1"/>
    <n v="1"/>
    <s v="D"/>
    <n v="0"/>
    <n v="1"/>
    <n v="1"/>
    <n v="0"/>
    <n v="0.9"/>
    <n v="1.1000000000000001"/>
    <n v="64"/>
    <s v="3-4-3"/>
    <x v="5"/>
    <s v="Tony Harrington"/>
    <n v="17"/>
    <n v="4"/>
    <n v="0"/>
    <x v="1"/>
    <n v="0"/>
    <n v="0"/>
    <n v="1"/>
  </r>
  <r>
    <d v="2022-05-22T00:00:00"/>
    <d v="1899-12-30T16:00:00"/>
    <s v="Matchweek 38"/>
    <x v="26"/>
    <s v="Liverpool"/>
    <x v="0"/>
    <n v="0"/>
    <s v="L"/>
    <n v="-1"/>
    <n v="1"/>
    <n v="3"/>
    <n v="-2"/>
    <n v="1.3"/>
    <n v="2.7"/>
    <n v="37"/>
    <s v="3-5-2"/>
    <x v="2"/>
    <s v="Anthony Taylor"/>
    <n v="7"/>
    <n v="5"/>
    <n v="0"/>
    <x v="1"/>
    <n v="0"/>
    <n v="1"/>
    <n v="0"/>
  </r>
  <r>
    <d v="2022-08-06T00:00:00"/>
    <d v="1899-12-30T15:00:00"/>
    <s v="Matchweek 1"/>
    <x v="26"/>
    <s v="Leeds United"/>
    <x v="0"/>
    <n v="0"/>
    <s v="L"/>
    <n v="-1"/>
    <n v="1"/>
    <n v="2"/>
    <n v="-1"/>
    <n v="1.3"/>
    <n v="0.8"/>
    <n v="60"/>
    <s v="4-2-3-1"/>
    <x v="0"/>
    <s v="Robert Jones"/>
    <n v="15"/>
    <n v="6"/>
    <n v="0"/>
    <x v="2"/>
    <n v="0"/>
    <n v="1"/>
    <n v="0"/>
  </r>
  <r>
    <d v="2022-08-13T00:00:00"/>
    <d v="1899-12-30T15:00:00"/>
    <s v="Matchweek 2"/>
    <x v="26"/>
    <s v="Fulham"/>
    <x v="1"/>
    <n v="1"/>
    <s v="D"/>
    <n v="0"/>
    <n v="0"/>
    <n v="0"/>
    <n v="0"/>
    <n v="0.9"/>
    <n v="1.5"/>
    <n v="59"/>
    <s v="4-2-3-1"/>
    <x v="0"/>
    <s v="John Brooks"/>
    <n v="7"/>
    <n v="1"/>
    <n v="0"/>
    <x v="2"/>
    <n v="0"/>
    <n v="0"/>
    <n v="1"/>
  </r>
  <r>
    <d v="2022-08-20T00:00:00"/>
    <d v="1899-12-30T12:30:00"/>
    <s v="Matchweek 3"/>
    <x v="26"/>
    <s v="Tottenham"/>
    <x v="0"/>
    <n v="0"/>
    <s v="L"/>
    <n v="-1"/>
    <n v="0"/>
    <n v="1"/>
    <n v="-1"/>
    <n v="0.7"/>
    <n v="1.7"/>
    <n v="50"/>
    <s v="3-5-2"/>
    <x v="5"/>
    <s v="Simon Hooper"/>
    <n v="20"/>
    <n v="3"/>
    <n v="0"/>
    <x v="2"/>
    <n v="0"/>
    <n v="1"/>
    <n v="0"/>
  </r>
  <r>
    <d v="2022-08-28T00:00:00"/>
    <d v="1899-12-30T14:00:00"/>
    <s v="Matchweek 4"/>
    <x v="26"/>
    <s v="Newcastle Utd"/>
    <x v="1"/>
    <n v="1"/>
    <s v="D"/>
    <n v="0"/>
    <n v="1"/>
    <n v="1"/>
    <n v="0"/>
    <n v="0.7"/>
    <n v="1.7"/>
    <n v="37"/>
    <s v="4-3-3"/>
    <x v="2"/>
    <s v="Peter Bankes"/>
    <n v="10"/>
    <n v="4"/>
    <n v="0"/>
    <x v="2"/>
    <n v="0"/>
    <n v="0"/>
    <n v="1"/>
  </r>
  <r>
    <d v="2022-08-31T00:00:00"/>
    <d v="1899-12-30T19:30:00"/>
    <s v="Matchweek 5"/>
    <x v="26"/>
    <s v="Bournemouth"/>
    <x v="0"/>
    <n v="0"/>
    <s v="D"/>
    <n v="0"/>
    <n v="0"/>
    <n v="0"/>
    <n v="0"/>
    <n v="1.5"/>
    <n v="0.4"/>
    <n v="65"/>
    <s v="4-3-3"/>
    <x v="9"/>
    <s v="Anthony Taylor"/>
    <n v="17"/>
    <n v="3"/>
    <n v="0"/>
    <x v="2"/>
    <n v="0"/>
    <n v="0"/>
    <n v="1"/>
  </r>
  <r>
    <d v="2022-09-03T00:00:00"/>
    <d v="1899-12-30T15:00:00"/>
    <s v="Matchweek 6"/>
    <x v="26"/>
    <s v="Southampton"/>
    <x v="1"/>
    <n v="1"/>
    <s v="W"/>
    <n v="1"/>
    <n v="1"/>
    <n v="0"/>
    <n v="1"/>
    <n v="0.8"/>
    <n v="1.2"/>
    <n v="51"/>
    <s v="4-3-3"/>
    <x v="0"/>
    <s v="John Brooks"/>
    <n v="7"/>
    <n v="2"/>
    <n v="0"/>
    <x v="2"/>
    <n v="1"/>
    <n v="0"/>
    <n v="0"/>
  </r>
  <r>
    <d v="2022-09-17T00:00:00"/>
    <d v="1899-12-30T12:30:00"/>
    <s v="Matchweek 8"/>
    <x v="26"/>
    <s v="Manchester City"/>
    <x v="1"/>
    <n v="1"/>
    <s v="L"/>
    <n v="-1"/>
    <n v="0"/>
    <n v="3"/>
    <n v="-3"/>
    <n v="0.4"/>
    <n v="1.1000000000000001"/>
    <n v="41"/>
    <s v="4-3-3"/>
    <x v="2"/>
    <s v="Anthony Taylor"/>
    <n v="6"/>
    <n v="1"/>
    <n v="0"/>
    <x v="2"/>
    <n v="0"/>
    <n v="1"/>
    <n v="0"/>
  </r>
  <r>
    <d v="2022-10-01T00:00:00"/>
    <d v="1899-12-30T17:30:00"/>
    <s v="Matchweek 9"/>
    <x v="26"/>
    <s v="West Ham"/>
    <x v="0"/>
    <n v="0"/>
    <s v="L"/>
    <n v="-1"/>
    <n v="0"/>
    <n v="2"/>
    <n v="-2"/>
    <n v="0.7"/>
    <n v="0.9"/>
    <n v="61"/>
    <s v="3-4-3"/>
    <x v="0"/>
    <s v="Paul Tierney"/>
    <n v="15"/>
    <n v="4"/>
    <n v="0"/>
    <x v="2"/>
    <n v="0"/>
    <n v="1"/>
    <n v="0"/>
  </r>
  <r>
    <d v="2022-10-08T00:00:00"/>
    <d v="1899-12-30T15:00:00"/>
    <s v="Matchweek 10"/>
    <x v="26"/>
    <s v="Chelsea"/>
    <x v="0"/>
    <n v="0"/>
    <s v="L"/>
    <n v="-1"/>
    <n v="0"/>
    <n v="3"/>
    <n v="-3"/>
    <n v="1.1000000000000001"/>
    <n v="1.9"/>
    <n v="43"/>
    <s v="4-2-3-1"/>
    <x v="0"/>
    <s v="Simon Hooper"/>
    <n v="8"/>
    <n v="2"/>
    <n v="0"/>
    <x v="2"/>
    <n v="0"/>
    <n v="1"/>
    <n v="0"/>
  </r>
  <r>
    <d v="2022-10-15T00:00:00"/>
    <d v="1899-12-30T15:00:00"/>
    <s v="Matchweek 11"/>
    <x v="26"/>
    <s v="Nott'ham Forest"/>
    <x v="1"/>
    <n v="1"/>
    <s v="W"/>
    <n v="1"/>
    <n v="1"/>
    <n v="0"/>
    <n v="1"/>
    <n v="1.3"/>
    <n v="1.5"/>
    <n v="58"/>
    <s v="4-2-3-1"/>
    <x v="2"/>
    <s v="Thomas Bramall"/>
    <n v="8"/>
    <n v="1"/>
    <n v="1"/>
    <x v="2"/>
    <n v="1"/>
    <n v="0"/>
    <n v="0"/>
  </r>
  <r>
    <d v="2022-10-18T00:00:00"/>
    <d v="1899-12-30T20:15:00"/>
    <s v="Matchweek 12"/>
    <x v="26"/>
    <s v="Crystal Palace"/>
    <x v="0"/>
    <n v="0"/>
    <s v="L"/>
    <n v="-1"/>
    <n v="1"/>
    <n v="2"/>
    <n v="-1"/>
    <n v="0.8"/>
    <n v="1.2"/>
    <n v="49"/>
    <s v="4-2-3-1"/>
    <x v="2"/>
    <s v="David Coote"/>
    <n v="10"/>
    <n v="4"/>
    <n v="0"/>
    <x v="2"/>
    <n v="0"/>
    <n v="1"/>
    <n v="0"/>
  </r>
  <r>
    <d v="2022-10-23T00:00:00"/>
    <d v="1899-12-30T14:00:00"/>
    <s v="Matchweek 13"/>
    <x v="26"/>
    <s v="Leicester City"/>
    <x v="1"/>
    <n v="1"/>
    <s v="L"/>
    <n v="-1"/>
    <n v="0"/>
    <n v="4"/>
    <n v="-4"/>
    <n v="2.1"/>
    <n v="0.9"/>
    <n v="60"/>
    <s v="4-2-3-1"/>
    <x v="7"/>
    <s v="Michael Oliver"/>
    <n v="21"/>
    <n v="5"/>
    <n v="0"/>
    <x v="2"/>
    <n v="0"/>
    <n v="1"/>
    <n v="0"/>
  </r>
  <r>
    <d v="2022-10-29T00:00:00"/>
    <d v="1899-12-30T15:00:00"/>
    <s v="Matchweek 14"/>
    <x v="26"/>
    <s v="Brentford"/>
    <x v="0"/>
    <n v="0"/>
    <s v="D"/>
    <n v="0"/>
    <n v="1"/>
    <n v="1"/>
    <n v="0"/>
    <n v="0.6"/>
    <n v="1.4"/>
    <n v="42"/>
    <s v="4-2-3-1"/>
    <x v="2"/>
    <s v="Robert Madley"/>
    <n v="13"/>
    <n v="4"/>
    <n v="0"/>
    <x v="2"/>
    <n v="0"/>
    <n v="0"/>
    <n v="1"/>
  </r>
  <r>
    <d v="2022-11-05T00:00:00"/>
    <d v="1899-12-30T15:00:00"/>
    <s v="Matchweek 15"/>
    <x v="26"/>
    <s v="Brighton"/>
    <x v="1"/>
    <n v="1"/>
    <s v="L"/>
    <n v="-1"/>
    <n v="2"/>
    <n v="3"/>
    <n v="-1"/>
    <n v="1.2"/>
    <n v="1.5"/>
    <n v="29"/>
    <s v="4-3-3"/>
    <x v="0"/>
    <s v="Graham Scott"/>
    <n v="7"/>
    <n v="4"/>
    <n v="1"/>
    <x v="2"/>
    <n v="0"/>
    <n v="1"/>
    <n v="0"/>
  </r>
  <r>
    <d v="2022-11-12T00:00:00"/>
    <d v="1899-12-30T19:45:00"/>
    <s v="Matchweek 16"/>
    <x v="26"/>
    <s v="Arsenal"/>
    <x v="1"/>
    <n v="1"/>
    <s v="L"/>
    <n v="-1"/>
    <n v="0"/>
    <n v="2"/>
    <n v="-2"/>
    <n v="0.7"/>
    <n v="2.1"/>
    <n v="38"/>
    <s v="5-3-2"/>
    <x v="2"/>
    <s v="Stuart Attwell"/>
    <n v="11"/>
    <n v="2"/>
    <n v="0"/>
    <x v="2"/>
    <n v="0"/>
    <n v="1"/>
    <n v="0"/>
  </r>
  <r>
    <d v="2022-12-26T00:00:00"/>
    <d v="1899-12-30T15:00:00"/>
    <s v="Matchweek 17"/>
    <x v="26"/>
    <s v="Everton"/>
    <x v="0"/>
    <n v="0"/>
    <s v="W"/>
    <n v="1"/>
    <n v="2"/>
    <n v="1"/>
    <n v="1"/>
    <n v="0.8"/>
    <n v="1.7"/>
    <n v="42"/>
    <s v="4-3-3"/>
    <x v="2"/>
    <s v="Craig Pawson"/>
    <n v="7"/>
    <n v="4"/>
    <n v="0"/>
    <x v="2"/>
    <n v="1"/>
    <n v="0"/>
    <n v="0"/>
  </r>
  <r>
    <d v="2022-12-31T00:00:00"/>
    <d v="1899-12-30T12:30:00"/>
    <s v="Matchweek 18"/>
    <x v="26"/>
    <s v="Manchester Utd"/>
    <x v="1"/>
    <n v="1"/>
    <s v="L"/>
    <n v="-1"/>
    <n v="0"/>
    <n v="1"/>
    <n v="-1"/>
    <n v="0.7"/>
    <n v="2"/>
    <n v="46"/>
    <s v="4-2-3-1"/>
    <x v="0"/>
    <s v="Robert Jones"/>
    <n v="10"/>
    <n v="3"/>
    <n v="0"/>
    <x v="2"/>
    <n v="0"/>
    <n v="1"/>
    <n v="0"/>
  </r>
  <r>
    <d v="2023-01-04T00:00:00"/>
    <d v="1899-12-30T20:00:00"/>
    <s v="Matchweek 19"/>
    <x v="26"/>
    <s v="Aston Villa"/>
    <x v="0"/>
    <n v="0"/>
    <s v="D"/>
    <n v="0"/>
    <n v="1"/>
    <n v="1"/>
    <n v="0"/>
    <n v="0.9"/>
    <n v="1.8"/>
    <n v="44"/>
    <s v="4-2-3-1"/>
    <x v="9"/>
    <s v="Jarred Gillett"/>
    <n v="10"/>
    <n v="3"/>
    <n v="0"/>
    <x v="2"/>
    <n v="0"/>
    <n v="0"/>
    <n v="1"/>
  </r>
  <r>
    <d v="2023-01-14T00:00:00"/>
    <d v="1899-12-30T15:00:00"/>
    <s v="Matchweek 20"/>
    <x v="26"/>
    <s v="West Ham"/>
    <x v="1"/>
    <n v="1"/>
    <s v="W"/>
    <n v="1"/>
    <n v="1"/>
    <n v="0"/>
    <n v="1"/>
    <n v="0.9"/>
    <n v="1.1000000000000001"/>
    <n v="58"/>
    <s v="4-2-3-1"/>
    <x v="2"/>
    <s v="Simon Hooper"/>
    <n v="17"/>
    <n v="4"/>
    <n v="0"/>
    <x v="2"/>
    <n v="1"/>
    <n v="0"/>
    <n v="0"/>
  </r>
  <r>
    <d v="2023-01-22T00:00:00"/>
    <d v="1899-12-30T14:00:00"/>
    <s v="Matchweek 21"/>
    <x v="26"/>
    <s v="Manchester City"/>
    <x v="0"/>
    <n v="0"/>
    <s v="L"/>
    <n v="-1"/>
    <n v="0"/>
    <n v="3"/>
    <n v="-3"/>
    <n v="0.8"/>
    <n v="2.8"/>
    <n v="45"/>
    <s v="4-3-3"/>
    <x v="17"/>
    <s v="David Coote"/>
    <n v="10"/>
    <n v="1"/>
    <n v="0"/>
    <x v="2"/>
    <n v="0"/>
    <n v="1"/>
    <n v="0"/>
  </r>
  <r>
    <d v="2023-02-04T00:00:00"/>
    <d v="1899-12-30T15:00:00"/>
    <s v="Matchweek 22"/>
    <x v="26"/>
    <s v="Liverpool"/>
    <x v="1"/>
    <n v="1"/>
    <s v="W"/>
    <n v="1"/>
    <n v="3"/>
    <n v="0"/>
    <n v="3"/>
    <n v="2"/>
    <n v="1.8"/>
    <n v="41"/>
    <s v="4-4-2"/>
    <x v="2"/>
    <s v="Paul Tierney"/>
    <n v="12"/>
    <n v="5"/>
    <n v="0"/>
    <x v="2"/>
    <n v="1"/>
    <n v="0"/>
    <n v="0"/>
  </r>
  <r>
    <d v="2023-02-11T00:00:00"/>
    <d v="1899-12-30T15:00:00"/>
    <s v="Matchweek 23"/>
    <x v="26"/>
    <s v="Southampton"/>
    <x v="0"/>
    <n v="0"/>
    <s v="W"/>
    <n v="1"/>
    <n v="2"/>
    <n v="1"/>
    <n v="1"/>
    <n v="0.8"/>
    <n v="1.1000000000000001"/>
    <n v="59"/>
    <s v="4-2-3-1"/>
    <x v="10"/>
    <s v="Jarred Gillett"/>
    <n v="11"/>
    <n v="1"/>
    <n v="0"/>
    <x v="2"/>
    <n v="1"/>
    <n v="0"/>
    <n v="0"/>
  </r>
  <r>
    <d v="2023-02-18T00:00:00"/>
    <d v="1899-12-30T15:00:00"/>
    <s v="Matchweek 24"/>
    <x v="26"/>
    <s v="Bournemouth"/>
    <x v="1"/>
    <n v="1"/>
    <s v="L"/>
    <n v="-1"/>
    <n v="0"/>
    <n v="1"/>
    <n v="-1"/>
    <n v="1.3"/>
    <n v="1.1000000000000001"/>
    <n v="68"/>
    <s v="4-2-3-1"/>
    <x v="0"/>
    <s v="Michael Salisbury"/>
    <n v="15"/>
    <n v="4"/>
    <n v="0"/>
    <x v="2"/>
    <n v="0"/>
    <n v="1"/>
    <n v="0"/>
  </r>
  <r>
    <d v="2023-02-24T00:00:00"/>
    <d v="1899-12-30T20:00:00"/>
    <s v="Matchweek 25"/>
    <x v="26"/>
    <s v="Fulham"/>
    <x v="0"/>
    <n v="0"/>
    <s v="D"/>
    <n v="0"/>
    <n v="1"/>
    <n v="1"/>
    <n v="0"/>
    <n v="0.8"/>
    <n v="0.5"/>
    <n v="49"/>
    <s v="4-4-2"/>
    <x v="0"/>
    <s v="Michael Oliver"/>
    <n v="8"/>
    <n v="2"/>
    <n v="0"/>
    <x v="2"/>
    <n v="0"/>
    <n v="0"/>
    <n v="1"/>
  </r>
  <r>
    <d v="2023-03-01T00:00:00"/>
    <d v="1899-12-30T20:00:00"/>
    <s v="Matchweek 7"/>
    <x v="26"/>
    <s v="Liverpool"/>
    <x v="0"/>
    <n v="0"/>
    <s v="L"/>
    <n v="-1"/>
    <n v="0"/>
    <n v="2"/>
    <n v="-2"/>
    <n v="0.8"/>
    <n v="2.6"/>
    <n v="43"/>
    <s v="4-2-3-1"/>
    <x v="2"/>
    <s v="Paul Tierney"/>
    <n v="4"/>
    <n v="1"/>
    <n v="0"/>
    <x v="2"/>
    <n v="0"/>
    <n v="1"/>
    <n v="0"/>
  </r>
  <r>
    <d v="2023-03-04T00:00:00"/>
    <d v="1899-12-30T15:00:00"/>
    <s v="Matchweek 26"/>
    <x v="26"/>
    <s v="Tottenham"/>
    <x v="1"/>
    <n v="1"/>
    <s v="W"/>
    <n v="1"/>
    <n v="1"/>
    <n v="0"/>
    <n v="1"/>
    <n v="0.5"/>
    <n v="1.2"/>
    <n v="46"/>
    <s v="4-2-3-1"/>
    <x v="5"/>
    <s v="Tim Robinson"/>
    <n v="8"/>
    <n v="5"/>
    <n v="0"/>
    <x v="2"/>
    <n v="1"/>
    <n v="0"/>
    <n v="0"/>
  </r>
  <r>
    <d v="2023-03-12T00:00:00"/>
    <d v="1899-12-30T16:30:00"/>
    <s v="Matchweek 27"/>
    <x v="26"/>
    <s v="Newcastle Utd"/>
    <x v="0"/>
    <n v="0"/>
    <s v="L"/>
    <n v="-1"/>
    <n v="1"/>
    <n v="2"/>
    <n v="-1"/>
    <n v="1.1000000000000001"/>
    <n v="1.8"/>
    <n v="57"/>
    <s v="4-2-3-1"/>
    <x v="2"/>
    <s v="Andy Madley"/>
    <n v="7"/>
    <n v="4"/>
    <n v="0"/>
    <x v="2"/>
    <n v="0"/>
    <n v="1"/>
    <n v="0"/>
  </r>
  <r>
    <d v="2023-03-18T00:00:00"/>
    <d v="1899-12-30T15:00:00"/>
    <s v="Matchweek 28"/>
    <x v="26"/>
    <s v="Leeds United"/>
    <x v="1"/>
    <n v="1"/>
    <s v="L"/>
    <n v="-1"/>
    <n v="2"/>
    <n v="4"/>
    <n v="-2"/>
    <n v="2.7"/>
    <n v="1.6"/>
    <n v="65"/>
    <s v="4-3-3"/>
    <x v="0"/>
    <s v="Michael Salisbury"/>
    <n v="23"/>
    <n v="8"/>
    <n v="0"/>
    <x v="2"/>
    <n v="0"/>
    <n v="1"/>
    <n v="0"/>
  </r>
  <r>
    <d v="2023-04-01T00:00:00"/>
    <d v="1899-12-30T15:00:00"/>
    <s v="Matchweek 29"/>
    <x v="26"/>
    <s v="Nott'ham Forest"/>
    <x v="0"/>
    <n v="0"/>
    <s v="D"/>
    <n v="0"/>
    <n v="1"/>
    <n v="1"/>
    <n v="0"/>
    <n v="0.5"/>
    <n v="1.3"/>
    <n v="71"/>
    <s v="4-2-3-1"/>
    <x v="12"/>
    <s v="Chris Kavanagh"/>
    <n v="8"/>
    <n v="1"/>
    <n v="0"/>
    <x v="2"/>
    <n v="0"/>
    <n v="0"/>
    <n v="1"/>
  </r>
  <r>
    <d v="2023-04-08T00:00:00"/>
    <d v="1899-12-30T15:00:00"/>
    <s v="Matchweek 30"/>
    <x v="26"/>
    <s v="Chelsea"/>
    <x v="1"/>
    <n v="1"/>
    <s v="W"/>
    <n v="1"/>
    <n v="1"/>
    <n v="0"/>
    <n v="1"/>
    <n v="0.6"/>
    <n v="1.1000000000000001"/>
    <n v="38"/>
    <s v="4-4-2"/>
    <x v="2"/>
    <s v="Peter Bankes"/>
    <n v="9"/>
    <n v="4"/>
    <n v="0"/>
    <x v="2"/>
    <n v="1"/>
    <n v="0"/>
    <n v="0"/>
  </r>
  <r>
    <d v="2023-04-15T00:00:00"/>
    <d v="1899-12-30T15:00:00"/>
    <s v="Matchweek 31"/>
    <x v="26"/>
    <s v="Brentford"/>
    <x v="1"/>
    <n v="1"/>
    <s v="W"/>
    <n v="1"/>
    <n v="2"/>
    <n v="0"/>
    <n v="2"/>
    <n v="0.8"/>
    <n v="1.1000000000000001"/>
    <n v="50"/>
    <s v="4-4-2"/>
    <x v="2"/>
    <s v="Paul Tierney"/>
    <n v="11"/>
    <n v="9"/>
    <n v="0"/>
    <x v="2"/>
    <n v="1"/>
    <n v="0"/>
    <n v="0"/>
  </r>
  <r>
    <d v="2023-04-22T00:00:00"/>
    <d v="1899-12-30T15:00:00"/>
    <s v="Matchweek 32"/>
    <x v="26"/>
    <s v="Leicester City"/>
    <x v="0"/>
    <n v="0"/>
    <s v="L"/>
    <n v="-1"/>
    <n v="1"/>
    <n v="2"/>
    <n v="-1"/>
    <n v="0.9"/>
    <n v="2.4"/>
    <n v="58"/>
    <s v="4-4-2"/>
    <x v="0"/>
    <s v="Andy Madley"/>
    <n v="16"/>
    <n v="3"/>
    <n v="0"/>
    <x v="2"/>
    <n v="0"/>
    <n v="1"/>
    <n v="0"/>
  </r>
  <r>
    <d v="2023-04-25T00:00:00"/>
    <d v="1899-12-30T19:30:00"/>
    <s v="Matchweek 33"/>
    <x v="26"/>
    <s v="Crystal Palace"/>
    <x v="1"/>
    <n v="1"/>
    <s v="W"/>
    <n v="1"/>
    <n v="2"/>
    <n v="0"/>
    <n v="2"/>
    <n v="1.4"/>
    <n v="0.8"/>
    <n v="41"/>
    <s v="4-4-2"/>
    <x v="2"/>
    <s v="Robert Jones"/>
    <n v="8"/>
    <n v="2"/>
    <n v="1"/>
    <x v="2"/>
    <n v="1"/>
    <n v="0"/>
    <n v="0"/>
  </r>
  <r>
    <d v="2023-04-29T00:00:00"/>
    <d v="1899-12-30T15:00:00"/>
    <s v="Matchweek 34"/>
    <x v="26"/>
    <s v="Brighton"/>
    <x v="0"/>
    <n v="0"/>
    <s v="L"/>
    <n v="-1"/>
    <n v="0"/>
    <n v="6"/>
    <n v="-6"/>
    <n v="0.8"/>
    <n v="3.3"/>
    <n v="43"/>
    <s v="4-4-2"/>
    <x v="0"/>
    <s v="David Coote"/>
    <n v="10"/>
    <n v="2"/>
    <n v="0"/>
    <x v="2"/>
    <n v="0"/>
    <n v="1"/>
    <n v="0"/>
  </r>
  <r>
    <d v="2023-05-06T00:00:00"/>
    <d v="1899-12-30T15:00:00"/>
    <s v="Matchweek 35"/>
    <x v="26"/>
    <s v="Aston Villa"/>
    <x v="1"/>
    <n v="1"/>
    <s v="W"/>
    <n v="1"/>
    <n v="1"/>
    <n v="0"/>
    <n v="1"/>
    <n v="0.8"/>
    <n v="1.5"/>
    <n v="38"/>
    <s v="4-4-2"/>
    <x v="9"/>
    <s v="Stuart Attwell"/>
    <n v="6"/>
    <n v="2"/>
    <n v="0"/>
    <x v="2"/>
    <n v="1"/>
    <n v="0"/>
    <n v="0"/>
  </r>
  <r>
    <d v="2023-05-13T00:00:00"/>
    <d v="1899-12-30T15:00:00"/>
    <s v="Matchweek 36"/>
    <x v="26"/>
    <s v="Manchester Utd"/>
    <x v="0"/>
    <n v="0"/>
    <s v="L"/>
    <n v="-1"/>
    <n v="0"/>
    <n v="2"/>
    <n v="-2"/>
    <n v="0.3"/>
    <n v="3.2"/>
    <n v="52"/>
    <s v="4-4-2"/>
    <x v="0"/>
    <s v="John Brooks"/>
    <n v="5"/>
    <n v="0"/>
    <n v="0"/>
    <x v="2"/>
    <n v="0"/>
    <n v="1"/>
    <n v="0"/>
  </r>
  <r>
    <d v="2023-05-20T00:00:00"/>
    <d v="1899-12-30T15:00:00"/>
    <s v="Matchweek 37"/>
    <x v="26"/>
    <s v="Everton"/>
    <x v="1"/>
    <n v="1"/>
    <s v="D"/>
    <n v="0"/>
    <n v="1"/>
    <n v="1"/>
    <n v="0"/>
    <n v="1.6"/>
    <n v="2"/>
    <n v="52"/>
    <s v="4-4-2"/>
    <x v="7"/>
    <s v="David Coote"/>
    <n v="13"/>
    <n v="5"/>
    <n v="0"/>
    <x v="2"/>
    <n v="0"/>
    <n v="0"/>
    <n v="1"/>
  </r>
  <r>
    <d v="2023-05-28T00:00:00"/>
    <d v="1899-12-30T16:30:00"/>
    <s v="Matchweek 38"/>
    <x v="26"/>
    <s v="Arsenal"/>
    <x v="0"/>
    <n v="0"/>
    <s v="L"/>
    <n v="-1"/>
    <n v="0"/>
    <n v="5"/>
    <n v="-5"/>
    <n v="0.5"/>
    <n v="2.8"/>
    <n v="49"/>
    <s v="4-3-3"/>
    <x v="2"/>
    <s v="Andre Marriner"/>
    <n v="6"/>
    <n v="0"/>
    <n v="0"/>
    <x v="2"/>
    <n v="0"/>
    <n v="1"/>
    <n v="0"/>
  </r>
  <r>
    <d v="2023-08-14T00:00:00"/>
    <d v="1899-12-30T20:00:00"/>
    <s v="Matchweek 1"/>
    <x v="26"/>
    <s v="Manchester Utd"/>
    <x v="0"/>
    <n v="0"/>
    <s v="L"/>
    <n v="-1"/>
    <n v="0"/>
    <n v="1"/>
    <n v="-1"/>
    <n v="2.2000000000000002"/>
    <n v="2.2000000000000002"/>
    <n v="49"/>
    <s v="4-4-2"/>
    <x v="7"/>
    <s v="Simon Hooper"/>
    <n v="23"/>
    <n v="6"/>
    <n v="0"/>
    <x v="3"/>
    <n v="0"/>
    <n v="1"/>
    <n v="0"/>
  </r>
  <r>
    <d v="2023-08-19T00:00:00"/>
    <d v="1899-12-30T15:00:00"/>
    <s v="Matchweek 2"/>
    <x v="26"/>
    <s v="Brighton"/>
    <x v="1"/>
    <n v="1"/>
    <s v="L"/>
    <n v="-1"/>
    <n v="1"/>
    <n v="4"/>
    <n v="-3"/>
    <n v="2.1"/>
    <n v="2.2000000000000002"/>
    <n v="47"/>
    <s v="4-4-1-1"/>
    <x v="0"/>
    <s v="Andy Madley"/>
    <n v="16"/>
    <n v="5"/>
    <n v="0"/>
    <x v="3"/>
    <n v="0"/>
    <n v="1"/>
    <n v="0"/>
  </r>
  <r>
    <d v="2023-08-26T00:00:00"/>
    <d v="1899-12-30T15:00:00"/>
    <s v="Matchweek 3"/>
    <x v="26"/>
    <s v="Everton"/>
    <x v="0"/>
    <n v="0"/>
    <s v="W"/>
    <n v="1"/>
    <n v="1"/>
    <n v="0"/>
    <n v="1"/>
    <n v="1.1000000000000001"/>
    <n v="1.3"/>
    <n v="53"/>
    <s v="4-4-1-1"/>
    <x v="7"/>
    <s v="Craig Pawson"/>
    <n v="11"/>
    <n v="2"/>
    <n v="0"/>
    <x v="3"/>
    <n v="1"/>
    <n v="0"/>
    <n v="0"/>
  </r>
  <r>
    <d v="2023-09-03T00:00:00"/>
    <d v="1899-12-30T14:00:00"/>
    <s v="Matchweek 4"/>
    <x v="26"/>
    <s v="Crystal Palace"/>
    <x v="0"/>
    <n v="0"/>
    <s v="L"/>
    <n v="-1"/>
    <n v="2"/>
    <n v="3"/>
    <n v="-1"/>
    <n v="1.2"/>
    <n v="2.1"/>
    <n v="57"/>
    <s v="4-4-2"/>
    <x v="2"/>
    <s v="Robert Jones"/>
    <n v="12"/>
    <n v="4"/>
    <n v="0"/>
    <x v="3"/>
    <n v="0"/>
    <n v="1"/>
    <n v="0"/>
  </r>
  <r>
    <d v="2023-09-16T00:00:00"/>
    <d v="1899-12-30T12:30:00"/>
    <s v="Matchweek 5"/>
    <x v="26"/>
    <s v="Liverpool"/>
    <x v="1"/>
    <n v="1"/>
    <s v="L"/>
    <n v="-1"/>
    <n v="1"/>
    <n v="3"/>
    <n v="-2"/>
    <n v="0.6"/>
    <n v="2.5"/>
    <n v="35"/>
    <s v="4-2-3-1"/>
    <x v="2"/>
    <s v="Michael Oliver"/>
    <n v="11"/>
    <n v="2"/>
    <n v="0"/>
    <x v="3"/>
    <n v="0"/>
    <n v="1"/>
    <n v="0"/>
  </r>
  <r>
    <d v="2023-09-23T00:00:00"/>
    <d v="1899-12-30T15:00:00"/>
    <s v="Matchweek 6"/>
    <x v="26"/>
    <s v="Luton Town"/>
    <x v="0"/>
    <n v="0"/>
    <s v="D"/>
    <n v="0"/>
    <n v="1"/>
    <n v="1"/>
    <n v="0"/>
    <n v="0.6"/>
    <n v="2.1"/>
    <n v="43"/>
    <s v="4-2-3-1"/>
    <x v="5"/>
    <s v="Joshua Smith"/>
    <n v="3"/>
    <n v="3"/>
    <n v="0"/>
    <x v="3"/>
    <n v="0"/>
    <n v="0"/>
    <n v="1"/>
  </r>
  <r>
    <d v="2023-09-30T00:00:00"/>
    <d v="1899-12-30T15:00:00"/>
    <s v="Matchweek 7"/>
    <x v="26"/>
    <s v="Manchester City"/>
    <x v="1"/>
    <n v="1"/>
    <s v="W"/>
    <n v="1"/>
    <n v="2"/>
    <n v="1"/>
    <n v="1"/>
    <n v="0.4"/>
    <n v="0.9"/>
    <n v="32"/>
    <s v="3-4-3"/>
    <x v="0"/>
    <s v="Craig Pawson"/>
    <n v="3"/>
    <n v="1"/>
    <n v="0"/>
    <x v="3"/>
    <n v="1"/>
    <n v="0"/>
    <n v="0"/>
  </r>
  <r>
    <d v="2023-10-08T00:00:00"/>
    <d v="1899-12-30T14:00:00"/>
    <s v="Matchweek 8"/>
    <x v="26"/>
    <s v="Aston Villa"/>
    <x v="1"/>
    <n v="1"/>
    <s v="D"/>
    <n v="0"/>
    <n v="1"/>
    <n v="1"/>
    <n v="0"/>
    <n v="1.7"/>
    <n v="1.6"/>
    <n v="47"/>
    <s v="3-4-3"/>
    <x v="9"/>
    <s v="Robert Jones"/>
    <n v="8"/>
    <n v="3"/>
    <n v="0"/>
    <x v="3"/>
    <n v="0"/>
    <n v="0"/>
    <n v="1"/>
  </r>
  <r>
    <d v="2023-10-21T00:00:00"/>
    <d v="1899-12-30T15:00:00"/>
    <s v="Matchweek 9"/>
    <x v="26"/>
    <s v="Bournemouth"/>
    <x v="0"/>
    <n v="0"/>
    <s v="W"/>
    <n v="1"/>
    <n v="2"/>
    <n v="1"/>
    <n v="1"/>
    <n v="2.4"/>
    <n v="0.6"/>
    <n v="65"/>
    <s v="3-4-3"/>
    <x v="0"/>
    <s v="Paul Tierney"/>
    <n v="21"/>
    <n v="7"/>
    <n v="0"/>
    <x v="3"/>
    <n v="1"/>
    <n v="0"/>
    <n v="0"/>
  </r>
  <r>
    <d v="2023-10-28T00:00:00"/>
    <d v="1899-12-30T17:30:00"/>
    <s v="Matchweek 10"/>
    <x v="26"/>
    <s v="Newcastle Utd"/>
    <x v="1"/>
    <n v="1"/>
    <s v="D"/>
    <n v="0"/>
    <n v="2"/>
    <n v="2"/>
    <n v="0"/>
    <n v="0.9"/>
    <n v="2.2000000000000002"/>
    <n v="43"/>
    <s v="4-4-2"/>
    <x v="2"/>
    <s v="Anthony Taylor"/>
    <n v="11"/>
    <n v="6"/>
    <n v="0"/>
    <x v="3"/>
    <n v="0"/>
    <n v="0"/>
    <n v="1"/>
  </r>
  <r>
    <d v="2023-11-04T00:00:00"/>
    <d v="1899-12-30T15:00:00"/>
    <s v="Matchweek 11"/>
    <x v="26"/>
    <s v="Sheffield Utd"/>
    <x v="0"/>
    <n v="0"/>
    <s v="L"/>
    <n v="-1"/>
    <n v="1"/>
    <n v="2"/>
    <n v="-1"/>
    <n v="1.2"/>
    <n v="1"/>
    <n v="61"/>
    <s v="4-4-1-1"/>
    <x v="11"/>
    <s v="Robert Jones"/>
    <n v="10"/>
    <n v="3"/>
    <n v="0"/>
    <x v="3"/>
    <n v="0"/>
    <n v="1"/>
    <n v="0"/>
  </r>
  <r>
    <d v="2023-11-11T00:00:00"/>
    <d v="1899-12-30T12:30:00"/>
    <s v="Matchweek 12"/>
    <x v="26"/>
    <s v="Tottenham"/>
    <x v="1"/>
    <n v="1"/>
    <s v="W"/>
    <n v="1"/>
    <n v="2"/>
    <n v="1"/>
    <n v="1"/>
    <n v="2.1"/>
    <n v="0.7"/>
    <n v="42"/>
    <s v="3-5-2"/>
    <x v="2"/>
    <s v="Tim Robinson"/>
    <n v="17"/>
    <n v="4"/>
    <n v="0"/>
    <x v="3"/>
    <n v="1"/>
    <n v="0"/>
    <n v="0"/>
  </r>
  <r>
    <d v="2023-11-27T00:00:00"/>
    <d v="1899-12-30T20:00:00"/>
    <s v="Matchweek 13"/>
    <x v="26"/>
    <s v="Fulham"/>
    <x v="0"/>
    <n v="0"/>
    <s v="L"/>
    <n v="-1"/>
    <n v="2"/>
    <n v="3"/>
    <n v="-1"/>
    <n v="1.4"/>
    <n v="2.9"/>
    <n v="40"/>
    <s v="3-5-2"/>
    <x v="0"/>
    <s v="Michael Salisbury"/>
    <n v="9"/>
    <n v="5"/>
    <n v="1"/>
    <x v="3"/>
    <n v="0"/>
    <n v="1"/>
    <n v="0"/>
  </r>
  <r>
    <d v="2023-12-02T00:00:00"/>
    <d v="1899-12-30T15:00:00"/>
    <s v="Matchweek 14"/>
    <x v="26"/>
    <s v="Arsenal"/>
    <x v="0"/>
    <n v="0"/>
    <s v="L"/>
    <n v="-1"/>
    <n v="1"/>
    <n v="2"/>
    <n v="-1"/>
    <n v="0.7"/>
    <n v="2.8"/>
    <n v="43"/>
    <s v="3-5-2"/>
    <x v="2"/>
    <s v="Peter Bankes"/>
    <n v="6"/>
    <n v="3"/>
    <n v="0"/>
    <x v="3"/>
    <n v="0"/>
    <n v="1"/>
    <n v="0"/>
  </r>
  <r>
    <d v="2023-12-05T00:00:00"/>
    <d v="1899-12-30T19:30:00"/>
    <s v="Matchweek 15"/>
    <x v="26"/>
    <s v="Burnley"/>
    <x v="1"/>
    <n v="1"/>
    <s v="W"/>
    <n v="1"/>
    <n v="1"/>
    <n v="0"/>
    <n v="1"/>
    <n v="0.8"/>
    <n v="0.9"/>
    <n v="51"/>
    <s v="3-4-3"/>
    <x v="9"/>
    <s v="Jarred Gillett"/>
    <n v="7"/>
    <n v="4"/>
    <n v="0"/>
    <x v="3"/>
    <n v="1"/>
    <n v="0"/>
    <n v="0"/>
  </r>
  <r>
    <d v="2023-12-09T00:00:00"/>
    <d v="1899-12-30T15:00:00"/>
    <s v="Matchweek 16"/>
    <x v="26"/>
    <s v="Nott'ham Forest"/>
    <x v="1"/>
    <n v="1"/>
    <s v="D"/>
    <n v="0"/>
    <n v="1"/>
    <n v="1"/>
    <n v="0"/>
    <n v="1.2"/>
    <n v="1.3"/>
    <n v="68"/>
    <s v="3-4-3"/>
    <x v="3"/>
    <s v="Samuel Barrott"/>
    <n v="10"/>
    <n v="4"/>
    <n v="0"/>
    <x v="3"/>
    <n v="0"/>
    <n v="0"/>
    <n v="1"/>
  </r>
  <r>
    <d v="2023-12-17T00:00:00"/>
    <d v="1899-12-30T14:00:00"/>
    <s v="Matchweek 17"/>
    <x v="26"/>
    <s v="West Ham"/>
    <x v="0"/>
    <n v="0"/>
    <s v="L"/>
    <n v="-1"/>
    <n v="0"/>
    <n v="3"/>
    <n v="-3"/>
    <n v="0.7"/>
    <n v="1.1000000000000001"/>
    <n v="55"/>
    <s v="3-4-3"/>
    <x v="0"/>
    <s v="Chris Kavanagh"/>
    <n v="14"/>
    <n v="3"/>
    <n v="0"/>
    <x v="3"/>
    <n v="0"/>
    <n v="1"/>
    <n v="0"/>
  </r>
  <r>
    <d v="2023-12-24T00:00:00"/>
    <d v="1899-12-30T13:00:00"/>
    <s v="Matchweek 18"/>
    <x v="26"/>
    <s v="Chelsea"/>
    <x v="1"/>
    <n v="1"/>
    <s v="W"/>
    <n v="1"/>
    <n v="2"/>
    <n v="1"/>
    <n v="1"/>
    <n v="1.3"/>
    <n v="2"/>
    <n v="32"/>
    <s v="3-4-3"/>
    <x v="0"/>
    <s v="David Coote"/>
    <n v="14"/>
    <n v="6"/>
    <n v="0"/>
    <x v="3"/>
    <n v="1"/>
    <n v="0"/>
    <n v="0"/>
  </r>
  <r>
    <d v="2023-12-27T00:00:00"/>
    <d v="1899-12-30T19:30:00"/>
    <s v="Matchweek 19"/>
    <x v="26"/>
    <s v="Brentford"/>
    <x v="0"/>
    <n v="0"/>
    <s v="W"/>
    <n v="1"/>
    <n v="4"/>
    <n v="1"/>
    <n v="3"/>
    <n v="2.4"/>
    <n v="2.2000000000000002"/>
    <n v="40"/>
    <s v="3-4-3"/>
    <x v="2"/>
    <s v="Andy Madley"/>
    <n v="11"/>
    <n v="5"/>
    <n v="0"/>
    <x v="3"/>
    <n v="1"/>
    <n v="0"/>
    <n v="0"/>
  </r>
  <r>
    <d v="2023-12-30T00:00:00"/>
    <d v="1899-12-30T15:00:00"/>
    <s v="Matchweek 20"/>
    <x v="26"/>
    <s v="Everton"/>
    <x v="1"/>
    <n v="1"/>
    <s v="W"/>
    <n v="1"/>
    <n v="3"/>
    <n v="0"/>
    <n v="3"/>
    <n v="1.9"/>
    <n v="0.4"/>
    <n v="53"/>
    <s v="3-4-3"/>
    <x v="1"/>
    <s v="Thomas Bramall"/>
    <n v="12"/>
    <n v="6"/>
    <n v="0"/>
    <x v="3"/>
    <n v="1"/>
    <n v="0"/>
    <n v="0"/>
  </r>
  <r>
    <d v="2024-01-22T00:00:00"/>
    <d v="1899-12-30T19:45:00"/>
    <s v="Matchweek 21"/>
    <x v="26"/>
    <s v="Brighton"/>
    <x v="0"/>
    <n v="0"/>
    <s v="D"/>
    <n v="0"/>
    <n v="0"/>
    <n v="0"/>
    <n v="0"/>
    <n v="1.1000000000000001"/>
    <n v="1"/>
    <n v="28"/>
    <s v="3-4-3"/>
    <x v="2"/>
    <s v="Craig Pawson"/>
    <n v="8"/>
    <n v="3"/>
    <n v="0"/>
    <x v="3"/>
    <n v="0"/>
    <n v="0"/>
    <n v="1"/>
  </r>
  <r>
    <d v="2024-02-01T00:00:00"/>
    <d v="1899-12-30T20:15:00"/>
    <s v="Matchweek 22"/>
    <x v="26"/>
    <s v="Manchester Utd"/>
    <x v="1"/>
    <n v="1"/>
    <s v="L"/>
    <n v="-1"/>
    <n v="3"/>
    <n v="4"/>
    <n v="-1"/>
    <n v="2.1"/>
    <n v="3.3"/>
    <n v="53"/>
    <s v="3-4-3"/>
    <x v="0"/>
    <s v="Jarred Gillett"/>
    <n v="15"/>
    <n v="5"/>
    <n v="1"/>
    <x v="3"/>
    <n v="0"/>
    <n v="1"/>
    <n v="0"/>
  </r>
  <r>
    <d v="2024-02-04T00:00:00"/>
    <d v="1899-12-30T14:00:00"/>
    <s v="Matchweek 23"/>
    <x v="26"/>
    <s v="Chelsea"/>
    <x v="0"/>
    <n v="0"/>
    <s v="W"/>
    <n v="1"/>
    <n v="4"/>
    <n v="2"/>
    <n v="2"/>
    <n v="2"/>
    <n v="1.7"/>
    <n v="36"/>
    <s v="3-4-3"/>
    <x v="0"/>
    <s v="Tim Robinson"/>
    <n v="13"/>
    <n v="6"/>
    <n v="1"/>
    <x v="3"/>
    <n v="1"/>
    <n v="0"/>
    <n v="0"/>
  </r>
  <r>
    <d v="2024-02-10T00:00:00"/>
    <d v="1899-12-30T15:00:00"/>
    <s v="Matchweek 24"/>
    <x v="26"/>
    <s v="Brentford"/>
    <x v="1"/>
    <n v="1"/>
    <s v="L"/>
    <n v="-1"/>
    <n v="0"/>
    <n v="2"/>
    <n v="-2"/>
    <n v="1"/>
    <n v="1.9"/>
    <n v="71"/>
    <s v="3-4-3"/>
    <x v="3"/>
    <s v="Simon Hooper"/>
    <n v="17"/>
    <n v="5"/>
    <n v="0"/>
    <x v="3"/>
    <n v="0"/>
    <n v="1"/>
    <n v="0"/>
  </r>
  <r>
    <d v="2024-02-17T00:00:00"/>
    <d v="1899-12-30T15:00:00"/>
    <s v="Matchweek 25"/>
    <x v="26"/>
    <s v="Tottenham"/>
    <x v="0"/>
    <n v="0"/>
    <s v="W"/>
    <n v="1"/>
    <n v="2"/>
    <n v="1"/>
    <n v="1"/>
    <n v="1.8"/>
    <n v="1.6"/>
    <n v="29"/>
    <s v="3-4-3"/>
    <x v="0"/>
    <s v="Anthony Taylor"/>
    <n v="12"/>
    <n v="7"/>
    <n v="0"/>
    <x v="3"/>
    <n v="1"/>
    <n v="0"/>
    <n v="0"/>
  </r>
  <r>
    <d v="2024-02-25T00:00:00"/>
    <d v="1899-12-30T13:30:00"/>
    <s v="Matchweek 26"/>
    <x v="26"/>
    <s v="Sheffield Utd"/>
    <x v="1"/>
    <n v="1"/>
    <s v="W"/>
    <n v="1"/>
    <n v="1"/>
    <n v="0"/>
    <n v="1"/>
    <n v="1.3"/>
    <n v="0.6"/>
    <n v="63"/>
    <s v="3-4-3"/>
    <x v="3"/>
    <s v="Darren Bond"/>
    <n v="13"/>
    <n v="2"/>
    <n v="0"/>
    <x v="3"/>
    <n v="1"/>
    <n v="0"/>
    <n v="0"/>
  </r>
  <r>
    <d v="2024-03-02T00:00:00"/>
    <d v="1899-12-30T15:00:00"/>
    <s v="Matchweek 27"/>
    <x v="26"/>
    <s v="Newcastle Utd"/>
    <x v="0"/>
    <n v="0"/>
    <s v="L"/>
    <n v="-1"/>
    <n v="0"/>
    <n v="3"/>
    <n v="-3"/>
    <n v="0.8"/>
    <n v="2.1"/>
    <n v="56"/>
    <s v="3-4-3"/>
    <x v="2"/>
    <s v="Tim Robinson"/>
    <n v="12"/>
    <n v="3"/>
    <n v="0"/>
    <x v="3"/>
    <n v="0"/>
    <n v="1"/>
    <n v="0"/>
  </r>
  <r>
    <d v="2024-03-09T00:00:00"/>
    <d v="1899-12-30T15:00:00"/>
    <s v="Matchweek 28"/>
    <x v="26"/>
    <s v="Fulham"/>
    <x v="1"/>
    <n v="1"/>
    <s v="W"/>
    <n v="1"/>
    <n v="2"/>
    <n v="1"/>
    <n v="1"/>
    <n v="0.8"/>
    <n v="2.6"/>
    <n v="48"/>
    <s v="4-2-3-1"/>
    <x v="0"/>
    <s v="Tony Harrington"/>
    <n v="8"/>
    <n v="3"/>
    <n v="0"/>
    <x v="3"/>
    <n v="1"/>
    <n v="0"/>
    <n v="0"/>
  </r>
  <r>
    <d v="2024-03-30T00:00:00"/>
    <d v="1899-12-30T17:30:00"/>
    <s v="Matchweek 30"/>
    <x v="26"/>
    <s v="Aston Villa"/>
    <x v="0"/>
    <n v="0"/>
    <s v="L"/>
    <n v="-1"/>
    <n v="0"/>
    <n v="2"/>
    <n v="-2"/>
    <n v="1.5"/>
    <n v="1"/>
    <n v="52"/>
    <s v="3-4-3"/>
    <x v="9"/>
    <s v="Paul Tierney"/>
    <n v="13"/>
    <n v="3"/>
    <n v="0"/>
    <x v="3"/>
    <n v="0"/>
    <n v="1"/>
    <n v="0"/>
  </r>
  <r>
    <d v="2024-04-02T00:00:00"/>
    <d v="1899-12-30T19:45:00"/>
    <s v="Matchweek 31"/>
    <x v="26"/>
    <s v="Burnley"/>
    <x v="0"/>
    <n v="0"/>
    <s v="D"/>
    <n v="0"/>
    <n v="1"/>
    <n v="1"/>
    <n v="0"/>
    <n v="0.9"/>
    <n v="1.3"/>
    <n v="49"/>
    <s v="4-4-1-1"/>
    <x v="9"/>
    <s v="Thomas Bramall"/>
    <n v="8"/>
    <n v="2"/>
    <n v="0"/>
    <x v="3"/>
    <n v="0"/>
    <n v="0"/>
    <n v="1"/>
  </r>
  <r>
    <d v="2024-04-06T00:00:00"/>
    <d v="1899-12-30T15:00:00"/>
    <s v="Matchweek 32"/>
    <x v="26"/>
    <s v="West Ham"/>
    <x v="1"/>
    <n v="1"/>
    <s v="L"/>
    <n v="-1"/>
    <n v="1"/>
    <n v="2"/>
    <n v="-1"/>
    <n v="1.5"/>
    <n v="1.2"/>
    <n v="58"/>
    <s v="3-4-3"/>
    <x v="0"/>
    <s v="Tony Harrington"/>
    <n v="13"/>
    <n v="6"/>
    <n v="1"/>
    <x v="3"/>
    <n v="0"/>
    <n v="1"/>
    <n v="0"/>
  </r>
  <r>
    <d v="2024-04-13T00:00:00"/>
    <d v="1899-12-30T15:00:00"/>
    <s v="Matchweek 33"/>
    <x v="26"/>
    <s v="Nott'ham Forest"/>
    <x v="0"/>
    <n v="0"/>
    <s v="D"/>
    <n v="0"/>
    <n v="2"/>
    <n v="2"/>
    <n v="0"/>
    <n v="1"/>
    <n v="1.9"/>
    <n v="54"/>
    <s v="3-4-1-2"/>
    <x v="0"/>
    <s v="Craig Pawson"/>
    <n v="11"/>
    <n v="3"/>
    <n v="0"/>
    <x v="3"/>
    <n v="0"/>
    <n v="0"/>
    <n v="1"/>
  </r>
  <r>
    <d v="2024-04-20T00:00:00"/>
    <d v="1899-12-30T19:30:00"/>
    <s v="Matchweek 34"/>
    <x v="26"/>
    <s v="Arsenal"/>
    <x v="1"/>
    <n v="1"/>
    <s v="L"/>
    <n v="-1"/>
    <n v="0"/>
    <n v="2"/>
    <n v="-2"/>
    <n v="0.2"/>
    <n v="1.2"/>
    <n v="46"/>
    <s v="4-4-2"/>
    <x v="2"/>
    <s v="Paul Tierney"/>
    <n v="5"/>
    <n v="3"/>
    <n v="0"/>
    <x v="3"/>
    <n v="0"/>
    <n v="1"/>
    <n v="0"/>
  </r>
  <r>
    <d v="2024-04-24T00:00:00"/>
    <d v="1899-12-30T19:45:00"/>
    <s v="Matchweek 29"/>
    <x v="26"/>
    <s v="Bournemouth"/>
    <x v="1"/>
    <n v="1"/>
    <s v="L"/>
    <n v="-1"/>
    <n v="0"/>
    <n v="1"/>
    <n v="-1"/>
    <n v="0.5"/>
    <n v="1.9"/>
    <n v="63"/>
    <s v="4-1-4-1"/>
    <x v="0"/>
    <s v="Stuart Attwell"/>
    <n v="15"/>
    <n v="4"/>
    <n v="0"/>
    <x v="3"/>
    <n v="0"/>
    <n v="1"/>
    <n v="0"/>
  </r>
  <r>
    <d v="2024-04-27T00:00:00"/>
    <d v="1899-12-30T15:00:00"/>
    <s v="Matchweek 35"/>
    <x v="26"/>
    <s v="Luton Town"/>
    <x v="1"/>
    <n v="1"/>
    <s v="W"/>
    <n v="1"/>
    <n v="2"/>
    <n v="1"/>
    <n v="1"/>
    <n v="1.2"/>
    <n v="0.6"/>
    <n v="58"/>
    <s v="3-5-1-1"/>
    <x v="5"/>
    <s v="David Coote"/>
    <n v="13"/>
    <n v="5"/>
    <n v="0"/>
    <x v="3"/>
    <n v="1"/>
    <n v="0"/>
    <n v="0"/>
  </r>
  <r>
    <d v="2024-05-04T00:00:00"/>
    <d v="1899-12-30T17:30:00"/>
    <s v="Matchweek 36"/>
    <x v="26"/>
    <s v="Manchester City"/>
    <x v="0"/>
    <n v="0"/>
    <s v="L"/>
    <n v="-1"/>
    <n v="1"/>
    <n v="5"/>
    <n v="-4"/>
    <n v="0.3"/>
    <n v="3.7"/>
    <n v="42"/>
    <s v="3-5-2"/>
    <x v="0"/>
    <s v="Craig Pawson"/>
    <n v="2"/>
    <n v="1"/>
    <n v="0"/>
    <x v="3"/>
    <n v="0"/>
    <n v="1"/>
    <n v="0"/>
  </r>
  <r>
    <d v="2024-05-11T00:00:00"/>
    <d v="1899-12-30T15:00:00"/>
    <s v="Matchweek 37"/>
    <x v="26"/>
    <s v="Crystal Palace"/>
    <x v="1"/>
    <n v="1"/>
    <s v="L"/>
    <n v="-1"/>
    <n v="1"/>
    <n v="3"/>
    <n v="-2"/>
    <n v="1.6"/>
    <n v="2.6"/>
    <n v="62"/>
    <s v="3-5-1-1"/>
    <x v="5"/>
    <s v="Thomas Bramall"/>
    <n v="14"/>
    <n v="8"/>
    <n v="0"/>
    <x v="3"/>
    <n v="0"/>
    <n v="1"/>
    <n v="0"/>
  </r>
  <r>
    <d v="2024-05-19T00:00:00"/>
    <d v="1899-12-30T16:00:00"/>
    <s v="Matchweek 38"/>
    <x v="26"/>
    <s v="Liverpool"/>
    <x v="0"/>
    <n v="0"/>
    <s v="L"/>
    <n v="-1"/>
    <n v="0"/>
    <n v="2"/>
    <n v="-2"/>
    <n v="0.5"/>
    <n v="4.5"/>
    <n v="33"/>
    <s v="3-5-1-1"/>
    <x v="2"/>
    <s v="Chris Kavanagh"/>
    <n v="4"/>
    <n v="2"/>
    <n v="0"/>
    <x v="3"/>
    <n v="0"/>
    <n v="1"/>
    <n v="0"/>
  </r>
  <r>
    <d v="2024-08-17T00:00:00"/>
    <d v="1899-12-30T15:00:00"/>
    <s v="Matchweek 1"/>
    <x v="26"/>
    <s v="Arsenal"/>
    <x v="0"/>
    <n v="0"/>
    <s v="L"/>
    <n v="-1"/>
    <n v="0"/>
    <n v="2"/>
    <n v="-2"/>
    <n v="0.5"/>
    <n v="1.2"/>
    <n v="47"/>
    <s v="4-2-3-1"/>
    <x v="2"/>
    <s v="Jarred Gillett"/>
    <n v="9"/>
    <n v="3"/>
    <n v="0"/>
    <x v="4"/>
    <n v="0"/>
    <n v="1"/>
    <n v="0"/>
  </r>
  <r>
    <d v="2024-08-25T00:00:00"/>
    <d v="1899-12-30T14:00:00"/>
    <s v="Matchweek 2"/>
    <x v="26"/>
    <s v="Chelsea"/>
    <x v="1"/>
    <n v="1"/>
    <s v="L"/>
    <n v="-1"/>
    <n v="2"/>
    <n v="6"/>
    <n v="-4"/>
    <n v="1.9"/>
    <n v="1.6"/>
    <n v="40"/>
    <s v="4-2-3-1"/>
    <x v="0"/>
    <s v="Darren England"/>
    <n v="12"/>
    <n v="4"/>
    <n v="0"/>
    <x v="4"/>
    <n v="0"/>
    <n v="1"/>
    <n v="0"/>
  </r>
  <r>
    <d v="2024-08-31T00:00:00"/>
    <d v="1899-12-30T15:00:00"/>
    <s v="Matchweek 3"/>
    <x v="26"/>
    <s v="Nott'ham Forest"/>
    <x v="0"/>
    <n v="0"/>
    <s v="D"/>
    <n v="0"/>
    <n v="1"/>
    <n v="1"/>
    <n v="0"/>
    <n v="0.7"/>
    <n v="1"/>
    <n v="48"/>
    <s v="4-4-1-1"/>
    <x v="0"/>
    <s v="Simon Hooper"/>
    <n v="11"/>
    <n v="2"/>
    <n v="0"/>
    <x v="4"/>
    <n v="0"/>
    <n v="0"/>
    <n v="1"/>
  </r>
  <r>
    <d v="2024-09-15T00:00:00"/>
    <d v="1899-12-30T16:30:00"/>
    <s v="Matchweek 4"/>
    <x v="26"/>
    <s v="Newcastle Utd"/>
    <x v="1"/>
    <n v="1"/>
    <s v="L"/>
    <n v="-1"/>
    <n v="1"/>
    <n v="2"/>
    <n v="-1"/>
    <n v="1.2"/>
    <n v="1.5"/>
    <n v="49"/>
    <s v="4-4-1-1"/>
    <x v="2"/>
    <s v="Chris Kavanagh"/>
    <n v="12"/>
    <n v="5"/>
    <n v="0"/>
    <x v="4"/>
    <n v="0"/>
    <n v="1"/>
    <n v="0"/>
  </r>
  <r>
    <d v="2024-09-21T00:00:00"/>
    <d v="1899-12-30T15:00:00"/>
    <s v="Matchweek 5"/>
    <x v="26"/>
    <s v="Aston Villa"/>
    <x v="0"/>
    <n v="0"/>
    <s v="L"/>
    <n v="-1"/>
    <n v="1"/>
    <n v="3"/>
    <n v="-2"/>
    <n v="0.5"/>
    <n v="1.7"/>
    <n v="47"/>
    <s v="4-1-4-1"/>
    <x v="0"/>
    <s v="Tim Robinson"/>
    <n v="10"/>
    <n v="4"/>
    <n v="0"/>
    <x v="4"/>
    <n v="0"/>
    <n v="1"/>
    <n v="0"/>
  </r>
  <r>
    <d v="2024-09-28T00:00:00"/>
    <d v="1899-12-30T17:30:00"/>
    <s v="Matchweek 6"/>
    <x v="26"/>
    <s v="Liverpool"/>
    <x v="1"/>
    <n v="1"/>
    <s v="L"/>
    <n v="-1"/>
    <n v="1"/>
    <n v="2"/>
    <n v="-1"/>
    <n v="0.6"/>
    <n v="2.5"/>
    <n v="45"/>
    <s v="4-1-4-1"/>
    <x v="0"/>
    <s v="Anthony Taylor"/>
    <n v="8"/>
    <n v="3"/>
    <n v="0"/>
    <x v="4"/>
    <n v="0"/>
    <n v="1"/>
    <n v="0"/>
  </r>
  <r>
    <d v="2024-10-05T00:00:00"/>
    <d v="1899-12-30T15:00:00"/>
    <s v="Matchweek 7"/>
    <x v="26"/>
    <s v="Brentford"/>
    <x v="0"/>
    <n v="0"/>
    <s v="L"/>
    <n v="-1"/>
    <n v="3"/>
    <n v="5"/>
    <n v="-2"/>
    <n v="1"/>
    <n v="4.2"/>
    <n v="56"/>
    <s v="4-1-4-1"/>
    <x v="0"/>
    <s v="Andy Madley"/>
    <n v="17"/>
    <n v="6"/>
    <n v="0"/>
    <x v="4"/>
    <n v="0"/>
    <n v="1"/>
    <n v="0"/>
  </r>
  <r>
    <d v="2024-10-20T00:00:00"/>
    <d v="1899-12-30T14:00:00"/>
    <s v="Matchweek 8"/>
    <x v="26"/>
    <s v="Manchester City"/>
    <x v="1"/>
    <n v="1"/>
    <s v="L"/>
    <n v="-1"/>
    <n v="1"/>
    <n v="2"/>
    <n v="-1"/>
    <n v="0.8"/>
    <n v="1.6"/>
    <n v="23"/>
    <s v="3-5-2"/>
    <x v="7"/>
    <s v="Chris Kavanagh"/>
    <n v="3"/>
    <n v="2"/>
    <n v="0"/>
    <x v="4"/>
    <n v="0"/>
    <n v="1"/>
    <n v="0"/>
  </r>
  <r>
    <d v="2024-10-26T00:00:00"/>
    <d v="1899-12-30T15:00:00"/>
    <s v="Matchweek 9"/>
    <x v="26"/>
    <s v="Brighton"/>
    <x v="0"/>
    <n v="0"/>
    <s v="D"/>
    <n v="0"/>
    <n v="2"/>
    <n v="2"/>
    <n v="0"/>
    <n v="1.3"/>
    <n v="1.3"/>
    <n v="49"/>
    <s v="3-4-3"/>
    <x v="9"/>
    <s v="Michael Oliver"/>
    <n v="14"/>
    <n v="7"/>
    <n v="0"/>
    <x v="4"/>
    <n v="0"/>
    <n v="0"/>
    <n v="1"/>
  </r>
  <r>
    <d v="2024-11-02T00:00:00"/>
    <d v="1899-12-30T17:30:00"/>
    <s v="Matchweek 10"/>
    <x v="26"/>
    <s v="Crystal Palace"/>
    <x v="1"/>
    <n v="1"/>
    <s v="D"/>
    <n v="0"/>
    <n v="2"/>
    <n v="2"/>
    <n v="0"/>
    <n v="1.5"/>
    <n v="2.4"/>
    <n v="57"/>
    <s v="3-4-3"/>
    <x v="5"/>
    <s v="Anthony Taylor"/>
    <n v="11"/>
    <n v="6"/>
    <n v="0"/>
    <x v="4"/>
    <n v="0"/>
    <n v="0"/>
    <n v="1"/>
  </r>
  <r>
    <d v="2024-11-09T00:00:00"/>
    <d v="1899-12-30T15:00:00"/>
    <s v="Matchweek 11"/>
    <x v="26"/>
    <s v="Southampton"/>
    <x v="1"/>
    <n v="1"/>
    <s v="W"/>
    <n v="1"/>
    <n v="2"/>
    <n v="0"/>
    <n v="2"/>
    <n v="1.3"/>
    <n v="0.6"/>
    <n v="29"/>
    <s v="4-2-3-1"/>
    <x v="1"/>
    <s v="Thomas Bramall"/>
    <n v="8"/>
    <n v="4"/>
    <n v="0"/>
    <x v="4"/>
    <n v="1"/>
    <n v="0"/>
    <n v="0"/>
  </r>
  <r>
    <d v="2024-11-23T00:00:00"/>
    <d v="1899-12-30T15:00:00"/>
    <s v="Matchweek 12"/>
    <x v="26"/>
    <s v="Fulham"/>
    <x v="0"/>
    <n v="0"/>
    <s v="W"/>
    <n v="1"/>
    <n v="4"/>
    <n v="1"/>
    <n v="3"/>
    <n v="1.3"/>
    <n v="1"/>
    <n v="41"/>
    <s v="3-4-3"/>
    <x v="0"/>
    <s v="Robert Jones"/>
    <n v="10"/>
    <n v="5"/>
    <n v="0"/>
    <x v="4"/>
    <n v="1"/>
    <n v="0"/>
    <n v="0"/>
  </r>
  <r>
    <d v="2024-11-30T00:00:00"/>
    <d v="1899-12-30T15:00:00"/>
    <s v="Matchweek 13"/>
    <x v="26"/>
    <s v="Bournemouth"/>
    <x v="1"/>
    <n v="1"/>
    <s v="L"/>
    <n v="-1"/>
    <n v="2"/>
    <n v="4"/>
    <n v="-2"/>
    <n v="0.5"/>
    <n v="3.3"/>
    <n v="60"/>
    <s v="4-2-3-1"/>
    <x v="0"/>
    <s v="Peter Bankes"/>
    <n v="10"/>
    <n v="3"/>
    <n v="0"/>
    <x v="4"/>
    <n v="0"/>
    <n v="1"/>
    <n v="0"/>
  </r>
  <r>
    <d v="2024-12-04T00:00:00"/>
    <d v="1899-12-30T19:30:00"/>
    <s v="Matchweek 14"/>
    <x v="26"/>
    <s v="Everton"/>
    <x v="0"/>
    <n v="0"/>
    <s v="L"/>
    <n v="-1"/>
    <n v="0"/>
    <n v="4"/>
    <n v="-4"/>
    <n v="0.8"/>
    <n v="1"/>
    <n v="56"/>
    <s v="3-4-3"/>
    <x v="0"/>
    <s v="Michael Salisbury"/>
    <n v="6"/>
    <n v="2"/>
    <n v="0"/>
    <x v="4"/>
    <n v="0"/>
    <n v="1"/>
    <n v="0"/>
  </r>
  <r>
    <d v="2024-12-09T00:00:00"/>
    <d v="1899-12-30T20:00:00"/>
    <s v="Matchweek 15"/>
    <x v="26"/>
    <s v="West Ham"/>
    <x v="0"/>
    <n v="0"/>
    <s v="L"/>
    <n v="-1"/>
    <n v="1"/>
    <n v="2"/>
    <n v="-1"/>
    <n v="1.4"/>
    <n v="1"/>
    <n v="46"/>
    <s v="3-4-3"/>
    <x v="0"/>
    <s v="John Brooks"/>
    <n v="19"/>
    <n v="5"/>
    <n v="0"/>
    <x v="4"/>
    <n v="0"/>
    <n v="1"/>
    <n v="0"/>
  </r>
  <r>
    <d v="2024-12-14T00:00:00"/>
    <d v="1899-12-30T15:00:00"/>
    <s v="Matchweek 16"/>
    <x v="26"/>
    <s v="Ipswich Town"/>
    <x v="1"/>
    <n v="1"/>
    <s v="L"/>
    <n v="-1"/>
    <n v="1"/>
    <n v="2"/>
    <n v="-1"/>
    <n v="1.3"/>
    <n v="1.1000000000000001"/>
    <n v="54"/>
    <s v="3-4-3"/>
    <x v="0"/>
    <s v="Simon Hooper"/>
    <n v="16"/>
    <n v="6"/>
    <n v="0"/>
    <x v="4"/>
    <n v="0"/>
    <n v="1"/>
    <n v="0"/>
  </r>
  <r>
    <d v="2024-12-22T00:00:00"/>
    <d v="1899-12-30T14:00:00"/>
    <s v="Matchweek 17"/>
    <x v="26"/>
    <s v="Leicester City"/>
    <x v="0"/>
    <n v="0"/>
    <s v="W"/>
    <n v="1"/>
    <n v="3"/>
    <n v="0"/>
    <n v="3"/>
    <n v="1.1000000000000001"/>
    <n v="0.8"/>
    <n v="46"/>
    <s v="3-4-3"/>
    <x v="0"/>
    <s v="Anthony Taylor"/>
    <n v="8"/>
    <n v="4"/>
    <n v="0"/>
    <x v="4"/>
    <n v="1"/>
    <n v="0"/>
    <n v="0"/>
  </r>
  <r>
    <d v="2024-12-26T00:00:00"/>
    <d v="1899-12-30T17:30:00"/>
    <s v="Matchweek 18"/>
    <x v="26"/>
    <s v="Manchester Utd"/>
    <x v="1"/>
    <n v="1"/>
    <s v="W"/>
    <n v="1"/>
    <n v="2"/>
    <n v="0"/>
    <n v="2"/>
    <n v="0.9"/>
    <n v="0.4"/>
    <n v="51"/>
    <s v="3-4-3"/>
    <x v="5"/>
    <s v="Tony Harrington"/>
    <n v="7"/>
    <n v="4"/>
    <n v="0"/>
    <x v="4"/>
    <n v="1"/>
    <n v="0"/>
    <n v="0"/>
  </r>
  <r>
    <d v="2024-12-29T00:00:00"/>
    <d v="1899-12-30T15:00:00"/>
    <s v="Matchweek 19"/>
    <x v="26"/>
    <s v="Tottenham"/>
    <x v="0"/>
    <n v="0"/>
    <s v="D"/>
    <n v="0"/>
    <n v="2"/>
    <n v="2"/>
    <n v="0"/>
    <n v="0.7"/>
    <n v="2.2000000000000002"/>
    <n v="52"/>
    <s v="3-4-3"/>
    <x v="0"/>
    <s v="Chris Kavanagh"/>
    <n v="11"/>
    <n v="3"/>
    <n v="0"/>
    <x v="4"/>
    <n v="0"/>
    <n v="0"/>
    <n v="1"/>
  </r>
  <r>
    <d v="2025-01-06T00:00:00"/>
    <d v="1899-12-30T20:00:00"/>
    <s v="Matchweek 20"/>
    <x v="26"/>
    <s v="Nott'ham Forest"/>
    <x v="1"/>
    <n v="1"/>
    <s v="L"/>
    <n v="-1"/>
    <n v="0"/>
    <n v="3"/>
    <n v="-3"/>
    <n v="1.5"/>
    <n v="2.1"/>
    <n v="60"/>
    <s v="3-4-3"/>
    <x v="0"/>
    <s v="Peter Bankes"/>
    <n v="13"/>
    <n v="5"/>
    <n v="0"/>
    <x v="4"/>
    <n v="0"/>
    <n v="1"/>
    <n v="0"/>
  </r>
  <r>
    <d v="2025-01-15T00:00:00"/>
    <d v="1899-12-30T19:30:00"/>
    <s v="Matchweek 21"/>
    <x v="26"/>
    <s v="Newcastle Utd"/>
    <x v="0"/>
    <n v="0"/>
    <s v="L"/>
    <n v="-1"/>
    <n v="0"/>
    <n v="3"/>
    <n v="-3"/>
    <n v="1.6"/>
    <n v="2.1"/>
    <n v="40"/>
    <s v="3-4-3"/>
    <x v="2"/>
    <s v="Darren England"/>
    <n v="13"/>
    <n v="7"/>
    <n v="0"/>
    <x v="4"/>
    <n v="0"/>
    <n v="1"/>
    <n v="0"/>
  </r>
  <r>
    <d v="2025-01-20T00:00:00"/>
    <d v="1899-12-30T20:00:00"/>
    <s v="Matchweek 22"/>
    <x v="26"/>
    <s v="Chelsea"/>
    <x v="0"/>
    <n v="0"/>
    <s v="L"/>
    <n v="-1"/>
    <n v="1"/>
    <n v="3"/>
    <n v="-2"/>
    <n v="0.8"/>
    <n v="3.1"/>
    <n v="37"/>
    <s v="3-4-3"/>
    <x v="0"/>
    <s v="Simon Hooper"/>
    <n v="9"/>
    <n v="4"/>
    <n v="0"/>
    <x v="4"/>
    <n v="0"/>
    <n v="1"/>
    <n v="0"/>
  </r>
  <r>
    <d v="2025-01-25T00:00:00"/>
    <d v="1899-12-30T15:00:00"/>
    <s v="Matchweek 23"/>
    <x v="26"/>
    <s v="Arsenal"/>
    <x v="1"/>
    <n v="1"/>
    <s v="L"/>
    <n v="-1"/>
    <n v="0"/>
    <n v="1"/>
    <n v="-1"/>
    <n v="0.7"/>
    <n v="1"/>
    <n v="51"/>
    <s v="3-4-3"/>
    <x v="2"/>
    <s v="Michael Oliver"/>
    <n v="9"/>
    <n v="4"/>
    <n v="0"/>
    <x v="4"/>
    <n v="0"/>
    <n v="1"/>
    <n v="0"/>
  </r>
  <r>
    <d v="2025-02-01T00:00:00"/>
    <d v="1899-12-30T17:30:00"/>
    <s v="Matchweek 24"/>
    <x v="26"/>
    <s v="Aston Villa"/>
    <x v="1"/>
    <n v="1"/>
    <s v="W"/>
    <n v="1"/>
    <n v="2"/>
    <n v="0"/>
    <n v="2"/>
    <n v="1.6"/>
    <n v="0.4"/>
    <n v="32"/>
    <s v="3-4-3"/>
    <x v="0"/>
    <s v="Andy Madley"/>
    <n v="8"/>
    <n v="5"/>
    <n v="0"/>
    <x v="4"/>
    <n v="1"/>
    <n v="0"/>
    <n v="0"/>
  </r>
  <r>
    <d v="2025-02-16T00:00:00"/>
    <d v="1899-12-30T14:00:00"/>
    <s v="Matchweek 25"/>
    <x v="26"/>
    <s v="Liverpool"/>
    <x v="0"/>
    <n v="0"/>
    <s v="L"/>
    <n v="-1"/>
    <n v="1"/>
    <n v="2"/>
    <n v="-1"/>
    <n v="1.5"/>
    <n v="1.7"/>
    <n v="50"/>
    <s v="3-4-3"/>
    <x v="0"/>
    <s v="Simon Hooper"/>
    <n v="16"/>
    <n v="4"/>
    <n v="0"/>
    <x v="4"/>
    <n v="0"/>
    <n v="1"/>
    <n v="0"/>
  </r>
  <r>
    <d v="2025-02-22T00:00:00"/>
    <d v="1899-12-30T15:00:00"/>
    <s v="Matchweek 26"/>
    <x v="26"/>
    <s v="Bournemouth"/>
    <x v="0"/>
    <n v="0"/>
    <s v="W"/>
    <n v="1"/>
    <n v="1"/>
    <n v="0"/>
    <n v="1"/>
    <n v="2"/>
    <n v="0.9"/>
    <n v="54"/>
    <s v="3-4-3"/>
    <x v="0"/>
    <s v="Michael Salisbury"/>
    <n v="13"/>
    <n v="5"/>
    <n v="0"/>
    <x v="4"/>
    <n v="1"/>
    <n v="0"/>
    <n v="0"/>
  </r>
  <r>
    <d v="2025-02-25T00:00:00"/>
    <d v="1899-12-30T19:30:00"/>
    <s v="Matchweek 27"/>
    <x v="26"/>
    <s v="Fulham"/>
    <x v="1"/>
    <n v="1"/>
    <s v="L"/>
    <n v="-1"/>
    <n v="1"/>
    <n v="2"/>
    <n v="-1"/>
    <n v="1.3"/>
    <n v="1.7"/>
    <n v="60"/>
    <s v="3-4-3"/>
    <x v="5"/>
    <s v="Peter Bankes"/>
    <n v="18"/>
    <n v="5"/>
    <n v="0"/>
    <x v="4"/>
    <n v="0"/>
    <n v="1"/>
    <n v="0"/>
  </r>
  <r>
    <d v="2025-03-08T00:00:00"/>
    <d v="1899-12-30T20:00:00"/>
    <s v="Matchweek 28"/>
    <x v="26"/>
    <s v="Everton"/>
    <x v="1"/>
    <n v="1"/>
    <s v="D"/>
    <n v="0"/>
    <n v="1"/>
    <n v="1"/>
    <n v="0"/>
    <n v="0.8"/>
    <n v="1.2"/>
    <n v="66"/>
    <s v="3-4-3"/>
    <x v="0"/>
    <s v="Stuart Attwell"/>
    <n v="11"/>
    <n v="3"/>
    <n v="0"/>
    <x v="4"/>
    <n v="0"/>
    <n v="0"/>
    <n v="1"/>
  </r>
  <r>
    <d v="2025-03-15T00:00:00"/>
    <d v="1899-12-30T15:00:00"/>
    <s v="Matchweek 29"/>
    <x v="26"/>
    <s v="Southampton"/>
    <x v="0"/>
    <n v="0"/>
    <s v="W"/>
    <n v="1"/>
    <n v="2"/>
    <n v="1"/>
    <n v="1"/>
    <n v="0.4"/>
    <n v="1.3"/>
    <n v="40"/>
    <s v="3-4-3"/>
    <x v="5"/>
    <s v="Robert Jones"/>
    <n v="5"/>
    <n v="3"/>
    <n v="0"/>
    <x v="4"/>
    <n v="1"/>
    <n v="0"/>
    <n v="0"/>
  </r>
  <r>
    <d v="2025-04-01T00:00:00"/>
    <d v="1899-12-30T19:45:00"/>
    <s v="Matchweek 30"/>
    <x v="26"/>
    <s v="West Ham"/>
    <x v="1"/>
    <n v="1"/>
    <s v="W"/>
    <n v="1"/>
    <n v="1"/>
    <n v="0"/>
    <n v="1"/>
    <n v="1.2"/>
    <n v="1.3"/>
    <n v="42"/>
    <s v="3-4-3"/>
    <x v="5"/>
    <s v="Tony Harrington"/>
    <n v="9"/>
    <n v="2"/>
    <n v="0"/>
    <x v="4"/>
    <n v="1"/>
    <n v="0"/>
    <n v="0"/>
  </r>
  <r>
    <d v="2025-04-05T00:00:00"/>
    <d v="1899-12-30T15:00:00"/>
    <s v="Matchweek 31"/>
    <x v="26"/>
    <s v="Ipswich Town"/>
    <x v="0"/>
    <n v="0"/>
    <s v="W"/>
    <n v="1"/>
    <n v="2"/>
    <n v="1"/>
    <n v="1"/>
    <n v="2.6"/>
    <n v="0.8"/>
    <n v="55"/>
    <s v="3-4-3"/>
    <x v="0"/>
    <s v="Peter Bankes"/>
    <n v="22"/>
    <n v="6"/>
    <n v="0"/>
    <x v="4"/>
    <n v="1"/>
    <n v="0"/>
    <n v="0"/>
  </r>
  <r>
    <d v="2025-04-13T00:00:00"/>
    <d v="1899-12-30T14:00:00"/>
    <s v="Matchweek 32"/>
    <x v="26"/>
    <s v="Tottenham"/>
    <x v="1"/>
    <n v="1"/>
    <s v="W"/>
    <n v="1"/>
    <n v="4"/>
    <n v="2"/>
    <n v="2"/>
    <n v="2.4"/>
    <n v="2"/>
    <n v="37"/>
    <s v="3-4-3"/>
    <x v="2"/>
    <s v="Anthony Taylor"/>
    <n v="13"/>
    <n v="5"/>
    <n v="0"/>
    <x v="4"/>
    <n v="1"/>
    <n v="0"/>
    <n v="0"/>
  </r>
  <r>
    <d v="2025-04-20T00:00:00"/>
    <d v="1899-12-30T14:00:00"/>
    <s v="Matchweek 33"/>
    <x v="26"/>
    <s v="Manchester Utd"/>
    <x v="0"/>
    <n v="0"/>
    <s v="W"/>
    <n v="1"/>
    <n v="1"/>
    <n v="0"/>
    <n v="1"/>
    <n v="0.2"/>
    <n v="1.3"/>
    <n v="41"/>
    <s v="3-4-3"/>
    <x v="5"/>
    <s v="Robert Jones"/>
    <n v="4"/>
    <n v="2"/>
    <n v="0"/>
    <x v="4"/>
    <n v="1"/>
    <n v="0"/>
    <n v="0"/>
  </r>
  <r>
    <d v="2025-04-26T00:00:00"/>
    <d v="1899-12-30T15:00:00"/>
    <s v="Matchweek 34"/>
    <x v="26"/>
    <s v="Leicester City"/>
    <x v="1"/>
    <n v="1"/>
    <s v="W"/>
    <n v="1"/>
    <n v="3"/>
    <n v="0"/>
    <n v="3"/>
    <n v="2"/>
    <n v="1.1000000000000001"/>
    <n v="56"/>
    <s v="3-4-3"/>
    <x v="0"/>
    <s v="Samuel Barrott"/>
    <n v="20"/>
    <n v="5"/>
    <n v="0"/>
    <x v="4"/>
    <n v="1"/>
    <n v="0"/>
    <n v="0"/>
  </r>
  <r>
    <d v="2025-05-02T00:00:00"/>
    <d v="1899-12-30T20:00:00"/>
    <s v="Matchweek 35"/>
    <x v="26"/>
    <s v="Manchester City"/>
    <x v="0"/>
    <n v="0"/>
    <s v="L"/>
    <n v="-1"/>
    <n v="0"/>
    <n v="1"/>
    <n v="-1"/>
    <n v="0.4"/>
    <n v="0.7"/>
    <n v="37"/>
    <s v="3-4-3"/>
    <x v="0"/>
    <s v="Peter Bankes"/>
    <n v="6"/>
    <n v="0"/>
    <n v="0"/>
    <x v="4"/>
    <n v="0"/>
    <n v="1"/>
    <n v="0"/>
  </r>
  <r>
    <d v="2025-05-10T00:00:00"/>
    <d v="1899-12-30T15:00:00"/>
    <s v="Matchweek 36"/>
    <x v="26"/>
    <s v="Brighton"/>
    <x v="1"/>
    <n v="1"/>
    <s v="L"/>
    <n v="-1"/>
    <n v="0"/>
    <n v="2"/>
    <n v="-2"/>
    <n v="0.9"/>
    <n v="1.6"/>
    <n v="56"/>
    <s v="3-4-3"/>
    <x v="0"/>
    <s v="Michael Oliver"/>
    <n v="10"/>
    <n v="3"/>
    <n v="0"/>
    <x v="4"/>
    <n v="0"/>
    <n v="1"/>
    <n v="0"/>
  </r>
  <r>
    <d v="2025-05-20T00:00:00"/>
    <d v="1899-12-30T20:00:00"/>
    <s v="Matchweek 37"/>
    <x v="26"/>
    <s v="Crystal Palace"/>
    <x v="0"/>
    <n v="0"/>
    <s v="L"/>
    <n v="-1"/>
    <n v="2"/>
    <n v="4"/>
    <n v="-2"/>
    <n v="1.4"/>
    <n v="1.7"/>
    <n v="69"/>
    <s v="3-4-3"/>
    <x v="5"/>
    <s v="David Webb"/>
    <n v="12"/>
    <n v="3"/>
    <n v="0"/>
    <x v="4"/>
    <n v="0"/>
    <n v="1"/>
    <n v="0"/>
  </r>
  <r>
    <d v="2025-05-25T00:00:00"/>
    <d v="1899-12-30T16:00:00"/>
    <s v="Matchweek 38"/>
    <x v="26"/>
    <s v="Brentford"/>
    <x v="1"/>
    <n v="1"/>
    <s v="D"/>
    <n v="0"/>
    <n v="1"/>
    <n v="1"/>
    <n v="0"/>
    <n v="1"/>
    <n v="1.4"/>
    <n v="49"/>
    <s v="3-4-3"/>
    <x v="0"/>
    <s v="Craig Pawson"/>
    <n v="18"/>
    <n v="6"/>
    <n v="0"/>
    <x v="4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E99AA-5F89-4229-934A-82DAEA16912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32" firstHeaderRow="1" firstDataRow="2" firstDataCol="1"/>
  <pivotFields count="26">
    <pivotField numFmtId="14" showAll="0"/>
    <pivotField numFmtId="164"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dragToRow="0" dragToCol="0" dragToPage="0" showAll="0" defaultSubtotal="0"/>
  </pivotFields>
  <rowFields count="1"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2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Win (1/0)" fld="22" subtotal="average" baseField="3" baseItem="2" numFmtId="1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926B8-0899-4A80-AA0E-79ECD526C12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32" firstHeaderRow="1" firstDataRow="2" firstDataCol="1"/>
  <pivotFields count="26">
    <pivotField numFmtId="14" showAll="0"/>
    <pivotField numFmtId="164"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2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goals_for" fld="9" subtotal="average" baseField="3" baseItem="0" numFmtId="2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EBA16-4B28-4B48-8050-6A713127D75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5" firstHeaderRow="1" firstDataRow="1" firstDataCol="1"/>
  <pivotFields count="26"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22">
        <item x="4"/>
        <item x="17"/>
        <item x="19"/>
        <item x="11"/>
        <item x="5"/>
        <item x="13"/>
        <item x="3"/>
        <item x="6"/>
        <item x="16"/>
        <item x="7"/>
        <item x="18"/>
        <item x="0"/>
        <item x="20"/>
        <item x="15"/>
        <item x="12"/>
        <item x="2"/>
        <item x="8"/>
        <item x="9"/>
        <item x="14"/>
        <item x="1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6"/>
  </rowFields>
  <rowItems count="22">
    <i>
      <x v="1"/>
    </i>
    <i>
      <x v="8"/>
    </i>
    <i>
      <x v="15"/>
    </i>
    <i>
      <x v="11"/>
    </i>
    <i>
      <x v="12"/>
    </i>
    <i>
      <x v="16"/>
    </i>
    <i>
      <x v="4"/>
    </i>
    <i>
      <x v="13"/>
    </i>
    <i>
      <x v="3"/>
    </i>
    <i>
      <x v="9"/>
    </i>
    <i>
      <x v="10"/>
    </i>
    <i>
      <x v="7"/>
    </i>
    <i>
      <x v="17"/>
    </i>
    <i>
      <x v="2"/>
    </i>
    <i>
      <x v="18"/>
    </i>
    <i>
      <x v="6"/>
    </i>
    <i>
      <x v="19"/>
    </i>
    <i>
      <x v="14"/>
    </i>
    <i>
      <x/>
    </i>
    <i>
      <x v="20"/>
    </i>
    <i>
      <x v="5"/>
    </i>
    <i t="grand">
      <x/>
    </i>
  </rowItems>
  <colItems count="1">
    <i/>
  </colItems>
  <dataFields count="1">
    <dataField name="Average of xga" fld="13" subtotal="average" baseField="16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24B8E-A196-4AA5-B433-FF49B74FCB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31" firstHeaderRow="0" firstDataRow="1" firstDataCol="1"/>
  <pivotFields count="26">
    <pivotField numFmtId="14" showAll="0"/>
    <pivotField numFmtId="164" showAll="0"/>
    <pivotField showAll="0"/>
    <pivotField axis="axisRow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oals_for" fld="9" baseField="0" baseItem="0"/>
    <dataField name="Sum of xg" fld="12" baseField="0" baseItem="0"/>
    <dataField name="Sum of Overperformance" fld="2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4CAC66-29EE-43C3-8824-1DD891123A3B}" autoFormatId="16" applyNumberFormats="0" applyBorderFormats="0" applyFontFormats="0" applyPatternFormats="0" applyAlignmentFormats="0" applyWidthHeightFormats="0">
  <queryTableRefresh nextId="37" unboundColumnsRight="3">
    <queryTableFields count="25">
      <queryTableField id="1" name="date" tableColumnId="1"/>
      <queryTableField id="2" name="time" tableColumnId="2"/>
      <queryTableField id="4" name="round" tableColumnId="4"/>
      <queryTableField id="29" dataBound="0" tableColumnId="30"/>
      <queryTableField id="30" dataBound="0" tableColumnId="31"/>
      <queryTableField id="6" name="venue" tableColumnId="6"/>
      <queryTableField id="32" dataBound="0" tableColumnId="10"/>
      <queryTableField id="7" name="result" tableColumnId="7"/>
      <queryTableField id="33" dataBound="0" tableColumnId="14"/>
      <queryTableField id="8" name="gf" tableColumnId="8"/>
      <queryTableField id="9" name="ga" tableColumnId="9"/>
      <queryTableField id="31" dataBound="0" tableColumnId="5"/>
      <queryTableField id="11" name="xg" tableColumnId="11"/>
      <queryTableField id="12" name="xga" tableColumnId="12"/>
      <queryTableField id="13" name="poss" tableColumnId="13"/>
      <queryTableField id="16" name="formation" tableColumnId="16"/>
      <queryTableField id="17" name="opp formation" tableColumnId="17"/>
      <queryTableField id="18" name="referee" tableColumnId="18"/>
      <queryTableField id="21" name="sh" tableColumnId="21"/>
      <queryTableField id="22" name="sot" tableColumnId="22"/>
      <queryTableField id="25" name="pk" tableColumnId="25"/>
      <queryTableField id="28" name="season" tableColumnId="28"/>
      <queryTableField id="34" dataBound="0" tableColumnId="3"/>
      <queryTableField id="35" dataBound="0" tableColumnId="15"/>
      <queryTableField id="36" dataBound="0" tableColumnId="19"/>
    </queryTableFields>
    <queryTableDeletedFields count="11">
      <deletedField name="day"/>
      <deletedField name="attendance"/>
      <deletedField name="captain"/>
      <deletedField name="match report"/>
      <deletedField name="notes"/>
      <deletedField name="dist"/>
      <deletedField name="team"/>
      <deletedField name="opponent"/>
      <deletedField name="pkatt"/>
      <deletedField name="fk"/>
      <deletedField name="co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AD024-B403-4503-83FC-8282AB069356}" name="final_matches" displayName="final_matches" ref="A1:Y3801" tableType="queryTable" totalsRowShown="0">
  <autoFilter ref="A1:Y3801" xr:uid="{AF9AD024-B403-4503-83FC-8282AB069356}"/>
  <tableColumns count="25">
    <tableColumn id="1" xr3:uid="{F3B856AB-0F26-438F-A92F-D8D33400F815}" uniqueName="1" name="date" queryTableFieldId="1" dataDxfId="14"/>
    <tableColumn id="2" xr3:uid="{CB1D55D1-EAF0-4EDD-BD68-63ADF080887A}" uniqueName="2" name="time" queryTableFieldId="2" dataDxfId="13"/>
    <tableColumn id="4" xr3:uid="{4CFE192F-DEA2-4E5F-B1D6-04796329DA9F}" uniqueName="4" name="round" queryTableFieldId="4" dataDxfId="12"/>
    <tableColumn id="30" xr3:uid="{751F8736-9919-40CF-AF19-7C5DF65DF435}" uniqueName="30" name="team" queryTableFieldId="29" dataDxfId="11"/>
    <tableColumn id="31" xr3:uid="{0B9D8E86-993B-4AEE-92FA-C9C7EFA245BE}" uniqueName="31" name="opponent" queryTableFieldId="30" dataDxfId="10"/>
    <tableColumn id="6" xr3:uid="{276F9430-DDC3-49FF-8BD8-7009E0CDAF8E}" uniqueName="6" name="venue" queryTableFieldId="6" dataDxfId="9"/>
    <tableColumn id="10" xr3:uid="{5D2A6F97-E03E-4B02-80BD-534FC9D0CF67}" uniqueName="10" name="venue_encoded" queryTableFieldId="32" dataDxfId="8">
      <calculatedColumnFormula>IF(F2="Home",1,0)</calculatedColumnFormula>
    </tableColumn>
    <tableColumn id="7" xr3:uid="{09AC7A39-F162-4CD7-9142-02DFD1C031A4}" uniqueName="7" name="result" queryTableFieldId="7" dataDxfId="7"/>
    <tableColumn id="14" xr3:uid="{1608C1ED-D7C5-49EC-A597-D0753DEC7F32}" uniqueName="14" name="result_encoded" queryTableFieldId="33">
      <calculatedColumnFormula>IF(H2="W",1,IF(H2="D",0,-1))</calculatedColumnFormula>
    </tableColumn>
    <tableColumn id="8" xr3:uid="{C9C41016-687A-45AC-A536-441BECF0452C}" uniqueName="8" name="goals_for" queryTableFieldId="8"/>
    <tableColumn id="9" xr3:uid="{BF66A1F1-655B-441E-B995-FF47CD0B0A29}" uniqueName="9" name="goals_against" queryTableFieldId="9"/>
    <tableColumn id="5" xr3:uid="{233240AC-E34A-4F4E-B3F6-9B5C83A0DFCA}" uniqueName="5" name="goal_difference" queryTableFieldId="31" dataDxfId="6">
      <calculatedColumnFormula>final_matches[[#This Row],[goals_for]]-final_matches[[#This Row],[goals_against]]</calculatedColumnFormula>
    </tableColumn>
    <tableColumn id="11" xr3:uid="{75ADB74F-3AD7-4405-8334-14E5E7A9D349}" uniqueName="11" name="xg" queryTableFieldId="11"/>
    <tableColumn id="12" xr3:uid="{36C94FAF-511B-4D61-8871-F191EC5D4546}" uniqueName="12" name="xga" queryTableFieldId="12"/>
    <tableColumn id="13" xr3:uid="{597A9D6B-BF16-459D-8F99-9CAFDA159FE5}" uniqueName="13" name="possession" queryTableFieldId="13"/>
    <tableColumn id="16" xr3:uid="{C2DDD2C8-2282-4122-9988-46AE523184F5}" uniqueName="16" name="formation" queryTableFieldId="16" dataDxfId="5"/>
    <tableColumn id="17" xr3:uid="{6FC89B61-EBA7-470A-A93F-AA32AD59262E}" uniqueName="17" name="opp_formation" queryTableFieldId="17" dataDxfId="4"/>
    <tableColumn id="18" xr3:uid="{65597260-ECF0-4B12-BA94-203CFA092401}" uniqueName="18" name="referee" queryTableFieldId="18" dataDxfId="3"/>
    <tableColumn id="21" xr3:uid="{8453A011-BC3E-4FD8-B933-BF6F5C1208D4}" uniqueName="21" name="shots" queryTableFieldId="21"/>
    <tableColumn id="22" xr3:uid="{4F3D4553-D9B6-4126-8327-402DD096DE34}" uniqueName="22" name="shots_on_target" queryTableFieldId="22"/>
    <tableColumn id="25" xr3:uid="{C10E22C5-43F5-4DDB-88E0-247FFFE184B6}" uniqueName="25" name="penalty_kick" queryTableFieldId="25"/>
    <tableColumn id="28" xr3:uid="{5C855D64-45DD-4C12-8174-2448C9D0F07A}" uniqueName="28" name="season" queryTableFieldId="28"/>
    <tableColumn id="3" xr3:uid="{D6A1F8A0-305C-44E3-BD88-F063DEDA8B5C}" uniqueName="3" name="Win (1/0)" queryTableFieldId="34" dataDxfId="2">
      <calculatedColumnFormula>IF(J2&gt;K2, 1, 0)</calculatedColumnFormula>
    </tableColumn>
    <tableColumn id="15" xr3:uid="{D2EF1A35-6572-4019-B349-06E7B8CFEA1F}" uniqueName="15" name="Loss (1/0)" queryTableFieldId="35" dataDxfId="1">
      <calculatedColumnFormula>IF(J2&lt;K2, 1, 0)</calculatedColumnFormula>
    </tableColumn>
    <tableColumn id="19" xr3:uid="{C8FCD4A2-CD5C-4950-8DA6-527C104745D3}" uniqueName="19" name="Draw (1/0)" queryTableFieldId="36" dataDxfId="0">
      <calculatedColumnFormula>IF(J2=K2, 1,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2FD56-EAF8-4897-A97F-7CEF843F54AA}">
  <dimension ref="A1:Y3801"/>
  <sheetViews>
    <sheetView topLeftCell="L3775" workbookViewId="0">
      <selection activeCell="T1" sqref="T1:T3801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3.85546875" bestFit="1" customWidth="1"/>
    <col min="4" max="5" width="13.85546875" customWidth="1"/>
    <col min="6" max="6" width="8.85546875" bestFit="1" customWidth="1"/>
    <col min="7" max="7" width="17.7109375" bestFit="1" customWidth="1"/>
    <col min="8" max="8" width="8.42578125" bestFit="1" customWidth="1"/>
    <col min="9" max="9" width="17.28515625" bestFit="1" customWidth="1"/>
    <col min="10" max="10" width="11.42578125" bestFit="1" customWidth="1"/>
    <col min="11" max="11" width="15.140625" bestFit="1" customWidth="1"/>
    <col min="12" max="12" width="17.42578125" bestFit="1" customWidth="1"/>
    <col min="13" max="13" width="5.28515625" bestFit="1" customWidth="1"/>
    <col min="14" max="14" width="6.28515625" bestFit="1" customWidth="1"/>
    <col min="15" max="15" width="13" bestFit="1" customWidth="1"/>
    <col min="16" max="16" width="15.140625" customWidth="1"/>
    <col min="17" max="17" width="16.140625" bestFit="1" customWidth="1"/>
    <col min="18" max="18" width="16.5703125" bestFit="1" customWidth="1"/>
    <col min="19" max="19" width="8" bestFit="1" customWidth="1"/>
    <col min="20" max="20" width="17.7109375" bestFit="1" customWidth="1"/>
    <col min="21" max="21" width="14.42578125" bestFit="1" customWidth="1"/>
    <col min="22" max="22" width="9.42578125" bestFit="1" customWidth="1"/>
    <col min="23" max="23" width="11.85546875" customWidth="1"/>
    <col min="24" max="24" width="11.5703125" customWidth="1"/>
    <col min="25" max="25" width="13.140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10</v>
      </c>
      <c r="E1" t="s">
        <v>5</v>
      </c>
      <c r="F1" t="s">
        <v>3</v>
      </c>
      <c r="G1" t="s">
        <v>156</v>
      </c>
      <c r="H1" t="s">
        <v>4</v>
      </c>
      <c r="I1" t="s">
        <v>157</v>
      </c>
      <c r="J1" t="s">
        <v>148</v>
      </c>
      <c r="K1" t="s">
        <v>149</v>
      </c>
      <c r="L1" t="s">
        <v>155</v>
      </c>
      <c r="M1" t="s">
        <v>6</v>
      </c>
      <c r="N1" t="s">
        <v>7</v>
      </c>
      <c r="O1" t="s">
        <v>150</v>
      </c>
      <c r="P1" t="s">
        <v>8</v>
      </c>
      <c r="Q1" t="s">
        <v>151</v>
      </c>
      <c r="R1" t="s">
        <v>9</v>
      </c>
      <c r="S1" t="s">
        <v>152</v>
      </c>
      <c r="T1" t="s">
        <v>153</v>
      </c>
      <c r="U1" t="s">
        <v>154</v>
      </c>
      <c r="V1" t="s">
        <v>11</v>
      </c>
      <c r="W1" t="s">
        <v>158</v>
      </c>
      <c r="X1" t="s">
        <v>159</v>
      </c>
      <c r="Y1" t="s">
        <v>160</v>
      </c>
    </row>
    <row r="2" spans="1:25" x14ac:dyDescent="0.25">
      <c r="A2" s="1">
        <v>44086</v>
      </c>
      <c r="B2" s="2">
        <v>0.52083333333333337</v>
      </c>
      <c r="C2" t="s">
        <v>12</v>
      </c>
      <c r="D2" t="s">
        <v>19</v>
      </c>
      <c r="E2" t="s">
        <v>15</v>
      </c>
      <c r="F2" t="s">
        <v>13</v>
      </c>
      <c r="G2">
        <f t="shared" ref="G2:G65" si="0">IF(F2="Home",1,0)</f>
        <v>0</v>
      </c>
      <c r="H2" t="s">
        <v>14</v>
      </c>
      <c r="I2">
        <f>IF(H2="W",1,IF(H2="D",0,-1))</f>
        <v>1</v>
      </c>
      <c r="J2">
        <v>3</v>
      </c>
      <c r="K2">
        <v>0</v>
      </c>
      <c r="L2">
        <f>final_matches[[#This Row],[goals_for]]-final_matches[[#This Row],[goals_against]]</f>
        <v>3</v>
      </c>
      <c r="M2">
        <v>1.9</v>
      </c>
      <c r="N2">
        <v>0.1</v>
      </c>
      <c r="O2">
        <v>54</v>
      </c>
      <c r="P2" t="s">
        <v>16</v>
      </c>
      <c r="Q2" t="s">
        <v>17</v>
      </c>
      <c r="R2" t="s">
        <v>18</v>
      </c>
      <c r="S2">
        <v>13</v>
      </c>
      <c r="T2">
        <v>5</v>
      </c>
      <c r="U2">
        <v>0</v>
      </c>
      <c r="V2">
        <v>2021</v>
      </c>
      <c r="W2">
        <f t="shared" ref="W2:W65" si="1">IF(J2&gt;K2, 1, 0)</f>
        <v>1</v>
      </c>
      <c r="X2">
        <f t="shared" ref="X2:X65" si="2">IF(J2&lt;K2, 1, 0)</f>
        <v>0</v>
      </c>
      <c r="Y2">
        <f t="shared" ref="Y2:Y65" si="3">IF(J2=K2, 1, 0)</f>
        <v>0</v>
      </c>
    </row>
    <row r="3" spans="1:25" x14ac:dyDescent="0.25">
      <c r="A3" s="1">
        <v>44093</v>
      </c>
      <c r="B3" s="2">
        <v>0.83333333333333337</v>
      </c>
      <c r="C3" t="s">
        <v>20</v>
      </c>
      <c r="D3" t="s">
        <v>19</v>
      </c>
      <c r="E3" t="s">
        <v>22</v>
      </c>
      <c r="F3" t="s">
        <v>21</v>
      </c>
      <c r="G3">
        <f t="shared" si="0"/>
        <v>1</v>
      </c>
      <c r="H3" t="s">
        <v>14</v>
      </c>
      <c r="I3">
        <f t="shared" ref="I3:I66" si="4">IF(H3="W",1,IF(H3="D",0,-1))</f>
        <v>1</v>
      </c>
      <c r="J3">
        <v>2</v>
      </c>
      <c r="K3">
        <v>1</v>
      </c>
      <c r="L3">
        <f>final_matches[[#This Row],[goals_for]]-final_matches[[#This Row],[goals_against]]</f>
        <v>1</v>
      </c>
      <c r="M3">
        <v>1.1000000000000001</v>
      </c>
      <c r="N3">
        <v>2</v>
      </c>
      <c r="O3">
        <v>62</v>
      </c>
      <c r="P3" t="s">
        <v>16</v>
      </c>
      <c r="Q3" t="s">
        <v>23</v>
      </c>
      <c r="R3" t="s">
        <v>24</v>
      </c>
      <c r="S3">
        <v>7</v>
      </c>
      <c r="T3">
        <v>3</v>
      </c>
      <c r="U3">
        <v>0</v>
      </c>
      <c r="V3">
        <v>2021</v>
      </c>
      <c r="W3">
        <f t="shared" si="1"/>
        <v>1</v>
      </c>
      <c r="X3">
        <f t="shared" si="2"/>
        <v>0</v>
      </c>
      <c r="Y3">
        <f t="shared" si="3"/>
        <v>0</v>
      </c>
    </row>
    <row r="4" spans="1:25" x14ac:dyDescent="0.25">
      <c r="A4" s="1">
        <v>44102</v>
      </c>
      <c r="B4" s="2">
        <v>0.83333333333333337</v>
      </c>
      <c r="C4" t="s">
        <v>25</v>
      </c>
      <c r="D4" t="s">
        <v>19</v>
      </c>
      <c r="E4" t="s">
        <v>27</v>
      </c>
      <c r="F4" t="s">
        <v>13</v>
      </c>
      <c r="G4">
        <f t="shared" si="0"/>
        <v>0</v>
      </c>
      <c r="H4" t="s">
        <v>26</v>
      </c>
      <c r="I4">
        <f t="shared" si="4"/>
        <v>-1</v>
      </c>
      <c r="J4">
        <v>1</v>
      </c>
      <c r="K4">
        <v>3</v>
      </c>
      <c r="L4">
        <f>final_matches[[#This Row],[goals_for]]-final_matches[[#This Row],[goals_against]]</f>
        <v>-2</v>
      </c>
      <c r="M4">
        <v>1.3</v>
      </c>
      <c r="N4">
        <v>2.7</v>
      </c>
      <c r="O4">
        <v>34</v>
      </c>
      <c r="P4" t="s">
        <v>16</v>
      </c>
      <c r="Q4" t="s">
        <v>28</v>
      </c>
      <c r="R4" t="s">
        <v>29</v>
      </c>
      <c r="S4">
        <v>4</v>
      </c>
      <c r="T4">
        <v>3</v>
      </c>
      <c r="U4">
        <v>0</v>
      </c>
      <c r="V4">
        <v>2021</v>
      </c>
      <c r="W4">
        <f t="shared" si="1"/>
        <v>0</v>
      </c>
      <c r="X4">
        <f t="shared" si="2"/>
        <v>1</v>
      </c>
      <c r="Y4">
        <f t="shared" si="3"/>
        <v>0</v>
      </c>
    </row>
    <row r="5" spans="1:25" x14ac:dyDescent="0.25">
      <c r="A5" s="1">
        <v>44108</v>
      </c>
      <c r="B5" s="2">
        <v>0.58333333333333337</v>
      </c>
      <c r="C5" t="s">
        <v>30</v>
      </c>
      <c r="D5" t="s">
        <v>19</v>
      </c>
      <c r="E5" t="s">
        <v>31</v>
      </c>
      <c r="F5" t="s">
        <v>21</v>
      </c>
      <c r="G5">
        <f t="shared" si="0"/>
        <v>1</v>
      </c>
      <c r="H5" t="s">
        <v>14</v>
      </c>
      <c r="I5">
        <f t="shared" si="4"/>
        <v>1</v>
      </c>
      <c r="J5">
        <v>2</v>
      </c>
      <c r="K5">
        <v>1</v>
      </c>
      <c r="L5">
        <f>final_matches[[#This Row],[goals_for]]-final_matches[[#This Row],[goals_against]]</f>
        <v>1</v>
      </c>
      <c r="M5">
        <v>0.6</v>
      </c>
      <c r="N5">
        <v>0.2</v>
      </c>
      <c r="O5">
        <v>64</v>
      </c>
      <c r="P5" t="s">
        <v>28</v>
      </c>
      <c r="Q5" t="s">
        <v>32</v>
      </c>
      <c r="R5" t="s">
        <v>33</v>
      </c>
      <c r="S5">
        <v>6</v>
      </c>
      <c r="T5">
        <v>5</v>
      </c>
      <c r="U5">
        <v>0</v>
      </c>
      <c r="V5">
        <v>2021</v>
      </c>
      <c r="W5">
        <f t="shared" si="1"/>
        <v>1</v>
      </c>
      <c r="X5">
        <f t="shared" si="2"/>
        <v>0</v>
      </c>
      <c r="Y5">
        <f t="shared" si="3"/>
        <v>0</v>
      </c>
    </row>
    <row r="6" spans="1:25" x14ac:dyDescent="0.25">
      <c r="A6" s="1">
        <v>44121</v>
      </c>
      <c r="B6" s="2">
        <v>0.72916666666666663</v>
      </c>
      <c r="C6" t="s">
        <v>34</v>
      </c>
      <c r="D6" t="s">
        <v>19</v>
      </c>
      <c r="E6" t="s">
        <v>35</v>
      </c>
      <c r="F6" t="s">
        <v>13</v>
      </c>
      <c r="G6">
        <f t="shared" si="0"/>
        <v>0</v>
      </c>
      <c r="H6" t="s">
        <v>26</v>
      </c>
      <c r="I6">
        <f t="shared" si="4"/>
        <v>-1</v>
      </c>
      <c r="J6">
        <v>0</v>
      </c>
      <c r="K6">
        <v>1</v>
      </c>
      <c r="L6">
        <f>final_matches[[#This Row],[goals_for]]-final_matches[[#This Row],[goals_against]]</f>
        <v>-1</v>
      </c>
      <c r="M6">
        <v>0.9</v>
      </c>
      <c r="N6">
        <v>1.3</v>
      </c>
      <c r="O6">
        <v>42</v>
      </c>
      <c r="P6" t="s">
        <v>28</v>
      </c>
      <c r="Q6" t="s">
        <v>36</v>
      </c>
      <c r="R6" t="s">
        <v>18</v>
      </c>
      <c r="S6">
        <v>11</v>
      </c>
      <c r="T6">
        <v>3</v>
      </c>
      <c r="U6">
        <v>0</v>
      </c>
      <c r="V6">
        <v>2021</v>
      </c>
      <c r="W6">
        <f t="shared" si="1"/>
        <v>0</v>
      </c>
      <c r="X6">
        <f t="shared" si="2"/>
        <v>1</v>
      </c>
      <c r="Y6">
        <f t="shared" si="3"/>
        <v>0</v>
      </c>
    </row>
    <row r="7" spans="1:25" x14ac:dyDescent="0.25">
      <c r="A7" s="1">
        <v>44129</v>
      </c>
      <c r="B7" s="2">
        <v>0.80208333333333337</v>
      </c>
      <c r="C7" t="s">
        <v>37</v>
      </c>
      <c r="D7" t="s">
        <v>19</v>
      </c>
      <c r="E7" t="s">
        <v>38</v>
      </c>
      <c r="F7" t="s">
        <v>21</v>
      </c>
      <c r="G7">
        <f t="shared" si="0"/>
        <v>1</v>
      </c>
      <c r="H7" t="s">
        <v>26</v>
      </c>
      <c r="I7">
        <f t="shared" si="4"/>
        <v>-1</v>
      </c>
      <c r="J7">
        <v>0</v>
      </c>
      <c r="K7">
        <v>1</v>
      </c>
      <c r="L7">
        <f>final_matches[[#This Row],[goals_for]]-final_matches[[#This Row],[goals_against]]</f>
        <v>-1</v>
      </c>
      <c r="M7">
        <v>0.7</v>
      </c>
      <c r="N7">
        <v>0.7</v>
      </c>
      <c r="O7">
        <v>56</v>
      </c>
      <c r="P7" t="s">
        <v>16</v>
      </c>
      <c r="Q7" t="s">
        <v>16</v>
      </c>
      <c r="R7" t="s">
        <v>29</v>
      </c>
      <c r="S7">
        <v>12</v>
      </c>
      <c r="T7">
        <v>4</v>
      </c>
      <c r="U7">
        <v>0</v>
      </c>
      <c r="V7">
        <v>2021</v>
      </c>
      <c r="W7">
        <f t="shared" si="1"/>
        <v>0</v>
      </c>
      <c r="X7">
        <f t="shared" si="2"/>
        <v>1</v>
      </c>
      <c r="Y7">
        <f t="shared" si="3"/>
        <v>0</v>
      </c>
    </row>
    <row r="8" spans="1:25" x14ac:dyDescent="0.25">
      <c r="A8" s="1">
        <v>44136</v>
      </c>
      <c r="B8" s="2">
        <v>0.6875</v>
      </c>
      <c r="C8" t="s">
        <v>39</v>
      </c>
      <c r="D8" t="s">
        <v>19</v>
      </c>
      <c r="E8" t="s">
        <v>40</v>
      </c>
      <c r="F8" t="s">
        <v>13</v>
      </c>
      <c r="G8">
        <f t="shared" si="0"/>
        <v>0</v>
      </c>
      <c r="H8" t="s">
        <v>14</v>
      </c>
      <c r="I8">
        <f t="shared" si="4"/>
        <v>1</v>
      </c>
      <c r="J8">
        <v>1</v>
      </c>
      <c r="K8">
        <v>0</v>
      </c>
      <c r="L8">
        <f>final_matches[[#This Row],[goals_for]]-final_matches[[#This Row],[goals_against]]</f>
        <v>1</v>
      </c>
      <c r="M8">
        <v>1</v>
      </c>
      <c r="N8">
        <v>0.4</v>
      </c>
      <c r="O8">
        <v>46</v>
      </c>
      <c r="P8" t="s">
        <v>16</v>
      </c>
      <c r="Q8" t="s">
        <v>41</v>
      </c>
      <c r="R8" t="s">
        <v>42</v>
      </c>
      <c r="S8">
        <v>6</v>
      </c>
      <c r="T8">
        <v>1</v>
      </c>
      <c r="U8">
        <v>1</v>
      </c>
      <c r="V8">
        <v>2021</v>
      </c>
      <c r="W8">
        <f t="shared" si="1"/>
        <v>1</v>
      </c>
      <c r="X8">
        <f t="shared" si="2"/>
        <v>0</v>
      </c>
      <c r="Y8">
        <f t="shared" si="3"/>
        <v>0</v>
      </c>
    </row>
    <row r="9" spans="1:25" x14ac:dyDescent="0.25">
      <c r="A9" s="1">
        <v>44143</v>
      </c>
      <c r="B9" s="2">
        <v>0.80208333333333337</v>
      </c>
      <c r="C9" t="s">
        <v>43</v>
      </c>
      <c r="D9" t="s">
        <v>19</v>
      </c>
      <c r="E9" t="s">
        <v>44</v>
      </c>
      <c r="F9" t="s">
        <v>21</v>
      </c>
      <c r="G9">
        <f t="shared" si="0"/>
        <v>1</v>
      </c>
      <c r="H9" t="s">
        <v>26</v>
      </c>
      <c r="I9">
        <f t="shared" si="4"/>
        <v>-1</v>
      </c>
      <c r="J9">
        <v>0</v>
      </c>
      <c r="K9">
        <v>3</v>
      </c>
      <c r="L9">
        <f>final_matches[[#This Row],[goals_for]]-final_matches[[#This Row],[goals_against]]</f>
        <v>-3</v>
      </c>
      <c r="M9">
        <v>1.5</v>
      </c>
      <c r="N9">
        <v>1.8</v>
      </c>
      <c r="O9">
        <v>59</v>
      </c>
      <c r="P9" t="s">
        <v>16</v>
      </c>
      <c r="Q9" t="s">
        <v>17</v>
      </c>
      <c r="R9" t="s">
        <v>45</v>
      </c>
      <c r="S9">
        <v>13</v>
      </c>
      <c r="T9">
        <v>2</v>
      </c>
      <c r="U9">
        <v>0</v>
      </c>
      <c r="V9">
        <v>2021</v>
      </c>
      <c r="W9">
        <f t="shared" si="1"/>
        <v>0</v>
      </c>
      <c r="X9">
        <f t="shared" si="2"/>
        <v>1</v>
      </c>
      <c r="Y9">
        <f t="shared" si="3"/>
        <v>0</v>
      </c>
    </row>
    <row r="10" spans="1:25" x14ac:dyDescent="0.25">
      <c r="A10" s="1">
        <v>44157</v>
      </c>
      <c r="B10" s="2">
        <v>0.6875</v>
      </c>
      <c r="C10" t="s">
        <v>46</v>
      </c>
      <c r="D10" t="s">
        <v>19</v>
      </c>
      <c r="E10" t="s">
        <v>48</v>
      </c>
      <c r="F10" t="s">
        <v>13</v>
      </c>
      <c r="G10">
        <f t="shared" si="0"/>
        <v>0</v>
      </c>
      <c r="H10" t="s">
        <v>47</v>
      </c>
      <c r="I10">
        <f t="shared" si="4"/>
        <v>0</v>
      </c>
      <c r="J10">
        <v>0</v>
      </c>
      <c r="K10">
        <v>0</v>
      </c>
      <c r="L10">
        <f>final_matches[[#This Row],[goals_for]]-final_matches[[#This Row],[goals_against]]</f>
        <v>0</v>
      </c>
      <c r="M10">
        <v>0.9</v>
      </c>
      <c r="N10">
        <v>1.8</v>
      </c>
      <c r="O10">
        <v>34</v>
      </c>
      <c r="P10" t="s">
        <v>17</v>
      </c>
      <c r="Q10" t="s">
        <v>49</v>
      </c>
      <c r="R10" t="s">
        <v>50</v>
      </c>
      <c r="S10">
        <v>9</v>
      </c>
      <c r="T10">
        <v>2</v>
      </c>
      <c r="U10">
        <v>0</v>
      </c>
      <c r="V10">
        <v>2021</v>
      </c>
      <c r="W10">
        <f t="shared" si="1"/>
        <v>0</v>
      </c>
      <c r="X10">
        <f t="shared" si="2"/>
        <v>0</v>
      </c>
      <c r="Y10">
        <f t="shared" si="3"/>
        <v>1</v>
      </c>
    </row>
    <row r="11" spans="1:25" x14ac:dyDescent="0.25">
      <c r="A11" s="1">
        <v>44164</v>
      </c>
      <c r="B11" s="2">
        <v>0.80208333333333337</v>
      </c>
      <c r="C11" t="s">
        <v>51</v>
      </c>
      <c r="D11" t="s">
        <v>19</v>
      </c>
      <c r="E11" t="s">
        <v>52</v>
      </c>
      <c r="F11" t="s">
        <v>21</v>
      </c>
      <c r="G11">
        <f t="shared" si="0"/>
        <v>1</v>
      </c>
      <c r="H11" t="s">
        <v>26</v>
      </c>
      <c r="I11">
        <f t="shared" si="4"/>
        <v>-1</v>
      </c>
      <c r="J11">
        <v>1</v>
      </c>
      <c r="K11">
        <v>2</v>
      </c>
      <c r="L11">
        <f>final_matches[[#This Row],[goals_for]]-final_matches[[#This Row],[goals_against]]</f>
        <v>-1</v>
      </c>
      <c r="M11">
        <v>1.5</v>
      </c>
      <c r="N11">
        <v>1.8</v>
      </c>
      <c r="O11">
        <v>56</v>
      </c>
      <c r="P11" t="s">
        <v>17</v>
      </c>
      <c r="Q11" t="s">
        <v>17</v>
      </c>
      <c r="R11" t="s">
        <v>24</v>
      </c>
      <c r="S11">
        <v>13</v>
      </c>
      <c r="T11">
        <v>2</v>
      </c>
      <c r="U11">
        <v>0</v>
      </c>
      <c r="V11">
        <v>2021</v>
      </c>
      <c r="W11">
        <f t="shared" si="1"/>
        <v>0</v>
      </c>
      <c r="X11">
        <f t="shared" si="2"/>
        <v>1</v>
      </c>
      <c r="Y11">
        <f t="shared" si="3"/>
        <v>0</v>
      </c>
    </row>
    <row r="12" spans="1:25" x14ac:dyDescent="0.25">
      <c r="A12" s="1">
        <v>44171</v>
      </c>
      <c r="B12" s="2">
        <v>0.6875</v>
      </c>
      <c r="C12" t="s">
        <v>53</v>
      </c>
      <c r="D12" t="s">
        <v>19</v>
      </c>
      <c r="E12" t="s">
        <v>54</v>
      </c>
      <c r="F12" t="s">
        <v>13</v>
      </c>
      <c r="G12">
        <f t="shared" si="0"/>
        <v>0</v>
      </c>
      <c r="H12" t="s">
        <v>26</v>
      </c>
      <c r="I12">
        <f t="shared" si="4"/>
        <v>-1</v>
      </c>
      <c r="J12">
        <v>0</v>
      </c>
      <c r="K12">
        <v>2</v>
      </c>
      <c r="L12">
        <f>final_matches[[#This Row],[goals_for]]-final_matches[[#This Row],[goals_against]]</f>
        <v>-2</v>
      </c>
      <c r="M12">
        <v>0.6</v>
      </c>
      <c r="N12">
        <v>0.3</v>
      </c>
      <c r="O12">
        <v>69</v>
      </c>
      <c r="P12" t="s">
        <v>17</v>
      </c>
      <c r="Q12" t="s">
        <v>17</v>
      </c>
      <c r="R12" t="s">
        <v>45</v>
      </c>
      <c r="S12">
        <v>11</v>
      </c>
      <c r="T12">
        <v>2</v>
      </c>
      <c r="U12">
        <v>0</v>
      </c>
      <c r="V12">
        <v>2021</v>
      </c>
      <c r="W12">
        <f t="shared" si="1"/>
        <v>0</v>
      </c>
      <c r="X12">
        <f t="shared" si="2"/>
        <v>1</v>
      </c>
      <c r="Y12">
        <f t="shared" si="3"/>
        <v>0</v>
      </c>
    </row>
    <row r="13" spans="1:25" x14ac:dyDescent="0.25">
      <c r="A13" s="1">
        <v>44178</v>
      </c>
      <c r="B13" s="2">
        <v>0.80208333333333337</v>
      </c>
      <c r="C13" t="s">
        <v>55</v>
      </c>
      <c r="D13" t="s">
        <v>19</v>
      </c>
      <c r="E13" t="s">
        <v>56</v>
      </c>
      <c r="F13" t="s">
        <v>21</v>
      </c>
      <c r="G13">
        <f t="shared" si="0"/>
        <v>1</v>
      </c>
      <c r="H13" t="s">
        <v>26</v>
      </c>
      <c r="I13">
        <f t="shared" si="4"/>
        <v>-1</v>
      </c>
      <c r="J13">
        <v>0</v>
      </c>
      <c r="K13">
        <v>1</v>
      </c>
      <c r="L13">
        <f>final_matches[[#This Row],[goals_for]]-final_matches[[#This Row],[goals_against]]</f>
        <v>-1</v>
      </c>
      <c r="M13">
        <v>1.6</v>
      </c>
      <c r="N13">
        <v>1.4</v>
      </c>
      <c r="O13">
        <v>65</v>
      </c>
      <c r="P13" t="s">
        <v>17</v>
      </c>
      <c r="Q13" t="s">
        <v>57</v>
      </c>
      <c r="R13" t="s">
        <v>58</v>
      </c>
      <c r="S13">
        <v>18</v>
      </c>
      <c r="T13">
        <v>6</v>
      </c>
      <c r="U13">
        <v>0</v>
      </c>
      <c r="V13">
        <v>2021</v>
      </c>
      <c r="W13">
        <f t="shared" si="1"/>
        <v>0</v>
      </c>
      <c r="X13">
        <f t="shared" si="2"/>
        <v>1</v>
      </c>
      <c r="Y13">
        <f t="shared" si="3"/>
        <v>0</v>
      </c>
    </row>
    <row r="14" spans="1:25" x14ac:dyDescent="0.25">
      <c r="A14" s="1">
        <v>44181</v>
      </c>
      <c r="B14" s="2">
        <v>0.75</v>
      </c>
      <c r="C14" t="s">
        <v>59</v>
      </c>
      <c r="D14" t="s">
        <v>19</v>
      </c>
      <c r="E14" t="s">
        <v>60</v>
      </c>
      <c r="F14" t="s">
        <v>21</v>
      </c>
      <c r="G14">
        <f t="shared" si="0"/>
        <v>1</v>
      </c>
      <c r="H14" t="s">
        <v>47</v>
      </c>
      <c r="I14">
        <f t="shared" si="4"/>
        <v>0</v>
      </c>
      <c r="J14">
        <v>1</v>
      </c>
      <c r="K14">
        <v>1</v>
      </c>
      <c r="L14">
        <f>final_matches[[#This Row],[goals_for]]-final_matches[[#This Row],[goals_against]]</f>
        <v>0</v>
      </c>
      <c r="M14">
        <v>0.6</v>
      </c>
      <c r="N14">
        <v>1.2</v>
      </c>
      <c r="O14">
        <v>36</v>
      </c>
      <c r="P14" t="s">
        <v>16</v>
      </c>
      <c r="Q14" t="s">
        <v>61</v>
      </c>
      <c r="R14" t="s">
        <v>62</v>
      </c>
      <c r="S14">
        <v>9</v>
      </c>
      <c r="T14">
        <v>4</v>
      </c>
      <c r="U14">
        <v>0</v>
      </c>
      <c r="V14">
        <v>2021</v>
      </c>
      <c r="W14">
        <f t="shared" si="1"/>
        <v>0</v>
      </c>
      <c r="X14">
        <f t="shared" si="2"/>
        <v>0</v>
      </c>
      <c r="Y14">
        <f t="shared" si="3"/>
        <v>1</v>
      </c>
    </row>
    <row r="15" spans="1:25" x14ac:dyDescent="0.25">
      <c r="A15" s="1">
        <v>44184</v>
      </c>
      <c r="B15" s="2">
        <v>0.72916666666666663</v>
      </c>
      <c r="C15" t="s">
        <v>63</v>
      </c>
      <c r="D15" t="s">
        <v>19</v>
      </c>
      <c r="E15" t="s">
        <v>64</v>
      </c>
      <c r="F15" t="s">
        <v>13</v>
      </c>
      <c r="G15">
        <f t="shared" si="0"/>
        <v>0</v>
      </c>
      <c r="H15" t="s">
        <v>26</v>
      </c>
      <c r="I15">
        <f t="shared" si="4"/>
        <v>-1</v>
      </c>
      <c r="J15">
        <v>1</v>
      </c>
      <c r="K15">
        <v>2</v>
      </c>
      <c r="L15">
        <f>final_matches[[#This Row],[goals_for]]-final_matches[[#This Row],[goals_against]]</f>
        <v>-1</v>
      </c>
      <c r="M15">
        <v>1.4</v>
      </c>
      <c r="N15">
        <v>0.6</v>
      </c>
      <c r="O15">
        <v>57</v>
      </c>
      <c r="P15" t="s">
        <v>16</v>
      </c>
      <c r="Q15" t="s">
        <v>17</v>
      </c>
      <c r="R15" t="s">
        <v>65</v>
      </c>
      <c r="S15">
        <v>12</v>
      </c>
      <c r="T15">
        <v>1</v>
      </c>
      <c r="U15">
        <v>1</v>
      </c>
      <c r="V15">
        <v>2021</v>
      </c>
      <c r="W15">
        <f t="shared" si="1"/>
        <v>0</v>
      </c>
      <c r="X15">
        <f t="shared" si="2"/>
        <v>1</v>
      </c>
      <c r="Y15">
        <f t="shared" si="3"/>
        <v>0</v>
      </c>
    </row>
    <row r="16" spans="1:25" x14ac:dyDescent="0.25">
      <c r="A16" s="1">
        <v>44191</v>
      </c>
      <c r="B16" s="2">
        <v>0.72916666666666663</v>
      </c>
      <c r="C16" t="s">
        <v>66</v>
      </c>
      <c r="D16" t="s">
        <v>19</v>
      </c>
      <c r="E16" t="s">
        <v>67</v>
      </c>
      <c r="F16" t="s">
        <v>21</v>
      </c>
      <c r="G16">
        <f t="shared" si="0"/>
        <v>1</v>
      </c>
      <c r="H16" t="s">
        <v>14</v>
      </c>
      <c r="I16">
        <f t="shared" si="4"/>
        <v>1</v>
      </c>
      <c r="J16">
        <v>3</v>
      </c>
      <c r="K16">
        <v>1</v>
      </c>
      <c r="L16">
        <f>final_matches[[#This Row],[goals_for]]-final_matches[[#This Row],[goals_against]]</f>
        <v>2</v>
      </c>
      <c r="M16">
        <v>2</v>
      </c>
      <c r="N16">
        <v>2.6</v>
      </c>
      <c r="O16">
        <v>40</v>
      </c>
      <c r="P16" t="s">
        <v>17</v>
      </c>
      <c r="Q16" t="s">
        <v>28</v>
      </c>
      <c r="R16" t="s">
        <v>24</v>
      </c>
      <c r="S16">
        <v>14</v>
      </c>
      <c r="T16">
        <v>6</v>
      </c>
      <c r="U16">
        <v>1</v>
      </c>
      <c r="V16">
        <v>2021</v>
      </c>
      <c r="W16">
        <f t="shared" si="1"/>
        <v>1</v>
      </c>
      <c r="X16">
        <f t="shared" si="2"/>
        <v>0</v>
      </c>
      <c r="Y16">
        <f t="shared" si="3"/>
        <v>0</v>
      </c>
    </row>
    <row r="17" spans="1:25" x14ac:dyDescent="0.25">
      <c r="A17" s="1">
        <v>44194</v>
      </c>
      <c r="B17" s="2">
        <v>0.75</v>
      </c>
      <c r="C17" t="s">
        <v>68</v>
      </c>
      <c r="D17" t="s">
        <v>19</v>
      </c>
      <c r="E17" t="s">
        <v>69</v>
      </c>
      <c r="F17" t="s">
        <v>13</v>
      </c>
      <c r="G17">
        <f t="shared" si="0"/>
        <v>0</v>
      </c>
      <c r="H17" t="s">
        <v>14</v>
      </c>
      <c r="I17">
        <f t="shared" si="4"/>
        <v>1</v>
      </c>
      <c r="J17">
        <v>1</v>
      </c>
      <c r="K17">
        <v>0</v>
      </c>
      <c r="L17">
        <f>final_matches[[#This Row],[goals_for]]-final_matches[[#This Row],[goals_against]]</f>
        <v>1</v>
      </c>
      <c r="M17">
        <v>1.1000000000000001</v>
      </c>
      <c r="N17">
        <v>0.8</v>
      </c>
      <c r="O17">
        <v>50</v>
      </c>
      <c r="P17" t="s">
        <v>17</v>
      </c>
      <c r="Q17" s="3" t="s">
        <v>28</v>
      </c>
      <c r="R17" t="s">
        <v>45</v>
      </c>
      <c r="S17">
        <v>11</v>
      </c>
      <c r="T17">
        <v>3</v>
      </c>
      <c r="U17">
        <v>0</v>
      </c>
      <c r="V17">
        <v>2021</v>
      </c>
      <c r="W17">
        <f t="shared" si="1"/>
        <v>1</v>
      </c>
      <c r="X17">
        <f t="shared" si="2"/>
        <v>0</v>
      </c>
      <c r="Y17">
        <f t="shared" si="3"/>
        <v>0</v>
      </c>
    </row>
    <row r="18" spans="1:25" x14ac:dyDescent="0.25">
      <c r="A18" s="1">
        <v>44198</v>
      </c>
      <c r="B18" s="2">
        <v>0.83333333333333337</v>
      </c>
      <c r="C18" t="s">
        <v>70</v>
      </c>
      <c r="D18" t="s">
        <v>19</v>
      </c>
      <c r="E18" t="s">
        <v>71</v>
      </c>
      <c r="F18" t="s">
        <v>13</v>
      </c>
      <c r="G18">
        <f t="shared" si="0"/>
        <v>0</v>
      </c>
      <c r="H18" t="s">
        <v>14</v>
      </c>
      <c r="I18">
        <f t="shared" si="4"/>
        <v>1</v>
      </c>
      <c r="J18">
        <v>4</v>
      </c>
      <c r="K18">
        <v>0</v>
      </c>
      <c r="L18">
        <f>final_matches[[#This Row],[goals_for]]-final_matches[[#This Row],[goals_against]]</f>
        <v>4</v>
      </c>
      <c r="M18">
        <v>3.7</v>
      </c>
      <c r="N18">
        <v>1</v>
      </c>
      <c r="O18">
        <v>61</v>
      </c>
      <c r="P18" t="s">
        <v>17</v>
      </c>
      <c r="Q18" t="s">
        <v>57</v>
      </c>
      <c r="R18" t="s">
        <v>45</v>
      </c>
      <c r="S18">
        <v>21</v>
      </c>
      <c r="T18">
        <v>11</v>
      </c>
      <c r="U18">
        <v>0</v>
      </c>
      <c r="V18">
        <v>2021</v>
      </c>
      <c r="W18">
        <f t="shared" si="1"/>
        <v>1</v>
      </c>
      <c r="X18">
        <f t="shared" si="2"/>
        <v>0</v>
      </c>
      <c r="Y18">
        <f t="shared" si="3"/>
        <v>0</v>
      </c>
    </row>
    <row r="19" spans="1:25" x14ac:dyDescent="0.25">
      <c r="A19" s="1">
        <v>44210</v>
      </c>
      <c r="B19" s="2">
        <v>0.83333333333333337</v>
      </c>
      <c r="C19" t="s">
        <v>72</v>
      </c>
      <c r="D19" t="s">
        <v>19</v>
      </c>
      <c r="E19" t="s">
        <v>73</v>
      </c>
      <c r="F19" t="s">
        <v>21</v>
      </c>
      <c r="G19">
        <f t="shared" si="0"/>
        <v>1</v>
      </c>
      <c r="H19" t="s">
        <v>47</v>
      </c>
      <c r="I19">
        <f t="shared" si="4"/>
        <v>0</v>
      </c>
      <c r="J19">
        <v>0</v>
      </c>
      <c r="K19">
        <v>0</v>
      </c>
      <c r="L19">
        <f>final_matches[[#This Row],[goals_for]]-final_matches[[#This Row],[goals_against]]</f>
        <v>0</v>
      </c>
      <c r="M19">
        <v>0.4</v>
      </c>
      <c r="N19">
        <v>0.8</v>
      </c>
      <c r="O19">
        <v>67</v>
      </c>
      <c r="P19" t="s">
        <v>17</v>
      </c>
      <c r="Q19" t="s">
        <v>61</v>
      </c>
      <c r="R19" t="s">
        <v>65</v>
      </c>
      <c r="S19">
        <v>11</v>
      </c>
      <c r="T19">
        <v>4</v>
      </c>
      <c r="U19">
        <v>0</v>
      </c>
      <c r="V19">
        <v>2021</v>
      </c>
      <c r="W19">
        <f t="shared" si="1"/>
        <v>0</v>
      </c>
      <c r="X19">
        <f t="shared" si="2"/>
        <v>0</v>
      </c>
      <c r="Y19">
        <f t="shared" si="3"/>
        <v>1</v>
      </c>
    </row>
    <row r="20" spans="1:25" x14ac:dyDescent="0.25">
      <c r="A20" s="1">
        <v>44214</v>
      </c>
      <c r="B20" s="2">
        <v>0.83333333333333337</v>
      </c>
      <c r="C20" t="s">
        <v>74</v>
      </c>
      <c r="D20" t="s">
        <v>19</v>
      </c>
      <c r="E20" t="s">
        <v>75</v>
      </c>
      <c r="F20" t="s">
        <v>21</v>
      </c>
      <c r="G20">
        <f t="shared" si="0"/>
        <v>1</v>
      </c>
      <c r="H20" t="s">
        <v>14</v>
      </c>
      <c r="I20">
        <f t="shared" si="4"/>
        <v>1</v>
      </c>
      <c r="J20">
        <v>3</v>
      </c>
      <c r="K20">
        <v>0</v>
      </c>
      <c r="L20">
        <f>final_matches[[#This Row],[goals_for]]-final_matches[[#This Row],[goals_against]]</f>
        <v>3</v>
      </c>
      <c r="M20">
        <v>2.4</v>
      </c>
      <c r="N20">
        <v>0.2</v>
      </c>
      <c r="O20">
        <v>66</v>
      </c>
      <c r="P20" t="s">
        <v>17</v>
      </c>
      <c r="Q20" t="s">
        <v>61</v>
      </c>
      <c r="R20" t="s">
        <v>76</v>
      </c>
      <c r="S20">
        <v>20</v>
      </c>
      <c r="T20">
        <v>6</v>
      </c>
      <c r="U20">
        <v>0</v>
      </c>
      <c r="V20">
        <v>2021</v>
      </c>
      <c r="W20">
        <f t="shared" si="1"/>
        <v>1</v>
      </c>
      <c r="X20">
        <f t="shared" si="2"/>
        <v>0</v>
      </c>
      <c r="Y20">
        <f t="shared" si="3"/>
        <v>0</v>
      </c>
    </row>
    <row r="21" spans="1:25" x14ac:dyDescent="0.25">
      <c r="A21" s="1">
        <v>44222</v>
      </c>
      <c r="B21" s="2">
        <v>0.84375</v>
      </c>
      <c r="C21" t="s">
        <v>77</v>
      </c>
      <c r="D21" t="s">
        <v>19</v>
      </c>
      <c r="E21" t="s">
        <v>60</v>
      </c>
      <c r="F21" t="s">
        <v>13</v>
      </c>
      <c r="G21">
        <f t="shared" si="0"/>
        <v>0</v>
      </c>
      <c r="H21" t="s">
        <v>14</v>
      </c>
      <c r="I21">
        <f t="shared" si="4"/>
        <v>1</v>
      </c>
      <c r="J21">
        <v>3</v>
      </c>
      <c r="K21">
        <v>1</v>
      </c>
      <c r="L21">
        <f>final_matches[[#This Row],[goals_for]]-final_matches[[#This Row],[goals_against]]</f>
        <v>2</v>
      </c>
      <c r="M21">
        <v>2.2000000000000002</v>
      </c>
      <c r="N21">
        <v>0.8</v>
      </c>
      <c r="O21">
        <v>42</v>
      </c>
      <c r="P21" t="s">
        <v>17</v>
      </c>
      <c r="Q21" t="s">
        <v>61</v>
      </c>
      <c r="R21" t="s">
        <v>78</v>
      </c>
      <c r="S21">
        <v>9</v>
      </c>
      <c r="T21">
        <v>4</v>
      </c>
      <c r="U21">
        <v>0</v>
      </c>
      <c r="V21">
        <v>2021</v>
      </c>
      <c r="W21">
        <f t="shared" si="1"/>
        <v>1</v>
      </c>
      <c r="X21">
        <f t="shared" si="2"/>
        <v>0</v>
      </c>
      <c r="Y21">
        <f t="shared" si="3"/>
        <v>0</v>
      </c>
    </row>
    <row r="22" spans="1:25" x14ac:dyDescent="0.25">
      <c r="A22" s="1">
        <v>44226</v>
      </c>
      <c r="B22" s="2">
        <v>0.72916666666666663</v>
      </c>
      <c r="C22" t="s">
        <v>79</v>
      </c>
      <c r="D22" t="s">
        <v>19</v>
      </c>
      <c r="E22" t="s">
        <v>40</v>
      </c>
      <c r="F22" t="s">
        <v>21</v>
      </c>
      <c r="G22">
        <f t="shared" si="0"/>
        <v>1</v>
      </c>
      <c r="H22" t="s">
        <v>47</v>
      </c>
      <c r="I22">
        <f t="shared" si="4"/>
        <v>0</v>
      </c>
      <c r="J22">
        <v>0</v>
      </c>
      <c r="K22">
        <v>0</v>
      </c>
      <c r="L22">
        <f>final_matches[[#This Row],[goals_for]]-final_matches[[#This Row],[goals_against]]</f>
        <v>0</v>
      </c>
      <c r="M22">
        <v>0.9</v>
      </c>
      <c r="N22">
        <v>1.6</v>
      </c>
      <c r="O22">
        <v>43</v>
      </c>
      <c r="P22" t="s">
        <v>17</v>
      </c>
      <c r="Q22" t="s">
        <v>17</v>
      </c>
      <c r="R22" t="s">
        <v>24</v>
      </c>
      <c r="S22">
        <v>17</v>
      </c>
      <c r="T22">
        <v>3</v>
      </c>
      <c r="U22">
        <v>0</v>
      </c>
      <c r="V22">
        <v>2021</v>
      </c>
      <c r="W22">
        <f t="shared" si="1"/>
        <v>0</v>
      </c>
      <c r="X22">
        <f t="shared" si="2"/>
        <v>0</v>
      </c>
      <c r="Y22">
        <f t="shared" si="3"/>
        <v>1</v>
      </c>
    </row>
    <row r="23" spans="1:25" x14ac:dyDescent="0.25">
      <c r="A23" s="1">
        <v>44229</v>
      </c>
      <c r="B23" s="2">
        <v>0.75</v>
      </c>
      <c r="C23" t="s">
        <v>80</v>
      </c>
      <c r="D23" t="s">
        <v>19</v>
      </c>
      <c r="E23" t="s">
        <v>52</v>
      </c>
      <c r="F23" t="s">
        <v>13</v>
      </c>
      <c r="G23">
        <f t="shared" si="0"/>
        <v>0</v>
      </c>
      <c r="H23" t="s">
        <v>26</v>
      </c>
      <c r="I23">
        <f t="shared" si="4"/>
        <v>-1</v>
      </c>
      <c r="J23">
        <v>1</v>
      </c>
      <c r="K23">
        <v>2</v>
      </c>
      <c r="L23">
        <f>final_matches[[#This Row],[goals_for]]-final_matches[[#This Row],[goals_against]]</f>
        <v>-1</v>
      </c>
      <c r="M23">
        <v>0.8</v>
      </c>
      <c r="N23">
        <v>1.5</v>
      </c>
      <c r="O23">
        <v>45</v>
      </c>
      <c r="P23" t="s">
        <v>17</v>
      </c>
      <c r="Q23" t="s">
        <v>17</v>
      </c>
      <c r="R23" t="s">
        <v>29</v>
      </c>
      <c r="S23">
        <v>9</v>
      </c>
      <c r="T23">
        <v>3</v>
      </c>
      <c r="U23">
        <v>0</v>
      </c>
      <c r="V23">
        <v>2021</v>
      </c>
      <c r="W23">
        <f t="shared" si="1"/>
        <v>0</v>
      </c>
      <c r="X23">
        <f t="shared" si="2"/>
        <v>1</v>
      </c>
      <c r="Y23">
        <f t="shared" si="3"/>
        <v>0</v>
      </c>
    </row>
    <row r="24" spans="1:25" x14ac:dyDescent="0.25">
      <c r="A24" s="1">
        <v>44233</v>
      </c>
      <c r="B24" s="2">
        <v>0.52083333333333337</v>
      </c>
      <c r="C24" t="s">
        <v>81</v>
      </c>
      <c r="D24" t="s">
        <v>19</v>
      </c>
      <c r="E24" t="s">
        <v>44</v>
      </c>
      <c r="F24" t="s">
        <v>13</v>
      </c>
      <c r="G24">
        <f t="shared" si="0"/>
        <v>0</v>
      </c>
      <c r="H24" t="s">
        <v>26</v>
      </c>
      <c r="I24">
        <f t="shared" si="4"/>
        <v>-1</v>
      </c>
      <c r="J24">
        <v>0</v>
      </c>
      <c r="K24">
        <v>1</v>
      </c>
      <c r="L24">
        <f>final_matches[[#This Row],[goals_for]]-final_matches[[#This Row],[goals_against]]</f>
        <v>-1</v>
      </c>
      <c r="M24">
        <v>0.8</v>
      </c>
      <c r="N24">
        <v>1.2</v>
      </c>
      <c r="O24">
        <v>65</v>
      </c>
      <c r="P24" t="s">
        <v>17</v>
      </c>
      <c r="Q24" t="s">
        <v>17</v>
      </c>
      <c r="R24" t="s">
        <v>18</v>
      </c>
      <c r="S24">
        <v>14</v>
      </c>
      <c r="T24">
        <v>3</v>
      </c>
      <c r="U24">
        <v>0</v>
      </c>
      <c r="V24">
        <v>2021</v>
      </c>
      <c r="W24">
        <f t="shared" si="1"/>
        <v>0</v>
      </c>
      <c r="X24">
        <f t="shared" si="2"/>
        <v>1</v>
      </c>
      <c r="Y24">
        <f t="shared" si="3"/>
        <v>0</v>
      </c>
    </row>
    <row r="25" spans="1:25" x14ac:dyDescent="0.25">
      <c r="A25" s="1">
        <v>44241</v>
      </c>
      <c r="B25" s="2">
        <v>0.6875</v>
      </c>
      <c r="C25" t="s">
        <v>82</v>
      </c>
      <c r="D25" t="s">
        <v>19</v>
      </c>
      <c r="E25" t="s">
        <v>48</v>
      </c>
      <c r="F25" t="s">
        <v>21</v>
      </c>
      <c r="G25">
        <f t="shared" si="0"/>
        <v>1</v>
      </c>
      <c r="H25" t="s">
        <v>14</v>
      </c>
      <c r="I25">
        <f t="shared" si="4"/>
        <v>1</v>
      </c>
      <c r="J25">
        <v>4</v>
      </c>
      <c r="K25">
        <v>2</v>
      </c>
      <c r="L25">
        <f>final_matches[[#This Row],[goals_for]]-final_matches[[#This Row],[goals_against]]</f>
        <v>2</v>
      </c>
      <c r="M25">
        <v>2.2999999999999998</v>
      </c>
      <c r="N25">
        <v>0.9</v>
      </c>
      <c r="O25">
        <v>46</v>
      </c>
      <c r="P25" t="s">
        <v>17</v>
      </c>
      <c r="Q25" t="s">
        <v>49</v>
      </c>
      <c r="R25" t="s">
        <v>83</v>
      </c>
      <c r="S25">
        <v>12</v>
      </c>
      <c r="T25">
        <v>4</v>
      </c>
      <c r="U25">
        <v>1</v>
      </c>
      <c r="V25">
        <v>2021</v>
      </c>
      <c r="W25">
        <f t="shared" si="1"/>
        <v>1</v>
      </c>
      <c r="X25">
        <f t="shared" si="2"/>
        <v>0</v>
      </c>
      <c r="Y25">
        <f t="shared" si="3"/>
        <v>0</v>
      </c>
    </row>
    <row r="26" spans="1:25" x14ac:dyDescent="0.25">
      <c r="A26" s="1">
        <v>44248</v>
      </c>
      <c r="B26" s="2">
        <v>0.6875</v>
      </c>
      <c r="C26" t="s">
        <v>84</v>
      </c>
      <c r="D26" t="s">
        <v>19</v>
      </c>
      <c r="E26" t="s">
        <v>35</v>
      </c>
      <c r="F26" t="s">
        <v>21</v>
      </c>
      <c r="G26">
        <f t="shared" si="0"/>
        <v>1</v>
      </c>
      <c r="H26" t="s">
        <v>26</v>
      </c>
      <c r="I26">
        <f t="shared" si="4"/>
        <v>-1</v>
      </c>
      <c r="J26">
        <v>0</v>
      </c>
      <c r="K26">
        <v>1</v>
      </c>
      <c r="L26">
        <f>final_matches[[#This Row],[goals_for]]-final_matches[[#This Row],[goals_against]]</f>
        <v>-1</v>
      </c>
      <c r="M26">
        <v>0.3</v>
      </c>
      <c r="N26">
        <v>1.8</v>
      </c>
      <c r="O26">
        <v>45</v>
      </c>
      <c r="P26" t="s">
        <v>17</v>
      </c>
      <c r="Q26" t="s">
        <v>28</v>
      </c>
      <c r="R26" t="s">
        <v>85</v>
      </c>
      <c r="S26">
        <v>7</v>
      </c>
      <c r="T26">
        <v>1</v>
      </c>
      <c r="U26">
        <v>0</v>
      </c>
      <c r="V26">
        <v>2021</v>
      </c>
      <c r="W26">
        <f t="shared" si="1"/>
        <v>0</v>
      </c>
      <c r="X26">
        <f t="shared" si="2"/>
        <v>1</v>
      </c>
      <c r="Y26">
        <f t="shared" si="3"/>
        <v>0</v>
      </c>
    </row>
    <row r="27" spans="1:25" x14ac:dyDescent="0.25">
      <c r="A27" s="1">
        <v>44255</v>
      </c>
      <c r="B27" s="2">
        <v>0.5</v>
      </c>
      <c r="C27" t="s">
        <v>86</v>
      </c>
      <c r="D27" t="s">
        <v>19</v>
      </c>
      <c r="E27" t="s">
        <v>38</v>
      </c>
      <c r="F27" t="s">
        <v>13</v>
      </c>
      <c r="G27">
        <f t="shared" si="0"/>
        <v>0</v>
      </c>
      <c r="H27" t="s">
        <v>14</v>
      </c>
      <c r="I27">
        <f t="shared" si="4"/>
        <v>1</v>
      </c>
      <c r="J27">
        <v>3</v>
      </c>
      <c r="K27">
        <v>1</v>
      </c>
      <c r="L27">
        <f>final_matches[[#This Row],[goals_for]]-final_matches[[#This Row],[goals_against]]</f>
        <v>2</v>
      </c>
      <c r="M27">
        <v>2.2999999999999998</v>
      </c>
      <c r="N27">
        <v>0.4</v>
      </c>
      <c r="O27">
        <v>56</v>
      </c>
      <c r="P27" t="s">
        <v>17</v>
      </c>
      <c r="Q27" t="s">
        <v>61</v>
      </c>
      <c r="R27" t="s">
        <v>62</v>
      </c>
      <c r="S27">
        <v>11</v>
      </c>
      <c r="T27">
        <v>3</v>
      </c>
      <c r="U27">
        <v>1</v>
      </c>
      <c r="V27">
        <v>2021</v>
      </c>
      <c r="W27">
        <f t="shared" si="1"/>
        <v>1</v>
      </c>
      <c r="X27">
        <f t="shared" si="2"/>
        <v>0</v>
      </c>
      <c r="Y27">
        <f t="shared" si="3"/>
        <v>0</v>
      </c>
    </row>
    <row r="28" spans="1:25" x14ac:dyDescent="0.25">
      <c r="A28" s="1">
        <v>44261</v>
      </c>
      <c r="B28" s="2">
        <v>0.52083333333333337</v>
      </c>
      <c r="C28" t="s">
        <v>87</v>
      </c>
      <c r="D28" t="s">
        <v>19</v>
      </c>
      <c r="E28" t="s">
        <v>56</v>
      </c>
      <c r="F28" t="s">
        <v>13</v>
      </c>
      <c r="G28">
        <f t="shared" si="0"/>
        <v>0</v>
      </c>
      <c r="H28" t="s">
        <v>47</v>
      </c>
      <c r="I28">
        <f t="shared" si="4"/>
        <v>0</v>
      </c>
      <c r="J28">
        <v>1</v>
      </c>
      <c r="K28">
        <v>1</v>
      </c>
      <c r="L28">
        <f>final_matches[[#This Row],[goals_for]]-final_matches[[#This Row],[goals_against]]</f>
        <v>0</v>
      </c>
      <c r="M28">
        <v>2.5</v>
      </c>
      <c r="N28">
        <v>1.1000000000000001</v>
      </c>
      <c r="O28">
        <v>59</v>
      </c>
      <c r="P28" t="s">
        <v>17</v>
      </c>
      <c r="Q28" t="s">
        <v>61</v>
      </c>
      <c r="R28" t="s">
        <v>65</v>
      </c>
      <c r="S28">
        <v>15</v>
      </c>
      <c r="T28">
        <v>2</v>
      </c>
      <c r="U28">
        <v>0</v>
      </c>
      <c r="V28">
        <v>2021</v>
      </c>
      <c r="W28">
        <f t="shared" si="1"/>
        <v>0</v>
      </c>
      <c r="X28">
        <f t="shared" si="2"/>
        <v>0</v>
      </c>
      <c r="Y28">
        <f t="shared" si="3"/>
        <v>1</v>
      </c>
    </row>
    <row r="29" spans="1:25" x14ac:dyDescent="0.25">
      <c r="A29" s="1">
        <v>44269</v>
      </c>
      <c r="B29" s="2">
        <v>0.6875</v>
      </c>
      <c r="C29" t="s">
        <v>88</v>
      </c>
      <c r="D29" t="s">
        <v>19</v>
      </c>
      <c r="E29" t="s">
        <v>54</v>
      </c>
      <c r="F29" t="s">
        <v>21</v>
      </c>
      <c r="G29">
        <f t="shared" si="0"/>
        <v>1</v>
      </c>
      <c r="H29" t="s">
        <v>14</v>
      </c>
      <c r="I29">
        <f t="shared" si="4"/>
        <v>1</v>
      </c>
      <c r="J29">
        <v>2</v>
      </c>
      <c r="K29">
        <v>1</v>
      </c>
      <c r="L29">
        <f>final_matches[[#This Row],[goals_for]]-final_matches[[#This Row],[goals_against]]</f>
        <v>1</v>
      </c>
      <c r="M29">
        <v>1.7</v>
      </c>
      <c r="N29">
        <v>0.4</v>
      </c>
      <c r="O29">
        <v>52</v>
      </c>
      <c r="P29" t="s">
        <v>17</v>
      </c>
      <c r="Q29" t="s">
        <v>17</v>
      </c>
      <c r="R29" t="s">
        <v>24</v>
      </c>
      <c r="S29">
        <v>12</v>
      </c>
      <c r="T29">
        <v>2</v>
      </c>
      <c r="U29">
        <v>1</v>
      </c>
      <c r="V29">
        <v>2021</v>
      </c>
      <c r="W29">
        <f t="shared" si="1"/>
        <v>1</v>
      </c>
      <c r="X29">
        <f t="shared" si="2"/>
        <v>0</v>
      </c>
      <c r="Y29">
        <f t="shared" si="3"/>
        <v>0</v>
      </c>
    </row>
    <row r="30" spans="1:25" x14ac:dyDescent="0.25">
      <c r="A30" s="1">
        <v>44276</v>
      </c>
      <c r="B30" s="2">
        <v>0.625</v>
      </c>
      <c r="C30" t="s">
        <v>89</v>
      </c>
      <c r="D30" t="s">
        <v>19</v>
      </c>
      <c r="E30" t="s">
        <v>22</v>
      </c>
      <c r="F30" t="s">
        <v>13</v>
      </c>
      <c r="G30">
        <f t="shared" si="0"/>
        <v>0</v>
      </c>
      <c r="H30" t="s">
        <v>47</v>
      </c>
      <c r="I30">
        <f t="shared" si="4"/>
        <v>0</v>
      </c>
      <c r="J30">
        <v>3</v>
      </c>
      <c r="K30">
        <v>3</v>
      </c>
      <c r="L30">
        <f>final_matches[[#This Row],[goals_for]]-final_matches[[#This Row],[goals_against]]</f>
        <v>0</v>
      </c>
      <c r="M30">
        <v>1.4</v>
      </c>
      <c r="N30">
        <v>2.4</v>
      </c>
      <c r="O30">
        <v>62</v>
      </c>
      <c r="P30" t="s">
        <v>17</v>
      </c>
      <c r="Q30" t="s">
        <v>17</v>
      </c>
      <c r="R30" t="s">
        <v>85</v>
      </c>
      <c r="S30">
        <v>16</v>
      </c>
      <c r="T30">
        <v>6</v>
      </c>
      <c r="U30">
        <v>0</v>
      </c>
      <c r="V30">
        <v>2021</v>
      </c>
      <c r="W30">
        <f t="shared" si="1"/>
        <v>0</v>
      </c>
      <c r="X30">
        <f t="shared" si="2"/>
        <v>0</v>
      </c>
      <c r="Y30">
        <f t="shared" si="3"/>
        <v>1</v>
      </c>
    </row>
    <row r="31" spans="1:25" x14ac:dyDescent="0.25">
      <c r="A31" s="1">
        <v>44289</v>
      </c>
      <c r="B31" s="2">
        <v>0.83333333333333337</v>
      </c>
      <c r="C31" t="s">
        <v>90</v>
      </c>
      <c r="D31" t="s">
        <v>19</v>
      </c>
      <c r="E31" t="s">
        <v>27</v>
      </c>
      <c r="F31" t="s">
        <v>21</v>
      </c>
      <c r="G31">
        <f t="shared" si="0"/>
        <v>1</v>
      </c>
      <c r="H31" t="s">
        <v>26</v>
      </c>
      <c r="I31">
        <f t="shared" si="4"/>
        <v>-1</v>
      </c>
      <c r="J31">
        <v>0</v>
      </c>
      <c r="K31">
        <v>3</v>
      </c>
      <c r="L31">
        <f>final_matches[[#This Row],[goals_for]]-final_matches[[#This Row],[goals_against]]</f>
        <v>-3</v>
      </c>
      <c r="M31">
        <v>0.1</v>
      </c>
      <c r="N31">
        <v>2.4</v>
      </c>
      <c r="O31">
        <v>36</v>
      </c>
      <c r="P31" t="s">
        <v>17</v>
      </c>
      <c r="Q31" t="s">
        <v>28</v>
      </c>
      <c r="R31" t="s">
        <v>83</v>
      </c>
      <c r="S31">
        <v>3</v>
      </c>
      <c r="T31">
        <v>2</v>
      </c>
      <c r="U31">
        <v>0</v>
      </c>
      <c r="V31">
        <v>2021</v>
      </c>
      <c r="W31">
        <f t="shared" si="1"/>
        <v>0</v>
      </c>
      <c r="X31">
        <f t="shared" si="2"/>
        <v>1</v>
      </c>
      <c r="Y31">
        <f t="shared" si="3"/>
        <v>0</v>
      </c>
    </row>
    <row r="32" spans="1:25" x14ac:dyDescent="0.25">
      <c r="A32" s="1">
        <v>44297</v>
      </c>
      <c r="B32" s="2">
        <v>0.79166666666666663</v>
      </c>
      <c r="C32" t="s">
        <v>91</v>
      </c>
      <c r="D32" t="s">
        <v>19</v>
      </c>
      <c r="E32" t="s">
        <v>31</v>
      </c>
      <c r="F32" t="s">
        <v>13</v>
      </c>
      <c r="G32">
        <f t="shared" si="0"/>
        <v>0</v>
      </c>
      <c r="H32" t="s">
        <v>14</v>
      </c>
      <c r="I32">
        <f t="shared" si="4"/>
        <v>1</v>
      </c>
      <c r="J32">
        <v>3</v>
      </c>
      <c r="K32">
        <v>0</v>
      </c>
      <c r="L32">
        <f>final_matches[[#This Row],[goals_for]]-final_matches[[#This Row],[goals_against]]</f>
        <v>3</v>
      </c>
      <c r="M32">
        <v>1.7</v>
      </c>
      <c r="N32">
        <v>0.3</v>
      </c>
      <c r="O32">
        <v>55</v>
      </c>
      <c r="P32" t="s">
        <v>17</v>
      </c>
      <c r="Q32" t="s">
        <v>32</v>
      </c>
      <c r="R32" t="s">
        <v>92</v>
      </c>
      <c r="S32">
        <v>14</v>
      </c>
      <c r="T32">
        <v>5</v>
      </c>
      <c r="U32">
        <v>0</v>
      </c>
      <c r="V32">
        <v>2021</v>
      </c>
      <c r="W32">
        <f t="shared" si="1"/>
        <v>1</v>
      </c>
      <c r="X32">
        <f t="shared" si="2"/>
        <v>0</v>
      </c>
      <c r="Y32">
        <f t="shared" si="3"/>
        <v>0</v>
      </c>
    </row>
    <row r="33" spans="1:25" x14ac:dyDescent="0.25">
      <c r="A33" s="1">
        <v>44304</v>
      </c>
      <c r="B33" s="2">
        <v>0.5625</v>
      </c>
      <c r="C33" t="s">
        <v>93</v>
      </c>
      <c r="D33" t="s">
        <v>19</v>
      </c>
      <c r="E33" t="s">
        <v>15</v>
      </c>
      <c r="F33" t="s">
        <v>21</v>
      </c>
      <c r="G33">
        <f t="shared" si="0"/>
        <v>1</v>
      </c>
      <c r="H33" t="s">
        <v>47</v>
      </c>
      <c r="I33">
        <f t="shared" si="4"/>
        <v>0</v>
      </c>
      <c r="J33">
        <v>1</v>
      </c>
      <c r="K33">
        <v>1</v>
      </c>
      <c r="L33">
        <f>final_matches[[#This Row],[goals_for]]-final_matches[[#This Row],[goals_against]]</f>
        <v>0</v>
      </c>
      <c r="M33">
        <v>2.7</v>
      </c>
      <c r="N33">
        <v>0.9</v>
      </c>
      <c r="O33">
        <v>69</v>
      </c>
      <c r="P33" t="s">
        <v>17</v>
      </c>
      <c r="Q33" t="s">
        <v>61</v>
      </c>
      <c r="R33" t="s">
        <v>29</v>
      </c>
      <c r="S33">
        <v>18</v>
      </c>
      <c r="T33">
        <v>5</v>
      </c>
      <c r="U33">
        <v>0</v>
      </c>
      <c r="V33">
        <v>2021</v>
      </c>
      <c r="W33">
        <f t="shared" si="1"/>
        <v>0</v>
      </c>
      <c r="X33">
        <f t="shared" si="2"/>
        <v>0</v>
      </c>
      <c r="Y33">
        <f t="shared" si="3"/>
        <v>1</v>
      </c>
    </row>
    <row r="34" spans="1:25" x14ac:dyDescent="0.25">
      <c r="A34" s="1">
        <v>44309</v>
      </c>
      <c r="B34" s="2">
        <v>0.83333333333333337</v>
      </c>
      <c r="C34" t="s">
        <v>94</v>
      </c>
      <c r="D34" t="s">
        <v>19</v>
      </c>
      <c r="E34" t="s">
        <v>64</v>
      </c>
      <c r="F34" t="s">
        <v>21</v>
      </c>
      <c r="G34">
        <f t="shared" si="0"/>
        <v>1</v>
      </c>
      <c r="H34" t="s">
        <v>26</v>
      </c>
      <c r="I34">
        <f t="shared" si="4"/>
        <v>-1</v>
      </c>
      <c r="J34">
        <v>0</v>
      </c>
      <c r="K34">
        <v>1</v>
      </c>
      <c r="L34">
        <f>final_matches[[#This Row],[goals_for]]-final_matches[[#This Row],[goals_against]]</f>
        <v>-1</v>
      </c>
      <c r="M34">
        <v>0.8</v>
      </c>
      <c r="N34">
        <v>0.5</v>
      </c>
      <c r="O34">
        <v>59</v>
      </c>
      <c r="P34" t="s">
        <v>17</v>
      </c>
      <c r="Q34" t="s">
        <v>17</v>
      </c>
      <c r="R34" t="s">
        <v>85</v>
      </c>
      <c r="S34">
        <v>14</v>
      </c>
      <c r="T34">
        <v>3</v>
      </c>
      <c r="U34">
        <v>0</v>
      </c>
      <c r="V34">
        <v>2021</v>
      </c>
      <c r="W34">
        <f t="shared" si="1"/>
        <v>0</v>
      </c>
      <c r="X34">
        <f t="shared" si="2"/>
        <v>1</v>
      </c>
      <c r="Y34">
        <f t="shared" si="3"/>
        <v>0</v>
      </c>
    </row>
    <row r="35" spans="1:25" x14ac:dyDescent="0.25">
      <c r="A35" s="1">
        <v>44318</v>
      </c>
      <c r="B35" s="2">
        <v>0.58333333333333337</v>
      </c>
      <c r="C35" t="s">
        <v>95</v>
      </c>
      <c r="D35" t="s">
        <v>19</v>
      </c>
      <c r="E35" t="s">
        <v>75</v>
      </c>
      <c r="F35" t="s">
        <v>13</v>
      </c>
      <c r="G35">
        <f t="shared" si="0"/>
        <v>0</v>
      </c>
      <c r="H35" t="s">
        <v>14</v>
      </c>
      <c r="I35">
        <f t="shared" si="4"/>
        <v>1</v>
      </c>
      <c r="J35">
        <v>2</v>
      </c>
      <c r="K35">
        <v>0</v>
      </c>
      <c r="L35">
        <f>final_matches[[#This Row],[goals_for]]-final_matches[[#This Row],[goals_against]]</f>
        <v>2</v>
      </c>
      <c r="M35">
        <v>2</v>
      </c>
      <c r="N35">
        <v>0.3</v>
      </c>
      <c r="O35">
        <v>61</v>
      </c>
      <c r="P35" t="s">
        <v>17</v>
      </c>
      <c r="Q35" t="s">
        <v>96</v>
      </c>
      <c r="R35" t="s">
        <v>42</v>
      </c>
      <c r="S35">
        <v>19</v>
      </c>
      <c r="T35">
        <v>4</v>
      </c>
      <c r="U35">
        <v>0</v>
      </c>
      <c r="V35">
        <v>2021</v>
      </c>
      <c r="W35">
        <f t="shared" si="1"/>
        <v>1</v>
      </c>
      <c r="X35">
        <f t="shared" si="2"/>
        <v>0</v>
      </c>
      <c r="Y35">
        <f t="shared" si="3"/>
        <v>0</v>
      </c>
    </row>
    <row r="36" spans="1:25" x14ac:dyDescent="0.25">
      <c r="A36" s="1">
        <v>44325</v>
      </c>
      <c r="B36" s="2">
        <v>0.79166666666666663</v>
      </c>
      <c r="C36" t="s">
        <v>97</v>
      </c>
      <c r="D36" t="s">
        <v>19</v>
      </c>
      <c r="E36" t="s">
        <v>71</v>
      </c>
      <c r="F36" t="s">
        <v>21</v>
      </c>
      <c r="G36">
        <f t="shared" si="0"/>
        <v>1</v>
      </c>
      <c r="H36" t="s">
        <v>14</v>
      </c>
      <c r="I36">
        <f t="shared" si="4"/>
        <v>1</v>
      </c>
      <c r="J36">
        <v>3</v>
      </c>
      <c r="K36">
        <v>1</v>
      </c>
      <c r="L36">
        <f>final_matches[[#This Row],[goals_for]]-final_matches[[#This Row],[goals_against]]</f>
        <v>2</v>
      </c>
      <c r="M36">
        <v>0.9</v>
      </c>
      <c r="N36">
        <v>1.8</v>
      </c>
      <c r="O36">
        <v>65</v>
      </c>
      <c r="P36" t="s">
        <v>17</v>
      </c>
      <c r="Q36" t="s">
        <v>57</v>
      </c>
      <c r="R36" t="s">
        <v>92</v>
      </c>
      <c r="S36">
        <v>15</v>
      </c>
      <c r="T36">
        <v>7</v>
      </c>
      <c r="U36">
        <v>0</v>
      </c>
      <c r="V36">
        <v>2021</v>
      </c>
      <c r="W36">
        <f t="shared" si="1"/>
        <v>1</v>
      </c>
      <c r="X36">
        <f t="shared" si="2"/>
        <v>0</v>
      </c>
      <c r="Y36">
        <f t="shared" si="3"/>
        <v>0</v>
      </c>
    </row>
    <row r="37" spans="1:25" x14ac:dyDescent="0.25">
      <c r="A37" s="1">
        <v>44328</v>
      </c>
      <c r="B37" s="2">
        <v>0.84375</v>
      </c>
      <c r="C37" t="s">
        <v>98</v>
      </c>
      <c r="D37" t="s">
        <v>19</v>
      </c>
      <c r="E37" t="s">
        <v>67</v>
      </c>
      <c r="F37" t="s">
        <v>13</v>
      </c>
      <c r="G37">
        <f t="shared" si="0"/>
        <v>0</v>
      </c>
      <c r="H37" t="s">
        <v>14</v>
      </c>
      <c r="I37">
        <f t="shared" si="4"/>
        <v>1</v>
      </c>
      <c r="J37">
        <v>1</v>
      </c>
      <c r="K37">
        <v>0</v>
      </c>
      <c r="L37">
        <f>final_matches[[#This Row],[goals_for]]-final_matches[[#This Row],[goals_against]]</f>
        <v>1</v>
      </c>
      <c r="M37">
        <v>0.6</v>
      </c>
      <c r="N37">
        <v>1.8</v>
      </c>
      <c r="O37">
        <v>33</v>
      </c>
      <c r="P37" t="s">
        <v>16</v>
      </c>
      <c r="Q37" t="s">
        <v>16</v>
      </c>
      <c r="R37" t="s">
        <v>65</v>
      </c>
      <c r="S37">
        <v>5</v>
      </c>
      <c r="T37">
        <v>2</v>
      </c>
      <c r="U37">
        <v>0</v>
      </c>
      <c r="V37">
        <v>2021</v>
      </c>
      <c r="W37">
        <f t="shared" si="1"/>
        <v>1</v>
      </c>
      <c r="X37">
        <f t="shared" si="2"/>
        <v>0</v>
      </c>
      <c r="Y37">
        <f t="shared" si="3"/>
        <v>0</v>
      </c>
    </row>
    <row r="38" spans="1:25" x14ac:dyDescent="0.25">
      <c r="A38" s="1">
        <v>44335</v>
      </c>
      <c r="B38" s="2">
        <v>0.79166666666666663</v>
      </c>
      <c r="C38" t="s">
        <v>99</v>
      </c>
      <c r="D38" t="s">
        <v>19</v>
      </c>
      <c r="E38" t="s">
        <v>73</v>
      </c>
      <c r="F38" t="s">
        <v>13</v>
      </c>
      <c r="G38">
        <f t="shared" si="0"/>
        <v>0</v>
      </c>
      <c r="H38" t="s">
        <v>14</v>
      </c>
      <c r="I38">
        <f t="shared" si="4"/>
        <v>1</v>
      </c>
      <c r="J38">
        <v>3</v>
      </c>
      <c r="K38">
        <v>1</v>
      </c>
      <c r="L38">
        <f>final_matches[[#This Row],[goals_for]]-final_matches[[#This Row],[goals_against]]</f>
        <v>2</v>
      </c>
      <c r="M38">
        <v>1.8</v>
      </c>
      <c r="N38">
        <v>1</v>
      </c>
      <c r="O38">
        <v>68</v>
      </c>
      <c r="P38" t="s">
        <v>17</v>
      </c>
      <c r="Q38" t="s">
        <v>28</v>
      </c>
      <c r="R38" t="s">
        <v>50</v>
      </c>
      <c r="S38">
        <v>6</v>
      </c>
      <c r="T38">
        <v>3</v>
      </c>
      <c r="U38">
        <v>0</v>
      </c>
      <c r="V38">
        <v>2021</v>
      </c>
      <c r="W38">
        <f t="shared" si="1"/>
        <v>1</v>
      </c>
      <c r="X38">
        <f t="shared" si="2"/>
        <v>0</v>
      </c>
      <c r="Y38">
        <f t="shared" si="3"/>
        <v>0</v>
      </c>
    </row>
    <row r="39" spans="1:25" x14ac:dyDescent="0.25">
      <c r="A39" s="1">
        <v>44339</v>
      </c>
      <c r="B39" s="2">
        <v>0.66666666666666663</v>
      </c>
      <c r="C39" t="s">
        <v>100</v>
      </c>
      <c r="D39" t="s">
        <v>19</v>
      </c>
      <c r="E39" t="s">
        <v>69</v>
      </c>
      <c r="F39" t="s">
        <v>21</v>
      </c>
      <c r="G39">
        <f t="shared" si="0"/>
        <v>1</v>
      </c>
      <c r="H39" t="s">
        <v>14</v>
      </c>
      <c r="I39">
        <f t="shared" si="4"/>
        <v>1</v>
      </c>
      <c r="J39">
        <v>2</v>
      </c>
      <c r="K39">
        <v>0</v>
      </c>
      <c r="L39">
        <f>final_matches[[#This Row],[goals_for]]-final_matches[[#This Row],[goals_against]]</f>
        <v>2</v>
      </c>
      <c r="M39">
        <v>0.8</v>
      </c>
      <c r="N39">
        <v>0.2</v>
      </c>
      <c r="O39">
        <v>54</v>
      </c>
      <c r="P39" t="s">
        <v>17</v>
      </c>
      <c r="Q39" t="s">
        <v>28</v>
      </c>
      <c r="R39" t="s">
        <v>85</v>
      </c>
      <c r="S39">
        <v>16</v>
      </c>
      <c r="T39">
        <v>5</v>
      </c>
      <c r="U39">
        <v>0</v>
      </c>
      <c r="V39">
        <v>2021</v>
      </c>
      <c r="W39">
        <f t="shared" si="1"/>
        <v>1</v>
      </c>
      <c r="X39">
        <f t="shared" si="2"/>
        <v>0</v>
      </c>
      <c r="Y39">
        <f t="shared" si="3"/>
        <v>0</v>
      </c>
    </row>
    <row r="40" spans="1:25" x14ac:dyDescent="0.25">
      <c r="A40" s="1">
        <v>44421</v>
      </c>
      <c r="B40" s="2">
        <v>0.83333333333333337</v>
      </c>
      <c r="C40" t="s">
        <v>12</v>
      </c>
      <c r="D40" t="s">
        <v>19</v>
      </c>
      <c r="E40" t="s">
        <v>101</v>
      </c>
      <c r="F40" t="s">
        <v>13</v>
      </c>
      <c r="G40">
        <f t="shared" si="0"/>
        <v>0</v>
      </c>
      <c r="H40" t="s">
        <v>26</v>
      </c>
      <c r="I40">
        <f t="shared" si="4"/>
        <v>-1</v>
      </c>
      <c r="J40">
        <v>0</v>
      </c>
      <c r="K40">
        <v>2</v>
      </c>
      <c r="L40">
        <f>final_matches[[#This Row],[goals_for]]-final_matches[[#This Row],[goals_against]]</f>
        <v>-2</v>
      </c>
      <c r="M40">
        <v>1.3</v>
      </c>
      <c r="N40">
        <v>1.2</v>
      </c>
      <c r="O40">
        <v>64</v>
      </c>
      <c r="P40" t="s">
        <v>17</v>
      </c>
      <c r="Q40" t="s">
        <v>32</v>
      </c>
      <c r="R40" t="s">
        <v>24</v>
      </c>
      <c r="S40">
        <v>22</v>
      </c>
      <c r="T40">
        <v>4</v>
      </c>
      <c r="U40">
        <v>0</v>
      </c>
      <c r="V40">
        <v>2022</v>
      </c>
      <c r="W40">
        <f t="shared" si="1"/>
        <v>0</v>
      </c>
      <c r="X40">
        <f t="shared" si="2"/>
        <v>1</v>
      </c>
      <c r="Y40">
        <f t="shared" si="3"/>
        <v>0</v>
      </c>
    </row>
    <row r="41" spans="1:25" x14ac:dyDescent="0.25">
      <c r="A41" s="1">
        <v>44430</v>
      </c>
      <c r="B41" s="2">
        <v>0.6875</v>
      </c>
      <c r="C41" t="s">
        <v>20</v>
      </c>
      <c r="D41" t="s">
        <v>19</v>
      </c>
      <c r="E41" t="s">
        <v>67</v>
      </c>
      <c r="F41" t="s">
        <v>21</v>
      </c>
      <c r="G41">
        <f t="shared" si="0"/>
        <v>1</v>
      </c>
      <c r="H41" t="s">
        <v>26</v>
      </c>
      <c r="I41">
        <f t="shared" si="4"/>
        <v>-1</v>
      </c>
      <c r="J41">
        <v>0</v>
      </c>
      <c r="K41">
        <v>2</v>
      </c>
      <c r="L41">
        <f>final_matches[[#This Row],[goals_for]]-final_matches[[#This Row],[goals_against]]</f>
        <v>-2</v>
      </c>
      <c r="M41">
        <v>0.3</v>
      </c>
      <c r="N41">
        <v>3.1</v>
      </c>
      <c r="O41">
        <v>35</v>
      </c>
      <c r="P41" t="s">
        <v>17</v>
      </c>
      <c r="Q41" t="s">
        <v>16</v>
      </c>
      <c r="R41" t="s">
        <v>62</v>
      </c>
      <c r="S41">
        <v>6</v>
      </c>
      <c r="T41">
        <v>3</v>
      </c>
      <c r="U41">
        <v>0</v>
      </c>
      <c r="V41">
        <v>2022</v>
      </c>
      <c r="W41">
        <f t="shared" si="1"/>
        <v>0</v>
      </c>
      <c r="X41">
        <f t="shared" si="2"/>
        <v>1</v>
      </c>
      <c r="Y41">
        <f t="shared" si="3"/>
        <v>0</v>
      </c>
    </row>
    <row r="42" spans="1:25" x14ac:dyDescent="0.25">
      <c r="A42" s="1">
        <v>44436</v>
      </c>
      <c r="B42" s="2">
        <v>0.52083333333333337</v>
      </c>
      <c r="C42" t="s">
        <v>25</v>
      </c>
      <c r="D42" t="s">
        <v>19</v>
      </c>
      <c r="E42" t="s">
        <v>35</v>
      </c>
      <c r="F42" t="s">
        <v>13</v>
      </c>
      <c r="G42">
        <f t="shared" si="0"/>
        <v>0</v>
      </c>
      <c r="H42" t="s">
        <v>26</v>
      </c>
      <c r="I42">
        <f t="shared" si="4"/>
        <v>-1</v>
      </c>
      <c r="J42">
        <v>0</v>
      </c>
      <c r="K42">
        <v>5</v>
      </c>
      <c r="L42">
        <f>final_matches[[#This Row],[goals_for]]-final_matches[[#This Row],[goals_against]]</f>
        <v>-5</v>
      </c>
      <c r="M42">
        <v>0.2</v>
      </c>
      <c r="N42">
        <v>4.4000000000000004</v>
      </c>
      <c r="O42">
        <v>20</v>
      </c>
      <c r="P42" t="s">
        <v>23</v>
      </c>
      <c r="Q42" t="s">
        <v>28</v>
      </c>
      <c r="R42" t="s">
        <v>45</v>
      </c>
      <c r="S42">
        <v>1</v>
      </c>
      <c r="T42">
        <v>0</v>
      </c>
      <c r="U42">
        <v>0</v>
      </c>
      <c r="V42">
        <v>2022</v>
      </c>
      <c r="W42">
        <f t="shared" si="1"/>
        <v>0</v>
      </c>
      <c r="X42">
        <f t="shared" si="2"/>
        <v>1</v>
      </c>
      <c r="Y42">
        <f t="shared" si="3"/>
        <v>0</v>
      </c>
    </row>
    <row r="43" spans="1:25" x14ac:dyDescent="0.25">
      <c r="A43" s="1">
        <v>44450</v>
      </c>
      <c r="B43" s="2">
        <v>0.625</v>
      </c>
      <c r="C43" t="s">
        <v>30</v>
      </c>
      <c r="D43" t="s">
        <v>19</v>
      </c>
      <c r="E43" t="s">
        <v>102</v>
      </c>
      <c r="F43" t="s">
        <v>21</v>
      </c>
      <c r="G43">
        <f t="shared" si="0"/>
        <v>1</v>
      </c>
      <c r="H43" t="s">
        <v>14</v>
      </c>
      <c r="I43">
        <f t="shared" si="4"/>
        <v>1</v>
      </c>
      <c r="J43">
        <v>1</v>
      </c>
      <c r="K43">
        <v>0</v>
      </c>
      <c r="L43">
        <f>final_matches[[#This Row],[goals_for]]-final_matches[[#This Row],[goals_against]]</f>
        <v>1</v>
      </c>
      <c r="M43">
        <v>2.7</v>
      </c>
      <c r="N43">
        <v>0.7</v>
      </c>
      <c r="O43">
        <v>51</v>
      </c>
      <c r="P43" t="s">
        <v>17</v>
      </c>
      <c r="Q43" t="s">
        <v>28</v>
      </c>
      <c r="R43" t="s">
        <v>24</v>
      </c>
      <c r="S43">
        <v>30</v>
      </c>
      <c r="T43">
        <v>6</v>
      </c>
      <c r="U43">
        <v>0</v>
      </c>
      <c r="V43">
        <v>2022</v>
      </c>
      <c r="W43">
        <f t="shared" si="1"/>
        <v>1</v>
      </c>
      <c r="X43">
        <f t="shared" si="2"/>
        <v>0</v>
      </c>
      <c r="Y43">
        <f t="shared" si="3"/>
        <v>0</v>
      </c>
    </row>
    <row r="44" spans="1:25" x14ac:dyDescent="0.25">
      <c r="A44" s="1">
        <v>44457</v>
      </c>
      <c r="B44" s="2">
        <v>0.625</v>
      </c>
      <c r="C44" t="s">
        <v>34</v>
      </c>
      <c r="D44" t="s">
        <v>19</v>
      </c>
      <c r="E44" t="s">
        <v>56</v>
      </c>
      <c r="F44" t="s">
        <v>13</v>
      </c>
      <c r="G44">
        <f t="shared" si="0"/>
        <v>0</v>
      </c>
      <c r="H44" t="s">
        <v>14</v>
      </c>
      <c r="I44">
        <f t="shared" si="4"/>
        <v>1</v>
      </c>
      <c r="J44">
        <v>1</v>
      </c>
      <c r="K44">
        <v>0</v>
      </c>
      <c r="L44">
        <f>final_matches[[#This Row],[goals_for]]-final_matches[[#This Row],[goals_against]]</f>
        <v>1</v>
      </c>
      <c r="M44">
        <v>1.1000000000000001</v>
      </c>
      <c r="N44">
        <v>1</v>
      </c>
      <c r="O44">
        <v>54</v>
      </c>
      <c r="P44" t="s">
        <v>49</v>
      </c>
      <c r="Q44" t="s">
        <v>61</v>
      </c>
      <c r="R44" t="s">
        <v>50</v>
      </c>
      <c r="S44">
        <v>13</v>
      </c>
      <c r="T44">
        <v>3</v>
      </c>
      <c r="U44">
        <v>0</v>
      </c>
      <c r="V44">
        <v>2022</v>
      </c>
      <c r="W44">
        <f t="shared" si="1"/>
        <v>1</v>
      </c>
      <c r="X44">
        <f t="shared" si="2"/>
        <v>0</v>
      </c>
      <c r="Y44">
        <f t="shared" si="3"/>
        <v>0</v>
      </c>
    </row>
    <row r="45" spans="1:25" x14ac:dyDescent="0.25">
      <c r="A45" s="1">
        <v>44465</v>
      </c>
      <c r="B45" s="2">
        <v>0.6875</v>
      </c>
      <c r="C45" t="s">
        <v>37</v>
      </c>
      <c r="D45" t="s">
        <v>19</v>
      </c>
      <c r="E45" t="s">
        <v>54</v>
      </c>
      <c r="F45" t="s">
        <v>21</v>
      </c>
      <c r="G45">
        <f t="shared" si="0"/>
        <v>1</v>
      </c>
      <c r="H45" t="s">
        <v>14</v>
      </c>
      <c r="I45">
        <f t="shared" si="4"/>
        <v>1</v>
      </c>
      <c r="J45">
        <v>3</v>
      </c>
      <c r="K45">
        <v>1</v>
      </c>
      <c r="L45">
        <f>final_matches[[#This Row],[goals_for]]-final_matches[[#This Row],[goals_against]]</f>
        <v>2</v>
      </c>
      <c r="M45">
        <v>1.1000000000000001</v>
      </c>
      <c r="N45">
        <v>1</v>
      </c>
      <c r="O45">
        <v>46</v>
      </c>
      <c r="P45" t="s">
        <v>17</v>
      </c>
      <c r="Q45" t="s">
        <v>28</v>
      </c>
      <c r="R45" t="s">
        <v>29</v>
      </c>
      <c r="S45">
        <v>12</v>
      </c>
      <c r="T45">
        <v>7</v>
      </c>
      <c r="U45">
        <v>0</v>
      </c>
      <c r="V45">
        <v>2022</v>
      </c>
      <c r="W45">
        <f t="shared" si="1"/>
        <v>1</v>
      </c>
      <c r="X45">
        <f t="shared" si="2"/>
        <v>0</v>
      </c>
      <c r="Y45">
        <f t="shared" si="3"/>
        <v>0</v>
      </c>
    </row>
    <row r="46" spans="1:25" x14ac:dyDescent="0.25">
      <c r="A46" s="1">
        <v>44471</v>
      </c>
      <c r="B46" s="2">
        <v>0.72916666666666663</v>
      </c>
      <c r="C46" t="s">
        <v>39</v>
      </c>
      <c r="D46" t="s">
        <v>19</v>
      </c>
      <c r="E46" t="s">
        <v>69</v>
      </c>
      <c r="F46" t="s">
        <v>13</v>
      </c>
      <c r="G46">
        <f t="shared" si="0"/>
        <v>0</v>
      </c>
      <c r="H46" t="s">
        <v>47</v>
      </c>
      <c r="I46">
        <f t="shared" si="4"/>
        <v>0</v>
      </c>
      <c r="J46">
        <v>0</v>
      </c>
      <c r="K46">
        <v>0</v>
      </c>
      <c r="L46">
        <f>final_matches[[#This Row],[goals_for]]-final_matches[[#This Row],[goals_against]]</f>
        <v>0</v>
      </c>
      <c r="M46">
        <v>0.4</v>
      </c>
      <c r="N46">
        <v>1.1000000000000001</v>
      </c>
      <c r="O46">
        <v>42</v>
      </c>
      <c r="P46" t="s">
        <v>17</v>
      </c>
      <c r="Q46" t="s">
        <v>32</v>
      </c>
      <c r="R46" t="s">
        <v>85</v>
      </c>
      <c r="S46">
        <v>8</v>
      </c>
      <c r="T46">
        <v>2</v>
      </c>
      <c r="U46">
        <v>0</v>
      </c>
      <c r="V46">
        <v>2022</v>
      </c>
      <c r="W46">
        <f t="shared" si="1"/>
        <v>0</v>
      </c>
      <c r="X46">
        <f t="shared" si="2"/>
        <v>0</v>
      </c>
      <c r="Y46">
        <f t="shared" si="3"/>
        <v>1</v>
      </c>
    </row>
    <row r="47" spans="1:25" x14ac:dyDescent="0.25">
      <c r="A47" s="1">
        <v>44487</v>
      </c>
      <c r="B47" s="2">
        <v>0.83333333333333337</v>
      </c>
      <c r="C47" t="s">
        <v>43</v>
      </c>
      <c r="D47" t="s">
        <v>19</v>
      </c>
      <c r="E47" t="s">
        <v>73</v>
      </c>
      <c r="F47" t="s">
        <v>21</v>
      </c>
      <c r="G47">
        <f t="shared" si="0"/>
        <v>1</v>
      </c>
      <c r="H47" t="s">
        <v>47</v>
      </c>
      <c r="I47">
        <f t="shared" si="4"/>
        <v>0</v>
      </c>
      <c r="J47">
        <v>2</v>
      </c>
      <c r="K47">
        <v>2</v>
      </c>
      <c r="L47">
        <f>final_matches[[#This Row],[goals_for]]-final_matches[[#This Row],[goals_against]]</f>
        <v>0</v>
      </c>
      <c r="M47">
        <v>1.7</v>
      </c>
      <c r="N47">
        <v>0.7</v>
      </c>
      <c r="O47">
        <v>54</v>
      </c>
      <c r="P47" t="s">
        <v>49</v>
      </c>
      <c r="Q47" t="s">
        <v>17</v>
      </c>
      <c r="R47" t="s">
        <v>42</v>
      </c>
      <c r="S47">
        <v>17</v>
      </c>
      <c r="T47">
        <v>6</v>
      </c>
      <c r="U47">
        <v>0</v>
      </c>
      <c r="V47">
        <v>2022</v>
      </c>
      <c r="W47">
        <f t="shared" si="1"/>
        <v>0</v>
      </c>
      <c r="X47">
        <f t="shared" si="2"/>
        <v>0</v>
      </c>
      <c r="Y47">
        <f t="shared" si="3"/>
        <v>1</v>
      </c>
    </row>
    <row r="48" spans="1:25" x14ac:dyDescent="0.25">
      <c r="A48" s="1">
        <v>44491</v>
      </c>
      <c r="B48" s="2">
        <v>0.83333333333333337</v>
      </c>
      <c r="C48" t="s">
        <v>46</v>
      </c>
      <c r="D48" t="s">
        <v>19</v>
      </c>
      <c r="E48" t="s">
        <v>44</v>
      </c>
      <c r="F48" t="s">
        <v>21</v>
      </c>
      <c r="G48">
        <f t="shared" si="0"/>
        <v>1</v>
      </c>
      <c r="H48" t="s">
        <v>14</v>
      </c>
      <c r="I48">
        <f t="shared" si="4"/>
        <v>1</v>
      </c>
      <c r="J48">
        <v>3</v>
      </c>
      <c r="K48">
        <v>1</v>
      </c>
      <c r="L48">
        <f>final_matches[[#This Row],[goals_for]]-final_matches[[#This Row],[goals_against]]</f>
        <v>2</v>
      </c>
      <c r="M48">
        <v>2.7</v>
      </c>
      <c r="N48">
        <v>1.4</v>
      </c>
      <c r="O48">
        <v>53</v>
      </c>
      <c r="P48" t="s">
        <v>17</v>
      </c>
      <c r="Q48" t="s">
        <v>103</v>
      </c>
      <c r="R48" t="s">
        <v>29</v>
      </c>
      <c r="S48">
        <v>21</v>
      </c>
      <c r="T48">
        <v>8</v>
      </c>
      <c r="U48">
        <v>0</v>
      </c>
      <c r="V48">
        <v>2022</v>
      </c>
      <c r="W48">
        <f t="shared" si="1"/>
        <v>1</v>
      </c>
      <c r="X48">
        <f t="shared" si="2"/>
        <v>0</v>
      </c>
      <c r="Y48">
        <f t="shared" si="3"/>
        <v>0</v>
      </c>
    </row>
    <row r="49" spans="1:25" x14ac:dyDescent="0.25">
      <c r="A49" s="1">
        <v>44499</v>
      </c>
      <c r="B49" s="2">
        <v>0.52083333333333337</v>
      </c>
      <c r="C49" t="s">
        <v>51</v>
      </c>
      <c r="D49" t="s">
        <v>19</v>
      </c>
      <c r="E49" t="s">
        <v>38</v>
      </c>
      <c r="F49" t="s">
        <v>13</v>
      </c>
      <c r="G49">
        <f t="shared" si="0"/>
        <v>0</v>
      </c>
      <c r="H49" t="s">
        <v>14</v>
      </c>
      <c r="I49">
        <f t="shared" si="4"/>
        <v>1</v>
      </c>
      <c r="J49">
        <v>2</v>
      </c>
      <c r="K49">
        <v>0</v>
      </c>
      <c r="L49">
        <f>final_matches[[#This Row],[goals_for]]-final_matches[[#This Row],[goals_against]]</f>
        <v>2</v>
      </c>
      <c r="M49">
        <v>0.7</v>
      </c>
      <c r="N49">
        <v>1.3</v>
      </c>
      <c r="O49">
        <v>36</v>
      </c>
      <c r="P49" t="s">
        <v>57</v>
      </c>
      <c r="Q49" t="s">
        <v>103</v>
      </c>
      <c r="R49" t="s">
        <v>24</v>
      </c>
      <c r="S49">
        <v>9</v>
      </c>
      <c r="T49">
        <v>5</v>
      </c>
      <c r="U49">
        <v>0</v>
      </c>
      <c r="V49">
        <v>2022</v>
      </c>
      <c r="W49">
        <f t="shared" si="1"/>
        <v>1</v>
      </c>
      <c r="X49">
        <f t="shared" si="2"/>
        <v>0</v>
      </c>
      <c r="Y49">
        <f t="shared" si="3"/>
        <v>0</v>
      </c>
    </row>
    <row r="50" spans="1:25" x14ac:dyDescent="0.25">
      <c r="A50" s="1">
        <v>44507</v>
      </c>
      <c r="B50" s="2">
        <v>0.58333333333333337</v>
      </c>
      <c r="C50" t="s">
        <v>53</v>
      </c>
      <c r="D50" t="s">
        <v>19</v>
      </c>
      <c r="E50" t="s">
        <v>104</v>
      </c>
      <c r="F50" t="s">
        <v>21</v>
      </c>
      <c r="G50">
        <f t="shared" si="0"/>
        <v>1</v>
      </c>
      <c r="H50" t="s">
        <v>14</v>
      </c>
      <c r="I50">
        <f t="shared" si="4"/>
        <v>1</v>
      </c>
      <c r="J50">
        <v>1</v>
      </c>
      <c r="K50">
        <v>0</v>
      </c>
      <c r="L50">
        <f>final_matches[[#This Row],[goals_for]]-final_matches[[#This Row],[goals_against]]</f>
        <v>1</v>
      </c>
      <c r="M50">
        <v>1.6</v>
      </c>
      <c r="N50">
        <v>0.5</v>
      </c>
      <c r="O50">
        <v>60</v>
      </c>
      <c r="P50" t="s">
        <v>57</v>
      </c>
      <c r="Q50" t="s">
        <v>49</v>
      </c>
      <c r="R50" t="s">
        <v>78</v>
      </c>
      <c r="S50">
        <v>13</v>
      </c>
      <c r="T50">
        <v>5</v>
      </c>
      <c r="U50">
        <v>0</v>
      </c>
      <c r="V50">
        <v>2022</v>
      </c>
      <c r="W50">
        <f t="shared" si="1"/>
        <v>1</v>
      </c>
      <c r="X50">
        <f t="shared" si="2"/>
        <v>0</v>
      </c>
      <c r="Y50">
        <f t="shared" si="3"/>
        <v>0</v>
      </c>
    </row>
    <row r="51" spans="1:25" x14ac:dyDescent="0.25">
      <c r="A51" s="1">
        <v>44520</v>
      </c>
      <c r="B51" s="2">
        <v>0.72916666666666663</v>
      </c>
      <c r="C51" t="s">
        <v>55</v>
      </c>
      <c r="D51" t="s">
        <v>19</v>
      </c>
      <c r="E51" t="s">
        <v>27</v>
      </c>
      <c r="F51" t="s">
        <v>13</v>
      </c>
      <c r="G51">
        <f t="shared" si="0"/>
        <v>0</v>
      </c>
      <c r="H51" t="s">
        <v>26</v>
      </c>
      <c r="I51">
        <f t="shared" si="4"/>
        <v>-1</v>
      </c>
      <c r="J51">
        <v>0</v>
      </c>
      <c r="K51">
        <v>4</v>
      </c>
      <c r="L51">
        <f>final_matches[[#This Row],[goals_for]]-final_matches[[#This Row],[goals_against]]</f>
        <v>-4</v>
      </c>
      <c r="M51">
        <v>0.4</v>
      </c>
      <c r="N51">
        <v>4.3</v>
      </c>
      <c r="O51">
        <v>38</v>
      </c>
      <c r="P51" t="s">
        <v>57</v>
      </c>
      <c r="Q51" t="s">
        <v>28</v>
      </c>
      <c r="R51" t="s">
        <v>24</v>
      </c>
      <c r="S51">
        <v>5</v>
      </c>
      <c r="T51">
        <v>3</v>
      </c>
      <c r="U51">
        <v>0</v>
      </c>
      <c r="V51">
        <v>2022</v>
      </c>
      <c r="W51">
        <f t="shared" si="1"/>
        <v>0</v>
      </c>
      <c r="X51">
        <f t="shared" si="2"/>
        <v>1</v>
      </c>
      <c r="Y51">
        <f t="shared" si="3"/>
        <v>0</v>
      </c>
    </row>
    <row r="52" spans="1:25" x14ac:dyDescent="0.25">
      <c r="A52" s="1">
        <v>44527</v>
      </c>
      <c r="B52" s="2">
        <v>0.52083333333333337</v>
      </c>
      <c r="C52" t="s">
        <v>59</v>
      </c>
      <c r="D52" t="s">
        <v>19</v>
      </c>
      <c r="E52" t="s">
        <v>75</v>
      </c>
      <c r="F52" t="s">
        <v>21</v>
      </c>
      <c r="G52">
        <f t="shared" si="0"/>
        <v>1</v>
      </c>
      <c r="H52" t="s">
        <v>14</v>
      </c>
      <c r="I52">
        <f t="shared" si="4"/>
        <v>1</v>
      </c>
      <c r="J52">
        <v>2</v>
      </c>
      <c r="K52">
        <v>0</v>
      </c>
      <c r="L52">
        <f>final_matches[[#This Row],[goals_for]]-final_matches[[#This Row],[goals_against]]</f>
        <v>2</v>
      </c>
      <c r="M52">
        <v>2.5</v>
      </c>
      <c r="N52">
        <v>0.3</v>
      </c>
      <c r="O52">
        <v>66</v>
      </c>
      <c r="P52" t="s">
        <v>57</v>
      </c>
      <c r="Q52" t="s">
        <v>61</v>
      </c>
      <c r="R52" t="s">
        <v>83</v>
      </c>
      <c r="S52">
        <v>24</v>
      </c>
      <c r="T52">
        <v>6</v>
      </c>
      <c r="U52">
        <v>0</v>
      </c>
      <c r="V52">
        <v>2022</v>
      </c>
      <c r="W52">
        <f t="shared" si="1"/>
        <v>1</v>
      </c>
      <c r="X52">
        <f t="shared" si="2"/>
        <v>0</v>
      </c>
      <c r="Y52">
        <f t="shared" si="3"/>
        <v>0</v>
      </c>
    </row>
    <row r="53" spans="1:25" x14ac:dyDescent="0.25">
      <c r="A53" s="1">
        <v>44532</v>
      </c>
      <c r="B53" s="2">
        <v>0.84375</v>
      </c>
      <c r="C53" t="s">
        <v>63</v>
      </c>
      <c r="D53" t="s">
        <v>19</v>
      </c>
      <c r="E53" t="s">
        <v>40</v>
      </c>
      <c r="F53" t="s">
        <v>13</v>
      </c>
      <c r="G53">
        <f t="shared" si="0"/>
        <v>0</v>
      </c>
      <c r="H53" t="s">
        <v>26</v>
      </c>
      <c r="I53">
        <f t="shared" si="4"/>
        <v>-1</v>
      </c>
      <c r="J53">
        <v>2</v>
      </c>
      <c r="K53">
        <v>3</v>
      </c>
      <c r="L53">
        <f>final_matches[[#This Row],[goals_for]]-final_matches[[#This Row],[goals_against]]</f>
        <v>-1</v>
      </c>
      <c r="M53">
        <v>1.4</v>
      </c>
      <c r="N53">
        <v>1.9</v>
      </c>
      <c r="O53">
        <v>56</v>
      </c>
      <c r="P53" t="s">
        <v>57</v>
      </c>
      <c r="Q53" t="s">
        <v>17</v>
      </c>
      <c r="R53" t="s">
        <v>45</v>
      </c>
      <c r="S53">
        <v>17</v>
      </c>
      <c r="T53">
        <v>7</v>
      </c>
      <c r="U53">
        <v>0</v>
      </c>
      <c r="V53">
        <v>2022</v>
      </c>
      <c r="W53">
        <f t="shared" si="1"/>
        <v>0</v>
      </c>
      <c r="X53">
        <f t="shared" si="2"/>
        <v>1</v>
      </c>
      <c r="Y53">
        <f t="shared" si="3"/>
        <v>0</v>
      </c>
    </row>
    <row r="54" spans="1:25" x14ac:dyDescent="0.25">
      <c r="A54" s="1">
        <v>44536</v>
      </c>
      <c r="B54" s="2">
        <v>0.83333333333333337</v>
      </c>
      <c r="C54" t="s">
        <v>66</v>
      </c>
      <c r="D54" t="s">
        <v>19</v>
      </c>
      <c r="E54" t="s">
        <v>64</v>
      </c>
      <c r="F54" t="s">
        <v>13</v>
      </c>
      <c r="G54">
        <f t="shared" si="0"/>
        <v>0</v>
      </c>
      <c r="H54" t="s">
        <v>26</v>
      </c>
      <c r="I54">
        <f t="shared" si="4"/>
        <v>-1</v>
      </c>
      <c r="J54">
        <v>1</v>
      </c>
      <c r="K54">
        <v>2</v>
      </c>
      <c r="L54">
        <f>final_matches[[#This Row],[goals_for]]-final_matches[[#This Row],[goals_against]]</f>
        <v>-1</v>
      </c>
      <c r="M54">
        <v>1</v>
      </c>
      <c r="N54">
        <v>0.9</v>
      </c>
      <c r="O54">
        <v>63</v>
      </c>
      <c r="P54" t="s">
        <v>17</v>
      </c>
      <c r="Q54" t="s">
        <v>57</v>
      </c>
      <c r="R54" t="s">
        <v>42</v>
      </c>
      <c r="S54">
        <v>10</v>
      </c>
      <c r="T54">
        <v>3</v>
      </c>
      <c r="U54">
        <v>0</v>
      </c>
      <c r="V54">
        <v>2022</v>
      </c>
      <c r="W54">
        <f t="shared" si="1"/>
        <v>0</v>
      </c>
      <c r="X54">
        <f t="shared" si="2"/>
        <v>1</v>
      </c>
      <c r="Y54">
        <f t="shared" si="3"/>
        <v>0</v>
      </c>
    </row>
    <row r="55" spans="1:25" x14ac:dyDescent="0.25">
      <c r="A55" s="1">
        <v>44541</v>
      </c>
      <c r="B55" s="2">
        <v>0.625</v>
      </c>
      <c r="C55" t="s">
        <v>68</v>
      </c>
      <c r="D55" t="s">
        <v>19</v>
      </c>
      <c r="E55" t="s">
        <v>60</v>
      </c>
      <c r="F55" t="s">
        <v>21</v>
      </c>
      <c r="G55">
        <f t="shared" si="0"/>
        <v>1</v>
      </c>
      <c r="H55" t="s">
        <v>14</v>
      </c>
      <c r="I55">
        <f t="shared" si="4"/>
        <v>1</v>
      </c>
      <c r="J55">
        <v>3</v>
      </c>
      <c r="K55">
        <v>0</v>
      </c>
      <c r="L55">
        <f>final_matches[[#This Row],[goals_for]]-final_matches[[#This Row],[goals_against]]</f>
        <v>3</v>
      </c>
      <c r="M55">
        <v>1.8</v>
      </c>
      <c r="N55">
        <v>0.6</v>
      </c>
      <c r="O55">
        <v>61</v>
      </c>
      <c r="P55" t="s">
        <v>57</v>
      </c>
      <c r="Q55" t="s">
        <v>61</v>
      </c>
      <c r="R55" t="s">
        <v>105</v>
      </c>
      <c r="S55">
        <v>15</v>
      </c>
      <c r="T55">
        <v>5</v>
      </c>
      <c r="U55">
        <v>0</v>
      </c>
      <c r="V55">
        <v>2022</v>
      </c>
      <c r="W55">
        <f t="shared" si="1"/>
        <v>1</v>
      </c>
      <c r="X55">
        <f t="shared" si="2"/>
        <v>0</v>
      </c>
      <c r="Y55">
        <f t="shared" si="3"/>
        <v>0</v>
      </c>
    </row>
    <row r="56" spans="1:25" x14ac:dyDescent="0.25">
      <c r="A56" s="1">
        <v>44545</v>
      </c>
      <c r="B56" s="2">
        <v>0.83333333333333337</v>
      </c>
      <c r="C56" t="s">
        <v>70</v>
      </c>
      <c r="D56" t="s">
        <v>19</v>
      </c>
      <c r="E56" t="s">
        <v>22</v>
      </c>
      <c r="F56" t="s">
        <v>21</v>
      </c>
      <c r="G56">
        <f t="shared" si="0"/>
        <v>1</v>
      </c>
      <c r="H56" t="s">
        <v>14</v>
      </c>
      <c r="I56">
        <f t="shared" si="4"/>
        <v>1</v>
      </c>
      <c r="J56">
        <v>2</v>
      </c>
      <c r="K56">
        <v>0</v>
      </c>
      <c r="L56">
        <f>final_matches[[#This Row],[goals_for]]-final_matches[[#This Row],[goals_against]]</f>
        <v>2</v>
      </c>
      <c r="M56">
        <v>2.8</v>
      </c>
      <c r="N56">
        <v>0.4</v>
      </c>
      <c r="O56">
        <v>55</v>
      </c>
      <c r="P56" t="s">
        <v>57</v>
      </c>
      <c r="Q56" t="s">
        <v>17</v>
      </c>
      <c r="R56" t="s">
        <v>50</v>
      </c>
      <c r="S56">
        <v>20</v>
      </c>
      <c r="T56">
        <v>7</v>
      </c>
      <c r="U56">
        <v>0</v>
      </c>
      <c r="V56">
        <v>2022</v>
      </c>
      <c r="W56">
        <f t="shared" si="1"/>
        <v>1</v>
      </c>
      <c r="X56">
        <f t="shared" si="2"/>
        <v>0</v>
      </c>
      <c r="Y56">
        <f t="shared" si="3"/>
        <v>0</v>
      </c>
    </row>
    <row r="57" spans="1:25" x14ac:dyDescent="0.25">
      <c r="A57" s="1">
        <v>44548</v>
      </c>
      <c r="B57" s="2">
        <v>0.72916666666666663</v>
      </c>
      <c r="C57" t="s">
        <v>72</v>
      </c>
      <c r="D57" t="s">
        <v>19</v>
      </c>
      <c r="E57" t="s">
        <v>48</v>
      </c>
      <c r="F57" t="s">
        <v>13</v>
      </c>
      <c r="G57">
        <f t="shared" si="0"/>
        <v>0</v>
      </c>
      <c r="H57" t="s">
        <v>14</v>
      </c>
      <c r="I57">
        <f t="shared" si="4"/>
        <v>1</v>
      </c>
      <c r="J57">
        <v>4</v>
      </c>
      <c r="K57">
        <v>1</v>
      </c>
      <c r="L57">
        <f>final_matches[[#This Row],[goals_for]]-final_matches[[#This Row],[goals_against]]</f>
        <v>3</v>
      </c>
      <c r="M57">
        <v>3.5</v>
      </c>
      <c r="N57">
        <v>1.6</v>
      </c>
      <c r="O57">
        <v>49</v>
      </c>
      <c r="P57" t="s">
        <v>17</v>
      </c>
      <c r="Q57" t="s">
        <v>17</v>
      </c>
      <c r="R57" t="s">
        <v>65</v>
      </c>
      <c r="S57">
        <v>21</v>
      </c>
      <c r="T57">
        <v>12</v>
      </c>
      <c r="U57">
        <v>0</v>
      </c>
      <c r="V57">
        <v>2022</v>
      </c>
      <c r="W57">
        <f t="shared" si="1"/>
        <v>1</v>
      </c>
      <c r="X57">
        <f t="shared" si="2"/>
        <v>0</v>
      </c>
      <c r="Y57">
        <f t="shared" si="3"/>
        <v>0</v>
      </c>
    </row>
    <row r="58" spans="1:25" x14ac:dyDescent="0.25">
      <c r="A58" s="1">
        <v>44556</v>
      </c>
      <c r="B58" s="2">
        <v>0.625</v>
      </c>
      <c r="C58" t="s">
        <v>74</v>
      </c>
      <c r="D58" t="s">
        <v>19</v>
      </c>
      <c r="E58" t="s">
        <v>102</v>
      </c>
      <c r="F58" t="s">
        <v>13</v>
      </c>
      <c r="G58">
        <f t="shared" si="0"/>
        <v>0</v>
      </c>
      <c r="H58" t="s">
        <v>14</v>
      </c>
      <c r="I58">
        <f t="shared" si="4"/>
        <v>1</v>
      </c>
      <c r="J58">
        <v>5</v>
      </c>
      <c r="K58">
        <v>0</v>
      </c>
      <c r="L58">
        <f>final_matches[[#This Row],[goals_for]]-final_matches[[#This Row],[goals_against]]</f>
        <v>5</v>
      </c>
      <c r="M58">
        <v>2.5</v>
      </c>
      <c r="N58">
        <v>0.1</v>
      </c>
      <c r="O58">
        <v>64</v>
      </c>
      <c r="P58" t="s">
        <v>17</v>
      </c>
      <c r="Q58" t="s">
        <v>17</v>
      </c>
      <c r="R58" t="s">
        <v>58</v>
      </c>
      <c r="S58">
        <v>15</v>
      </c>
      <c r="T58">
        <v>5</v>
      </c>
      <c r="U58">
        <v>1</v>
      </c>
      <c r="V58">
        <v>2022</v>
      </c>
      <c r="W58">
        <f t="shared" si="1"/>
        <v>1</v>
      </c>
      <c r="X58">
        <f t="shared" si="2"/>
        <v>0</v>
      </c>
      <c r="Y58">
        <f t="shared" si="3"/>
        <v>0</v>
      </c>
    </row>
    <row r="59" spans="1:25" x14ac:dyDescent="0.25">
      <c r="A59" s="1">
        <v>44562</v>
      </c>
      <c r="B59" s="2">
        <v>0.52083333333333337</v>
      </c>
      <c r="C59" t="s">
        <v>79</v>
      </c>
      <c r="D59" t="s">
        <v>19</v>
      </c>
      <c r="E59" t="s">
        <v>35</v>
      </c>
      <c r="F59" t="s">
        <v>21</v>
      </c>
      <c r="G59">
        <f t="shared" si="0"/>
        <v>1</v>
      </c>
      <c r="H59" t="s">
        <v>26</v>
      </c>
      <c r="I59">
        <f t="shared" si="4"/>
        <v>-1</v>
      </c>
      <c r="J59">
        <v>1</v>
      </c>
      <c r="K59">
        <v>2</v>
      </c>
      <c r="L59">
        <f>final_matches[[#This Row],[goals_for]]-final_matches[[#This Row],[goals_against]]</f>
        <v>-1</v>
      </c>
      <c r="M59">
        <v>0.8</v>
      </c>
      <c r="N59">
        <v>2</v>
      </c>
      <c r="O59">
        <v>29</v>
      </c>
      <c r="P59" t="s">
        <v>17</v>
      </c>
      <c r="Q59" t="s">
        <v>17</v>
      </c>
      <c r="R59" t="s">
        <v>83</v>
      </c>
      <c r="S59">
        <v>7</v>
      </c>
      <c r="T59">
        <v>2</v>
      </c>
      <c r="U59">
        <v>0</v>
      </c>
      <c r="V59">
        <v>2022</v>
      </c>
      <c r="W59">
        <f t="shared" si="1"/>
        <v>0</v>
      </c>
      <c r="X59">
        <f t="shared" si="2"/>
        <v>1</v>
      </c>
      <c r="Y59">
        <f t="shared" si="3"/>
        <v>0</v>
      </c>
    </row>
    <row r="60" spans="1:25" x14ac:dyDescent="0.25">
      <c r="A60" s="1">
        <v>44584</v>
      </c>
      <c r="B60" s="2">
        <v>0.58333333333333337</v>
      </c>
      <c r="C60" t="s">
        <v>81</v>
      </c>
      <c r="D60" t="s">
        <v>19</v>
      </c>
      <c r="E60" t="s">
        <v>56</v>
      </c>
      <c r="F60" t="s">
        <v>21</v>
      </c>
      <c r="G60">
        <f t="shared" si="0"/>
        <v>1</v>
      </c>
      <c r="H60" t="s">
        <v>47</v>
      </c>
      <c r="I60">
        <f t="shared" si="4"/>
        <v>0</v>
      </c>
      <c r="J60">
        <v>0</v>
      </c>
      <c r="K60">
        <v>0</v>
      </c>
      <c r="L60">
        <f>final_matches[[#This Row],[goals_for]]-final_matches[[#This Row],[goals_against]]</f>
        <v>0</v>
      </c>
      <c r="M60">
        <v>1.2</v>
      </c>
      <c r="N60">
        <v>0.4</v>
      </c>
      <c r="O60">
        <v>75</v>
      </c>
      <c r="P60" t="s">
        <v>49</v>
      </c>
      <c r="Q60" t="s">
        <v>61</v>
      </c>
      <c r="R60" t="s">
        <v>76</v>
      </c>
      <c r="S60">
        <v>20</v>
      </c>
      <c r="T60">
        <v>5</v>
      </c>
      <c r="U60">
        <v>0</v>
      </c>
      <c r="V60">
        <v>2022</v>
      </c>
      <c r="W60">
        <f t="shared" si="1"/>
        <v>0</v>
      </c>
      <c r="X60">
        <f t="shared" si="2"/>
        <v>0</v>
      </c>
      <c r="Y60">
        <f t="shared" si="3"/>
        <v>1</v>
      </c>
    </row>
    <row r="61" spans="1:25" x14ac:dyDescent="0.25">
      <c r="A61" s="1">
        <v>44602</v>
      </c>
      <c r="B61" s="2">
        <v>0.82291666666666663</v>
      </c>
      <c r="C61" t="s">
        <v>82</v>
      </c>
      <c r="D61" t="s">
        <v>19</v>
      </c>
      <c r="E61" t="s">
        <v>52</v>
      </c>
      <c r="F61" t="s">
        <v>13</v>
      </c>
      <c r="G61">
        <f t="shared" si="0"/>
        <v>0</v>
      </c>
      <c r="H61" t="s">
        <v>14</v>
      </c>
      <c r="I61">
        <f t="shared" si="4"/>
        <v>1</v>
      </c>
      <c r="J61">
        <v>1</v>
      </c>
      <c r="K61">
        <v>0</v>
      </c>
      <c r="L61">
        <f>final_matches[[#This Row],[goals_for]]-final_matches[[#This Row],[goals_against]]</f>
        <v>1</v>
      </c>
      <c r="M61">
        <v>1.8</v>
      </c>
      <c r="N61">
        <v>0.8</v>
      </c>
      <c r="O61">
        <v>42</v>
      </c>
      <c r="P61" t="s">
        <v>17</v>
      </c>
      <c r="Q61" t="s">
        <v>16</v>
      </c>
      <c r="R61" t="s">
        <v>24</v>
      </c>
      <c r="S61">
        <v>12</v>
      </c>
      <c r="T61">
        <v>2</v>
      </c>
      <c r="U61">
        <v>0</v>
      </c>
      <c r="V61">
        <v>2022</v>
      </c>
      <c r="W61">
        <f t="shared" si="1"/>
        <v>1</v>
      </c>
      <c r="X61">
        <f t="shared" si="2"/>
        <v>0</v>
      </c>
      <c r="Y61">
        <f t="shared" si="3"/>
        <v>0</v>
      </c>
    </row>
    <row r="62" spans="1:25" x14ac:dyDescent="0.25">
      <c r="A62" s="1">
        <v>44611</v>
      </c>
      <c r="B62" s="2">
        <v>0.625</v>
      </c>
      <c r="C62" t="s">
        <v>86</v>
      </c>
      <c r="D62" t="s">
        <v>19</v>
      </c>
      <c r="E62" t="s">
        <v>101</v>
      </c>
      <c r="F62" t="s">
        <v>21</v>
      </c>
      <c r="G62">
        <f t="shared" si="0"/>
        <v>1</v>
      </c>
      <c r="H62" t="s">
        <v>14</v>
      </c>
      <c r="I62">
        <f t="shared" si="4"/>
        <v>1</v>
      </c>
      <c r="J62">
        <v>2</v>
      </c>
      <c r="K62">
        <v>1</v>
      </c>
      <c r="L62">
        <f>final_matches[[#This Row],[goals_for]]-final_matches[[#This Row],[goals_against]]</f>
        <v>1</v>
      </c>
      <c r="M62">
        <v>1.7</v>
      </c>
      <c r="N62">
        <v>0.6</v>
      </c>
      <c r="O62">
        <v>66</v>
      </c>
      <c r="P62" t="s">
        <v>17</v>
      </c>
      <c r="Q62" t="s">
        <v>32</v>
      </c>
      <c r="R62" t="s">
        <v>85</v>
      </c>
      <c r="S62">
        <v>24</v>
      </c>
      <c r="T62">
        <v>7</v>
      </c>
      <c r="U62">
        <v>0</v>
      </c>
      <c r="V62">
        <v>2022</v>
      </c>
      <c r="W62">
        <f t="shared" si="1"/>
        <v>1</v>
      </c>
      <c r="X62">
        <f t="shared" si="2"/>
        <v>0</v>
      </c>
      <c r="Y62">
        <f t="shared" si="3"/>
        <v>0</v>
      </c>
    </row>
    <row r="63" spans="1:25" x14ac:dyDescent="0.25">
      <c r="A63" s="1">
        <v>44616</v>
      </c>
      <c r="B63" s="2">
        <v>0.82291666666666663</v>
      </c>
      <c r="C63" t="s">
        <v>77</v>
      </c>
      <c r="D63" t="s">
        <v>19</v>
      </c>
      <c r="E63" t="s">
        <v>52</v>
      </c>
      <c r="F63" t="s">
        <v>21</v>
      </c>
      <c r="G63">
        <f t="shared" si="0"/>
        <v>1</v>
      </c>
      <c r="H63" t="s">
        <v>14</v>
      </c>
      <c r="I63">
        <f t="shared" si="4"/>
        <v>1</v>
      </c>
      <c r="J63">
        <v>2</v>
      </c>
      <c r="K63">
        <v>1</v>
      </c>
      <c r="L63">
        <f>final_matches[[#This Row],[goals_for]]-final_matches[[#This Row],[goals_against]]</f>
        <v>1</v>
      </c>
      <c r="M63">
        <v>3.1</v>
      </c>
      <c r="N63">
        <v>1</v>
      </c>
      <c r="O63">
        <v>56</v>
      </c>
      <c r="P63" t="s">
        <v>17</v>
      </c>
      <c r="Q63" t="s">
        <v>16</v>
      </c>
      <c r="R63" t="s">
        <v>45</v>
      </c>
      <c r="S63">
        <v>26</v>
      </c>
      <c r="T63">
        <v>5</v>
      </c>
      <c r="U63">
        <v>0</v>
      </c>
      <c r="V63">
        <v>2022</v>
      </c>
      <c r="W63">
        <f t="shared" si="1"/>
        <v>1</v>
      </c>
      <c r="X63">
        <f t="shared" si="2"/>
        <v>0</v>
      </c>
      <c r="Y63">
        <f t="shared" si="3"/>
        <v>0</v>
      </c>
    </row>
    <row r="64" spans="1:25" x14ac:dyDescent="0.25">
      <c r="A64" s="1">
        <v>44626</v>
      </c>
      <c r="B64" s="2">
        <v>0.58333333333333337</v>
      </c>
      <c r="C64" t="s">
        <v>88</v>
      </c>
      <c r="D64" t="s">
        <v>19</v>
      </c>
      <c r="E64" t="s">
        <v>104</v>
      </c>
      <c r="F64" t="s">
        <v>13</v>
      </c>
      <c r="G64">
        <f t="shared" si="0"/>
        <v>0</v>
      </c>
      <c r="H64" t="s">
        <v>14</v>
      </c>
      <c r="I64">
        <f t="shared" si="4"/>
        <v>1</v>
      </c>
      <c r="J64">
        <v>3</v>
      </c>
      <c r="K64">
        <v>2</v>
      </c>
      <c r="L64">
        <f>final_matches[[#This Row],[goals_for]]-final_matches[[#This Row],[goals_against]]</f>
        <v>1</v>
      </c>
      <c r="M64">
        <v>1</v>
      </c>
      <c r="N64">
        <v>1</v>
      </c>
      <c r="O64">
        <v>56</v>
      </c>
      <c r="P64" t="s">
        <v>17</v>
      </c>
      <c r="Q64" t="s">
        <v>28</v>
      </c>
      <c r="R64" t="s">
        <v>29</v>
      </c>
      <c r="S64">
        <v>16</v>
      </c>
      <c r="T64">
        <v>4</v>
      </c>
      <c r="U64">
        <v>0</v>
      </c>
      <c r="V64">
        <v>2022</v>
      </c>
      <c r="W64">
        <f t="shared" si="1"/>
        <v>1</v>
      </c>
      <c r="X64">
        <f t="shared" si="2"/>
        <v>0</v>
      </c>
      <c r="Y64">
        <f t="shared" si="3"/>
        <v>0</v>
      </c>
    </row>
    <row r="65" spans="1:25" x14ac:dyDescent="0.25">
      <c r="A65" s="1">
        <v>44633</v>
      </c>
      <c r="B65" s="2">
        <v>0.6875</v>
      </c>
      <c r="C65" t="s">
        <v>89</v>
      </c>
      <c r="D65" t="s">
        <v>19</v>
      </c>
      <c r="E65" t="s">
        <v>38</v>
      </c>
      <c r="F65" t="s">
        <v>21</v>
      </c>
      <c r="G65">
        <f t="shared" si="0"/>
        <v>1</v>
      </c>
      <c r="H65" t="s">
        <v>14</v>
      </c>
      <c r="I65">
        <f t="shared" si="4"/>
        <v>1</v>
      </c>
      <c r="J65">
        <v>2</v>
      </c>
      <c r="K65">
        <v>0</v>
      </c>
      <c r="L65">
        <f>final_matches[[#This Row],[goals_for]]-final_matches[[#This Row],[goals_against]]</f>
        <v>2</v>
      </c>
      <c r="M65">
        <v>2.4</v>
      </c>
      <c r="N65">
        <v>0.4</v>
      </c>
      <c r="O65">
        <v>46</v>
      </c>
      <c r="P65" t="s">
        <v>17</v>
      </c>
      <c r="Q65" t="s">
        <v>17</v>
      </c>
      <c r="R65" t="s">
        <v>50</v>
      </c>
      <c r="S65">
        <v>20</v>
      </c>
      <c r="T65">
        <v>6</v>
      </c>
      <c r="U65">
        <v>1</v>
      </c>
      <c r="V65">
        <v>2022</v>
      </c>
      <c r="W65">
        <f t="shared" si="1"/>
        <v>1</v>
      </c>
      <c r="X65">
        <f t="shared" si="2"/>
        <v>0</v>
      </c>
      <c r="Y65">
        <f t="shared" si="3"/>
        <v>0</v>
      </c>
    </row>
    <row r="66" spans="1:25" x14ac:dyDescent="0.25">
      <c r="A66" s="1">
        <v>44636</v>
      </c>
      <c r="B66" s="2">
        <v>0.84375</v>
      </c>
      <c r="C66" t="s">
        <v>87</v>
      </c>
      <c r="D66" t="s">
        <v>19</v>
      </c>
      <c r="E66" t="s">
        <v>27</v>
      </c>
      <c r="F66" t="s">
        <v>21</v>
      </c>
      <c r="G66">
        <f t="shared" ref="G66:G129" si="5">IF(F66="Home",1,0)</f>
        <v>1</v>
      </c>
      <c r="H66" t="s">
        <v>26</v>
      </c>
      <c r="I66">
        <f t="shared" si="4"/>
        <v>-1</v>
      </c>
      <c r="J66">
        <v>0</v>
      </c>
      <c r="K66">
        <v>2</v>
      </c>
      <c r="L66">
        <f>final_matches[[#This Row],[goals_for]]-final_matches[[#This Row],[goals_against]]</f>
        <v>-2</v>
      </c>
      <c r="M66">
        <v>0.5</v>
      </c>
      <c r="N66">
        <v>0.8</v>
      </c>
      <c r="O66">
        <v>49</v>
      </c>
      <c r="P66" t="s">
        <v>17</v>
      </c>
      <c r="Q66" t="s">
        <v>28</v>
      </c>
      <c r="R66" t="s">
        <v>65</v>
      </c>
      <c r="S66">
        <v>9</v>
      </c>
      <c r="T66">
        <v>2</v>
      </c>
      <c r="U66">
        <v>0</v>
      </c>
      <c r="V66">
        <v>2022</v>
      </c>
      <c r="W66">
        <f t="shared" ref="W66:W129" si="6">IF(J66&gt;K66, 1, 0)</f>
        <v>0</v>
      </c>
      <c r="X66">
        <f t="shared" ref="X66:X129" si="7">IF(J66&lt;K66, 1, 0)</f>
        <v>1</v>
      </c>
      <c r="Y66">
        <f t="shared" ref="Y66:Y129" si="8">IF(J66=K66, 1, 0)</f>
        <v>0</v>
      </c>
    </row>
    <row r="67" spans="1:25" x14ac:dyDescent="0.25">
      <c r="A67" s="1">
        <v>44639</v>
      </c>
      <c r="B67" s="2">
        <v>0.52083333333333337</v>
      </c>
      <c r="C67" t="s">
        <v>90</v>
      </c>
      <c r="D67" t="s">
        <v>19</v>
      </c>
      <c r="E67" t="s">
        <v>44</v>
      </c>
      <c r="F67" t="s">
        <v>13</v>
      </c>
      <c r="G67">
        <f t="shared" si="5"/>
        <v>0</v>
      </c>
      <c r="H67" t="s">
        <v>14</v>
      </c>
      <c r="I67">
        <f t="shared" ref="I67:I130" si="9">IF(H67="W",1,IF(H67="D",0,-1))</f>
        <v>1</v>
      </c>
      <c r="J67">
        <v>1</v>
      </c>
      <c r="K67">
        <v>0</v>
      </c>
      <c r="L67">
        <f>final_matches[[#This Row],[goals_for]]-final_matches[[#This Row],[goals_against]]</f>
        <v>1</v>
      </c>
      <c r="M67">
        <v>1.3</v>
      </c>
      <c r="N67">
        <v>0.5</v>
      </c>
      <c r="O67">
        <v>53</v>
      </c>
      <c r="P67" t="s">
        <v>17</v>
      </c>
      <c r="Q67" t="s">
        <v>106</v>
      </c>
      <c r="R67" t="s">
        <v>107</v>
      </c>
      <c r="S67">
        <v>10</v>
      </c>
      <c r="T67">
        <v>3</v>
      </c>
      <c r="U67">
        <v>0</v>
      </c>
      <c r="V67">
        <v>2022</v>
      </c>
      <c r="W67">
        <f t="shared" si="6"/>
        <v>1</v>
      </c>
      <c r="X67">
        <f t="shared" si="7"/>
        <v>0</v>
      </c>
      <c r="Y67">
        <f t="shared" si="8"/>
        <v>0</v>
      </c>
    </row>
    <row r="68" spans="1:25" x14ac:dyDescent="0.25">
      <c r="A68" s="1">
        <v>44655</v>
      </c>
      <c r="B68" s="2">
        <v>0.83333333333333337</v>
      </c>
      <c r="C68" t="s">
        <v>91</v>
      </c>
      <c r="D68" t="s">
        <v>19</v>
      </c>
      <c r="E68" t="s">
        <v>73</v>
      </c>
      <c r="F68" t="s">
        <v>13</v>
      </c>
      <c r="G68">
        <f t="shared" si="5"/>
        <v>0</v>
      </c>
      <c r="H68" t="s">
        <v>26</v>
      </c>
      <c r="I68">
        <f t="shared" si="9"/>
        <v>-1</v>
      </c>
      <c r="J68">
        <v>0</v>
      </c>
      <c r="K68">
        <v>3</v>
      </c>
      <c r="L68">
        <f>final_matches[[#This Row],[goals_for]]-final_matches[[#This Row],[goals_against]]</f>
        <v>-3</v>
      </c>
      <c r="M68">
        <v>0.8</v>
      </c>
      <c r="N68">
        <v>1.5</v>
      </c>
      <c r="O68">
        <v>68</v>
      </c>
      <c r="P68" t="s">
        <v>17</v>
      </c>
      <c r="Q68" t="s">
        <v>17</v>
      </c>
      <c r="R68" t="s">
        <v>62</v>
      </c>
      <c r="S68">
        <v>12</v>
      </c>
      <c r="T68">
        <v>3</v>
      </c>
      <c r="U68">
        <v>0</v>
      </c>
      <c r="V68">
        <v>2022</v>
      </c>
      <c r="W68">
        <f t="shared" si="6"/>
        <v>0</v>
      </c>
      <c r="X68">
        <f t="shared" si="7"/>
        <v>1</v>
      </c>
      <c r="Y68">
        <f t="shared" si="8"/>
        <v>0</v>
      </c>
    </row>
    <row r="69" spans="1:25" x14ac:dyDescent="0.25">
      <c r="A69" s="1">
        <v>44660</v>
      </c>
      <c r="B69" s="2">
        <v>0.625</v>
      </c>
      <c r="C69" t="s">
        <v>93</v>
      </c>
      <c r="D69" t="s">
        <v>19</v>
      </c>
      <c r="E69" t="s">
        <v>69</v>
      </c>
      <c r="F69" t="s">
        <v>21</v>
      </c>
      <c r="G69">
        <f t="shared" si="5"/>
        <v>1</v>
      </c>
      <c r="H69" t="s">
        <v>26</v>
      </c>
      <c r="I69">
        <f t="shared" si="9"/>
        <v>-1</v>
      </c>
      <c r="J69">
        <v>1</v>
      </c>
      <c r="K69">
        <v>2</v>
      </c>
      <c r="L69">
        <f>final_matches[[#This Row],[goals_for]]-final_matches[[#This Row],[goals_against]]</f>
        <v>-1</v>
      </c>
      <c r="M69">
        <v>1.9</v>
      </c>
      <c r="N69">
        <v>0.6</v>
      </c>
      <c r="O69">
        <v>64</v>
      </c>
      <c r="P69" t="s">
        <v>17</v>
      </c>
      <c r="Q69" t="s">
        <v>32</v>
      </c>
      <c r="R69" t="s">
        <v>76</v>
      </c>
      <c r="S69">
        <v>20</v>
      </c>
      <c r="T69">
        <v>4</v>
      </c>
      <c r="U69">
        <v>0</v>
      </c>
      <c r="V69">
        <v>2022</v>
      </c>
      <c r="W69">
        <f t="shared" si="6"/>
        <v>0</v>
      </c>
      <c r="X69">
        <f t="shared" si="7"/>
        <v>1</v>
      </c>
      <c r="Y69">
        <f t="shared" si="8"/>
        <v>0</v>
      </c>
    </row>
    <row r="70" spans="1:25" x14ac:dyDescent="0.25">
      <c r="A70" s="1">
        <v>44667</v>
      </c>
      <c r="B70" s="2">
        <v>0.625</v>
      </c>
      <c r="C70" t="s">
        <v>94</v>
      </c>
      <c r="D70" t="s">
        <v>19</v>
      </c>
      <c r="E70" t="s">
        <v>60</v>
      </c>
      <c r="F70" t="s">
        <v>13</v>
      </c>
      <c r="G70">
        <f t="shared" si="5"/>
        <v>0</v>
      </c>
      <c r="H70" t="s">
        <v>26</v>
      </c>
      <c r="I70">
        <f t="shared" si="9"/>
        <v>-1</v>
      </c>
      <c r="J70">
        <v>0</v>
      </c>
      <c r="K70">
        <v>1</v>
      </c>
      <c r="L70">
        <f>final_matches[[#This Row],[goals_for]]-final_matches[[#This Row],[goals_against]]</f>
        <v>-1</v>
      </c>
      <c r="M70">
        <v>1.7</v>
      </c>
      <c r="N70">
        <v>0.8</v>
      </c>
      <c r="O70">
        <v>75</v>
      </c>
      <c r="P70" t="s">
        <v>17</v>
      </c>
      <c r="Q70" t="s">
        <v>16</v>
      </c>
      <c r="R70" t="s">
        <v>92</v>
      </c>
      <c r="S70">
        <v>23</v>
      </c>
      <c r="T70">
        <v>6</v>
      </c>
      <c r="U70">
        <v>0</v>
      </c>
      <c r="V70">
        <v>2022</v>
      </c>
      <c r="W70">
        <f t="shared" si="6"/>
        <v>0</v>
      </c>
      <c r="X70">
        <f t="shared" si="7"/>
        <v>1</v>
      </c>
      <c r="Y70">
        <f t="shared" si="8"/>
        <v>0</v>
      </c>
    </row>
    <row r="71" spans="1:25" x14ac:dyDescent="0.25">
      <c r="A71" s="1">
        <v>44671</v>
      </c>
      <c r="B71" s="2">
        <v>0.82291666666666663</v>
      </c>
      <c r="C71" t="s">
        <v>84</v>
      </c>
      <c r="D71" t="s">
        <v>19</v>
      </c>
      <c r="E71" t="s">
        <v>67</v>
      </c>
      <c r="F71" t="s">
        <v>13</v>
      </c>
      <c r="G71">
        <f t="shared" si="5"/>
        <v>0</v>
      </c>
      <c r="H71" t="s">
        <v>14</v>
      </c>
      <c r="I71">
        <f t="shared" si="9"/>
        <v>1</v>
      </c>
      <c r="J71">
        <v>4</v>
      </c>
      <c r="K71">
        <v>2</v>
      </c>
      <c r="L71">
        <f>final_matches[[#This Row],[goals_for]]-final_matches[[#This Row],[goals_against]]</f>
        <v>2</v>
      </c>
      <c r="M71">
        <v>2</v>
      </c>
      <c r="N71">
        <v>0.7</v>
      </c>
      <c r="O71">
        <v>33</v>
      </c>
      <c r="P71" t="s">
        <v>17</v>
      </c>
      <c r="Q71" t="s">
        <v>103</v>
      </c>
      <c r="R71" t="s">
        <v>85</v>
      </c>
      <c r="S71">
        <v>13</v>
      </c>
      <c r="T71">
        <v>3</v>
      </c>
      <c r="U71">
        <v>1</v>
      </c>
      <c r="V71">
        <v>2022</v>
      </c>
      <c r="W71">
        <f t="shared" si="6"/>
        <v>1</v>
      </c>
      <c r="X71">
        <f t="shared" si="7"/>
        <v>0</v>
      </c>
      <c r="Y71">
        <f t="shared" si="8"/>
        <v>0</v>
      </c>
    </row>
    <row r="72" spans="1:25" x14ac:dyDescent="0.25">
      <c r="A72" s="1">
        <v>44674</v>
      </c>
      <c r="B72" s="2">
        <v>0.52083333333333337</v>
      </c>
      <c r="C72" t="s">
        <v>95</v>
      </c>
      <c r="D72" t="s">
        <v>19</v>
      </c>
      <c r="E72" t="s">
        <v>40</v>
      </c>
      <c r="F72" t="s">
        <v>21</v>
      </c>
      <c r="G72">
        <f t="shared" si="5"/>
        <v>1</v>
      </c>
      <c r="H72" t="s">
        <v>14</v>
      </c>
      <c r="I72">
        <f t="shared" si="9"/>
        <v>1</v>
      </c>
      <c r="J72">
        <v>3</v>
      </c>
      <c r="K72">
        <v>1</v>
      </c>
      <c r="L72">
        <f>final_matches[[#This Row],[goals_for]]-final_matches[[#This Row],[goals_against]]</f>
        <v>2</v>
      </c>
      <c r="M72">
        <v>2.2999999999999998</v>
      </c>
      <c r="N72">
        <v>1.8</v>
      </c>
      <c r="O72">
        <v>54</v>
      </c>
      <c r="P72" t="s">
        <v>17</v>
      </c>
      <c r="Q72" t="s">
        <v>17</v>
      </c>
      <c r="R72" t="s">
        <v>29</v>
      </c>
      <c r="S72">
        <v>13</v>
      </c>
      <c r="T72">
        <v>6</v>
      </c>
      <c r="U72">
        <v>1</v>
      </c>
      <c r="V72">
        <v>2022</v>
      </c>
      <c r="W72">
        <f t="shared" si="6"/>
        <v>1</v>
      </c>
      <c r="X72">
        <f t="shared" si="7"/>
        <v>0</v>
      </c>
      <c r="Y72">
        <f t="shared" si="8"/>
        <v>0</v>
      </c>
    </row>
    <row r="73" spans="1:25" x14ac:dyDescent="0.25">
      <c r="A73" s="1">
        <v>44682</v>
      </c>
      <c r="B73" s="2">
        <v>0.6875</v>
      </c>
      <c r="C73" t="s">
        <v>97</v>
      </c>
      <c r="D73" t="s">
        <v>19</v>
      </c>
      <c r="E73" t="s">
        <v>22</v>
      </c>
      <c r="F73" t="s">
        <v>13</v>
      </c>
      <c r="G73">
        <f t="shared" si="5"/>
        <v>0</v>
      </c>
      <c r="H73" t="s">
        <v>14</v>
      </c>
      <c r="I73">
        <f t="shared" si="9"/>
        <v>1</v>
      </c>
      <c r="J73">
        <v>2</v>
      </c>
      <c r="K73">
        <v>1</v>
      </c>
      <c r="L73">
        <f>final_matches[[#This Row],[goals_for]]-final_matches[[#This Row],[goals_against]]</f>
        <v>1</v>
      </c>
      <c r="M73">
        <v>0.9</v>
      </c>
      <c r="N73">
        <v>0.5</v>
      </c>
      <c r="O73">
        <v>43</v>
      </c>
      <c r="P73" t="s">
        <v>17</v>
      </c>
      <c r="Q73" t="s">
        <v>17</v>
      </c>
      <c r="R73" t="s">
        <v>42</v>
      </c>
      <c r="S73">
        <v>13</v>
      </c>
      <c r="T73">
        <v>7</v>
      </c>
      <c r="U73">
        <v>0</v>
      </c>
      <c r="V73">
        <v>2022</v>
      </c>
      <c r="W73">
        <f t="shared" si="6"/>
        <v>1</v>
      </c>
      <c r="X73">
        <f t="shared" si="7"/>
        <v>0</v>
      </c>
      <c r="Y73">
        <f t="shared" si="8"/>
        <v>0</v>
      </c>
    </row>
    <row r="74" spans="1:25" x14ac:dyDescent="0.25">
      <c r="A74" s="1">
        <v>44689</v>
      </c>
      <c r="B74" s="2">
        <v>0.58333333333333337</v>
      </c>
      <c r="C74" t="s">
        <v>98</v>
      </c>
      <c r="D74" t="s">
        <v>19</v>
      </c>
      <c r="E74" t="s">
        <v>48</v>
      </c>
      <c r="F74" t="s">
        <v>21</v>
      </c>
      <c r="G74">
        <f t="shared" si="5"/>
        <v>1</v>
      </c>
      <c r="H74" t="s">
        <v>14</v>
      </c>
      <c r="I74">
        <f t="shared" si="9"/>
        <v>1</v>
      </c>
      <c r="J74">
        <v>2</v>
      </c>
      <c r="K74">
        <v>1</v>
      </c>
      <c r="L74">
        <f>final_matches[[#This Row],[goals_for]]-final_matches[[#This Row],[goals_against]]</f>
        <v>1</v>
      </c>
      <c r="M74">
        <v>2</v>
      </c>
      <c r="N74">
        <v>0.3</v>
      </c>
      <c r="O74">
        <v>64</v>
      </c>
      <c r="P74" t="s">
        <v>17</v>
      </c>
      <c r="Q74" t="s">
        <v>17</v>
      </c>
      <c r="R74" t="s">
        <v>18</v>
      </c>
      <c r="S74">
        <v>19</v>
      </c>
      <c r="T74">
        <v>9</v>
      </c>
      <c r="U74">
        <v>0</v>
      </c>
      <c r="V74">
        <v>2022</v>
      </c>
      <c r="W74">
        <f t="shared" si="6"/>
        <v>1</v>
      </c>
      <c r="X74">
        <f t="shared" si="7"/>
        <v>0</v>
      </c>
      <c r="Y74">
        <f t="shared" si="8"/>
        <v>0</v>
      </c>
    </row>
    <row r="75" spans="1:25" x14ac:dyDescent="0.25">
      <c r="A75" s="1">
        <v>44693</v>
      </c>
      <c r="B75" s="2">
        <v>0.82291666666666663</v>
      </c>
      <c r="C75" t="s">
        <v>80</v>
      </c>
      <c r="D75" t="s">
        <v>19</v>
      </c>
      <c r="E75" t="s">
        <v>54</v>
      </c>
      <c r="F75" t="s">
        <v>13</v>
      </c>
      <c r="G75">
        <f t="shared" si="5"/>
        <v>0</v>
      </c>
      <c r="H75" t="s">
        <v>26</v>
      </c>
      <c r="I75">
        <f t="shared" si="9"/>
        <v>-1</v>
      </c>
      <c r="J75">
        <v>0</v>
      </c>
      <c r="K75">
        <v>3</v>
      </c>
      <c r="L75">
        <f>final_matches[[#This Row],[goals_for]]-final_matches[[#This Row],[goals_against]]</f>
        <v>-3</v>
      </c>
      <c r="M75">
        <v>0.5</v>
      </c>
      <c r="N75">
        <v>2.7</v>
      </c>
      <c r="O75">
        <v>43</v>
      </c>
      <c r="P75" t="s">
        <v>28</v>
      </c>
      <c r="Q75" t="s">
        <v>16</v>
      </c>
      <c r="R75" t="s">
        <v>62</v>
      </c>
      <c r="S75">
        <v>9</v>
      </c>
      <c r="T75">
        <v>5</v>
      </c>
      <c r="U75">
        <v>0</v>
      </c>
      <c r="V75">
        <v>2022</v>
      </c>
      <c r="W75">
        <f t="shared" si="6"/>
        <v>0</v>
      </c>
      <c r="X75">
        <f t="shared" si="7"/>
        <v>1</v>
      </c>
      <c r="Y75">
        <f t="shared" si="8"/>
        <v>0</v>
      </c>
    </row>
    <row r="76" spans="1:25" x14ac:dyDescent="0.25">
      <c r="A76" s="1">
        <v>44697</v>
      </c>
      <c r="B76" s="2">
        <v>0.83333333333333337</v>
      </c>
      <c r="C76" t="s">
        <v>99</v>
      </c>
      <c r="D76" t="s">
        <v>19</v>
      </c>
      <c r="E76" t="s">
        <v>75</v>
      </c>
      <c r="F76" t="s">
        <v>13</v>
      </c>
      <c r="G76">
        <f t="shared" si="5"/>
        <v>0</v>
      </c>
      <c r="H76" t="s">
        <v>26</v>
      </c>
      <c r="I76">
        <f t="shared" si="9"/>
        <v>-1</v>
      </c>
      <c r="J76">
        <v>0</v>
      </c>
      <c r="K76">
        <v>2</v>
      </c>
      <c r="L76">
        <f>final_matches[[#This Row],[goals_for]]-final_matches[[#This Row],[goals_against]]</f>
        <v>-2</v>
      </c>
      <c r="M76">
        <v>0.6</v>
      </c>
      <c r="N76">
        <v>1.6</v>
      </c>
      <c r="O76">
        <v>49</v>
      </c>
      <c r="P76" t="s">
        <v>17</v>
      </c>
      <c r="Q76" t="s">
        <v>28</v>
      </c>
      <c r="R76" t="s">
        <v>108</v>
      </c>
      <c r="S76">
        <v>11</v>
      </c>
      <c r="T76">
        <v>2</v>
      </c>
      <c r="U76">
        <v>0</v>
      </c>
      <c r="V76">
        <v>2022</v>
      </c>
      <c r="W76">
        <f t="shared" si="6"/>
        <v>0</v>
      </c>
      <c r="X76">
        <f t="shared" si="7"/>
        <v>1</v>
      </c>
      <c r="Y76">
        <f t="shared" si="8"/>
        <v>0</v>
      </c>
    </row>
    <row r="77" spans="1:25" x14ac:dyDescent="0.25">
      <c r="A77" s="1">
        <v>44703</v>
      </c>
      <c r="B77" s="2">
        <v>0.66666666666666663</v>
      </c>
      <c r="C77" t="s">
        <v>100</v>
      </c>
      <c r="D77" t="s">
        <v>19</v>
      </c>
      <c r="E77" t="s">
        <v>64</v>
      </c>
      <c r="F77" t="s">
        <v>21</v>
      </c>
      <c r="G77">
        <f t="shared" si="5"/>
        <v>1</v>
      </c>
      <c r="H77" t="s">
        <v>14</v>
      </c>
      <c r="I77">
        <f t="shared" si="9"/>
        <v>1</v>
      </c>
      <c r="J77">
        <v>5</v>
      </c>
      <c r="K77">
        <v>1</v>
      </c>
      <c r="L77">
        <f>final_matches[[#This Row],[goals_for]]-final_matches[[#This Row],[goals_against]]</f>
        <v>4</v>
      </c>
      <c r="M77">
        <v>4.2</v>
      </c>
      <c r="N77">
        <v>1.1000000000000001</v>
      </c>
      <c r="O77">
        <v>73</v>
      </c>
      <c r="P77" t="s">
        <v>17</v>
      </c>
      <c r="Q77" t="s">
        <v>23</v>
      </c>
      <c r="R77" t="s">
        <v>65</v>
      </c>
      <c r="S77">
        <v>25</v>
      </c>
      <c r="T77">
        <v>8</v>
      </c>
      <c r="U77">
        <v>1</v>
      </c>
      <c r="V77">
        <v>2022</v>
      </c>
      <c r="W77">
        <f t="shared" si="6"/>
        <v>1</v>
      </c>
      <c r="X77">
        <f t="shared" si="7"/>
        <v>0</v>
      </c>
      <c r="Y77">
        <f t="shared" si="8"/>
        <v>0</v>
      </c>
    </row>
    <row r="78" spans="1:25" x14ac:dyDescent="0.25">
      <c r="A78" s="1">
        <v>44778</v>
      </c>
      <c r="B78" s="2">
        <v>0.83333333333333337</v>
      </c>
      <c r="C78" t="s">
        <v>12</v>
      </c>
      <c r="D78" t="s">
        <v>19</v>
      </c>
      <c r="E78" t="s">
        <v>73</v>
      </c>
      <c r="F78" t="s">
        <v>13</v>
      </c>
      <c r="G78">
        <f t="shared" si="5"/>
        <v>0</v>
      </c>
      <c r="H78" t="s">
        <v>14</v>
      </c>
      <c r="I78">
        <f t="shared" si="9"/>
        <v>1</v>
      </c>
      <c r="J78">
        <v>2</v>
      </c>
      <c r="K78">
        <v>0</v>
      </c>
      <c r="L78">
        <f>final_matches[[#This Row],[goals_for]]-final_matches[[#This Row],[goals_against]]</f>
        <v>2</v>
      </c>
      <c r="M78">
        <v>1</v>
      </c>
      <c r="N78">
        <v>1.2</v>
      </c>
      <c r="O78">
        <v>44</v>
      </c>
      <c r="P78" t="s">
        <v>28</v>
      </c>
      <c r="Q78" t="s">
        <v>17</v>
      </c>
      <c r="R78" t="s">
        <v>50</v>
      </c>
      <c r="S78">
        <v>10</v>
      </c>
      <c r="T78">
        <v>2</v>
      </c>
      <c r="U78">
        <v>0</v>
      </c>
      <c r="V78">
        <v>2023</v>
      </c>
      <c r="W78">
        <f t="shared" si="6"/>
        <v>1</v>
      </c>
      <c r="X78">
        <f t="shared" si="7"/>
        <v>0</v>
      </c>
      <c r="Y78">
        <f t="shared" si="8"/>
        <v>0</v>
      </c>
    </row>
    <row r="79" spans="1:25" x14ac:dyDescent="0.25">
      <c r="A79" s="1">
        <v>44786</v>
      </c>
      <c r="B79" s="2">
        <v>0.625</v>
      </c>
      <c r="C79" t="s">
        <v>20</v>
      </c>
      <c r="D79" t="s">
        <v>19</v>
      </c>
      <c r="E79" t="s">
        <v>38</v>
      </c>
      <c r="F79" t="s">
        <v>21</v>
      </c>
      <c r="G79">
        <f t="shared" si="5"/>
        <v>1</v>
      </c>
      <c r="H79" t="s">
        <v>14</v>
      </c>
      <c r="I79">
        <f t="shared" si="9"/>
        <v>1</v>
      </c>
      <c r="J79">
        <v>4</v>
      </c>
      <c r="K79">
        <v>2</v>
      </c>
      <c r="L79">
        <f>final_matches[[#This Row],[goals_for]]-final_matches[[#This Row],[goals_against]]</f>
        <v>2</v>
      </c>
      <c r="M79">
        <v>2.7</v>
      </c>
      <c r="N79">
        <v>0.5</v>
      </c>
      <c r="O79">
        <v>50</v>
      </c>
      <c r="P79" t="s">
        <v>28</v>
      </c>
      <c r="Q79" t="s">
        <v>109</v>
      </c>
      <c r="R79" t="s">
        <v>108</v>
      </c>
      <c r="S79">
        <v>19</v>
      </c>
      <c r="T79">
        <v>7</v>
      </c>
      <c r="U79">
        <v>0</v>
      </c>
      <c r="V79">
        <v>2023</v>
      </c>
      <c r="W79">
        <f t="shared" si="6"/>
        <v>1</v>
      </c>
      <c r="X79">
        <f t="shared" si="7"/>
        <v>0</v>
      </c>
      <c r="Y79">
        <f t="shared" si="8"/>
        <v>0</v>
      </c>
    </row>
    <row r="80" spans="1:25" x14ac:dyDescent="0.25">
      <c r="A80" s="1">
        <v>44793</v>
      </c>
      <c r="B80" s="2">
        <v>0.72916666666666663</v>
      </c>
      <c r="C80" t="s">
        <v>25</v>
      </c>
      <c r="D80" t="s">
        <v>19</v>
      </c>
      <c r="E80" t="s">
        <v>110</v>
      </c>
      <c r="F80" t="s">
        <v>13</v>
      </c>
      <c r="G80">
        <f t="shared" si="5"/>
        <v>0</v>
      </c>
      <c r="H80" t="s">
        <v>14</v>
      </c>
      <c r="I80">
        <f t="shared" si="9"/>
        <v>1</v>
      </c>
      <c r="J80">
        <v>3</v>
      </c>
      <c r="K80">
        <v>0</v>
      </c>
      <c r="L80">
        <f>final_matches[[#This Row],[goals_for]]-final_matches[[#This Row],[goals_against]]</f>
        <v>3</v>
      </c>
      <c r="M80">
        <v>1.3</v>
      </c>
      <c r="N80">
        <v>0.3</v>
      </c>
      <c r="O80">
        <v>57</v>
      </c>
      <c r="P80" t="s">
        <v>28</v>
      </c>
      <c r="Q80" t="s">
        <v>36</v>
      </c>
      <c r="R80" t="s">
        <v>29</v>
      </c>
      <c r="S80">
        <v>14</v>
      </c>
      <c r="T80">
        <v>6</v>
      </c>
      <c r="U80">
        <v>0</v>
      </c>
      <c r="V80">
        <v>2023</v>
      </c>
      <c r="W80">
        <f t="shared" si="6"/>
        <v>1</v>
      </c>
      <c r="X80">
        <f t="shared" si="7"/>
        <v>0</v>
      </c>
      <c r="Y80">
        <f t="shared" si="8"/>
        <v>0</v>
      </c>
    </row>
    <row r="81" spans="1:25" x14ac:dyDescent="0.25">
      <c r="A81" s="1">
        <v>44800</v>
      </c>
      <c r="B81" s="2">
        <v>0.72916666666666663</v>
      </c>
      <c r="C81" t="s">
        <v>30</v>
      </c>
      <c r="D81" t="s">
        <v>19</v>
      </c>
      <c r="E81" t="s">
        <v>15</v>
      </c>
      <c r="F81" t="s">
        <v>21</v>
      </c>
      <c r="G81">
        <f t="shared" si="5"/>
        <v>1</v>
      </c>
      <c r="H81" t="s">
        <v>14</v>
      </c>
      <c r="I81">
        <f t="shared" si="9"/>
        <v>1</v>
      </c>
      <c r="J81">
        <v>2</v>
      </c>
      <c r="K81">
        <v>1</v>
      </c>
      <c r="L81">
        <f>final_matches[[#This Row],[goals_for]]-final_matches[[#This Row],[goals_against]]</f>
        <v>1</v>
      </c>
      <c r="M81">
        <v>2.6</v>
      </c>
      <c r="N81">
        <v>0.8</v>
      </c>
      <c r="O81">
        <v>71</v>
      </c>
      <c r="P81" t="s">
        <v>28</v>
      </c>
      <c r="Q81" t="s">
        <v>17</v>
      </c>
      <c r="R81" t="s">
        <v>105</v>
      </c>
      <c r="S81">
        <v>22</v>
      </c>
      <c r="T81">
        <v>8</v>
      </c>
      <c r="U81">
        <v>0</v>
      </c>
      <c r="V81">
        <v>2023</v>
      </c>
      <c r="W81">
        <f t="shared" si="6"/>
        <v>1</v>
      </c>
      <c r="X81">
        <f t="shared" si="7"/>
        <v>0</v>
      </c>
      <c r="Y81">
        <f t="shared" si="8"/>
        <v>0</v>
      </c>
    </row>
    <row r="82" spans="1:25" x14ac:dyDescent="0.25">
      <c r="A82" s="1">
        <v>44804</v>
      </c>
      <c r="B82" s="2">
        <v>0.8125</v>
      </c>
      <c r="C82" t="s">
        <v>34</v>
      </c>
      <c r="D82" t="s">
        <v>19</v>
      </c>
      <c r="E82" t="s">
        <v>44</v>
      </c>
      <c r="F82" t="s">
        <v>21</v>
      </c>
      <c r="G82">
        <f t="shared" si="5"/>
        <v>1</v>
      </c>
      <c r="H82" t="s">
        <v>14</v>
      </c>
      <c r="I82">
        <f t="shared" si="9"/>
        <v>1</v>
      </c>
      <c r="J82">
        <v>2</v>
      </c>
      <c r="K82">
        <v>1</v>
      </c>
      <c r="L82">
        <f>final_matches[[#This Row],[goals_for]]-final_matches[[#This Row],[goals_against]]</f>
        <v>1</v>
      </c>
      <c r="M82">
        <v>2.4</v>
      </c>
      <c r="N82">
        <v>0.4</v>
      </c>
      <c r="O82">
        <v>59</v>
      </c>
      <c r="P82" t="s">
        <v>28</v>
      </c>
      <c r="Q82" t="s">
        <v>28</v>
      </c>
      <c r="R82" t="s">
        <v>111</v>
      </c>
      <c r="S82">
        <v>22</v>
      </c>
      <c r="T82">
        <v>8</v>
      </c>
      <c r="U82">
        <v>0</v>
      </c>
      <c r="V82">
        <v>2023</v>
      </c>
      <c r="W82">
        <f t="shared" si="6"/>
        <v>1</v>
      </c>
      <c r="X82">
        <f t="shared" si="7"/>
        <v>0</v>
      </c>
      <c r="Y82">
        <f t="shared" si="8"/>
        <v>0</v>
      </c>
    </row>
    <row r="83" spans="1:25" x14ac:dyDescent="0.25">
      <c r="A83" s="1">
        <v>44808</v>
      </c>
      <c r="B83" s="2">
        <v>0.6875</v>
      </c>
      <c r="C83" t="s">
        <v>37</v>
      </c>
      <c r="D83" t="s">
        <v>19</v>
      </c>
      <c r="E83" t="s">
        <v>40</v>
      </c>
      <c r="F83" t="s">
        <v>13</v>
      </c>
      <c r="G83">
        <f t="shared" si="5"/>
        <v>0</v>
      </c>
      <c r="H83" t="s">
        <v>26</v>
      </c>
      <c r="I83">
        <f t="shared" si="9"/>
        <v>-1</v>
      </c>
      <c r="J83">
        <v>1</v>
      </c>
      <c r="K83">
        <v>3</v>
      </c>
      <c r="L83">
        <f>final_matches[[#This Row],[goals_for]]-final_matches[[#This Row],[goals_against]]</f>
        <v>-2</v>
      </c>
      <c r="M83">
        <v>1.3</v>
      </c>
      <c r="N83">
        <v>1.5</v>
      </c>
      <c r="O83">
        <v>60</v>
      </c>
      <c r="P83" t="s">
        <v>28</v>
      </c>
      <c r="Q83" t="s">
        <v>17</v>
      </c>
      <c r="R83" t="s">
        <v>62</v>
      </c>
      <c r="S83">
        <v>16</v>
      </c>
      <c r="T83">
        <v>3</v>
      </c>
      <c r="U83">
        <v>0</v>
      </c>
      <c r="V83">
        <v>2023</v>
      </c>
      <c r="W83">
        <f t="shared" si="6"/>
        <v>0</v>
      </c>
      <c r="X83">
        <f t="shared" si="7"/>
        <v>1</v>
      </c>
      <c r="Y83">
        <f t="shared" si="8"/>
        <v>0</v>
      </c>
    </row>
    <row r="84" spans="1:25" x14ac:dyDescent="0.25">
      <c r="A84" s="1">
        <v>44822</v>
      </c>
      <c r="B84" s="2">
        <v>0.5</v>
      </c>
      <c r="C84" t="s">
        <v>43</v>
      </c>
      <c r="D84" t="s">
        <v>19</v>
      </c>
      <c r="E84" t="s">
        <v>101</v>
      </c>
      <c r="F84" t="s">
        <v>13</v>
      </c>
      <c r="G84">
        <f t="shared" si="5"/>
        <v>0</v>
      </c>
      <c r="H84" t="s">
        <v>14</v>
      </c>
      <c r="I84">
        <f t="shared" si="9"/>
        <v>1</v>
      </c>
      <c r="J84">
        <v>3</v>
      </c>
      <c r="K84">
        <v>0</v>
      </c>
      <c r="L84">
        <f>final_matches[[#This Row],[goals_for]]-final_matches[[#This Row],[goals_against]]</f>
        <v>3</v>
      </c>
      <c r="M84">
        <v>1.5</v>
      </c>
      <c r="N84">
        <v>0.5</v>
      </c>
      <c r="O84">
        <v>63</v>
      </c>
      <c r="P84" t="s">
        <v>28</v>
      </c>
      <c r="Q84" t="s">
        <v>32</v>
      </c>
      <c r="R84" t="s">
        <v>76</v>
      </c>
      <c r="S84">
        <v>13</v>
      </c>
      <c r="T84">
        <v>7</v>
      </c>
      <c r="U84">
        <v>0</v>
      </c>
      <c r="V84">
        <v>2023</v>
      </c>
      <c r="W84">
        <f t="shared" si="6"/>
        <v>1</v>
      </c>
      <c r="X84">
        <f t="shared" si="7"/>
        <v>0</v>
      </c>
      <c r="Y84">
        <f t="shared" si="8"/>
        <v>0</v>
      </c>
    </row>
    <row r="85" spans="1:25" x14ac:dyDescent="0.25">
      <c r="A85" s="1">
        <v>44835</v>
      </c>
      <c r="B85" s="2">
        <v>0.52083333333333337</v>
      </c>
      <c r="C85" t="s">
        <v>46</v>
      </c>
      <c r="D85" t="s">
        <v>19</v>
      </c>
      <c r="E85" t="s">
        <v>54</v>
      </c>
      <c r="F85" t="s">
        <v>21</v>
      </c>
      <c r="G85">
        <f t="shared" si="5"/>
        <v>1</v>
      </c>
      <c r="H85" t="s">
        <v>14</v>
      </c>
      <c r="I85">
        <f t="shared" si="9"/>
        <v>1</v>
      </c>
      <c r="J85">
        <v>3</v>
      </c>
      <c r="K85">
        <v>1</v>
      </c>
      <c r="L85">
        <f>final_matches[[#This Row],[goals_for]]-final_matches[[#This Row],[goals_against]]</f>
        <v>2</v>
      </c>
      <c r="M85">
        <v>2.4</v>
      </c>
      <c r="N85">
        <v>1.6</v>
      </c>
      <c r="O85">
        <v>64</v>
      </c>
      <c r="P85" t="s">
        <v>28</v>
      </c>
      <c r="Q85" t="s">
        <v>16</v>
      </c>
      <c r="R85" t="s">
        <v>50</v>
      </c>
      <c r="S85">
        <v>22</v>
      </c>
      <c r="T85">
        <v>9</v>
      </c>
      <c r="U85">
        <v>0</v>
      </c>
      <c r="V85">
        <v>2023</v>
      </c>
      <c r="W85">
        <f t="shared" si="6"/>
        <v>1</v>
      </c>
      <c r="X85">
        <f t="shared" si="7"/>
        <v>0</v>
      </c>
      <c r="Y85">
        <f t="shared" si="8"/>
        <v>0</v>
      </c>
    </row>
    <row r="86" spans="1:25" x14ac:dyDescent="0.25">
      <c r="A86" s="1">
        <v>44843</v>
      </c>
      <c r="B86" s="2">
        <v>0.6875</v>
      </c>
      <c r="C86" t="s">
        <v>51</v>
      </c>
      <c r="D86" t="s">
        <v>19</v>
      </c>
      <c r="E86" t="s">
        <v>27</v>
      </c>
      <c r="F86" t="s">
        <v>21</v>
      </c>
      <c r="G86">
        <f t="shared" si="5"/>
        <v>1</v>
      </c>
      <c r="H86" t="s">
        <v>14</v>
      </c>
      <c r="I86">
        <f t="shared" si="9"/>
        <v>1</v>
      </c>
      <c r="J86">
        <v>3</v>
      </c>
      <c r="K86">
        <v>2</v>
      </c>
      <c r="L86">
        <f>final_matches[[#This Row],[goals_for]]-final_matches[[#This Row],[goals_against]]</f>
        <v>1</v>
      </c>
      <c r="M86">
        <v>2.7</v>
      </c>
      <c r="N86">
        <v>1.1000000000000001</v>
      </c>
      <c r="O86">
        <v>43</v>
      </c>
      <c r="P86" t="s">
        <v>28</v>
      </c>
      <c r="Q86" t="s">
        <v>17</v>
      </c>
      <c r="R86" t="s">
        <v>24</v>
      </c>
      <c r="S86">
        <v>10</v>
      </c>
      <c r="T86">
        <v>6</v>
      </c>
      <c r="U86">
        <v>1</v>
      </c>
      <c r="V86">
        <v>2023</v>
      </c>
      <c r="W86">
        <f t="shared" si="6"/>
        <v>1</v>
      </c>
      <c r="X86">
        <f t="shared" si="7"/>
        <v>0</v>
      </c>
      <c r="Y86">
        <f t="shared" si="8"/>
        <v>0</v>
      </c>
    </row>
    <row r="87" spans="1:25" x14ac:dyDescent="0.25">
      <c r="A87" s="1">
        <v>44850</v>
      </c>
      <c r="B87" s="2">
        <v>0.58333333333333337</v>
      </c>
      <c r="C87" t="s">
        <v>53</v>
      </c>
      <c r="D87" t="s">
        <v>19</v>
      </c>
      <c r="E87" t="s">
        <v>48</v>
      </c>
      <c r="F87" t="s">
        <v>13</v>
      </c>
      <c r="G87">
        <f t="shared" si="5"/>
        <v>0</v>
      </c>
      <c r="H87" t="s">
        <v>14</v>
      </c>
      <c r="I87">
        <f t="shared" si="9"/>
        <v>1</v>
      </c>
      <c r="J87">
        <v>1</v>
      </c>
      <c r="K87">
        <v>0</v>
      </c>
      <c r="L87">
        <f>final_matches[[#This Row],[goals_for]]-final_matches[[#This Row],[goals_against]]</f>
        <v>1</v>
      </c>
      <c r="M87">
        <v>0.5</v>
      </c>
      <c r="N87">
        <v>1.8</v>
      </c>
      <c r="O87">
        <v>53</v>
      </c>
      <c r="P87" t="s">
        <v>28</v>
      </c>
      <c r="Q87" t="s">
        <v>17</v>
      </c>
      <c r="R87" t="s">
        <v>18</v>
      </c>
      <c r="S87">
        <v>9</v>
      </c>
      <c r="T87">
        <v>4</v>
      </c>
      <c r="U87">
        <v>0</v>
      </c>
      <c r="V87">
        <v>2023</v>
      </c>
      <c r="W87">
        <f t="shared" si="6"/>
        <v>1</v>
      </c>
      <c r="X87">
        <f t="shared" si="7"/>
        <v>0</v>
      </c>
      <c r="Y87">
        <f t="shared" si="8"/>
        <v>0</v>
      </c>
    </row>
    <row r="88" spans="1:25" x14ac:dyDescent="0.25">
      <c r="A88" s="1">
        <v>44857</v>
      </c>
      <c r="B88" s="2">
        <v>0.58333333333333337</v>
      </c>
      <c r="C88" t="s">
        <v>59</v>
      </c>
      <c r="D88" t="s">
        <v>19</v>
      </c>
      <c r="E88" t="s">
        <v>60</v>
      </c>
      <c r="F88" t="s">
        <v>13</v>
      </c>
      <c r="G88">
        <f t="shared" si="5"/>
        <v>0</v>
      </c>
      <c r="H88" t="s">
        <v>47</v>
      </c>
      <c r="I88">
        <f t="shared" si="9"/>
        <v>0</v>
      </c>
      <c r="J88">
        <v>1</v>
      </c>
      <c r="K88">
        <v>1</v>
      </c>
      <c r="L88">
        <f>final_matches[[#This Row],[goals_for]]-final_matches[[#This Row],[goals_against]]</f>
        <v>0</v>
      </c>
      <c r="M88">
        <v>1</v>
      </c>
      <c r="N88">
        <v>0.7</v>
      </c>
      <c r="O88">
        <v>59</v>
      </c>
      <c r="P88" t="s">
        <v>28</v>
      </c>
      <c r="Q88" t="s">
        <v>61</v>
      </c>
      <c r="R88" t="s">
        <v>111</v>
      </c>
      <c r="S88">
        <v>12</v>
      </c>
      <c r="T88">
        <v>3</v>
      </c>
      <c r="U88">
        <v>0</v>
      </c>
      <c r="V88">
        <v>2023</v>
      </c>
      <c r="W88">
        <f t="shared" si="6"/>
        <v>0</v>
      </c>
      <c r="X88">
        <f t="shared" si="7"/>
        <v>0</v>
      </c>
      <c r="Y88">
        <f t="shared" si="8"/>
        <v>1</v>
      </c>
    </row>
    <row r="89" spans="1:25" x14ac:dyDescent="0.25">
      <c r="A89" s="1">
        <v>44864</v>
      </c>
      <c r="B89" s="2">
        <v>0.58333333333333337</v>
      </c>
      <c r="C89" t="s">
        <v>63</v>
      </c>
      <c r="D89" t="s">
        <v>19</v>
      </c>
      <c r="E89" t="s">
        <v>112</v>
      </c>
      <c r="F89" t="s">
        <v>21</v>
      </c>
      <c r="G89">
        <f t="shared" si="5"/>
        <v>1</v>
      </c>
      <c r="H89" t="s">
        <v>14</v>
      </c>
      <c r="I89">
        <f t="shared" si="9"/>
        <v>1</v>
      </c>
      <c r="J89">
        <v>5</v>
      </c>
      <c r="K89">
        <v>0</v>
      </c>
      <c r="L89">
        <f>final_matches[[#This Row],[goals_for]]-final_matches[[#This Row],[goals_against]]</f>
        <v>5</v>
      </c>
      <c r="M89">
        <v>2.2999999999999998</v>
      </c>
      <c r="N89">
        <v>0.4</v>
      </c>
      <c r="O89">
        <v>69</v>
      </c>
      <c r="P89" t="s">
        <v>28</v>
      </c>
      <c r="Q89" t="s">
        <v>28</v>
      </c>
      <c r="R89" t="s">
        <v>113</v>
      </c>
      <c r="S89">
        <v>24</v>
      </c>
      <c r="T89">
        <v>9</v>
      </c>
      <c r="U89">
        <v>0</v>
      </c>
      <c r="V89">
        <v>2023</v>
      </c>
      <c r="W89">
        <f t="shared" si="6"/>
        <v>1</v>
      </c>
      <c r="X89">
        <f t="shared" si="7"/>
        <v>0</v>
      </c>
      <c r="Y89">
        <f t="shared" si="8"/>
        <v>0</v>
      </c>
    </row>
    <row r="90" spans="1:25" x14ac:dyDescent="0.25">
      <c r="A90" s="1">
        <v>44871</v>
      </c>
      <c r="B90" s="2">
        <v>0.5</v>
      </c>
      <c r="C90" t="s">
        <v>66</v>
      </c>
      <c r="D90" t="s">
        <v>19</v>
      </c>
      <c r="E90" t="s">
        <v>67</v>
      </c>
      <c r="F90" t="s">
        <v>13</v>
      </c>
      <c r="G90">
        <f t="shared" si="5"/>
        <v>0</v>
      </c>
      <c r="H90" t="s">
        <v>14</v>
      </c>
      <c r="I90">
        <f t="shared" si="9"/>
        <v>1</v>
      </c>
      <c r="J90">
        <v>1</v>
      </c>
      <c r="K90">
        <v>0</v>
      </c>
      <c r="L90">
        <f>final_matches[[#This Row],[goals_for]]-final_matches[[#This Row],[goals_against]]</f>
        <v>1</v>
      </c>
      <c r="M90">
        <v>2.1</v>
      </c>
      <c r="N90">
        <v>0.3</v>
      </c>
      <c r="O90">
        <v>55</v>
      </c>
      <c r="P90" t="s">
        <v>28</v>
      </c>
      <c r="Q90" t="s">
        <v>17</v>
      </c>
      <c r="R90" t="s">
        <v>24</v>
      </c>
      <c r="S90">
        <v>14</v>
      </c>
      <c r="T90">
        <v>2</v>
      </c>
      <c r="U90">
        <v>0</v>
      </c>
      <c r="V90">
        <v>2023</v>
      </c>
      <c r="W90">
        <f t="shared" si="6"/>
        <v>1</v>
      </c>
      <c r="X90">
        <f t="shared" si="7"/>
        <v>0</v>
      </c>
      <c r="Y90">
        <f t="shared" si="8"/>
        <v>0</v>
      </c>
    </row>
    <row r="91" spans="1:25" x14ac:dyDescent="0.25">
      <c r="A91" s="1">
        <v>44877</v>
      </c>
      <c r="B91" s="2">
        <v>0.82291666666666663</v>
      </c>
      <c r="C91" t="s">
        <v>68</v>
      </c>
      <c r="D91" t="s">
        <v>19</v>
      </c>
      <c r="E91" t="s">
        <v>52</v>
      </c>
      <c r="F91" t="s">
        <v>13</v>
      </c>
      <c r="G91">
        <f t="shared" si="5"/>
        <v>0</v>
      </c>
      <c r="H91" t="s">
        <v>14</v>
      </c>
      <c r="I91">
        <f t="shared" si="9"/>
        <v>1</v>
      </c>
      <c r="J91">
        <v>2</v>
      </c>
      <c r="K91">
        <v>0</v>
      </c>
      <c r="L91">
        <f>final_matches[[#This Row],[goals_for]]-final_matches[[#This Row],[goals_against]]</f>
        <v>2</v>
      </c>
      <c r="M91">
        <v>2.1</v>
      </c>
      <c r="N91">
        <v>0.7</v>
      </c>
      <c r="O91">
        <v>62</v>
      </c>
      <c r="P91" t="s">
        <v>28</v>
      </c>
      <c r="Q91" t="s">
        <v>96</v>
      </c>
      <c r="R91" t="s">
        <v>83</v>
      </c>
      <c r="S91">
        <v>14</v>
      </c>
      <c r="T91">
        <v>3</v>
      </c>
      <c r="U91">
        <v>0</v>
      </c>
      <c r="V91">
        <v>2023</v>
      </c>
      <c r="W91">
        <f t="shared" si="6"/>
        <v>1</v>
      </c>
      <c r="X91">
        <f t="shared" si="7"/>
        <v>0</v>
      </c>
      <c r="Y91">
        <f t="shared" si="8"/>
        <v>0</v>
      </c>
    </row>
    <row r="92" spans="1:25" x14ac:dyDescent="0.25">
      <c r="A92" s="1">
        <v>44921</v>
      </c>
      <c r="B92" s="2">
        <v>0.83333333333333337</v>
      </c>
      <c r="C92" t="s">
        <v>70</v>
      </c>
      <c r="D92" t="s">
        <v>19</v>
      </c>
      <c r="E92" t="s">
        <v>22</v>
      </c>
      <c r="F92" t="s">
        <v>21</v>
      </c>
      <c r="G92">
        <f t="shared" si="5"/>
        <v>1</v>
      </c>
      <c r="H92" t="s">
        <v>14</v>
      </c>
      <c r="I92">
        <f t="shared" si="9"/>
        <v>1</v>
      </c>
      <c r="J92">
        <v>3</v>
      </c>
      <c r="K92">
        <v>1</v>
      </c>
      <c r="L92">
        <f>final_matches[[#This Row],[goals_for]]-final_matches[[#This Row],[goals_against]]</f>
        <v>2</v>
      </c>
      <c r="M92">
        <v>2.1</v>
      </c>
      <c r="N92">
        <v>1</v>
      </c>
      <c r="O92">
        <v>66</v>
      </c>
      <c r="P92" t="s">
        <v>28</v>
      </c>
      <c r="Q92" t="s">
        <v>17</v>
      </c>
      <c r="R92" t="s">
        <v>24</v>
      </c>
      <c r="S92">
        <v>16</v>
      </c>
      <c r="T92">
        <v>5</v>
      </c>
      <c r="U92">
        <v>0</v>
      </c>
      <c r="V92">
        <v>2023</v>
      </c>
      <c r="W92">
        <f t="shared" si="6"/>
        <v>1</v>
      </c>
      <c r="X92">
        <f t="shared" si="7"/>
        <v>0</v>
      </c>
      <c r="Y92">
        <f t="shared" si="8"/>
        <v>0</v>
      </c>
    </row>
    <row r="93" spans="1:25" x14ac:dyDescent="0.25">
      <c r="A93" s="1">
        <v>44926</v>
      </c>
      <c r="B93" s="2">
        <v>0.72916666666666663</v>
      </c>
      <c r="C93" t="s">
        <v>72</v>
      </c>
      <c r="D93" t="s">
        <v>19</v>
      </c>
      <c r="E93" t="s">
        <v>69</v>
      </c>
      <c r="F93" t="s">
        <v>13</v>
      </c>
      <c r="G93">
        <f t="shared" si="5"/>
        <v>0</v>
      </c>
      <c r="H93" t="s">
        <v>14</v>
      </c>
      <c r="I93">
        <f t="shared" si="9"/>
        <v>1</v>
      </c>
      <c r="J93">
        <v>4</v>
      </c>
      <c r="K93">
        <v>2</v>
      </c>
      <c r="L93">
        <f>final_matches[[#This Row],[goals_for]]-final_matches[[#This Row],[goals_against]]</f>
        <v>2</v>
      </c>
      <c r="M93">
        <v>2.9</v>
      </c>
      <c r="N93">
        <v>1.2</v>
      </c>
      <c r="O93">
        <v>32</v>
      </c>
      <c r="P93" t="s">
        <v>28</v>
      </c>
      <c r="Q93" t="s">
        <v>17</v>
      </c>
      <c r="R93" t="s">
        <v>50</v>
      </c>
      <c r="S93">
        <v>14</v>
      </c>
      <c r="T93">
        <v>7</v>
      </c>
      <c r="U93">
        <v>0</v>
      </c>
      <c r="V93">
        <v>2023</v>
      </c>
      <c r="W93">
        <f t="shared" si="6"/>
        <v>1</v>
      </c>
      <c r="X93">
        <f t="shared" si="7"/>
        <v>0</v>
      </c>
      <c r="Y93">
        <f t="shared" si="8"/>
        <v>0</v>
      </c>
    </row>
    <row r="94" spans="1:25" x14ac:dyDescent="0.25">
      <c r="A94" s="1">
        <v>44929</v>
      </c>
      <c r="B94" s="2">
        <v>0.82291666666666663</v>
      </c>
      <c r="C94" t="s">
        <v>74</v>
      </c>
      <c r="D94" t="s">
        <v>19</v>
      </c>
      <c r="E94" t="s">
        <v>75</v>
      </c>
      <c r="F94" t="s">
        <v>21</v>
      </c>
      <c r="G94">
        <f t="shared" si="5"/>
        <v>1</v>
      </c>
      <c r="H94" t="s">
        <v>47</v>
      </c>
      <c r="I94">
        <f t="shared" si="9"/>
        <v>0</v>
      </c>
      <c r="J94">
        <v>0</v>
      </c>
      <c r="K94">
        <v>0</v>
      </c>
      <c r="L94">
        <f>final_matches[[#This Row],[goals_for]]-final_matches[[#This Row],[goals_against]]</f>
        <v>0</v>
      </c>
      <c r="M94">
        <v>1.1000000000000001</v>
      </c>
      <c r="N94">
        <v>1</v>
      </c>
      <c r="O94">
        <v>66</v>
      </c>
      <c r="P94" t="s">
        <v>28</v>
      </c>
      <c r="Q94" t="s">
        <v>28</v>
      </c>
      <c r="R94" t="s">
        <v>107</v>
      </c>
      <c r="S94">
        <v>17</v>
      </c>
      <c r="T94">
        <v>4</v>
      </c>
      <c r="U94">
        <v>0</v>
      </c>
      <c r="V94">
        <v>2023</v>
      </c>
      <c r="W94">
        <f t="shared" si="6"/>
        <v>0</v>
      </c>
      <c r="X94">
        <f t="shared" si="7"/>
        <v>0</v>
      </c>
      <c r="Y94">
        <f t="shared" si="8"/>
        <v>1</v>
      </c>
    </row>
    <row r="95" spans="1:25" x14ac:dyDescent="0.25">
      <c r="A95" s="1">
        <v>44941</v>
      </c>
      <c r="B95" s="2">
        <v>0.6875</v>
      </c>
      <c r="C95" t="s">
        <v>77</v>
      </c>
      <c r="D95" t="s">
        <v>19</v>
      </c>
      <c r="E95" t="s">
        <v>54</v>
      </c>
      <c r="F95" t="s">
        <v>13</v>
      </c>
      <c r="G95">
        <f t="shared" si="5"/>
        <v>0</v>
      </c>
      <c r="H95" t="s">
        <v>14</v>
      </c>
      <c r="I95">
        <f t="shared" si="9"/>
        <v>1</v>
      </c>
      <c r="J95">
        <v>2</v>
      </c>
      <c r="K95">
        <v>0</v>
      </c>
      <c r="L95">
        <f>final_matches[[#This Row],[goals_for]]-final_matches[[#This Row],[goals_against]]</f>
        <v>2</v>
      </c>
      <c r="M95">
        <v>1.8</v>
      </c>
      <c r="N95">
        <v>1.6</v>
      </c>
      <c r="O95">
        <v>49</v>
      </c>
      <c r="P95" t="s">
        <v>28</v>
      </c>
      <c r="Q95" t="s">
        <v>16</v>
      </c>
      <c r="R95" t="s">
        <v>29</v>
      </c>
      <c r="S95">
        <v>14</v>
      </c>
      <c r="T95">
        <v>5</v>
      </c>
      <c r="U95">
        <v>0</v>
      </c>
      <c r="V95">
        <v>2023</v>
      </c>
      <c r="W95">
        <f t="shared" si="6"/>
        <v>1</v>
      </c>
      <c r="X95">
        <f t="shared" si="7"/>
        <v>0</v>
      </c>
      <c r="Y95">
        <f t="shared" si="8"/>
        <v>0</v>
      </c>
    </row>
    <row r="96" spans="1:25" x14ac:dyDescent="0.25">
      <c r="A96" s="1">
        <v>44948</v>
      </c>
      <c r="B96" s="2">
        <v>0.6875</v>
      </c>
      <c r="C96" t="s">
        <v>79</v>
      </c>
      <c r="D96" t="s">
        <v>19</v>
      </c>
      <c r="E96" t="s">
        <v>40</v>
      </c>
      <c r="F96" t="s">
        <v>21</v>
      </c>
      <c r="G96">
        <f t="shared" si="5"/>
        <v>1</v>
      </c>
      <c r="H96" t="s">
        <v>14</v>
      </c>
      <c r="I96">
        <f t="shared" si="9"/>
        <v>1</v>
      </c>
      <c r="J96">
        <v>3</v>
      </c>
      <c r="K96">
        <v>2</v>
      </c>
      <c r="L96">
        <f>final_matches[[#This Row],[goals_for]]-final_matches[[#This Row],[goals_against]]</f>
        <v>1</v>
      </c>
      <c r="M96">
        <v>3.1</v>
      </c>
      <c r="N96">
        <v>0.4</v>
      </c>
      <c r="O96">
        <v>57</v>
      </c>
      <c r="P96" t="s">
        <v>28</v>
      </c>
      <c r="Q96" t="s">
        <v>17</v>
      </c>
      <c r="R96" t="s">
        <v>50</v>
      </c>
      <c r="S96">
        <v>25</v>
      </c>
      <c r="T96">
        <v>5</v>
      </c>
      <c r="U96">
        <v>0</v>
      </c>
      <c r="V96">
        <v>2023</v>
      </c>
      <c r="W96">
        <f t="shared" si="6"/>
        <v>1</v>
      </c>
      <c r="X96">
        <f t="shared" si="7"/>
        <v>0</v>
      </c>
      <c r="Y96">
        <f t="shared" si="8"/>
        <v>0</v>
      </c>
    </row>
    <row r="97" spans="1:25" x14ac:dyDescent="0.25">
      <c r="A97" s="1">
        <v>44961</v>
      </c>
      <c r="B97" s="2">
        <v>0.52083333333333337</v>
      </c>
      <c r="C97" t="s">
        <v>80</v>
      </c>
      <c r="D97" t="s">
        <v>19</v>
      </c>
      <c r="E97" t="s">
        <v>64</v>
      </c>
      <c r="F97" t="s">
        <v>13</v>
      </c>
      <c r="G97">
        <f t="shared" si="5"/>
        <v>0</v>
      </c>
      <c r="H97" t="s">
        <v>26</v>
      </c>
      <c r="I97">
        <f t="shared" si="9"/>
        <v>-1</v>
      </c>
      <c r="J97">
        <v>0</v>
      </c>
      <c r="K97">
        <v>1</v>
      </c>
      <c r="L97">
        <f>final_matches[[#This Row],[goals_for]]-final_matches[[#This Row],[goals_against]]</f>
        <v>-1</v>
      </c>
      <c r="M97">
        <v>0.9</v>
      </c>
      <c r="N97">
        <v>1.7</v>
      </c>
      <c r="O97">
        <v>70</v>
      </c>
      <c r="P97" t="s">
        <v>28</v>
      </c>
      <c r="Q97" t="s">
        <v>114</v>
      </c>
      <c r="R97" t="s">
        <v>76</v>
      </c>
      <c r="S97">
        <v>15</v>
      </c>
      <c r="T97">
        <v>2</v>
      </c>
      <c r="U97">
        <v>0</v>
      </c>
      <c r="V97">
        <v>2023</v>
      </c>
      <c r="W97">
        <f t="shared" si="6"/>
        <v>0</v>
      </c>
      <c r="X97">
        <f t="shared" si="7"/>
        <v>1</v>
      </c>
      <c r="Y97">
        <f t="shared" si="8"/>
        <v>0</v>
      </c>
    </row>
    <row r="98" spans="1:25" x14ac:dyDescent="0.25">
      <c r="A98" s="1">
        <v>44968</v>
      </c>
      <c r="B98" s="2">
        <v>0.625</v>
      </c>
      <c r="C98" t="s">
        <v>81</v>
      </c>
      <c r="D98" t="s">
        <v>19</v>
      </c>
      <c r="E98" t="s">
        <v>101</v>
      </c>
      <c r="F98" t="s">
        <v>21</v>
      </c>
      <c r="G98">
        <f t="shared" si="5"/>
        <v>1</v>
      </c>
      <c r="H98" t="s">
        <v>47</v>
      </c>
      <c r="I98">
        <f t="shared" si="9"/>
        <v>0</v>
      </c>
      <c r="J98">
        <v>1</v>
      </c>
      <c r="K98">
        <v>1</v>
      </c>
      <c r="L98">
        <f>final_matches[[#This Row],[goals_for]]-final_matches[[#This Row],[goals_against]]</f>
        <v>0</v>
      </c>
      <c r="M98">
        <v>1.6</v>
      </c>
      <c r="N98">
        <v>2</v>
      </c>
      <c r="O98">
        <v>69</v>
      </c>
      <c r="P98" t="s">
        <v>28</v>
      </c>
      <c r="Q98" t="s">
        <v>32</v>
      </c>
      <c r="R98" t="s">
        <v>92</v>
      </c>
      <c r="S98">
        <v>23</v>
      </c>
      <c r="T98">
        <v>7</v>
      </c>
      <c r="U98">
        <v>0</v>
      </c>
      <c r="V98">
        <v>2023</v>
      </c>
      <c r="W98">
        <f t="shared" si="6"/>
        <v>0</v>
      </c>
      <c r="X98">
        <f t="shared" si="7"/>
        <v>0</v>
      </c>
      <c r="Y98">
        <f t="shared" si="8"/>
        <v>1</v>
      </c>
    </row>
    <row r="99" spans="1:25" x14ac:dyDescent="0.25">
      <c r="A99" s="1">
        <v>44972</v>
      </c>
      <c r="B99" s="2">
        <v>0.8125</v>
      </c>
      <c r="C99" t="s">
        <v>55</v>
      </c>
      <c r="D99" t="s">
        <v>19</v>
      </c>
      <c r="E99" t="s">
        <v>35</v>
      </c>
      <c r="F99" t="s">
        <v>21</v>
      </c>
      <c r="G99">
        <f t="shared" si="5"/>
        <v>1</v>
      </c>
      <c r="H99" t="s">
        <v>26</v>
      </c>
      <c r="I99">
        <f t="shared" si="9"/>
        <v>-1</v>
      </c>
      <c r="J99">
        <v>1</v>
      </c>
      <c r="K99">
        <v>3</v>
      </c>
      <c r="L99">
        <f>final_matches[[#This Row],[goals_for]]-final_matches[[#This Row],[goals_against]]</f>
        <v>-2</v>
      </c>
      <c r="M99">
        <v>1.6</v>
      </c>
      <c r="N99">
        <v>1.8</v>
      </c>
      <c r="O99">
        <v>63</v>
      </c>
      <c r="P99" t="s">
        <v>28</v>
      </c>
      <c r="Q99" t="s">
        <v>49</v>
      </c>
      <c r="R99" t="s">
        <v>50</v>
      </c>
      <c r="S99">
        <v>9</v>
      </c>
      <c r="T99">
        <v>0</v>
      </c>
      <c r="U99">
        <v>1</v>
      </c>
      <c r="V99">
        <v>2023</v>
      </c>
      <c r="W99">
        <f t="shared" si="6"/>
        <v>0</v>
      </c>
      <c r="X99">
        <f t="shared" si="7"/>
        <v>1</v>
      </c>
      <c r="Y99">
        <f t="shared" si="8"/>
        <v>0</v>
      </c>
    </row>
    <row r="100" spans="1:25" x14ac:dyDescent="0.25">
      <c r="A100" s="1">
        <v>44975</v>
      </c>
      <c r="B100" s="2">
        <v>0.52083333333333337</v>
      </c>
      <c r="C100" t="s">
        <v>82</v>
      </c>
      <c r="D100" t="s">
        <v>19</v>
      </c>
      <c r="E100" t="s">
        <v>44</v>
      </c>
      <c r="F100" t="s">
        <v>13</v>
      </c>
      <c r="G100">
        <f t="shared" si="5"/>
        <v>0</v>
      </c>
      <c r="H100" t="s">
        <v>14</v>
      </c>
      <c r="I100">
        <f t="shared" si="9"/>
        <v>1</v>
      </c>
      <c r="J100">
        <v>4</v>
      </c>
      <c r="K100">
        <v>2</v>
      </c>
      <c r="L100">
        <f>final_matches[[#This Row],[goals_for]]-final_matches[[#This Row],[goals_against]]</f>
        <v>2</v>
      </c>
      <c r="M100">
        <v>3.2</v>
      </c>
      <c r="N100">
        <v>0.5</v>
      </c>
      <c r="O100">
        <v>67</v>
      </c>
      <c r="P100" t="s">
        <v>28</v>
      </c>
      <c r="Q100" t="s">
        <v>61</v>
      </c>
      <c r="R100" t="s">
        <v>113</v>
      </c>
      <c r="S100">
        <v>20</v>
      </c>
      <c r="T100">
        <v>5</v>
      </c>
      <c r="U100">
        <v>0</v>
      </c>
      <c r="V100">
        <v>2023</v>
      </c>
      <c r="W100">
        <f t="shared" si="6"/>
        <v>1</v>
      </c>
      <c r="X100">
        <f t="shared" si="7"/>
        <v>0</v>
      </c>
      <c r="Y100">
        <f t="shared" si="8"/>
        <v>0</v>
      </c>
    </row>
    <row r="101" spans="1:25" x14ac:dyDescent="0.25">
      <c r="A101" s="1">
        <v>44982</v>
      </c>
      <c r="B101" s="2">
        <v>0.625</v>
      </c>
      <c r="C101" t="s">
        <v>84</v>
      </c>
      <c r="D101" t="s">
        <v>19</v>
      </c>
      <c r="E101" t="s">
        <v>38</v>
      </c>
      <c r="F101" t="s">
        <v>13</v>
      </c>
      <c r="G101">
        <f t="shared" si="5"/>
        <v>0</v>
      </c>
      <c r="H101" t="s">
        <v>14</v>
      </c>
      <c r="I101">
        <f t="shared" si="9"/>
        <v>1</v>
      </c>
      <c r="J101">
        <v>1</v>
      </c>
      <c r="K101">
        <v>0</v>
      </c>
      <c r="L101">
        <f>final_matches[[#This Row],[goals_for]]-final_matches[[#This Row],[goals_against]]</f>
        <v>1</v>
      </c>
      <c r="M101">
        <v>0.7</v>
      </c>
      <c r="N101">
        <v>0</v>
      </c>
      <c r="O101">
        <v>65</v>
      </c>
      <c r="P101" t="s">
        <v>28</v>
      </c>
      <c r="Q101" t="s">
        <v>28</v>
      </c>
      <c r="R101" t="s">
        <v>29</v>
      </c>
      <c r="S101">
        <v>10</v>
      </c>
      <c r="T101">
        <v>2</v>
      </c>
      <c r="U101">
        <v>0</v>
      </c>
      <c r="V101">
        <v>2023</v>
      </c>
      <c r="W101">
        <f t="shared" si="6"/>
        <v>1</v>
      </c>
      <c r="X101">
        <f t="shared" si="7"/>
        <v>0</v>
      </c>
      <c r="Y101">
        <f t="shared" si="8"/>
        <v>0</v>
      </c>
    </row>
    <row r="102" spans="1:25" x14ac:dyDescent="0.25">
      <c r="A102" s="1">
        <v>44986</v>
      </c>
      <c r="B102" s="2">
        <v>0.82291666666666663</v>
      </c>
      <c r="C102" t="s">
        <v>39</v>
      </c>
      <c r="D102" t="s">
        <v>19</v>
      </c>
      <c r="E102" t="s">
        <v>64</v>
      </c>
      <c r="F102" t="s">
        <v>21</v>
      </c>
      <c r="G102">
        <f t="shared" si="5"/>
        <v>1</v>
      </c>
      <c r="H102" t="s">
        <v>14</v>
      </c>
      <c r="I102">
        <f t="shared" si="9"/>
        <v>1</v>
      </c>
      <c r="J102">
        <v>4</v>
      </c>
      <c r="K102">
        <v>0</v>
      </c>
      <c r="L102">
        <f>final_matches[[#This Row],[goals_for]]-final_matches[[#This Row],[goals_against]]</f>
        <v>4</v>
      </c>
      <c r="M102">
        <v>2.4</v>
      </c>
      <c r="N102">
        <v>1.2</v>
      </c>
      <c r="O102">
        <v>73</v>
      </c>
      <c r="P102" t="s">
        <v>28</v>
      </c>
      <c r="Q102" t="s">
        <v>114</v>
      </c>
      <c r="R102" t="s">
        <v>24</v>
      </c>
      <c r="S102">
        <v>15</v>
      </c>
      <c r="T102">
        <v>5</v>
      </c>
      <c r="U102">
        <v>0</v>
      </c>
      <c r="V102">
        <v>2023</v>
      </c>
      <c r="W102">
        <f t="shared" si="6"/>
        <v>1</v>
      </c>
      <c r="X102">
        <f t="shared" si="7"/>
        <v>0</v>
      </c>
      <c r="Y102">
        <f t="shared" si="8"/>
        <v>0</v>
      </c>
    </row>
    <row r="103" spans="1:25" x14ac:dyDescent="0.25">
      <c r="A103" s="1">
        <v>44989</v>
      </c>
      <c r="B103" s="2">
        <v>0.625</v>
      </c>
      <c r="C103" t="s">
        <v>86</v>
      </c>
      <c r="D103" t="s">
        <v>19</v>
      </c>
      <c r="E103" t="s">
        <v>110</v>
      </c>
      <c r="F103" t="s">
        <v>21</v>
      </c>
      <c r="G103">
        <f t="shared" si="5"/>
        <v>1</v>
      </c>
      <c r="H103" t="s">
        <v>14</v>
      </c>
      <c r="I103">
        <f t="shared" si="9"/>
        <v>1</v>
      </c>
      <c r="J103">
        <v>3</v>
      </c>
      <c r="K103">
        <v>2</v>
      </c>
      <c r="L103">
        <f>final_matches[[#This Row],[goals_for]]-final_matches[[#This Row],[goals_against]]</f>
        <v>1</v>
      </c>
      <c r="M103">
        <v>2.1</v>
      </c>
      <c r="N103">
        <v>1.3</v>
      </c>
      <c r="O103">
        <v>79</v>
      </c>
      <c r="P103" t="s">
        <v>28</v>
      </c>
      <c r="Q103" t="s">
        <v>23</v>
      </c>
      <c r="R103" t="s">
        <v>18</v>
      </c>
      <c r="S103">
        <v>31</v>
      </c>
      <c r="T103">
        <v>9</v>
      </c>
      <c r="U103">
        <v>0</v>
      </c>
      <c r="V103">
        <v>2023</v>
      </c>
      <c r="W103">
        <f t="shared" si="6"/>
        <v>1</v>
      </c>
      <c r="X103">
        <f t="shared" si="7"/>
        <v>0</v>
      </c>
      <c r="Y103">
        <f t="shared" si="8"/>
        <v>0</v>
      </c>
    </row>
    <row r="104" spans="1:25" x14ac:dyDescent="0.25">
      <c r="A104" s="1">
        <v>44997</v>
      </c>
      <c r="B104" s="2">
        <v>0.58333333333333337</v>
      </c>
      <c r="C104" t="s">
        <v>87</v>
      </c>
      <c r="D104" t="s">
        <v>19</v>
      </c>
      <c r="E104" t="s">
        <v>15</v>
      </c>
      <c r="F104" t="s">
        <v>13</v>
      </c>
      <c r="G104">
        <f t="shared" si="5"/>
        <v>0</v>
      </c>
      <c r="H104" t="s">
        <v>14</v>
      </c>
      <c r="I104">
        <f t="shared" si="9"/>
        <v>1</v>
      </c>
      <c r="J104">
        <v>3</v>
      </c>
      <c r="K104">
        <v>0</v>
      </c>
      <c r="L104">
        <f>final_matches[[#This Row],[goals_for]]-final_matches[[#This Row],[goals_against]]</f>
        <v>3</v>
      </c>
      <c r="M104">
        <v>2.2999999999999998</v>
      </c>
      <c r="N104">
        <v>0.8</v>
      </c>
      <c r="O104">
        <v>55</v>
      </c>
      <c r="P104" t="s">
        <v>28</v>
      </c>
      <c r="Q104" t="s">
        <v>17</v>
      </c>
      <c r="R104" t="s">
        <v>76</v>
      </c>
      <c r="S104">
        <v>15</v>
      </c>
      <c r="T104">
        <v>7</v>
      </c>
      <c r="U104">
        <v>0</v>
      </c>
      <c r="V104">
        <v>2023</v>
      </c>
      <c r="W104">
        <f t="shared" si="6"/>
        <v>1</v>
      </c>
      <c r="X104">
        <f t="shared" si="7"/>
        <v>0</v>
      </c>
      <c r="Y104">
        <f t="shared" si="8"/>
        <v>0</v>
      </c>
    </row>
    <row r="105" spans="1:25" x14ac:dyDescent="0.25">
      <c r="A105" s="1">
        <v>45004</v>
      </c>
      <c r="B105" s="2">
        <v>0.58333333333333337</v>
      </c>
      <c r="C105" t="s">
        <v>88</v>
      </c>
      <c r="D105" t="s">
        <v>19</v>
      </c>
      <c r="E105" t="s">
        <v>73</v>
      </c>
      <c r="F105" t="s">
        <v>21</v>
      </c>
      <c r="G105">
        <f t="shared" si="5"/>
        <v>1</v>
      </c>
      <c r="H105" t="s">
        <v>14</v>
      </c>
      <c r="I105">
        <f t="shared" si="9"/>
        <v>1</v>
      </c>
      <c r="J105">
        <v>4</v>
      </c>
      <c r="K105">
        <v>1</v>
      </c>
      <c r="L105">
        <f>final_matches[[#This Row],[goals_for]]-final_matches[[#This Row],[goals_against]]</f>
        <v>3</v>
      </c>
      <c r="M105">
        <v>1.6</v>
      </c>
      <c r="N105">
        <v>0.8</v>
      </c>
      <c r="O105">
        <v>62</v>
      </c>
      <c r="P105" t="s">
        <v>28</v>
      </c>
      <c r="Q105" t="s">
        <v>17</v>
      </c>
      <c r="R105" t="s">
        <v>83</v>
      </c>
      <c r="S105">
        <v>15</v>
      </c>
      <c r="T105">
        <v>5</v>
      </c>
      <c r="U105">
        <v>0</v>
      </c>
      <c r="V105">
        <v>2023</v>
      </c>
      <c r="W105">
        <f t="shared" si="6"/>
        <v>1</v>
      </c>
      <c r="X105">
        <f t="shared" si="7"/>
        <v>0</v>
      </c>
      <c r="Y105">
        <f t="shared" si="8"/>
        <v>0</v>
      </c>
    </row>
    <row r="106" spans="1:25" x14ac:dyDescent="0.25">
      <c r="A106" s="1">
        <v>45017</v>
      </c>
      <c r="B106" s="2">
        <v>0.625</v>
      </c>
      <c r="C106" t="s">
        <v>89</v>
      </c>
      <c r="D106" t="s">
        <v>19</v>
      </c>
      <c r="E106" t="s">
        <v>48</v>
      </c>
      <c r="F106" t="s">
        <v>21</v>
      </c>
      <c r="G106">
        <f t="shared" si="5"/>
        <v>1</v>
      </c>
      <c r="H106" t="s">
        <v>14</v>
      </c>
      <c r="I106">
        <f t="shared" si="9"/>
        <v>1</v>
      </c>
      <c r="J106">
        <v>4</v>
      </c>
      <c r="K106">
        <v>1</v>
      </c>
      <c r="L106">
        <f>final_matches[[#This Row],[goals_for]]-final_matches[[#This Row],[goals_against]]</f>
        <v>3</v>
      </c>
      <c r="M106">
        <v>3.8</v>
      </c>
      <c r="N106">
        <v>0.7</v>
      </c>
      <c r="O106">
        <v>66</v>
      </c>
      <c r="P106" t="s">
        <v>28</v>
      </c>
      <c r="Q106" t="s">
        <v>28</v>
      </c>
      <c r="R106" t="s">
        <v>108</v>
      </c>
      <c r="S106">
        <v>12</v>
      </c>
      <c r="T106">
        <v>4</v>
      </c>
      <c r="U106">
        <v>1</v>
      </c>
      <c r="V106">
        <v>2023</v>
      </c>
      <c r="W106">
        <f t="shared" si="6"/>
        <v>1</v>
      </c>
      <c r="X106">
        <f t="shared" si="7"/>
        <v>0</v>
      </c>
      <c r="Y106">
        <f t="shared" si="8"/>
        <v>0</v>
      </c>
    </row>
    <row r="107" spans="1:25" x14ac:dyDescent="0.25">
      <c r="A107" s="1">
        <v>45025</v>
      </c>
      <c r="B107" s="2">
        <v>0.6875</v>
      </c>
      <c r="C107" t="s">
        <v>90</v>
      </c>
      <c r="D107" t="s">
        <v>19</v>
      </c>
      <c r="E107" t="s">
        <v>27</v>
      </c>
      <c r="F107" t="s">
        <v>13</v>
      </c>
      <c r="G107">
        <f t="shared" si="5"/>
        <v>0</v>
      </c>
      <c r="H107" t="s">
        <v>47</v>
      </c>
      <c r="I107">
        <f t="shared" si="9"/>
        <v>0</v>
      </c>
      <c r="J107">
        <v>2</v>
      </c>
      <c r="K107">
        <v>2</v>
      </c>
      <c r="L107">
        <f>final_matches[[#This Row],[goals_for]]-final_matches[[#This Row],[goals_against]]</f>
        <v>0</v>
      </c>
      <c r="M107">
        <v>1.4</v>
      </c>
      <c r="N107">
        <v>3.9</v>
      </c>
      <c r="O107">
        <v>41</v>
      </c>
      <c r="P107" t="s">
        <v>28</v>
      </c>
      <c r="Q107" t="s">
        <v>28</v>
      </c>
      <c r="R107" t="s">
        <v>62</v>
      </c>
      <c r="S107">
        <v>9</v>
      </c>
      <c r="T107">
        <v>5</v>
      </c>
      <c r="U107">
        <v>0</v>
      </c>
      <c r="V107">
        <v>2023</v>
      </c>
      <c r="W107">
        <f t="shared" si="6"/>
        <v>0</v>
      </c>
      <c r="X107">
        <f t="shared" si="7"/>
        <v>0</v>
      </c>
      <c r="Y107">
        <f t="shared" si="8"/>
        <v>1</v>
      </c>
    </row>
    <row r="108" spans="1:25" x14ac:dyDescent="0.25">
      <c r="A108" s="1">
        <v>45032</v>
      </c>
      <c r="B108" s="2">
        <v>0.58333333333333337</v>
      </c>
      <c r="C108" t="s">
        <v>91</v>
      </c>
      <c r="D108" t="s">
        <v>19</v>
      </c>
      <c r="E108" t="s">
        <v>22</v>
      </c>
      <c r="F108" t="s">
        <v>13</v>
      </c>
      <c r="G108">
        <f t="shared" si="5"/>
        <v>0</v>
      </c>
      <c r="H108" t="s">
        <v>47</v>
      </c>
      <c r="I108">
        <f t="shared" si="9"/>
        <v>0</v>
      </c>
      <c r="J108">
        <v>2</v>
      </c>
      <c r="K108">
        <v>2</v>
      </c>
      <c r="L108">
        <f>final_matches[[#This Row],[goals_for]]-final_matches[[#This Row],[goals_against]]</f>
        <v>0</v>
      </c>
      <c r="M108">
        <v>2.7</v>
      </c>
      <c r="N108">
        <v>1.8</v>
      </c>
      <c r="O108">
        <v>70</v>
      </c>
      <c r="P108" t="s">
        <v>28</v>
      </c>
      <c r="Q108" t="s">
        <v>28</v>
      </c>
      <c r="R108" t="s">
        <v>76</v>
      </c>
      <c r="S108">
        <v>10</v>
      </c>
      <c r="T108">
        <v>5</v>
      </c>
      <c r="U108">
        <v>0</v>
      </c>
      <c r="V108">
        <v>2023</v>
      </c>
      <c r="W108">
        <f t="shared" si="6"/>
        <v>0</v>
      </c>
      <c r="X108">
        <f t="shared" si="7"/>
        <v>0</v>
      </c>
      <c r="Y108">
        <f t="shared" si="8"/>
        <v>1</v>
      </c>
    </row>
    <row r="109" spans="1:25" x14ac:dyDescent="0.25">
      <c r="A109" s="1">
        <v>45037</v>
      </c>
      <c r="B109" s="2">
        <v>0.83333333333333337</v>
      </c>
      <c r="C109" t="s">
        <v>93</v>
      </c>
      <c r="D109" t="s">
        <v>19</v>
      </c>
      <c r="E109" t="s">
        <v>60</v>
      </c>
      <c r="F109" t="s">
        <v>21</v>
      </c>
      <c r="G109">
        <f t="shared" si="5"/>
        <v>1</v>
      </c>
      <c r="H109" t="s">
        <v>47</v>
      </c>
      <c r="I109">
        <f t="shared" si="9"/>
        <v>0</v>
      </c>
      <c r="J109">
        <v>3</v>
      </c>
      <c r="K109">
        <v>3</v>
      </c>
      <c r="L109">
        <f>final_matches[[#This Row],[goals_for]]-final_matches[[#This Row],[goals_against]]</f>
        <v>0</v>
      </c>
      <c r="M109">
        <v>2.4</v>
      </c>
      <c r="N109">
        <v>1.3</v>
      </c>
      <c r="O109">
        <v>74</v>
      </c>
      <c r="P109" t="s">
        <v>28</v>
      </c>
      <c r="Q109" t="s">
        <v>61</v>
      </c>
      <c r="R109" t="s">
        <v>113</v>
      </c>
      <c r="S109">
        <v>25</v>
      </c>
      <c r="T109">
        <v>5</v>
      </c>
      <c r="U109">
        <v>0</v>
      </c>
      <c r="V109">
        <v>2023</v>
      </c>
      <c r="W109">
        <f t="shared" si="6"/>
        <v>0</v>
      </c>
      <c r="X109">
        <f t="shared" si="7"/>
        <v>0</v>
      </c>
      <c r="Y109">
        <f t="shared" si="8"/>
        <v>1</v>
      </c>
    </row>
    <row r="110" spans="1:25" x14ac:dyDescent="0.25">
      <c r="A110" s="1">
        <v>45042</v>
      </c>
      <c r="B110" s="2">
        <v>0.83333333333333337</v>
      </c>
      <c r="C110" t="s">
        <v>94</v>
      </c>
      <c r="D110" t="s">
        <v>19</v>
      </c>
      <c r="E110" t="s">
        <v>35</v>
      </c>
      <c r="F110" t="s">
        <v>13</v>
      </c>
      <c r="G110">
        <f t="shared" si="5"/>
        <v>0</v>
      </c>
      <c r="H110" t="s">
        <v>26</v>
      </c>
      <c r="I110">
        <f t="shared" si="9"/>
        <v>-1</v>
      </c>
      <c r="J110">
        <v>1</v>
      </c>
      <c r="K110">
        <v>4</v>
      </c>
      <c r="L110">
        <f>final_matches[[#This Row],[goals_for]]-final_matches[[#This Row],[goals_against]]</f>
        <v>-3</v>
      </c>
      <c r="M110">
        <v>0.5</v>
      </c>
      <c r="N110">
        <v>2.5</v>
      </c>
      <c r="O110">
        <v>48</v>
      </c>
      <c r="P110" t="s">
        <v>28</v>
      </c>
      <c r="Q110" t="s">
        <v>28</v>
      </c>
      <c r="R110" t="s">
        <v>24</v>
      </c>
      <c r="S110">
        <v>8</v>
      </c>
      <c r="T110">
        <v>2</v>
      </c>
      <c r="U110">
        <v>0</v>
      </c>
      <c r="V110">
        <v>2023</v>
      </c>
      <c r="W110">
        <f t="shared" si="6"/>
        <v>0</v>
      </c>
      <c r="X110">
        <f t="shared" si="7"/>
        <v>1</v>
      </c>
      <c r="Y110">
        <f t="shared" si="8"/>
        <v>0</v>
      </c>
    </row>
    <row r="111" spans="1:25" x14ac:dyDescent="0.25">
      <c r="A111" s="1">
        <v>45048</v>
      </c>
      <c r="B111" s="2">
        <v>0.83333333333333337</v>
      </c>
      <c r="C111" t="s">
        <v>95</v>
      </c>
      <c r="D111" t="s">
        <v>19</v>
      </c>
      <c r="E111" t="s">
        <v>67</v>
      </c>
      <c r="F111" t="s">
        <v>21</v>
      </c>
      <c r="G111">
        <f t="shared" si="5"/>
        <v>1</v>
      </c>
      <c r="H111" t="s">
        <v>14</v>
      </c>
      <c r="I111">
        <f t="shared" si="9"/>
        <v>1</v>
      </c>
      <c r="J111">
        <v>3</v>
      </c>
      <c r="K111">
        <v>1</v>
      </c>
      <c r="L111">
        <f>final_matches[[#This Row],[goals_for]]-final_matches[[#This Row],[goals_against]]</f>
        <v>2</v>
      </c>
      <c r="M111">
        <v>1.7</v>
      </c>
      <c r="N111">
        <v>0.8</v>
      </c>
      <c r="O111">
        <v>55</v>
      </c>
      <c r="P111" t="s">
        <v>28</v>
      </c>
      <c r="Q111" t="s">
        <v>28</v>
      </c>
      <c r="R111" t="s">
        <v>111</v>
      </c>
      <c r="S111">
        <v>16</v>
      </c>
      <c r="T111">
        <v>9</v>
      </c>
      <c r="U111">
        <v>0</v>
      </c>
      <c r="V111">
        <v>2023</v>
      </c>
      <c r="W111">
        <f t="shared" si="6"/>
        <v>1</v>
      </c>
      <c r="X111">
        <f t="shared" si="7"/>
        <v>0</v>
      </c>
      <c r="Y111">
        <f t="shared" si="8"/>
        <v>0</v>
      </c>
    </row>
    <row r="112" spans="1:25" x14ac:dyDescent="0.25">
      <c r="A112" s="1">
        <v>45053</v>
      </c>
      <c r="B112" s="2">
        <v>0.6875</v>
      </c>
      <c r="C112" t="s">
        <v>97</v>
      </c>
      <c r="D112" t="s">
        <v>19</v>
      </c>
      <c r="E112" t="s">
        <v>75</v>
      </c>
      <c r="F112" t="s">
        <v>13</v>
      </c>
      <c r="G112">
        <f t="shared" si="5"/>
        <v>0</v>
      </c>
      <c r="H112" t="s">
        <v>14</v>
      </c>
      <c r="I112">
        <f t="shared" si="9"/>
        <v>1</v>
      </c>
      <c r="J112">
        <v>2</v>
      </c>
      <c r="K112">
        <v>0</v>
      </c>
      <c r="L112">
        <f>final_matches[[#This Row],[goals_for]]-final_matches[[#This Row],[goals_against]]</f>
        <v>2</v>
      </c>
      <c r="M112">
        <v>1.3</v>
      </c>
      <c r="N112">
        <v>1.3</v>
      </c>
      <c r="O112">
        <v>45</v>
      </c>
      <c r="P112" t="s">
        <v>28</v>
      </c>
      <c r="Q112" t="s">
        <v>28</v>
      </c>
      <c r="R112" t="s">
        <v>18</v>
      </c>
      <c r="S112">
        <v>10</v>
      </c>
      <c r="T112">
        <v>6</v>
      </c>
      <c r="U112">
        <v>0</v>
      </c>
      <c r="V112">
        <v>2023</v>
      </c>
      <c r="W112">
        <f t="shared" si="6"/>
        <v>1</v>
      </c>
      <c r="X112">
        <f t="shared" si="7"/>
        <v>0</v>
      </c>
      <c r="Y112">
        <f t="shared" si="8"/>
        <v>0</v>
      </c>
    </row>
    <row r="113" spans="1:25" x14ac:dyDescent="0.25">
      <c r="A113" s="1">
        <v>45060</v>
      </c>
      <c r="B113" s="2">
        <v>0.6875</v>
      </c>
      <c r="C113" t="s">
        <v>98</v>
      </c>
      <c r="D113" t="s">
        <v>19</v>
      </c>
      <c r="E113" t="s">
        <v>69</v>
      </c>
      <c r="F113" t="s">
        <v>21</v>
      </c>
      <c r="G113">
        <f t="shared" si="5"/>
        <v>1</v>
      </c>
      <c r="H113" t="s">
        <v>26</v>
      </c>
      <c r="I113">
        <f t="shared" si="9"/>
        <v>-1</v>
      </c>
      <c r="J113">
        <v>0</v>
      </c>
      <c r="K113">
        <v>3</v>
      </c>
      <c r="L113">
        <f>final_matches[[#This Row],[goals_for]]-final_matches[[#This Row],[goals_against]]</f>
        <v>-3</v>
      </c>
      <c r="M113">
        <v>0.9</v>
      </c>
      <c r="N113">
        <v>1.7</v>
      </c>
      <c r="O113">
        <v>41</v>
      </c>
      <c r="P113" t="s">
        <v>28</v>
      </c>
      <c r="Q113" t="s">
        <v>17</v>
      </c>
      <c r="R113" t="s">
        <v>107</v>
      </c>
      <c r="S113">
        <v>14</v>
      </c>
      <c r="T113">
        <v>2</v>
      </c>
      <c r="U113">
        <v>0</v>
      </c>
      <c r="V113">
        <v>2023</v>
      </c>
      <c r="W113">
        <f t="shared" si="6"/>
        <v>0</v>
      </c>
      <c r="X113">
        <f t="shared" si="7"/>
        <v>1</v>
      </c>
      <c r="Y113">
        <f t="shared" si="8"/>
        <v>0</v>
      </c>
    </row>
    <row r="114" spans="1:25" x14ac:dyDescent="0.25">
      <c r="A114" s="1">
        <v>45066</v>
      </c>
      <c r="B114" s="2">
        <v>0.72916666666666663</v>
      </c>
      <c r="C114" t="s">
        <v>99</v>
      </c>
      <c r="D114" t="s">
        <v>19</v>
      </c>
      <c r="E114" t="s">
        <v>112</v>
      </c>
      <c r="F114" t="s">
        <v>13</v>
      </c>
      <c r="G114">
        <f t="shared" si="5"/>
        <v>0</v>
      </c>
      <c r="H114" t="s">
        <v>26</v>
      </c>
      <c r="I114">
        <f t="shared" si="9"/>
        <v>-1</v>
      </c>
      <c r="J114">
        <v>0</v>
      </c>
      <c r="K114">
        <v>1</v>
      </c>
      <c r="L114">
        <f>final_matches[[#This Row],[goals_for]]-final_matches[[#This Row],[goals_against]]</f>
        <v>-1</v>
      </c>
      <c r="M114">
        <v>0.6</v>
      </c>
      <c r="N114">
        <v>0.6</v>
      </c>
      <c r="O114">
        <v>81</v>
      </c>
      <c r="P114" t="s">
        <v>28</v>
      </c>
      <c r="Q114" t="s">
        <v>16</v>
      </c>
      <c r="R114" t="s">
        <v>50</v>
      </c>
      <c r="S114">
        <v>11</v>
      </c>
      <c r="T114">
        <v>3</v>
      </c>
      <c r="U114">
        <v>0</v>
      </c>
      <c r="V114">
        <v>2023</v>
      </c>
      <c r="W114">
        <f t="shared" si="6"/>
        <v>0</v>
      </c>
      <c r="X114">
        <f t="shared" si="7"/>
        <v>1</v>
      </c>
      <c r="Y114">
        <f t="shared" si="8"/>
        <v>0</v>
      </c>
    </row>
    <row r="115" spans="1:25" x14ac:dyDescent="0.25">
      <c r="A115" s="1">
        <v>45074</v>
      </c>
      <c r="B115" s="2">
        <v>0.6875</v>
      </c>
      <c r="C115" t="s">
        <v>100</v>
      </c>
      <c r="D115" t="s">
        <v>19</v>
      </c>
      <c r="E115" t="s">
        <v>52</v>
      </c>
      <c r="F115" t="s">
        <v>21</v>
      </c>
      <c r="G115">
        <f t="shared" si="5"/>
        <v>1</v>
      </c>
      <c r="H115" t="s">
        <v>14</v>
      </c>
      <c r="I115">
        <f t="shared" si="9"/>
        <v>1</v>
      </c>
      <c r="J115">
        <v>5</v>
      </c>
      <c r="K115">
        <v>0</v>
      </c>
      <c r="L115">
        <f>final_matches[[#This Row],[goals_for]]-final_matches[[#This Row],[goals_against]]</f>
        <v>5</v>
      </c>
      <c r="M115">
        <v>2.8</v>
      </c>
      <c r="N115">
        <v>0.5</v>
      </c>
      <c r="O115">
        <v>51</v>
      </c>
      <c r="P115" t="s">
        <v>28</v>
      </c>
      <c r="Q115" t="s">
        <v>28</v>
      </c>
      <c r="R115" t="s">
        <v>65</v>
      </c>
      <c r="S115">
        <v>14</v>
      </c>
      <c r="T115">
        <v>8</v>
      </c>
      <c r="U115">
        <v>0</v>
      </c>
      <c r="V115">
        <v>2023</v>
      </c>
      <c r="W115">
        <f t="shared" si="6"/>
        <v>1</v>
      </c>
      <c r="X115">
        <f t="shared" si="7"/>
        <v>0</v>
      </c>
      <c r="Y115">
        <f t="shared" si="8"/>
        <v>0</v>
      </c>
    </row>
    <row r="116" spans="1:25" x14ac:dyDescent="0.25">
      <c r="A116" s="1">
        <v>45150</v>
      </c>
      <c r="B116" s="2">
        <v>0.52083333333333337</v>
      </c>
      <c r="C116" t="s">
        <v>12</v>
      </c>
      <c r="D116" t="s">
        <v>19</v>
      </c>
      <c r="E116" t="s">
        <v>112</v>
      </c>
      <c r="F116" t="s">
        <v>21</v>
      </c>
      <c r="G116">
        <f t="shared" si="5"/>
        <v>1</v>
      </c>
      <c r="H116" t="s">
        <v>14</v>
      </c>
      <c r="I116">
        <f t="shared" si="9"/>
        <v>1</v>
      </c>
      <c r="J116">
        <v>2</v>
      </c>
      <c r="K116">
        <v>1</v>
      </c>
      <c r="L116">
        <f>final_matches[[#This Row],[goals_for]]-final_matches[[#This Row],[goals_against]]</f>
        <v>1</v>
      </c>
      <c r="M116">
        <v>0.8</v>
      </c>
      <c r="N116">
        <v>1.2</v>
      </c>
      <c r="O116">
        <v>78</v>
      </c>
      <c r="P116" t="s">
        <v>28</v>
      </c>
      <c r="Q116" t="s">
        <v>16</v>
      </c>
      <c r="R116" t="s">
        <v>24</v>
      </c>
      <c r="S116">
        <v>15</v>
      </c>
      <c r="T116">
        <v>7</v>
      </c>
      <c r="U116">
        <v>0</v>
      </c>
      <c r="V116">
        <v>2024</v>
      </c>
      <c r="W116">
        <f t="shared" si="6"/>
        <v>1</v>
      </c>
      <c r="X116">
        <f t="shared" si="7"/>
        <v>0</v>
      </c>
      <c r="Y116">
        <f t="shared" si="8"/>
        <v>0</v>
      </c>
    </row>
    <row r="117" spans="1:25" x14ac:dyDescent="0.25">
      <c r="A117" s="1">
        <v>45159</v>
      </c>
      <c r="B117" s="2">
        <v>0.83333333333333337</v>
      </c>
      <c r="C117" t="s">
        <v>20</v>
      </c>
      <c r="D117" t="s">
        <v>19</v>
      </c>
      <c r="E117" t="s">
        <v>73</v>
      </c>
      <c r="F117" t="s">
        <v>13</v>
      </c>
      <c r="G117">
        <f t="shared" si="5"/>
        <v>0</v>
      </c>
      <c r="H117" t="s">
        <v>14</v>
      </c>
      <c r="I117">
        <f t="shared" si="9"/>
        <v>1</v>
      </c>
      <c r="J117">
        <v>1</v>
      </c>
      <c r="K117">
        <v>0</v>
      </c>
      <c r="L117">
        <f>final_matches[[#This Row],[goals_for]]-final_matches[[#This Row],[goals_against]]</f>
        <v>1</v>
      </c>
      <c r="M117">
        <v>2</v>
      </c>
      <c r="N117">
        <v>1</v>
      </c>
      <c r="O117">
        <v>53</v>
      </c>
      <c r="P117" t="s">
        <v>28</v>
      </c>
      <c r="Q117" t="s">
        <v>17</v>
      </c>
      <c r="R117" t="s">
        <v>76</v>
      </c>
      <c r="S117">
        <v>13</v>
      </c>
      <c r="T117">
        <v>2</v>
      </c>
      <c r="U117">
        <v>1</v>
      </c>
      <c r="V117">
        <v>2024</v>
      </c>
      <c r="W117">
        <f t="shared" si="6"/>
        <v>1</v>
      </c>
      <c r="X117">
        <f t="shared" si="7"/>
        <v>0</v>
      </c>
      <c r="Y117">
        <f t="shared" si="8"/>
        <v>0</v>
      </c>
    </row>
    <row r="118" spans="1:25" x14ac:dyDescent="0.25">
      <c r="A118" s="1">
        <v>45164</v>
      </c>
      <c r="B118" s="2">
        <v>0.625</v>
      </c>
      <c r="C118" t="s">
        <v>25</v>
      </c>
      <c r="D118" t="s">
        <v>19</v>
      </c>
      <c r="E118" t="s">
        <v>15</v>
      </c>
      <c r="F118" t="s">
        <v>21</v>
      </c>
      <c r="G118">
        <f t="shared" si="5"/>
        <v>1</v>
      </c>
      <c r="H118" t="s">
        <v>47</v>
      </c>
      <c r="I118">
        <f t="shared" si="9"/>
        <v>0</v>
      </c>
      <c r="J118">
        <v>2</v>
      </c>
      <c r="K118">
        <v>2</v>
      </c>
      <c r="L118">
        <f>final_matches[[#This Row],[goals_for]]-final_matches[[#This Row],[goals_against]]</f>
        <v>0</v>
      </c>
      <c r="M118">
        <v>3.2</v>
      </c>
      <c r="N118">
        <v>0.6</v>
      </c>
      <c r="O118">
        <v>71</v>
      </c>
      <c r="P118" t="s">
        <v>28</v>
      </c>
      <c r="Q118" t="s">
        <v>28</v>
      </c>
      <c r="R118" t="s">
        <v>62</v>
      </c>
      <c r="S118">
        <v>18</v>
      </c>
      <c r="T118">
        <v>9</v>
      </c>
      <c r="U118">
        <v>1</v>
      </c>
      <c r="V118">
        <v>2024</v>
      </c>
      <c r="W118">
        <f t="shared" si="6"/>
        <v>0</v>
      </c>
      <c r="X118">
        <f t="shared" si="7"/>
        <v>0</v>
      </c>
      <c r="Y118">
        <f t="shared" si="8"/>
        <v>1</v>
      </c>
    </row>
    <row r="119" spans="1:25" x14ac:dyDescent="0.25">
      <c r="A119" s="1">
        <v>45172</v>
      </c>
      <c r="B119" s="2">
        <v>0.6875</v>
      </c>
      <c r="C119" t="s">
        <v>30</v>
      </c>
      <c r="D119" t="s">
        <v>19</v>
      </c>
      <c r="E119" t="s">
        <v>40</v>
      </c>
      <c r="F119" t="s">
        <v>21</v>
      </c>
      <c r="G119">
        <f t="shared" si="5"/>
        <v>1</v>
      </c>
      <c r="H119" t="s">
        <v>14</v>
      </c>
      <c r="I119">
        <f t="shared" si="9"/>
        <v>1</v>
      </c>
      <c r="J119">
        <v>3</v>
      </c>
      <c r="K119">
        <v>1</v>
      </c>
      <c r="L119">
        <f>final_matches[[#This Row],[goals_for]]-final_matches[[#This Row],[goals_against]]</f>
        <v>2</v>
      </c>
      <c r="M119">
        <v>2.2999999999999998</v>
      </c>
      <c r="N119">
        <v>0.9</v>
      </c>
      <c r="O119">
        <v>55</v>
      </c>
      <c r="P119" t="s">
        <v>28</v>
      </c>
      <c r="Q119" t="s">
        <v>17</v>
      </c>
      <c r="R119" t="s">
        <v>50</v>
      </c>
      <c r="S119">
        <v>17</v>
      </c>
      <c r="T119">
        <v>5</v>
      </c>
      <c r="U119">
        <v>0</v>
      </c>
      <c r="V119">
        <v>2024</v>
      </c>
      <c r="W119">
        <f t="shared" si="6"/>
        <v>1</v>
      </c>
      <c r="X119">
        <f t="shared" si="7"/>
        <v>0</v>
      </c>
      <c r="Y119">
        <f t="shared" si="8"/>
        <v>0</v>
      </c>
    </row>
    <row r="120" spans="1:25" x14ac:dyDescent="0.25">
      <c r="A120" s="1">
        <v>45186</v>
      </c>
      <c r="B120" s="2">
        <v>0.6875</v>
      </c>
      <c r="C120" t="s">
        <v>34</v>
      </c>
      <c r="D120" t="s">
        <v>19</v>
      </c>
      <c r="E120" t="s">
        <v>64</v>
      </c>
      <c r="F120" t="s">
        <v>13</v>
      </c>
      <c r="G120">
        <f t="shared" si="5"/>
        <v>0</v>
      </c>
      <c r="H120" t="s">
        <v>14</v>
      </c>
      <c r="I120">
        <f t="shared" si="9"/>
        <v>1</v>
      </c>
      <c r="J120">
        <v>1</v>
      </c>
      <c r="K120">
        <v>0</v>
      </c>
      <c r="L120">
        <f>final_matches[[#This Row],[goals_for]]-final_matches[[#This Row],[goals_against]]</f>
        <v>1</v>
      </c>
      <c r="M120">
        <v>1</v>
      </c>
      <c r="N120">
        <v>0.3</v>
      </c>
      <c r="O120">
        <v>74</v>
      </c>
      <c r="P120" t="s">
        <v>28</v>
      </c>
      <c r="Q120" t="s">
        <v>114</v>
      </c>
      <c r="R120" t="s">
        <v>113</v>
      </c>
      <c r="S120">
        <v>13</v>
      </c>
      <c r="T120">
        <v>4</v>
      </c>
      <c r="U120">
        <v>0</v>
      </c>
      <c r="V120">
        <v>2024</v>
      </c>
      <c r="W120">
        <f t="shared" si="6"/>
        <v>1</v>
      </c>
      <c r="X120">
        <f t="shared" si="7"/>
        <v>0</v>
      </c>
      <c r="Y120">
        <f t="shared" si="8"/>
        <v>0</v>
      </c>
    </row>
    <row r="121" spans="1:25" x14ac:dyDescent="0.25">
      <c r="A121" s="1">
        <v>45193</v>
      </c>
      <c r="B121" s="2">
        <v>0.58333333333333337</v>
      </c>
      <c r="C121" t="s">
        <v>37</v>
      </c>
      <c r="D121" t="s">
        <v>19</v>
      </c>
      <c r="E121" t="s">
        <v>54</v>
      </c>
      <c r="F121" t="s">
        <v>21</v>
      </c>
      <c r="G121">
        <f t="shared" si="5"/>
        <v>1</v>
      </c>
      <c r="H121" t="s">
        <v>47</v>
      </c>
      <c r="I121">
        <f t="shared" si="9"/>
        <v>0</v>
      </c>
      <c r="J121">
        <v>2</v>
      </c>
      <c r="K121">
        <v>2</v>
      </c>
      <c r="L121">
        <f>final_matches[[#This Row],[goals_for]]-final_matches[[#This Row],[goals_against]]</f>
        <v>0</v>
      </c>
      <c r="M121">
        <v>1.8</v>
      </c>
      <c r="N121">
        <v>1.4</v>
      </c>
      <c r="O121">
        <v>47</v>
      </c>
      <c r="P121" t="s">
        <v>28</v>
      </c>
      <c r="Q121" t="s">
        <v>17</v>
      </c>
      <c r="R121" t="s">
        <v>111</v>
      </c>
      <c r="S121">
        <v>12</v>
      </c>
      <c r="T121">
        <v>4</v>
      </c>
      <c r="U121">
        <v>1</v>
      </c>
      <c r="V121">
        <v>2024</v>
      </c>
      <c r="W121">
        <f t="shared" si="6"/>
        <v>0</v>
      </c>
      <c r="X121">
        <f t="shared" si="7"/>
        <v>0</v>
      </c>
      <c r="Y121">
        <f t="shared" si="8"/>
        <v>1</v>
      </c>
    </row>
    <row r="122" spans="1:25" x14ac:dyDescent="0.25">
      <c r="A122" s="1">
        <v>45199</v>
      </c>
      <c r="B122" s="2">
        <v>0.625</v>
      </c>
      <c r="C122" t="s">
        <v>39</v>
      </c>
      <c r="D122" t="s">
        <v>19</v>
      </c>
      <c r="E122" t="s">
        <v>110</v>
      </c>
      <c r="F122" t="s">
        <v>13</v>
      </c>
      <c r="G122">
        <f t="shared" si="5"/>
        <v>0</v>
      </c>
      <c r="H122" t="s">
        <v>14</v>
      </c>
      <c r="I122">
        <f t="shared" si="9"/>
        <v>1</v>
      </c>
      <c r="J122">
        <v>4</v>
      </c>
      <c r="K122">
        <v>0</v>
      </c>
      <c r="L122">
        <f>final_matches[[#This Row],[goals_for]]-final_matches[[#This Row],[goals_against]]</f>
        <v>4</v>
      </c>
      <c r="M122">
        <v>3.4</v>
      </c>
      <c r="N122">
        <v>0.6</v>
      </c>
      <c r="O122">
        <v>57</v>
      </c>
      <c r="P122" t="s">
        <v>28</v>
      </c>
      <c r="Q122" t="s">
        <v>17</v>
      </c>
      <c r="R122" t="s">
        <v>115</v>
      </c>
      <c r="S122">
        <v>13</v>
      </c>
      <c r="T122">
        <v>6</v>
      </c>
      <c r="U122">
        <v>2</v>
      </c>
      <c r="V122">
        <v>2024</v>
      </c>
      <c r="W122">
        <f t="shared" si="6"/>
        <v>1</v>
      </c>
      <c r="X122">
        <f t="shared" si="7"/>
        <v>0</v>
      </c>
      <c r="Y122">
        <f t="shared" si="8"/>
        <v>0</v>
      </c>
    </row>
    <row r="123" spans="1:25" x14ac:dyDescent="0.25">
      <c r="A123" s="1">
        <v>45207</v>
      </c>
      <c r="B123" s="2">
        <v>0.6875</v>
      </c>
      <c r="C123" t="s">
        <v>43</v>
      </c>
      <c r="D123" t="s">
        <v>19</v>
      </c>
      <c r="E123" t="s">
        <v>35</v>
      </c>
      <c r="F123" t="s">
        <v>21</v>
      </c>
      <c r="G123">
        <f t="shared" si="5"/>
        <v>1</v>
      </c>
      <c r="H123" t="s">
        <v>14</v>
      </c>
      <c r="I123">
        <f t="shared" si="9"/>
        <v>1</v>
      </c>
      <c r="J123">
        <v>1</v>
      </c>
      <c r="K123">
        <v>0</v>
      </c>
      <c r="L123">
        <f>final_matches[[#This Row],[goals_for]]-final_matches[[#This Row],[goals_against]]</f>
        <v>1</v>
      </c>
      <c r="M123">
        <v>0.4</v>
      </c>
      <c r="N123">
        <v>0.5</v>
      </c>
      <c r="O123">
        <v>49</v>
      </c>
      <c r="P123" t="s">
        <v>28</v>
      </c>
      <c r="Q123" t="s">
        <v>28</v>
      </c>
      <c r="R123" t="s">
        <v>24</v>
      </c>
      <c r="S123">
        <v>12</v>
      </c>
      <c r="T123">
        <v>2</v>
      </c>
      <c r="U123">
        <v>0</v>
      </c>
      <c r="V123">
        <v>2024</v>
      </c>
      <c r="W123">
        <f t="shared" si="6"/>
        <v>1</v>
      </c>
      <c r="X123">
        <f t="shared" si="7"/>
        <v>0</v>
      </c>
      <c r="Y123">
        <f t="shared" si="8"/>
        <v>0</v>
      </c>
    </row>
    <row r="124" spans="1:25" x14ac:dyDescent="0.25">
      <c r="A124" s="1">
        <v>45220</v>
      </c>
      <c r="B124" s="2">
        <v>0.72916666666666663</v>
      </c>
      <c r="C124" t="s">
        <v>46</v>
      </c>
      <c r="D124" t="s">
        <v>19</v>
      </c>
      <c r="E124" t="s">
        <v>67</v>
      </c>
      <c r="F124" t="s">
        <v>13</v>
      </c>
      <c r="G124">
        <f t="shared" si="5"/>
        <v>0</v>
      </c>
      <c r="H124" t="s">
        <v>47</v>
      </c>
      <c r="I124">
        <f t="shared" si="9"/>
        <v>0</v>
      </c>
      <c r="J124">
        <v>2</v>
      </c>
      <c r="K124">
        <v>2</v>
      </c>
      <c r="L124">
        <f>final_matches[[#This Row],[goals_for]]-final_matches[[#This Row],[goals_against]]</f>
        <v>0</v>
      </c>
      <c r="M124">
        <v>1</v>
      </c>
      <c r="N124">
        <v>1.3</v>
      </c>
      <c r="O124">
        <v>56</v>
      </c>
      <c r="P124" t="s">
        <v>28</v>
      </c>
      <c r="Q124" t="s">
        <v>17</v>
      </c>
      <c r="R124" t="s">
        <v>18</v>
      </c>
      <c r="S124">
        <v>13</v>
      </c>
      <c r="T124">
        <v>3</v>
      </c>
      <c r="U124">
        <v>0</v>
      </c>
      <c r="V124">
        <v>2024</v>
      </c>
      <c r="W124">
        <f t="shared" si="6"/>
        <v>0</v>
      </c>
      <c r="X124">
        <f t="shared" si="7"/>
        <v>0</v>
      </c>
      <c r="Y124">
        <f t="shared" si="8"/>
        <v>1</v>
      </c>
    </row>
    <row r="125" spans="1:25" x14ac:dyDescent="0.25">
      <c r="A125" s="1">
        <v>45227</v>
      </c>
      <c r="B125" s="2">
        <v>0.625</v>
      </c>
      <c r="C125" t="s">
        <v>51</v>
      </c>
      <c r="D125" t="s">
        <v>19</v>
      </c>
      <c r="E125" t="s">
        <v>31</v>
      </c>
      <c r="F125" t="s">
        <v>21</v>
      </c>
      <c r="G125">
        <f t="shared" si="5"/>
        <v>1</v>
      </c>
      <c r="H125" t="s">
        <v>14</v>
      </c>
      <c r="I125">
        <f t="shared" si="9"/>
        <v>1</v>
      </c>
      <c r="J125">
        <v>5</v>
      </c>
      <c r="K125">
        <v>0</v>
      </c>
      <c r="L125">
        <f>final_matches[[#This Row],[goals_for]]-final_matches[[#This Row],[goals_against]]</f>
        <v>5</v>
      </c>
      <c r="M125">
        <v>2.8</v>
      </c>
      <c r="N125">
        <v>0</v>
      </c>
      <c r="O125">
        <v>67</v>
      </c>
      <c r="P125" t="s">
        <v>28</v>
      </c>
      <c r="Q125" t="s">
        <v>61</v>
      </c>
      <c r="R125" t="s">
        <v>116</v>
      </c>
      <c r="S125">
        <v>12</v>
      </c>
      <c r="T125">
        <v>6</v>
      </c>
      <c r="U125">
        <v>1</v>
      </c>
      <c r="V125">
        <v>2024</v>
      </c>
      <c r="W125">
        <f t="shared" si="6"/>
        <v>1</v>
      </c>
      <c r="X125">
        <f t="shared" si="7"/>
        <v>0</v>
      </c>
      <c r="Y125">
        <f t="shared" si="8"/>
        <v>0</v>
      </c>
    </row>
    <row r="126" spans="1:25" x14ac:dyDescent="0.25">
      <c r="A126" s="1">
        <v>45234</v>
      </c>
      <c r="B126" s="2">
        <v>0.72916666666666663</v>
      </c>
      <c r="C126" t="s">
        <v>53</v>
      </c>
      <c r="D126" t="s">
        <v>19</v>
      </c>
      <c r="E126" t="s">
        <v>75</v>
      </c>
      <c r="F126" t="s">
        <v>13</v>
      </c>
      <c r="G126">
        <f t="shared" si="5"/>
        <v>0</v>
      </c>
      <c r="H126" t="s">
        <v>26</v>
      </c>
      <c r="I126">
        <f t="shared" si="9"/>
        <v>-1</v>
      </c>
      <c r="J126">
        <v>0</v>
      </c>
      <c r="K126">
        <v>1</v>
      </c>
      <c r="L126">
        <f>final_matches[[#This Row],[goals_for]]-final_matches[[#This Row],[goals_against]]</f>
        <v>-1</v>
      </c>
      <c r="M126">
        <v>0.6</v>
      </c>
      <c r="N126">
        <v>1</v>
      </c>
      <c r="O126">
        <v>58</v>
      </c>
      <c r="P126" t="s">
        <v>28</v>
      </c>
      <c r="Q126" t="s">
        <v>28</v>
      </c>
      <c r="R126" t="s">
        <v>83</v>
      </c>
      <c r="S126">
        <v>14</v>
      </c>
      <c r="T126">
        <v>1</v>
      </c>
      <c r="U126">
        <v>0</v>
      </c>
      <c r="V126">
        <v>2024</v>
      </c>
      <c r="W126">
        <f t="shared" si="6"/>
        <v>0</v>
      </c>
      <c r="X126">
        <f t="shared" si="7"/>
        <v>1</v>
      </c>
      <c r="Y126">
        <f t="shared" si="8"/>
        <v>0</v>
      </c>
    </row>
    <row r="127" spans="1:25" x14ac:dyDescent="0.25">
      <c r="A127" s="1">
        <v>45241</v>
      </c>
      <c r="B127" s="2">
        <v>0.625</v>
      </c>
      <c r="C127" t="s">
        <v>55</v>
      </c>
      <c r="D127" t="s">
        <v>19</v>
      </c>
      <c r="E127" t="s">
        <v>56</v>
      </c>
      <c r="F127" t="s">
        <v>21</v>
      </c>
      <c r="G127">
        <f t="shared" si="5"/>
        <v>1</v>
      </c>
      <c r="H127" t="s">
        <v>14</v>
      </c>
      <c r="I127">
        <f t="shared" si="9"/>
        <v>1</v>
      </c>
      <c r="J127">
        <v>3</v>
      </c>
      <c r="K127">
        <v>1</v>
      </c>
      <c r="L127">
        <f>final_matches[[#This Row],[goals_for]]-final_matches[[#This Row],[goals_against]]</f>
        <v>2</v>
      </c>
      <c r="M127">
        <v>1.8</v>
      </c>
      <c r="N127">
        <v>0.3</v>
      </c>
      <c r="O127">
        <v>63</v>
      </c>
      <c r="P127" t="s">
        <v>28</v>
      </c>
      <c r="Q127" t="s">
        <v>61</v>
      </c>
      <c r="R127" t="s">
        <v>24</v>
      </c>
      <c r="S127">
        <v>16</v>
      </c>
      <c r="T127">
        <v>6</v>
      </c>
      <c r="U127">
        <v>0</v>
      </c>
      <c r="V127">
        <v>2024</v>
      </c>
      <c r="W127">
        <f t="shared" si="6"/>
        <v>1</v>
      </c>
      <c r="X127">
        <f t="shared" si="7"/>
        <v>0</v>
      </c>
      <c r="Y127">
        <f t="shared" si="8"/>
        <v>0</v>
      </c>
    </row>
    <row r="128" spans="1:25" x14ac:dyDescent="0.25">
      <c r="A128" s="1">
        <v>45255</v>
      </c>
      <c r="B128" s="2">
        <v>0.72916666666666663</v>
      </c>
      <c r="C128" t="s">
        <v>59</v>
      </c>
      <c r="D128" t="s">
        <v>19</v>
      </c>
      <c r="E128" t="s">
        <v>101</v>
      </c>
      <c r="F128" t="s">
        <v>13</v>
      </c>
      <c r="G128">
        <f t="shared" si="5"/>
        <v>0</v>
      </c>
      <c r="H128" t="s">
        <v>14</v>
      </c>
      <c r="I128">
        <f t="shared" si="9"/>
        <v>1</v>
      </c>
      <c r="J128">
        <v>1</v>
      </c>
      <c r="K128">
        <v>0</v>
      </c>
      <c r="L128">
        <f>final_matches[[#This Row],[goals_for]]-final_matches[[#This Row],[goals_against]]</f>
        <v>1</v>
      </c>
      <c r="M128">
        <v>1.6</v>
      </c>
      <c r="N128">
        <v>1.1000000000000001</v>
      </c>
      <c r="O128">
        <v>63</v>
      </c>
      <c r="P128" t="s">
        <v>28</v>
      </c>
      <c r="Q128" t="s">
        <v>96</v>
      </c>
      <c r="R128" t="s">
        <v>116</v>
      </c>
      <c r="S128">
        <v>15</v>
      </c>
      <c r="T128">
        <v>4</v>
      </c>
      <c r="U128">
        <v>0</v>
      </c>
      <c r="V128">
        <v>2024</v>
      </c>
      <c r="W128">
        <f t="shared" si="6"/>
        <v>1</v>
      </c>
      <c r="X128">
        <f t="shared" si="7"/>
        <v>0</v>
      </c>
      <c r="Y128">
        <f t="shared" si="8"/>
        <v>0</v>
      </c>
    </row>
    <row r="129" spans="1:25" x14ac:dyDescent="0.25">
      <c r="A129" s="1">
        <v>45262</v>
      </c>
      <c r="B129" s="2">
        <v>0.625</v>
      </c>
      <c r="C129" t="s">
        <v>63</v>
      </c>
      <c r="D129" t="s">
        <v>19</v>
      </c>
      <c r="E129" t="s">
        <v>52</v>
      </c>
      <c r="F129" t="s">
        <v>21</v>
      </c>
      <c r="G129">
        <f t="shared" si="5"/>
        <v>1</v>
      </c>
      <c r="H129" t="s">
        <v>14</v>
      </c>
      <c r="I129">
        <f t="shared" si="9"/>
        <v>1</v>
      </c>
      <c r="J129">
        <v>2</v>
      </c>
      <c r="K129">
        <v>1</v>
      </c>
      <c r="L129">
        <f>final_matches[[#This Row],[goals_for]]-final_matches[[#This Row],[goals_against]]</f>
        <v>1</v>
      </c>
      <c r="M129">
        <v>2.8</v>
      </c>
      <c r="N129">
        <v>0.7</v>
      </c>
      <c r="O129">
        <v>57</v>
      </c>
      <c r="P129" t="s">
        <v>28</v>
      </c>
      <c r="Q129" t="s">
        <v>32</v>
      </c>
      <c r="R129" t="s">
        <v>92</v>
      </c>
      <c r="S129">
        <v>19</v>
      </c>
      <c r="T129">
        <v>6</v>
      </c>
      <c r="U129">
        <v>0</v>
      </c>
      <c r="V129">
        <v>2024</v>
      </c>
      <c r="W129">
        <f t="shared" si="6"/>
        <v>1</v>
      </c>
      <c r="X129">
        <f t="shared" si="7"/>
        <v>0</v>
      </c>
      <c r="Y129">
        <f t="shared" si="8"/>
        <v>0</v>
      </c>
    </row>
    <row r="130" spans="1:25" x14ac:dyDescent="0.25">
      <c r="A130" s="1">
        <v>45265</v>
      </c>
      <c r="B130" s="2">
        <v>0.84375</v>
      </c>
      <c r="C130" t="s">
        <v>66</v>
      </c>
      <c r="D130" t="s">
        <v>19</v>
      </c>
      <c r="E130" t="s">
        <v>117</v>
      </c>
      <c r="F130" t="s">
        <v>13</v>
      </c>
      <c r="G130">
        <f t="shared" ref="G130:G193" si="10">IF(F130="Home",1,0)</f>
        <v>0</v>
      </c>
      <c r="H130" t="s">
        <v>14</v>
      </c>
      <c r="I130">
        <f t="shared" si="9"/>
        <v>1</v>
      </c>
      <c r="J130">
        <v>4</v>
      </c>
      <c r="K130">
        <v>3</v>
      </c>
      <c r="L130">
        <f>final_matches[[#This Row],[goals_for]]-final_matches[[#This Row],[goals_against]]</f>
        <v>1</v>
      </c>
      <c r="M130">
        <v>2.2000000000000002</v>
      </c>
      <c r="N130">
        <v>0.5</v>
      </c>
      <c r="O130">
        <v>66</v>
      </c>
      <c r="P130" t="s">
        <v>28</v>
      </c>
      <c r="Q130" t="s">
        <v>16</v>
      </c>
      <c r="R130" t="s">
        <v>118</v>
      </c>
      <c r="S130">
        <v>23</v>
      </c>
      <c r="T130">
        <v>9</v>
      </c>
      <c r="U130">
        <v>0</v>
      </c>
      <c r="V130">
        <v>2024</v>
      </c>
      <c r="W130">
        <f t="shared" ref="W130:W193" si="11">IF(J130&gt;K130, 1, 0)</f>
        <v>1</v>
      </c>
      <c r="X130">
        <f t="shared" ref="X130:X193" si="12">IF(J130&lt;K130, 1, 0)</f>
        <v>0</v>
      </c>
      <c r="Y130">
        <f t="shared" ref="Y130:Y193" si="13">IF(J130=K130, 1, 0)</f>
        <v>0</v>
      </c>
    </row>
    <row r="131" spans="1:25" x14ac:dyDescent="0.25">
      <c r="A131" s="1">
        <v>45269</v>
      </c>
      <c r="B131" s="2">
        <v>0.72916666666666663</v>
      </c>
      <c r="C131" t="s">
        <v>68</v>
      </c>
      <c r="D131" t="s">
        <v>19</v>
      </c>
      <c r="E131" t="s">
        <v>44</v>
      </c>
      <c r="F131" t="s">
        <v>13</v>
      </c>
      <c r="G131">
        <f t="shared" si="10"/>
        <v>0</v>
      </c>
      <c r="H131" t="s">
        <v>26</v>
      </c>
      <c r="I131">
        <f t="shared" ref="I131:I194" si="14">IF(H131="W",1,IF(H131="D",0,-1))</f>
        <v>-1</v>
      </c>
      <c r="J131">
        <v>0</v>
      </c>
      <c r="K131">
        <v>1</v>
      </c>
      <c r="L131">
        <f>final_matches[[#This Row],[goals_for]]-final_matches[[#This Row],[goals_against]]</f>
        <v>-1</v>
      </c>
      <c r="M131">
        <v>1.4</v>
      </c>
      <c r="N131">
        <v>0.6</v>
      </c>
      <c r="O131">
        <v>61</v>
      </c>
      <c r="P131" t="s">
        <v>28</v>
      </c>
      <c r="Q131" t="s">
        <v>57</v>
      </c>
      <c r="R131" t="s">
        <v>105</v>
      </c>
      <c r="S131">
        <v>12</v>
      </c>
      <c r="T131">
        <v>3</v>
      </c>
      <c r="U131">
        <v>0</v>
      </c>
      <c r="V131">
        <v>2024</v>
      </c>
      <c r="W131">
        <f t="shared" si="11"/>
        <v>0</v>
      </c>
      <c r="X131">
        <f t="shared" si="12"/>
        <v>1</v>
      </c>
      <c r="Y131">
        <f t="shared" si="13"/>
        <v>0</v>
      </c>
    </row>
    <row r="132" spans="1:25" x14ac:dyDescent="0.25">
      <c r="A132" s="1">
        <v>45277</v>
      </c>
      <c r="B132" s="2">
        <v>0.58333333333333337</v>
      </c>
      <c r="C132" t="s">
        <v>70</v>
      </c>
      <c r="D132" t="s">
        <v>19</v>
      </c>
      <c r="E132" t="s">
        <v>69</v>
      </c>
      <c r="F132" t="s">
        <v>21</v>
      </c>
      <c r="G132">
        <f t="shared" si="10"/>
        <v>1</v>
      </c>
      <c r="H132" t="s">
        <v>14</v>
      </c>
      <c r="I132">
        <f t="shared" si="14"/>
        <v>1</v>
      </c>
      <c r="J132">
        <v>2</v>
      </c>
      <c r="K132">
        <v>0</v>
      </c>
      <c r="L132">
        <f>final_matches[[#This Row],[goals_for]]-final_matches[[#This Row],[goals_against]]</f>
        <v>2</v>
      </c>
      <c r="M132">
        <v>2.2999999999999998</v>
      </c>
      <c r="N132">
        <v>0.7</v>
      </c>
      <c r="O132">
        <v>49</v>
      </c>
      <c r="P132" t="s">
        <v>28</v>
      </c>
      <c r="Q132" t="s">
        <v>17</v>
      </c>
      <c r="R132" t="s">
        <v>116</v>
      </c>
      <c r="S132">
        <v>26</v>
      </c>
      <c r="T132">
        <v>8</v>
      </c>
      <c r="U132">
        <v>0</v>
      </c>
      <c r="V132">
        <v>2024</v>
      </c>
      <c r="W132">
        <f t="shared" si="11"/>
        <v>1</v>
      </c>
      <c r="X132">
        <f t="shared" si="12"/>
        <v>0</v>
      </c>
      <c r="Y132">
        <f t="shared" si="13"/>
        <v>0</v>
      </c>
    </row>
    <row r="133" spans="1:25" x14ac:dyDescent="0.25">
      <c r="A133" s="1">
        <v>45283</v>
      </c>
      <c r="B133" s="2">
        <v>0.72916666666666663</v>
      </c>
      <c r="C133" t="s">
        <v>72</v>
      </c>
      <c r="D133" t="s">
        <v>19</v>
      </c>
      <c r="E133" t="s">
        <v>27</v>
      </c>
      <c r="F133" t="s">
        <v>13</v>
      </c>
      <c r="G133">
        <f t="shared" si="10"/>
        <v>0</v>
      </c>
      <c r="H133" t="s">
        <v>47</v>
      </c>
      <c r="I133">
        <f t="shared" si="14"/>
        <v>0</v>
      </c>
      <c r="J133">
        <v>1</v>
      </c>
      <c r="K133">
        <v>1</v>
      </c>
      <c r="L133">
        <f>final_matches[[#This Row],[goals_for]]-final_matches[[#This Row],[goals_against]]</f>
        <v>0</v>
      </c>
      <c r="M133">
        <v>0.7</v>
      </c>
      <c r="N133">
        <v>1</v>
      </c>
      <c r="O133">
        <v>48</v>
      </c>
      <c r="P133" t="s">
        <v>28</v>
      </c>
      <c r="Q133" t="s">
        <v>28</v>
      </c>
      <c r="R133" t="s">
        <v>18</v>
      </c>
      <c r="S133">
        <v>13</v>
      </c>
      <c r="T133">
        <v>2</v>
      </c>
      <c r="U133">
        <v>0</v>
      </c>
      <c r="V133">
        <v>2024</v>
      </c>
      <c r="W133">
        <f t="shared" si="11"/>
        <v>0</v>
      </c>
      <c r="X133">
        <f t="shared" si="12"/>
        <v>0</v>
      </c>
      <c r="Y133">
        <f t="shared" si="13"/>
        <v>1</v>
      </c>
    </row>
    <row r="134" spans="1:25" x14ac:dyDescent="0.25">
      <c r="A134" s="1">
        <v>45288</v>
      </c>
      <c r="B134" s="2">
        <v>0.84375</v>
      </c>
      <c r="C134" t="s">
        <v>74</v>
      </c>
      <c r="D134" t="s">
        <v>19</v>
      </c>
      <c r="E134" t="s">
        <v>22</v>
      </c>
      <c r="F134" t="s">
        <v>21</v>
      </c>
      <c r="G134">
        <f t="shared" si="10"/>
        <v>1</v>
      </c>
      <c r="H134" t="s">
        <v>26</v>
      </c>
      <c r="I134">
        <f t="shared" si="14"/>
        <v>-1</v>
      </c>
      <c r="J134">
        <v>0</v>
      </c>
      <c r="K134">
        <v>2</v>
      </c>
      <c r="L134">
        <f>final_matches[[#This Row],[goals_for]]-final_matches[[#This Row],[goals_against]]</f>
        <v>-2</v>
      </c>
      <c r="M134">
        <v>2.7</v>
      </c>
      <c r="N134">
        <v>1.4</v>
      </c>
      <c r="O134">
        <v>73</v>
      </c>
      <c r="P134" t="s">
        <v>28</v>
      </c>
      <c r="Q134" t="s">
        <v>17</v>
      </c>
      <c r="R134" t="s">
        <v>24</v>
      </c>
      <c r="S134">
        <v>30</v>
      </c>
      <c r="T134">
        <v>8</v>
      </c>
      <c r="U134">
        <v>0</v>
      </c>
      <c r="V134">
        <v>2024</v>
      </c>
      <c r="W134">
        <f t="shared" si="11"/>
        <v>0</v>
      </c>
      <c r="X134">
        <f t="shared" si="12"/>
        <v>1</v>
      </c>
      <c r="Y134">
        <f t="shared" si="13"/>
        <v>0</v>
      </c>
    </row>
    <row r="135" spans="1:25" x14ac:dyDescent="0.25">
      <c r="A135" s="1">
        <v>45291</v>
      </c>
      <c r="B135" s="2">
        <v>0.58333333333333337</v>
      </c>
      <c r="C135" t="s">
        <v>77</v>
      </c>
      <c r="D135" t="s">
        <v>19</v>
      </c>
      <c r="E135" t="s">
        <v>15</v>
      </c>
      <c r="F135" t="s">
        <v>13</v>
      </c>
      <c r="G135">
        <f t="shared" si="10"/>
        <v>0</v>
      </c>
      <c r="H135" t="s">
        <v>26</v>
      </c>
      <c r="I135">
        <f t="shared" si="14"/>
        <v>-1</v>
      </c>
      <c r="J135">
        <v>1</v>
      </c>
      <c r="K135">
        <v>2</v>
      </c>
      <c r="L135">
        <f>final_matches[[#This Row],[goals_for]]-final_matches[[#This Row],[goals_against]]</f>
        <v>-1</v>
      </c>
      <c r="M135">
        <v>1.6</v>
      </c>
      <c r="N135">
        <v>1.2</v>
      </c>
      <c r="O135">
        <v>60</v>
      </c>
      <c r="P135" t="s">
        <v>28</v>
      </c>
      <c r="Q135" t="s">
        <v>17</v>
      </c>
      <c r="R135" t="s">
        <v>119</v>
      </c>
      <c r="S135">
        <v>13</v>
      </c>
      <c r="T135">
        <v>3</v>
      </c>
      <c r="U135">
        <v>0</v>
      </c>
      <c r="V135">
        <v>2024</v>
      </c>
      <c r="W135">
        <f t="shared" si="11"/>
        <v>0</v>
      </c>
      <c r="X135">
        <f t="shared" si="12"/>
        <v>1</v>
      </c>
      <c r="Y135">
        <f t="shared" si="13"/>
        <v>0</v>
      </c>
    </row>
    <row r="136" spans="1:25" x14ac:dyDescent="0.25">
      <c r="A136" s="1">
        <v>45311</v>
      </c>
      <c r="B136" s="2">
        <v>0.52083333333333337</v>
      </c>
      <c r="C136" t="s">
        <v>79</v>
      </c>
      <c r="D136" t="s">
        <v>19</v>
      </c>
      <c r="E136" t="s">
        <v>73</v>
      </c>
      <c r="F136" t="s">
        <v>21</v>
      </c>
      <c r="G136">
        <f t="shared" si="10"/>
        <v>1</v>
      </c>
      <c r="H136" t="s">
        <v>14</v>
      </c>
      <c r="I136">
        <f t="shared" si="14"/>
        <v>1</v>
      </c>
      <c r="J136">
        <v>5</v>
      </c>
      <c r="K136">
        <v>0</v>
      </c>
      <c r="L136">
        <f>final_matches[[#This Row],[goals_for]]-final_matches[[#This Row],[goals_against]]</f>
        <v>5</v>
      </c>
      <c r="M136">
        <v>3.3</v>
      </c>
      <c r="N136">
        <v>0.3</v>
      </c>
      <c r="O136">
        <v>60</v>
      </c>
      <c r="P136" t="s">
        <v>28</v>
      </c>
      <c r="Q136" t="s">
        <v>16</v>
      </c>
      <c r="R136" t="s">
        <v>62</v>
      </c>
      <c r="S136">
        <v>21</v>
      </c>
      <c r="T136">
        <v>7</v>
      </c>
      <c r="U136">
        <v>0</v>
      </c>
      <c r="V136">
        <v>2024</v>
      </c>
      <c r="W136">
        <f t="shared" si="11"/>
        <v>1</v>
      </c>
      <c r="X136">
        <f t="shared" si="12"/>
        <v>0</v>
      </c>
      <c r="Y136">
        <f t="shared" si="13"/>
        <v>0</v>
      </c>
    </row>
    <row r="137" spans="1:25" x14ac:dyDescent="0.25">
      <c r="A137" s="1">
        <v>45321</v>
      </c>
      <c r="B137" s="2">
        <v>0.8125</v>
      </c>
      <c r="C137" t="s">
        <v>80</v>
      </c>
      <c r="D137" t="s">
        <v>19</v>
      </c>
      <c r="E137" t="s">
        <v>112</v>
      </c>
      <c r="F137" t="s">
        <v>13</v>
      </c>
      <c r="G137">
        <f t="shared" si="10"/>
        <v>0</v>
      </c>
      <c r="H137" t="s">
        <v>14</v>
      </c>
      <c r="I137">
        <f t="shared" si="14"/>
        <v>1</v>
      </c>
      <c r="J137">
        <v>2</v>
      </c>
      <c r="K137">
        <v>1</v>
      </c>
      <c r="L137">
        <f>final_matches[[#This Row],[goals_for]]-final_matches[[#This Row],[goals_against]]</f>
        <v>1</v>
      </c>
      <c r="M137">
        <v>1.2</v>
      </c>
      <c r="N137">
        <v>0.5</v>
      </c>
      <c r="O137">
        <v>73</v>
      </c>
      <c r="P137" t="s">
        <v>28</v>
      </c>
      <c r="Q137" t="s">
        <v>17</v>
      </c>
      <c r="R137" t="s">
        <v>113</v>
      </c>
      <c r="S137">
        <v>19</v>
      </c>
      <c r="T137">
        <v>3</v>
      </c>
      <c r="U137">
        <v>0</v>
      </c>
      <c r="V137">
        <v>2024</v>
      </c>
      <c r="W137">
        <f t="shared" si="11"/>
        <v>1</v>
      </c>
      <c r="X137">
        <f t="shared" si="12"/>
        <v>0</v>
      </c>
      <c r="Y137">
        <f t="shared" si="13"/>
        <v>0</v>
      </c>
    </row>
    <row r="138" spans="1:25" x14ac:dyDescent="0.25">
      <c r="A138" s="1">
        <v>45326</v>
      </c>
      <c r="B138" s="2">
        <v>0.6875</v>
      </c>
      <c r="C138" t="s">
        <v>81</v>
      </c>
      <c r="D138" t="s">
        <v>19</v>
      </c>
      <c r="E138" t="s">
        <v>27</v>
      </c>
      <c r="F138" t="s">
        <v>21</v>
      </c>
      <c r="G138">
        <f t="shared" si="10"/>
        <v>1</v>
      </c>
      <c r="H138" t="s">
        <v>14</v>
      </c>
      <c r="I138">
        <f t="shared" si="14"/>
        <v>1</v>
      </c>
      <c r="J138">
        <v>3</v>
      </c>
      <c r="K138">
        <v>1</v>
      </c>
      <c r="L138">
        <f>final_matches[[#This Row],[goals_for]]-final_matches[[#This Row],[goals_against]]</f>
        <v>2</v>
      </c>
      <c r="M138">
        <v>3.5</v>
      </c>
      <c r="N138">
        <v>0.4</v>
      </c>
      <c r="O138">
        <v>43</v>
      </c>
      <c r="P138" t="s">
        <v>28</v>
      </c>
      <c r="Q138" t="s">
        <v>28</v>
      </c>
      <c r="R138" t="s">
        <v>50</v>
      </c>
      <c r="S138">
        <v>15</v>
      </c>
      <c r="T138">
        <v>7</v>
      </c>
      <c r="U138">
        <v>0</v>
      </c>
      <c r="V138">
        <v>2024</v>
      </c>
      <c r="W138">
        <f t="shared" si="11"/>
        <v>1</v>
      </c>
      <c r="X138">
        <f t="shared" si="12"/>
        <v>0</v>
      </c>
      <c r="Y138">
        <f t="shared" si="13"/>
        <v>0</v>
      </c>
    </row>
    <row r="139" spans="1:25" x14ac:dyDescent="0.25">
      <c r="A139" s="1">
        <v>45333</v>
      </c>
      <c r="B139" s="2">
        <v>0.58333333333333337</v>
      </c>
      <c r="C139" t="s">
        <v>82</v>
      </c>
      <c r="D139" t="s">
        <v>19</v>
      </c>
      <c r="E139" t="s">
        <v>22</v>
      </c>
      <c r="F139" t="s">
        <v>13</v>
      </c>
      <c r="G139">
        <f t="shared" si="10"/>
        <v>0</v>
      </c>
      <c r="H139" t="s">
        <v>14</v>
      </c>
      <c r="I139">
        <f t="shared" si="14"/>
        <v>1</v>
      </c>
      <c r="J139">
        <v>6</v>
      </c>
      <c r="K139">
        <v>0</v>
      </c>
      <c r="L139">
        <f>final_matches[[#This Row],[goals_for]]-final_matches[[#This Row],[goals_against]]</f>
        <v>6</v>
      </c>
      <c r="M139">
        <v>3.6</v>
      </c>
      <c r="N139">
        <v>0.2</v>
      </c>
      <c r="O139">
        <v>70</v>
      </c>
      <c r="P139" t="s">
        <v>28</v>
      </c>
      <c r="Q139" t="s">
        <v>17</v>
      </c>
      <c r="R139" t="s">
        <v>29</v>
      </c>
      <c r="S139">
        <v>24</v>
      </c>
      <c r="T139">
        <v>11</v>
      </c>
      <c r="U139">
        <v>1</v>
      </c>
      <c r="V139">
        <v>2024</v>
      </c>
      <c r="W139">
        <f t="shared" si="11"/>
        <v>1</v>
      </c>
      <c r="X139">
        <f t="shared" si="12"/>
        <v>0</v>
      </c>
      <c r="Y139">
        <f t="shared" si="13"/>
        <v>0</v>
      </c>
    </row>
    <row r="140" spans="1:25" x14ac:dyDescent="0.25">
      <c r="A140" s="1">
        <v>45339</v>
      </c>
      <c r="B140" s="2">
        <v>0.625</v>
      </c>
      <c r="C140" t="s">
        <v>84</v>
      </c>
      <c r="D140" t="s">
        <v>19</v>
      </c>
      <c r="E140" t="s">
        <v>56</v>
      </c>
      <c r="F140" t="s">
        <v>13</v>
      </c>
      <c r="G140">
        <f t="shared" si="10"/>
        <v>0</v>
      </c>
      <c r="H140" t="s">
        <v>14</v>
      </c>
      <c r="I140">
        <f t="shared" si="14"/>
        <v>1</v>
      </c>
      <c r="J140">
        <v>5</v>
      </c>
      <c r="K140">
        <v>0</v>
      </c>
      <c r="L140">
        <f>final_matches[[#This Row],[goals_for]]-final_matches[[#This Row],[goals_against]]</f>
        <v>5</v>
      </c>
      <c r="M140">
        <v>2.2999999999999998</v>
      </c>
      <c r="N140">
        <v>0.3</v>
      </c>
      <c r="O140">
        <v>64</v>
      </c>
      <c r="P140" t="s">
        <v>28</v>
      </c>
      <c r="Q140" t="s">
        <v>61</v>
      </c>
      <c r="R140" t="s">
        <v>105</v>
      </c>
      <c r="S140">
        <v>15</v>
      </c>
      <c r="T140">
        <v>6</v>
      </c>
      <c r="U140">
        <v>1</v>
      </c>
      <c r="V140">
        <v>2024</v>
      </c>
      <c r="W140">
        <f t="shared" si="11"/>
        <v>1</v>
      </c>
      <c r="X140">
        <f t="shared" si="12"/>
        <v>0</v>
      </c>
      <c r="Y140">
        <f t="shared" si="13"/>
        <v>0</v>
      </c>
    </row>
    <row r="141" spans="1:25" x14ac:dyDescent="0.25">
      <c r="A141" s="1">
        <v>45346</v>
      </c>
      <c r="B141" s="2">
        <v>0.83333333333333337</v>
      </c>
      <c r="C141" t="s">
        <v>86</v>
      </c>
      <c r="D141" t="s">
        <v>19</v>
      </c>
      <c r="E141" t="s">
        <v>75</v>
      </c>
      <c r="F141" t="s">
        <v>21</v>
      </c>
      <c r="G141">
        <f t="shared" si="10"/>
        <v>1</v>
      </c>
      <c r="H141" t="s">
        <v>14</v>
      </c>
      <c r="I141">
        <f t="shared" si="14"/>
        <v>1</v>
      </c>
      <c r="J141">
        <v>4</v>
      </c>
      <c r="K141">
        <v>1</v>
      </c>
      <c r="L141">
        <f>final_matches[[#This Row],[goals_for]]-final_matches[[#This Row],[goals_against]]</f>
        <v>3</v>
      </c>
      <c r="M141">
        <v>2.8</v>
      </c>
      <c r="N141">
        <v>0.2</v>
      </c>
      <c r="O141">
        <v>55</v>
      </c>
      <c r="P141" t="s">
        <v>28</v>
      </c>
      <c r="Q141" t="s">
        <v>28</v>
      </c>
      <c r="R141" t="s">
        <v>62</v>
      </c>
      <c r="S141">
        <v>18</v>
      </c>
      <c r="T141">
        <v>7</v>
      </c>
      <c r="U141">
        <v>0</v>
      </c>
      <c r="V141">
        <v>2024</v>
      </c>
      <c r="W141">
        <f t="shared" si="11"/>
        <v>1</v>
      </c>
      <c r="X141">
        <f t="shared" si="12"/>
        <v>0</v>
      </c>
      <c r="Y141">
        <f t="shared" si="13"/>
        <v>0</v>
      </c>
    </row>
    <row r="142" spans="1:25" x14ac:dyDescent="0.25">
      <c r="A142" s="1">
        <v>45355</v>
      </c>
      <c r="B142" s="2">
        <v>0.83333333333333337</v>
      </c>
      <c r="C142" t="s">
        <v>87</v>
      </c>
      <c r="D142" t="s">
        <v>19</v>
      </c>
      <c r="E142" t="s">
        <v>31</v>
      </c>
      <c r="F142" t="s">
        <v>13</v>
      </c>
      <c r="G142">
        <f t="shared" si="10"/>
        <v>0</v>
      </c>
      <c r="H142" t="s">
        <v>14</v>
      </c>
      <c r="I142">
        <f t="shared" si="14"/>
        <v>1</v>
      </c>
      <c r="J142">
        <v>6</v>
      </c>
      <c r="K142">
        <v>0</v>
      </c>
      <c r="L142">
        <f>final_matches[[#This Row],[goals_for]]-final_matches[[#This Row],[goals_against]]</f>
        <v>6</v>
      </c>
      <c r="M142">
        <v>2.2999999999999998</v>
      </c>
      <c r="N142">
        <v>0.2</v>
      </c>
      <c r="O142">
        <v>80</v>
      </c>
      <c r="P142" t="s">
        <v>28</v>
      </c>
      <c r="Q142" t="s">
        <v>114</v>
      </c>
      <c r="R142" t="s">
        <v>118</v>
      </c>
      <c r="S142">
        <v>22</v>
      </c>
      <c r="T142">
        <v>9</v>
      </c>
      <c r="U142">
        <v>0</v>
      </c>
      <c r="V142">
        <v>2024</v>
      </c>
      <c r="W142">
        <f t="shared" si="11"/>
        <v>1</v>
      </c>
      <c r="X142">
        <f t="shared" si="12"/>
        <v>0</v>
      </c>
      <c r="Y142">
        <f t="shared" si="13"/>
        <v>0</v>
      </c>
    </row>
    <row r="143" spans="1:25" x14ac:dyDescent="0.25">
      <c r="A143" s="1">
        <v>45360</v>
      </c>
      <c r="B143" s="2">
        <v>0.72916666666666663</v>
      </c>
      <c r="C143" t="s">
        <v>88</v>
      </c>
      <c r="D143" t="s">
        <v>19</v>
      </c>
      <c r="E143" t="s">
        <v>101</v>
      </c>
      <c r="F143" t="s">
        <v>21</v>
      </c>
      <c r="G143">
        <f t="shared" si="10"/>
        <v>1</v>
      </c>
      <c r="H143" t="s">
        <v>14</v>
      </c>
      <c r="I143">
        <f t="shared" si="14"/>
        <v>1</v>
      </c>
      <c r="J143">
        <v>2</v>
      </c>
      <c r="K143">
        <v>1</v>
      </c>
      <c r="L143">
        <f>final_matches[[#This Row],[goals_for]]-final_matches[[#This Row],[goals_against]]</f>
        <v>1</v>
      </c>
      <c r="M143">
        <v>1.3</v>
      </c>
      <c r="N143">
        <v>1</v>
      </c>
      <c r="O143">
        <v>71</v>
      </c>
      <c r="P143" t="s">
        <v>28</v>
      </c>
      <c r="Q143" t="s">
        <v>32</v>
      </c>
      <c r="R143" t="s">
        <v>111</v>
      </c>
      <c r="S143">
        <v>17</v>
      </c>
      <c r="T143">
        <v>5</v>
      </c>
      <c r="U143">
        <v>0</v>
      </c>
      <c r="V143">
        <v>2024</v>
      </c>
      <c r="W143">
        <f t="shared" si="11"/>
        <v>1</v>
      </c>
      <c r="X143">
        <f t="shared" si="12"/>
        <v>0</v>
      </c>
      <c r="Y143">
        <f t="shared" si="13"/>
        <v>0</v>
      </c>
    </row>
    <row r="144" spans="1:25" x14ac:dyDescent="0.25">
      <c r="A144" s="1">
        <v>45382</v>
      </c>
      <c r="B144" s="2">
        <v>0.6875</v>
      </c>
      <c r="C144" t="s">
        <v>90</v>
      </c>
      <c r="D144" t="s">
        <v>19</v>
      </c>
      <c r="E144" t="s">
        <v>35</v>
      </c>
      <c r="F144" t="s">
        <v>13</v>
      </c>
      <c r="G144">
        <f t="shared" si="10"/>
        <v>0</v>
      </c>
      <c r="H144" t="s">
        <v>47</v>
      </c>
      <c r="I144">
        <f t="shared" si="14"/>
        <v>0</v>
      </c>
      <c r="J144">
        <v>0</v>
      </c>
      <c r="K144">
        <v>0</v>
      </c>
      <c r="L144">
        <f>final_matches[[#This Row],[goals_for]]-final_matches[[#This Row],[goals_against]]</f>
        <v>0</v>
      </c>
      <c r="M144">
        <v>0.7</v>
      </c>
      <c r="N144">
        <v>1</v>
      </c>
      <c r="O144">
        <v>28</v>
      </c>
      <c r="P144" t="s">
        <v>28</v>
      </c>
      <c r="Q144" t="s">
        <v>49</v>
      </c>
      <c r="R144" t="s">
        <v>50</v>
      </c>
      <c r="S144">
        <v>6</v>
      </c>
      <c r="T144">
        <v>2</v>
      </c>
      <c r="U144">
        <v>0</v>
      </c>
      <c r="V144">
        <v>2024</v>
      </c>
      <c r="W144">
        <f t="shared" si="11"/>
        <v>0</v>
      </c>
      <c r="X144">
        <f t="shared" si="12"/>
        <v>0</v>
      </c>
      <c r="Y144">
        <f t="shared" si="13"/>
        <v>1</v>
      </c>
    </row>
    <row r="145" spans="1:25" x14ac:dyDescent="0.25">
      <c r="A145" s="1">
        <v>45385</v>
      </c>
      <c r="B145" s="2">
        <v>0.8125</v>
      </c>
      <c r="C145" t="s">
        <v>91</v>
      </c>
      <c r="D145" t="s">
        <v>19</v>
      </c>
      <c r="E145" t="s">
        <v>117</v>
      </c>
      <c r="F145" t="s">
        <v>21</v>
      </c>
      <c r="G145">
        <f t="shared" si="10"/>
        <v>1</v>
      </c>
      <c r="H145" t="s">
        <v>14</v>
      </c>
      <c r="I145">
        <f t="shared" si="14"/>
        <v>1</v>
      </c>
      <c r="J145">
        <v>2</v>
      </c>
      <c r="K145">
        <v>0</v>
      </c>
      <c r="L145">
        <f>final_matches[[#This Row],[goals_for]]-final_matches[[#This Row],[goals_against]]</f>
        <v>2</v>
      </c>
      <c r="M145">
        <v>0.7</v>
      </c>
      <c r="N145">
        <v>0.3</v>
      </c>
      <c r="O145">
        <v>58</v>
      </c>
      <c r="P145" t="s">
        <v>28</v>
      </c>
      <c r="Q145" t="s">
        <v>16</v>
      </c>
      <c r="R145" t="s">
        <v>29</v>
      </c>
      <c r="S145">
        <v>13</v>
      </c>
      <c r="T145">
        <v>4</v>
      </c>
      <c r="U145">
        <v>0</v>
      </c>
      <c r="V145">
        <v>2024</v>
      </c>
      <c r="W145">
        <f t="shared" si="11"/>
        <v>1</v>
      </c>
      <c r="X145">
        <f t="shared" si="12"/>
        <v>0</v>
      </c>
      <c r="Y145">
        <f t="shared" si="13"/>
        <v>0</v>
      </c>
    </row>
    <row r="146" spans="1:25" x14ac:dyDescent="0.25">
      <c r="A146" s="1">
        <v>45388</v>
      </c>
      <c r="B146" s="2">
        <v>0.72916666666666663</v>
      </c>
      <c r="C146" t="s">
        <v>93</v>
      </c>
      <c r="D146" t="s">
        <v>19</v>
      </c>
      <c r="E146" t="s">
        <v>69</v>
      </c>
      <c r="F146" t="s">
        <v>13</v>
      </c>
      <c r="G146">
        <f t="shared" si="10"/>
        <v>0</v>
      </c>
      <c r="H146" t="s">
        <v>14</v>
      </c>
      <c r="I146">
        <f t="shared" si="14"/>
        <v>1</v>
      </c>
      <c r="J146">
        <v>3</v>
      </c>
      <c r="K146">
        <v>0</v>
      </c>
      <c r="L146">
        <f>final_matches[[#This Row],[goals_for]]-final_matches[[#This Row],[goals_against]]</f>
        <v>3</v>
      </c>
      <c r="M146">
        <v>3.4</v>
      </c>
      <c r="N146">
        <v>0.5</v>
      </c>
      <c r="O146">
        <v>46</v>
      </c>
      <c r="P146" t="s">
        <v>28</v>
      </c>
      <c r="Q146" t="s">
        <v>17</v>
      </c>
      <c r="R146" t="s">
        <v>120</v>
      </c>
      <c r="S146">
        <v>19</v>
      </c>
      <c r="T146">
        <v>6</v>
      </c>
      <c r="U146">
        <v>1</v>
      </c>
      <c r="V146">
        <v>2024</v>
      </c>
      <c r="W146">
        <f t="shared" si="11"/>
        <v>1</v>
      </c>
      <c r="X146">
        <f t="shared" si="12"/>
        <v>0</v>
      </c>
      <c r="Y146">
        <f t="shared" si="13"/>
        <v>0</v>
      </c>
    </row>
    <row r="147" spans="1:25" x14ac:dyDescent="0.25">
      <c r="A147" s="1">
        <v>45396</v>
      </c>
      <c r="B147" s="2">
        <v>0.6875</v>
      </c>
      <c r="C147" t="s">
        <v>94</v>
      </c>
      <c r="D147" t="s">
        <v>19</v>
      </c>
      <c r="E147" t="s">
        <v>44</v>
      </c>
      <c r="F147" t="s">
        <v>21</v>
      </c>
      <c r="G147">
        <f t="shared" si="10"/>
        <v>1</v>
      </c>
      <c r="H147" t="s">
        <v>26</v>
      </c>
      <c r="I147">
        <f t="shared" si="14"/>
        <v>-1</v>
      </c>
      <c r="J147">
        <v>0</v>
      </c>
      <c r="K147">
        <v>2</v>
      </c>
      <c r="L147">
        <f>final_matches[[#This Row],[goals_for]]-final_matches[[#This Row],[goals_against]]</f>
        <v>-2</v>
      </c>
      <c r="M147">
        <v>1.6</v>
      </c>
      <c r="N147">
        <v>0.9</v>
      </c>
      <c r="O147">
        <v>52</v>
      </c>
      <c r="P147" t="s">
        <v>28</v>
      </c>
      <c r="Q147" t="s">
        <v>17</v>
      </c>
      <c r="R147" t="s">
        <v>76</v>
      </c>
      <c r="S147">
        <v>18</v>
      </c>
      <c r="T147">
        <v>4</v>
      </c>
      <c r="U147">
        <v>0</v>
      </c>
      <c r="V147">
        <v>2024</v>
      </c>
      <c r="W147">
        <f t="shared" si="11"/>
        <v>0</v>
      </c>
      <c r="X147">
        <f t="shared" si="12"/>
        <v>1</v>
      </c>
      <c r="Y147">
        <f t="shared" si="13"/>
        <v>0</v>
      </c>
    </row>
    <row r="148" spans="1:25" x14ac:dyDescent="0.25">
      <c r="A148" s="1">
        <v>45402</v>
      </c>
      <c r="B148" s="2">
        <v>0.8125</v>
      </c>
      <c r="C148" t="s">
        <v>95</v>
      </c>
      <c r="D148" t="s">
        <v>19</v>
      </c>
      <c r="E148" t="s">
        <v>52</v>
      </c>
      <c r="F148" t="s">
        <v>13</v>
      </c>
      <c r="G148">
        <f t="shared" si="10"/>
        <v>0</v>
      </c>
      <c r="H148" t="s">
        <v>14</v>
      </c>
      <c r="I148">
        <f t="shared" si="14"/>
        <v>1</v>
      </c>
      <c r="J148">
        <v>2</v>
      </c>
      <c r="K148">
        <v>0</v>
      </c>
      <c r="L148">
        <f>final_matches[[#This Row],[goals_for]]-final_matches[[#This Row],[goals_against]]</f>
        <v>2</v>
      </c>
      <c r="M148">
        <v>1.2</v>
      </c>
      <c r="N148">
        <v>0.2</v>
      </c>
      <c r="O148">
        <v>54</v>
      </c>
      <c r="P148" t="s">
        <v>28</v>
      </c>
      <c r="Q148" t="s">
        <v>61</v>
      </c>
      <c r="R148" t="s">
        <v>62</v>
      </c>
      <c r="S148">
        <v>24</v>
      </c>
      <c r="T148">
        <v>9</v>
      </c>
      <c r="U148">
        <v>0</v>
      </c>
      <c r="V148">
        <v>2024</v>
      </c>
      <c r="W148">
        <f t="shared" si="11"/>
        <v>1</v>
      </c>
      <c r="X148">
        <f t="shared" si="12"/>
        <v>0</v>
      </c>
      <c r="Y148">
        <f t="shared" si="13"/>
        <v>0</v>
      </c>
    </row>
    <row r="149" spans="1:25" x14ac:dyDescent="0.25">
      <c r="A149" s="1">
        <v>45405</v>
      </c>
      <c r="B149" s="2">
        <v>0.83333333333333337</v>
      </c>
      <c r="C149" t="s">
        <v>89</v>
      </c>
      <c r="D149" t="s">
        <v>19</v>
      </c>
      <c r="E149" t="s">
        <v>67</v>
      </c>
      <c r="F149" t="s">
        <v>21</v>
      </c>
      <c r="G149">
        <f t="shared" si="10"/>
        <v>1</v>
      </c>
      <c r="H149" t="s">
        <v>14</v>
      </c>
      <c r="I149">
        <f t="shared" si="14"/>
        <v>1</v>
      </c>
      <c r="J149">
        <v>5</v>
      </c>
      <c r="K149">
        <v>0</v>
      </c>
      <c r="L149">
        <f>final_matches[[#This Row],[goals_for]]-final_matches[[#This Row],[goals_against]]</f>
        <v>5</v>
      </c>
      <c r="M149">
        <v>3.3</v>
      </c>
      <c r="N149">
        <v>1.6</v>
      </c>
      <c r="O149">
        <v>45</v>
      </c>
      <c r="P149" t="s">
        <v>28</v>
      </c>
      <c r="Q149" t="s">
        <v>17</v>
      </c>
      <c r="R149" t="s">
        <v>113</v>
      </c>
      <c r="S149">
        <v>27</v>
      </c>
      <c r="T149">
        <v>10</v>
      </c>
      <c r="U149">
        <v>0</v>
      </c>
      <c r="V149">
        <v>2024</v>
      </c>
      <c r="W149">
        <f t="shared" si="11"/>
        <v>1</v>
      </c>
      <c r="X149">
        <f t="shared" si="12"/>
        <v>0</v>
      </c>
      <c r="Y149">
        <f t="shared" si="13"/>
        <v>0</v>
      </c>
    </row>
    <row r="150" spans="1:25" x14ac:dyDescent="0.25">
      <c r="A150" s="1">
        <v>45410</v>
      </c>
      <c r="B150" s="2">
        <v>0.58333333333333337</v>
      </c>
      <c r="C150" t="s">
        <v>97</v>
      </c>
      <c r="D150" t="s">
        <v>19</v>
      </c>
      <c r="E150" t="s">
        <v>54</v>
      </c>
      <c r="F150" t="s">
        <v>13</v>
      </c>
      <c r="G150">
        <f t="shared" si="10"/>
        <v>0</v>
      </c>
      <c r="H150" t="s">
        <v>14</v>
      </c>
      <c r="I150">
        <f t="shared" si="14"/>
        <v>1</v>
      </c>
      <c r="J150">
        <v>3</v>
      </c>
      <c r="K150">
        <v>2</v>
      </c>
      <c r="L150">
        <f>final_matches[[#This Row],[goals_for]]-final_matches[[#This Row],[goals_against]]</f>
        <v>1</v>
      </c>
      <c r="M150">
        <v>1</v>
      </c>
      <c r="N150">
        <v>2.2999999999999998</v>
      </c>
      <c r="O150">
        <v>38</v>
      </c>
      <c r="P150" t="s">
        <v>28</v>
      </c>
      <c r="Q150" t="s">
        <v>17</v>
      </c>
      <c r="R150" t="s">
        <v>24</v>
      </c>
      <c r="S150">
        <v>9</v>
      </c>
      <c r="T150">
        <v>3</v>
      </c>
      <c r="U150">
        <v>0</v>
      </c>
      <c r="V150">
        <v>2024</v>
      </c>
      <c r="W150">
        <f t="shared" si="11"/>
        <v>1</v>
      </c>
      <c r="X150">
        <f t="shared" si="12"/>
        <v>0</v>
      </c>
      <c r="Y150">
        <f t="shared" si="13"/>
        <v>0</v>
      </c>
    </row>
    <row r="151" spans="1:25" x14ac:dyDescent="0.25">
      <c r="A151" s="1">
        <v>45416</v>
      </c>
      <c r="B151" s="2">
        <v>0.52083333333333337</v>
      </c>
      <c r="C151" t="s">
        <v>98</v>
      </c>
      <c r="D151" t="s">
        <v>19</v>
      </c>
      <c r="E151" t="s">
        <v>110</v>
      </c>
      <c r="F151" t="s">
        <v>21</v>
      </c>
      <c r="G151">
        <f t="shared" si="10"/>
        <v>1</v>
      </c>
      <c r="H151" t="s">
        <v>14</v>
      </c>
      <c r="I151">
        <f t="shared" si="14"/>
        <v>1</v>
      </c>
      <c r="J151">
        <v>3</v>
      </c>
      <c r="K151">
        <v>0</v>
      </c>
      <c r="L151">
        <f>final_matches[[#This Row],[goals_for]]-final_matches[[#This Row],[goals_against]]</f>
        <v>3</v>
      </c>
      <c r="M151">
        <v>3.3</v>
      </c>
      <c r="N151">
        <v>0.5</v>
      </c>
      <c r="O151">
        <v>55</v>
      </c>
      <c r="P151" t="s">
        <v>28</v>
      </c>
      <c r="Q151" t="s">
        <v>28</v>
      </c>
      <c r="R151" t="s">
        <v>76</v>
      </c>
      <c r="S151">
        <v>24</v>
      </c>
      <c r="T151">
        <v>8</v>
      </c>
      <c r="U151">
        <v>1</v>
      </c>
      <c r="V151">
        <v>2024</v>
      </c>
      <c r="W151">
        <f t="shared" si="11"/>
        <v>1</v>
      </c>
      <c r="X151">
        <f t="shared" si="12"/>
        <v>0</v>
      </c>
      <c r="Y151">
        <f t="shared" si="13"/>
        <v>0</v>
      </c>
    </row>
    <row r="152" spans="1:25" x14ac:dyDescent="0.25">
      <c r="A152" s="1">
        <v>45424</v>
      </c>
      <c r="B152" s="2">
        <v>0.6875</v>
      </c>
      <c r="C152" t="s">
        <v>99</v>
      </c>
      <c r="D152" t="s">
        <v>19</v>
      </c>
      <c r="E152" t="s">
        <v>40</v>
      </c>
      <c r="F152" t="s">
        <v>13</v>
      </c>
      <c r="G152">
        <f t="shared" si="10"/>
        <v>0</v>
      </c>
      <c r="H152" t="s">
        <v>14</v>
      </c>
      <c r="I152">
        <f t="shared" si="14"/>
        <v>1</v>
      </c>
      <c r="J152">
        <v>1</v>
      </c>
      <c r="K152">
        <v>0</v>
      </c>
      <c r="L152">
        <f>final_matches[[#This Row],[goals_for]]-final_matches[[#This Row],[goals_against]]</f>
        <v>1</v>
      </c>
      <c r="M152">
        <v>1.5</v>
      </c>
      <c r="N152">
        <v>0.5</v>
      </c>
      <c r="O152">
        <v>46</v>
      </c>
      <c r="P152" t="s">
        <v>28</v>
      </c>
      <c r="Q152" t="s">
        <v>17</v>
      </c>
      <c r="R152" t="s">
        <v>62</v>
      </c>
      <c r="S152">
        <v>11</v>
      </c>
      <c r="T152">
        <v>5</v>
      </c>
      <c r="U152">
        <v>0</v>
      </c>
      <c r="V152">
        <v>2024</v>
      </c>
      <c r="W152">
        <f t="shared" si="11"/>
        <v>1</v>
      </c>
      <c r="X152">
        <f t="shared" si="12"/>
        <v>0</v>
      </c>
      <c r="Y152">
        <f t="shared" si="13"/>
        <v>0</v>
      </c>
    </row>
    <row r="153" spans="1:25" x14ac:dyDescent="0.25">
      <c r="A153" s="1">
        <v>45431</v>
      </c>
      <c r="B153" s="2">
        <v>0.66666666666666663</v>
      </c>
      <c r="C153" t="s">
        <v>100</v>
      </c>
      <c r="D153" t="s">
        <v>19</v>
      </c>
      <c r="E153" t="s">
        <v>64</v>
      </c>
      <c r="F153" t="s">
        <v>21</v>
      </c>
      <c r="G153">
        <f t="shared" si="10"/>
        <v>1</v>
      </c>
      <c r="H153" t="s">
        <v>14</v>
      </c>
      <c r="I153">
        <f t="shared" si="14"/>
        <v>1</v>
      </c>
      <c r="J153">
        <v>2</v>
      </c>
      <c r="K153">
        <v>1</v>
      </c>
      <c r="L153">
        <f>final_matches[[#This Row],[goals_for]]-final_matches[[#This Row],[goals_against]]</f>
        <v>1</v>
      </c>
      <c r="M153">
        <v>2.9</v>
      </c>
      <c r="N153">
        <v>0.6</v>
      </c>
      <c r="O153">
        <v>68</v>
      </c>
      <c r="P153" t="s">
        <v>28</v>
      </c>
      <c r="Q153" t="s">
        <v>57</v>
      </c>
      <c r="R153" t="s">
        <v>24</v>
      </c>
      <c r="S153">
        <v>26</v>
      </c>
      <c r="T153">
        <v>5</v>
      </c>
      <c r="U153">
        <v>0</v>
      </c>
      <c r="V153">
        <v>2024</v>
      </c>
      <c r="W153">
        <f t="shared" si="11"/>
        <v>1</v>
      </c>
      <c r="X153">
        <f t="shared" si="12"/>
        <v>0</v>
      </c>
      <c r="Y153">
        <f t="shared" si="13"/>
        <v>0</v>
      </c>
    </row>
    <row r="154" spans="1:25" x14ac:dyDescent="0.25">
      <c r="A154" s="1">
        <v>45521</v>
      </c>
      <c r="B154" s="2">
        <v>0.625</v>
      </c>
      <c r="C154" t="s">
        <v>12</v>
      </c>
      <c r="D154" t="s">
        <v>19</v>
      </c>
      <c r="E154" t="s">
        <v>52</v>
      </c>
      <c r="F154" t="s">
        <v>21</v>
      </c>
      <c r="G154">
        <f t="shared" si="10"/>
        <v>1</v>
      </c>
      <c r="H154" t="s">
        <v>14</v>
      </c>
      <c r="I154">
        <f t="shared" si="14"/>
        <v>1</v>
      </c>
      <c r="J154">
        <v>2</v>
      </c>
      <c r="K154">
        <v>0</v>
      </c>
      <c r="L154">
        <f>final_matches[[#This Row],[goals_for]]-final_matches[[#This Row],[goals_against]]</f>
        <v>2</v>
      </c>
      <c r="M154">
        <v>1.2</v>
      </c>
      <c r="N154">
        <v>0.5</v>
      </c>
      <c r="O154">
        <v>53</v>
      </c>
      <c r="P154" t="s">
        <v>28</v>
      </c>
      <c r="Q154" t="s">
        <v>17</v>
      </c>
      <c r="R154" t="s">
        <v>105</v>
      </c>
      <c r="S154">
        <v>18</v>
      </c>
      <c r="T154">
        <v>6</v>
      </c>
      <c r="U154">
        <v>0</v>
      </c>
      <c r="V154">
        <v>2025</v>
      </c>
      <c r="W154">
        <f t="shared" si="11"/>
        <v>1</v>
      </c>
      <c r="X154">
        <f t="shared" si="12"/>
        <v>0</v>
      </c>
      <c r="Y154">
        <f t="shared" si="13"/>
        <v>0</v>
      </c>
    </row>
    <row r="155" spans="1:25" x14ac:dyDescent="0.25">
      <c r="A155" s="1">
        <v>45528</v>
      </c>
      <c r="B155" s="2">
        <v>0.72916666666666663</v>
      </c>
      <c r="C155" t="s">
        <v>20</v>
      </c>
      <c r="D155" t="s">
        <v>19</v>
      </c>
      <c r="E155" t="s">
        <v>44</v>
      </c>
      <c r="F155" t="s">
        <v>13</v>
      </c>
      <c r="G155">
        <f t="shared" si="10"/>
        <v>0</v>
      </c>
      <c r="H155" t="s">
        <v>14</v>
      </c>
      <c r="I155">
        <f t="shared" si="14"/>
        <v>1</v>
      </c>
      <c r="J155">
        <v>2</v>
      </c>
      <c r="K155">
        <v>0</v>
      </c>
      <c r="L155">
        <f>final_matches[[#This Row],[goals_for]]-final_matches[[#This Row],[goals_against]]</f>
        <v>2</v>
      </c>
      <c r="M155">
        <v>0.9</v>
      </c>
      <c r="N155">
        <v>1.2</v>
      </c>
      <c r="O155">
        <v>60</v>
      </c>
      <c r="P155" t="s">
        <v>28</v>
      </c>
      <c r="Q155" t="s">
        <v>61</v>
      </c>
      <c r="R155" t="s">
        <v>24</v>
      </c>
      <c r="S155">
        <v>9</v>
      </c>
      <c r="T155">
        <v>4</v>
      </c>
      <c r="U155">
        <v>0</v>
      </c>
      <c r="V155">
        <v>2025</v>
      </c>
      <c r="W155">
        <f t="shared" si="11"/>
        <v>1</v>
      </c>
      <c r="X155">
        <f t="shared" si="12"/>
        <v>0</v>
      </c>
      <c r="Y155">
        <f t="shared" si="13"/>
        <v>0</v>
      </c>
    </row>
    <row r="156" spans="1:25" x14ac:dyDescent="0.25">
      <c r="A156" s="1">
        <v>45535</v>
      </c>
      <c r="B156" s="2">
        <v>0.52083333333333337</v>
      </c>
      <c r="C156" t="s">
        <v>25</v>
      </c>
      <c r="D156" t="s">
        <v>19</v>
      </c>
      <c r="E156" t="s">
        <v>69</v>
      </c>
      <c r="F156" t="s">
        <v>21</v>
      </c>
      <c r="G156">
        <f t="shared" si="10"/>
        <v>1</v>
      </c>
      <c r="H156" t="s">
        <v>47</v>
      </c>
      <c r="I156">
        <f t="shared" si="14"/>
        <v>0</v>
      </c>
      <c r="J156">
        <v>1</v>
      </c>
      <c r="K156">
        <v>1</v>
      </c>
      <c r="L156">
        <f>final_matches[[#This Row],[goals_for]]-final_matches[[#This Row],[goals_against]]</f>
        <v>0</v>
      </c>
      <c r="M156">
        <v>2.1</v>
      </c>
      <c r="N156">
        <v>1.7</v>
      </c>
      <c r="O156">
        <v>36</v>
      </c>
      <c r="P156" t="s">
        <v>28</v>
      </c>
      <c r="Q156" t="s">
        <v>17</v>
      </c>
      <c r="R156" t="s">
        <v>18</v>
      </c>
      <c r="S156">
        <v>11</v>
      </c>
      <c r="T156">
        <v>7</v>
      </c>
      <c r="U156">
        <v>0</v>
      </c>
      <c r="V156">
        <v>2025</v>
      </c>
      <c r="W156">
        <f t="shared" si="11"/>
        <v>0</v>
      </c>
      <c r="X156">
        <f t="shared" si="12"/>
        <v>0</v>
      </c>
      <c r="Y156">
        <f t="shared" si="13"/>
        <v>1</v>
      </c>
    </row>
    <row r="157" spans="1:25" x14ac:dyDescent="0.25">
      <c r="A157" s="1">
        <v>45550</v>
      </c>
      <c r="B157" s="2">
        <v>0.58333333333333337</v>
      </c>
      <c r="C157" t="s">
        <v>30</v>
      </c>
      <c r="D157" t="s">
        <v>19</v>
      </c>
      <c r="E157" t="s">
        <v>54</v>
      </c>
      <c r="F157" t="s">
        <v>13</v>
      </c>
      <c r="G157">
        <f t="shared" si="10"/>
        <v>0</v>
      </c>
      <c r="H157" t="s">
        <v>14</v>
      </c>
      <c r="I157">
        <f t="shared" si="14"/>
        <v>1</v>
      </c>
      <c r="J157">
        <v>1</v>
      </c>
      <c r="K157">
        <v>0</v>
      </c>
      <c r="L157">
        <f>final_matches[[#This Row],[goals_for]]-final_matches[[#This Row],[goals_against]]</f>
        <v>1</v>
      </c>
      <c r="M157">
        <v>0.7</v>
      </c>
      <c r="N157">
        <v>0.7</v>
      </c>
      <c r="O157">
        <v>37</v>
      </c>
      <c r="P157" t="s">
        <v>61</v>
      </c>
      <c r="Q157" t="s">
        <v>28</v>
      </c>
      <c r="R157" t="s">
        <v>105</v>
      </c>
      <c r="S157">
        <v>7</v>
      </c>
      <c r="T157">
        <v>4</v>
      </c>
      <c r="U157">
        <v>0</v>
      </c>
      <c r="V157">
        <v>2025</v>
      </c>
      <c r="W157">
        <f t="shared" si="11"/>
        <v>1</v>
      </c>
      <c r="X157">
        <f t="shared" si="12"/>
        <v>0</v>
      </c>
      <c r="Y157">
        <f t="shared" si="13"/>
        <v>0</v>
      </c>
    </row>
    <row r="158" spans="1:25" x14ac:dyDescent="0.25">
      <c r="A158" s="1">
        <v>45557</v>
      </c>
      <c r="B158" s="2">
        <v>0.6875</v>
      </c>
      <c r="C158" t="s">
        <v>34</v>
      </c>
      <c r="D158" t="s">
        <v>19</v>
      </c>
      <c r="E158" t="s">
        <v>35</v>
      </c>
      <c r="F158" t="s">
        <v>13</v>
      </c>
      <c r="G158">
        <f t="shared" si="10"/>
        <v>0</v>
      </c>
      <c r="H158" t="s">
        <v>47</v>
      </c>
      <c r="I158">
        <f t="shared" si="14"/>
        <v>0</v>
      </c>
      <c r="J158">
        <v>2</v>
      </c>
      <c r="K158">
        <v>2</v>
      </c>
      <c r="L158">
        <f>final_matches[[#This Row],[goals_for]]-final_matches[[#This Row],[goals_against]]</f>
        <v>0</v>
      </c>
      <c r="M158">
        <v>0.7</v>
      </c>
      <c r="N158">
        <v>2.1</v>
      </c>
      <c r="O158">
        <v>23</v>
      </c>
      <c r="P158" t="s">
        <v>61</v>
      </c>
      <c r="Q158" t="s">
        <v>28</v>
      </c>
      <c r="R158" t="s">
        <v>24</v>
      </c>
      <c r="S158">
        <v>5</v>
      </c>
      <c r="T158">
        <v>3</v>
      </c>
      <c r="U158">
        <v>0</v>
      </c>
      <c r="V158">
        <v>2025</v>
      </c>
      <c r="W158">
        <f t="shared" si="11"/>
        <v>0</v>
      </c>
      <c r="X158">
        <f t="shared" si="12"/>
        <v>0</v>
      </c>
      <c r="Y158">
        <f t="shared" si="13"/>
        <v>1</v>
      </c>
    </row>
    <row r="159" spans="1:25" x14ac:dyDescent="0.25">
      <c r="A159" s="1">
        <v>45563</v>
      </c>
      <c r="B159" s="2">
        <v>0.625</v>
      </c>
      <c r="C159" t="s">
        <v>37</v>
      </c>
      <c r="D159" t="s">
        <v>19</v>
      </c>
      <c r="E159" t="s">
        <v>38</v>
      </c>
      <c r="F159" t="s">
        <v>21</v>
      </c>
      <c r="G159">
        <f t="shared" si="10"/>
        <v>1</v>
      </c>
      <c r="H159" t="s">
        <v>14</v>
      </c>
      <c r="I159">
        <f t="shared" si="14"/>
        <v>1</v>
      </c>
      <c r="J159">
        <v>4</v>
      </c>
      <c r="K159">
        <v>2</v>
      </c>
      <c r="L159">
        <f>final_matches[[#This Row],[goals_for]]-final_matches[[#This Row],[goals_against]]</f>
        <v>2</v>
      </c>
      <c r="M159">
        <v>4.4000000000000004</v>
      </c>
      <c r="N159">
        <v>0.3</v>
      </c>
      <c r="O159">
        <v>74</v>
      </c>
      <c r="P159" t="s">
        <v>61</v>
      </c>
      <c r="Q159" t="s">
        <v>17</v>
      </c>
      <c r="R159" t="s">
        <v>118</v>
      </c>
      <c r="S159">
        <v>35</v>
      </c>
      <c r="T159">
        <v>16</v>
      </c>
      <c r="U159">
        <v>0</v>
      </c>
      <c r="V159">
        <v>2025</v>
      </c>
      <c r="W159">
        <f t="shared" si="11"/>
        <v>1</v>
      </c>
      <c r="X159">
        <f t="shared" si="12"/>
        <v>0</v>
      </c>
      <c r="Y159">
        <f t="shared" si="13"/>
        <v>0</v>
      </c>
    </row>
    <row r="160" spans="1:25" x14ac:dyDescent="0.25">
      <c r="A160" s="1">
        <v>45570</v>
      </c>
      <c r="B160" s="2">
        <v>0.625</v>
      </c>
      <c r="C160" t="s">
        <v>39</v>
      </c>
      <c r="D160" t="s">
        <v>19</v>
      </c>
      <c r="E160" t="s">
        <v>60</v>
      </c>
      <c r="F160" t="s">
        <v>21</v>
      </c>
      <c r="G160">
        <f t="shared" si="10"/>
        <v>1</v>
      </c>
      <c r="H160" t="s">
        <v>14</v>
      </c>
      <c r="I160">
        <f t="shared" si="14"/>
        <v>1</v>
      </c>
      <c r="J160">
        <v>3</v>
      </c>
      <c r="K160">
        <v>1</v>
      </c>
      <c r="L160">
        <f>final_matches[[#This Row],[goals_for]]-final_matches[[#This Row],[goals_against]]</f>
        <v>2</v>
      </c>
      <c r="M160">
        <v>2.8</v>
      </c>
      <c r="N160">
        <v>0.6</v>
      </c>
      <c r="O160">
        <v>59</v>
      </c>
      <c r="P160" t="s">
        <v>61</v>
      </c>
      <c r="Q160" t="s">
        <v>23</v>
      </c>
      <c r="R160" t="s">
        <v>121</v>
      </c>
      <c r="S160">
        <v>29</v>
      </c>
      <c r="T160">
        <v>6</v>
      </c>
      <c r="U160">
        <v>0</v>
      </c>
      <c r="V160">
        <v>2025</v>
      </c>
      <c r="W160">
        <f t="shared" si="11"/>
        <v>1</v>
      </c>
      <c r="X160">
        <f t="shared" si="12"/>
        <v>0</v>
      </c>
      <c r="Y160">
        <f t="shared" si="13"/>
        <v>0</v>
      </c>
    </row>
    <row r="161" spans="1:25" x14ac:dyDescent="0.25">
      <c r="A161" s="1">
        <v>45584</v>
      </c>
      <c r="B161" s="2">
        <v>0.72916666666666663</v>
      </c>
      <c r="C161" t="s">
        <v>43</v>
      </c>
      <c r="D161" t="s">
        <v>19</v>
      </c>
      <c r="E161" t="s">
        <v>110</v>
      </c>
      <c r="F161" t="s">
        <v>13</v>
      </c>
      <c r="G161">
        <f t="shared" si="10"/>
        <v>0</v>
      </c>
      <c r="H161" t="s">
        <v>26</v>
      </c>
      <c r="I161">
        <f t="shared" si="14"/>
        <v>-1</v>
      </c>
      <c r="J161">
        <v>0</v>
      </c>
      <c r="K161">
        <v>2</v>
      </c>
      <c r="L161">
        <f>final_matches[[#This Row],[goals_for]]-final_matches[[#This Row],[goals_against]]</f>
        <v>-2</v>
      </c>
      <c r="M161">
        <v>0.7</v>
      </c>
      <c r="N161">
        <v>1.8</v>
      </c>
      <c r="O161">
        <v>51</v>
      </c>
      <c r="P161" t="s">
        <v>17</v>
      </c>
      <c r="Q161" t="s">
        <v>17</v>
      </c>
      <c r="R161" t="s">
        <v>111</v>
      </c>
      <c r="S161">
        <v>6</v>
      </c>
      <c r="T161">
        <v>1</v>
      </c>
      <c r="U161">
        <v>0</v>
      </c>
      <c r="V161">
        <v>2025</v>
      </c>
      <c r="W161">
        <f t="shared" si="11"/>
        <v>0</v>
      </c>
      <c r="X161">
        <f t="shared" si="12"/>
        <v>1</v>
      </c>
      <c r="Y161">
        <f t="shared" si="13"/>
        <v>0</v>
      </c>
    </row>
    <row r="162" spans="1:25" x14ac:dyDescent="0.25">
      <c r="A162" s="1">
        <v>45592</v>
      </c>
      <c r="B162" s="2">
        <v>0.6875</v>
      </c>
      <c r="C162" t="s">
        <v>46</v>
      </c>
      <c r="D162" t="s">
        <v>19</v>
      </c>
      <c r="E162" t="s">
        <v>27</v>
      </c>
      <c r="F162" t="s">
        <v>21</v>
      </c>
      <c r="G162">
        <f t="shared" si="10"/>
        <v>1</v>
      </c>
      <c r="H162" t="s">
        <v>47</v>
      </c>
      <c r="I162">
        <f t="shared" si="14"/>
        <v>0</v>
      </c>
      <c r="J162">
        <v>2</v>
      </c>
      <c r="K162">
        <v>2</v>
      </c>
      <c r="L162">
        <f>final_matches[[#This Row],[goals_for]]-final_matches[[#This Row],[goals_against]]</f>
        <v>0</v>
      </c>
      <c r="M162">
        <v>0.9</v>
      </c>
      <c r="N162">
        <v>0.8</v>
      </c>
      <c r="O162">
        <v>45</v>
      </c>
      <c r="P162" t="s">
        <v>61</v>
      </c>
      <c r="Q162" t="s">
        <v>17</v>
      </c>
      <c r="R162" t="s">
        <v>50</v>
      </c>
      <c r="S162">
        <v>9</v>
      </c>
      <c r="T162">
        <v>3</v>
      </c>
      <c r="U162">
        <v>0</v>
      </c>
      <c r="V162">
        <v>2025</v>
      </c>
      <c r="W162">
        <f t="shared" si="11"/>
        <v>0</v>
      </c>
      <c r="X162">
        <f t="shared" si="12"/>
        <v>0</v>
      </c>
      <c r="Y162">
        <f t="shared" si="13"/>
        <v>1</v>
      </c>
    </row>
    <row r="163" spans="1:25" x14ac:dyDescent="0.25">
      <c r="A163" s="1">
        <v>45598</v>
      </c>
      <c r="B163" s="2">
        <v>0.52083333333333337</v>
      </c>
      <c r="C163" t="s">
        <v>51</v>
      </c>
      <c r="D163" t="s">
        <v>19</v>
      </c>
      <c r="E163" t="s">
        <v>75</v>
      </c>
      <c r="F163" t="s">
        <v>13</v>
      </c>
      <c r="G163">
        <f t="shared" si="10"/>
        <v>0</v>
      </c>
      <c r="H163" t="s">
        <v>26</v>
      </c>
      <c r="I163">
        <f t="shared" si="14"/>
        <v>-1</v>
      </c>
      <c r="J163">
        <v>0</v>
      </c>
      <c r="K163">
        <v>1</v>
      </c>
      <c r="L163">
        <f>final_matches[[#This Row],[goals_for]]-final_matches[[#This Row],[goals_against]]</f>
        <v>-1</v>
      </c>
      <c r="M163">
        <v>1.1000000000000001</v>
      </c>
      <c r="N163">
        <v>0.5</v>
      </c>
      <c r="O163">
        <v>63</v>
      </c>
      <c r="P163" t="s">
        <v>61</v>
      </c>
      <c r="Q163" t="s">
        <v>28</v>
      </c>
      <c r="R163" t="s">
        <v>120</v>
      </c>
      <c r="S163">
        <v>10</v>
      </c>
      <c r="T163">
        <v>0</v>
      </c>
      <c r="U163">
        <v>0</v>
      </c>
      <c r="V163">
        <v>2025</v>
      </c>
      <c r="W163">
        <f t="shared" si="11"/>
        <v>0</v>
      </c>
      <c r="X163">
        <f t="shared" si="12"/>
        <v>1</v>
      </c>
      <c r="Y163">
        <f t="shared" si="13"/>
        <v>0</v>
      </c>
    </row>
    <row r="164" spans="1:25" x14ac:dyDescent="0.25">
      <c r="A164" s="1">
        <v>45606</v>
      </c>
      <c r="B164" s="2">
        <v>0.6875</v>
      </c>
      <c r="C164" t="s">
        <v>53</v>
      </c>
      <c r="D164" t="s">
        <v>19</v>
      </c>
      <c r="E164" t="s">
        <v>67</v>
      </c>
      <c r="F164" t="s">
        <v>13</v>
      </c>
      <c r="G164">
        <f t="shared" si="10"/>
        <v>0</v>
      </c>
      <c r="H164" t="s">
        <v>47</v>
      </c>
      <c r="I164">
        <f t="shared" si="14"/>
        <v>0</v>
      </c>
      <c r="J164">
        <v>1</v>
      </c>
      <c r="K164">
        <v>1</v>
      </c>
      <c r="L164">
        <f>final_matches[[#This Row],[goals_for]]-final_matches[[#This Row],[goals_against]]</f>
        <v>0</v>
      </c>
      <c r="M164">
        <v>1.5</v>
      </c>
      <c r="N164">
        <v>1.5</v>
      </c>
      <c r="O164">
        <v>51</v>
      </c>
      <c r="P164" t="s">
        <v>28</v>
      </c>
      <c r="Q164" t="s">
        <v>17</v>
      </c>
      <c r="R164" t="s">
        <v>24</v>
      </c>
      <c r="S164">
        <v>13</v>
      </c>
      <c r="T164">
        <v>3</v>
      </c>
      <c r="U164">
        <v>0</v>
      </c>
      <c r="V164">
        <v>2025</v>
      </c>
      <c r="W164">
        <f t="shared" si="11"/>
        <v>0</v>
      </c>
      <c r="X164">
        <f t="shared" si="12"/>
        <v>0</v>
      </c>
      <c r="Y164">
        <f t="shared" si="13"/>
        <v>1</v>
      </c>
    </row>
    <row r="165" spans="1:25" x14ac:dyDescent="0.25">
      <c r="A165" s="1">
        <v>45619</v>
      </c>
      <c r="B165" s="2">
        <v>0.625</v>
      </c>
      <c r="C165" t="s">
        <v>55</v>
      </c>
      <c r="D165" t="s">
        <v>19</v>
      </c>
      <c r="E165" t="s">
        <v>112</v>
      </c>
      <c r="F165" t="s">
        <v>21</v>
      </c>
      <c r="G165">
        <f t="shared" si="10"/>
        <v>1</v>
      </c>
      <c r="H165" t="s">
        <v>14</v>
      </c>
      <c r="I165">
        <f t="shared" si="14"/>
        <v>1</v>
      </c>
      <c r="J165">
        <v>3</v>
      </c>
      <c r="K165">
        <v>0</v>
      </c>
      <c r="L165">
        <f>final_matches[[#This Row],[goals_for]]-final_matches[[#This Row],[goals_against]]</f>
        <v>3</v>
      </c>
      <c r="M165">
        <v>1.2</v>
      </c>
      <c r="N165">
        <v>0.3</v>
      </c>
      <c r="O165">
        <v>66</v>
      </c>
      <c r="P165" t="s">
        <v>28</v>
      </c>
      <c r="Q165" t="s">
        <v>17</v>
      </c>
      <c r="R165" t="s">
        <v>113</v>
      </c>
      <c r="S165">
        <v>19</v>
      </c>
      <c r="T165">
        <v>6</v>
      </c>
      <c r="U165">
        <v>0</v>
      </c>
      <c r="V165">
        <v>2025</v>
      </c>
      <c r="W165">
        <f t="shared" si="11"/>
        <v>1</v>
      </c>
      <c r="X165">
        <f t="shared" si="12"/>
        <v>0</v>
      </c>
      <c r="Y165">
        <f t="shared" si="13"/>
        <v>0</v>
      </c>
    </row>
    <row r="166" spans="1:25" x14ac:dyDescent="0.25">
      <c r="A166" s="1">
        <v>45626</v>
      </c>
      <c r="B166" s="2">
        <v>0.72916666666666663</v>
      </c>
      <c r="C166" t="s">
        <v>59</v>
      </c>
      <c r="D166" t="s">
        <v>19</v>
      </c>
      <c r="E166" t="s">
        <v>22</v>
      </c>
      <c r="F166" t="s">
        <v>13</v>
      </c>
      <c r="G166">
        <f t="shared" si="10"/>
        <v>0</v>
      </c>
      <c r="H166" t="s">
        <v>14</v>
      </c>
      <c r="I166">
        <f t="shared" si="14"/>
        <v>1</v>
      </c>
      <c r="J166">
        <v>5</v>
      </c>
      <c r="K166">
        <v>2</v>
      </c>
      <c r="L166">
        <f>final_matches[[#This Row],[goals_for]]-final_matches[[#This Row],[goals_against]]</f>
        <v>3</v>
      </c>
      <c r="M166">
        <v>3.5</v>
      </c>
      <c r="N166">
        <v>1.5</v>
      </c>
      <c r="O166">
        <v>60</v>
      </c>
      <c r="P166" t="s">
        <v>28</v>
      </c>
      <c r="Q166" t="s">
        <v>17</v>
      </c>
      <c r="R166" t="s">
        <v>50</v>
      </c>
      <c r="S166">
        <v>14</v>
      </c>
      <c r="T166">
        <v>5</v>
      </c>
      <c r="U166">
        <v>2</v>
      </c>
      <c r="V166">
        <v>2025</v>
      </c>
      <c r="W166">
        <f t="shared" si="11"/>
        <v>1</v>
      </c>
      <c r="X166">
        <f t="shared" si="12"/>
        <v>0</v>
      </c>
      <c r="Y166">
        <f t="shared" si="13"/>
        <v>0</v>
      </c>
    </row>
    <row r="167" spans="1:25" x14ac:dyDescent="0.25">
      <c r="A167" s="1">
        <v>45630</v>
      </c>
      <c r="B167" s="2">
        <v>0.84375</v>
      </c>
      <c r="C167" t="s">
        <v>63</v>
      </c>
      <c r="D167" t="s">
        <v>19</v>
      </c>
      <c r="E167" t="s">
        <v>40</v>
      </c>
      <c r="F167" t="s">
        <v>21</v>
      </c>
      <c r="G167">
        <f t="shared" si="10"/>
        <v>1</v>
      </c>
      <c r="H167" t="s">
        <v>14</v>
      </c>
      <c r="I167">
        <f t="shared" si="14"/>
        <v>1</v>
      </c>
      <c r="J167">
        <v>2</v>
      </c>
      <c r="K167">
        <v>0</v>
      </c>
      <c r="L167">
        <f>final_matches[[#This Row],[goals_for]]-final_matches[[#This Row],[goals_against]]</f>
        <v>2</v>
      </c>
      <c r="M167">
        <v>2.1</v>
      </c>
      <c r="N167">
        <v>0.2</v>
      </c>
      <c r="O167">
        <v>51</v>
      </c>
      <c r="P167" t="s">
        <v>28</v>
      </c>
      <c r="Q167" t="s">
        <v>16</v>
      </c>
      <c r="R167" t="s">
        <v>118</v>
      </c>
      <c r="S167">
        <v>14</v>
      </c>
      <c r="T167">
        <v>6</v>
      </c>
      <c r="U167">
        <v>0</v>
      </c>
      <c r="V167">
        <v>2025</v>
      </c>
      <c r="W167">
        <f t="shared" si="11"/>
        <v>1</v>
      </c>
      <c r="X167">
        <f t="shared" si="12"/>
        <v>0</v>
      </c>
      <c r="Y167">
        <f t="shared" si="13"/>
        <v>0</v>
      </c>
    </row>
    <row r="168" spans="1:25" x14ac:dyDescent="0.25">
      <c r="A168" s="1">
        <v>45634</v>
      </c>
      <c r="B168" s="2">
        <v>0.58333333333333337</v>
      </c>
      <c r="C168" t="s">
        <v>66</v>
      </c>
      <c r="D168" t="s">
        <v>19</v>
      </c>
      <c r="E168" t="s">
        <v>15</v>
      </c>
      <c r="F168" t="s">
        <v>13</v>
      </c>
      <c r="G168">
        <f t="shared" si="10"/>
        <v>0</v>
      </c>
      <c r="H168" t="s">
        <v>47</v>
      </c>
      <c r="I168">
        <f t="shared" si="14"/>
        <v>0</v>
      </c>
      <c r="J168">
        <v>1</v>
      </c>
      <c r="K168">
        <v>1</v>
      </c>
      <c r="L168">
        <f>final_matches[[#This Row],[goals_for]]-final_matches[[#This Row],[goals_against]]</f>
        <v>0</v>
      </c>
      <c r="M168">
        <v>1.8</v>
      </c>
      <c r="N168">
        <v>0.2</v>
      </c>
      <c r="O168">
        <v>66</v>
      </c>
      <c r="P168" t="s">
        <v>28</v>
      </c>
      <c r="Q168" t="s">
        <v>17</v>
      </c>
      <c r="R168" t="s">
        <v>18</v>
      </c>
      <c r="S168">
        <v>12</v>
      </c>
      <c r="T168">
        <v>4</v>
      </c>
      <c r="U168">
        <v>0</v>
      </c>
      <c r="V168">
        <v>2025</v>
      </c>
      <c r="W168">
        <f t="shared" si="11"/>
        <v>0</v>
      </c>
      <c r="X168">
        <f t="shared" si="12"/>
        <v>0</v>
      </c>
      <c r="Y168">
        <f t="shared" si="13"/>
        <v>1</v>
      </c>
    </row>
    <row r="169" spans="1:25" x14ac:dyDescent="0.25">
      <c r="A169" s="1">
        <v>45640</v>
      </c>
      <c r="B169" s="2">
        <v>0.625</v>
      </c>
      <c r="C169" t="s">
        <v>68</v>
      </c>
      <c r="D169" t="s">
        <v>19</v>
      </c>
      <c r="E169" t="s">
        <v>64</v>
      </c>
      <c r="F169" t="s">
        <v>21</v>
      </c>
      <c r="G169">
        <f t="shared" si="10"/>
        <v>1</v>
      </c>
      <c r="H169" t="s">
        <v>47</v>
      </c>
      <c r="I169">
        <f t="shared" si="14"/>
        <v>0</v>
      </c>
      <c r="J169">
        <v>0</v>
      </c>
      <c r="K169">
        <v>0</v>
      </c>
      <c r="L169">
        <f>final_matches[[#This Row],[goals_for]]-final_matches[[#This Row],[goals_against]]</f>
        <v>0</v>
      </c>
      <c r="M169">
        <v>1.2</v>
      </c>
      <c r="N169">
        <v>0.1</v>
      </c>
      <c r="O169">
        <v>76</v>
      </c>
      <c r="P169" t="s">
        <v>28</v>
      </c>
      <c r="Q169" t="s">
        <v>28</v>
      </c>
      <c r="R169" t="s">
        <v>29</v>
      </c>
      <c r="S169">
        <v>13</v>
      </c>
      <c r="T169">
        <v>5</v>
      </c>
      <c r="U169">
        <v>0</v>
      </c>
      <c r="V169">
        <v>2025</v>
      </c>
      <c r="W169">
        <f t="shared" si="11"/>
        <v>0</v>
      </c>
      <c r="X169">
        <f t="shared" si="12"/>
        <v>0</v>
      </c>
      <c r="Y169">
        <f t="shared" si="13"/>
        <v>1</v>
      </c>
    </row>
    <row r="170" spans="1:25" x14ac:dyDescent="0.25">
      <c r="A170" s="1">
        <v>45647</v>
      </c>
      <c r="B170" s="2">
        <v>0.72916666666666663</v>
      </c>
      <c r="C170" t="s">
        <v>70</v>
      </c>
      <c r="D170" t="s">
        <v>19</v>
      </c>
      <c r="E170" t="s">
        <v>73</v>
      </c>
      <c r="F170" t="s">
        <v>13</v>
      </c>
      <c r="G170">
        <f t="shared" si="10"/>
        <v>0</v>
      </c>
      <c r="H170" t="s">
        <v>14</v>
      </c>
      <c r="I170">
        <f t="shared" si="14"/>
        <v>1</v>
      </c>
      <c r="J170">
        <v>5</v>
      </c>
      <c r="K170">
        <v>1</v>
      </c>
      <c r="L170">
        <f>final_matches[[#This Row],[goals_for]]-final_matches[[#This Row],[goals_against]]</f>
        <v>4</v>
      </c>
      <c r="M170">
        <v>2.5</v>
      </c>
      <c r="N170">
        <v>1.6</v>
      </c>
      <c r="O170">
        <v>58</v>
      </c>
      <c r="P170" t="s">
        <v>28</v>
      </c>
      <c r="Q170" t="s">
        <v>16</v>
      </c>
      <c r="R170" t="s">
        <v>113</v>
      </c>
      <c r="S170">
        <v>14</v>
      </c>
      <c r="T170">
        <v>6</v>
      </c>
      <c r="U170">
        <v>0</v>
      </c>
      <c r="V170">
        <v>2025</v>
      </c>
      <c r="W170">
        <f t="shared" si="11"/>
        <v>1</v>
      </c>
      <c r="X170">
        <f t="shared" si="12"/>
        <v>0</v>
      </c>
      <c r="Y170">
        <f t="shared" si="13"/>
        <v>0</v>
      </c>
    </row>
    <row r="171" spans="1:25" x14ac:dyDescent="0.25">
      <c r="A171" s="1">
        <v>45653</v>
      </c>
      <c r="B171" s="2">
        <v>0.84375</v>
      </c>
      <c r="C171" t="s">
        <v>72</v>
      </c>
      <c r="D171" t="s">
        <v>19</v>
      </c>
      <c r="E171" t="s">
        <v>122</v>
      </c>
      <c r="F171" t="s">
        <v>21</v>
      </c>
      <c r="G171">
        <f t="shared" si="10"/>
        <v>1</v>
      </c>
      <c r="H171" t="s">
        <v>14</v>
      </c>
      <c r="I171">
        <f t="shared" si="14"/>
        <v>1</v>
      </c>
      <c r="J171">
        <v>1</v>
      </c>
      <c r="K171">
        <v>0</v>
      </c>
      <c r="L171">
        <f>final_matches[[#This Row],[goals_for]]-final_matches[[#This Row],[goals_against]]</f>
        <v>1</v>
      </c>
      <c r="M171">
        <v>1.8</v>
      </c>
      <c r="N171">
        <v>0.2</v>
      </c>
      <c r="O171">
        <v>68</v>
      </c>
      <c r="P171" t="s">
        <v>28</v>
      </c>
      <c r="Q171" t="s">
        <v>23</v>
      </c>
      <c r="R171" t="s">
        <v>108</v>
      </c>
      <c r="S171">
        <v>13</v>
      </c>
      <c r="T171">
        <v>5</v>
      </c>
      <c r="U171">
        <v>0</v>
      </c>
      <c r="V171">
        <v>2025</v>
      </c>
      <c r="W171">
        <f t="shared" si="11"/>
        <v>1</v>
      </c>
      <c r="X171">
        <f t="shared" si="12"/>
        <v>0</v>
      </c>
      <c r="Y171">
        <f t="shared" si="13"/>
        <v>0</v>
      </c>
    </row>
    <row r="172" spans="1:25" x14ac:dyDescent="0.25">
      <c r="A172" s="1">
        <v>45658</v>
      </c>
      <c r="B172" s="2">
        <v>0.72916666666666663</v>
      </c>
      <c r="C172" t="s">
        <v>74</v>
      </c>
      <c r="D172" t="s">
        <v>19</v>
      </c>
      <c r="E172" t="s">
        <v>101</v>
      </c>
      <c r="F172" t="s">
        <v>13</v>
      </c>
      <c r="G172">
        <f t="shared" si="10"/>
        <v>0</v>
      </c>
      <c r="H172" t="s">
        <v>14</v>
      </c>
      <c r="I172">
        <f t="shared" si="14"/>
        <v>1</v>
      </c>
      <c r="J172">
        <v>3</v>
      </c>
      <c r="K172">
        <v>1</v>
      </c>
      <c r="L172">
        <f>final_matches[[#This Row],[goals_for]]-final_matches[[#This Row],[goals_against]]</f>
        <v>2</v>
      </c>
      <c r="M172">
        <v>1.9</v>
      </c>
      <c r="N172">
        <v>0.3</v>
      </c>
      <c r="O172">
        <v>50</v>
      </c>
      <c r="P172" t="s">
        <v>28</v>
      </c>
      <c r="Q172" t="s">
        <v>123</v>
      </c>
      <c r="R172" t="s">
        <v>92</v>
      </c>
      <c r="S172">
        <v>14</v>
      </c>
      <c r="T172">
        <v>4</v>
      </c>
      <c r="U172">
        <v>0</v>
      </c>
      <c r="V172">
        <v>2025</v>
      </c>
      <c r="W172">
        <f t="shared" si="11"/>
        <v>1</v>
      </c>
      <c r="X172">
        <f t="shared" si="12"/>
        <v>0</v>
      </c>
      <c r="Y172">
        <f t="shared" si="13"/>
        <v>0</v>
      </c>
    </row>
    <row r="173" spans="1:25" x14ac:dyDescent="0.25">
      <c r="A173" s="1">
        <v>45661</v>
      </c>
      <c r="B173" s="2">
        <v>0.72916666666666663</v>
      </c>
      <c r="C173" t="s">
        <v>77</v>
      </c>
      <c r="D173" t="s">
        <v>19</v>
      </c>
      <c r="E173" t="s">
        <v>69</v>
      </c>
      <c r="F173" t="s">
        <v>13</v>
      </c>
      <c r="G173">
        <f t="shared" si="10"/>
        <v>0</v>
      </c>
      <c r="H173" t="s">
        <v>47</v>
      </c>
      <c r="I173">
        <f t="shared" si="14"/>
        <v>0</v>
      </c>
      <c r="J173">
        <v>1</v>
      </c>
      <c r="K173">
        <v>1</v>
      </c>
      <c r="L173">
        <f>final_matches[[#This Row],[goals_for]]-final_matches[[#This Row],[goals_against]]</f>
        <v>0</v>
      </c>
      <c r="M173">
        <v>0.9</v>
      </c>
      <c r="N173">
        <v>1.5</v>
      </c>
      <c r="O173">
        <v>55</v>
      </c>
      <c r="P173" t="s">
        <v>28</v>
      </c>
      <c r="Q173" t="s">
        <v>17</v>
      </c>
      <c r="R173" t="s">
        <v>50</v>
      </c>
      <c r="S173">
        <v>9</v>
      </c>
      <c r="T173">
        <v>3</v>
      </c>
      <c r="U173">
        <v>0</v>
      </c>
      <c r="V173">
        <v>2025</v>
      </c>
      <c r="W173">
        <f t="shared" si="11"/>
        <v>0</v>
      </c>
      <c r="X173">
        <f t="shared" si="12"/>
        <v>0</v>
      </c>
      <c r="Y173">
        <f t="shared" si="13"/>
        <v>1</v>
      </c>
    </row>
    <row r="174" spans="1:25" x14ac:dyDescent="0.25">
      <c r="A174" s="1">
        <v>45672</v>
      </c>
      <c r="B174" s="2">
        <v>0.83333333333333337</v>
      </c>
      <c r="C174" t="s">
        <v>79</v>
      </c>
      <c r="D174" t="s">
        <v>19</v>
      </c>
      <c r="E174" t="s">
        <v>54</v>
      </c>
      <c r="F174" t="s">
        <v>21</v>
      </c>
      <c r="G174">
        <f t="shared" si="10"/>
        <v>1</v>
      </c>
      <c r="H174" t="s">
        <v>14</v>
      </c>
      <c r="I174">
        <f t="shared" si="14"/>
        <v>1</v>
      </c>
      <c r="J174">
        <v>2</v>
      </c>
      <c r="K174">
        <v>1</v>
      </c>
      <c r="L174">
        <f>final_matches[[#This Row],[goals_for]]-final_matches[[#This Row],[goals_against]]</f>
        <v>1</v>
      </c>
      <c r="M174">
        <v>1.4</v>
      </c>
      <c r="N174">
        <v>0.8</v>
      </c>
      <c r="O174">
        <v>53</v>
      </c>
      <c r="P174" t="s">
        <v>28</v>
      </c>
      <c r="Q174" t="s">
        <v>28</v>
      </c>
      <c r="R174" t="s">
        <v>113</v>
      </c>
      <c r="S174">
        <v>14</v>
      </c>
      <c r="T174">
        <v>4</v>
      </c>
      <c r="U174">
        <v>0</v>
      </c>
      <c r="V174">
        <v>2025</v>
      </c>
      <c r="W174">
        <f t="shared" si="11"/>
        <v>1</v>
      </c>
      <c r="X174">
        <f t="shared" si="12"/>
        <v>0</v>
      </c>
      <c r="Y174">
        <f t="shared" si="13"/>
        <v>0</v>
      </c>
    </row>
    <row r="175" spans="1:25" x14ac:dyDescent="0.25">
      <c r="A175" s="1">
        <v>45675</v>
      </c>
      <c r="B175" s="2">
        <v>0.72916666666666663</v>
      </c>
      <c r="C175" t="s">
        <v>80</v>
      </c>
      <c r="D175" t="s">
        <v>19</v>
      </c>
      <c r="E175" t="s">
        <v>44</v>
      </c>
      <c r="F175" t="s">
        <v>21</v>
      </c>
      <c r="G175">
        <f t="shared" si="10"/>
        <v>1</v>
      </c>
      <c r="H175" t="s">
        <v>47</v>
      </c>
      <c r="I175">
        <f t="shared" si="14"/>
        <v>0</v>
      </c>
      <c r="J175">
        <v>2</v>
      </c>
      <c r="K175">
        <v>2</v>
      </c>
      <c r="L175">
        <f>final_matches[[#This Row],[goals_for]]-final_matches[[#This Row],[goals_against]]</f>
        <v>0</v>
      </c>
      <c r="M175">
        <v>1.3</v>
      </c>
      <c r="N175">
        <v>1</v>
      </c>
      <c r="O175">
        <v>66</v>
      </c>
      <c r="P175" t="s">
        <v>28</v>
      </c>
      <c r="Q175" t="s">
        <v>17</v>
      </c>
      <c r="R175" t="s">
        <v>18</v>
      </c>
      <c r="S175">
        <v>18</v>
      </c>
      <c r="T175">
        <v>6</v>
      </c>
      <c r="U175">
        <v>0</v>
      </c>
      <c r="V175">
        <v>2025</v>
      </c>
      <c r="W175">
        <f t="shared" si="11"/>
        <v>0</v>
      </c>
      <c r="X175">
        <f t="shared" si="12"/>
        <v>0</v>
      </c>
      <c r="Y175">
        <f t="shared" si="13"/>
        <v>1</v>
      </c>
    </row>
    <row r="176" spans="1:25" x14ac:dyDescent="0.25">
      <c r="A176" s="1">
        <v>45682</v>
      </c>
      <c r="B176" s="2">
        <v>0.625</v>
      </c>
      <c r="C176" t="s">
        <v>81</v>
      </c>
      <c r="D176" t="s">
        <v>19</v>
      </c>
      <c r="E176" t="s">
        <v>52</v>
      </c>
      <c r="F176" t="s">
        <v>13</v>
      </c>
      <c r="G176">
        <f t="shared" si="10"/>
        <v>0</v>
      </c>
      <c r="H176" t="s">
        <v>14</v>
      </c>
      <c r="I176">
        <f t="shared" si="14"/>
        <v>1</v>
      </c>
      <c r="J176">
        <v>1</v>
      </c>
      <c r="K176">
        <v>0</v>
      </c>
      <c r="L176">
        <f>final_matches[[#This Row],[goals_for]]-final_matches[[#This Row],[goals_against]]</f>
        <v>1</v>
      </c>
      <c r="M176">
        <v>1</v>
      </c>
      <c r="N176">
        <v>0.7</v>
      </c>
      <c r="O176">
        <v>49</v>
      </c>
      <c r="P176" t="s">
        <v>28</v>
      </c>
      <c r="Q176" t="s">
        <v>16</v>
      </c>
      <c r="R176" t="s">
        <v>24</v>
      </c>
      <c r="S176">
        <v>9</v>
      </c>
      <c r="T176">
        <v>3</v>
      </c>
      <c r="U176">
        <v>0</v>
      </c>
      <c r="V176">
        <v>2025</v>
      </c>
      <c r="W176">
        <f t="shared" si="11"/>
        <v>1</v>
      </c>
      <c r="X176">
        <f t="shared" si="12"/>
        <v>0</v>
      </c>
      <c r="Y176">
        <f t="shared" si="13"/>
        <v>0</v>
      </c>
    </row>
    <row r="177" spans="1:25" x14ac:dyDescent="0.25">
      <c r="A177" s="1">
        <v>45690</v>
      </c>
      <c r="B177" s="2">
        <v>0.6875</v>
      </c>
      <c r="C177" t="s">
        <v>82</v>
      </c>
      <c r="D177" t="s">
        <v>19</v>
      </c>
      <c r="E177" t="s">
        <v>35</v>
      </c>
      <c r="F177" t="s">
        <v>21</v>
      </c>
      <c r="G177">
        <f t="shared" si="10"/>
        <v>1</v>
      </c>
      <c r="H177" t="s">
        <v>14</v>
      </c>
      <c r="I177">
        <f t="shared" si="14"/>
        <v>1</v>
      </c>
      <c r="J177">
        <v>5</v>
      </c>
      <c r="K177">
        <v>1</v>
      </c>
      <c r="L177">
        <f>final_matches[[#This Row],[goals_for]]-final_matches[[#This Row],[goals_against]]</f>
        <v>4</v>
      </c>
      <c r="M177">
        <v>1</v>
      </c>
      <c r="N177">
        <v>0.8</v>
      </c>
      <c r="O177">
        <v>46</v>
      </c>
      <c r="P177" t="s">
        <v>28</v>
      </c>
      <c r="Q177" t="s">
        <v>17</v>
      </c>
      <c r="R177" t="s">
        <v>92</v>
      </c>
      <c r="S177">
        <v>12</v>
      </c>
      <c r="T177">
        <v>7</v>
      </c>
      <c r="U177">
        <v>0</v>
      </c>
      <c r="V177">
        <v>2025</v>
      </c>
      <c r="W177">
        <f t="shared" si="11"/>
        <v>1</v>
      </c>
      <c r="X177">
        <f t="shared" si="12"/>
        <v>0</v>
      </c>
      <c r="Y177">
        <f t="shared" si="13"/>
        <v>0</v>
      </c>
    </row>
    <row r="178" spans="1:25" x14ac:dyDescent="0.25">
      <c r="A178" s="1">
        <v>45703</v>
      </c>
      <c r="B178" s="2">
        <v>0.52083333333333337</v>
      </c>
      <c r="C178" t="s">
        <v>84</v>
      </c>
      <c r="D178" t="s">
        <v>19</v>
      </c>
      <c r="E178" t="s">
        <v>38</v>
      </c>
      <c r="F178" t="s">
        <v>13</v>
      </c>
      <c r="G178">
        <f t="shared" si="10"/>
        <v>0</v>
      </c>
      <c r="H178" t="s">
        <v>14</v>
      </c>
      <c r="I178">
        <f t="shared" si="14"/>
        <v>1</v>
      </c>
      <c r="J178">
        <v>2</v>
      </c>
      <c r="K178">
        <v>0</v>
      </c>
      <c r="L178">
        <f>final_matches[[#This Row],[goals_for]]-final_matches[[#This Row],[goals_against]]</f>
        <v>2</v>
      </c>
      <c r="M178">
        <v>1.4</v>
      </c>
      <c r="N178">
        <v>0.2</v>
      </c>
      <c r="O178">
        <v>60</v>
      </c>
      <c r="P178" t="s">
        <v>28</v>
      </c>
      <c r="Q178" t="s">
        <v>17</v>
      </c>
      <c r="R178" t="s">
        <v>118</v>
      </c>
      <c r="S178">
        <v>11</v>
      </c>
      <c r="T178">
        <v>5</v>
      </c>
      <c r="U178">
        <v>0</v>
      </c>
      <c r="V178">
        <v>2025</v>
      </c>
      <c r="W178">
        <f t="shared" si="11"/>
        <v>1</v>
      </c>
      <c r="X178">
        <f t="shared" si="12"/>
        <v>0</v>
      </c>
      <c r="Y178">
        <f t="shared" si="13"/>
        <v>0</v>
      </c>
    </row>
    <row r="179" spans="1:25" x14ac:dyDescent="0.25">
      <c r="A179" s="1">
        <v>45710</v>
      </c>
      <c r="B179" s="2">
        <v>0.625</v>
      </c>
      <c r="C179" t="s">
        <v>86</v>
      </c>
      <c r="D179" t="s">
        <v>19</v>
      </c>
      <c r="E179" t="s">
        <v>22</v>
      </c>
      <c r="F179" t="s">
        <v>21</v>
      </c>
      <c r="G179">
        <f t="shared" si="10"/>
        <v>1</v>
      </c>
      <c r="H179" t="s">
        <v>26</v>
      </c>
      <c r="I179">
        <f t="shared" si="14"/>
        <v>-1</v>
      </c>
      <c r="J179">
        <v>0</v>
      </c>
      <c r="K179">
        <v>1</v>
      </c>
      <c r="L179">
        <f>final_matches[[#This Row],[goals_for]]-final_matches[[#This Row],[goals_against]]</f>
        <v>-1</v>
      </c>
      <c r="M179">
        <v>1.2</v>
      </c>
      <c r="N179">
        <v>1.1000000000000001</v>
      </c>
      <c r="O179">
        <v>68</v>
      </c>
      <c r="P179" t="s">
        <v>28</v>
      </c>
      <c r="Q179" t="s">
        <v>96</v>
      </c>
      <c r="R179" t="s">
        <v>29</v>
      </c>
      <c r="S179">
        <v>20</v>
      </c>
      <c r="T179">
        <v>2</v>
      </c>
      <c r="U179">
        <v>0</v>
      </c>
      <c r="V179">
        <v>2025</v>
      </c>
      <c r="W179">
        <f t="shared" si="11"/>
        <v>0</v>
      </c>
      <c r="X179">
        <f t="shared" si="12"/>
        <v>1</v>
      </c>
      <c r="Y179">
        <f t="shared" si="13"/>
        <v>0</v>
      </c>
    </row>
    <row r="180" spans="1:25" x14ac:dyDescent="0.25">
      <c r="A180" s="1">
        <v>45714</v>
      </c>
      <c r="B180" s="2">
        <v>0.8125</v>
      </c>
      <c r="C180" t="s">
        <v>87</v>
      </c>
      <c r="D180" t="s">
        <v>19</v>
      </c>
      <c r="E180" t="s">
        <v>112</v>
      </c>
      <c r="F180" t="s">
        <v>13</v>
      </c>
      <c r="G180">
        <f t="shared" si="10"/>
        <v>0</v>
      </c>
      <c r="H180" t="s">
        <v>47</v>
      </c>
      <c r="I180">
        <f t="shared" si="14"/>
        <v>0</v>
      </c>
      <c r="J180">
        <v>0</v>
      </c>
      <c r="K180">
        <v>0</v>
      </c>
      <c r="L180">
        <f>final_matches[[#This Row],[goals_for]]-final_matches[[#This Row],[goals_against]]</f>
        <v>0</v>
      </c>
      <c r="M180">
        <v>1</v>
      </c>
      <c r="N180">
        <v>0.4</v>
      </c>
      <c r="O180">
        <v>64</v>
      </c>
      <c r="P180" t="s">
        <v>28</v>
      </c>
      <c r="Q180" t="s">
        <v>17</v>
      </c>
      <c r="R180" t="s">
        <v>107</v>
      </c>
      <c r="S180">
        <v>13</v>
      </c>
      <c r="T180">
        <v>1</v>
      </c>
      <c r="U180">
        <v>0</v>
      </c>
      <c r="V180">
        <v>2025</v>
      </c>
      <c r="W180">
        <f t="shared" si="11"/>
        <v>0</v>
      </c>
      <c r="X180">
        <f t="shared" si="12"/>
        <v>0</v>
      </c>
      <c r="Y180">
        <f t="shared" si="13"/>
        <v>1</v>
      </c>
    </row>
    <row r="181" spans="1:25" x14ac:dyDescent="0.25">
      <c r="A181" s="1">
        <v>45725</v>
      </c>
      <c r="B181" s="2">
        <v>0.6875</v>
      </c>
      <c r="C181" t="s">
        <v>88</v>
      </c>
      <c r="D181" t="s">
        <v>19</v>
      </c>
      <c r="E181" t="s">
        <v>40</v>
      </c>
      <c r="F181" t="s">
        <v>13</v>
      </c>
      <c r="G181">
        <f t="shared" si="10"/>
        <v>0</v>
      </c>
      <c r="H181" t="s">
        <v>47</v>
      </c>
      <c r="I181">
        <f t="shared" si="14"/>
        <v>0</v>
      </c>
      <c r="J181">
        <v>1</v>
      </c>
      <c r="K181">
        <v>1</v>
      </c>
      <c r="L181">
        <f>final_matches[[#This Row],[goals_for]]-final_matches[[#This Row],[goals_against]]</f>
        <v>0</v>
      </c>
      <c r="M181">
        <v>1.6</v>
      </c>
      <c r="N181">
        <v>1.5</v>
      </c>
      <c r="O181">
        <v>68</v>
      </c>
      <c r="P181" t="s">
        <v>28</v>
      </c>
      <c r="Q181" t="s">
        <v>16</v>
      </c>
      <c r="R181" t="s">
        <v>50</v>
      </c>
      <c r="S181">
        <v>17</v>
      </c>
      <c r="T181">
        <v>6</v>
      </c>
      <c r="U181">
        <v>0</v>
      </c>
      <c r="V181">
        <v>2025</v>
      </c>
      <c r="W181">
        <f t="shared" si="11"/>
        <v>0</v>
      </c>
      <c r="X181">
        <f t="shared" si="12"/>
        <v>0</v>
      </c>
      <c r="Y181">
        <f t="shared" si="13"/>
        <v>1</v>
      </c>
    </row>
    <row r="182" spans="1:25" x14ac:dyDescent="0.25">
      <c r="A182" s="1">
        <v>45732</v>
      </c>
      <c r="B182" s="2">
        <v>0.5625</v>
      </c>
      <c r="C182" t="s">
        <v>89</v>
      </c>
      <c r="D182" t="s">
        <v>19</v>
      </c>
      <c r="E182" t="s">
        <v>67</v>
      </c>
      <c r="F182" t="s">
        <v>21</v>
      </c>
      <c r="G182">
        <f t="shared" si="10"/>
        <v>1</v>
      </c>
      <c r="H182" t="s">
        <v>14</v>
      </c>
      <c r="I182">
        <f t="shared" si="14"/>
        <v>1</v>
      </c>
      <c r="J182">
        <v>1</v>
      </c>
      <c r="K182">
        <v>0</v>
      </c>
      <c r="L182">
        <f>final_matches[[#This Row],[goals_for]]-final_matches[[#This Row],[goals_against]]</f>
        <v>1</v>
      </c>
      <c r="M182">
        <v>0.7</v>
      </c>
      <c r="N182">
        <v>0.4</v>
      </c>
      <c r="O182">
        <v>42</v>
      </c>
      <c r="P182" t="s">
        <v>28</v>
      </c>
      <c r="Q182" t="s">
        <v>17</v>
      </c>
      <c r="R182" t="s">
        <v>18</v>
      </c>
      <c r="S182">
        <v>12</v>
      </c>
      <c r="T182">
        <v>4</v>
      </c>
      <c r="U182">
        <v>0</v>
      </c>
      <c r="V182">
        <v>2025</v>
      </c>
      <c r="W182">
        <f t="shared" si="11"/>
        <v>1</v>
      </c>
      <c r="X182">
        <f t="shared" si="12"/>
        <v>0</v>
      </c>
      <c r="Y182">
        <f t="shared" si="13"/>
        <v>0</v>
      </c>
    </row>
    <row r="183" spans="1:25" x14ac:dyDescent="0.25">
      <c r="A183" s="1">
        <v>45748</v>
      </c>
      <c r="B183" s="2">
        <v>0.82291666666666663</v>
      </c>
      <c r="C183" t="s">
        <v>90</v>
      </c>
      <c r="D183" t="s">
        <v>19</v>
      </c>
      <c r="E183" t="s">
        <v>15</v>
      </c>
      <c r="F183" t="s">
        <v>21</v>
      </c>
      <c r="G183">
        <f t="shared" si="10"/>
        <v>1</v>
      </c>
      <c r="H183" t="s">
        <v>14</v>
      </c>
      <c r="I183">
        <f t="shared" si="14"/>
        <v>1</v>
      </c>
      <c r="J183">
        <v>2</v>
      </c>
      <c r="K183">
        <v>1</v>
      </c>
      <c r="L183">
        <f>final_matches[[#This Row],[goals_for]]-final_matches[[#This Row],[goals_against]]</f>
        <v>1</v>
      </c>
      <c r="M183">
        <v>2.2000000000000002</v>
      </c>
      <c r="N183">
        <v>1</v>
      </c>
      <c r="O183">
        <v>51</v>
      </c>
      <c r="P183" t="s">
        <v>28</v>
      </c>
      <c r="Q183" t="s">
        <v>16</v>
      </c>
      <c r="R183" t="s">
        <v>120</v>
      </c>
      <c r="S183">
        <v>17</v>
      </c>
      <c r="T183">
        <v>4</v>
      </c>
      <c r="U183">
        <v>0</v>
      </c>
      <c r="V183">
        <v>2025</v>
      </c>
      <c r="W183">
        <f t="shared" si="11"/>
        <v>1</v>
      </c>
      <c r="X183">
        <f t="shared" si="12"/>
        <v>0</v>
      </c>
      <c r="Y183">
        <f t="shared" si="13"/>
        <v>0</v>
      </c>
    </row>
    <row r="184" spans="1:25" x14ac:dyDescent="0.25">
      <c r="A184" s="1">
        <v>45752</v>
      </c>
      <c r="B184" s="2">
        <v>0.52083333333333337</v>
      </c>
      <c r="C184" t="s">
        <v>91</v>
      </c>
      <c r="D184" t="s">
        <v>19</v>
      </c>
      <c r="E184" t="s">
        <v>64</v>
      </c>
      <c r="F184" t="s">
        <v>13</v>
      </c>
      <c r="G184">
        <f t="shared" si="10"/>
        <v>0</v>
      </c>
      <c r="H184" t="s">
        <v>47</v>
      </c>
      <c r="I184">
        <f t="shared" si="14"/>
        <v>0</v>
      </c>
      <c r="J184">
        <v>1</v>
      </c>
      <c r="K184">
        <v>1</v>
      </c>
      <c r="L184">
        <f>final_matches[[#This Row],[goals_for]]-final_matches[[#This Row],[goals_against]]</f>
        <v>0</v>
      </c>
      <c r="M184">
        <v>1.8</v>
      </c>
      <c r="N184">
        <v>1.1000000000000001</v>
      </c>
      <c r="O184">
        <v>69</v>
      </c>
      <c r="P184" t="s">
        <v>28</v>
      </c>
      <c r="Q184" t="s">
        <v>17</v>
      </c>
      <c r="R184" t="s">
        <v>108</v>
      </c>
      <c r="S184">
        <v>14</v>
      </c>
      <c r="T184">
        <v>4</v>
      </c>
      <c r="U184">
        <v>0</v>
      </c>
      <c r="V184">
        <v>2025</v>
      </c>
      <c r="W184">
        <f t="shared" si="11"/>
        <v>0</v>
      </c>
      <c r="X184">
        <f t="shared" si="12"/>
        <v>0</v>
      </c>
      <c r="Y184">
        <f t="shared" si="13"/>
        <v>1</v>
      </c>
    </row>
    <row r="185" spans="1:25" x14ac:dyDescent="0.25">
      <c r="A185" s="1">
        <v>45759</v>
      </c>
      <c r="B185" s="2">
        <v>0.72916666666666663</v>
      </c>
      <c r="C185" t="s">
        <v>93</v>
      </c>
      <c r="D185" t="s">
        <v>19</v>
      </c>
      <c r="E185" t="s">
        <v>101</v>
      </c>
      <c r="F185" t="s">
        <v>21</v>
      </c>
      <c r="G185">
        <f t="shared" si="10"/>
        <v>1</v>
      </c>
      <c r="H185" t="s">
        <v>47</v>
      </c>
      <c r="I185">
        <f t="shared" si="14"/>
        <v>0</v>
      </c>
      <c r="J185">
        <v>1</v>
      </c>
      <c r="K185">
        <v>1</v>
      </c>
      <c r="L185">
        <f>final_matches[[#This Row],[goals_for]]-final_matches[[#This Row],[goals_against]]</f>
        <v>0</v>
      </c>
      <c r="M185">
        <v>1</v>
      </c>
      <c r="N185">
        <v>0.2</v>
      </c>
      <c r="O185">
        <v>63</v>
      </c>
      <c r="P185" t="s">
        <v>28</v>
      </c>
      <c r="Q185" t="s">
        <v>61</v>
      </c>
      <c r="R185" t="s">
        <v>113</v>
      </c>
      <c r="S185">
        <v>14</v>
      </c>
      <c r="T185">
        <v>3</v>
      </c>
      <c r="U185">
        <v>0</v>
      </c>
      <c r="V185">
        <v>2025</v>
      </c>
      <c r="W185">
        <f t="shared" si="11"/>
        <v>0</v>
      </c>
      <c r="X185">
        <f t="shared" si="12"/>
        <v>0</v>
      </c>
      <c r="Y185">
        <f t="shared" si="13"/>
        <v>1</v>
      </c>
    </row>
    <row r="186" spans="1:25" x14ac:dyDescent="0.25">
      <c r="A186" s="1">
        <v>45767</v>
      </c>
      <c r="B186" s="2">
        <v>0.58333333333333337</v>
      </c>
      <c r="C186" t="s">
        <v>94</v>
      </c>
      <c r="D186" t="s">
        <v>19</v>
      </c>
      <c r="E186" t="s">
        <v>122</v>
      </c>
      <c r="F186" t="s">
        <v>13</v>
      </c>
      <c r="G186">
        <f t="shared" si="10"/>
        <v>0</v>
      </c>
      <c r="H186" t="s">
        <v>14</v>
      </c>
      <c r="I186">
        <f t="shared" si="14"/>
        <v>1</v>
      </c>
      <c r="J186">
        <v>4</v>
      </c>
      <c r="K186">
        <v>0</v>
      </c>
      <c r="L186">
        <f>final_matches[[#This Row],[goals_for]]-final_matches[[#This Row],[goals_against]]</f>
        <v>4</v>
      </c>
      <c r="M186">
        <v>2.4</v>
      </c>
      <c r="N186">
        <v>0.2</v>
      </c>
      <c r="O186">
        <v>75</v>
      </c>
      <c r="P186" t="s">
        <v>28</v>
      </c>
      <c r="Q186" t="s">
        <v>57</v>
      </c>
      <c r="R186" t="s">
        <v>18</v>
      </c>
      <c r="S186">
        <v>24</v>
      </c>
      <c r="T186">
        <v>7</v>
      </c>
      <c r="U186">
        <v>0</v>
      </c>
      <c r="V186">
        <v>2025</v>
      </c>
      <c r="W186">
        <f t="shared" si="11"/>
        <v>1</v>
      </c>
      <c r="X186">
        <f t="shared" si="12"/>
        <v>0</v>
      </c>
      <c r="Y186">
        <f t="shared" si="13"/>
        <v>0</v>
      </c>
    </row>
    <row r="187" spans="1:25" x14ac:dyDescent="0.25">
      <c r="A187" s="1">
        <v>45770</v>
      </c>
      <c r="B187" s="2">
        <v>0.83333333333333337</v>
      </c>
      <c r="C187" t="s">
        <v>95</v>
      </c>
      <c r="D187" t="s">
        <v>19</v>
      </c>
      <c r="E187" t="s">
        <v>73</v>
      </c>
      <c r="F187" t="s">
        <v>21</v>
      </c>
      <c r="G187">
        <f t="shared" si="10"/>
        <v>1</v>
      </c>
      <c r="H187" t="s">
        <v>47</v>
      </c>
      <c r="I187">
        <f t="shared" si="14"/>
        <v>0</v>
      </c>
      <c r="J187">
        <v>2</v>
      </c>
      <c r="K187">
        <v>2</v>
      </c>
      <c r="L187">
        <f>final_matches[[#This Row],[goals_for]]-final_matches[[#This Row],[goals_against]]</f>
        <v>0</v>
      </c>
      <c r="M187">
        <v>1.2</v>
      </c>
      <c r="N187">
        <v>1.7</v>
      </c>
      <c r="O187">
        <v>67</v>
      </c>
      <c r="P187" t="s">
        <v>28</v>
      </c>
      <c r="Q187" t="s">
        <v>16</v>
      </c>
      <c r="R187" t="s">
        <v>115</v>
      </c>
      <c r="S187">
        <v>12</v>
      </c>
      <c r="T187">
        <v>4</v>
      </c>
      <c r="U187">
        <v>0</v>
      </c>
      <c r="V187">
        <v>2025</v>
      </c>
      <c r="W187">
        <f t="shared" si="11"/>
        <v>0</v>
      </c>
      <c r="X187">
        <f t="shared" si="12"/>
        <v>0</v>
      </c>
      <c r="Y187">
        <f t="shared" si="13"/>
        <v>1</v>
      </c>
    </row>
    <row r="188" spans="1:25" x14ac:dyDescent="0.25">
      <c r="A188" s="1">
        <v>45780</v>
      </c>
      <c r="B188" s="2">
        <v>0.72916666666666663</v>
      </c>
      <c r="C188" t="s">
        <v>97</v>
      </c>
      <c r="D188" t="s">
        <v>19</v>
      </c>
      <c r="E188" t="s">
        <v>110</v>
      </c>
      <c r="F188" t="s">
        <v>21</v>
      </c>
      <c r="G188">
        <f t="shared" si="10"/>
        <v>1</v>
      </c>
      <c r="H188" t="s">
        <v>26</v>
      </c>
      <c r="I188">
        <f t="shared" si="14"/>
        <v>-1</v>
      </c>
      <c r="J188">
        <v>1</v>
      </c>
      <c r="K188">
        <v>2</v>
      </c>
      <c r="L188">
        <f>final_matches[[#This Row],[goals_for]]-final_matches[[#This Row],[goals_against]]</f>
        <v>-1</v>
      </c>
      <c r="M188">
        <v>1.4</v>
      </c>
      <c r="N188">
        <v>0.9</v>
      </c>
      <c r="O188">
        <v>51</v>
      </c>
      <c r="P188" t="s">
        <v>28</v>
      </c>
      <c r="Q188" t="s">
        <v>17</v>
      </c>
      <c r="R188" t="s">
        <v>105</v>
      </c>
      <c r="S188">
        <v>13</v>
      </c>
      <c r="T188">
        <v>4</v>
      </c>
      <c r="U188">
        <v>0</v>
      </c>
      <c r="V188">
        <v>2025</v>
      </c>
      <c r="W188">
        <f t="shared" si="11"/>
        <v>0</v>
      </c>
      <c r="X188">
        <f t="shared" si="12"/>
        <v>1</v>
      </c>
      <c r="Y188">
        <f t="shared" si="13"/>
        <v>0</v>
      </c>
    </row>
    <row r="189" spans="1:25" x14ac:dyDescent="0.25">
      <c r="A189" s="1">
        <v>45788</v>
      </c>
      <c r="B189" s="2">
        <v>0.6875</v>
      </c>
      <c r="C189" t="s">
        <v>98</v>
      </c>
      <c r="D189" t="s">
        <v>19</v>
      </c>
      <c r="E189" t="s">
        <v>27</v>
      </c>
      <c r="F189" t="s">
        <v>13</v>
      </c>
      <c r="G189">
        <f t="shared" si="10"/>
        <v>0</v>
      </c>
      <c r="H189" t="s">
        <v>47</v>
      </c>
      <c r="I189">
        <f t="shared" si="14"/>
        <v>0</v>
      </c>
      <c r="J189">
        <v>2</v>
      </c>
      <c r="K189">
        <v>2</v>
      </c>
      <c r="L189">
        <f>final_matches[[#This Row],[goals_for]]-final_matches[[#This Row],[goals_against]]</f>
        <v>0</v>
      </c>
      <c r="M189">
        <v>2.6</v>
      </c>
      <c r="N189">
        <v>2.4</v>
      </c>
      <c r="O189">
        <v>55</v>
      </c>
      <c r="P189" t="s">
        <v>28</v>
      </c>
      <c r="Q189" t="s">
        <v>17</v>
      </c>
      <c r="R189" t="s">
        <v>50</v>
      </c>
      <c r="S189">
        <v>15</v>
      </c>
      <c r="T189">
        <v>6</v>
      </c>
      <c r="U189">
        <v>0</v>
      </c>
      <c r="V189">
        <v>2025</v>
      </c>
      <c r="W189">
        <f t="shared" si="11"/>
        <v>0</v>
      </c>
      <c r="X189">
        <f t="shared" si="12"/>
        <v>0</v>
      </c>
      <c r="Y189">
        <f t="shared" si="13"/>
        <v>1</v>
      </c>
    </row>
    <row r="190" spans="1:25" x14ac:dyDescent="0.25">
      <c r="A190" s="1">
        <v>45795</v>
      </c>
      <c r="B190" s="2">
        <v>0.6875</v>
      </c>
      <c r="C190" t="s">
        <v>99</v>
      </c>
      <c r="D190" t="s">
        <v>19</v>
      </c>
      <c r="E190" t="s">
        <v>75</v>
      </c>
      <c r="F190" t="s">
        <v>21</v>
      </c>
      <c r="G190">
        <f t="shared" si="10"/>
        <v>1</v>
      </c>
      <c r="H190" t="s">
        <v>14</v>
      </c>
      <c r="I190">
        <f t="shared" si="14"/>
        <v>1</v>
      </c>
      <c r="J190">
        <v>1</v>
      </c>
      <c r="K190">
        <v>0</v>
      </c>
      <c r="L190">
        <f>final_matches[[#This Row],[goals_for]]-final_matches[[#This Row],[goals_against]]</f>
        <v>1</v>
      </c>
      <c r="M190">
        <v>0.6</v>
      </c>
      <c r="N190">
        <v>1.5</v>
      </c>
      <c r="O190">
        <v>51</v>
      </c>
      <c r="P190" t="s">
        <v>28</v>
      </c>
      <c r="Q190" t="s">
        <v>16</v>
      </c>
      <c r="R190" t="s">
        <v>113</v>
      </c>
      <c r="S190">
        <v>12</v>
      </c>
      <c r="T190">
        <v>4</v>
      </c>
      <c r="U190">
        <v>0</v>
      </c>
      <c r="V190">
        <v>2025</v>
      </c>
      <c r="W190">
        <f t="shared" si="11"/>
        <v>1</v>
      </c>
      <c r="X190">
        <f t="shared" si="12"/>
        <v>0</v>
      </c>
      <c r="Y190">
        <f t="shared" si="13"/>
        <v>0</v>
      </c>
    </row>
    <row r="191" spans="1:25" x14ac:dyDescent="0.25">
      <c r="A191" s="1">
        <v>45802</v>
      </c>
      <c r="B191" s="2">
        <v>0.66666666666666663</v>
      </c>
      <c r="C191" t="s">
        <v>100</v>
      </c>
      <c r="D191" t="s">
        <v>19</v>
      </c>
      <c r="E191" t="s">
        <v>60</v>
      </c>
      <c r="F191" t="s">
        <v>13</v>
      </c>
      <c r="G191">
        <f t="shared" si="10"/>
        <v>0</v>
      </c>
      <c r="H191" t="s">
        <v>14</v>
      </c>
      <c r="I191">
        <f t="shared" si="14"/>
        <v>1</v>
      </c>
      <c r="J191">
        <v>2</v>
      </c>
      <c r="K191">
        <v>1</v>
      </c>
      <c r="L191">
        <f>final_matches[[#This Row],[goals_for]]-final_matches[[#This Row],[goals_against]]</f>
        <v>1</v>
      </c>
      <c r="M191">
        <v>2.2999999999999998</v>
      </c>
      <c r="N191">
        <v>0.6</v>
      </c>
      <c r="O191">
        <v>62</v>
      </c>
      <c r="P191" t="s">
        <v>17</v>
      </c>
      <c r="Q191" t="s">
        <v>23</v>
      </c>
      <c r="R191" t="s">
        <v>124</v>
      </c>
      <c r="S191">
        <v>23</v>
      </c>
      <c r="T191">
        <v>7</v>
      </c>
      <c r="U191">
        <v>0</v>
      </c>
      <c r="V191">
        <v>2025</v>
      </c>
      <c r="W191">
        <f t="shared" si="11"/>
        <v>1</v>
      </c>
      <c r="X191">
        <f t="shared" si="12"/>
        <v>0</v>
      </c>
      <c r="Y191">
        <f t="shared" si="13"/>
        <v>0</v>
      </c>
    </row>
    <row r="192" spans="1:25" x14ac:dyDescent="0.25">
      <c r="A192" s="1">
        <v>44095</v>
      </c>
      <c r="B192" s="2">
        <v>0.75</v>
      </c>
      <c r="C192" t="s">
        <v>20</v>
      </c>
      <c r="D192" t="s">
        <v>44</v>
      </c>
      <c r="E192" t="s">
        <v>31</v>
      </c>
      <c r="F192" t="s">
        <v>21</v>
      </c>
      <c r="G192">
        <f t="shared" si="10"/>
        <v>1</v>
      </c>
      <c r="H192" t="s">
        <v>14</v>
      </c>
      <c r="I192">
        <f t="shared" si="14"/>
        <v>1</v>
      </c>
      <c r="J192">
        <v>1</v>
      </c>
      <c r="K192">
        <v>0</v>
      </c>
      <c r="L192">
        <f>final_matches[[#This Row],[goals_for]]-final_matches[[#This Row],[goals_against]]</f>
        <v>1</v>
      </c>
      <c r="M192">
        <v>1</v>
      </c>
      <c r="N192">
        <v>0.9</v>
      </c>
      <c r="O192">
        <v>71</v>
      </c>
      <c r="P192" t="s">
        <v>28</v>
      </c>
      <c r="Q192" t="s">
        <v>32</v>
      </c>
      <c r="R192" t="s">
        <v>58</v>
      </c>
      <c r="S192">
        <v>18</v>
      </c>
      <c r="T192">
        <v>2</v>
      </c>
      <c r="U192">
        <v>0</v>
      </c>
      <c r="V192">
        <v>2021</v>
      </c>
      <c r="W192">
        <f t="shared" si="11"/>
        <v>1</v>
      </c>
      <c r="X192">
        <f t="shared" si="12"/>
        <v>0</v>
      </c>
      <c r="Y192">
        <f t="shared" si="13"/>
        <v>0</v>
      </c>
    </row>
    <row r="193" spans="1:25" x14ac:dyDescent="0.25">
      <c r="A193" s="1">
        <v>44102</v>
      </c>
      <c r="B193" s="2">
        <v>0.73958333333333337</v>
      </c>
      <c r="C193" t="s">
        <v>25</v>
      </c>
      <c r="D193" t="s">
        <v>44</v>
      </c>
      <c r="E193" t="s">
        <v>15</v>
      </c>
      <c r="F193" t="s">
        <v>13</v>
      </c>
      <c r="G193">
        <f t="shared" si="10"/>
        <v>0</v>
      </c>
      <c r="H193" t="s">
        <v>14</v>
      </c>
      <c r="I193">
        <f t="shared" si="14"/>
        <v>1</v>
      </c>
      <c r="J193">
        <v>3</v>
      </c>
      <c r="K193">
        <v>0</v>
      </c>
      <c r="L193">
        <f>final_matches[[#This Row],[goals_for]]-final_matches[[#This Row],[goals_against]]</f>
        <v>3</v>
      </c>
      <c r="M193">
        <v>1.4</v>
      </c>
      <c r="N193">
        <v>0.7</v>
      </c>
      <c r="O193">
        <v>36</v>
      </c>
      <c r="P193" t="s">
        <v>28</v>
      </c>
      <c r="Q193" t="s">
        <v>16</v>
      </c>
      <c r="R193" t="s">
        <v>83</v>
      </c>
      <c r="S193">
        <v>12</v>
      </c>
      <c r="T193">
        <v>5</v>
      </c>
      <c r="U193">
        <v>0</v>
      </c>
      <c r="V193">
        <v>2021</v>
      </c>
      <c r="W193">
        <f t="shared" si="11"/>
        <v>1</v>
      </c>
      <c r="X193">
        <f t="shared" si="12"/>
        <v>0</v>
      </c>
      <c r="Y193">
        <f t="shared" si="13"/>
        <v>0</v>
      </c>
    </row>
    <row r="194" spans="1:25" x14ac:dyDescent="0.25">
      <c r="A194" s="1">
        <v>44108</v>
      </c>
      <c r="B194" s="2">
        <v>0.80208333333333337</v>
      </c>
      <c r="C194" t="s">
        <v>30</v>
      </c>
      <c r="D194" t="s">
        <v>44</v>
      </c>
      <c r="E194" t="s">
        <v>27</v>
      </c>
      <c r="F194" t="s">
        <v>21</v>
      </c>
      <c r="G194">
        <f t="shared" ref="G194:G257" si="15">IF(F194="Home",1,0)</f>
        <v>1</v>
      </c>
      <c r="H194" t="s">
        <v>14</v>
      </c>
      <c r="I194">
        <f t="shared" si="14"/>
        <v>1</v>
      </c>
      <c r="J194">
        <v>7</v>
      </c>
      <c r="K194">
        <v>2</v>
      </c>
      <c r="L194">
        <f>final_matches[[#This Row],[goals_for]]-final_matches[[#This Row],[goals_against]]</f>
        <v>5</v>
      </c>
      <c r="M194">
        <v>2.7</v>
      </c>
      <c r="N194">
        <v>1.8</v>
      </c>
      <c r="O194">
        <v>31</v>
      </c>
      <c r="P194" t="s">
        <v>17</v>
      </c>
      <c r="Q194" t="s">
        <v>28</v>
      </c>
      <c r="R194" t="s">
        <v>45</v>
      </c>
      <c r="S194">
        <v>18</v>
      </c>
      <c r="T194">
        <v>11</v>
      </c>
      <c r="U194">
        <v>0</v>
      </c>
      <c r="V194">
        <v>2021</v>
      </c>
      <c r="W194">
        <f t="shared" ref="W194:W257" si="16">IF(J194&gt;K194, 1, 0)</f>
        <v>1</v>
      </c>
      <c r="X194">
        <f t="shared" ref="X194:X257" si="17">IF(J194&lt;K194, 1, 0)</f>
        <v>0</v>
      </c>
      <c r="Y194">
        <f t="shared" ref="Y194:Y257" si="18">IF(J194=K194, 1, 0)</f>
        <v>0</v>
      </c>
    </row>
    <row r="195" spans="1:25" x14ac:dyDescent="0.25">
      <c r="A195" s="1">
        <v>44122</v>
      </c>
      <c r="B195" s="2">
        <v>0.80208333333333337</v>
      </c>
      <c r="C195" t="s">
        <v>34</v>
      </c>
      <c r="D195" t="s">
        <v>44</v>
      </c>
      <c r="E195" t="s">
        <v>38</v>
      </c>
      <c r="F195" t="s">
        <v>13</v>
      </c>
      <c r="G195">
        <f t="shared" si="15"/>
        <v>0</v>
      </c>
      <c r="H195" t="s">
        <v>14</v>
      </c>
      <c r="I195">
        <f t="shared" ref="I195:I258" si="19">IF(H195="W",1,IF(H195="D",0,-1))</f>
        <v>1</v>
      </c>
      <c r="J195">
        <v>1</v>
      </c>
      <c r="K195">
        <v>0</v>
      </c>
      <c r="L195">
        <f>final_matches[[#This Row],[goals_for]]-final_matches[[#This Row],[goals_against]]</f>
        <v>1</v>
      </c>
      <c r="M195">
        <v>0.7</v>
      </c>
      <c r="N195">
        <v>0.6</v>
      </c>
      <c r="O195">
        <v>50</v>
      </c>
      <c r="P195" t="s">
        <v>17</v>
      </c>
      <c r="Q195" t="s">
        <v>49</v>
      </c>
      <c r="R195" t="s">
        <v>85</v>
      </c>
      <c r="S195">
        <v>10</v>
      </c>
      <c r="T195">
        <v>4</v>
      </c>
      <c r="U195">
        <v>0</v>
      </c>
      <c r="V195">
        <v>2021</v>
      </c>
      <c r="W195">
        <f t="shared" si="16"/>
        <v>1</v>
      </c>
      <c r="X195">
        <f t="shared" si="17"/>
        <v>0</v>
      </c>
      <c r="Y195">
        <f t="shared" si="18"/>
        <v>0</v>
      </c>
    </row>
    <row r="196" spans="1:25" x14ac:dyDescent="0.25">
      <c r="A196" s="1">
        <v>44127</v>
      </c>
      <c r="B196" s="2">
        <v>0.83333333333333337</v>
      </c>
      <c r="C196" t="s">
        <v>37</v>
      </c>
      <c r="D196" t="s">
        <v>44</v>
      </c>
      <c r="E196" t="s">
        <v>48</v>
      </c>
      <c r="F196" t="s">
        <v>21</v>
      </c>
      <c r="G196">
        <f t="shared" si="15"/>
        <v>1</v>
      </c>
      <c r="H196" t="s">
        <v>26</v>
      </c>
      <c r="I196">
        <f t="shared" si="19"/>
        <v>-1</v>
      </c>
      <c r="J196">
        <v>0</v>
      </c>
      <c r="K196">
        <v>3</v>
      </c>
      <c r="L196">
        <f>final_matches[[#This Row],[goals_for]]-final_matches[[#This Row],[goals_against]]</f>
        <v>-3</v>
      </c>
      <c r="M196">
        <v>1.4</v>
      </c>
      <c r="N196">
        <v>2.7</v>
      </c>
      <c r="O196">
        <v>41</v>
      </c>
      <c r="P196" t="s">
        <v>17</v>
      </c>
      <c r="Q196" t="s">
        <v>57</v>
      </c>
      <c r="R196" t="s">
        <v>62</v>
      </c>
      <c r="S196">
        <v>12</v>
      </c>
      <c r="T196">
        <v>3</v>
      </c>
      <c r="U196">
        <v>0</v>
      </c>
      <c r="V196">
        <v>2021</v>
      </c>
      <c r="W196">
        <f t="shared" si="16"/>
        <v>0</v>
      </c>
      <c r="X196">
        <f t="shared" si="17"/>
        <v>1</v>
      </c>
      <c r="Y196">
        <f t="shared" si="18"/>
        <v>0</v>
      </c>
    </row>
    <row r="197" spans="1:25" x14ac:dyDescent="0.25">
      <c r="A197" s="1">
        <v>44136</v>
      </c>
      <c r="B197" s="2">
        <v>0.5</v>
      </c>
      <c r="C197" t="s">
        <v>39</v>
      </c>
      <c r="D197" t="s">
        <v>44</v>
      </c>
      <c r="E197" t="s">
        <v>60</v>
      </c>
      <c r="F197" t="s">
        <v>21</v>
      </c>
      <c r="G197">
        <f t="shared" si="15"/>
        <v>1</v>
      </c>
      <c r="H197" t="s">
        <v>26</v>
      </c>
      <c r="I197">
        <f t="shared" si="19"/>
        <v>-1</v>
      </c>
      <c r="J197">
        <v>3</v>
      </c>
      <c r="K197">
        <v>4</v>
      </c>
      <c r="L197">
        <f>final_matches[[#This Row],[goals_for]]-final_matches[[#This Row],[goals_against]]</f>
        <v>-1</v>
      </c>
      <c r="M197">
        <v>1.9</v>
      </c>
      <c r="N197">
        <v>0.7</v>
      </c>
      <c r="O197">
        <v>56</v>
      </c>
      <c r="P197" t="s">
        <v>17</v>
      </c>
      <c r="Q197" t="s">
        <v>61</v>
      </c>
      <c r="R197" t="s">
        <v>108</v>
      </c>
      <c r="S197">
        <v>18</v>
      </c>
      <c r="T197">
        <v>9</v>
      </c>
      <c r="U197">
        <v>1</v>
      </c>
      <c r="V197">
        <v>2021</v>
      </c>
      <c r="W197">
        <f t="shared" si="16"/>
        <v>0</v>
      </c>
      <c r="X197">
        <f t="shared" si="17"/>
        <v>1</v>
      </c>
      <c r="Y197">
        <f t="shared" si="18"/>
        <v>0</v>
      </c>
    </row>
    <row r="198" spans="1:25" x14ac:dyDescent="0.25">
      <c r="A198" s="1">
        <v>44143</v>
      </c>
      <c r="B198" s="2">
        <v>0.80208333333333337</v>
      </c>
      <c r="C198" t="s">
        <v>43</v>
      </c>
      <c r="D198" t="s">
        <v>44</v>
      </c>
      <c r="E198" t="s">
        <v>19</v>
      </c>
      <c r="F198" t="s">
        <v>13</v>
      </c>
      <c r="G198">
        <f t="shared" si="15"/>
        <v>0</v>
      </c>
      <c r="H198" t="s">
        <v>14</v>
      </c>
      <c r="I198">
        <f t="shared" si="19"/>
        <v>1</v>
      </c>
      <c r="J198">
        <v>3</v>
      </c>
      <c r="K198">
        <v>0</v>
      </c>
      <c r="L198">
        <f>final_matches[[#This Row],[goals_for]]-final_matches[[#This Row],[goals_against]]</f>
        <v>3</v>
      </c>
      <c r="M198">
        <v>1.8</v>
      </c>
      <c r="N198">
        <v>1.5</v>
      </c>
      <c r="O198">
        <v>41</v>
      </c>
      <c r="P198" t="s">
        <v>17</v>
      </c>
      <c r="Q198" t="s">
        <v>16</v>
      </c>
      <c r="R198" t="s">
        <v>45</v>
      </c>
      <c r="S198">
        <v>15</v>
      </c>
      <c r="T198">
        <v>5</v>
      </c>
      <c r="U198">
        <v>0</v>
      </c>
      <c r="V198">
        <v>2021</v>
      </c>
      <c r="W198">
        <f t="shared" si="16"/>
        <v>1</v>
      </c>
      <c r="X198">
        <f t="shared" si="17"/>
        <v>0</v>
      </c>
      <c r="Y198">
        <f t="shared" si="18"/>
        <v>0</v>
      </c>
    </row>
    <row r="199" spans="1:25" x14ac:dyDescent="0.25">
      <c r="A199" s="1">
        <v>44156</v>
      </c>
      <c r="B199" s="2">
        <v>0.625</v>
      </c>
      <c r="C199" t="s">
        <v>46</v>
      </c>
      <c r="D199" t="s">
        <v>44</v>
      </c>
      <c r="E199" t="s">
        <v>69</v>
      </c>
      <c r="F199" t="s">
        <v>21</v>
      </c>
      <c r="G199">
        <f t="shared" si="15"/>
        <v>1</v>
      </c>
      <c r="H199" t="s">
        <v>26</v>
      </c>
      <c r="I199">
        <f t="shared" si="19"/>
        <v>-1</v>
      </c>
      <c r="J199">
        <v>1</v>
      </c>
      <c r="K199">
        <v>2</v>
      </c>
      <c r="L199">
        <f>final_matches[[#This Row],[goals_for]]-final_matches[[#This Row],[goals_against]]</f>
        <v>-1</v>
      </c>
      <c r="M199">
        <v>1.5</v>
      </c>
      <c r="N199">
        <v>1.4</v>
      </c>
      <c r="O199">
        <v>56</v>
      </c>
      <c r="P199" t="s">
        <v>17</v>
      </c>
      <c r="Q199" t="s">
        <v>103</v>
      </c>
      <c r="R199" t="s">
        <v>24</v>
      </c>
      <c r="S199">
        <v>15</v>
      </c>
      <c r="T199">
        <v>4</v>
      </c>
      <c r="U199">
        <v>0</v>
      </c>
      <c r="V199">
        <v>2021</v>
      </c>
      <c r="W199">
        <f t="shared" si="16"/>
        <v>0</v>
      </c>
      <c r="X199">
        <f t="shared" si="17"/>
        <v>1</v>
      </c>
      <c r="Y199">
        <f t="shared" si="18"/>
        <v>0</v>
      </c>
    </row>
    <row r="200" spans="1:25" x14ac:dyDescent="0.25">
      <c r="A200" s="1">
        <v>44165</v>
      </c>
      <c r="B200" s="2">
        <v>0.83333333333333337</v>
      </c>
      <c r="C200" t="s">
        <v>51</v>
      </c>
      <c r="D200" t="s">
        <v>44</v>
      </c>
      <c r="E200" t="s">
        <v>22</v>
      </c>
      <c r="F200" t="s">
        <v>13</v>
      </c>
      <c r="G200">
        <f t="shared" si="15"/>
        <v>0</v>
      </c>
      <c r="H200" t="s">
        <v>26</v>
      </c>
      <c r="I200">
        <f t="shared" si="19"/>
        <v>-1</v>
      </c>
      <c r="J200">
        <v>1</v>
      </c>
      <c r="K200">
        <v>2</v>
      </c>
      <c r="L200">
        <f>final_matches[[#This Row],[goals_for]]-final_matches[[#This Row],[goals_against]]</f>
        <v>-1</v>
      </c>
      <c r="M200">
        <v>2.5</v>
      </c>
      <c r="N200">
        <v>0.4</v>
      </c>
      <c r="O200">
        <v>66</v>
      </c>
      <c r="P200" t="s">
        <v>28</v>
      </c>
      <c r="Q200" t="s">
        <v>16</v>
      </c>
      <c r="R200" t="s">
        <v>92</v>
      </c>
      <c r="S200">
        <v>15</v>
      </c>
      <c r="T200">
        <v>6</v>
      </c>
      <c r="U200">
        <v>0</v>
      </c>
      <c r="V200">
        <v>2021</v>
      </c>
      <c r="W200">
        <f t="shared" si="16"/>
        <v>0</v>
      </c>
      <c r="X200">
        <f t="shared" si="17"/>
        <v>1</v>
      </c>
      <c r="Y200">
        <f t="shared" si="18"/>
        <v>0</v>
      </c>
    </row>
    <row r="201" spans="1:25" x14ac:dyDescent="0.25">
      <c r="A201" s="1">
        <v>44177</v>
      </c>
      <c r="B201" s="2">
        <v>0.52083333333333337</v>
      </c>
      <c r="C201" t="s">
        <v>55</v>
      </c>
      <c r="D201" t="s">
        <v>44</v>
      </c>
      <c r="E201" t="s">
        <v>52</v>
      </c>
      <c r="F201" t="s">
        <v>13</v>
      </c>
      <c r="G201">
        <f t="shared" si="15"/>
        <v>0</v>
      </c>
      <c r="H201" t="s">
        <v>14</v>
      </c>
      <c r="I201">
        <f t="shared" si="19"/>
        <v>1</v>
      </c>
      <c r="J201">
        <v>1</v>
      </c>
      <c r="K201">
        <v>0</v>
      </c>
      <c r="L201">
        <f>final_matches[[#This Row],[goals_for]]-final_matches[[#This Row],[goals_against]]</f>
        <v>1</v>
      </c>
      <c r="M201">
        <v>1.4</v>
      </c>
      <c r="N201">
        <v>1.1000000000000001</v>
      </c>
      <c r="O201">
        <v>50</v>
      </c>
      <c r="P201" t="s">
        <v>28</v>
      </c>
      <c r="Q201" t="s">
        <v>17</v>
      </c>
      <c r="R201" t="s">
        <v>42</v>
      </c>
      <c r="S201">
        <v>12</v>
      </c>
      <c r="T201">
        <v>1</v>
      </c>
      <c r="U201">
        <v>1</v>
      </c>
      <c r="V201">
        <v>2021</v>
      </c>
      <c r="W201">
        <f t="shared" si="16"/>
        <v>1</v>
      </c>
      <c r="X201">
        <f t="shared" si="17"/>
        <v>0</v>
      </c>
      <c r="Y201">
        <f t="shared" si="18"/>
        <v>0</v>
      </c>
    </row>
    <row r="202" spans="1:25" x14ac:dyDescent="0.25">
      <c r="A202" s="1">
        <v>44182</v>
      </c>
      <c r="B202" s="2">
        <v>0.75</v>
      </c>
      <c r="C202" t="s">
        <v>59</v>
      </c>
      <c r="D202" t="s">
        <v>44</v>
      </c>
      <c r="E202" t="s">
        <v>56</v>
      </c>
      <c r="F202" t="s">
        <v>21</v>
      </c>
      <c r="G202">
        <f t="shared" si="15"/>
        <v>1</v>
      </c>
      <c r="H202" t="s">
        <v>47</v>
      </c>
      <c r="I202">
        <f t="shared" si="19"/>
        <v>0</v>
      </c>
      <c r="J202">
        <v>0</v>
      </c>
      <c r="K202">
        <v>0</v>
      </c>
      <c r="L202">
        <f>final_matches[[#This Row],[goals_for]]-final_matches[[#This Row],[goals_against]]</f>
        <v>0</v>
      </c>
      <c r="M202">
        <v>1.5</v>
      </c>
      <c r="N202">
        <v>0.3</v>
      </c>
      <c r="O202">
        <v>59</v>
      </c>
      <c r="P202" t="s">
        <v>17</v>
      </c>
      <c r="Q202" t="s">
        <v>61</v>
      </c>
      <c r="R202" t="s">
        <v>29</v>
      </c>
      <c r="S202">
        <v>27</v>
      </c>
      <c r="T202">
        <v>6</v>
      </c>
      <c r="U202">
        <v>0</v>
      </c>
      <c r="V202">
        <v>2021</v>
      </c>
      <c r="W202">
        <f t="shared" si="16"/>
        <v>0</v>
      </c>
      <c r="X202">
        <f t="shared" si="17"/>
        <v>0</v>
      </c>
      <c r="Y202">
        <f t="shared" si="18"/>
        <v>1</v>
      </c>
    </row>
    <row r="203" spans="1:25" x14ac:dyDescent="0.25">
      <c r="A203" s="1">
        <v>44185</v>
      </c>
      <c r="B203" s="2">
        <v>0.80208333333333337</v>
      </c>
      <c r="C203" t="s">
        <v>63</v>
      </c>
      <c r="D203" t="s">
        <v>44</v>
      </c>
      <c r="E203" t="s">
        <v>71</v>
      </c>
      <c r="F203" t="s">
        <v>13</v>
      </c>
      <c r="G203">
        <f t="shared" si="15"/>
        <v>0</v>
      </c>
      <c r="H203" t="s">
        <v>14</v>
      </c>
      <c r="I203">
        <f t="shared" si="19"/>
        <v>1</v>
      </c>
      <c r="J203">
        <v>3</v>
      </c>
      <c r="K203">
        <v>0</v>
      </c>
      <c r="L203">
        <f>final_matches[[#This Row],[goals_for]]-final_matches[[#This Row],[goals_against]]</f>
        <v>3</v>
      </c>
      <c r="M203">
        <v>2.4</v>
      </c>
      <c r="N203">
        <v>0</v>
      </c>
      <c r="O203">
        <v>67</v>
      </c>
      <c r="P203" t="s">
        <v>17</v>
      </c>
      <c r="Q203" t="s">
        <v>49</v>
      </c>
      <c r="R203" t="s">
        <v>45</v>
      </c>
      <c r="S203">
        <v>18</v>
      </c>
      <c r="T203">
        <v>9</v>
      </c>
      <c r="U203">
        <v>1</v>
      </c>
      <c r="V203">
        <v>2021</v>
      </c>
      <c r="W203">
        <f t="shared" si="16"/>
        <v>1</v>
      </c>
      <c r="X203">
        <f t="shared" si="17"/>
        <v>0</v>
      </c>
      <c r="Y203">
        <f t="shared" si="18"/>
        <v>0</v>
      </c>
    </row>
    <row r="204" spans="1:25" x14ac:dyDescent="0.25">
      <c r="A204" s="1">
        <v>44191</v>
      </c>
      <c r="B204" s="2">
        <v>0.625</v>
      </c>
      <c r="C204" t="s">
        <v>66</v>
      </c>
      <c r="D204" t="s">
        <v>44</v>
      </c>
      <c r="E204" t="s">
        <v>73</v>
      </c>
      <c r="F204" t="s">
        <v>21</v>
      </c>
      <c r="G204">
        <f t="shared" si="15"/>
        <v>1</v>
      </c>
      <c r="H204" t="s">
        <v>14</v>
      </c>
      <c r="I204">
        <f t="shared" si="19"/>
        <v>1</v>
      </c>
      <c r="J204">
        <v>3</v>
      </c>
      <c r="K204">
        <v>0</v>
      </c>
      <c r="L204">
        <f>final_matches[[#This Row],[goals_for]]-final_matches[[#This Row],[goals_against]]</f>
        <v>3</v>
      </c>
      <c r="M204">
        <v>3.9</v>
      </c>
      <c r="N204">
        <v>0.9</v>
      </c>
      <c r="O204">
        <v>39</v>
      </c>
      <c r="P204" t="s">
        <v>17</v>
      </c>
      <c r="Q204" t="s">
        <v>61</v>
      </c>
      <c r="R204" t="s">
        <v>50</v>
      </c>
      <c r="S204">
        <v>20</v>
      </c>
      <c r="T204">
        <v>9</v>
      </c>
      <c r="U204">
        <v>0</v>
      </c>
      <c r="V204">
        <v>2021</v>
      </c>
      <c r="W204">
        <f t="shared" si="16"/>
        <v>1</v>
      </c>
      <c r="X204">
        <f t="shared" si="17"/>
        <v>0</v>
      </c>
      <c r="Y204">
        <f t="shared" si="18"/>
        <v>0</v>
      </c>
    </row>
    <row r="205" spans="1:25" x14ac:dyDescent="0.25">
      <c r="A205" s="1">
        <v>44193</v>
      </c>
      <c r="B205" s="2">
        <v>0.72916666666666663</v>
      </c>
      <c r="C205" t="s">
        <v>68</v>
      </c>
      <c r="D205" t="s">
        <v>44</v>
      </c>
      <c r="E205" t="s">
        <v>67</v>
      </c>
      <c r="F205" t="s">
        <v>13</v>
      </c>
      <c r="G205">
        <f t="shared" si="15"/>
        <v>0</v>
      </c>
      <c r="H205" t="s">
        <v>47</v>
      </c>
      <c r="I205">
        <f t="shared" si="19"/>
        <v>0</v>
      </c>
      <c r="J205">
        <v>1</v>
      </c>
      <c r="K205">
        <v>1</v>
      </c>
      <c r="L205">
        <f>final_matches[[#This Row],[goals_for]]-final_matches[[#This Row],[goals_against]]</f>
        <v>0</v>
      </c>
      <c r="M205">
        <v>0.7</v>
      </c>
      <c r="N205">
        <v>1.7</v>
      </c>
      <c r="O205">
        <v>37</v>
      </c>
      <c r="P205" t="s">
        <v>17</v>
      </c>
      <c r="Q205" t="s">
        <v>28</v>
      </c>
      <c r="R205" t="s">
        <v>83</v>
      </c>
      <c r="S205">
        <v>10</v>
      </c>
      <c r="T205">
        <v>2</v>
      </c>
      <c r="U205">
        <v>0</v>
      </c>
      <c r="V205">
        <v>2021</v>
      </c>
      <c r="W205">
        <f t="shared" si="16"/>
        <v>0</v>
      </c>
      <c r="X205">
        <f t="shared" si="17"/>
        <v>0</v>
      </c>
      <c r="Y205">
        <f t="shared" si="18"/>
        <v>1</v>
      </c>
    </row>
    <row r="206" spans="1:25" x14ac:dyDescent="0.25">
      <c r="A206" s="1">
        <v>44197</v>
      </c>
      <c r="B206" s="2">
        <v>0.83333333333333337</v>
      </c>
      <c r="C206" t="s">
        <v>70</v>
      </c>
      <c r="D206" t="s">
        <v>44</v>
      </c>
      <c r="E206" t="s">
        <v>40</v>
      </c>
      <c r="F206" t="s">
        <v>13</v>
      </c>
      <c r="G206">
        <f t="shared" si="15"/>
        <v>0</v>
      </c>
      <c r="H206" t="s">
        <v>26</v>
      </c>
      <c r="I206">
        <f t="shared" si="19"/>
        <v>-1</v>
      </c>
      <c r="J206">
        <v>1</v>
      </c>
      <c r="K206">
        <v>2</v>
      </c>
      <c r="L206">
        <f>final_matches[[#This Row],[goals_for]]-final_matches[[#This Row],[goals_against]]</f>
        <v>-1</v>
      </c>
      <c r="M206">
        <v>1.4</v>
      </c>
      <c r="N206">
        <v>2.1</v>
      </c>
      <c r="O206">
        <v>52</v>
      </c>
      <c r="P206" t="s">
        <v>17</v>
      </c>
      <c r="Q206" t="s">
        <v>17</v>
      </c>
      <c r="R206" t="s">
        <v>24</v>
      </c>
      <c r="S206">
        <v>15</v>
      </c>
      <c r="T206">
        <v>5</v>
      </c>
      <c r="U206">
        <v>0</v>
      </c>
      <c r="V206">
        <v>2021</v>
      </c>
      <c r="W206">
        <f t="shared" si="16"/>
        <v>0</v>
      </c>
      <c r="X206">
        <f t="shared" si="17"/>
        <v>1</v>
      </c>
      <c r="Y206">
        <f t="shared" si="18"/>
        <v>0</v>
      </c>
    </row>
    <row r="207" spans="1:25" x14ac:dyDescent="0.25">
      <c r="A207" s="1">
        <v>44216</v>
      </c>
      <c r="B207" s="2">
        <v>0.75</v>
      </c>
      <c r="C207" t="s">
        <v>12</v>
      </c>
      <c r="D207" t="s">
        <v>44</v>
      </c>
      <c r="E207" t="s">
        <v>35</v>
      </c>
      <c r="F207" t="s">
        <v>13</v>
      </c>
      <c r="G207">
        <f t="shared" si="15"/>
        <v>0</v>
      </c>
      <c r="H207" t="s">
        <v>26</v>
      </c>
      <c r="I207">
        <f t="shared" si="19"/>
        <v>-1</v>
      </c>
      <c r="J207">
        <v>0</v>
      </c>
      <c r="K207">
        <v>2</v>
      </c>
      <c r="L207">
        <f>final_matches[[#This Row],[goals_for]]-final_matches[[#This Row],[goals_against]]</f>
        <v>-2</v>
      </c>
      <c r="M207">
        <v>0.6</v>
      </c>
      <c r="N207">
        <v>3.4</v>
      </c>
      <c r="O207">
        <v>31</v>
      </c>
      <c r="P207" t="s">
        <v>17</v>
      </c>
      <c r="Q207" t="s">
        <v>28</v>
      </c>
      <c r="R207" t="s">
        <v>85</v>
      </c>
      <c r="S207">
        <v>11</v>
      </c>
      <c r="T207">
        <v>4</v>
      </c>
      <c r="U207">
        <v>0</v>
      </c>
      <c r="V207">
        <v>2021</v>
      </c>
      <c r="W207">
        <f t="shared" si="16"/>
        <v>0</v>
      </c>
      <c r="X207">
        <f t="shared" si="17"/>
        <v>1</v>
      </c>
      <c r="Y207">
        <f t="shared" si="18"/>
        <v>0</v>
      </c>
    </row>
    <row r="208" spans="1:25" x14ac:dyDescent="0.25">
      <c r="A208" s="1">
        <v>44219</v>
      </c>
      <c r="B208" s="2">
        <v>0.83333333333333337</v>
      </c>
      <c r="C208" t="s">
        <v>53</v>
      </c>
      <c r="D208" t="s">
        <v>44</v>
      </c>
      <c r="E208" t="s">
        <v>75</v>
      </c>
      <c r="F208" t="s">
        <v>21</v>
      </c>
      <c r="G208">
        <f t="shared" si="15"/>
        <v>1</v>
      </c>
      <c r="H208" t="s">
        <v>14</v>
      </c>
      <c r="I208">
        <f t="shared" si="19"/>
        <v>1</v>
      </c>
      <c r="J208">
        <v>2</v>
      </c>
      <c r="K208">
        <v>0</v>
      </c>
      <c r="L208">
        <f>final_matches[[#This Row],[goals_for]]-final_matches[[#This Row],[goals_against]]</f>
        <v>2</v>
      </c>
      <c r="M208">
        <v>2.2999999999999998</v>
      </c>
      <c r="N208">
        <v>0.5</v>
      </c>
      <c r="O208">
        <v>58</v>
      </c>
      <c r="P208" t="s">
        <v>17</v>
      </c>
      <c r="Q208" t="s">
        <v>96</v>
      </c>
      <c r="R208" t="s">
        <v>113</v>
      </c>
      <c r="S208">
        <v>14</v>
      </c>
      <c r="T208">
        <v>5</v>
      </c>
      <c r="U208">
        <v>0</v>
      </c>
      <c r="V208">
        <v>2021</v>
      </c>
      <c r="W208">
        <f t="shared" si="16"/>
        <v>1</v>
      </c>
      <c r="X208">
        <f t="shared" si="17"/>
        <v>0</v>
      </c>
      <c r="Y208">
        <f t="shared" si="18"/>
        <v>0</v>
      </c>
    </row>
    <row r="209" spans="1:25" x14ac:dyDescent="0.25">
      <c r="A209" s="1">
        <v>44223</v>
      </c>
      <c r="B209" s="2">
        <v>0.75</v>
      </c>
      <c r="C209" t="s">
        <v>77</v>
      </c>
      <c r="D209" t="s">
        <v>44</v>
      </c>
      <c r="E209" t="s">
        <v>56</v>
      </c>
      <c r="F209" t="s">
        <v>13</v>
      </c>
      <c r="G209">
        <f t="shared" si="15"/>
        <v>0</v>
      </c>
      <c r="H209" t="s">
        <v>26</v>
      </c>
      <c r="I209">
        <f t="shared" si="19"/>
        <v>-1</v>
      </c>
      <c r="J209">
        <v>2</v>
      </c>
      <c r="K209">
        <v>3</v>
      </c>
      <c r="L209">
        <f>final_matches[[#This Row],[goals_for]]-final_matches[[#This Row],[goals_against]]</f>
        <v>-1</v>
      </c>
      <c r="M209">
        <v>2.2000000000000002</v>
      </c>
      <c r="N209">
        <v>0.5</v>
      </c>
      <c r="O209">
        <v>61</v>
      </c>
      <c r="P209" t="s">
        <v>17</v>
      </c>
      <c r="Q209" t="s">
        <v>61</v>
      </c>
      <c r="R209" t="s">
        <v>62</v>
      </c>
      <c r="S209">
        <v>18</v>
      </c>
      <c r="T209">
        <v>10</v>
      </c>
      <c r="U209">
        <v>0</v>
      </c>
      <c r="V209">
        <v>2021</v>
      </c>
      <c r="W209">
        <f t="shared" si="16"/>
        <v>0</v>
      </c>
      <c r="X209">
        <f t="shared" si="17"/>
        <v>1</v>
      </c>
      <c r="Y209">
        <f t="shared" si="18"/>
        <v>0</v>
      </c>
    </row>
    <row r="210" spans="1:25" x14ac:dyDescent="0.25">
      <c r="A210" s="1">
        <v>44226</v>
      </c>
      <c r="B210" s="2">
        <v>0.83333333333333337</v>
      </c>
      <c r="C210" t="s">
        <v>79</v>
      </c>
      <c r="D210" t="s">
        <v>44</v>
      </c>
      <c r="E210" t="s">
        <v>60</v>
      </c>
      <c r="F210" t="s">
        <v>13</v>
      </c>
      <c r="G210">
        <f t="shared" si="15"/>
        <v>0</v>
      </c>
      <c r="H210" t="s">
        <v>14</v>
      </c>
      <c r="I210">
        <f t="shared" si="19"/>
        <v>1</v>
      </c>
      <c r="J210">
        <v>1</v>
      </c>
      <c r="K210">
        <v>0</v>
      </c>
      <c r="L210">
        <f>final_matches[[#This Row],[goals_for]]-final_matches[[#This Row],[goals_against]]</f>
        <v>1</v>
      </c>
      <c r="M210">
        <v>0.6</v>
      </c>
      <c r="N210">
        <v>1.9</v>
      </c>
      <c r="O210">
        <v>41</v>
      </c>
      <c r="P210" t="s">
        <v>17</v>
      </c>
      <c r="Q210" t="s">
        <v>61</v>
      </c>
      <c r="R210" t="s">
        <v>33</v>
      </c>
      <c r="S210">
        <v>8</v>
      </c>
      <c r="T210">
        <v>4</v>
      </c>
      <c r="U210">
        <v>0</v>
      </c>
      <c r="V210">
        <v>2021</v>
      </c>
      <c r="W210">
        <f t="shared" si="16"/>
        <v>1</v>
      </c>
      <c r="X210">
        <f t="shared" si="17"/>
        <v>0</v>
      </c>
      <c r="Y210">
        <f t="shared" si="18"/>
        <v>0</v>
      </c>
    </row>
    <row r="211" spans="1:25" x14ac:dyDescent="0.25">
      <c r="A211" s="1">
        <v>44230</v>
      </c>
      <c r="B211" s="2">
        <v>0.84375</v>
      </c>
      <c r="C211" t="s">
        <v>80</v>
      </c>
      <c r="D211" t="s">
        <v>44</v>
      </c>
      <c r="E211" t="s">
        <v>22</v>
      </c>
      <c r="F211" t="s">
        <v>21</v>
      </c>
      <c r="G211">
        <f t="shared" si="15"/>
        <v>1</v>
      </c>
      <c r="H211" t="s">
        <v>26</v>
      </c>
      <c r="I211">
        <f t="shared" si="19"/>
        <v>-1</v>
      </c>
      <c r="J211">
        <v>1</v>
      </c>
      <c r="K211">
        <v>3</v>
      </c>
      <c r="L211">
        <f>final_matches[[#This Row],[goals_for]]-final_matches[[#This Row],[goals_against]]</f>
        <v>-2</v>
      </c>
      <c r="M211">
        <v>0.7</v>
      </c>
      <c r="N211">
        <v>1.7</v>
      </c>
      <c r="O211">
        <v>56</v>
      </c>
      <c r="P211" t="s">
        <v>17</v>
      </c>
      <c r="Q211" t="s">
        <v>17</v>
      </c>
      <c r="R211" t="s">
        <v>107</v>
      </c>
      <c r="S211">
        <v>9</v>
      </c>
      <c r="T211">
        <v>2</v>
      </c>
      <c r="U211">
        <v>0</v>
      </c>
      <c r="V211">
        <v>2021</v>
      </c>
      <c r="W211">
        <f t="shared" si="16"/>
        <v>0</v>
      </c>
      <c r="X211">
        <f t="shared" si="17"/>
        <v>1</v>
      </c>
      <c r="Y211">
        <f t="shared" si="18"/>
        <v>0</v>
      </c>
    </row>
    <row r="212" spans="1:25" x14ac:dyDescent="0.25">
      <c r="A212" s="1">
        <v>44233</v>
      </c>
      <c r="B212" s="2">
        <v>0.52083333333333337</v>
      </c>
      <c r="C212" t="s">
        <v>81</v>
      </c>
      <c r="D212" t="s">
        <v>44</v>
      </c>
      <c r="E212" t="s">
        <v>19</v>
      </c>
      <c r="F212" t="s">
        <v>21</v>
      </c>
      <c r="G212">
        <f t="shared" si="15"/>
        <v>1</v>
      </c>
      <c r="H212" t="s">
        <v>14</v>
      </c>
      <c r="I212">
        <f t="shared" si="19"/>
        <v>1</v>
      </c>
      <c r="J212">
        <v>1</v>
      </c>
      <c r="K212">
        <v>0</v>
      </c>
      <c r="L212">
        <f>final_matches[[#This Row],[goals_for]]-final_matches[[#This Row],[goals_against]]</f>
        <v>1</v>
      </c>
      <c r="M212">
        <v>1.2</v>
      </c>
      <c r="N212">
        <v>0.8</v>
      </c>
      <c r="O212">
        <v>35</v>
      </c>
      <c r="P212" t="s">
        <v>17</v>
      </c>
      <c r="Q212" t="s">
        <v>17</v>
      </c>
      <c r="R212" t="s">
        <v>18</v>
      </c>
      <c r="S212">
        <v>12</v>
      </c>
      <c r="T212">
        <v>8</v>
      </c>
      <c r="U212">
        <v>0</v>
      </c>
      <c r="V212">
        <v>2021</v>
      </c>
      <c r="W212">
        <f t="shared" si="16"/>
        <v>1</v>
      </c>
      <c r="X212">
        <f t="shared" si="17"/>
        <v>0</v>
      </c>
      <c r="Y212">
        <f t="shared" si="18"/>
        <v>0</v>
      </c>
    </row>
    <row r="213" spans="1:25" x14ac:dyDescent="0.25">
      <c r="A213" s="1">
        <v>44240</v>
      </c>
      <c r="B213" s="2">
        <v>0.83333333333333337</v>
      </c>
      <c r="C213" t="s">
        <v>82</v>
      </c>
      <c r="D213" t="s">
        <v>44</v>
      </c>
      <c r="E213" t="s">
        <v>69</v>
      </c>
      <c r="F213" t="s">
        <v>13</v>
      </c>
      <c r="G213">
        <f t="shared" si="15"/>
        <v>0</v>
      </c>
      <c r="H213" t="s">
        <v>47</v>
      </c>
      <c r="I213">
        <f t="shared" si="19"/>
        <v>0</v>
      </c>
      <c r="J213">
        <v>0</v>
      </c>
      <c r="K213">
        <v>0</v>
      </c>
      <c r="L213">
        <f>final_matches[[#This Row],[goals_for]]-final_matches[[#This Row],[goals_against]]</f>
        <v>0</v>
      </c>
      <c r="M213">
        <v>0.1</v>
      </c>
      <c r="N213">
        <v>2.2000000000000002</v>
      </c>
      <c r="O213">
        <v>42</v>
      </c>
      <c r="P213" t="s">
        <v>17</v>
      </c>
      <c r="Q213" t="s">
        <v>125</v>
      </c>
      <c r="R213" t="s">
        <v>108</v>
      </c>
      <c r="S213">
        <v>4</v>
      </c>
      <c r="T213">
        <v>1</v>
      </c>
      <c r="U213">
        <v>0</v>
      </c>
      <c r="V213">
        <v>2021</v>
      </c>
      <c r="W213">
        <f t="shared" si="16"/>
        <v>0</v>
      </c>
      <c r="X213">
        <f t="shared" si="17"/>
        <v>0</v>
      </c>
      <c r="Y213">
        <f t="shared" si="18"/>
        <v>1</v>
      </c>
    </row>
    <row r="214" spans="1:25" x14ac:dyDescent="0.25">
      <c r="A214" s="1">
        <v>44248</v>
      </c>
      <c r="B214" s="2">
        <v>0.58680555555555558</v>
      </c>
      <c r="C214" t="s">
        <v>84</v>
      </c>
      <c r="D214" t="s">
        <v>44</v>
      </c>
      <c r="E214" t="s">
        <v>38</v>
      </c>
      <c r="F214" t="s">
        <v>21</v>
      </c>
      <c r="G214">
        <f t="shared" si="15"/>
        <v>1</v>
      </c>
      <c r="H214" t="s">
        <v>26</v>
      </c>
      <c r="I214">
        <f t="shared" si="19"/>
        <v>-1</v>
      </c>
      <c r="J214">
        <v>1</v>
      </c>
      <c r="K214">
        <v>2</v>
      </c>
      <c r="L214">
        <f>final_matches[[#This Row],[goals_for]]-final_matches[[#This Row],[goals_against]]</f>
        <v>-1</v>
      </c>
      <c r="M214">
        <v>1.4</v>
      </c>
      <c r="N214">
        <v>1.1000000000000001</v>
      </c>
      <c r="O214">
        <v>51</v>
      </c>
      <c r="P214" t="s">
        <v>17</v>
      </c>
      <c r="Q214" t="s">
        <v>17</v>
      </c>
      <c r="R214" t="s">
        <v>24</v>
      </c>
      <c r="S214">
        <v>11</v>
      </c>
      <c r="T214">
        <v>2</v>
      </c>
      <c r="U214">
        <v>0</v>
      </c>
      <c r="V214">
        <v>2021</v>
      </c>
      <c r="W214">
        <f t="shared" si="16"/>
        <v>0</v>
      </c>
      <c r="X214">
        <f t="shared" si="17"/>
        <v>1</v>
      </c>
      <c r="Y214">
        <f t="shared" si="18"/>
        <v>0</v>
      </c>
    </row>
    <row r="215" spans="1:25" x14ac:dyDescent="0.25">
      <c r="A215" s="1">
        <v>44254</v>
      </c>
      <c r="B215" s="2">
        <v>0.72916666666666663</v>
      </c>
      <c r="C215" t="s">
        <v>86</v>
      </c>
      <c r="D215" t="s">
        <v>44</v>
      </c>
      <c r="E215" t="s">
        <v>48</v>
      </c>
      <c r="F215" t="s">
        <v>13</v>
      </c>
      <c r="G215">
        <f t="shared" si="15"/>
        <v>0</v>
      </c>
      <c r="H215" t="s">
        <v>14</v>
      </c>
      <c r="I215">
        <f t="shared" si="19"/>
        <v>1</v>
      </c>
      <c r="J215">
        <v>1</v>
      </c>
      <c r="K215">
        <v>0</v>
      </c>
      <c r="L215">
        <f>final_matches[[#This Row],[goals_for]]-final_matches[[#This Row],[goals_against]]</f>
        <v>1</v>
      </c>
      <c r="M215">
        <v>0.7</v>
      </c>
      <c r="N215">
        <v>0.9</v>
      </c>
      <c r="O215">
        <v>31</v>
      </c>
      <c r="P215" t="s">
        <v>28</v>
      </c>
      <c r="Q215" t="s">
        <v>49</v>
      </c>
      <c r="R215" t="s">
        <v>92</v>
      </c>
      <c r="S215">
        <v>9</v>
      </c>
      <c r="T215">
        <v>4</v>
      </c>
      <c r="U215">
        <v>0</v>
      </c>
      <c r="V215">
        <v>2021</v>
      </c>
      <c r="W215">
        <f t="shared" si="16"/>
        <v>1</v>
      </c>
      <c r="X215">
        <f t="shared" si="17"/>
        <v>0</v>
      </c>
      <c r="Y215">
        <f t="shared" si="18"/>
        <v>0</v>
      </c>
    </row>
    <row r="216" spans="1:25" x14ac:dyDescent="0.25">
      <c r="A216" s="1">
        <v>44258</v>
      </c>
      <c r="B216" s="2">
        <v>0.75</v>
      </c>
      <c r="C216" t="s">
        <v>89</v>
      </c>
      <c r="D216" t="s">
        <v>44</v>
      </c>
      <c r="E216" t="s">
        <v>31</v>
      </c>
      <c r="F216" t="s">
        <v>13</v>
      </c>
      <c r="G216">
        <f t="shared" si="15"/>
        <v>0</v>
      </c>
      <c r="H216" t="s">
        <v>26</v>
      </c>
      <c r="I216">
        <f t="shared" si="19"/>
        <v>-1</v>
      </c>
      <c r="J216">
        <v>0</v>
      </c>
      <c r="K216">
        <v>1</v>
      </c>
      <c r="L216">
        <f>final_matches[[#This Row],[goals_for]]-final_matches[[#This Row],[goals_against]]</f>
        <v>-1</v>
      </c>
      <c r="M216">
        <v>2.2999999999999998</v>
      </c>
      <c r="N216">
        <v>0.9</v>
      </c>
      <c r="O216">
        <v>72</v>
      </c>
      <c r="P216" t="s">
        <v>28</v>
      </c>
      <c r="Q216" t="s">
        <v>32</v>
      </c>
      <c r="R216" t="s">
        <v>111</v>
      </c>
      <c r="S216">
        <v>16</v>
      </c>
      <c r="T216">
        <v>4</v>
      </c>
      <c r="U216">
        <v>0</v>
      </c>
      <c r="V216">
        <v>2021</v>
      </c>
      <c r="W216">
        <f t="shared" si="16"/>
        <v>0</v>
      </c>
      <c r="X216">
        <f t="shared" si="17"/>
        <v>1</v>
      </c>
      <c r="Y216">
        <f t="shared" si="18"/>
        <v>0</v>
      </c>
    </row>
    <row r="217" spans="1:25" x14ac:dyDescent="0.25">
      <c r="A217" s="1">
        <v>44261</v>
      </c>
      <c r="B217" s="2">
        <v>0.72916666666666663</v>
      </c>
      <c r="C217" t="s">
        <v>87</v>
      </c>
      <c r="D217" t="s">
        <v>44</v>
      </c>
      <c r="E217" t="s">
        <v>52</v>
      </c>
      <c r="F217" t="s">
        <v>21</v>
      </c>
      <c r="G217">
        <f t="shared" si="15"/>
        <v>1</v>
      </c>
      <c r="H217" t="s">
        <v>47</v>
      </c>
      <c r="I217">
        <f t="shared" si="19"/>
        <v>0</v>
      </c>
      <c r="J217">
        <v>0</v>
      </c>
      <c r="K217">
        <v>0</v>
      </c>
      <c r="L217">
        <f>final_matches[[#This Row],[goals_for]]-final_matches[[#This Row],[goals_against]]</f>
        <v>0</v>
      </c>
      <c r="M217">
        <v>0.6</v>
      </c>
      <c r="N217">
        <v>1.6</v>
      </c>
      <c r="O217">
        <v>49</v>
      </c>
      <c r="P217" t="s">
        <v>28</v>
      </c>
      <c r="Q217" t="s">
        <v>16</v>
      </c>
      <c r="R217" t="s">
        <v>107</v>
      </c>
      <c r="S217">
        <v>9</v>
      </c>
      <c r="T217">
        <v>1</v>
      </c>
      <c r="U217">
        <v>0</v>
      </c>
      <c r="V217">
        <v>2021</v>
      </c>
      <c r="W217">
        <f t="shared" si="16"/>
        <v>0</v>
      </c>
      <c r="X217">
        <f t="shared" si="17"/>
        <v>0</v>
      </c>
      <c r="Y217">
        <f t="shared" si="18"/>
        <v>1</v>
      </c>
    </row>
    <row r="218" spans="1:25" x14ac:dyDescent="0.25">
      <c r="A218" s="1">
        <v>44267</v>
      </c>
      <c r="B218" s="2">
        <v>0.83333333333333337</v>
      </c>
      <c r="C218" t="s">
        <v>88</v>
      </c>
      <c r="D218" t="s">
        <v>44</v>
      </c>
      <c r="E218" t="s">
        <v>75</v>
      </c>
      <c r="F218" t="s">
        <v>13</v>
      </c>
      <c r="G218">
        <f t="shared" si="15"/>
        <v>0</v>
      </c>
      <c r="H218" t="s">
        <v>47</v>
      </c>
      <c r="I218">
        <f t="shared" si="19"/>
        <v>0</v>
      </c>
      <c r="J218">
        <v>1</v>
      </c>
      <c r="K218">
        <v>1</v>
      </c>
      <c r="L218">
        <f>final_matches[[#This Row],[goals_for]]-final_matches[[#This Row],[goals_against]]</f>
        <v>0</v>
      </c>
      <c r="M218">
        <v>0.9</v>
      </c>
      <c r="N218">
        <v>1.5</v>
      </c>
      <c r="O218">
        <v>51</v>
      </c>
      <c r="P218" t="s">
        <v>28</v>
      </c>
      <c r="Q218" t="s">
        <v>28</v>
      </c>
      <c r="R218" t="s">
        <v>62</v>
      </c>
      <c r="S218">
        <v>15</v>
      </c>
      <c r="T218">
        <v>6</v>
      </c>
      <c r="U218">
        <v>0</v>
      </c>
      <c r="V218">
        <v>2021</v>
      </c>
      <c r="W218">
        <f t="shared" si="16"/>
        <v>0</v>
      </c>
      <c r="X218">
        <f t="shared" si="17"/>
        <v>0</v>
      </c>
      <c r="Y218">
        <f t="shared" si="18"/>
        <v>1</v>
      </c>
    </row>
    <row r="219" spans="1:25" x14ac:dyDescent="0.25">
      <c r="A219" s="1">
        <v>44276</v>
      </c>
      <c r="B219" s="2">
        <v>0.8125</v>
      </c>
      <c r="C219" t="s">
        <v>72</v>
      </c>
      <c r="D219" t="s">
        <v>44</v>
      </c>
      <c r="E219" t="s">
        <v>54</v>
      </c>
      <c r="F219" t="s">
        <v>21</v>
      </c>
      <c r="G219">
        <f t="shared" si="15"/>
        <v>1</v>
      </c>
      <c r="H219" t="s">
        <v>26</v>
      </c>
      <c r="I219">
        <f t="shared" si="19"/>
        <v>-1</v>
      </c>
      <c r="J219">
        <v>0</v>
      </c>
      <c r="K219">
        <v>2</v>
      </c>
      <c r="L219">
        <f>final_matches[[#This Row],[goals_for]]-final_matches[[#This Row],[goals_against]]</f>
        <v>-2</v>
      </c>
      <c r="M219">
        <v>0.4</v>
      </c>
      <c r="N219">
        <v>1.8</v>
      </c>
      <c r="O219">
        <v>50</v>
      </c>
      <c r="P219" t="s">
        <v>17</v>
      </c>
      <c r="Q219" t="s">
        <v>61</v>
      </c>
      <c r="R219" t="s">
        <v>42</v>
      </c>
      <c r="S219">
        <v>8</v>
      </c>
      <c r="T219">
        <v>1</v>
      </c>
      <c r="U219">
        <v>0</v>
      </c>
      <c r="V219">
        <v>2021</v>
      </c>
      <c r="W219">
        <f t="shared" si="16"/>
        <v>0</v>
      </c>
      <c r="X219">
        <f t="shared" si="17"/>
        <v>1</v>
      </c>
      <c r="Y219">
        <f t="shared" si="18"/>
        <v>0</v>
      </c>
    </row>
    <row r="220" spans="1:25" x14ac:dyDescent="0.25">
      <c r="A220" s="1">
        <v>44290</v>
      </c>
      <c r="B220" s="2">
        <v>0.6875</v>
      </c>
      <c r="C220" t="s">
        <v>90</v>
      </c>
      <c r="D220" t="s">
        <v>44</v>
      </c>
      <c r="E220" t="s">
        <v>15</v>
      </c>
      <c r="F220" t="s">
        <v>21</v>
      </c>
      <c r="G220">
        <f t="shared" si="15"/>
        <v>1</v>
      </c>
      <c r="H220" t="s">
        <v>14</v>
      </c>
      <c r="I220">
        <f t="shared" si="19"/>
        <v>1</v>
      </c>
      <c r="J220">
        <v>3</v>
      </c>
      <c r="K220">
        <v>1</v>
      </c>
      <c r="L220">
        <f>final_matches[[#This Row],[goals_for]]-final_matches[[#This Row],[goals_against]]</f>
        <v>2</v>
      </c>
      <c r="M220">
        <v>1.5</v>
      </c>
      <c r="N220">
        <v>1</v>
      </c>
      <c r="O220">
        <v>53</v>
      </c>
      <c r="P220" t="s">
        <v>17</v>
      </c>
      <c r="Q220" t="s">
        <v>17</v>
      </c>
      <c r="R220" t="s">
        <v>107</v>
      </c>
      <c r="S220">
        <v>14</v>
      </c>
      <c r="T220">
        <v>4</v>
      </c>
      <c r="U220">
        <v>0</v>
      </c>
      <c r="V220">
        <v>2021</v>
      </c>
      <c r="W220">
        <f t="shared" si="16"/>
        <v>1</v>
      </c>
      <c r="X220">
        <f t="shared" si="17"/>
        <v>0</v>
      </c>
      <c r="Y220">
        <f t="shared" si="18"/>
        <v>0</v>
      </c>
    </row>
    <row r="221" spans="1:25" x14ac:dyDescent="0.25">
      <c r="A221" s="1">
        <v>44296</v>
      </c>
      <c r="B221" s="2">
        <v>0.625</v>
      </c>
      <c r="C221" t="s">
        <v>91</v>
      </c>
      <c r="D221" t="s">
        <v>44</v>
      </c>
      <c r="E221" t="s">
        <v>27</v>
      </c>
      <c r="F221" t="s">
        <v>13</v>
      </c>
      <c r="G221">
        <f t="shared" si="15"/>
        <v>0</v>
      </c>
      <c r="H221" t="s">
        <v>26</v>
      </c>
      <c r="I221">
        <f t="shared" si="19"/>
        <v>-1</v>
      </c>
      <c r="J221">
        <v>1</v>
      </c>
      <c r="K221">
        <v>2</v>
      </c>
      <c r="L221">
        <f>final_matches[[#This Row],[goals_for]]-final_matches[[#This Row],[goals_against]]</f>
        <v>-1</v>
      </c>
      <c r="M221">
        <v>0.5</v>
      </c>
      <c r="N221">
        <v>2.2999999999999998</v>
      </c>
      <c r="O221">
        <v>35</v>
      </c>
      <c r="P221" t="s">
        <v>28</v>
      </c>
      <c r="Q221" t="s">
        <v>28</v>
      </c>
      <c r="R221" t="s">
        <v>62</v>
      </c>
      <c r="S221">
        <v>9</v>
      </c>
      <c r="T221">
        <v>5</v>
      </c>
      <c r="U221">
        <v>0</v>
      </c>
      <c r="V221">
        <v>2021</v>
      </c>
      <c r="W221">
        <f t="shared" si="16"/>
        <v>0</v>
      </c>
      <c r="X221">
        <f t="shared" si="17"/>
        <v>1</v>
      </c>
      <c r="Y221">
        <f t="shared" si="18"/>
        <v>0</v>
      </c>
    </row>
    <row r="222" spans="1:25" x14ac:dyDescent="0.25">
      <c r="A222" s="1">
        <v>44307</v>
      </c>
      <c r="B222" s="2">
        <v>0.84375</v>
      </c>
      <c r="C222" t="s">
        <v>93</v>
      </c>
      <c r="D222" t="s">
        <v>44</v>
      </c>
      <c r="E222" t="s">
        <v>35</v>
      </c>
      <c r="F222" t="s">
        <v>21</v>
      </c>
      <c r="G222">
        <f t="shared" si="15"/>
        <v>1</v>
      </c>
      <c r="H222" t="s">
        <v>26</v>
      </c>
      <c r="I222">
        <f t="shared" si="19"/>
        <v>-1</v>
      </c>
      <c r="J222">
        <v>1</v>
      </c>
      <c r="K222">
        <v>2</v>
      </c>
      <c r="L222">
        <f>final_matches[[#This Row],[goals_for]]-final_matches[[#This Row],[goals_against]]</f>
        <v>-1</v>
      </c>
      <c r="M222">
        <v>0.7</v>
      </c>
      <c r="N222">
        <v>1.2</v>
      </c>
      <c r="O222">
        <v>28</v>
      </c>
      <c r="P222" t="s">
        <v>49</v>
      </c>
      <c r="Q222" t="s">
        <v>28</v>
      </c>
      <c r="R222" t="s">
        <v>92</v>
      </c>
      <c r="S222">
        <v>8</v>
      </c>
      <c r="T222">
        <v>3</v>
      </c>
      <c r="U222">
        <v>0</v>
      </c>
      <c r="V222">
        <v>2021</v>
      </c>
      <c r="W222">
        <f t="shared" si="16"/>
        <v>0</v>
      </c>
      <c r="X222">
        <f t="shared" si="17"/>
        <v>1</v>
      </c>
      <c r="Y222">
        <f t="shared" si="18"/>
        <v>0</v>
      </c>
    </row>
    <row r="223" spans="1:25" x14ac:dyDescent="0.25">
      <c r="A223" s="1">
        <v>44311</v>
      </c>
      <c r="B223" s="2">
        <v>0.79166666666666663</v>
      </c>
      <c r="C223" t="s">
        <v>94</v>
      </c>
      <c r="D223" t="s">
        <v>44</v>
      </c>
      <c r="E223" t="s">
        <v>71</v>
      </c>
      <c r="F223" t="s">
        <v>21</v>
      </c>
      <c r="G223">
        <f t="shared" si="15"/>
        <v>1</v>
      </c>
      <c r="H223" t="s">
        <v>47</v>
      </c>
      <c r="I223">
        <f t="shared" si="19"/>
        <v>0</v>
      </c>
      <c r="J223">
        <v>2</v>
      </c>
      <c r="K223">
        <v>2</v>
      </c>
      <c r="L223">
        <f>final_matches[[#This Row],[goals_for]]-final_matches[[#This Row],[goals_against]]</f>
        <v>0</v>
      </c>
      <c r="M223">
        <v>3.2</v>
      </c>
      <c r="N223">
        <v>1.5</v>
      </c>
      <c r="O223">
        <v>70</v>
      </c>
      <c r="P223" t="s">
        <v>17</v>
      </c>
      <c r="Q223" t="s">
        <v>49</v>
      </c>
      <c r="R223" t="s">
        <v>83</v>
      </c>
      <c r="S223">
        <v>23</v>
      </c>
      <c r="T223">
        <v>10</v>
      </c>
      <c r="U223">
        <v>1</v>
      </c>
      <c r="V223">
        <v>2021</v>
      </c>
      <c r="W223">
        <f t="shared" si="16"/>
        <v>0</v>
      </c>
      <c r="X223">
        <f t="shared" si="17"/>
        <v>0</v>
      </c>
      <c r="Y223">
        <f t="shared" si="18"/>
        <v>1</v>
      </c>
    </row>
    <row r="224" spans="1:25" x14ac:dyDescent="0.25">
      <c r="A224" s="1">
        <v>44317</v>
      </c>
      <c r="B224" s="2">
        <v>0.83333333333333337</v>
      </c>
      <c r="C224" t="s">
        <v>95</v>
      </c>
      <c r="D224" t="s">
        <v>44</v>
      </c>
      <c r="E224" t="s">
        <v>64</v>
      </c>
      <c r="F224" t="s">
        <v>13</v>
      </c>
      <c r="G224">
        <f t="shared" si="15"/>
        <v>0</v>
      </c>
      <c r="H224" t="s">
        <v>14</v>
      </c>
      <c r="I224">
        <f t="shared" si="19"/>
        <v>1</v>
      </c>
      <c r="J224">
        <v>2</v>
      </c>
      <c r="K224">
        <v>1</v>
      </c>
      <c r="L224">
        <f>final_matches[[#This Row],[goals_for]]-final_matches[[#This Row],[goals_against]]</f>
        <v>1</v>
      </c>
      <c r="M224">
        <v>1.6</v>
      </c>
      <c r="N224">
        <v>1</v>
      </c>
      <c r="O224">
        <v>53</v>
      </c>
      <c r="P224" t="s">
        <v>17</v>
      </c>
      <c r="Q224" t="s">
        <v>17</v>
      </c>
      <c r="R224" t="s">
        <v>113</v>
      </c>
      <c r="S224">
        <v>13</v>
      </c>
      <c r="T224">
        <v>5</v>
      </c>
      <c r="U224">
        <v>0</v>
      </c>
      <c r="V224">
        <v>2021</v>
      </c>
      <c r="W224">
        <f t="shared" si="16"/>
        <v>1</v>
      </c>
      <c r="X224">
        <f t="shared" si="17"/>
        <v>0</v>
      </c>
      <c r="Y224">
        <f t="shared" si="18"/>
        <v>0</v>
      </c>
    </row>
    <row r="225" spans="1:25" x14ac:dyDescent="0.25">
      <c r="A225" s="1">
        <v>44325</v>
      </c>
      <c r="B225" s="2">
        <v>0.58680555555555558</v>
      </c>
      <c r="C225" t="s">
        <v>97</v>
      </c>
      <c r="D225" t="s">
        <v>44</v>
      </c>
      <c r="E225" t="s">
        <v>40</v>
      </c>
      <c r="F225" t="s">
        <v>21</v>
      </c>
      <c r="G225">
        <f t="shared" si="15"/>
        <v>1</v>
      </c>
      <c r="H225" t="s">
        <v>26</v>
      </c>
      <c r="I225">
        <f t="shared" si="19"/>
        <v>-1</v>
      </c>
      <c r="J225">
        <v>1</v>
      </c>
      <c r="K225">
        <v>3</v>
      </c>
      <c r="L225">
        <f>final_matches[[#This Row],[goals_for]]-final_matches[[#This Row],[goals_against]]</f>
        <v>-2</v>
      </c>
      <c r="M225">
        <v>0.5</v>
      </c>
      <c r="N225">
        <v>1.7</v>
      </c>
      <c r="O225">
        <v>41</v>
      </c>
      <c r="P225" t="s">
        <v>17</v>
      </c>
      <c r="Q225" t="s">
        <v>17</v>
      </c>
      <c r="R225" t="s">
        <v>18</v>
      </c>
      <c r="S225">
        <v>11</v>
      </c>
      <c r="T225">
        <v>5</v>
      </c>
      <c r="U225">
        <v>0</v>
      </c>
      <c r="V225">
        <v>2021</v>
      </c>
      <c r="W225">
        <f t="shared" si="16"/>
        <v>0</v>
      </c>
      <c r="X225">
        <f t="shared" si="17"/>
        <v>1</v>
      </c>
      <c r="Y225">
        <f t="shared" si="18"/>
        <v>0</v>
      </c>
    </row>
    <row r="226" spans="1:25" x14ac:dyDescent="0.25">
      <c r="A226" s="1">
        <v>44329</v>
      </c>
      <c r="B226" s="2">
        <v>0.75</v>
      </c>
      <c r="C226" t="s">
        <v>74</v>
      </c>
      <c r="D226" t="s">
        <v>44</v>
      </c>
      <c r="E226" t="s">
        <v>64</v>
      </c>
      <c r="F226" t="s">
        <v>21</v>
      </c>
      <c r="G226">
        <f t="shared" si="15"/>
        <v>1</v>
      </c>
      <c r="H226" t="s">
        <v>47</v>
      </c>
      <c r="I226">
        <f t="shared" si="19"/>
        <v>0</v>
      </c>
      <c r="J226">
        <v>0</v>
      </c>
      <c r="K226">
        <v>0</v>
      </c>
      <c r="L226">
        <f>final_matches[[#This Row],[goals_for]]-final_matches[[#This Row],[goals_against]]</f>
        <v>0</v>
      </c>
      <c r="M226">
        <v>0.6</v>
      </c>
      <c r="N226">
        <v>1</v>
      </c>
      <c r="O226">
        <v>58</v>
      </c>
      <c r="P226" t="s">
        <v>17</v>
      </c>
      <c r="Q226" t="s">
        <v>61</v>
      </c>
      <c r="R226" t="s">
        <v>45</v>
      </c>
      <c r="S226">
        <v>13</v>
      </c>
      <c r="T226">
        <v>2</v>
      </c>
      <c r="U226">
        <v>0</v>
      </c>
      <c r="V226">
        <v>2021</v>
      </c>
      <c r="W226">
        <f t="shared" si="16"/>
        <v>0</v>
      </c>
      <c r="X226">
        <f t="shared" si="17"/>
        <v>0</v>
      </c>
      <c r="Y226">
        <f t="shared" si="18"/>
        <v>1</v>
      </c>
    </row>
    <row r="227" spans="1:25" x14ac:dyDescent="0.25">
      <c r="A227" s="1">
        <v>44332</v>
      </c>
      <c r="B227" s="2">
        <v>0.5</v>
      </c>
      <c r="C227" t="s">
        <v>98</v>
      </c>
      <c r="D227" t="s">
        <v>44</v>
      </c>
      <c r="E227" t="s">
        <v>73</v>
      </c>
      <c r="F227" t="s">
        <v>13</v>
      </c>
      <c r="G227">
        <f t="shared" si="15"/>
        <v>0</v>
      </c>
      <c r="H227" t="s">
        <v>26</v>
      </c>
      <c r="I227">
        <f t="shared" si="19"/>
        <v>-1</v>
      </c>
      <c r="J227">
        <v>2</v>
      </c>
      <c r="K227">
        <v>3</v>
      </c>
      <c r="L227">
        <f>final_matches[[#This Row],[goals_for]]-final_matches[[#This Row],[goals_against]]</f>
        <v>-1</v>
      </c>
      <c r="M227">
        <v>1.4</v>
      </c>
      <c r="N227">
        <v>1.9</v>
      </c>
      <c r="O227">
        <v>55</v>
      </c>
      <c r="P227" t="s">
        <v>28</v>
      </c>
      <c r="Q227" t="s">
        <v>28</v>
      </c>
      <c r="R227" t="s">
        <v>76</v>
      </c>
      <c r="S227">
        <v>19</v>
      </c>
      <c r="T227">
        <v>5</v>
      </c>
      <c r="U227">
        <v>0</v>
      </c>
      <c r="V227">
        <v>2021</v>
      </c>
      <c r="W227">
        <f t="shared" si="16"/>
        <v>0</v>
      </c>
      <c r="X227">
        <f t="shared" si="17"/>
        <v>1</v>
      </c>
      <c r="Y227">
        <f t="shared" si="18"/>
        <v>0</v>
      </c>
    </row>
    <row r="228" spans="1:25" x14ac:dyDescent="0.25">
      <c r="A228" s="1">
        <v>44335</v>
      </c>
      <c r="B228" s="2">
        <v>0.75</v>
      </c>
      <c r="C228" t="s">
        <v>99</v>
      </c>
      <c r="D228" t="s">
        <v>44</v>
      </c>
      <c r="E228" t="s">
        <v>54</v>
      </c>
      <c r="F228" t="s">
        <v>13</v>
      </c>
      <c r="G228">
        <f t="shared" si="15"/>
        <v>0</v>
      </c>
      <c r="H228" t="s">
        <v>14</v>
      </c>
      <c r="I228">
        <f t="shared" si="19"/>
        <v>1</v>
      </c>
      <c r="J228">
        <v>2</v>
      </c>
      <c r="K228">
        <v>1</v>
      </c>
      <c r="L228">
        <f>final_matches[[#This Row],[goals_for]]-final_matches[[#This Row],[goals_against]]</f>
        <v>1</v>
      </c>
      <c r="M228">
        <v>1.4</v>
      </c>
      <c r="N228">
        <v>0.8</v>
      </c>
      <c r="O228">
        <v>40</v>
      </c>
      <c r="P228" t="s">
        <v>17</v>
      </c>
      <c r="Q228" t="s">
        <v>17</v>
      </c>
      <c r="R228" t="s">
        <v>29</v>
      </c>
      <c r="S228">
        <v>20</v>
      </c>
      <c r="T228">
        <v>4</v>
      </c>
      <c r="U228">
        <v>0</v>
      </c>
      <c r="V228">
        <v>2021</v>
      </c>
      <c r="W228">
        <f t="shared" si="16"/>
        <v>1</v>
      </c>
      <c r="X228">
        <f t="shared" si="17"/>
        <v>0</v>
      </c>
      <c r="Y228">
        <f t="shared" si="18"/>
        <v>0</v>
      </c>
    </row>
    <row r="229" spans="1:25" x14ac:dyDescent="0.25">
      <c r="A229" s="1">
        <v>44339</v>
      </c>
      <c r="B229" s="2">
        <v>0.66666666666666663</v>
      </c>
      <c r="C229" t="s">
        <v>100</v>
      </c>
      <c r="D229" t="s">
        <v>44</v>
      </c>
      <c r="E229" t="s">
        <v>67</v>
      </c>
      <c r="F229" t="s">
        <v>21</v>
      </c>
      <c r="G229">
        <f t="shared" si="15"/>
        <v>1</v>
      </c>
      <c r="H229" t="s">
        <v>14</v>
      </c>
      <c r="I229">
        <f t="shared" si="19"/>
        <v>1</v>
      </c>
      <c r="J229">
        <v>2</v>
      </c>
      <c r="K229">
        <v>1</v>
      </c>
      <c r="L229">
        <f>final_matches[[#This Row],[goals_for]]-final_matches[[#This Row],[goals_against]]</f>
        <v>1</v>
      </c>
      <c r="M229">
        <v>1.1000000000000001</v>
      </c>
      <c r="N229">
        <v>3.3</v>
      </c>
      <c r="O229">
        <v>29</v>
      </c>
      <c r="P229" t="s">
        <v>17</v>
      </c>
      <c r="Q229" t="s">
        <v>16</v>
      </c>
      <c r="R229" t="s">
        <v>83</v>
      </c>
      <c r="S229">
        <v>5</v>
      </c>
      <c r="T229">
        <v>2</v>
      </c>
      <c r="U229">
        <v>1</v>
      </c>
      <c r="V229">
        <v>2021</v>
      </c>
      <c r="W229">
        <f t="shared" si="16"/>
        <v>1</v>
      </c>
      <c r="X229">
        <f t="shared" si="17"/>
        <v>0</v>
      </c>
      <c r="Y229">
        <f t="shared" si="18"/>
        <v>0</v>
      </c>
    </row>
    <row r="230" spans="1:25" x14ac:dyDescent="0.25">
      <c r="A230" s="1">
        <v>44422</v>
      </c>
      <c r="B230" s="2">
        <v>0.625</v>
      </c>
      <c r="C230" t="s">
        <v>12</v>
      </c>
      <c r="D230" t="s">
        <v>44</v>
      </c>
      <c r="E230" t="s">
        <v>104</v>
      </c>
      <c r="F230" t="s">
        <v>13</v>
      </c>
      <c r="G230">
        <f t="shared" si="15"/>
        <v>0</v>
      </c>
      <c r="H230" t="s">
        <v>26</v>
      </c>
      <c r="I230">
        <f t="shared" si="19"/>
        <v>-1</v>
      </c>
      <c r="J230">
        <v>2</v>
      </c>
      <c r="K230">
        <v>3</v>
      </c>
      <c r="L230">
        <f>final_matches[[#This Row],[goals_for]]-final_matches[[#This Row],[goals_against]]</f>
        <v>-1</v>
      </c>
      <c r="M230">
        <v>1.2</v>
      </c>
      <c r="N230">
        <v>1.2</v>
      </c>
      <c r="O230">
        <v>62</v>
      </c>
      <c r="P230" t="s">
        <v>17</v>
      </c>
      <c r="Q230" t="s">
        <v>49</v>
      </c>
      <c r="R230" t="s">
        <v>42</v>
      </c>
      <c r="S230">
        <v>10</v>
      </c>
      <c r="T230">
        <v>1</v>
      </c>
      <c r="U230">
        <v>1</v>
      </c>
      <c r="V230">
        <v>2022</v>
      </c>
      <c r="W230">
        <f t="shared" si="16"/>
        <v>0</v>
      </c>
      <c r="X230">
        <f t="shared" si="17"/>
        <v>1</v>
      </c>
      <c r="Y230">
        <f t="shared" si="18"/>
        <v>0</v>
      </c>
    </row>
    <row r="231" spans="1:25" x14ac:dyDescent="0.25">
      <c r="A231" s="1">
        <v>44429</v>
      </c>
      <c r="B231" s="2">
        <v>0.625</v>
      </c>
      <c r="C231" t="s">
        <v>20</v>
      </c>
      <c r="D231" t="s">
        <v>44</v>
      </c>
      <c r="E231" t="s">
        <v>75</v>
      </c>
      <c r="F231" t="s">
        <v>21</v>
      </c>
      <c r="G231">
        <f t="shared" si="15"/>
        <v>1</v>
      </c>
      <c r="H231" t="s">
        <v>14</v>
      </c>
      <c r="I231">
        <f t="shared" si="19"/>
        <v>1</v>
      </c>
      <c r="J231">
        <v>2</v>
      </c>
      <c r="K231">
        <v>0</v>
      </c>
      <c r="L231">
        <f>final_matches[[#This Row],[goals_for]]-final_matches[[#This Row],[goals_against]]</f>
        <v>2</v>
      </c>
      <c r="M231">
        <v>1.2</v>
      </c>
      <c r="N231">
        <v>0.7</v>
      </c>
      <c r="O231">
        <v>47</v>
      </c>
      <c r="P231" t="s">
        <v>28</v>
      </c>
      <c r="Q231" t="s">
        <v>96</v>
      </c>
      <c r="R231" t="s">
        <v>76</v>
      </c>
      <c r="S231">
        <v>9</v>
      </c>
      <c r="T231">
        <v>1</v>
      </c>
      <c r="U231">
        <v>1</v>
      </c>
      <c r="V231">
        <v>2022</v>
      </c>
      <c r="W231">
        <f t="shared" si="16"/>
        <v>1</v>
      </c>
      <c r="X231">
        <f t="shared" si="17"/>
        <v>0</v>
      </c>
      <c r="Y231">
        <f t="shared" si="18"/>
        <v>0</v>
      </c>
    </row>
    <row r="232" spans="1:25" x14ac:dyDescent="0.25">
      <c r="A232" s="1">
        <v>44436</v>
      </c>
      <c r="B232" s="2">
        <v>0.625</v>
      </c>
      <c r="C232" t="s">
        <v>25</v>
      </c>
      <c r="D232" t="s">
        <v>44</v>
      </c>
      <c r="E232" t="s">
        <v>101</v>
      </c>
      <c r="F232" t="s">
        <v>21</v>
      </c>
      <c r="G232">
        <f t="shared" si="15"/>
        <v>1</v>
      </c>
      <c r="H232" t="s">
        <v>47</v>
      </c>
      <c r="I232">
        <f t="shared" si="19"/>
        <v>0</v>
      </c>
      <c r="J232">
        <v>1</v>
      </c>
      <c r="K232">
        <v>1</v>
      </c>
      <c r="L232">
        <f>final_matches[[#This Row],[goals_for]]-final_matches[[#This Row],[goals_against]]</f>
        <v>0</v>
      </c>
      <c r="M232">
        <v>0.7</v>
      </c>
      <c r="N232">
        <v>0.9</v>
      </c>
      <c r="O232">
        <v>46</v>
      </c>
      <c r="P232" t="s">
        <v>49</v>
      </c>
      <c r="Q232" t="s">
        <v>103</v>
      </c>
      <c r="R232" t="s">
        <v>92</v>
      </c>
      <c r="S232">
        <v>7</v>
      </c>
      <c r="T232">
        <v>5</v>
      </c>
      <c r="U232">
        <v>0</v>
      </c>
      <c r="V232">
        <v>2022</v>
      </c>
      <c r="W232">
        <f t="shared" si="16"/>
        <v>0</v>
      </c>
      <c r="X232">
        <f t="shared" si="17"/>
        <v>0</v>
      </c>
      <c r="Y232">
        <f t="shared" si="18"/>
        <v>1</v>
      </c>
    </row>
    <row r="233" spans="1:25" x14ac:dyDescent="0.25">
      <c r="A233" s="1">
        <v>44450</v>
      </c>
      <c r="B233" s="2">
        <v>0.72916666666666663</v>
      </c>
      <c r="C233" t="s">
        <v>30</v>
      </c>
      <c r="D233" t="s">
        <v>44</v>
      </c>
      <c r="E233" t="s">
        <v>67</v>
      </c>
      <c r="F233" t="s">
        <v>13</v>
      </c>
      <c r="G233">
        <f t="shared" si="15"/>
        <v>0</v>
      </c>
      <c r="H233" t="s">
        <v>26</v>
      </c>
      <c r="I233">
        <f t="shared" si="19"/>
        <v>-1</v>
      </c>
      <c r="J233">
        <v>0</v>
      </c>
      <c r="K233">
        <v>3</v>
      </c>
      <c r="L233">
        <f>final_matches[[#This Row],[goals_for]]-final_matches[[#This Row],[goals_against]]</f>
        <v>-3</v>
      </c>
      <c r="M233">
        <v>1.2</v>
      </c>
      <c r="N233">
        <v>1.3</v>
      </c>
      <c r="O233">
        <v>43</v>
      </c>
      <c r="P233" t="s">
        <v>96</v>
      </c>
      <c r="Q233" t="s">
        <v>16</v>
      </c>
      <c r="R233" t="s">
        <v>83</v>
      </c>
      <c r="S233">
        <v>18</v>
      </c>
      <c r="T233">
        <v>6</v>
      </c>
      <c r="U233">
        <v>0</v>
      </c>
      <c r="V233">
        <v>2022</v>
      </c>
      <c r="W233">
        <f t="shared" si="16"/>
        <v>0</v>
      </c>
      <c r="X233">
        <f t="shared" si="17"/>
        <v>1</v>
      </c>
      <c r="Y233">
        <f t="shared" si="18"/>
        <v>0</v>
      </c>
    </row>
    <row r="234" spans="1:25" x14ac:dyDescent="0.25">
      <c r="A234" s="1">
        <v>44457</v>
      </c>
      <c r="B234" s="2">
        <v>0.72916666666666663</v>
      </c>
      <c r="C234" t="s">
        <v>34</v>
      </c>
      <c r="D234" t="s">
        <v>44</v>
      </c>
      <c r="E234" t="s">
        <v>64</v>
      </c>
      <c r="F234" t="s">
        <v>21</v>
      </c>
      <c r="G234">
        <f t="shared" si="15"/>
        <v>1</v>
      </c>
      <c r="H234" t="s">
        <v>14</v>
      </c>
      <c r="I234">
        <f t="shared" si="19"/>
        <v>1</v>
      </c>
      <c r="J234">
        <v>3</v>
      </c>
      <c r="K234">
        <v>0</v>
      </c>
      <c r="L234">
        <f>final_matches[[#This Row],[goals_for]]-final_matches[[#This Row],[goals_against]]</f>
        <v>3</v>
      </c>
      <c r="M234">
        <v>0.8</v>
      </c>
      <c r="N234">
        <v>0.7</v>
      </c>
      <c r="O234">
        <v>55</v>
      </c>
      <c r="P234" t="s">
        <v>96</v>
      </c>
      <c r="Q234" t="s">
        <v>57</v>
      </c>
      <c r="R234" t="s">
        <v>29</v>
      </c>
      <c r="S234">
        <v>15</v>
      </c>
      <c r="T234">
        <v>3</v>
      </c>
      <c r="U234">
        <v>0</v>
      </c>
      <c r="V234">
        <v>2022</v>
      </c>
      <c r="W234">
        <f t="shared" si="16"/>
        <v>1</v>
      </c>
      <c r="X234">
        <f t="shared" si="17"/>
        <v>0</v>
      </c>
      <c r="Y234">
        <f t="shared" si="18"/>
        <v>0</v>
      </c>
    </row>
    <row r="235" spans="1:25" x14ac:dyDescent="0.25">
      <c r="A235" s="1">
        <v>44464</v>
      </c>
      <c r="B235" s="2">
        <v>0.52083333333333337</v>
      </c>
      <c r="C235" t="s">
        <v>37</v>
      </c>
      <c r="D235" t="s">
        <v>44</v>
      </c>
      <c r="E235" t="s">
        <v>40</v>
      </c>
      <c r="F235" t="s">
        <v>13</v>
      </c>
      <c r="G235">
        <f t="shared" si="15"/>
        <v>0</v>
      </c>
      <c r="H235" t="s">
        <v>14</v>
      </c>
      <c r="I235">
        <f t="shared" si="19"/>
        <v>1</v>
      </c>
      <c r="J235">
        <v>1</v>
      </c>
      <c r="K235">
        <v>0</v>
      </c>
      <c r="L235">
        <f>final_matches[[#This Row],[goals_for]]-final_matches[[#This Row],[goals_against]]</f>
        <v>1</v>
      </c>
      <c r="M235">
        <v>1</v>
      </c>
      <c r="N235">
        <v>2.2000000000000002</v>
      </c>
      <c r="O235">
        <v>41</v>
      </c>
      <c r="P235" t="s">
        <v>32</v>
      </c>
      <c r="Q235" t="s">
        <v>17</v>
      </c>
      <c r="R235" t="s">
        <v>42</v>
      </c>
      <c r="S235">
        <v>7</v>
      </c>
      <c r="T235">
        <v>3</v>
      </c>
      <c r="U235">
        <v>0</v>
      </c>
      <c r="V235">
        <v>2022</v>
      </c>
      <c r="W235">
        <f t="shared" si="16"/>
        <v>1</v>
      </c>
      <c r="X235">
        <f t="shared" si="17"/>
        <v>0</v>
      </c>
      <c r="Y235">
        <f t="shared" si="18"/>
        <v>0</v>
      </c>
    </row>
    <row r="236" spans="1:25" x14ac:dyDescent="0.25">
      <c r="A236" s="1">
        <v>44472</v>
      </c>
      <c r="B236" s="2">
        <v>0.58333333333333337</v>
      </c>
      <c r="C236" t="s">
        <v>39</v>
      </c>
      <c r="D236" t="s">
        <v>44</v>
      </c>
      <c r="E236" t="s">
        <v>54</v>
      </c>
      <c r="F236" t="s">
        <v>13</v>
      </c>
      <c r="G236">
        <f t="shared" si="15"/>
        <v>0</v>
      </c>
      <c r="H236" t="s">
        <v>26</v>
      </c>
      <c r="I236">
        <f t="shared" si="19"/>
        <v>-1</v>
      </c>
      <c r="J236">
        <v>1</v>
      </c>
      <c r="K236">
        <v>2</v>
      </c>
      <c r="L236">
        <f>final_matches[[#This Row],[goals_for]]-final_matches[[#This Row],[goals_against]]</f>
        <v>-1</v>
      </c>
      <c r="M236">
        <v>1.2</v>
      </c>
      <c r="N236">
        <v>1.3</v>
      </c>
      <c r="O236">
        <v>44</v>
      </c>
      <c r="P236" t="s">
        <v>32</v>
      </c>
      <c r="Q236" t="s">
        <v>17</v>
      </c>
      <c r="R236" t="s">
        <v>18</v>
      </c>
      <c r="S236">
        <v>14</v>
      </c>
      <c r="T236">
        <v>3</v>
      </c>
      <c r="U236">
        <v>0</v>
      </c>
      <c r="V236">
        <v>2022</v>
      </c>
      <c r="W236">
        <f t="shared" si="16"/>
        <v>0</v>
      </c>
      <c r="X236">
        <f t="shared" si="17"/>
        <v>1</v>
      </c>
      <c r="Y236">
        <f t="shared" si="18"/>
        <v>0</v>
      </c>
    </row>
    <row r="237" spans="1:25" x14ac:dyDescent="0.25">
      <c r="A237" s="1">
        <v>44485</v>
      </c>
      <c r="B237" s="2">
        <v>0.625</v>
      </c>
      <c r="C237" t="s">
        <v>43</v>
      </c>
      <c r="D237" t="s">
        <v>44</v>
      </c>
      <c r="E237" t="s">
        <v>52</v>
      </c>
      <c r="F237" t="s">
        <v>21</v>
      </c>
      <c r="G237">
        <f t="shared" si="15"/>
        <v>1</v>
      </c>
      <c r="H237" t="s">
        <v>26</v>
      </c>
      <c r="I237">
        <f t="shared" si="19"/>
        <v>-1</v>
      </c>
      <c r="J237">
        <v>2</v>
      </c>
      <c r="K237">
        <v>3</v>
      </c>
      <c r="L237">
        <f>final_matches[[#This Row],[goals_for]]-final_matches[[#This Row],[goals_against]]</f>
        <v>-1</v>
      </c>
      <c r="M237">
        <v>1</v>
      </c>
      <c r="N237">
        <v>2</v>
      </c>
      <c r="O237">
        <v>48</v>
      </c>
      <c r="P237" t="s">
        <v>103</v>
      </c>
      <c r="Q237" t="s">
        <v>16</v>
      </c>
      <c r="R237" t="s">
        <v>24</v>
      </c>
      <c r="S237">
        <v>14</v>
      </c>
      <c r="T237">
        <v>5</v>
      </c>
      <c r="U237">
        <v>0</v>
      </c>
      <c r="V237">
        <v>2022</v>
      </c>
      <c r="W237">
        <f t="shared" si="16"/>
        <v>0</v>
      </c>
      <c r="X237">
        <f t="shared" si="17"/>
        <v>1</v>
      </c>
      <c r="Y237">
        <f t="shared" si="18"/>
        <v>0</v>
      </c>
    </row>
    <row r="238" spans="1:25" x14ac:dyDescent="0.25">
      <c r="A238" s="1">
        <v>44491</v>
      </c>
      <c r="B238" s="2">
        <v>0.83333333333333337</v>
      </c>
      <c r="C238" t="s">
        <v>46</v>
      </c>
      <c r="D238" t="s">
        <v>44</v>
      </c>
      <c r="E238" t="s">
        <v>19</v>
      </c>
      <c r="F238" t="s">
        <v>13</v>
      </c>
      <c r="G238">
        <f t="shared" si="15"/>
        <v>0</v>
      </c>
      <c r="H238" t="s">
        <v>26</v>
      </c>
      <c r="I238">
        <f t="shared" si="19"/>
        <v>-1</v>
      </c>
      <c r="J238">
        <v>1</v>
      </c>
      <c r="K238">
        <v>3</v>
      </c>
      <c r="L238">
        <f>final_matches[[#This Row],[goals_for]]-final_matches[[#This Row],[goals_against]]</f>
        <v>-2</v>
      </c>
      <c r="M238">
        <v>1.4</v>
      </c>
      <c r="N238">
        <v>2.7</v>
      </c>
      <c r="O238">
        <v>47</v>
      </c>
      <c r="P238" t="s">
        <v>103</v>
      </c>
      <c r="Q238" t="s">
        <v>17</v>
      </c>
      <c r="R238" t="s">
        <v>29</v>
      </c>
      <c r="S238">
        <v>10</v>
      </c>
      <c r="T238">
        <v>4</v>
      </c>
      <c r="U238">
        <v>0</v>
      </c>
      <c r="V238">
        <v>2022</v>
      </c>
      <c r="W238">
        <f t="shared" si="16"/>
        <v>0</v>
      </c>
      <c r="X238">
        <f t="shared" si="17"/>
        <v>1</v>
      </c>
      <c r="Y238">
        <f t="shared" si="18"/>
        <v>0</v>
      </c>
    </row>
    <row r="239" spans="1:25" x14ac:dyDescent="0.25">
      <c r="A239" s="1">
        <v>44500</v>
      </c>
      <c r="B239" s="2">
        <v>0.6875</v>
      </c>
      <c r="C239" t="s">
        <v>51</v>
      </c>
      <c r="D239" t="s">
        <v>44</v>
      </c>
      <c r="E239" t="s">
        <v>22</v>
      </c>
      <c r="F239" t="s">
        <v>21</v>
      </c>
      <c r="G239">
        <f t="shared" si="15"/>
        <v>1</v>
      </c>
      <c r="H239" t="s">
        <v>26</v>
      </c>
      <c r="I239">
        <f t="shared" si="19"/>
        <v>-1</v>
      </c>
      <c r="J239">
        <v>1</v>
      </c>
      <c r="K239">
        <v>4</v>
      </c>
      <c r="L239">
        <f>final_matches[[#This Row],[goals_for]]-final_matches[[#This Row],[goals_against]]</f>
        <v>-3</v>
      </c>
      <c r="M239">
        <v>0.7</v>
      </c>
      <c r="N239">
        <v>2.2999999999999998</v>
      </c>
      <c r="O239">
        <v>43</v>
      </c>
      <c r="P239" t="s">
        <v>28</v>
      </c>
      <c r="Q239" t="s">
        <v>17</v>
      </c>
      <c r="R239" t="s">
        <v>18</v>
      </c>
      <c r="S239">
        <v>9</v>
      </c>
      <c r="T239">
        <v>3</v>
      </c>
      <c r="U239">
        <v>0</v>
      </c>
      <c r="V239">
        <v>2022</v>
      </c>
      <c r="W239">
        <f t="shared" si="16"/>
        <v>0</v>
      </c>
      <c r="X239">
        <f t="shared" si="17"/>
        <v>1</v>
      </c>
      <c r="Y239">
        <f t="shared" si="18"/>
        <v>0</v>
      </c>
    </row>
    <row r="240" spans="1:25" x14ac:dyDescent="0.25">
      <c r="A240" s="1">
        <v>44505</v>
      </c>
      <c r="B240" s="2">
        <v>0.83333333333333337</v>
      </c>
      <c r="C240" t="s">
        <v>53</v>
      </c>
      <c r="D240" t="s">
        <v>44</v>
      </c>
      <c r="E240" t="s">
        <v>60</v>
      </c>
      <c r="F240" t="s">
        <v>13</v>
      </c>
      <c r="G240">
        <f t="shared" si="15"/>
        <v>0</v>
      </c>
      <c r="H240" t="s">
        <v>26</v>
      </c>
      <c r="I240">
        <f t="shared" si="19"/>
        <v>-1</v>
      </c>
      <c r="J240">
        <v>0</v>
      </c>
      <c r="K240">
        <v>1</v>
      </c>
      <c r="L240">
        <f>final_matches[[#This Row],[goals_for]]-final_matches[[#This Row],[goals_against]]</f>
        <v>-1</v>
      </c>
      <c r="M240">
        <v>0.6</v>
      </c>
      <c r="N240">
        <v>0.6</v>
      </c>
      <c r="O240">
        <v>44</v>
      </c>
      <c r="P240" t="s">
        <v>17</v>
      </c>
      <c r="Q240" t="s">
        <v>61</v>
      </c>
      <c r="R240" t="s">
        <v>107</v>
      </c>
      <c r="S240">
        <v>14</v>
      </c>
      <c r="T240">
        <v>3</v>
      </c>
      <c r="U240">
        <v>0</v>
      </c>
      <c r="V240">
        <v>2022</v>
      </c>
      <c r="W240">
        <f t="shared" si="16"/>
        <v>0</v>
      </c>
      <c r="X240">
        <f t="shared" si="17"/>
        <v>1</v>
      </c>
      <c r="Y240">
        <f t="shared" si="18"/>
        <v>0</v>
      </c>
    </row>
    <row r="241" spans="1:25" x14ac:dyDescent="0.25">
      <c r="A241" s="1">
        <v>44520</v>
      </c>
      <c r="B241" s="2">
        <v>0.625</v>
      </c>
      <c r="C241" t="s">
        <v>55</v>
      </c>
      <c r="D241" t="s">
        <v>44</v>
      </c>
      <c r="E241" t="s">
        <v>69</v>
      </c>
      <c r="F241" t="s">
        <v>21</v>
      </c>
      <c r="G241">
        <f t="shared" si="15"/>
        <v>1</v>
      </c>
      <c r="H241" t="s">
        <v>14</v>
      </c>
      <c r="I241">
        <f t="shared" si="19"/>
        <v>1</v>
      </c>
      <c r="J241">
        <v>2</v>
      </c>
      <c r="K241">
        <v>0</v>
      </c>
      <c r="L241">
        <f>final_matches[[#This Row],[goals_for]]-final_matches[[#This Row],[goals_against]]</f>
        <v>2</v>
      </c>
      <c r="M241">
        <v>0.7</v>
      </c>
      <c r="N241">
        <v>0.4</v>
      </c>
      <c r="O241">
        <v>38</v>
      </c>
      <c r="P241" t="s">
        <v>28</v>
      </c>
      <c r="Q241" t="s">
        <v>32</v>
      </c>
      <c r="R241" t="s">
        <v>50</v>
      </c>
      <c r="S241">
        <v>9</v>
      </c>
      <c r="T241">
        <v>5</v>
      </c>
      <c r="U241">
        <v>0</v>
      </c>
      <c r="V241">
        <v>2022</v>
      </c>
      <c r="W241">
        <f t="shared" si="16"/>
        <v>1</v>
      </c>
      <c r="X241">
        <f t="shared" si="17"/>
        <v>0</v>
      </c>
      <c r="Y241">
        <f t="shared" si="18"/>
        <v>0</v>
      </c>
    </row>
    <row r="242" spans="1:25" x14ac:dyDescent="0.25">
      <c r="A242" s="1">
        <v>44527</v>
      </c>
      <c r="B242" s="2">
        <v>0.625</v>
      </c>
      <c r="C242" t="s">
        <v>59</v>
      </c>
      <c r="D242" t="s">
        <v>44</v>
      </c>
      <c r="E242" t="s">
        <v>73</v>
      </c>
      <c r="F242" t="s">
        <v>13</v>
      </c>
      <c r="G242">
        <f t="shared" si="15"/>
        <v>0</v>
      </c>
      <c r="H242" t="s">
        <v>14</v>
      </c>
      <c r="I242">
        <f t="shared" si="19"/>
        <v>1</v>
      </c>
      <c r="J242">
        <v>2</v>
      </c>
      <c r="K242">
        <v>1</v>
      </c>
      <c r="L242">
        <f>final_matches[[#This Row],[goals_for]]-final_matches[[#This Row],[goals_against]]</f>
        <v>1</v>
      </c>
      <c r="M242">
        <v>0.5</v>
      </c>
      <c r="N242">
        <v>1</v>
      </c>
      <c r="O242">
        <v>36</v>
      </c>
      <c r="P242" t="s">
        <v>28</v>
      </c>
      <c r="Q242" t="s">
        <v>17</v>
      </c>
      <c r="R242" t="s">
        <v>115</v>
      </c>
      <c r="S242">
        <v>10</v>
      </c>
      <c r="T242">
        <v>3</v>
      </c>
      <c r="U242">
        <v>0</v>
      </c>
      <c r="V242">
        <v>2022</v>
      </c>
      <c r="W242">
        <f t="shared" si="16"/>
        <v>1</v>
      </c>
      <c r="X242">
        <f t="shared" si="17"/>
        <v>0</v>
      </c>
      <c r="Y242">
        <f t="shared" si="18"/>
        <v>0</v>
      </c>
    </row>
    <row r="243" spans="1:25" x14ac:dyDescent="0.25">
      <c r="A243" s="1">
        <v>44531</v>
      </c>
      <c r="B243" s="2">
        <v>0.84375</v>
      </c>
      <c r="C243" t="s">
        <v>63</v>
      </c>
      <c r="D243" t="s">
        <v>44</v>
      </c>
      <c r="E243" t="s">
        <v>35</v>
      </c>
      <c r="F243" t="s">
        <v>21</v>
      </c>
      <c r="G243">
        <f t="shared" si="15"/>
        <v>1</v>
      </c>
      <c r="H243" t="s">
        <v>26</v>
      </c>
      <c r="I243">
        <f t="shared" si="19"/>
        <v>-1</v>
      </c>
      <c r="J243">
        <v>1</v>
      </c>
      <c r="K243">
        <v>2</v>
      </c>
      <c r="L243">
        <f>final_matches[[#This Row],[goals_for]]-final_matches[[#This Row],[goals_against]]</f>
        <v>-1</v>
      </c>
      <c r="M243">
        <v>0.8</v>
      </c>
      <c r="N243">
        <v>1</v>
      </c>
      <c r="O243">
        <v>36</v>
      </c>
      <c r="P243" t="s">
        <v>28</v>
      </c>
      <c r="Q243" t="s">
        <v>17</v>
      </c>
      <c r="R243" t="s">
        <v>42</v>
      </c>
      <c r="S243">
        <v>9</v>
      </c>
      <c r="T243">
        <v>3</v>
      </c>
      <c r="U243">
        <v>0</v>
      </c>
      <c r="V243">
        <v>2022</v>
      </c>
      <c r="W243">
        <f t="shared" si="16"/>
        <v>0</v>
      </c>
      <c r="X243">
        <f t="shared" si="17"/>
        <v>1</v>
      </c>
      <c r="Y243">
        <f t="shared" si="18"/>
        <v>0</v>
      </c>
    </row>
    <row r="244" spans="1:25" x14ac:dyDescent="0.25">
      <c r="A244" s="1">
        <v>44535</v>
      </c>
      <c r="B244" s="2">
        <v>0.6875</v>
      </c>
      <c r="C244" t="s">
        <v>66</v>
      </c>
      <c r="D244" t="s">
        <v>44</v>
      </c>
      <c r="E244" t="s">
        <v>38</v>
      </c>
      <c r="F244" t="s">
        <v>21</v>
      </c>
      <c r="G244">
        <f t="shared" si="15"/>
        <v>1</v>
      </c>
      <c r="H244" t="s">
        <v>14</v>
      </c>
      <c r="I244">
        <f t="shared" si="19"/>
        <v>1</v>
      </c>
      <c r="J244">
        <v>2</v>
      </c>
      <c r="K244">
        <v>1</v>
      </c>
      <c r="L244">
        <f>final_matches[[#This Row],[goals_for]]-final_matches[[#This Row],[goals_against]]</f>
        <v>1</v>
      </c>
      <c r="M244">
        <v>2.1</v>
      </c>
      <c r="N244">
        <v>1.1000000000000001</v>
      </c>
      <c r="O244">
        <v>41</v>
      </c>
      <c r="P244" t="s">
        <v>28</v>
      </c>
      <c r="Q244" t="s">
        <v>17</v>
      </c>
      <c r="R244" t="s">
        <v>24</v>
      </c>
      <c r="S244">
        <v>13</v>
      </c>
      <c r="T244">
        <v>4</v>
      </c>
      <c r="U244">
        <v>0</v>
      </c>
      <c r="V244">
        <v>2022</v>
      </c>
      <c r="W244">
        <f t="shared" si="16"/>
        <v>1</v>
      </c>
      <c r="X244">
        <f t="shared" si="17"/>
        <v>0</v>
      </c>
      <c r="Y244">
        <f t="shared" si="18"/>
        <v>0</v>
      </c>
    </row>
    <row r="245" spans="1:25" x14ac:dyDescent="0.25">
      <c r="A245" s="1">
        <v>44541</v>
      </c>
      <c r="B245" s="2">
        <v>0.625</v>
      </c>
      <c r="C245" t="s">
        <v>68</v>
      </c>
      <c r="D245" t="s">
        <v>44</v>
      </c>
      <c r="E245" t="s">
        <v>27</v>
      </c>
      <c r="F245" t="s">
        <v>13</v>
      </c>
      <c r="G245">
        <f t="shared" si="15"/>
        <v>0</v>
      </c>
      <c r="H245" t="s">
        <v>26</v>
      </c>
      <c r="I245">
        <f t="shared" si="19"/>
        <v>-1</v>
      </c>
      <c r="J245">
        <v>0</v>
      </c>
      <c r="K245">
        <v>1</v>
      </c>
      <c r="L245">
        <f>final_matches[[#This Row],[goals_for]]-final_matches[[#This Row],[goals_against]]</f>
        <v>-1</v>
      </c>
      <c r="M245">
        <v>0.2</v>
      </c>
      <c r="N245">
        <v>2.2000000000000002</v>
      </c>
      <c r="O245">
        <v>38</v>
      </c>
      <c r="P245" t="s">
        <v>28</v>
      </c>
      <c r="Q245" t="s">
        <v>28</v>
      </c>
      <c r="R245" t="s">
        <v>83</v>
      </c>
      <c r="S245">
        <v>4</v>
      </c>
      <c r="T245">
        <v>0</v>
      </c>
      <c r="U245">
        <v>0</v>
      </c>
      <c r="V245">
        <v>2022</v>
      </c>
      <c r="W245">
        <f t="shared" si="16"/>
        <v>0</v>
      </c>
      <c r="X245">
        <f t="shared" si="17"/>
        <v>1</v>
      </c>
      <c r="Y245">
        <f t="shared" si="18"/>
        <v>0</v>
      </c>
    </row>
    <row r="246" spans="1:25" x14ac:dyDescent="0.25">
      <c r="A246" s="1">
        <v>44544</v>
      </c>
      <c r="B246" s="2">
        <v>0.82291666666666663</v>
      </c>
      <c r="C246" t="s">
        <v>70</v>
      </c>
      <c r="D246" t="s">
        <v>44</v>
      </c>
      <c r="E246" t="s">
        <v>102</v>
      </c>
      <c r="F246" t="s">
        <v>13</v>
      </c>
      <c r="G246">
        <f t="shared" si="15"/>
        <v>0</v>
      </c>
      <c r="H246" t="s">
        <v>14</v>
      </c>
      <c r="I246">
        <f t="shared" si="19"/>
        <v>1</v>
      </c>
      <c r="J246">
        <v>2</v>
      </c>
      <c r="K246">
        <v>0</v>
      </c>
      <c r="L246">
        <f>final_matches[[#This Row],[goals_for]]-final_matches[[#This Row],[goals_against]]</f>
        <v>2</v>
      </c>
      <c r="M246">
        <v>2</v>
      </c>
      <c r="N246">
        <v>0.5</v>
      </c>
      <c r="O246">
        <v>50</v>
      </c>
      <c r="P246" t="s">
        <v>28</v>
      </c>
      <c r="Q246" t="s">
        <v>28</v>
      </c>
      <c r="R246" t="s">
        <v>76</v>
      </c>
      <c r="S246">
        <v>17</v>
      </c>
      <c r="T246">
        <v>6</v>
      </c>
      <c r="U246">
        <v>0</v>
      </c>
      <c r="V246">
        <v>2022</v>
      </c>
      <c r="W246">
        <f t="shared" si="16"/>
        <v>1</v>
      </c>
      <c r="X246">
        <f t="shared" si="17"/>
        <v>0</v>
      </c>
      <c r="Y246">
        <f t="shared" si="18"/>
        <v>0</v>
      </c>
    </row>
    <row r="247" spans="1:25" x14ac:dyDescent="0.25">
      <c r="A247" s="1">
        <v>44556</v>
      </c>
      <c r="B247" s="2">
        <v>0.72916666666666663</v>
      </c>
      <c r="C247" t="s">
        <v>74</v>
      </c>
      <c r="D247" t="s">
        <v>44</v>
      </c>
      <c r="E247" t="s">
        <v>67</v>
      </c>
      <c r="F247" t="s">
        <v>21</v>
      </c>
      <c r="G247">
        <f t="shared" si="15"/>
        <v>1</v>
      </c>
      <c r="H247" t="s">
        <v>26</v>
      </c>
      <c r="I247">
        <f t="shared" si="19"/>
        <v>-1</v>
      </c>
      <c r="J247">
        <v>1</v>
      </c>
      <c r="K247">
        <v>3</v>
      </c>
      <c r="L247">
        <f>final_matches[[#This Row],[goals_for]]-final_matches[[#This Row],[goals_against]]</f>
        <v>-2</v>
      </c>
      <c r="M247">
        <v>0.4</v>
      </c>
      <c r="N247">
        <v>2.6</v>
      </c>
      <c r="O247">
        <v>42</v>
      </c>
      <c r="P247" t="s">
        <v>123</v>
      </c>
      <c r="Q247" t="s">
        <v>16</v>
      </c>
      <c r="R247" t="s">
        <v>45</v>
      </c>
      <c r="S247">
        <v>8</v>
      </c>
      <c r="T247">
        <v>1</v>
      </c>
      <c r="U247">
        <v>0</v>
      </c>
      <c r="V247">
        <v>2022</v>
      </c>
      <c r="W247">
        <f t="shared" si="16"/>
        <v>0</v>
      </c>
      <c r="X247">
        <f t="shared" si="17"/>
        <v>1</v>
      </c>
      <c r="Y247">
        <f t="shared" si="18"/>
        <v>0</v>
      </c>
    </row>
    <row r="248" spans="1:25" x14ac:dyDescent="0.25">
      <c r="A248" s="1">
        <v>44563</v>
      </c>
      <c r="B248" s="2">
        <v>0.58333333333333337</v>
      </c>
      <c r="C248" t="s">
        <v>79</v>
      </c>
      <c r="D248" t="s">
        <v>44</v>
      </c>
      <c r="E248" t="s">
        <v>101</v>
      </c>
      <c r="F248" t="s">
        <v>13</v>
      </c>
      <c r="G248">
        <f t="shared" si="15"/>
        <v>0</v>
      </c>
      <c r="H248" t="s">
        <v>26</v>
      </c>
      <c r="I248">
        <f t="shared" si="19"/>
        <v>-1</v>
      </c>
      <c r="J248">
        <v>1</v>
      </c>
      <c r="K248">
        <v>2</v>
      </c>
      <c r="L248">
        <f>final_matches[[#This Row],[goals_for]]-final_matches[[#This Row],[goals_against]]</f>
        <v>-1</v>
      </c>
      <c r="M248">
        <v>0.8</v>
      </c>
      <c r="N248">
        <v>0.6</v>
      </c>
      <c r="O248">
        <v>55</v>
      </c>
      <c r="P248" t="s">
        <v>28</v>
      </c>
      <c r="Q248" t="s">
        <v>32</v>
      </c>
      <c r="R248" t="s">
        <v>29</v>
      </c>
      <c r="S248">
        <v>16</v>
      </c>
      <c r="T248">
        <v>5</v>
      </c>
      <c r="U248">
        <v>0</v>
      </c>
      <c r="V248">
        <v>2022</v>
      </c>
      <c r="W248">
        <f t="shared" si="16"/>
        <v>0</v>
      </c>
      <c r="X248">
        <f t="shared" si="17"/>
        <v>1</v>
      </c>
      <c r="Y248">
        <f t="shared" si="18"/>
        <v>0</v>
      </c>
    </row>
    <row r="249" spans="1:25" x14ac:dyDescent="0.25">
      <c r="A249" s="1">
        <v>44576</v>
      </c>
      <c r="B249" s="2">
        <v>0.72916666666666663</v>
      </c>
      <c r="C249" t="s">
        <v>80</v>
      </c>
      <c r="D249" t="s">
        <v>44</v>
      </c>
      <c r="E249" t="s">
        <v>40</v>
      </c>
      <c r="F249" t="s">
        <v>21</v>
      </c>
      <c r="G249">
        <f t="shared" si="15"/>
        <v>1</v>
      </c>
      <c r="H249" t="s">
        <v>47</v>
      </c>
      <c r="I249">
        <f t="shared" si="19"/>
        <v>0</v>
      </c>
      <c r="J249">
        <v>2</v>
      </c>
      <c r="K249">
        <v>2</v>
      </c>
      <c r="L249">
        <f>final_matches[[#This Row],[goals_for]]-final_matches[[#This Row],[goals_against]]</f>
        <v>0</v>
      </c>
      <c r="M249">
        <v>1.9</v>
      </c>
      <c r="N249">
        <v>1</v>
      </c>
      <c r="O249">
        <v>54</v>
      </c>
      <c r="P249" t="s">
        <v>28</v>
      </c>
      <c r="Q249" t="s">
        <v>28</v>
      </c>
      <c r="R249" t="s">
        <v>76</v>
      </c>
      <c r="S249">
        <v>13</v>
      </c>
      <c r="T249">
        <v>9</v>
      </c>
      <c r="U249">
        <v>0</v>
      </c>
      <c r="V249">
        <v>2022</v>
      </c>
      <c r="W249">
        <f t="shared" si="16"/>
        <v>0</v>
      </c>
      <c r="X249">
        <f t="shared" si="17"/>
        <v>0</v>
      </c>
      <c r="Y249">
        <f t="shared" si="18"/>
        <v>1</v>
      </c>
    </row>
    <row r="250" spans="1:25" x14ac:dyDescent="0.25">
      <c r="A250" s="1">
        <v>44583</v>
      </c>
      <c r="B250" s="2">
        <v>0.52083333333333337</v>
      </c>
      <c r="C250" t="s">
        <v>81</v>
      </c>
      <c r="D250" t="s">
        <v>44</v>
      </c>
      <c r="E250" t="s">
        <v>64</v>
      </c>
      <c r="F250" t="s">
        <v>13</v>
      </c>
      <c r="G250">
        <f t="shared" si="15"/>
        <v>0</v>
      </c>
      <c r="H250" t="s">
        <v>14</v>
      </c>
      <c r="I250">
        <f t="shared" si="19"/>
        <v>1</v>
      </c>
      <c r="J250">
        <v>1</v>
      </c>
      <c r="K250">
        <v>0</v>
      </c>
      <c r="L250">
        <f>final_matches[[#This Row],[goals_for]]-final_matches[[#This Row],[goals_against]]</f>
        <v>1</v>
      </c>
      <c r="M250">
        <v>0.8</v>
      </c>
      <c r="N250">
        <v>1.6</v>
      </c>
      <c r="O250">
        <v>50</v>
      </c>
      <c r="P250" t="s">
        <v>28</v>
      </c>
      <c r="Q250" t="s">
        <v>61</v>
      </c>
      <c r="R250" t="s">
        <v>29</v>
      </c>
      <c r="S250">
        <v>8</v>
      </c>
      <c r="T250">
        <v>3</v>
      </c>
      <c r="U250">
        <v>0</v>
      </c>
      <c r="V250">
        <v>2022</v>
      </c>
      <c r="W250">
        <f t="shared" si="16"/>
        <v>1</v>
      </c>
      <c r="X250">
        <f t="shared" si="17"/>
        <v>0</v>
      </c>
      <c r="Y250">
        <f t="shared" si="18"/>
        <v>0</v>
      </c>
    </row>
    <row r="251" spans="1:25" x14ac:dyDescent="0.25">
      <c r="A251" s="1">
        <v>44601</v>
      </c>
      <c r="B251" s="2">
        <v>0.83333333333333337</v>
      </c>
      <c r="C251" t="s">
        <v>82</v>
      </c>
      <c r="D251" t="s">
        <v>44</v>
      </c>
      <c r="E251" t="s">
        <v>48</v>
      </c>
      <c r="F251" t="s">
        <v>21</v>
      </c>
      <c r="G251">
        <f t="shared" si="15"/>
        <v>1</v>
      </c>
      <c r="H251" t="s">
        <v>47</v>
      </c>
      <c r="I251">
        <f t="shared" si="19"/>
        <v>0</v>
      </c>
      <c r="J251">
        <v>3</v>
      </c>
      <c r="K251">
        <v>3</v>
      </c>
      <c r="L251">
        <f>final_matches[[#This Row],[goals_for]]-final_matches[[#This Row],[goals_against]]</f>
        <v>0</v>
      </c>
      <c r="M251">
        <v>1.6</v>
      </c>
      <c r="N251">
        <v>1.8</v>
      </c>
      <c r="O251">
        <v>40</v>
      </c>
      <c r="P251" t="s">
        <v>28</v>
      </c>
      <c r="Q251" t="s">
        <v>17</v>
      </c>
      <c r="R251" t="s">
        <v>105</v>
      </c>
      <c r="S251">
        <v>12</v>
      </c>
      <c r="T251">
        <v>4</v>
      </c>
      <c r="U251">
        <v>0</v>
      </c>
      <c r="V251">
        <v>2022</v>
      </c>
      <c r="W251">
        <f t="shared" si="16"/>
        <v>0</v>
      </c>
      <c r="X251">
        <f t="shared" si="17"/>
        <v>0</v>
      </c>
      <c r="Y251">
        <f t="shared" si="18"/>
        <v>1</v>
      </c>
    </row>
    <row r="252" spans="1:25" x14ac:dyDescent="0.25">
      <c r="A252" s="1">
        <v>44605</v>
      </c>
      <c r="B252" s="2">
        <v>0.58333333333333337</v>
      </c>
      <c r="C252" t="s">
        <v>84</v>
      </c>
      <c r="D252" t="s">
        <v>44</v>
      </c>
      <c r="E252" t="s">
        <v>75</v>
      </c>
      <c r="F252" t="s">
        <v>13</v>
      </c>
      <c r="G252">
        <f t="shared" si="15"/>
        <v>0</v>
      </c>
      <c r="H252" t="s">
        <v>26</v>
      </c>
      <c r="I252">
        <f t="shared" si="19"/>
        <v>-1</v>
      </c>
      <c r="J252">
        <v>0</v>
      </c>
      <c r="K252">
        <v>1</v>
      </c>
      <c r="L252">
        <f>final_matches[[#This Row],[goals_for]]-final_matches[[#This Row],[goals_against]]</f>
        <v>-1</v>
      </c>
      <c r="M252">
        <v>0.6</v>
      </c>
      <c r="N252">
        <v>0.5</v>
      </c>
      <c r="O252">
        <v>62</v>
      </c>
      <c r="P252" t="s">
        <v>28</v>
      </c>
      <c r="Q252" t="s">
        <v>28</v>
      </c>
      <c r="R252" t="s">
        <v>29</v>
      </c>
      <c r="S252">
        <v>11</v>
      </c>
      <c r="T252">
        <v>1</v>
      </c>
      <c r="U252">
        <v>0</v>
      </c>
      <c r="V252">
        <v>2022</v>
      </c>
      <c r="W252">
        <f t="shared" si="16"/>
        <v>0</v>
      </c>
      <c r="X252">
        <f t="shared" si="17"/>
        <v>1</v>
      </c>
      <c r="Y252">
        <f t="shared" si="18"/>
        <v>0</v>
      </c>
    </row>
    <row r="253" spans="1:25" x14ac:dyDescent="0.25">
      <c r="A253" s="1">
        <v>44611</v>
      </c>
      <c r="B253" s="2">
        <v>0.625</v>
      </c>
      <c r="C253" t="s">
        <v>86</v>
      </c>
      <c r="D253" t="s">
        <v>44</v>
      </c>
      <c r="E253" t="s">
        <v>104</v>
      </c>
      <c r="F253" t="s">
        <v>21</v>
      </c>
      <c r="G253">
        <f t="shared" si="15"/>
        <v>1</v>
      </c>
      <c r="H253" t="s">
        <v>26</v>
      </c>
      <c r="I253">
        <f t="shared" si="19"/>
        <v>-1</v>
      </c>
      <c r="J253">
        <v>0</v>
      </c>
      <c r="K253">
        <v>1</v>
      </c>
      <c r="L253">
        <f>final_matches[[#This Row],[goals_for]]-final_matches[[#This Row],[goals_against]]</f>
        <v>-1</v>
      </c>
      <c r="M253">
        <v>1.3</v>
      </c>
      <c r="N253">
        <v>1.2</v>
      </c>
      <c r="O253">
        <v>59</v>
      </c>
      <c r="P253" t="s">
        <v>28</v>
      </c>
      <c r="Q253" t="s">
        <v>28</v>
      </c>
      <c r="R253" t="s">
        <v>111</v>
      </c>
      <c r="S253">
        <v>20</v>
      </c>
      <c r="T253">
        <v>1</v>
      </c>
      <c r="U253">
        <v>0</v>
      </c>
      <c r="V253">
        <v>2022</v>
      </c>
      <c r="W253">
        <f t="shared" si="16"/>
        <v>0</v>
      </c>
      <c r="X253">
        <f t="shared" si="17"/>
        <v>1</v>
      </c>
      <c r="Y253">
        <f t="shared" si="18"/>
        <v>0</v>
      </c>
    </row>
    <row r="254" spans="1:25" x14ac:dyDescent="0.25">
      <c r="A254" s="1">
        <v>44618</v>
      </c>
      <c r="B254" s="2">
        <v>0.625</v>
      </c>
      <c r="C254" t="s">
        <v>87</v>
      </c>
      <c r="D254" t="s">
        <v>44</v>
      </c>
      <c r="E254" t="s">
        <v>69</v>
      </c>
      <c r="F254" t="s">
        <v>13</v>
      </c>
      <c r="G254">
        <f t="shared" si="15"/>
        <v>0</v>
      </c>
      <c r="H254" t="s">
        <v>14</v>
      </c>
      <c r="I254">
        <f t="shared" si="19"/>
        <v>1</v>
      </c>
      <c r="J254">
        <v>2</v>
      </c>
      <c r="K254">
        <v>0</v>
      </c>
      <c r="L254">
        <f>final_matches[[#This Row],[goals_for]]-final_matches[[#This Row],[goals_against]]</f>
        <v>2</v>
      </c>
      <c r="M254">
        <v>1</v>
      </c>
      <c r="N254">
        <v>0.7</v>
      </c>
      <c r="O254">
        <v>34</v>
      </c>
      <c r="P254" t="s">
        <v>41</v>
      </c>
      <c r="Q254" t="s">
        <v>32</v>
      </c>
      <c r="R254" t="s">
        <v>120</v>
      </c>
      <c r="S254">
        <v>9</v>
      </c>
      <c r="T254">
        <v>4</v>
      </c>
      <c r="U254">
        <v>0</v>
      </c>
      <c r="V254">
        <v>2022</v>
      </c>
      <c r="W254">
        <f t="shared" si="16"/>
        <v>1</v>
      </c>
      <c r="X254">
        <f t="shared" si="17"/>
        <v>0</v>
      </c>
      <c r="Y254">
        <f t="shared" si="18"/>
        <v>0</v>
      </c>
    </row>
    <row r="255" spans="1:25" x14ac:dyDescent="0.25">
      <c r="A255" s="1">
        <v>44625</v>
      </c>
      <c r="B255" s="2">
        <v>0.625</v>
      </c>
      <c r="C255" t="s">
        <v>88</v>
      </c>
      <c r="D255" t="s">
        <v>44</v>
      </c>
      <c r="E255" t="s">
        <v>60</v>
      </c>
      <c r="F255" t="s">
        <v>21</v>
      </c>
      <c r="G255">
        <f t="shared" si="15"/>
        <v>1</v>
      </c>
      <c r="H255" t="s">
        <v>14</v>
      </c>
      <c r="I255">
        <f t="shared" si="19"/>
        <v>1</v>
      </c>
      <c r="J255">
        <v>4</v>
      </c>
      <c r="K255">
        <v>0</v>
      </c>
      <c r="L255">
        <f>final_matches[[#This Row],[goals_for]]-final_matches[[#This Row],[goals_against]]</f>
        <v>4</v>
      </c>
      <c r="M255">
        <v>2.5</v>
      </c>
      <c r="N255">
        <v>1.1000000000000001</v>
      </c>
      <c r="O255">
        <v>38</v>
      </c>
      <c r="P255" t="s">
        <v>123</v>
      </c>
      <c r="Q255" t="s">
        <v>61</v>
      </c>
      <c r="R255" t="s">
        <v>92</v>
      </c>
      <c r="S255">
        <v>14</v>
      </c>
      <c r="T255">
        <v>9</v>
      </c>
      <c r="U255">
        <v>0</v>
      </c>
      <c r="V255">
        <v>2022</v>
      </c>
      <c r="W255">
        <f t="shared" si="16"/>
        <v>1</v>
      </c>
      <c r="X255">
        <f t="shared" si="17"/>
        <v>0</v>
      </c>
      <c r="Y255">
        <f t="shared" si="18"/>
        <v>0</v>
      </c>
    </row>
    <row r="256" spans="1:25" x14ac:dyDescent="0.25">
      <c r="A256" s="1">
        <v>44630</v>
      </c>
      <c r="B256" s="2">
        <v>0.82291666666666663</v>
      </c>
      <c r="C256" t="s">
        <v>77</v>
      </c>
      <c r="D256" t="s">
        <v>44</v>
      </c>
      <c r="E256" t="s">
        <v>48</v>
      </c>
      <c r="F256" t="s">
        <v>13</v>
      </c>
      <c r="G256">
        <f t="shared" si="15"/>
        <v>0</v>
      </c>
      <c r="H256" t="s">
        <v>14</v>
      </c>
      <c r="I256">
        <f t="shared" si="19"/>
        <v>1</v>
      </c>
      <c r="J256">
        <v>3</v>
      </c>
      <c r="K256">
        <v>0</v>
      </c>
      <c r="L256">
        <f>final_matches[[#This Row],[goals_for]]-final_matches[[#This Row],[goals_against]]</f>
        <v>3</v>
      </c>
      <c r="M256">
        <v>1.5</v>
      </c>
      <c r="N256">
        <v>0.2</v>
      </c>
      <c r="O256">
        <v>49</v>
      </c>
      <c r="P256" t="s">
        <v>123</v>
      </c>
      <c r="Q256" t="s">
        <v>17</v>
      </c>
      <c r="R256" t="s">
        <v>113</v>
      </c>
      <c r="S256">
        <v>15</v>
      </c>
      <c r="T256">
        <v>9</v>
      </c>
      <c r="U256">
        <v>0</v>
      </c>
      <c r="V256">
        <v>2022</v>
      </c>
      <c r="W256">
        <f t="shared" si="16"/>
        <v>1</v>
      </c>
      <c r="X256">
        <f t="shared" si="17"/>
        <v>0</v>
      </c>
      <c r="Y256">
        <f t="shared" si="18"/>
        <v>0</v>
      </c>
    </row>
    <row r="257" spans="1:25" x14ac:dyDescent="0.25">
      <c r="A257" s="1">
        <v>44633</v>
      </c>
      <c r="B257" s="2">
        <v>0.58333333333333337</v>
      </c>
      <c r="C257" t="s">
        <v>89</v>
      </c>
      <c r="D257" t="s">
        <v>44</v>
      </c>
      <c r="E257" t="s">
        <v>22</v>
      </c>
      <c r="F257" t="s">
        <v>13</v>
      </c>
      <c r="G257">
        <f t="shared" si="15"/>
        <v>0</v>
      </c>
      <c r="H257" t="s">
        <v>26</v>
      </c>
      <c r="I257">
        <f t="shared" si="19"/>
        <v>-1</v>
      </c>
      <c r="J257">
        <v>1</v>
      </c>
      <c r="K257">
        <v>2</v>
      </c>
      <c r="L257">
        <f>final_matches[[#This Row],[goals_for]]-final_matches[[#This Row],[goals_against]]</f>
        <v>-1</v>
      </c>
      <c r="M257">
        <v>1.1000000000000001</v>
      </c>
      <c r="N257">
        <v>1.2</v>
      </c>
      <c r="O257">
        <v>53</v>
      </c>
      <c r="P257" t="s">
        <v>41</v>
      </c>
      <c r="Q257" t="s">
        <v>17</v>
      </c>
      <c r="R257" t="s">
        <v>105</v>
      </c>
      <c r="S257">
        <v>13</v>
      </c>
      <c r="T257">
        <v>7</v>
      </c>
      <c r="U257">
        <v>0</v>
      </c>
      <c r="V257">
        <v>2022</v>
      </c>
      <c r="W257">
        <f t="shared" si="16"/>
        <v>0</v>
      </c>
      <c r="X257">
        <f t="shared" si="17"/>
        <v>1</v>
      </c>
      <c r="Y257">
        <f t="shared" si="18"/>
        <v>0</v>
      </c>
    </row>
    <row r="258" spans="1:25" x14ac:dyDescent="0.25">
      <c r="A258" s="1">
        <v>44639</v>
      </c>
      <c r="B258" s="2">
        <v>0.52083333333333337</v>
      </c>
      <c r="C258" t="s">
        <v>90</v>
      </c>
      <c r="D258" t="s">
        <v>44</v>
      </c>
      <c r="E258" t="s">
        <v>19</v>
      </c>
      <c r="F258" t="s">
        <v>21</v>
      </c>
      <c r="G258">
        <f t="shared" ref="G258:G321" si="20">IF(F258="Home",1,0)</f>
        <v>1</v>
      </c>
      <c r="H258" t="s">
        <v>26</v>
      </c>
      <c r="I258">
        <f t="shared" si="19"/>
        <v>-1</v>
      </c>
      <c r="J258">
        <v>0</v>
      </c>
      <c r="K258">
        <v>1</v>
      </c>
      <c r="L258">
        <f>final_matches[[#This Row],[goals_for]]-final_matches[[#This Row],[goals_against]]</f>
        <v>-1</v>
      </c>
      <c r="M258">
        <v>0.5</v>
      </c>
      <c r="N258">
        <v>1.3</v>
      </c>
      <c r="O258">
        <v>47</v>
      </c>
      <c r="P258" t="s">
        <v>106</v>
      </c>
      <c r="Q258" t="s">
        <v>17</v>
      </c>
      <c r="R258" t="s">
        <v>107</v>
      </c>
      <c r="S258">
        <v>8</v>
      </c>
      <c r="T258">
        <v>1</v>
      </c>
      <c r="U258">
        <v>0</v>
      </c>
      <c r="V258">
        <v>2022</v>
      </c>
      <c r="W258">
        <f t="shared" ref="W258:W321" si="21">IF(J258&gt;K258, 1, 0)</f>
        <v>0</v>
      </c>
      <c r="X258">
        <f t="shared" ref="X258:X321" si="22">IF(J258&lt;K258, 1, 0)</f>
        <v>1</v>
      </c>
      <c r="Y258">
        <f t="shared" ref="Y258:Y321" si="23">IF(J258=K258, 1, 0)</f>
        <v>0</v>
      </c>
    </row>
    <row r="259" spans="1:25" x14ac:dyDescent="0.25">
      <c r="A259" s="1">
        <v>44653</v>
      </c>
      <c r="B259" s="2">
        <v>0.625</v>
      </c>
      <c r="C259" t="s">
        <v>91</v>
      </c>
      <c r="D259" t="s">
        <v>44</v>
      </c>
      <c r="E259" t="s">
        <v>52</v>
      </c>
      <c r="F259" t="s">
        <v>13</v>
      </c>
      <c r="G259">
        <f t="shared" si="20"/>
        <v>0</v>
      </c>
      <c r="H259" t="s">
        <v>26</v>
      </c>
      <c r="I259">
        <f t="shared" ref="I259:I322" si="24">IF(H259="W",1,IF(H259="D",0,-1))</f>
        <v>-1</v>
      </c>
      <c r="J259">
        <v>1</v>
      </c>
      <c r="K259">
        <v>2</v>
      </c>
      <c r="L259">
        <f>final_matches[[#This Row],[goals_for]]-final_matches[[#This Row],[goals_against]]</f>
        <v>-1</v>
      </c>
      <c r="M259">
        <v>2.1</v>
      </c>
      <c r="N259">
        <v>1.3</v>
      </c>
      <c r="O259">
        <v>51</v>
      </c>
      <c r="P259" t="s">
        <v>123</v>
      </c>
      <c r="Q259" t="s">
        <v>16</v>
      </c>
      <c r="R259" t="s">
        <v>108</v>
      </c>
      <c r="S259">
        <v>14</v>
      </c>
      <c r="T259">
        <v>4</v>
      </c>
      <c r="U259">
        <v>1</v>
      </c>
      <c r="V259">
        <v>2022</v>
      </c>
      <c r="W259">
        <f t="shared" si="21"/>
        <v>0</v>
      </c>
      <c r="X259">
        <f t="shared" si="22"/>
        <v>1</v>
      </c>
      <c r="Y259">
        <f t="shared" si="23"/>
        <v>0</v>
      </c>
    </row>
    <row r="260" spans="1:25" x14ac:dyDescent="0.25">
      <c r="A260" s="1">
        <v>44660</v>
      </c>
      <c r="B260" s="2">
        <v>0.72916666666666663</v>
      </c>
      <c r="C260" t="s">
        <v>93</v>
      </c>
      <c r="D260" t="s">
        <v>44</v>
      </c>
      <c r="E260" t="s">
        <v>54</v>
      </c>
      <c r="F260" t="s">
        <v>21</v>
      </c>
      <c r="G260">
        <f t="shared" si="20"/>
        <v>1</v>
      </c>
      <c r="H260" t="s">
        <v>26</v>
      </c>
      <c r="I260">
        <f t="shared" si="24"/>
        <v>-1</v>
      </c>
      <c r="J260">
        <v>0</v>
      </c>
      <c r="K260">
        <v>4</v>
      </c>
      <c r="L260">
        <f>final_matches[[#This Row],[goals_for]]-final_matches[[#This Row],[goals_against]]</f>
        <v>-4</v>
      </c>
      <c r="M260">
        <v>1.6</v>
      </c>
      <c r="N260">
        <v>1.1000000000000001</v>
      </c>
      <c r="O260">
        <v>52</v>
      </c>
      <c r="P260" t="s">
        <v>123</v>
      </c>
      <c r="Q260" t="s">
        <v>16</v>
      </c>
      <c r="R260" t="s">
        <v>58</v>
      </c>
      <c r="S260">
        <v>19</v>
      </c>
      <c r="T260">
        <v>8</v>
      </c>
      <c r="U260">
        <v>0</v>
      </c>
      <c r="V260">
        <v>2022</v>
      </c>
      <c r="W260">
        <f t="shared" si="21"/>
        <v>0</v>
      </c>
      <c r="X260">
        <f t="shared" si="22"/>
        <v>1</v>
      </c>
      <c r="Y260">
        <f t="shared" si="23"/>
        <v>0</v>
      </c>
    </row>
    <row r="261" spans="1:25" x14ac:dyDescent="0.25">
      <c r="A261" s="1">
        <v>44674</v>
      </c>
      <c r="B261" s="2">
        <v>0.625</v>
      </c>
      <c r="C261" t="s">
        <v>95</v>
      </c>
      <c r="D261" t="s">
        <v>44</v>
      </c>
      <c r="E261" t="s">
        <v>38</v>
      </c>
      <c r="F261" t="s">
        <v>13</v>
      </c>
      <c r="G261">
        <f t="shared" si="20"/>
        <v>0</v>
      </c>
      <c r="H261" t="s">
        <v>47</v>
      </c>
      <c r="I261">
        <f t="shared" si="24"/>
        <v>0</v>
      </c>
      <c r="J261">
        <v>0</v>
      </c>
      <c r="K261">
        <v>0</v>
      </c>
      <c r="L261">
        <f>final_matches[[#This Row],[goals_for]]-final_matches[[#This Row],[goals_against]]</f>
        <v>0</v>
      </c>
      <c r="M261">
        <v>0.9</v>
      </c>
      <c r="N261">
        <v>0.3</v>
      </c>
      <c r="O261">
        <v>36</v>
      </c>
      <c r="P261" t="s">
        <v>106</v>
      </c>
      <c r="Q261" t="s">
        <v>49</v>
      </c>
      <c r="R261" t="s">
        <v>107</v>
      </c>
      <c r="S261">
        <v>11</v>
      </c>
      <c r="T261">
        <v>3</v>
      </c>
      <c r="U261">
        <v>0</v>
      </c>
      <c r="V261">
        <v>2022</v>
      </c>
      <c r="W261">
        <f t="shared" si="21"/>
        <v>0</v>
      </c>
      <c r="X261">
        <f t="shared" si="22"/>
        <v>0</v>
      </c>
      <c r="Y261">
        <f t="shared" si="23"/>
        <v>1</v>
      </c>
    </row>
    <row r="262" spans="1:25" x14ac:dyDescent="0.25">
      <c r="A262" s="1">
        <v>44681</v>
      </c>
      <c r="B262" s="2">
        <v>0.625</v>
      </c>
      <c r="C262" t="s">
        <v>97</v>
      </c>
      <c r="D262" t="s">
        <v>44</v>
      </c>
      <c r="E262" t="s">
        <v>102</v>
      </c>
      <c r="F262" t="s">
        <v>21</v>
      </c>
      <c r="G262">
        <f t="shared" si="20"/>
        <v>1</v>
      </c>
      <c r="H262" t="s">
        <v>14</v>
      </c>
      <c r="I262">
        <f t="shared" si="24"/>
        <v>1</v>
      </c>
      <c r="J262">
        <v>2</v>
      </c>
      <c r="K262">
        <v>0</v>
      </c>
      <c r="L262">
        <f>final_matches[[#This Row],[goals_for]]-final_matches[[#This Row],[goals_against]]</f>
        <v>2</v>
      </c>
      <c r="M262">
        <v>1.8</v>
      </c>
      <c r="N262">
        <v>0.5</v>
      </c>
      <c r="O262">
        <v>45</v>
      </c>
      <c r="P262" t="s">
        <v>49</v>
      </c>
      <c r="Q262" t="s">
        <v>17</v>
      </c>
      <c r="R262" t="s">
        <v>120</v>
      </c>
      <c r="S262">
        <v>21</v>
      </c>
      <c r="T262">
        <v>6</v>
      </c>
      <c r="U262">
        <v>0</v>
      </c>
      <c r="V262">
        <v>2022</v>
      </c>
      <c r="W262">
        <f t="shared" si="21"/>
        <v>1</v>
      </c>
      <c r="X262">
        <f t="shared" si="22"/>
        <v>0</v>
      </c>
      <c r="Y262">
        <f t="shared" si="23"/>
        <v>0</v>
      </c>
    </row>
    <row r="263" spans="1:25" x14ac:dyDescent="0.25">
      <c r="A263" s="1">
        <v>44688</v>
      </c>
      <c r="B263" s="2">
        <v>0.625</v>
      </c>
      <c r="C263" t="s">
        <v>98</v>
      </c>
      <c r="D263" t="s">
        <v>44</v>
      </c>
      <c r="E263" t="s">
        <v>56</v>
      </c>
      <c r="F263" t="s">
        <v>13</v>
      </c>
      <c r="G263">
        <f t="shared" si="20"/>
        <v>0</v>
      </c>
      <c r="H263" t="s">
        <v>14</v>
      </c>
      <c r="I263">
        <f t="shared" si="24"/>
        <v>1</v>
      </c>
      <c r="J263">
        <v>3</v>
      </c>
      <c r="K263">
        <v>1</v>
      </c>
      <c r="L263">
        <f>final_matches[[#This Row],[goals_for]]-final_matches[[#This Row],[goals_against]]</f>
        <v>2</v>
      </c>
      <c r="M263">
        <v>2.1</v>
      </c>
      <c r="N263">
        <v>1.9</v>
      </c>
      <c r="O263">
        <v>51</v>
      </c>
      <c r="P263" t="s">
        <v>41</v>
      </c>
      <c r="Q263" t="s">
        <v>61</v>
      </c>
      <c r="R263" t="s">
        <v>76</v>
      </c>
      <c r="S263">
        <v>12</v>
      </c>
      <c r="T263">
        <v>7</v>
      </c>
      <c r="U263">
        <v>0</v>
      </c>
      <c r="V263">
        <v>2022</v>
      </c>
      <c r="W263">
        <f t="shared" si="21"/>
        <v>1</v>
      </c>
      <c r="X263">
        <f t="shared" si="22"/>
        <v>0</v>
      </c>
      <c r="Y263">
        <f t="shared" si="23"/>
        <v>0</v>
      </c>
    </row>
    <row r="264" spans="1:25" x14ac:dyDescent="0.25">
      <c r="A264" s="1">
        <v>44691</v>
      </c>
      <c r="B264" s="2">
        <v>0.83333333333333337</v>
      </c>
      <c r="C264" t="s">
        <v>94</v>
      </c>
      <c r="D264" t="s">
        <v>44</v>
      </c>
      <c r="E264" t="s">
        <v>27</v>
      </c>
      <c r="F264" t="s">
        <v>21</v>
      </c>
      <c r="G264">
        <f t="shared" si="20"/>
        <v>1</v>
      </c>
      <c r="H264" t="s">
        <v>26</v>
      </c>
      <c r="I264">
        <f t="shared" si="24"/>
        <v>-1</v>
      </c>
      <c r="J264">
        <v>1</v>
      </c>
      <c r="K264">
        <v>2</v>
      </c>
      <c r="L264">
        <f>final_matches[[#This Row],[goals_for]]-final_matches[[#This Row],[goals_against]]</f>
        <v>-1</v>
      </c>
      <c r="M264">
        <v>1.4</v>
      </c>
      <c r="N264">
        <v>1.8</v>
      </c>
      <c r="O264">
        <v>40</v>
      </c>
      <c r="P264" t="s">
        <v>123</v>
      </c>
      <c r="Q264" t="s">
        <v>28</v>
      </c>
      <c r="R264" t="s">
        <v>85</v>
      </c>
      <c r="S264">
        <v>9</v>
      </c>
      <c r="T264">
        <v>4</v>
      </c>
      <c r="U264">
        <v>0</v>
      </c>
      <c r="V264">
        <v>2022</v>
      </c>
      <c r="W264">
        <f t="shared" si="21"/>
        <v>0</v>
      </c>
      <c r="X264">
        <f t="shared" si="22"/>
        <v>1</v>
      </c>
      <c r="Y264">
        <f t="shared" si="23"/>
        <v>0</v>
      </c>
    </row>
    <row r="265" spans="1:25" x14ac:dyDescent="0.25">
      <c r="A265" s="1">
        <v>44696</v>
      </c>
      <c r="B265" s="2">
        <v>0.58333333333333337</v>
      </c>
      <c r="C265" t="s">
        <v>99</v>
      </c>
      <c r="D265" t="s">
        <v>44</v>
      </c>
      <c r="E265" t="s">
        <v>73</v>
      </c>
      <c r="F265" t="s">
        <v>21</v>
      </c>
      <c r="G265">
        <f t="shared" si="20"/>
        <v>1</v>
      </c>
      <c r="H265" t="s">
        <v>47</v>
      </c>
      <c r="I265">
        <f t="shared" si="24"/>
        <v>0</v>
      </c>
      <c r="J265">
        <v>1</v>
      </c>
      <c r="K265">
        <v>1</v>
      </c>
      <c r="L265">
        <f>final_matches[[#This Row],[goals_for]]-final_matches[[#This Row],[goals_against]]</f>
        <v>0</v>
      </c>
      <c r="M265">
        <v>1</v>
      </c>
      <c r="N265">
        <v>1.4</v>
      </c>
      <c r="O265">
        <v>49</v>
      </c>
      <c r="P265" t="s">
        <v>123</v>
      </c>
      <c r="Q265" t="s">
        <v>96</v>
      </c>
      <c r="R265" t="s">
        <v>18</v>
      </c>
      <c r="S265">
        <v>13</v>
      </c>
      <c r="T265">
        <v>4</v>
      </c>
      <c r="U265">
        <v>0</v>
      </c>
      <c r="V265">
        <v>2022</v>
      </c>
      <c r="W265">
        <f t="shared" si="21"/>
        <v>0</v>
      </c>
      <c r="X265">
        <f t="shared" si="22"/>
        <v>0</v>
      </c>
      <c r="Y265">
        <f t="shared" si="23"/>
        <v>1</v>
      </c>
    </row>
    <row r="266" spans="1:25" x14ac:dyDescent="0.25">
      <c r="A266" s="1">
        <v>44700</v>
      </c>
      <c r="B266" s="2">
        <v>0.83333333333333337</v>
      </c>
      <c r="C266" t="s">
        <v>72</v>
      </c>
      <c r="D266" t="s">
        <v>44</v>
      </c>
      <c r="E266" t="s">
        <v>56</v>
      </c>
      <c r="F266" t="s">
        <v>21</v>
      </c>
      <c r="G266">
        <f t="shared" si="20"/>
        <v>1</v>
      </c>
      <c r="H266" t="s">
        <v>47</v>
      </c>
      <c r="I266">
        <f t="shared" si="24"/>
        <v>0</v>
      </c>
      <c r="J266">
        <v>1</v>
      </c>
      <c r="K266">
        <v>1</v>
      </c>
      <c r="L266">
        <f>final_matches[[#This Row],[goals_for]]-final_matches[[#This Row],[goals_against]]</f>
        <v>0</v>
      </c>
      <c r="M266">
        <v>1.5</v>
      </c>
      <c r="N266">
        <v>1.6</v>
      </c>
      <c r="O266">
        <v>71</v>
      </c>
      <c r="P266" t="s">
        <v>106</v>
      </c>
      <c r="Q266" t="s">
        <v>96</v>
      </c>
      <c r="R266" t="s">
        <v>62</v>
      </c>
      <c r="S266">
        <v>22</v>
      </c>
      <c r="T266">
        <v>9</v>
      </c>
      <c r="U266">
        <v>0</v>
      </c>
      <c r="V266">
        <v>2022</v>
      </c>
      <c r="W266">
        <f t="shared" si="21"/>
        <v>0</v>
      </c>
      <c r="X266">
        <f t="shared" si="22"/>
        <v>0</v>
      </c>
      <c r="Y266">
        <f t="shared" si="23"/>
        <v>1</v>
      </c>
    </row>
    <row r="267" spans="1:25" x14ac:dyDescent="0.25">
      <c r="A267" s="1">
        <v>44703</v>
      </c>
      <c r="B267" s="2">
        <v>0.66666666666666663</v>
      </c>
      <c r="C267" t="s">
        <v>100</v>
      </c>
      <c r="D267" t="s">
        <v>44</v>
      </c>
      <c r="E267" t="s">
        <v>35</v>
      </c>
      <c r="F267" t="s">
        <v>13</v>
      </c>
      <c r="G267">
        <f t="shared" si="20"/>
        <v>0</v>
      </c>
      <c r="H267" t="s">
        <v>26</v>
      </c>
      <c r="I267">
        <f t="shared" si="24"/>
        <v>-1</v>
      </c>
      <c r="J267">
        <v>2</v>
      </c>
      <c r="K267">
        <v>3</v>
      </c>
      <c r="L267">
        <f>final_matches[[#This Row],[goals_for]]-final_matches[[#This Row],[goals_against]]</f>
        <v>-1</v>
      </c>
      <c r="M267">
        <v>0.2</v>
      </c>
      <c r="N267">
        <v>3.4</v>
      </c>
      <c r="O267">
        <v>29</v>
      </c>
      <c r="P267" t="s">
        <v>106</v>
      </c>
      <c r="Q267" t="s">
        <v>28</v>
      </c>
      <c r="R267" t="s">
        <v>24</v>
      </c>
      <c r="S267">
        <v>4</v>
      </c>
      <c r="T267">
        <v>2</v>
      </c>
      <c r="U267">
        <v>0</v>
      </c>
      <c r="V267">
        <v>2022</v>
      </c>
      <c r="W267">
        <f t="shared" si="21"/>
        <v>0</v>
      </c>
      <c r="X267">
        <f t="shared" si="22"/>
        <v>1</v>
      </c>
      <c r="Y267">
        <f t="shared" si="23"/>
        <v>0</v>
      </c>
    </row>
    <row r="268" spans="1:25" x14ac:dyDescent="0.25">
      <c r="A268" s="1">
        <v>44779</v>
      </c>
      <c r="B268" s="2">
        <v>0.625</v>
      </c>
      <c r="C268" t="s">
        <v>12</v>
      </c>
      <c r="D268" t="s">
        <v>44</v>
      </c>
      <c r="E268" t="s">
        <v>110</v>
      </c>
      <c r="F268" t="s">
        <v>13</v>
      </c>
      <c r="G268">
        <f t="shared" si="20"/>
        <v>0</v>
      </c>
      <c r="H268" t="s">
        <v>26</v>
      </c>
      <c r="I268">
        <f t="shared" si="24"/>
        <v>-1</v>
      </c>
      <c r="J268">
        <v>0</v>
      </c>
      <c r="K268">
        <v>2</v>
      </c>
      <c r="L268">
        <f>final_matches[[#This Row],[goals_for]]-final_matches[[#This Row],[goals_against]]</f>
        <v>-2</v>
      </c>
      <c r="M268">
        <v>0.7</v>
      </c>
      <c r="N268">
        <v>0.6</v>
      </c>
      <c r="O268">
        <v>65</v>
      </c>
      <c r="P268" t="s">
        <v>28</v>
      </c>
      <c r="Q268" t="s">
        <v>16</v>
      </c>
      <c r="R268" t="s">
        <v>92</v>
      </c>
      <c r="S268">
        <v>15</v>
      </c>
      <c r="T268">
        <v>2</v>
      </c>
      <c r="U268">
        <v>0</v>
      </c>
      <c r="V268">
        <v>2023</v>
      </c>
      <c r="W268">
        <f t="shared" si="21"/>
        <v>0</v>
      </c>
      <c r="X268">
        <f t="shared" si="22"/>
        <v>1</v>
      </c>
      <c r="Y268">
        <f t="shared" si="23"/>
        <v>0</v>
      </c>
    </row>
    <row r="269" spans="1:25" x14ac:dyDescent="0.25">
      <c r="A269" s="1">
        <v>44786</v>
      </c>
      <c r="B269" s="2">
        <v>0.52083333333333337</v>
      </c>
      <c r="C269" t="s">
        <v>20</v>
      </c>
      <c r="D269" t="s">
        <v>44</v>
      </c>
      <c r="E269" t="s">
        <v>64</v>
      </c>
      <c r="F269" t="s">
        <v>21</v>
      </c>
      <c r="G269">
        <f t="shared" si="20"/>
        <v>1</v>
      </c>
      <c r="H269" t="s">
        <v>14</v>
      </c>
      <c r="I269">
        <f t="shared" si="24"/>
        <v>1</v>
      </c>
      <c r="J269">
        <v>2</v>
      </c>
      <c r="K269">
        <v>1</v>
      </c>
      <c r="L269">
        <f>final_matches[[#This Row],[goals_for]]-final_matches[[#This Row],[goals_against]]</f>
        <v>1</v>
      </c>
      <c r="M269">
        <v>2.2999999999999998</v>
      </c>
      <c r="N269">
        <v>1.6</v>
      </c>
      <c r="O269">
        <v>57</v>
      </c>
      <c r="P269" t="s">
        <v>41</v>
      </c>
      <c r="Q269" t="s">
        <v>16</v>
      </c>
      <c r="R269" t="s">
        <v>24</v>
      </c>
      <c r="S269">
        <v>12</v>
      </c>
      <c r="T269">
        <v>3</v>
      </c>
      <c r="U269">
        <v>0</v>
      </c>
      <c r="V269">
        <v>2023</v>
      </c>
      <c r="W269">
        <f t="shared" si="21"/>
        <v>1</v>
      </c>
      <c r="X269">
        <f t="shared" si="22"/>
        <v>0</v>
      </c>
      <c r="Y269">
        <f t="shared" si="23"/>
        <v>0</v>
      </c>
    </row>
    <row r="270" spans="1:25" x14ac:dyDescent="0.25">
      <c r="A270" s="1">
        <v>44793</v>
      </c>
      <c r="B270" s="2">
        <v>0.625</v>
      </c>
      <c r="C270" t="s">
        <v>25</v>
      </c>
      <c r="D270" t="s">
        <v>44</v>
      </c>
      <c r="E270" t="s">
        <v>73</v>
      </c>
      <c r="F270" t="s">
        <v>13</v>
      </c>
      <c r="G270">
        <f t="shared" si="20"/>
        <v>0</v>
      </c>
      <c r="H270" t="s">
        <v>26</v>
      </c>
      <c r="I270">
        <f t="shared" si="24"/>
        <v>-1</v>
      </c>
      <c r="J270">
        <v>1</v>
      </c>
      <c r="K270">
        <v>3</v>
      </c>
      <c r="L270">
        <f>final_matches[[#This Row],[goals_for]]-final_matches[[#This Row],[goals_against]]</f>
        <v>-2</v>
      </c>
      <c r="M270">
        <v>0.9</v>
      </c>
      <c r="N270">
        <v>2.6</v>
      </c>
      <c r="O270">
        <v>49</v>
      </c>
      <c r="P270" t="s">
        <v>28</v>
      </c>
      <c r="Q270" t="s">
        <v>28</v>
      </c>
      <c r="R270" t="s">
        <v>107</v>
      </c>
      <c r="S270">
        <v>13</v>
      </c>
      <c r="T270">
        <v>5</v>
      </c>
      <c r="U270">
        <v>0</v>
      </c>
      <c r="V270">
        <v>2023</v>
      </c>
      <c r="W270">
        <f t="shared" si="21"/>
        <v>0</v>
      </c>
      <c r="X270">
        <f t="shared" si="22"/>
        <v>1</v>
      </c>
      <c r="Y270">
        <f t="shared" si="23"/>
        <v>0</v>
      </c>
    </row>
    <row r="271" spans="1:25" x14ac:dyDescent="0.25">
      <c r="A271" s="1">
        <v>44801</v>
      </c>
      <c r="B271" s="2">
        <v>0.58333333333333337</v>
      </c>
      <c r="C271" t="s">
        <v>30</v>
      </c>
      <c r="D271" t="s">
        <v>44</v>
      </c>
      <c r="E271" t="s">
        <v>22</v>
      </c>
      <c r="F271" t="s">
        <v>21</v>
      </c>
      <c r="G271">
        <f t="shared" si="20"/>
        <v>1</v>
      </c>
      <c r="H271" t="s">
        <v>26</v>
      </c>
      <c r="I271">
        <f t="shared" si="24"/>
        <v>-1</v>
      </c>
      <c r="J271">
        <v>0</v>
      </c>
      <c r="K271">
        <v>1</v>
      </c>
      <c r="L271">
        <f>final_matches[[#This Row],[goals_for]]-final_matches[[#This Row],[goals_against]]</f>
        <v>-1</v>
      </c>
      <c r="M271">
        <v>0.5</v>
      </c>
      <c r="N271">
        <v>0.6</v>
      </c>
      <c r="O271">
        <v>58</v>
      </c>
      <c r="P271" t="s">
        <v>123</v>
      </c>
      <c r="Q271" t="s">
        <v>32</v>
      </c>
      <c r="R271" t="s">
        <v>76</v>
      </c>
      <c r="S271">
        <v>9</v>
      </c>
      <c r="T271">
        <v>3</v>
      </c>
      <c r="U271">
        <v>0</v>
      </c>
      <c r="V271">
        <v>2023</v>
      </c>
      <c r="W271">
        <f t="shared" si="21"/>
        <v>0</v>
      </c>
      <c r="X271">
        <f t="shared" si="22"/>
        <v>1</v>
      </c>
      <c r="Y271">
        <f t="shared" si="23"/>
        <v>0</v>
      </c>
    </row>
    <row r="272" spans="1:25" x14ac:dyDescent="0.25">
      <c r="A272" s="1">
        <v>44804</v>
      </c>
      <c r="B272" s="2">
        <v>0.8125</v>
      </c>
      <c r="C272" t="s">
        <v>34</v>
      </c>
      <c r="D272" t="s">
        <v>44</v>
      </c>
      <c r="E272" t="s">
        <v>19</v>
      </c>
      <c r="F272" t="s">
        <v>13</v>
      </c>
      <c r="G272">
        <f t="shared" si="20"/>
        <v>0</v>
      </c>
      <c r="H272" t="s">
        <v>26</v>
      </c>
      <c r="I272">
        <f t="shared" si="24"/>
        <v>-1</v>
      </c>
      <c r="J272">
        <v>1</v>
      </c>
      <c r="K272">
        <v>2</v>
      </c>
      <c r="L272">
        <f>final_matches[[#This Row],[goals_for]]-final_matches[[#This Row],[goals_against]]</f>
        <v>-1</v>
      </c>
      <c r="M272">
        <v>0.4</v>
      </c>
      <c r="N272">
        <v>2.4</v>
      </c>
      <c r="O272">
        <v>41</v>
      </c>
      <c r="P272" t="s">
        <v>28</v>
      </c>
      <c r="Q272" t="s">
        <v>28</v>
      </c>
      <c r="R272" t="s">
        <v>111</v>
      </c>
      <c r="S272">
        <v>4</v>
      </c>
      <c r="T272">
        <v>3</v>
      </c>
      <c r="U272">
        <v>0</v>
      </c>
      <c r="V272">
        <v>2023</v>
      </c>
      <c r="W272">
        <f t="shared" si="21"/>
        <v>0</v>
      </c>
      <c r="X272">
        <f t="shared" si="22"/>
        <v>1</v>
      </c>
      <c r="Y272">
        <f t="shared" si="23"/>
        <v>0</v>
      </c>
    </row>
    <row r="273" spans="1:25" x14ac:dyDescent="0.25">
      <c r="A273" s="1">
        <v>44807</v>
      </c>
      <c r="B273" s="2">
        <v>0.72916666666666663</v>
      </c>
      <c r="C273" t="s">
        <v>37</v>
      </c>
      <c r="D273" t="s">
        <v>44</v>
      </c>
      <c r="E273" t="s">
        <v>35</v>
      </c>
      <c r="F273" t="s">
        <v>21</v>
      </c>
      <c r="G273">
        <f t="shared" si="20"/>
        <v>1</v>
      </c>
      <c r="H273" t="s">
        <v>47</v>
      </c>
      <c r="I273">
        <f t="shared" si="24"/>
        <v>0</v>
      </c>
      <c r="J273">
        <v>1</v>
      </c>
      <c r="K273">
        <v>1</v>
      </c>
      <c r="L273">
        <f>final_matches[[#This Row],[goals_for]]-final_matches[[#This Row],[goals_against]]</f>
        <v>0</v>
      </c>
      <c r="M273">
        <v>0.3</v>
      </c>
      <c r="N273">
        <v>2.1</v>
      </c>
      <c r="O273">
        <v>29</v>
      </c>
      <c r="P273" t="s">
        <v>106</v>
      </c>
      <c r="Q273" t="s">
        <v>28</v>
      </c>
      <c r="R273" t="s">
        <v>113</v>
      </c>
      <c r="S273">
        <v>3</v>
      </c>
      <c r="T273">
        <v>1</v>
      </c>
      <c r="U273">
        <v>0</v>
      </c>
      <c r="V273">
        <v>2023</v>
      </c>
      <c r="W273">
        <f t="shared" si="21"/>
        <v>0</v>
      </c>
      <c r="X273">
        <f t="shared" si="22"/>
        <v>0</v>
      </c>
      <c r="Y273">
        <f t="shared" si="23"/>
        <v>1</v>
      </c>
    </row>
    <row r="274" spans="1:25" x14ac:dyDescent="0.25">
      <c r="A274" s="1">
        <v>44820</v>
      </c>
      <c r="B274" s="2">
        <v>0.83333333333333337</v>
      </c>
      <c r="C274" t="s">
        <v>43</v>
      </c>
      <c r="D274" t="s">
        <v>44</v>
      </c>
      <c r="E274" t="s">
        <v>60</v>
      </c>
      <c r="F274" t="s">
        <v>21</v>
      </c>
      <c r="G274">
        <f t="shared" si="20"/>
        <v>1</v>
      </c>
      <c r="H274" t="s">
        <v>14</v>
      </c>
      <c r="I274">
        <f t="shared" si="24"/>
        <v>1</v>
      </c>
      <c r="J274">
        <v>1</v>
      </c>
      <c r="K274">
        <v>0</v>
      </c>
      <c r="L274">
        <f>final_matches[[#This Row],[goals_for]]-final_matches[[#This Row],[goals_against]]</f>
        <v>1</v>
      </c>
      <c r="M274">
        <v>1.5</v>
      </c>
      <c r="N274">
        <v>0.3</v>
      </c>
      <c r="O274">
        <v>53</v>
      </c>
      <c r="P274" t="s">
        <v>106</v>
      </c>
      <c r="Q274" t="s">
        <v>17</v>
      </c>
      <c r="R274" t="s">
        <v>121</v>
      </c>
      <c r="S274">
        <v>11</v>
      </c>
      <c r="T274">
        <v>3</v>
      </c>
      <c r="U274">
        <v>0</v>
      </c>
      <c r="V274">
        <v>2023</v>
      </c>
      <c r="W274">
        <f t="shared" si="21"/>
        <v>1</v>
      </c>
      <c r="X274">
        <f t="shared" si="22"/>
        <v>0</v>
      </c>
      <c r="Y274">
        <f t="shared" si="23"/>
        <v>0</v>
      </c>
    </row>
    <row r="275" spans="1:25" x14ac:dyDescent="0.25">
      <c r="A275" s="1">
        <v>44836</v>
      </c>
      <c r="B275" s="2">
        <v>0.6875</v>
      </c>
      <c r="C275" t="s">
        <v>46</v>
      </c>
      <c r="D275" t="s">
        <v>44</v>
      </c>
      <c r="E275" t="s">
        <v>48</v>
      </c>
      <c r="F275" t="s">
        <v>13</v>
      </c>
      <c r="G275">
        <f t="shared" si="20"/>
        <v>0</v>
      </c>
      <c r="H275" t="s">
        <v>47</v>
      </c>
      <c r="I275">
        <f t="shared" si="24"/>
        <v>0</v>
      </c>
      <c r="J275">
        <v>0</v>
      </c>
      <c r="K275">
        <v>0</v>
      </c>
      <c r="L275">
        <f>final_matches[[#This Row],[goals_for]]-final_matches[[#This Row],[goals_against]]</f>
        <v>0</v>
      </c>
      <c r="M275">
        <v>2.2000000000000002</v>
      </c>
      <c r="N275">
        <v>0.4</v>
      </c>
      <c r="O275">
        <v>56</v>
      </c>
      <c r="P275" t="s">
        <v>28</v>
      </c>
      <c r="Q275" t="s">
        <v>17</v>
      </c>
      <c r="R275" t="s">
        <v>83</v>
      </c>
      <c r="S275">
        <v>19</v>
      </c>
      <c r="T275">
        <v>6</v>
      </c>
      <c r="U275">
        <v>0</v>
      </c>
      <c r="V275">
        <v>2023</v>
      </c>
      <c r="W275">
        <f t="shared" si="21"/>
        <v>0</v>
      </c>
      <c r="X275">
        <f t="shared" si="22"/>
        <v>0</v>
      </c>
      <c r="Y275">
        <f t="shared" si="23"/>
        <v>1</v>
      </c>
    </row>
    <row r="276" spans="1:25" x14ac:dyDescent="0.25">
      <c r="A276" s="1">
        <v>44844</v>
      </c>
      <c r="B276" s="2">
        <v>0.83333333333333337</v>
      </c>
      <c r="C276" t="s">
        <v>51</v>
      </c>
      <c r="D276" t="s">
        <v>44</v>
      </c>
      <c r="E276" t="s">
        <v>112</v>
      </c>
      <c r="F276" t="s">
        <v>13</v>
      </c>
      <c r="G276">
        <f t="shared" si="20"/>
        <v>0</v>
      </c>
      <c r="H276" t="s">
        <v>47</v>
      </c>
      <c r="I276">
        <f t="shared" si="24"/>
        <v>0</v>
      </c>
      <c r="J276">
        <v>1</v>
      </c>
      <c r="K276">
        <v>1</v>
      </c>
      <c r="L276">
        <f>final_matches[[#This Row],[goals_for]]-final_matches[[#This Row],[goals_against]]</f>
        <v>0</v>
      </c>
      <c r="M276">
        <v>0.7</v>
      </c>
      <c r="N276">
        <v>0.3</v>
      </c>
      <c r="O276">
        <v>60</v>
      </c>
      <c r="P276" t="s">
        <v>28</v>
      </c>
      <c r="Q276" t="s">
        <v>28</v>
      </c>
      <c r="R276" t="s">
        <v>50</v>
      </c>
      <c r="S276">
        <v>12</v>
      </c>
      <c r="T276">
        <v>2</v>
      </c>
      <c r="U276">
        <v>0</v>
      </c>
      <c r="V276">
        <v>2023</v>
      </c>
      <c r="W276">
        <f t="shared" si="21"/>
        <v>0</v>
      </c>
      <c r="X276">
        <f t="shared" si="22"/>
        <v>0</v>
      </c>
      <c r="Y276">
        <f t="shared" si="23"/>
        <v>1</v>
      </c>
    </row>
    <row r="277" spans="1:25" x14ac:dyDescent="0.25">
      <c r="A277" s="1">
        <v>44850</v>
      </c>
      <c r="B277" s="2">
        <v>0.58333333333333337</v>
      </c>
      <c r="C277" t="s">
        <v>53</v>
      </c>
      <c r="D277" t="s">
        <v>44</v>
      </c>
      <c r="E277" t="s">
        <v>67</v>
      </c>
      <c r="F277" t="s">
        <v>21</v>
      </c>
      <c r="G277">
        <f t="shared" si="20"/>
        <v>1</v>
      </c>
      <c r="H277" t="s">
        <v>26</v>
      </c>
      <c r="I277">
        <f t="shared" si="24"/>
        <v>-1</v>
      </c>
      <c r="J277">
        <v>0</v>
      </c>
      <c r="K277">
        <v>2</v>
      </c>
      <c r="L277">
        <f>final_matches[[#This Row],[goals_for]]-final_matches[[#This Row],[goals_against]]</f>
        <v>-2</v>
      </c>
      <c r="M277">
        <v>1.8</v>
      </c>
      <c r="N277">
        <v>0.9</v>
      </c>
      <c r="O277">
        <v>42</v>
      </c>
      <c r="P277" t="s">
        <v>28</v>
      </c>
      <c r="Q277" t="s">
        <v>16</v>
      </c>
      <c r="R277" t="s">
        <v>111</v>
      </c>
      <c r="S277">
        <v>18</v>
      </c>
      <c r="T277">
        <v>7</v>
      </c>
      <c r="U277">
        <v>0</v>
      </c>
      <c r="V277">
        <v>2023</v>
      </c>
      <c r="W277">
        <f t="shared" si="21"/>
        <v>0</v>
      </c>
      <c r="X277">
        <f t="shared" si="22"/>
        <v>1</v>
      </c>
      <c r="Y277">
        <f t="shared" si="23"/>
        <v>0</v>
      </c>
    </row>
    <row r="278" spans="1:25" x14ac:dyDescent="0.25">
      <c r="A278" s="1">
        <v>44854</v>
      </c>
      <c r="B278" s="2">
        <v>0.8125</v>
      </c>
      <c r="C278" t="s">
        <v>55</v>
      </c>
      <c r="D278" t="s">
        <v>44</v>
      </c>
      <c r="E278" t="s">
        <v>15</v>
      </c>
      <c r="F278" t="s">
        <v>13</v>
      </c>
      <c r="G278">
        <f t="shared" si="20"/>
        <v>0</v>
      </c>
      <c r="H278" t="s">
        <v>26</v>
      </c>
      <c r="I278">
        <f t="shared" si="24"/>
        <v>-1</v>
      </c>
      <c r="J278">
        <v>0</v>
      </c>
      <c r="K278">
        <v>3</v>
      </c>
      <c r="L278">
        <f>final_matches[[#This Row],[goals_for]]-final_matches[[#This Row],[goals_against]]</f>
        <v>-3</v>
      </c>
      <c r="M278">
        <v>1.2</v>
      </c>
      <c r="N278">
        <v>2.1</v>
      </c>
      <c r="O278">
        <v>40</v>
      </c>
      <c r="P278" t="s">
        <v>106</v>
      </c>
      <c r="Q278" t="s">
        <v>17</v>
      </c>
      <c r="R278" t="s">
        <v>24</v>
      </c>
      <c r="S278">
        <v>12</v>
      </c>
      <c r="T278">
        <v>6</v>
      </c>
      <c r="U278">
        <v>0</v>
      </c>
      <c r="V278">
        <v>2023</v>
      </c>
      <c r="W278">
        <f t="shared" si="21"/>
        <v>0</v>
      </c>
      <c r="X278">
        <f t="shared" si="22"/>
        <v>1</v>
      </c>
      <c r="Y278">
        <f t="shared" si="23"/>
        <v>0</v>
      </c>
    </row>
    <row r="279" spans="1:25" x14ac:dyDescent="0.25">
      <c r="A279" s="1">
        <v>44857</v>
      </c>
      <c r="B279" s="2">
        <v>0.58333333333333337</v>
      </c>
      <c r="C279" t="s">
        <v>59</v>
      </c>
      <c r="D279" t="s">
        <v>44</v>
      </c>
      <c r="E279" t="s">
        <v>101</v>
      </c>
      <c r="F279" t="s">
        <v>21</v>
      </c>
      <c r="G279">
        <f t="shared" si="20"/>
        <v>1</v>
      </c>
      <c r="H279" t="s">
        <v>14</v>
      </c>
      <c r="I279">
        <f t="shared" si="24"/>
        <v>1</v>
      </c>
      <c r="J279">
        <v>4</v>
      </c>
      <c r="K279">
        <v>0</v>
      </c>
      <c r="L279">
        <f>final_matches[[#This Row],[goals_for]]-final_matches[[#This Row],[goals_against]]</f>
        <v>4</v>
      </c>
      <c r="M279">
        <v>2.8</v>
      </c>
      <c r="N279">
        <v>0.9</v>
      </c>
      <c r="O279">
        <v>45</v>
      </c>
      <c r="P279" t="s">
        <v>17</v>
      </c>
      <c r="Q279" t="s">
        <v>32</v>
      </c>
      <c r="R279" t="s">
        <v>108</v>
      </c>
      <c r="S279">
        <v>18</v>
      </c>
      <c r="T279">
        <v>10</v>
      </c>
      <c r="U279">
        <v>1</v>
      </c>
      <c r="V279">
        <v>2023</v>
      </c>
      <c r="W279">
        <f t="shared" si="21"/>
        <v>1</v>
      </c>
      <c r="X279">
        <f t="shared" si="22"/>
        <v>0</v>
      </c>
      <c r="Y279">
        <f t="shared" si="23"/>
        <v>0</v>
      </c>
    </row>
    <row r="280" spans="1:25" x14ac:dyDescent="0.25">
      <c r="A280" s="1">
        <v>44863</v>
      </c>
      <c r="B280" s="2">
        <v>0.625</v>
      </c>
      <c r="C280" t="s">
        <v>63</v>
      </c>
      <c r="D280" t="s">
        <v>44</v>
      </c>
      <c r="E280" t="s">
        <v>75</v>
      </c>
      <c r="F280" t="s">
        <v>13</v>
      </c>
      <c r="G280">
        <f t="shared" si="20"/>
        <v>0</v>
      </c>
      <c r="H280" t="s">
        <v>26</v>
      </c>
      <c r="I280">
        <f t="shared" si="24"/>
        <v>-1</v>
      </c>
      <c r="J280">
        <v>0</v>
      </c>
      <c r="K280">
        <v>4</v>
      </c>
      <c r="L280">
        <f>final_matches[[#This Row],[goals_for]]-final_matches[[#This Row],[goals_against]]</f>
        <v>-4</v>
      </c>
      <c r="M280">
        <v>0.4</v>
      </c>
      <c r="N280">
        <v>3.4</v>
      </c>
      <c r="O280">
        <v>41</v>
      </c>
      <c r="P280" t="s">
        <v>17</v>
      </c>
      <c r="Q280" t="s">
        <v>28</v>
      </c>
      <c r="R280" t="s">
        <v>62</v>
      </c>
      <c r="S280">
        <v>3</v>
      </c>
      <c r="T280">
        <v>0</v>
      </c>
      <c r="U280">
        <v>0</v>
      </c>
      <c r="V280">
        <v>2023</v>
      </c>
      <c r="W280">
        <f t="shared" si="21"/>
        <v>0</v>
      </c>
      <c r="X280">
        <f t="shared" si="22"/>
        <v>1</v>
      </c>
      <c r="Y280">
        <f t="shared" si="23"/>
        <v>0</v>
      </c>
    </row>
    <row r="281" spans="1:25" x14ac:dyDescent="0.25">
      <c r="A281" s="1">
        <v>44871</v>
      </c>
      <c r="B281" s="2">
        <v>0.58333333333333337</v>
      </c>
      <c r="C281" t="s">
        <v>66</v>
      </c>
      <c r="D281" t="s">
        <v>44</v>
      </c>
      <c r="E281" t="s">
        <v>40</v>
      </c>
      <c r="F281" t="s">
        <v>21</v>
      </c>
      <c r="G281">
        <f t="shared" si="20"/>
        <v>1</v>
      </c>
      <c r="H281" t="s">
        <v>14</v>
      </c>
      <c r="I281">
        <f t="shared" si="24"/>
        <v>1</v>
      </c>
      <c r="J281">
        <v>3</v>
      </c>
      <c r="K281">
        <v>1</v>
      </c>
      <c r="L281">
        <f>final_matches[[#This Row],[goals_for]]-final_matches[[#This Row],[goals_against]]</f>
        <v>2</v>
      </c>
      <c r="M281">
        <v>0.6</v>
      </c>
      <c r="N281">
        <v>0.5</v>
      </c>
      <c r="O281">
        <v>42</v>
      </c>
      <c r="P281" t="s">
        <v>126</v>
      </c>
      <c r="Q281" t="s">
        <v>17</v>
      </c>
      <c r="R281" t="s">
        <v>50</v>
      </c>
      <c r="S281">
        <v>6</v>
      </c>
      <c r="T281">
        <v>4</v>
      </c>
      <c r="U281">
        <v>0</v>
      </c>
      <c r="V281">
        <v>2023</v>
      </c>
      <c r="W281">
        <f t="shared" si="21"/>
        <v>1</v>
      </c>
      <c r="X281">
        <f t="shared" si="22"/>
        <v>0</v>
      </c>
      <c r="Y281">
        <f t="shared" si="23"/>
        <v>0</v>
      </c>
    </row>
    <row r="282" spans="1:25" x14ac:dyDescent="0.25">
      <c r="A282" s="1">
        <v>44878</v>
      </c>
      <c r="B282" s="2">
        <v>0.58333333333333337</v>
      </c>
      <c r="C282" t="s">
        <v>68</v>
      </c>
      <c r="D282" t="s">
        <v>44</v>
      </c>
      <c r="E282" t="s">
        <v>69</v>
      </c>
      <c r="F282" t="s">
        <v>13</v>
      </c>
      <c r="G282">
        <f t="shared" si="20"/>
        <v>0</v>
      </c>
      <c r="H282" t="s">
        <v>14</v>
      </c>
      <c r="I282">
        <f t="shared" si="24"/>
        <v>1</v>
      </c>
      <c r="J282">
        <v>2</v>
      </c>
      <c r="K282">
        <v>1</v>
      </c>
      <c r="L282">
        <f>final_matches[[#This Row],[goals_for]]-final_matches[[#This Row],[goals_against]]</f>
        <v>1</v>
      </c>
      <c r="M282">
        <v>1.5</v>
      </c>
      <c r="N282">
        <v>0.6</v>
      </c>
      <c r="O282">
        <v>35</v>
      </c>
      <c r="P282" t="s">
        <v>61</v>
      </c>
      <c r="Q282" t="s">
        <v>17</v>
      </c>
      <c r="R282" t="s">
        <v>18</v>
      </c>
      <c r="S282">
        <v>7</v>
      </c>
      <c r="T282">
        <v>1</v>
      </c>
      <c r="U282">
        <v>1</v>
      </c>
      <c r="V282">
        <v>2023</v>
      </c>
      <c r="W282">
        <f t="shared" si="21"/>
        <v>1</v>
      </c>
      <c r="X282">
        <f t="shared" si="22"/>
        <v>0</v>
      </c>
      <c r="Y282">
        <f t="shared" si="23"/>
        <v>0</v>
      </c>
    </row>
    <row r="283" spans="1:25" x14ac:dyDescent="0.25">
      <c r="A283" s="1">
        <v>44921</v>
      </c>
      <c r="B283" s="2">
        <v>0.72916666666666663</v>
      </c>
      <c r="C283" t="s">
        <v>70</v>
      </c>
      <c r="D283" t="s">
        <v>44</v>
      </c>
      <c r="E283" t="s">
        <v>27</v>
      </c>
      <c r="F283" t="s">
        <v>21</v>
      </c>
      <c r="G283">
        <f t="shared" si="20"/>
        <v>1</v>
      </c>
      <c r="H283" t="s">
        <v>26</v>
      </c>
      <c r="I283">
        <f t="shared" si="24"/>
        <v>-1</v>
      </c>
      <c r="J283">
        <v>1</v>
      </c>
      <c r="K283">
        <v>3</v>
      </c>
      <c r="L283">
        <f>final_matches[[#This Row],[goals_for]]-final_matches[[#This Row],[goals_against]]</f>
        <v>-2</v>
      </c>
      <c r="M283">
        <v>1.4</v>
      </c>
      <c r="N283">
        <v>2.7</v>
      </c>
      <c r="O283">
        <v>48</v>
      </c>
      <c r="P283" t="s">
        <v>61</v>
      </c>
      <c r="Q283" t="s">
        <v>28</v>
      </c>
      <c r="R283" t="s">
        <v>62</v>
      </c>
      <c r="S283">
        <v>12</v>
      </c>
      <c r="T283">
        <v>6</v>
      </c>
      <c r="U283">
        <v>0</v>
      </c>
      <c r="V283">
        <v>2023</v>
      </c>
      <c r="W283">
        <f t="shared" si="21"/>
        <v>0</v>
      </c>
      <c r="X283">
        <f t="shared" si="22"/>
        <v>1</v>
      </c>
      <c r="Y283">
        <f t="shared" si="23"/>
        <v>0</v>
      </c>
    </row>
    <row r="284" spans="1:25" x14ac:dyDescent="0.25">
      <c r="A284" s="1">
        <v>44927</v>
      </c>
      <c r="B284" s="2">
        <v>0.58333333333333337</v>
      </c>
      <c r="C284" t="s">
        <v>72</v>
      </c>
      <c r="D284" t="s">
        <v>44</v>
      </c>
      <c r="E284" t="s">
        <v>54</v>
      </c>
      <c r="F284" t="s">
        <v>13</v>
      </c>
      <c r="G284">
        <f t="shared" si="20"/>
        <v>0</v>
      </c>
      <c r="H284" t="s">
        <v>14</v>
      </c>
      <c r="I284">
        <f t="shared" si="24"/>
        <v>1</v>
      </c>
      <c r="J284">
        <v>2</v>
      </c>
      <c r="K284">
        <v>0</v>
      </c>
      <c r="L284">
        <f>final_matches[[#This Row],[goals_for]]-final_matches[[#This Row],[goals_against]]</f>
        <v>2</v>
      </c>
      <c r="M284">
        <v>1</v>
      </c>
      <c r="N284">
        <v>0.7</v>
      </c>
      <c r="O284">
        <v>41</v>
      </c>
      <c r="P284" t="s">
        <v>61</v>
      </c>
      <c r="Q284" t="s">
        <v>16</v>
      </c>
      <c r="R284" t="s">
        <v>120</v>
      </c>
      <c r="S284">
        <v>13</v>
      </c>
      <c r="T284">
        <v>4</v>
      </c>
      <c r="U284">
        <v>0</v>
      </c>
      <c r="V284">
        <v>2023</v>
      </c>
      <c r="W284">
        <f t="shared" si="21"/>
        <v>1</v>
      </c>
      <c r="X284">
        <f t="shared" si="22"/>
        <v>0</v>
      </c>
      <c r="Y284">
        <f t="shared" si="23"/>
        <v>0</v>
      </c>
    </row>
    <row r="285" spans="1:25" x14ac:dyDescent="0.25">
      <c r="A285" s="1">
        <v>44930</v>
      </c>
      <c r="B285" s="2">
        <v>0.83333333333333337</v>
      </c>
      <c r="C285" t="s">
        <v>74</v>
      </c>
      <c r="D285" t="s">
        <v>44</v>
      </c>
      <c r="E285" t="s">
        <v>52</v>
      </c>
      <c r="F285" t="s">
        <v>21</v>
      </c>
      <c r="G285">
        <f t="shared" si="20"/>
        <v>1</v>
      </c>
      <c r="H285" t="s">
        <v>47</v>
      </c>
      <c r="I285">
        <f t="shared" si="24"/>
        <v>0</v>
      </c>
      <c r="J285">
        <v>1</v>
      </c>
      <c r="K285">
        <v>1</v>
      </c>
      <c r="L285">
        <f>final_matches[[#This Row],[goals_for]]-final_matches[[#This Row],[goals_against]]</f>
        <v>0</v>
      </c>
      <c r="M285">
        <v>1.8</v>
      </c>
      <c r="N285">
        <v>0.9</v>
      </c>
      <c r="O285">
        <v>56</v>
      </c>
      <c r="P285" t="s">
        <v>61</v>
      </c>
      <c r="Q285" t="s">
        <v>17</v>
      </c>
      <c r="R285" t="s">
        <v>105</v>
      </c>
      <c r="S285">
        <v>13</v>
      </c>
      <c r="T285">
        <v>3</v>
      </c>
      <c r="U285">
        <v>0</v>
      </c>
      <c r="V285">
        <v>2023</v>
      </c>
      <c r="W285">
        <f t="shared" si="21"/>
        <v>0</v>
      </c>
      <c r="X285">
        <f t="shared" si="22"/>
        <v>0</v>
      </c>
      <c r="Y285">
        <f t="shared" si="23"/>
        <v>1</v>
      </c>
    </row>
    <row r="286" spans="1:25" x14ac:dyDescent="0.25">
      <c r="A286" s="1">
        <v>44939</v>
      </c>
      <c r="B286" s="2">
        <v>0.83333333333333337</v>
      </c>
      <c r="C286" t="s">
        <v>77</v>
      </c>
      <c r="D286" t="s">
        <v>44</v>
      </c>
      <c r="E286" t="s">
        <v>48</v>
      </c>
      <c r="F286" t="s">
        <v>21</v>
      </c>
      <c r="G286">
        <f t="shared" si="20"/>
        <v>1</v>
      </c>
      <c r="H286" t="s">
        <v>14</v>
      </c>
      <c r="I286">
        <f t="shared" si="24"/>
        <v>1</v>
      </c>
      <c r="J286">
        <v>2</v>
      </c>
      <c r="K286">
        <v>1</v>
      </c>
      <c r="L286">
        <f>final_matches[[#This Row],[goals_for]]-final_matches[[#This Row],[goals_against]]</f>
        <v>1</v>
      </c>
      <c r="M286">
        <v>1.2</v>
      </c>
      <c r="N286">
        <v>2.4</v>
      </c>
      <c r="O286">
        <v>52</v>
      </c>
      <c r="P286" t="s">
        <v>61</v>
      </c>
      <c r="Q286" t="s">
        <v>17</v>
      </c>
      <c r="R286" t="s">
        <v>24</v>
      </c>
      <c r="S286">
        <v>11</v>
      </c>
      <c r="T286">
        <v>5</v>
      </c>
      <c r="U286">
        <v>0</v>
      </c>
      <c r="V286">
        <v>2023</v>
      </c>
      <c r="W286">
        <f t="shared" si="21"/>
        <v>1</v>
      </c>
      <c r="X286">
        <f t="shared" si="22"/>
        <v>0</v>
      </c>
      <c r="Y286">
        <f t="shared" si="23"/>
        <v>0</v>
      </c>
    </row>
    <row r="287" spans="1:25" x14ac:dyDescent="0.25">
      <c r="A287" s="1">
        <v>44947</v>
      </c>
      <c r="B287" s="2">
        <v>0.625</v>
      </c>
      <c r="C287" t="s">
        <v>79</v>
      </c>
      <c r="D287" t="s">
        <v>44</v>
      </c>
      <c r="E287" t="s">
        <v>60</v>
      </c>
      <c r="F287" t="s">
        <v>13</v>
      </c>
      <c r="G287">
        <f t="shared" si="20"/>
        <v>0</v>
      </c>
      <c r="H287" t="s">
        <v>14</v>
      </c>
      <c r="I287">
        <f t="shared" si="24"/>
        <v>1</v>
      </c>
      <c r="J287">
        <v>1</v>
      </c>
      <c r="K287">
        <v>0</v>
      </c>
      <c r="L287">
        <f>final_matches[[#This Row],[goals_for]]-final_matches[[#This Row],[goals_against]]</f>
        <v>1</v>
      </c>
      <c r="M287">
        <v>1.4</v>
      </c>
      <c r="N287">
        <v>0.6</v>
      </c>
      <c r="O287">
        <v>63</v>
      </c>
      <c r="P287" t="s">
        <v>61</v>
      </c>
      <c r="Q287" t="s">
        <v>17</v>
      </c>
      <c r="R287" t="s">
        <v>115</v>
      </c>
      <c r="S287">
        <v>16</v>
      </c>
      <c r="T287">
        <v>5</v>
      </c>
      <c r="U287">
        <v>0</v>
      </c>
      <c r="V287">
        <v>2023</v>
      </c>
      <c r="W287">
        <f t="shared" si="21"/>
        <v>1</v>
      </c>
      <c r="X287">
        <f t="shared" si="22"/>
        <v>0</v>
      </c>
      <c r="Y287">
        <f t="shared" si="23"/>
        <v>0</v>
      </c>
    </row>
    <row r="288" spans="1:25" x14ac:dyDescent="0.25">
      <c r="A288" s="1">
        <v>44961</v>
      </c>
      <c r="B288" s="2">
        <v>0.625</v>
      </c>
      <c r="C288" t="s">
        <v>80</v>
      </c>
      <c r="D288" t="s">
        <v>44</v>
      </c>
      <c r="E288" t="s">
        <v>38</v>
      </c>
      <c r="F288" t="s">
        <v>21</v>
      </c>
      <c r="G288">
        <f t="shared" si="20"/>
        <v>1</v>
      </c>
      <c r="H288" t="s">
        <v>26</v>
      </c>
      <c r="I288">
        <f t="shared" si="24"/>
        <v>-1</v>
      </c>
      <c r="J288">
        <v>2</v>
      </c>
      <c r="K288">
        <v>4</v>
      </c>
      <c r="L288">
        <f>final_matches[[#This Row],[goals_for]]-final_matches[[#This Row],[goals_against]]</f>
        <v>-2</v>
      </c>
      <c r="M288">
        <v>1.7</v>
      </c>
      <c r="N288">
        <v>2.6</v>
      </c>
      <c r="O288">
        <v>62</v>
      </c>
      <c r="P288" t="s">
        <v>61</v>
      </c>
      <c r="Q288" t="s">
        <v>17</v>
      </c>
      <c r="R288" t="s">
        <v>108</v>
      </c>
      <c r="S288">
        <v>19</v>
      </c>
      <c r="T288">
        <v>4</v>
      </c>
      <c r="U288">
        <v>0</v>
      </c>
      <c r="V288">
        <v>2023</v>
      </c>
      <c r="W288">
        <f t="shared" si="21"/>
        <v>0</v>
      </c>
      <c r="X288">
        <f t="shared" si="22"/>
        <v>1</v>
      </c>
      <c r="Y288">
        <f t="shared" si="23"/>
        <v>0</v>
      </c>
    </row>
    <row r="289" spans="1:25" x14ac:dyDescent="0.25">
      <c r="A289" s="1">
        <v>44969</v>
      </c>
      <c r="B289" s="2">
        <v>0.6875</v>
      </c>
      <c r="C289" t="s">
        <v>81</v>
      </c>
      <c r="D289" t="s">
        <v>44</v>
      </c>
      <c r="E289" t="s">
        <v>35</v>
      </c>
      <c r="F289" t="s">
        <v>13</v>
      </c>
      <c r="G289">
        <f t="shared" si="20"/>
        <v>0</v>
      </c>
      <c r="H289" t="s">
        <v>26</v>
      </c>
      <c r="I289">
        <f t="shared" si="24"/>
        <v>-1</v>
      </c>
      <c r="J289">
        <v>1</v>
      </c>
      <c r="K289">
        <v>3</v>
      </c>
      <c r="L289">
        <f>final_matches[[#This Row],[goals_for]]-final_matches[[#This Row],[goals_against]]</f>
        <v>-2</v>
      </c>
      <c r="M289">
        <v>0.3</v>
      </c>
      <c r="N289">
        <v>3.3</v>
      </c>
      <c r="O289">
        <v>33</v>
      </c>
      <c r="P289" t="s">
        <v>61</v>
      </c>
      <c r="Q289" t="s">
        <v>127</v>
      </c>
      <c r="R289" t="s">
        <v>111</v>
      </c>
      <c r="S289">
        <v>6</v>
      </c>
      <c r="T289">
        <v>2</v>
      </c>
      <c r="U289">
        <v>0</v>
      </c>
      <c r="V289">
        <v>2023</v>
      </c>
      <c r="W289">
        <f t="shared" si="21"/>
        <v>0</v>
      </c>
      <c r="X289">
        <f t="shared" si="22"/>
        <v>1</v>
      </c>
      <c r="Y289">
        <f t="shared" si="23"/>
        <v>0</v>
      </c>
    </row>
    <row r="290" spans="1:25" x14ac:dyDescent="0.25">
      <c r="A290" s="1">
        <v>44975</v>
      </c>
      <c r="B290" s="2">
        <v>0.52083333333333337</v>
      </c>
      <c r="C290" t="s">
        <v>82</v>
      </c>
      <c r="D290" t="s">
        <v>44</v>
      </c>
      <c r="E290" t="s">
        <v>19</v>
      </c>
      <c r="F290" t="s">
        <v>21</v>
      </c>
      <c r="G290">
        <f t="shared" si="20"/>
        <v>1</v>
      </c>
      <c r="H290" t="s">
        <v>26</v>
      </c>
      <c r="I290">
        <f t="shared" si="24"/>
        <v>-1</v>
      </c>
      <c r="J290">
        <v>2</v>
      </c>
      <c r="K290">
        <v>4</v>
      </c>
      <c r="L290">
        <f>final_matches[[#This Row],[goals_for]]-final_matches[[#This Row],[goals_against]]</f>
        <v>-2</v>
      </c>
      <c r="M290">
        <v>0.5</v>
      </c>
      <c r="N290">
        <v>3.2</v>
      </c>
      <c r="O290">
        <v>33</v>
      </c>
      <c r="P290" t="s">
        <v>61</v>
      </c>
      <c r="Q290" t="s">
        <v>28</v>
      </c>
      <c r="R290" t="s">
        <v>113</v>
      </c>
      <c r="S290">
        <v>7</v>
      </c>
      <c r="T290">
        <v>5</v>
      </c>
      <c r="U290">
        <v>0</v>
      </c>
      <c r="V290">
        <v>2023</v>
      </c>
      <c r="W290">
        <f t="shared" si="21"/>
        <v>0</v>
      </c>
      <c r="X290">
        <f t="shared" si="22"/>
        <v>1</v>
      </c>
      <c r="Y290">
        <f t="shared" si="23"/>
        <v>0</v>
      </c>
    </row>
    <row r="291" spans="1:25" x14ac:dyDescent="0.25">
      <c r="A291" s="1">
        <v>44982</v>
      </c>
      <c r="B291" s="2">
        <v>0.625</v>
      </c>
      <c r="C291" t="s">
        <v>84</v>
      </c>
      <c r="D291" t="s">
        <v>44</v>
      </c>
      <c r="E291" t="s">
        <v>64</v>
      </c>
      <c r="F291" t="s">
        <v>13</v>
      </c>
      <c r="G291">
        <f t="shared" si="20"/>
        <v>0</v>
      </c>
      <c r="H291" t="s">
        <v>14</v>
      </c>
      <c r="I291">
        <f t="shared" si="24"/>
        <v>1</v>
      </c>
      <c r="J291">
        <v>2</v>
      </c>
      <c r="K291">
        <v>0</v>
      </c>
      <c r="L291">
        <f>final_matches[[#This Row],[goals_for]]-final_matches[[#This Row],[goals_against]]</f>
        <v>2</v>
      </c>
      <c r="M291">
        <v>1.9</v>
      </c>
      <c r="N291">
        <v>1.6</v>
      </c>
      <c r="O291">
        <v>53</v>
      </c>
      <c r="P291" t="s">
        <v>61</v>
      </c>
      <c r="Q291" t="s">
        <v>49</v>
      </c>
      <c r="R291" t="s">
        <v>50</v>
      </c>
      <c r="S291">
        <v>8</v>
      </c>
      <c r="T291">
        <v>4</v>
      </c>
      <c r="U291">
        <v>1</v>
      </c>
      <c r="V291">
        <v>2023</v>
      </c>
      <c r="W291">
        <f t="shared" si="21"/>
        <v>1</v>
      </c>
      <c r="X291">
        <f t="shared" si="22"/>
        <v>0</v>
      </c>
      <c r="Y291">
        <f t="shared" si="23"/>
        <v>0</v>
      </c>
    </row>
    <row r="292" spans="1:25" x14ac:dyDescent="0.25">
      <c r="A292" s="1">
        <v>44989</v>
      </c>
      <c r="B292" s="2">
        <v>0.625</v>
      </c>
      <c r="C292" t="s">
        <v>86</v>
      </c>
      <c r="D292" t="s">
        <v>44</v>
      </c>
      <c r="E292" t="s">
        <v>73</v>
      </c>
      <c r="F292" t="s">
        <v>21</v>
      </c>
      <c r="G292">
        <f t="shared" si="20"/>
        <v>1</v>
      </c>
      <c r="H292" t="s">
        <v>14</v>
      </c>
      <c r="I292">
        <f t="shared" si="24"/>
        <v>1</v>
      </c>
      <c r="J292">
        <v>1</v>
      </c>
      <c r="K292">
        <v>0</v>
      </c>
      <c r="L292">
        <f>final_matches[[#This Row],[goals_for]]-final_matches[[#This Row],[goals_against]]</f>
        <v>1</v>
      </c>
      <c r="M292">
        <v>1.2</v>
      </c>
      <c r="N292">
        <v>0.2</v>
      </c>
      <c r="O292">
        <v>58</v>
      </c>
      <c r="P292" t="s">
        <v>17</v>
      </c>
      <c r="Q292" t="s">
        <v>17</v>
      </c>
      <c r="R292" t="s">
        <v>29</v>
      </c>
      <c r="S292">
        <v>8</v>
      </c>
      <c r="T292">
        <v>1</v>
      </c>
      <c r="U292">
        <v>0</v>
      </c>
      <c r="V292">
        <v>2023</v>
      </c>
      <c r="W292">
        <f t="shared" si="21"/>
        <v>1</v>
      </c>
      <c r="X292">
        <f t="shared" si="22"/>
        <v>0</v>
      </c>
      <c r="Y292">
        <f t="shared" si="23"/>
        <v>0</v>
      </c>
    </row>
    <row r="293" spans="1:25" x14ac:dyDescent="0.25">
      <c r="A293" s="1">
        <v>44997</v>
      </c>
      <c r="B293" s="2">
        <v>0.58333333333333337</v>
      </c>
      <c r="C293" t="s">
        <v>87</v>
      </c>
      <c r="D293" t="s">
        <v>44</v>
      </c>
      <c r="E293" t="s">
        <v>22</v>
      </c>
      <c r="F293" t="s">
        <v>13</v>
      </c>
      <c r="G293">
        <f t="shared" si="20"/>
        <v>0</v>
      </c>
      <c r="H293" t="s">
        <v>47</v>
      </c>
      <c r="I293">
        <f t="shared" si="24"/>
        <v>0</v>
      </c>
      <c r="J293">
        <v>1</v>
      </c>
      <c r="K293">
        <v>1</v>
      </c>
      <c r="L293">
        <f>final_matches[[#This Row],[goals_for]]-final_matches[[#This Row],[goals_against]]</f>
        <v>0</v>
      </c>
      <c r="M293">
        <v>1.5</v>
      </c>
      <c r="N293">
        <v>2.1</v>
      </c>
      <c r="O293">
        <v>59</v>
      </c>
      <c r="P293" t="s">
        <v>17</v>
      </c>
      <c r="Q293" t="s">
        <v>49</v>
      </c>
      <c r="R293" t="s">
        <v>18</v>
      </c>
      <c r="S293">
        <v>12</v>
      </c>
      <c r="T293">
        <v>4</v>
      </c>
      <c r="U293">
        <v>0</v>
      </c>
      <c r="V293">
        <v>2023</v>
      </c>
      <c r="W293">
        <f t="shared" si="21"/>
        <v>0</v>
      </c>
      <c r="X293">
        <f t="shared" si="22"/>
        <v>0</v>
      </c>
      <c r="Y293">
        <f t="shared" si="23"/>
        <v>1</v>
      </c>
    </row>
    <row r="294" spans="1:25" x14ac:dyDescent="0.25">
      <c r="A294" s="1">
        <v>45003</v>
      </c>
      <c r="B294" s="2">
        <v>0.625</v>
      </c>
      <c r="C294" t="s">
        <v>88</v>
      </c>
      <c r="D294" t="s">
        <v>44</v>
      </c>
      <c r="E294" t="s">
        <v>110</v>
      </c>
      <c r="F294" t="s">
        <v>21</v>
      </c>
      <c r="G294">
        <f t="shared" si="20"/>
        <v>1</v>
      </c>
      <c r="H294" t="s">
        <v>14</v>
      </c>
      <c r="I294">
        <f t="shared" si="24"/>
        <v>1</v>
      </c>
      <c r="J294">
        <v>3</v>
      </c>
      <c r="K294">
        <v>0</v>
      </c>
      <c r="L294">
        <f>final_matches[[#This Row],[goals_for]]-final_matches[[#This Row],[goals_against]]</f>
        <v>3</v>
      </c>
      <c r="M294">
        <v>3.5</v>
      </c>
      <c r="N294">
        <v>1.3</v>
      </c>
      <c r="O294">
        <v>56</v>
      </c>
      <c r="P294" t="s">
        <v>17</v>
      </c>
      <c r="Q294" t="s">
        <v>57</v>
      </c>
      <c r="R294" t="s">
        <v>111</v>
      </c>
      <c r="S294">
        <v>20</v>
      </c>
      <c r="T294">
        <v>9</v>
      </c>
      <c r="U294">
        <v>0</v>
      </c>
      <c r="V294">
        <v>2023</v>
      </c>
      <c r="W294">
        <f t="shared" si="21"/>
        <v>1</v>
      </c>
      <c r="X294">
        <f t="shared" si="22"/>
        <v>0</v>
      </c>
      <c r="Y294">
        <f t="shared" si="23"/>
        <v>0</v>
      </c>
    </row>
    <row r="295" spans="1:25" x14ac:dyDescent="0.25">
      <c r="A295" s="1">
        <v>45017</v>
      </c>
      <c r="B295" s="2">
        <v>0.72916666666666663</v>
      </c>
      <c r="C295" t="s">
        <v>89</v>
      </c>
      <c r="D295" t="s">
        <v>44</v>
      </c>
      <c r="E295" t="s">
        <v>67</v>
      </c>
      <c r="F295" t="s">
        <v>13</v>
      </c>
      <c r="G295">
        <f t="shared" si="20"/>
        <v>0</v>
      </c>
      <c r="H295" t="s">
        <v>14</v>
      </c>
      <c r="I295">
        <f t="shared" si="24"/>
        <v>1</v>
      </c>
      <c r="J295">
        <v>2</v>
      </c>
      <c r="K295">
        <v>0</v>
      </c>
      <c r="L295">
        <f>final_matches[[#This Row],[goals_for]]-final_matches[[#This Row],[goals_against]]</f>
        <v>2</v>
      </c>
      <c r="M295">
        <v>0.9</v>
      </c>
      <c r="N295">
        <v>2.1</v>
      </c>
      <c r="O295">
        <v>31</v>
      </c>
      <c r="P295" t="s">
        <v>61</v>
      </c>
      <c r="Q295" t="s">
        <v>16</v>
      </c>
      <c r="R295" t="s">
        <v>107</v>
      </c>
      <c r="S295">
        <v>5</v>
      </c>
      <c r="T295">
        <v>2</v>
      </c>
      <c r="U295">
        <v>0</v>
      </c>
      <c r="V295">
        <v>2023</v>
      </c>
      <c r="W295">
        <f t="shared" si="21"/>
        <v>1</v>
      </c>
      <c r="X295">
        <f t="shared" si="22"/>
        <v>0</v>
      </c>
      <c r="Y295">
        <f t="shared" si="23"/>
        <v>0</v>
      </c>
    </row>
    <row r="296" spans="1:25" x14ac:dyDescent="0.25">
      <c r="A296" s="1">
        <v>45020</v>
      </c>
      <c r="B296" s="2">
        <v>0.82291666666666663</v>
      </c>
      <c r="C296" t="s">
        <v>39</v>
      </c>
      <c r="D296" t="s">
        <v>44</v>
      </c>
      <c r="E296" t="s">
        <v>38</v>
      </c>
      <c r="F296" t="s">
        <v>13</v>
      </c>
      <c r="G296">
        <f t="shared" si="20"/>
        <v>0</v>
      </c>
      <c r="H296" t="s">
        <v>14</v>
      </c>
      <c r="I296">
        <f t="shared" si="24"/>
        <v>1</v>
      </c>
      <c r="J296">
        <v>2</v>
      </c>
      <c r="K296">
        <v>1</v>
      </c>
      <c r="L296">
        <f>final_matches[[#This Row],[goals_for]]-final_matches[[#This Row],[goals_against]]</f>
        <v>1</v>
      </c>
      <c r="M296">
        <v>1</v>
      </c>
      <c r="N296">
        <v>0.5</v>
      </c>
      <c r="O296">
        <v>64</v>
      </c>
      <c r="P296" t="s">
        <v>61</v>
      </c>
      <c r="Q296" t="s">
        <v>28</v>
      </c>
      <c r="R296" t="s">
        <v>58</v>
      </c>
      <c r="S296">
        <v>15</v>
      </c>
      <c r="T296">
        <v>5</v>
      </c>
      <c r="U296">
        <v>0</v>
      </c>
      <c r="V296">
        <v>2023</v>
      </c>
      <c r="W296">
        <f t="shared" si="21"/>
        <v>1</v>
      </c>
      <c r="X296">
        <f t="shared" si="22"/>
        <v>0</v>
      </c>
      <c r="Y296">
        <f t="shared" si="23"/>
        <v>0</v>
      </c>
    </row>
    <row r="297" spans="1:25" x14ac:dyDescent="0.25">
      <c r="A297" s="1">
        <v>45024</v>
      </c>
      <c r="B297" s="2">
        <v>0.625</v>
      </c>
      <c r="C297" t="s">
        <v>90</v>
      </c>
      <c r="D297" t="s">
        <v>44</v>
      </c>
      <c r="E297" t="s">
        <v>112</v>
      </c>
      <c r="F297" t="s">
        <v>21</v>
      </c>
      <c r="G297">
        <f t="shared" si="20"/>
        <v>1</v>
      </c>
      <c r="H297" t="s">
        <v>14</v>
      </c>
      <c r="I297">
        <f t="shared" si="24"/>
        <v>1</v>
      </c>
      <c r="J297">
        <v>2</v>
      </c>
      <c r="K297">
        <v>0</v>
      </c>
      <c r="L297">
        <f>final_matches[[#This Row],[goals_for]]-final_matches[[#This Row],[goals_against]]</f>
        <v>2</v>
      </c>
      <c r="M297">
        <v>1.3</v>
      </c>
      <c r="N297">
        <v>0.2</v>
      </c>
      <c r="O297">
        <v>63</v>
      </c>
      <c r="P297" t="s">
        <v>61</v>
      </c>
      <c r="Q297" t="s">
        <v>16</v>
      </c>
      <c r="R297" t="s">
        <v>50</v>
      </c>
      <c r="S297">
        <v>8</v>
      </c>
      <c r="T297">
        <v>3</v>
      </c>
      <c r="U297">
        <v>0</v>
      </c>
      <c r="V297">
        <v>2023</v>
      </c>
      <c r="W297">
        <f t="shared" si="21"/>
        <v>1</v>
      </c>
      <c r="X297">
        <f t="shared" si="22"/>
        <v>0</v>
      </c>
      <c r="Y297">
        <f t="shared" si="23"/>
        <v>0</v>
      </c>
    </row>
    <row r="298" spans="1:25" x14ac:dyDescent="0.25">
      <c r="A298" s="1">
        <v>45031</v>
      </c>
      <c r="B298" s="2">
        <v>0.52083333333333337</v>
      </c>
      <c r="C298" t="s">
        <v>91</v>
      </c>
      <c r="D298" t="s">
        <v>44</v>
      </c>
      <c r="E298" t="s">
        <v>75</v>
      </c>
      <c r="F298" t="s">
        <v>21</v>
      </c>
      <c r="G298">
        <f t="shared" si="20"/>
        <v>1</v>
      </c>
      <c r="H298" t="s">
        <v>14</v>
      </c>
      <c r="I298">
        <f t="shared" si="24"/>
        <v>1</v>
      </c>
      <c r="J298">
        <v>3</v>
      </c>
      <c r="K298">
        <v>0</v>
      </c>
      <c r="L298">
        <f>final_matches[[#This Row],[goals_for]]-final_matches[[#This Row],[goals_against]]</f>
        <v>3</v>
      </c>
      <c r="M298">
        <v>1.9</v>
      </c>
      <c r="N298">
        <v>0.5</v>
      </c>
      <c r="O298">
        <v>52</v>
      </c>
      <c r="P298" t="s">
        <v>17</v>
      </c>
      <c r="Q298" t="s">
        <v>28</v>
      </c>
      <c r="R298" t="s">
        <v>120</v>
      </c>
      <c r="S298">
        <v>16</v>
      </c>
      <c r="T298">
        <v>6</v>
      </c>
      <c r="U298">
        <v>0</v>
      </c>
      <c r="V298">
        <v>2023</v>
      </c>
      <c r="W298">
        <f t="shared" si="21"/>
        <v>1</v>
      </c>
      <c r="X298">
        <f t="shared" si="22"/>
        <v>0</v>
      </c>
      <c r="Y298">
        <f t="shared" si="23"/>
        <v>0</v>
      </c>
    </row>
    <row r="299" spans="1:25" x14ac:dyDescent="0.25">
      <c r="A299" s="1">
        <v>45038</v>
      </c>
      <c r="B299" s="2">
        <v>0.625</v>
      </c>
      <c r="C299" t="s">
        <v>93</v>
      </c>
      <c r="D299" t="s">
        <v>44</v>
      </c>
      <c r="E299" t="s">
        <v>101</v>
      </c>
      <c r="F299" t="s">
        <v>13</v>
      </c>
      <c r="G299">
        <f t="shared" si="20"/>
        <v>0</v>
      </c>
      <c r="H299" t="s">
        <v>47</v>
      </c>
      <c r="I299">
        <f t="shared" si="24"/>
        <v>0</v>
      </c>
      <c r="J299">
        <v>1</v>
      </c>
      <c r="K299">
        <v>1</v>
      </c>
      <c r="L299">
        <f>final_matches[[#This Row],[goals_for]]-final_matches[[#This Row],[goals_against]]</f>
        <v>0</v>
      </c>
      <c r="M299">
        <v>1.5</v>
      </c>
      <c r="N299">
        <v>2.7</v>
      </c>
      <c r="O299">
        <v>56</v>
      </c>
      <c r="P299" t="s">
        <v>17</v>
      </c>
      <c r="Q299" t="s">
        <v>28</v>
      </c>
      <c r="R299" t="s">
        <v>115</v>
      </c>
      <c r="S299">
        <v>14</v>
      </c>
      <c r="T299">
        <v>2</v>
      </c>
      <c r="U299">
        <v>0</v>
      </c>
      <c r="V299">
        <v>2023</v>
      </c>
      <c r="W299">
        <f t="shared" si="21"/>
        <v>0</v>
      </c>
      <c r="X299">
        <f t="shared" si="22"/>
        <v>0</v>
      </c>
      <c r="Y299">
        <f t="shared" si="23"/>
        <v>1</v>
      </c>
    </row>
    <row r="300" spans="1:25" x14ac:dyDescent="0.25">
      <c r="A300" s="1">
        <v>45041</v>
      </c>
      <c r="B300" s="2">
        <v>0.82291666666666663</v>
      </c>
      <c r="C300" t="s">
        <v>94</v>
      </c>
      <c r="D300" t="s">
        <v>44</v>
      </c>
      <c r="E300" t="s">
        <v>15</v>
      </c>
      <c r="F300" t="s">
        <v>21</v>
      </c>
      <c r="G300">
        <f t="shared" si="20"/>
        <v>1</v>
      </c>
      <c r="H300" t="s">
        <v>14</v>
      </c>
      <c r="I300">
        <f t="shared" si="24"/>
        <v>1</v>
      </c>
      <c r="J300">
        <v>1</v>
      </c>
      <c r="K300">
        <v>0</v>
      </c>
      <c r="L300">
        <f>final_matches[[#This Row],[goals_for]]-final_matches[[#This Row],[goals_against]]</f>
        <v>1</v>
      </c>
      <c r="M300">
        <v>1</v>
      </c>
      <c r="N300">
        <v>0.1</v>
      </c>
      <c r="O300">
        <v>51</v>
      </c>
      <c r="P300" t="s">
        <v>17</v>
      </c>
      <c r="Q300" t="s">
        <v>17</v>
      </c>
      <c r="R300" t="s">
        <v>128</v>
      </c>
      <c r="S300">
        <v>14</v>
      </c>
      <c r="T300">
        <v>3</v>
      </c>
      <c r="U300">
        <v>0</v>
      </c>
      <c r="V300">
        <v>2023</v>
      </c>
      <c r="W300">
        <f t="shared" si="21"/>
        <v>1</v>
      </c>
      <c r="X300">
        <f t="shared" si="22"/>
        <v>0</v>
      </c>
      <c r="Y300">
        <f t="shared" si="23"/>
        <v>0</v>
      </c>
    </row>
    <row r="301" spans="1:25" x14ac:dyDescent="0.25">
      <c r="A301" s="1">
        <v>45046</v>
      </c>
      <c r="B301" s="2">
        <v>0.58333333333333337</v>
      </c>
      <c r="C301" t="s">
        <v>95</v>
      </c>
      <c r="D301" t="s">
        <v>44</v>
      </c>
      <c r="E301" t="s">
        <v>40</v>
      </c>
      <c r="F301" t="s">
        <v>13</v>
      </c>
      <c r="G301">
        <f t="shared" si="20"/>
        <v>0</v>
      </c>
      <c r="H301" t="s">
        <v>26</v>
      </c>
      <c r="I301">
        <f t="shared" si="24"/>
        <v>-1</v>
      </c>
      <c r="J301">
        <v>0</v>
      </c>
      <c r="K301">
        <v>1</v>
      </c>
      <c r="L301">
        <f>final_matches[[#This Row],[goals_for]]-final_matches[[#This Row],[goals_against]]</f>
        <v>-1</v>
      </c>
      <c r="M301">
        <v>0.6</v>
      </c>
      <c r="N301">
        <v>1.2</v>
      </c>
      <c r="O301">
        <v>43</v>
      </c>
      <c r="P301" t="s">
        <v>17</v>
      </c>
      <c r="Q301" t="s">
        <v>49</v>
      </c>
      <c r="R301" t="s">
        <v>105</v>
      </c>
      <c r="S301">
        <v>7</v>
      </c>
      <c r="T301">
        <v>1</v>
      </c>
      <c r="U301">
        <v>0</v>
      </c>
      <c r="V301">
        <v>2023</v>
      </c>
      <c r="W301">
        <f t="shared" si="21"/>
        <v>0</v>
      </c>
      <c r="X301">
        <f t="shared" si="22"/>
        <v>1</v>
      </c>
      <c r="Y301">
        <f t="shared" si="23"/>
        <v>0</v>
      </c>
    </row>
    <row r="302" spans="1:25" x14ac:dyDescent="0.25">
      <c r="A302" s="1">
        <v>45052</v>
      </c>
      <c r="B302" s="2">
        <v>0.625</v>
      </c>
      <c r="C302" t="s">
        <v>97</v>
      </c>
      <c r="D302" t="s">
        <v>44</v>
      </c>
      <c r="E302" t="s">
        <v>52</v>
      </c>
      <c r="F302" t="s">
        <v>13</v>
      </c>
      <c r="G302">
        <f t="shared" si="20"/>
        <v>0</v>
      </c>
      <c r="H302" t="s">
        <v>26</v>
      </c>
      <c r="I302">
        <f t="shared" si="24"/>
        <v>-1</v>
      </c>
      <c r="J302">
        <v>0</v>
      </c>
      <c r="K302">
        <v>1</v>
      </c>
      <c r="L302">
        <f>final_matches[[#This Row],[goals_for]]-final_matches[[#This Row],[goals_against]]</f>
        <v>-1</v>
      </c>
      <c r="M302">
        <v>1.5</v>
      </c>
      <c r="N302">
        <v>0.8</v>
      </c>
      <c r="O302">
        <v>62</v>
      </c>
      <c r="P302" t="s">
        <v>61</v>
      </c>
      <c r="Q302" t="s">
        <v>61</v>
      </c>
      <c r="R302" t="s">
        <v>83</v>
      </c>
      <c r="S302">
        <v>16</v>
      </c>
      <c r="T302">
        <v>3</v>
      </c>
      <c r="U302">
        <v>0</v>
      </c>
      <c r="V302">
        <v>2023</v>
      </c>
      <c r="W302">
        <f t="shared" si="21"/>
        <v>0</v>
      </c>
      <c r="X302">
        <f t="shared" si="22"/>
        <v>1</v>
      </c>
      <c r="Y302">
        <f t="shared" si="23"/>
        <v>0</v>
      </c>
    </row>
    <row r="303" spans="1:25" x14ac:dyDescent="0.25">
      <c r="A303" s="1">
        <v>45059</v>
      </c>
      <c r="B303" s="2">
        <v>0.625</v>
      </c>
      <c r="C303" t="s">
        <v>98</v>
      </c>
      <c r="D303" t="s">
        <v>44</v>
      </c>
      <c r="E303" t="s">
        <v>54</v>
      </c>
      <c r="F303" t="s">
        <v>21</v>
      </c>
      <c r="G303">
        <f t="shared" si="20"/>
        <v>1</v>
      </c>
      <c r="H303" t="s">
        <v>14</v>
      </c>
      <c r="I303">
        <f t="shared" si="24"/>
        <v>1</v>
      </c>
      <c r="J303">
        <v>2</v>
      </c>
      <c r="K303">
        <v>1</v>
      </c>
      <c r="L303">
        <f>final_matches[[#This Row],[goals_for]]-final_matches[[#This Row],[goals_against]]</f>
        <v>1</v>
      </c>
      <c r="M303">
        <v>1.2</v>
      </c>
      <c r="N303">
        <v>1.4</v>
      </c>
      <c r="O303">
        <v>48</v>
      </c>
      <c r="P303" t="s">
        <v>61</v>
      </c>
      <c r="Q303" t="s">
        <v>16</v>
      </c>
      <c r="R303" t="s">
        <v>92</v>
      </c>
      <c r="S303">
        <v>8</v>
      </c>
      <c r="T303">
        <v>4</v>
      </c>
      <c r="U303">
        <v>0</v>
      </c>
      <c r="V303">
        <v>2023</v>
      </c>
      <c r="W303">
        <f t="shared" si="21"/>
        <v>1</v>
      </c>
      <c r="X303">
        <f t="shared" si="22"/>
        <v>0</v>
      </c>
      <c r="Y303">
        <f t="shared" si="23"/>
        <v>0</v>
      </c>
    </row>
    <row r="304" spans="1:25" x14ac:dyDescent="0.25">
      <c r="A304" s="1">
        <v>45066</v>
      </c>
      <c r="B304" s="2">
        <v>0.625</v>
      </c>
      <c r="C304" t="s">
        <v>99</v>
      </c>
      <c r="D304" t="s">
        <v>44</v>
      </c>
      <c r="E304" t="s">
        <v>27</v>
      </c>
      <c r="F304" t="s">
        <v>13</v>
      </c>
      <c r="G304">
        <f t="shared" si="20"/>
        <v>0</v>
      </c>
      <c r="H304" t="s">
        <v>47</v>
      </c>
      <c r="I304">
        <f t="shared" si="24"/>
        <v>0</v>
      </c>
      <c r="J304">
        <v>1</v>
      </c>
      <c r="K304">
        <v>1</v>
      </c>
      <c r="L304">
        <f>final_matches[[#This Row],[goals_for]]-final_matches[[#This Row],[goals_against]]</f>
        <v>0</v>
      </c>
      <c r="M304">
        <v>1.3</v>
      </c>
      <c r="N304">
        <v>0.7</v>
      </c>
      <c r="O304">
        <v>34</v>
      </c>
      <c r="P304" t="s">
        <v>17</v>
      </c>
      <c r="Q304" t="s">
        <v>28</v>
      </c>
      <c r="R304" t="s">
        <v>120</v>
      </c>
      <c r="S304">
        <v>5</v>
      </c>
      <c r="T304">
        <v>3</v>
      </c>
      <c r="U304">
        <v>0</v>
      </c>
      <c r="V304">
        <v>2023</v>
      </c>
      <c r="W304">
        <f t="shared" si="21"/>
        <v>0</v>
      </c>
      <c r="X304">
        <f t="shared" si="22"/>
        <v>0</v>
      </c>
      <c r="Y304">
        <f t="shared" si="23"/>
        <v>1</v>
      </c>
    </row>
    <row r="305" spans="1:25" x14ac:dyDescent="0.25">
      <c r="A305" s="1">
        <v>45074</v>
      </c>
      <c r="B305" s="2">
        <v>0.6875</v>
      </c>
      <c r="C305" t="s">
        <v>100</v>
      </c>
      <c r="D305" t="s">
        <v>44</v>
      </c>
      <c r="E305" t="s">
        <v>69</v>
      </c>
      <c r="F305" t="s">
        <v>21</v>
      </c>
      <c r="G305">
        <f t="shared" si="20"/>
        <v>1</v>
      </c>
      <c r="H305" t="s">
        <v>14</v>
      </c>
      <c r="I305">
        <f t="shared" si="24"/>
        <v>1</v>
      </c>
      <c r="J305">
        <v>2</v>
      </c>
      <c r="K305">
        <v>1</v>
      </c>
      <c r="L305">
        <f>final_matches[[#This Row],[goals_for]]-final_matches[[#This Row],[goals_against]]</f>
        <v>1</v>
      </c>
      <c r="M305">
        <v>2.8</v>
      </c>
      <c r="N305">
        <v>1.4</v>
      </c>
      <c r="O305">
        <v>41</v>
      </c>
      <c r="P305" t="s">
        <v>17</v>
      </c>
      <c r="Q305" t="s">
        <v>61</v>
      </c>
      <c r="R305" t="s">
        <v>76</v>
      </c>
      <c r="S305">
        <v>12</v>
      </c>
      <c r="T305">
        <v>5</v>
      </c>
      <c r="U305">
        <v>0</v>
      </c>
      <c r="V305">
        <v>2023</v>
      </c>
      <c r="W305">
        <f t="shared" si="21"/>
        <v>1</v>
      </c>
      <c r="X305">
        <f t="shared" si="22"/>
        <v>0</v>
      </c>
      <c r="Y305">
        <f t="shared" si="23"/>
        <v>0</v>
      </c>
    </row>
    <row r="306" spans="1:25" x14ac:dyDescent="0.25">
      <c r="A306" s="1">
        <v>45150</v>
      </c>
      <c r="B306" s="2">
        <v>0.72916666666666663</v>
      </c>
      <c r="C306" t="s">
        <v>12</v>
      </c>
      <c r="D306" t="s">
        <v>44</v>
      </c>
      <c r="E306" t="s">
        <v>75</v>
      </c>
      <c r="F306" t="s">
        <v>13</v>
      </c>
      <c r="G306">
        <f t="shared" si="20"/>
        <v>0</v>
      </c>
      <c r="H306" t="s">
        <v>26</v>
      </c>
      <c r="I306">
        <f t="shared" si="24"/>
        <v>-1</v>
      </c>
      <c r="J306">
        <v>1</v>
      </c>
      <c r="K306">
        <v>5</v>
      </c>
      <c r="L306">
        <f>final_matches[[#This Row],[goals_for]]-final_matches[[#This Row],[goals_against]]</f>
        <v>-4</v>
      </c>
      <c r="M306">
        <v>1.8</v>
      </c>
      <c r="N306">
        <v>3.3</v>
      </c>
      <c r="O306">
        <v>48</v>
      </c>
      <c r="P306" t="s">
        <v>17</v>
      </c>
      <c r="Q306" t="s">
        <v>28</v>
      </c>
      <c r="R306" t="s">
        <v>107</v>
      </c>
      <c r="S306">
        <v>16</v>
      </c>
      <c r="T306">
        <v>6</v>
      </c>
      <c r="U306">
        <v>0</v>
      </c>
      <c r="V306">
        <v>2024</v>
      </c>
      <c r="W306">
        <f t="shared" si="21"/>
        <v>0</v>
      </c>
      <c r="X306">
        <f t="shared" si="22"/>
        <v>1</v>
      </c>
      <c r="Y306">
        <f t="shared" si="23"/>
        <v>0</v>
      </c>
    </row>
    <row r="307" spans="1:25" x14ac:dyDescent="0.25">
      <c r="A307" s="1">
        <v>45158</v>
      </c>
      <c r="B307" s="2">
        <v>0.58333333333333337</v>
      </c>
      <c r="C307" t="s">
        <v>20</v>
      </c>
      <c r="D307" t="s">
        <v>44</v>
      </c>
      <c r="E307" t="s">
        <v>64</v>
      </c>
      <c r="F307" t="s">
        <v>21</v>
      </c>
      <c r="G307">
        <f t="shared" si="20"/>
        <v>1</v>
      </c>
      <c r="H307" t="s">
        <v>14</v>
      </c>
      <c r="I307">
        <f t="shared" si="24"/>
        <v>1</v>
      </c>
      <c r="J307">
        <v>4</v>
      </c>
      <c r="K307">
        <v>0</v>
      </c>
      <c r="L307">
        <f>final_matches[[#This Row],[goals_for]]-final_matches[[#This Row],[goals_against]]</f>
        <v>4</v>
      </c>
      <c r="M307">
        <v>2.9</v>
      </c>
      <c r="N307">
        <v>0.6</v>
      </c>
      <c r="O307">
        <v>60</v>
      </c>
      <c r="P307" t="s">
        <v>17</v>
      </c>
      <c r="Q307" t="s">
        <v>49</v>
      </c>
      <c r="R307" t="s">
        <v>50</v>
      </c>
      <c r="S307">
        <v>12</v>
      </c>
      <c r="T307">
        <v>6</v>
      </c>
      <c r="U307">
        <v>1</v>
      </c>
      <c r="V307">
        <v>2024</v>
      </c>
      <c r="W307">
        <f t="shared" si="21"/>
        <v>1</v>
      </c>
      <c r="X307">
        <f t="shared" si="22"/>
        <v>0</v>
      </c>
      <c r="Y307">
        <f t="shared" si="23"/>
        <v>0</v>
      </c>
    </row>
    <row r="308" spans="1:25" x14ac:dyDescent="0.25">
      <c r="A308" s="1">
        <v>45165</v>
      </c>
      <c r="B308" s="2">
        <v>0.58333333333333337</v>
      </c>
      <c r="C308" t="s">
        <v>25</v>
      </c>
      <c r="D308" t="s">
        <v>44</v>
      </c>
      <c r="E308" t="s">
        <v>56</v>
      </c>
      <c r="F308" t="s">
        <v>13</v>
      </c>
      <c r="G308">
        <f t="shared" si="20"/>
        <v>0</v>
      </c>
      <c r="H308" t="s">
        <v>14</v>
      </c>
      <c r="I308">
        <f t="shared" si="24"/>
        <v>1</v>
      </c>
      <c r="J308">
        <v>3</v>
      </c>
      <c r="K308">
        <v>1</v>
      </c>
      <c r="L308">
        <f>final_matches[[#This Row],[goals_for]]-final_matches[[#This Row],[goals_against]]</f>
        <v>2</v>
      </c>
      <c r="M308">
        <v>2.5</v>
      </c>
      <c r="N308">
        <v>0.7</v>
      </c>
      <c r="O308">
        <v>43</v>
      </c>
      <c r="P308" t="s">
        <v>16</v>
      </c>
      <c r="Q308" t="s">
        <v>61</v>
      </c>
      <c r="R308" t="s">
        <v>115</v>
      </c>
      <c r="S308">
        <v>16</v>
      </c>
      <c r="T308">
        <v>6</v>
      </c>
      <c r="U308">
        <v>0</v>
      </c>
      <c r="V308">
        <v>2024</v>
      </c>
      <c r="W308">
        <f t="shared" si="21"/>
        <v>1</v>
      </c>
      <c r="X308">
        <f t="shared" si="22"/>
        <v>0</v>
      </c>
      <c r="Y308">
        <f t="shared" si="23"/>
        <v>0</v>
      </c>
    </row>
    <row r="309" spans="1:25" x14ac:dyDescent="0.25">
      <c r="A309" s="1">
        <v>45172</v>
      </c>
      <c r="B309" s="2">
        <v>0.58333333333333337</v>
      </c>
      <c r="C309" t="s">
        <v>30</v>
      </c>
      <c r="D309" t="s">
        <v>44</v>
      </c>
      <c r="E309" t="s">
        <v>27</v>
      </c>
      <c r="F309" t="s">
        <v>13</v>
      </c>
      <c r="G309">
        <f t="shared" si="20"/>
        <v>0</v>
      </c>
      <c r="H309" t="s">
        <v>26</v>
      </c>
      <c r="I309">
        <f t="shared" si="24"/>
        <v>-1</v>
      </c>
      <c r="J309">
        <v>0</v>
      </c>
      <c r="K309">
        <v>3</v>
      </c>
      <c r="L309">
        <f>final_matches[[#This Row],[goals_for]]-final_matches[[#This Row],[goals_against]]</f>
        <v>-3</v>
      </c>
      <c r="M309">
        <v>0.7</v>
      </c>
      <c r="N309">
        <v>2.5</v>
      </c>
      <c r="O309">
        <v>37</v>
      </c>
      <c r="P309" t="s">
        <v>61</v>
      </c>
      <c r="Q309" t="s">
        <v>28</v>
      </c>
      <c r="R309" t="s">
        <v>113</v>
      </c>
      <c r="S309">
        <v>9</v>
      </c>
      <c r="T309">
        <v>3</v>
      </c>
      <c r="U309">
        <v>0</v>
      </c>
      <c r="V309">
        <v>2024</v>
      </c>
      <c r="W309">
        <f t="shared" si="21"/>
        <v>0</v>
      </c>
      <c r="X309">
        <f t="shared" si="22"/>
        <v>1</v>
      </c>
      <c r="Y309">
        <f t="shared" si="23"/>
        <v>0</v>
      </c>
    </row>
    <row r="310" spans="1:25" x14ac:dyDescent="0.25">
      <c r="A310" s="1">
        <v>45185</v>
      </c>
      <c r="B310" s="2">
        <v>0.625</v>
      </c>
      <c r="C310" t="s">
        <v>34</v>
      </c>
      <c r="D310" t="s">
        <v>44</v>
      </c>
      <c r="E310" t="s">
        <v>73</v>
      </c>
      <c r="F310" t="s">
        <v>21</v>
      </c>
      <c r="G310">
        <f t="shared" si="20"/>
        <v>1</v>
      </c>
      <c r="H310" t="s">
        <v>14</v>
      </c>
      <c r="I310">
        <f t="shared" si="24"/>
        <v>1</v>
      </c>
      <c r="J310">
        <v>3</v>
      </c>
      <c r="K310">
        <v>1</v>
      </c>
      <c r="L310">
        <f>final_matches[[#This Row],[goals_for]]-final_matches[[#This Row],[goals_against]]</f>
        <v>2</v>
      </c>
      <c r="M310">
        <v>3</v>
      </c>
      <c r="N310">
        <v>1.2</v>
      </c>
      <c r="O310">
        <v>66</v>
      </c>
      <c r="P310" t="s">
        <v>17</v>
      </c>
      <c r="Q310" t="s">
        <v>57</v>
      </c>
      <c r="R310" t="s">
        <v>108</v>
      </c>
      <c r="S310">
        <v>15</v>
      </c>
      <c r="T310">
        <v>4</v>
      </c>
      <c r="U310">
        <v>1</v>
      </c>
      <c r="V310">
        <v>2024</v>
      </c>
      <c r="W310">
        <f t="shared" si="21"/>
        <v>1</v>
      </c>
      <c r="X310">
        <f t="shared" si="22"/>
        <v>0</v>
      </c>
      <c r="Y310">
        <f t="shared" si="23"/>
        <v>0</v>
      </c>
    </row>
    <row r="311" spans="1:25" x14ac:dyDescent="0.25">
      <c r="A311" s="1">
        <v>45193</v>
      </c>
      <c r="B311" s="2">
        <v>0.58333333333333337</v>
      </c>
      <c r="C311" t="s">
        <v>37</v>
      </c>
      <c r="D311" t="s">
        <v>44</v>
      </c>
      <c r="E311" t="s">
        <v>67</v>
      </c>
      <c r="F311" t="s">
        <v>13</v>
      </c>
      <c r="G311">
        <f t="shared" si="20"/>
        <v>0</v>
      </c>
      <c r="H311" t="s">
        <v>14</v>
      </c>
      <c r="I311">
        <f t="shared" si="24"/>
        <v>1</v>
      </c>
      <c r="J311">
        <v>1</v>
      </c>
      <c r="K311">
        <v>0</v>
      </c>
      <c r="L311">
        <f>final_matches[[#This Row],[goals_for]]-final_matches[[#This Row],[goals_against]]</f>
        <v>1</v>
      </c>
      <c r="M311">
        <v>1</v>
      </c>
      <c r="N311">
        <v>1.3</v>
      </c>
      <c r="O311">
        <v>47</v>
      </c>
      <c r="P311" t="s">
        <v>17</v>
      </c>
      <c r="Q311" t="s">
        <v>17</v>
      </c>
      <c r="R311" t="s">
        <v>105</v>
      </c>
      <c r="S311">
        <v>15</v>
      </c>
      <c r="T311">
        <v>7</v>
      </c>
      <c r="U311">
        <v>0</v>
      </c>
      <c r="V311">
        <v>2024</v>
      </c>
      <c r="W311">
        <f t="shared" si="21"/>
        <v>1</v>
      </c>
      <c r="X311">
        <f t="shared" si="22"/>
        <v>0</v>
      </c>
      <c r="Y311">
        <f t="shared" si="23"/>
        <v>0</v>
      </c>
    </row>
    <row r="312" spans="1:25" x14ac:dyDescent="0.25">
      <c r="A312" s="1">
        <v>45199</v>
      </c>
      <c r="B312" s="2">
        <v>0.52083333333333337</v>
      </c>
      <c r="C312" t="s">
        <v>39</v>
      </c>
      <c r="D312" t="s">
        <v>44</v>
      </c>
      <c r="E312" t="s">
        <v>69</v>
      </c>
      <c r="F312" t="s">
        <v>21</v>
      </c>
      <c r="G312">
        <f t="shared" si="20"/>
        <v>1</v>
      </c>
      <c r="H312" t="s">
        <v>14</v>
      </c>
      <c r="I312">
        <f t="shared" si="24"/>
        <v>1</v>
      </c>
      <c r="J312">
        <v>6</v>
      </c>
      <c r="K312">
        <v>1</v>
      </c>
      <c r="L312">
        <f>final_matches[[#This Row],[goals_for]]-final_matches[[#This Row],[goals_against]]</f>
        <v>5</v>
      </c>
      <c r="M312">
        <v>1.6</v>
      </c>
      <c r="N312">
        <v>1.7</v>
      </c>
      <c r="O312">
        <v>39</v>
      </c>
      <c r="P312" t="s">
        <v>17</v>
      </c>
      <c r="Q312" t="s">
        <v>17</v>
      </c>
      <c r="R312" t="s">
        <v>107</v>
      </c>
      <c r="S312">
        <v>19</v>
      </c>
      <c r="T312">
        <v>9</v>
      </c>
      <c r="U312">
        <v>0</v>
      </c>
      <c r="V312">
        <v>2024</v>
      </c>
      <c r="W312">
        <f t="shared" si="21"/>
        <v>1</v>
      </c>
      <c r="X312">
        <f t="shared" si="22"/>
        <v>0</v>
      </c>
      <c r="Y312">
        <f t="shared" si="23"/>
        <v>0</v>
      </c>
    </row>
    <row r="313" spans="1:25" x14ac:dyDescent="0.25">
      <c r="A313" s="1">
        <v>45207</v>
      </c>
      <c r="B313" s="2">
        <v>0.58333333333333337</v>
      </c>
      <c r="C313" t="s">
        <v>43</v>
      </c>
      <c r="D313" t="s">
        <v>44</v>
      </c>
      <c r="E313" t="s">
        <v>52</v>
      </c>
      <c r="F313" t="s">
        <v>13</v>
      </c>
      <c r="G313">
        <f t="shared" si="20"/>
        <v>0</v>
      </c>
      <c r="H313" t="s">
        <v>47</v>
      </c>
      <c r="I313">
        <f t="shared" si="24"/>
        <v>0</v>
      </c>
      <c r="J313">
        <v>1</v>
      </c>
      <c r="K313">
        <v>1</v>
      </c>
      <c r="L313">
        <f>final_matches[[#This Row],[goals_for]]-final_matches[[#This Row],[goals_against]]</f>
        <v>0</v>
      </c>
      <c r="M313">
        <v>1.6</v>
      </c>
      <c r="N313">
        <v>1.7</v>
      </c>
      <c r="O313">
        <v>53</v>
      </c>
      <c r="P313" t="s">
        <v>61</v>
      </c>
      <c r="Q313" t="s">
        <v>16</v>
      </c>
      <c r="R313" t="s">
        <v>111</v>
      </c>
      <c r="S313">
        <v>18</v>
      </c>
      <c r="T313">
        <v>4</v>
      </c>
      <c r="U313">
        <v>0</v>
      </c>
      <c r="V313">
        <v>2024</v>
      </c>
      <c r="W313">
        <f t="shared" si="21"/>
        <v>0</v>
      </c>
      <c r="X313">
        <f t="shared" si="22"/>
        <v>0</v>
      </c>
      <c r="Y313">
        <f t="shared" si="23"/>
        <v>1</v>
      </c>
    </row>
    <row r="314" spans="1:25" x14ac:dyDescent="0.25">
      <c r="A314" s="1">
        <v>45221</v>
      </c>
      <c r="B314" s="2">
        <v>0.6875</v>
      </c>
      <c r="C314" t="s">
        <v>46</v>
      </c>
      <c r="D314" t="s">
        <v>44</v>
      </c>
      <c r="E314" t="s">
        <v>22</v>
      </c>
      <c r="F314" t="s">
        <v>21</v>
      </c>
      <c r="G314">
        <f t="shared" si="20"/>
        <v>1</v>
      </c>
      <c r="H314" t="s">
        <v>14</v>
      </c>
      <c r="I314">
        <f t="shared" si="24"/>
        <v>1</v>
      </c>
      <c r="J314">
        <v>4</v>
      </c>
      <c r="K314">
        <v>1</v>
      </c>
      <c r="L314">
        <f>final_matches[[#This Row],[goals_for]]-final_matches[[#This Row],[goals_against]]</f>
        <v>3</v>
      </c>
      <c r="M314">
        <v>1.9</v>
      </c>
      <c r="N314">
        <v>1.1000000000000001</v>
      </c>
      <c r="O314">
        <v>58</v>
      </c>
      <c r="P314" t="s">
        <v>61</v>
      </c>
      <c r="Q314" t="s">
        <v>17</v>
      </c>
      <c r="R314" t="s">
        <v>76</v>
      </c>
      <c r="S314">
        <v>14</v>
      </c>
      <c r="T314">
        <v>6</v>
      </c>
      <c r="U314">
        <v>1</v>
      </c>
      <c r="V314">
        <v>2024</v>
      </c>
      <c r="W314">
        <f t="shared" si="21"/>
        <v>1</v>
      </c>
      <c r="X314">
        <f t="shared" si="22"/>
        <v>0</v>
      </c>
      <c r="Y314">
        <f t="shared" si="23"/>
        <v>0</v>
      </c>
    </row>
    <row r="315" spans="1:25" x14ac:dyDescent="0.25">
      <c r="A315" s="1">
        <v>45228</v>
      </c>
      <c r="B315" s="2">
        <v>0.58333333333333337</v>
      </c>
      <c r="C315" t="s">
        <v>51</v>
      </c>
      <c r="D315" t="s">
        <v>44</v>
      </c>
      <c r="E315" t="s">
        <v>117</v>
      </c>
      <c r="F315" t="s">
        <v>21</v>
      </c>
      <c r="G315">
        <f t="shared" si="20"/>
        <v>1</v>
      </c>
      <c r="H315" t="s">
        <v>14</v>
      </c>
      <c r="I315">
        <f t="shared" si="24"/>
        <v>1</v>
      </c>
      <c r="J315">
        <v>3</v>
      </c>
      <c r="K315">
        <v>1</v>
      </c>
      <c r="L315">
        <f>final_matches[[#This Row],[goals_for]]-final_matches[[#This Row],[goals_against]]</f>
        <v>2</v>
      </c>
      <c r="M315">
        <v>2.2999999999999998</v>
      </c>
      <c r="N315">
        <v>0.5</v>
      </c>
      <c r="O315">
        <v>70</v>
      </c>
      <c r="P315" t="s">
        <v>61</v>
      </c>
      <c r="Q315" t="s">
        <v>16</v>
      </c>
      <c r="R315" t="s">
        <v>120</v>
      </c>
      <c r="S315">
        <v>17</v>
      </c>
      <c r="T315">
        <v>6</v>
      </c>
      <c r="U315">
        <v>0</v>
      </c>
      <c r="V315">
        <v>2024</v>
      </c>
      <c r="W315">
        <f t="shared" si="21"/>
        <v>1</v>
      </c>
      <c r="X315">
        <f t="shared" si="22"/>
        <v>0</v>
      </c>
      <c r="Y315">
        <f t="shared" si="23"/>
        <v>0</v>
      </c>
    </row>
    <row r="316" spans="1:25" x14ac:dyDescent="0.25">
      <c r="A316" s="1">
        <v>45235</v>
      </c>
      <c r="B316" s="2">
        <v>0.58333333333333337</v>
      </c>
      <c r="C316" t="s">
        <v>53</v>
      </c>
      <c r="D316" t="s">
        <v>44</v>
      </c>
      <c r="E316" t="s">
        <v>112</v>
      </c>
      <c r="F316" t="s">
        <v>13</v>
      </c>
      <c r="G316">
        <f t="shared" si="20"/>
        <v>0</v>
      </c>
      <c r="H316" t="s">
        <v>26</v>
      </c>
      <c r="I316">
        <f t="shared" si="24"/>
        <v>-1</v>
      </c>
      <c r="J316">
        <v>0</v>
      </c>
      <c r="K316">
        <v>2</v>
      </c>
      <c r="L316">
        <f>final_matches[[#This Row],[goals_for]]-final_matches[[#This Row],[goals_against]]</f>
        <v>-2</v>
      </c>
      <c r="M316">
        <v>1.2</v>
      </c>
      <c r="N316">
        <v>0.4</v>
      </c>
      <c r="O316">
        <v>73</v>
      </c>
      <c r="P316" t="s">
        <v>61</v>
      </c>
      <c r="Q316" t="s">
        <v>28</v>
      </c>
      <c r="R316" t="s">
        <v>105</v>
      </c>
      <c r="S316">
        <v>13</v>
      </c>
      <c r="T316">
        <v>3</v>
      </c>
      <c r="U316">
        <v>0</v>
      </c>
      <c r="V316">
        <v>2024</v>
      </c>
      <c r="W316">
        <f t="shared" si="21"/>
        <v>0</v>
      </c>
      <c r="X316">
        <f t="shared" si="22"/>
        <v>1</v>
      </c>
      <c r="Y316">
        <f t="shared" si="23"/>
        <v>0</v>
      </c>
    </row>
    <row r="317" spans="1:25" x14ac:dyDescent="0.25">
      <c r="A317" s="1">
        <v>45242</v>
      </c>
      <c r="B317" s="2">
        <v>0.58333333333333337</v>
      </c>
      <c r="C317" t="s">
        <v>55</v>
      </c>
      <c r="D317" t="s">
        <v>44</v>
      </c>
      <c r="E317" t="s">
        <v>15</v>
      </c>
      <c r="F317" t="s">
        <v>21</v>
      </c>
      <c r="G317">
        <f t="shared" si="20"/>
        <v>1</v>
      </c>
      <c r="H317" t="s">
        <v>14</v>
      </c>
      <c r="I317">
        <f t="shared" si="24"/>
        <v>1</v>
      </c>
      <c r="J317">
        <v>3</v>
      </c>
      <c r="K317">
        <v>1</v>
      </c>
      <c r="L317">
        <f>final_matches[[#This Row],[goals_for]]-final_matches[[#This Row],[goals_against]]</f>
        <v>2</v>
      </c>
      <c r="M317">
        <v>3</v>
      </c>
      <c r="N317">
        <v>0.9</v>
      </c>
      <c r="O317">
        <v>51</v>
      </c>
      <c r="P317" t="s">
        <v>126</v>
      </c>
      <c r="Q317" t="s">
        <v>17</v>
      </c>
      <c r="R317" t="s">
        <v>113</v>
      </c>
      <c r="S317">
        <v>12</v>
      </c>
      <c r="T317">
        <v>6</v>
      </c>
      <c r="U317">
        <v>0</v>
      </c>
      <c r="V317">
        <v>2024</v>
      </c>
      <c r="W317">
        <f t="shared" si="21"/>
        <v>1</v>
      </c>
      <c r="X317">
        <f t="shared" si="22"/>
        <v>0</v>
      </c>
      <c r="Y317">
        <f t="shared" si="23"/>
        <v>0</v>
      </c>
    </row>
    <row r="318" spans="1:25" x14ac:dyDescent="0.25">
      <c r="A318" s="1">
        <v>45256</v>
      </c>
      <c r="B318" s="2">
        <v>0.58333333333333337</v>
      </c>
      <c r="C318" t="s">
        <v>59</v>
      </c>
      <c r="D318" t="s">
        <v>44</v>
      </c>
      <c r="E318" t="s">
        <v>54</v>
      </c>
      <c r="F318" t="s">
        <v>13</v>
      </c>
      <c r="G318">
        <f t="shared" si="20"/>
        <v>0</v>
      </c>
      <c r="H318" t="s">
        <v>14</v>
      </c>
      <c r="I318">
        <f t="shared" si="24"/>
        <v>1</v>
      </c>
      <c r="J318">
        <v>2</v>
      </c>
      <c r="K318">
        <v>1</v>
      </c>
      <c r="L318">
        <f>final_matches[[#This Row],[goals_for]]-final_matches[[#This Row],[goals_against]]</f>
        <v>1</v>
      </c>
      <c r="M318">
        <v>1.7</v>
      </c>
      <c r="N318">
        <v>2.2999999999999998</v>
      </c>
      <c r="O318">
        <v>38</v>
      </c>
      <c r="P318" t="s">
        <v>61</v>
      </c>
      <c r="Q318" t="s">
        <v>17</v>
      </c>
      <c r="R318" t="s">
        <v>111</v>
      </c>
      <c r="S318">
        <v>15</v>
      </c>
      <c r="T318">
        <v>5</v>
      </c>
      <c r="U318">
        <v>0</v>
      </c>
      <c r="V318">
        <v>2024</v>
      </c>
      <c r="W318">
        <f t="shared" si="21"/>
        <v>1</v>
      </c>
      <c r="X318">
        <f t="shared" si="22"/>
        <v>0</v>
      </c>
      <c r="Y318">
        <f t="shared" si="23"/>
        <v>0</v>
      </c>
    </row>
    <row r="319" spans="1:25" x14ac:dyDescent="0.25">
      <c r="A319" s="1">
        <v>45263</v>
      </c>
      <c r="B319" s="2">
        <v>0.58333333333333337</v>
      </c>
      <c r="C319" t="s">
        <v>63</v>
      </c>
      <c r="D319" t="s">
        <v>44</v>
      </c>
      <c r="E319" t="s">
        <v>110</v>
      </c>
      <c r="F319" t="s">
        <v>13</v>
      </c>
      <c r="G319">
        <f t="shared" si="20"/>
        <v>0</v>
      </c>
      <c r="H319" t="s">
        <v>47</v>
      </c>
      <c r="I319">
        <f t="shared" si="24"/>
        <v>0</v>
      </c>
      <c r="J319">
        <v>2</v>
      </c>
      <c r="K319">
        <v>2</v>
      </c>
      <c r="L319">
        <f>final_matches[[#This Row],[goals_for]]-final_matches[[#This Row],[goals_against]]</f>
        <v>0</v>
      </c>
      <c r="M319">
        <v>0.7</v>
      </c>
      <c r="N319">
        <v>2</v>
      </c>
      <c r="O319">
        <v>62</v>
      </c>
      <c r="P319" t="s">
        <v>61</v>
      </c>
      <c r="Q319" t="s">
        <v>17</v>
      </c>
      <c r="R319" t="s">
        <v>128</v>
      </c>
      <c r="S319">
        <v>11</v>
      </c>
      <c r="T319">
        <v>3</v>
      </c>
      <c r="U319">
        <v>0</v>
      </c>
      <c r="V319">
        <v>2024</v>
      </c>
      <c r="W319">
        <f t="shared" si="21"/>
        <v>0</v>
      </c>
      <c r="X319">
        <f t="shared" si="22"/>
        <v>0</v>
      </c>
      <c r="Y319">
        <f t="shared" si="23"/>
        <v>1</v>
      </c>
    </row>
    <row r="320" spans="1:25" x14ac:dyDescent="0.25">
      <c r="A320" s="1">
        <v>45266</v>
      </c>
      <c r="B320" s="2">
        <v>0.84375</v>
      </c>
      <c r="C320" t="s">
        <v>66</v>
      </c>
      <c r="D320" t="s">
        <v>44</v>
      </c>
      <c r="E320" t="s">
        <v>35</v>
      </c>
      <c r="F320" t="s">
        <v>21</v>
      </c>
      <c r="G320">
        <f t="shared" si="20"/>
        <v>1</v>
      </c>
      <c r="H320" t="s">
        <v>14</v>
      </c>
      <c r="I320">
        <f t="shared" si="24"/>
        <v>1</v>
      </c>
      <c r="J320">
        <v>1</v>
      </c>
      <c r="K320">
        <v>0</v>
      </c>
      <c r="L320">
        <f>final_matches[[#This Row],[goals_for]]-final_matches[[#This Row],[goals_against]]</f>
        <v>1</v>
      </c>
      <c r="M320">
        <v>2.2999999999999998</v>
      </c>
      <c r="N320">
        <v>0.6</v>
      </c>
      <c r="O320">
        <v>46</v>
      </c>
      <c r="P320" t="s">
        <v>57</v>
      </c>
      <c r="Q320" t="s">
        <v>127</v>
      </c>
      <c r="R320" t="s">
        <v>120</v>
      </c>
      <c r="S320">
        <v>22</v>
      </c>
      <c r="T320">
        <v>7</v>
      </c>
      <c r="U320">
        <v>0</v>
      </c>
      <c r="V320">
        <v>2024</v>
      </c>
      <c r="W320">
        <f t="shared" si="21"/>
        <v>1</v>
      </c>
      <c r="X320">
        <f t="shared" si="22"/>
        <v>0</v>
      </c>
      <c r="Y320">
        <f t="shared" si="23"/>
        <v>0</v>
      </c>
    </row>
    <row r="321" spans="1:25" x14ac:dyDescent="0.25">
      <c r="A321" s="1">
        <v>45269</v>
      </c>
      <c r="B321" s="2">
        <v>0.72916666666666663</v>
      </c>
      <c r="C321" t="s">
        <v>68</v>
      </c>
      <c r="D321" t="s">
        <v>44</v>
      </c>
      <c r="E321" t="s">
        <v>19</v>
      </c>
      <c r="F321" t="s">
        <v>21</v>
      </c>
      <c r="G321">
        <f t="shared" si="20"/>
        <v>1</v>
      </c>
      <c r="H321" t="s">
        <v>14</v>
      </c>
      <c r="I321">
        <f t="shared" si="24"/>
        <v>1</v>
      </c>
      <c r="J321">
        <v>1</v>
      </c>
      <c r="K321">
        <v>0</v>
      </c>
      <c r="L321">
        <f>final_matches[[#This Row],[goals_for]]-final_matches[[#This Row],[goals_against]]</f>
        <v>1</v>
      </c>
      <c r="M321">
        <v>0.6</v>
      </c>
      <c r="N321">
        <v>1.4</v>
      </c>
      <c r="O321">
        <v>39</v>
      </c>
      <c r="P321" t="s">
        <v>57</v>
      </c>
      <c r="Q321" t="s">
        <v>28</v>
      </c>
      <c r="R321" t="s">
        <v>105</v>
      </c>
      <c r="S321">
        <v>10</v>
      </c>
      <c r="T321">
        <v>3</v>
      </c>
      <c r="U321">
        <v>0</v>
      </c>
      <c r="V321">
        <v>2024</v>
      </c>
      <c r="W321">
        <f t="shared" si="21"/>
        <v>1</v>
      </c>
      <c r="X321">
        <f t="shared" si="22"/>
        <v>0</v>
      </c>
      <c r="Y321">
        <f t="shared" si="23"/>
        <v>0</v>
      </c>
    </row>
    <row r="322" spans="1:25" x14ac:dyDescent="0.25">
      <c r="A322" s="1">
        <v>45277</v>
      </c>
      <c r="B322" s="2">
        <v>0.58333333333333337</v>
      </c>
      <c r="C322" t="s">
        <v>70</v>
      </c>
      <c r="D322" t="s">
        <v>44</v>
      </c>
      <c r="E322" t="s">
        <v>101</v>
      </c>
      <c r="F322" t="s">
        <v>13</v>
      </c>
      <c r="G322">
        <f t="shared" ref="G322:G385" si="25">IF(F322="Home",1,0)</f>
        <v>0</v>
      </c>
      <c r="H322" t="s">
        <v>14</v>
      </c>
      <c r="I322">
        <f t="shared" si="24"/>
        <v>1</v>
      </c>
      <c r="J322">
        <v>2</v>
      </c>
      <c r="K322">
        <v>1</v>
      </c>
      <c r="L322">
        <f>final_matches[[#This Row],[goals_for]]-final_matches[[#This Row],[goals_against]]</f>
        <v>1</v>
      </c>
      <c r="M322">
        <v>1.4</v>
      </c>
      <c r="N322">
        <v>0.5</v>
      </c>
      <c r="O322">
        <v>66</v>
      </c>
      <c r="P322" t="s">
        <v>32</v>
      </c>
      <c r="Q322" t="s">
        <v>32</v>
      </c>
      <c r="R322" t="s">
        <v>76</v>
      </c>
      <c r="S322">
        <v>15</v>
      </c>
      <c r="T322">
        <v>5</v>
      </c>
      <c r="U322">
        <v>0</v>
      </c>
      <c r="V322">
        <v>2024</v>
      </c>
      <c r="W322">
        <f t="shared" ref="W322:W385" si="26">IF(J322&gt;K322, 1, 0)</f>
        <v>1</v>
      </c>
      <c r="X322">
        <f t="shared" ref="X322:X385" si="27">IF(J322&lt;K322, 1, 0)</f>
        <v>0</v>
      </c>
      <c r="Y322">
        <f t="shared" ref="Y322:Y385" si="28">IF(J322=K322, 1, 0)</f>
        <v>0</v>
      </c>
    </row>
    <row r="323" spans="1:25" x14ac:dyDescent="0.25">
      <c r="A323" s="1">
        <v>45282</v>
      </c>
      <c r="B323" s="2">
        <v>0.83333333333333337</v>
      </c>
      <c r="C323" t="s">
        <v>72</v>
      </c>
      <c r="D323" t="s">
        <v>44</v>
      </c>
      <c r="E323" t="s">
        <v>31</v>
      </c>
      <c r="F323" t="s">
        <v>21</v>
      </c>
      <c r="G323">
        <f t="shared" si="25"/>
        <v>1</v>
      </c>
      <c r="H323" t="s">
        <v>47</v>
      </c>
      <c r="I323">
        <f t="shared" ref="I323:I386" si="29">IF(H323="W",1,IF(H323="D",0,-1))</f>
        <v>0</v>
      </c>
      <c r="J323">
        <v>1</v>
      </c>
      <c r="K323">
        <v>1</v>
      </c>
      <c r="L323">
        <f>final_matches[[#This Row],[goals_for]]-final_matches[[#This Row],[goals_against]]</f>
        <v>0</v>
      </c>
      <c r="M323">
        <v>0.9</v>
      </c>
      <c r="N323">
        <v>0.6</v>
      </c>
      <c r="O323">
        <v>77</v>
      </c>
      <c r="P323" t="s">
        <v>57</v>
      </c>
      <c r="Q323" t="s">
        <v>16</v>
      </c>
      <c r="R323" t="s">
        <v>50</v>
      </c>
      <c r="S323">
        <v>12</v>
      </c>
      <c r="T323">
        <v>4</v>
      </c>
      <c r="U323">
        <v>0</v>
      </c>
      <c r="V323">
        <v>2024</v>
      </c>
      <c r="W323">
        <f t="shared" si="26"/>
        <v>0</v>
      </c>
      <c r="X323">
        <f t="shared" si="27"/>
        <v>0</v>
      </c>
      <c r="Y323">
        <f t="shared" si="28"/>
        <v>1</v>
      </c>
    </row>
    <row r="324" spans="1:25" x14ac:dyDescent="0.25">
      <c r="A324" s="1">
        <v>45286</v>
      </c>
      <c r="B324" s="2">
        <v>0.83333333333333337</v>
      </c>
      <c r="C324" t="s">
        <v>74</v>
      </c>
      <c r="D324" t="s">
        <v>44</v>
      </c>
      <c r="E324" t="s">
        <v>40</v>
      </c>
      <c r="F324" t="s">
        <v>13</v>
      </c>
      <c r="G324">
        <f t="shared" si="25"/>
        <v>0</v>
      </c>
      <c r="H324" t="s">
        <v>26</v>
      </c>
      <c r="I324">
        <f t="shared" si="29"/>
        <v>-1</v>
      </c>
      <c r="J324">
        <v>2</v>
      </c>
      <c r="K324">
        <v>3</v>
      </c>
      <c r="L324">
        <f>final_matches[[#This Row],[goals_for]]-final_matches[[#This Row],[goals_against]]</f>
        <v>-1</v>
      </c>
      <c r="M324">
        <v>1.7</v>
      </c>
      <c r="N324">
        <v>1.1000000000000001</v>
      </c>
      <c r="O324">
        <v>54</v>
      </c>
      <c r="P324" t="s">
        <v>17</v>
      </c>
      <c r="Q324" t="s">
        <v>17</v>
      </c>
      <c r="R324" t="s">
        <v>29</v>
      </c>
      <c r="S324">
        <v>10</v>
      </c>
      <c r="T324">
        <v>3</v>
      </c>
      <c r="U324">
        <v>0</v>
      </c>
      <c r="V324">
        <v>2024</v>
      </c>
      <c r="W324">
        <f t="shared" si="26"/>
        <v>0</v>
      </c>
      <c r="X324">
        <f t="shared" si="27"/>
        <v>1</v>
      </c>
      <c r="Y324">
        <f t="shared" si="28"/>
        <v>0</v>
      </c>
    </row>
    <row r="325" spans="1:25" x14ac:dyDescent="0.25">
      <c r="A325" s="1">
        <v>45290</v>
      </c>
      <c r="B325" s="2">
        <v>0.625</v>
      </c>
      <c r="C325" t="s">
        <v>77</v>
      </c>
      <c r="D325" t="s">
        <v>44</v>
      </c>
      <c r="E325" t="s">
        <v>56</v>
      </c>
      <c r="F325" t="s">
        <v>21</v>
      </c>
      <c r="G325">
        <f t="shared" si="25"/>
        <v>1</v>
      </c>
      <c r="H325" t="s">
        <v>14</v>
      </c>
      <c r="I325">
        <f t="shared" si="29"/>
        <v>1</v>
      </c>
      <c r="J325">
        <v>3</v>
      </c>
      <c r="K325">
        <v>2</v>
      </c>
      <c r="L325">
        <f>final_matches[[#This Row],[goals_for]]-final_matches[[#This Row],[goals_against]]</f>
        <v>1</v>
      </c>
      <c r="M325">
        <v>3.2</v>
      </c>
      <c r="N325">
        <v>1.2</v>
      </c>
      <c r="O325">
        <v>64</v>
      </c>
      <c r="P325" t="s">
        <v>57</v>
      </c>
      <c r="Q325" t="s">
        <v>61</v>
      </c>
      <c r="R325" t="s">
        <v>83</v>
      </c>
      <c r="S325">
        <v>18</v>
      </c>
      <c r="T325">
        <v>6</v>
      </c>
      <c r="U325">
        <v>1</v>
      </c>
      <c r="V325">
        <v>2024</v>
      </c>
      <c r="W325">
        <f t="shared" si="26"/>
        <v>1</v>
      </c>
      <c r="X325">
        <f t="shared" si="27"/>
        <v>0</v>
      </c>
      <c r="Y325">
        <f t="shared" si="28"/>
        <v>0</v>
      </c>
    </row>
    <row r="326" spans="1:25" x14ac:dyDescent="0.25">
      <c r="A326" s="1">
        <v>45305</v>
      </c>
      <c r="B326" s="2">
        <v>0.58333333333333337</v>
      </c>
      <c r="C326" t="s">
        <v>79</v>
      </c>
      <c r="D326" t="s">
        <v>44</v>
      </c>
      <c r="E326" t="s">
        <v>64</v>
      </c>
      <c r="F326" t="s">
        <v>13</v>
      </c>
      <c r="G326">
        <f t="shared" si="25"/>
        <v>0</v>
      </c>
      <c r="H326" t="s">
        <v>47</v>
      </c>
      <c r="I326">
        <f t="shared" si="29"/>
        <v>0</v>
      </c>
      <c r="J326">
        <v>0</v>
      </c>
      <c r="K326">
        <v>0</v>
      </c>
      <c r="L326">
        <f>final_matches[[#This Row],[goals_for]]-final_matches[[#This Row],[goals_against]]</f>
        <v>0</v>
      </c>
      <c r="M326">
        <v>1.2</v>
      </c>
      <c r="N326">
        <v>1.1000000000000001</v>
      </c>
      <c r="O326">
        <v>68</v>
      </c>
      <c r="P326" t="s">
        <v>61</v>
      </c>
      <c r="Q326" t="s">
        <v>17</v>
      </c>
      <c r="R326" t="s">
        <v>76</v>
      </c>
      <c r="S326">
        <v>16</v>
      </c>
      <c r="T326">
        <v>4</v>
      </c>
      <c r="U326">
        <v>0</v>
      </c>
      <c r="V326">
        <v>2024</v>
      </c>
      <c r="W326">
        <f t="shared" si="26"/>
        <v>0</v>
      </c>
      <c r="X326">
        <f t="shared" si="27"/>
        <v>0</v>
      </c>
      <c r="Y326">
        <f t="shared" si="28"/>
        <v>1</v>
      </c>
    </row>
    <row r="327" spans="1:25" x14ac:dyDescent="0.25">
      <c r="A327" s="1">
        <v>45321</v>
      </c>
      <c r="B327" s="2">
        <v>0.84375</v>
      </c>
      <c r="C327" t="s">
        <v>80</v>
      </c>
      <c r="D327" t="s">
        <v>44</v>
      </c>
      <c r="E327" t="s">
        <v>75</v>
      </c>
      <c r="F327" t="s">
        <v>21</v>
      </c>
      <c r="G327">
        <f t="shared" si="25"/>
        <v>1</v>
      </c>
      <c r="H327" t="s">
        <v>26</v>
      </c>
      <c r="I327">
        <f t="shared" si="29"/>
        <v>-1</v>
      </c>
      <c r="J327">
        <v>1</v>
      </c>
      <c r="K327">
        <v>3</v>
      </c>
      <c r="L327">
        <f>final_matches[[#This Row],[goals_for]]-final_matches[[#This Row],[goals_against]]</f>
        <v>-2</v>
      </c>
      <c r="M327">
        <v>1.4</v>
      </c>
      <c r="N327">
        <v>2.6</v>
      </c>
      <c r="O327">
        <v>61</v>
      </c>
      <c r="P327" t="s">
        <v>61</v>
      </c>
      <c r="Q327" t="s">
        <v>28</v>
      </c>
      <c r="R327" t="s">
        <v>120</v>
      </c>
      <c r="S327">
        <v>12</v>
      </c>
      <c r="T327">
        <v>5</v>
      </c>
      <c r="U327">
        <v>0</v>
      </c>
      <c r="V327">
        <v>2024</v>
      </c>
      <c r="W327">
        <f t="shared" si="26"/>
        <v>0</v>
      </c>
      <c r="X327">
        <f t="shared" si="27"/>
        <v>1</v>
      </c>
      <c r="Y327">
        <f t="shared" si="28"/>
        <v>0</v>
      </c>
    </row>
    <row r="328" spans="1:25" x14ac:dyDescent="0.25">
      <c r="A328" s="1">
        <v>45325</v>
      </c>
      <c r="B328" s="2">
        <v>0.72916666666666663</v>
      </c>
      <c r="C328" t="s">
        <v>81</v>
      </c>
      <c r="D328" t="s">
        <v>44</v>
      </c>
      <c r="E328" t="s">
        <v>31</v>
      </c>
      <c r="F328" t="s">
        <v>13</v>
      </c>
      <c r="G328">
        <f t="shared" si="25"/>
        <v>0</v>
      </c>
      <c r="H328" t="s">
        <v>14</v>
      </c>
      <c r="I328">
        <f t="shared" si="29"/>
        <v>1</v>
      </c>
      <c r="J328">
        <v>5</v>
      </c>
      <c r="K328">
        <v>0</v>
      </c>
      <c r="L328">
        <f>final_matches[[#This Row],[goals_for]]-final_matches[[#This Row],[goals_against]]</f>
        <v>5</v>
      </c>
      <c r="M328">
        <v>2.2000000000000002</v>
      </c>
      <c r="N328">
        <v>1.4</v>
      </c>
      <c r="O328">
        <v>63</v>
      </c>
      <c r="P328" t="s">
        <v>17</v>
      </c>
      <c r="Q328" t="s">
        <v>23</v>
      </c>
      <c r="R328" t="s">
        <v>62</v>
      </c>
      <c r="S328">
        <v>14</v>
      </c>
      <c r="T328">
        <v>9</v>
      </c>
      <c r="U328">
        <v>0</v>
      </c>
      <c r="V328">
        <v>2024</v>
      </c>
      <c r="W328">
        <f t="shared" si="26"/>
        <v>1</v>
      </c>
      <c r="X328">
        <f t="shared" si="27"/>
        <v>0</v>
      </c>
      <c r="Y328">
        <f t="shared" si="28"/>
        <v>0</v>
      </c>
    </row>
    <row r="329" spans="1:25" x14ac:dyDescent="0.25">
      <c r="A329" s="1">
        <v>45333</v>
      </c>
      <c r="B329" s="2">
        <v>0.6875</v>
      </c>
      <c r="C329" t="s">
        <v>82</v>
      </c>
      <c r="D329" t="s">
        <v>44</v>
      </c>
      <c r="E329" t="s">
        <v>40</v>
      </c>
      <c r="F329" t="s">
        <v>21</v>
      </c>
      <c r="G329">
        <f t="shared" si="25"/>
        <v>1</v>
      </c>
      <c r="H329" t="s">
        <v>26</v>
      </c>
      <c r="I329">
        <f t="shared" si="29"/>
        <v>-1</v>
      </c>
      <c r="J329">
        <v>1</v>
      </c>
      <c r="K329">
        <v>2</v>
      </c>
      <c r="L329">
        <f>final_matches[[#This Row],[goals_for]]-final_matches[[#This Row],[goals_against]]</f>
        <v>-1</v>
      </c>
      <c r="M329">
        <v>2.4</v>
      </c>
      <c r="N329">
        <v>1.8</v>
      </c>
      <c r="O329">
        <v>56</v>
      </c>
      <c r="P329" t="s">
        <v>17</v>
      </c>
      <c r="Q329" t="s">
        <v>17</v>
      </c>
      <c r="R329" t="s">
        <v>111</v>
      </c>
      <c r="S329">
        <v>23</v>
      </c>
      <c r="T329">
        <v>9</v>
      </c>
      <c r="U329">
        <v>0</v>
      </c>
      <c r="V329">
        <v>2024</v>
      </c>
      <c r="W329">
        <f t="shared" si="26"/>
        <v>0</v>
      </c>
      <c r="X329">
        <f t="shared" si="27"/>
        <v>1</v>
      </c>
      <c r="Y329">
        <f t="shared" si="28"/>
        <v>0</v>
      </c>
    </row>
    <row r="330" spans="1:25" x14ac:dyDescent="0.25">
      <c r="A330" s="1">
        <v>45339</v>
      </c>
      <c r="B330" s="2">
        <v>0.625</v>
      </c>
      <c r="C330" t="s">
        <v>84</v>
      </c>
      <c r="D330" t="s">
        <v>44</v>
      </c>
      <c r="E330" t="s">
        <v>15</v>
      </c>
      <c r="F330" t="s">
        <v>13</v>
      </c>
      <c r="G330">
        <f t="shared" si="25"/>
        <v>0</v>
      </c>
      <c r="H330" t="s">
        <v>14</v>
      </c>
      <c r="I330">
        <f t="shared" si="29"/>
        <v>1</v>
      </c>
      <c r="J330">
        <v>2</v>
      </c>
      <c r="K330">
        <v>1</v>
      </c>
      <c r="L330">
        <f>final_matches[[#This Row],[goals_for]]-final_matches[[#This Row],[goals_against]]</f>
        <v>1</v>
      </c>
      <c r="M330">
        <v>1.5</v>
      </c>
      <c r="N330">
        <v>1.5</v>
      </c>
      <c r="O330">
        <v>48</v>
      </c>
      <c r="P330" t="s">
        <v>17</v>
      </c>
      <c r="Q330" t="s">
        <v>17</v>
      </c>
      <c r="R330" t="s">
        <v>129</v>
      </c>
      <c r="S330">
        <v>12</v>
      </c>
      <c r="T330">
        <v>3</v>
      </c>
      <c r="U330">
        <v>0</v>
      </c>
      <c r="V330">
        <v>2024</v>
      </c>
      <c r="W330">
        <f t="shared" si="26"/>
        <v>1</v>
      </c>
      <c r="X330">
        <f t="shared" si="27"/>
        <v>0</v>
      </c>
      <c r="Y330">
        <f t="shared" si="28"/>
        <v>0</v>
      </c>
    </row>
    <row r="331" spans="1:25" x14ac:dyDescent="0.25">
      <c r="A331" s="1">
        <v>45346</v>
      </c>
      <c r="B331" s="2">
        <v>0.625</v>
      </c>
      <c r="C331" t="s">
        <v>86</v>
      </c>
      <c r="D331" t="s">
        <v>44</v>
      </c>
      <c r="E331" t="s">
        <v>112</v>
      </c>
      <c r="F331" t="s">
        <v>21</v>
      </c>
      <c r="G331">
        <f t="shared" si="25"/>
        <v>1</v>
      </c>
      <c r="H331" t="s">
        <v>14</v>
      </c>
      <c r="I331">
        <f t="shared" si="29"/>
        <v>1</v>
      </c>
      <c r="J331">
        <v>4</v>
      </c>
      <c r="K331">
        <v>2</v>
      </c>
      <c r="L331">
        <f>final_matches[[#This Row],[goals_for]]-final_matches[[#This Row],[goals_against]]</f>
        <v>2</v>
      </c>
      <c r="M331">
        <v>3.6</v>
      </c>
      <c r="N331">
        <v>2.6</v>
      </c>
      <c r="O331">
        <v>58</v>
      </c>
      <c r="P331" t="s">
        <v>17</v>
      </c>
      <c r="Q331" t="s">
        <v>17</v>
      </c>
      <c r="R331" t="s">
        <v>118</v>
      </c>
      <c r="S331">
        <v>16</v>
      </c>
      <c r="T331">
        <v>6</v>
      </c>
      <c r="U331">
        <v>0</v>
      </c>
      <c r="V331">
        <v>2024</v>
      </c>
      <c r="W331">
        <f t="shared" si="26"/>
        <v>1</v>
      </c>
      <c r="X331">
        <f t="shared" si="27"/>
        <v>0</v>
      </c>
      <c r="Y331">
        <f t="shared" si="28"/>
        <v>0</v>
      </c>
    </row>
    <row r="332" spans="1:25" x14ac:dyDescent="0.25">
      <c r="A332" s="1">
        <v>45353</v>
      </c>
      <c r="B332" s="2">
        <v>0.72916666666666663</v>
      </c>
      <c r="C332" t="s">
        <v>87</v>
      </c>
      <c r="D332" t="s">
        <v>44</v>
      </c>
      <c r="E332" t="s">
        <v>117</v>
      </c>
      <c r="F332" t="s">
        <v>13</v>
      </c>
      <c r="G332">
        <f t="shared" si="25"/>
        <v>0</v>
      </c>
      <c r="H332" t="s">
        <v>14</v>
      </c>
      <c r="I332">
        <f t="shared" si="29"/>
        <v>1</v>
      </c>
      <c r="J332">
        <v>3</v>
      </c>
      <c r="K332">
        <v>2</v>
      </c>
      <c r="L332">
        <f>final_matches[[#This Row],[goals_for]]-final_matches[[#This Row],[goals_against]]</f>
        <v>1</v>
      </c>
      <c r="M332">
        <v>1.9</v>
      </c>
      <c r="N332">
        <v>1.8</v>
      </c>
      <c r="O332">
        <v>54</v>
      </c>
      <c r="P332" t="s">
        <v>17</v>
      </c>
      <c r="Q332" t="s">
        <v>16</v>
      </c>
      <c r="R332" t="s">
        <v>24</v>
      </c>
      <c r="S332">
        <v>12</v>
      </c>
      <c r="T332">
        <v>8</v>
      </c>
      <c r="U332">
        <v>0</v>
      </c>
      <c r="V332">
        <v>2024</v>
      </c>
      <c r="W332">
        <f t="shared" si="26"/>
        <v>1</v>
      </c>
      <c r="X332">
        <f t="shared" si="27"/>
        <v>0</v>
      </c>
      <c r="Y332">
        <f t="shared" si="28"/>
        <v>0</v>
      </c>
    </row>
    <row r="333" spans="1:25" x14ac:dyDescent="0.25">
      <c r="A333" s="1">
        <v>45361</v>
      </c>
      <c r="B333" s="2">
        <v>0.54166666666666663</v>
      </c>
      <c r="C333" t="s">
        <v>88</v>
      </c>
      <c r="D333" t="s">
        <v>44</v>
      </c>
      <c r="E333" t="s">
        <v>54</v>
      </c>
      <c r="F333" t="s">
        <v>21</v>
      </c>
      <c r="G333">
        <f t="shared" si="25"/>
        <v>1</v>
      </c>
      <c r="H333" t="s">
        <v>26</v>
      </c>
      <c r="I333">
        <f t="shared" si="29"/>
        <v>-1</v>
      </c>
      <c r="J333">
        <v>0</v>
      </c>
      <c r="K333">
        <v>4</v>
      </c>
      <c r="L333">
        <f>final_matches[[#This Row],[goals_for]]-final_matches[[#This Row],[goals_against]]</f>
        <v>-4</v>
      </c>
      <c r="M333">
        <v>0.8</v>
      </c>
      <c r="N333">
        <v>1.5</v>
      </c>
      <c r="O333">
        <v>32</v>
      </c>
      <c r="P333" t="s">
        <v>96</v>
      </c>
      <c r="Q333" t="s">
        <v>17</v>
      </c>
      <c r="R333" t="s">
        <v>18</v>
      </c>
      <c r="S333">
        <v>10</v>
      </c>
      <c r="T333">
        <v>1</v>
      </c>
      <c r="U333">
        <v>0</v>
      </c>
      <c r="V333">
        <v>2024</v>
      </c>
      <c r="W333">
        <f t="shared" si="26"/>
        <v>0</v>
      </c>
      <c r="X333">
        <f t="shared" si="27"/>
        <v>1</v>
      </c>
      <c r="Y333">
        <f t="shared" si="28"/>
        <v>0</v>
      </c>
    </row>
    <row r="334" spans="1:25" x14ac:dyDescent="0.25">
      <c r="A334" s="1">
        <v>45368</v>
      </c>
      <c r="B334" s="2">
        <v>0.58333333333333337</v>
      </c>
      <c r="C334" t="s">
        <v>89</v>
      </c>
      <c r="D334" t="s">
        <v>44</v>
      </c>
      <c r="E334" t="s">
        <v>22</v>
      </c>
      <c r="F334" t="s">
        <v>13</v>
      </c>
      <c r="G334">
        <f t="shared" si="25"/>
        <v>0</v>
      </c>
      <c r="H334" t="s">
        <v>47</v>
      </c>
      <c r="I334">
        <f t="shared" si="29"/>
        <v>0</v>
      </c>
      <c r="J334">
        <v>1</v>
      </c>
      <c r="K334">
        <v>1</v>
      </c>
      <c r="L334">
        <f>final_matches[[#This Row],[goals_for]]-final_matches[[#This Row],[goals_against]]</f>
        <v>0</v>
      </c>
      <c r="M334">
        <v>0.7</v>
      </c>
      <c r="N334">
        <v>2</v>
      </c>
      <c r="O334">
        <v>69</v>
      </c>
      <c r="P334" t="s">
        <v>61</v>
      </c>
      <c r="Q334" t="s">
        <v>17</v>
      </c>
      <c r="R334" t="s">
        <v>105</v>
      </c>
      <c r="S334">
        <v>13</v>
      </c>
      <c r="T334">
        <v>5</v>
      </c>
      <c r="U334">
        <v>0</v>
      </c>
      <c r="V334">
        <v>2024</v>
      </c>
      <c r="W334">
        <f t="shared" si="26"/>
        <v>0</v>
      </c>
      <c r="X334">
        <f t="shared" si="27"/>
        <v>0</v>
      </c>
      <c r="Y334">
        <f t="shared" si="28"/>
        <v>1</v>
      </c>
    </row>
    <row r="335" spans="1:25" x14ac:dyDescent="0.25">
      <c r="A335" s="1">
        <v>45381</v>
      </c>
      <c r="B335" s="2">
        <v>0.72916666666666663</v>
      </c>
      <c r="C335" t="s">
        <v>90</v>
      </c>
      <c r="D335" t="s">
        <v>44</v>
      </c>
      <c r="E335" t="s">
        <v>52</v>
      </c>
      <c r="F335" t="s">
        <v>21</v>
      </c>
      <c r="G335">
        <f t="shared" si="25"/>
        <v>1</v>
      </c>
      <c r="H335" t="s">
        <v>14</v>
      </c>
      <c r="I335">
        <f t="shared" si="29"/>
        <v>1</v>
      </c>
      <c r="J335">
        <v>2</v>
      </c>
      <c r="K335">
        <v>0</v>
      </c>
      <c r="L335">
        <f>final_matches[[#This Row],[goals_for]]-final_matches[[#This Row],[goals_against]]</f>
        <v>2</v>
      </c>
      <c r="M335">
        <v>1</v>
      </c>
      <c r="N335">
        <v>1.5</v>
      </c>
      <c r="O335">
        <v>48</v>
      </c>
      <c r="P335" t="s">
        <v>61</v>
      </c>
      <c r="Q335" t="s">
        <v>16</v>
      </c>
      <c r="R335" t="s">
        <v>62</v>
      </c>
      <c r="S335">
        <v>11</v>
      </c>
      <c r="T335">
        <v>5</v>
      </c>
      <c r="U335">
        <v>0</v>
      </c>
      <c r="V335">
        <v>2024</v>
      </c>
      <c r="W335">
        <f t="shared" si="26"/>
        <v>1</v>
      </c>
      <c r="X335">
        <f t="shared" si="27"/>
        <v>0</v>
      </c>
      <c r="Y335">
        <f t="shared" si="28"/>
        <v>0</v>
      </c>
    </row>
    <row r="336" spans="1:25" x14ac:dyDescent="0.25">
      <c r="A336" s="1">
        <v>45385</v>
      </c>
      <c r="B336" s="2">
        <v>0.84375</v>
      </c>
      <c r="C336" t="s">
        <v>91</v>
      </c>
      <c r="D336" t="s">
        <v>44</v>
      </c>
      <c r="E336" t="s">
        <v>35</v>
      </c>
      <c r="F336" t="s">
        <v>13</v>
      </c>
      <c r="G336">
        <f t="shared" si="25"/>
        <v>0</v>
      </c>
      <c r="H336" t="s">
        <v>26</v>
      </c>
      <c r="I336">
        <f t="shared" si="29"/>
        <v>-1</v>
      </c>
      <c r="J336">
        <v>1</v>
      </c>
      <c r="K336">
        <v>4</v>
      </c>
      <c r="L336">
        <f>final_matches[[#This Row],[goals_for]]-final_matches[[#This Row],[goals_against]]</f>
        <v>-3</v>
      </c>
      <c r="M336">
        <v>0.8</v>
      </c>
      <c r="N336">
        <v>3.4</v>
      </c>
      <c r="O336">
        <v>33</v>
      </c>
      <c r="P336" t="s">
        <v>17</v>
      </c>
      <c r="Q336" t="s">
        <v>17</v>
      </c>
      <c r="R336" t="s">
        <v>108</v>
      </c>
      <c r="S336">
        <v>8</v>
      </c>
      <c r="T336">
        <v>3</v>
      </c>
      <c r="U336">
        <v>0</v>
      </c>
      <c r="V336">
        <v>2024</v>
      </c>
      <c r="W336">
        <f t="shared" si="26"/>
        <v>0</v>
      </c>
      <c r="X336">
        <f t="shared" si="27"/>
        <v>1</v>
      </c>
      <c r="Y336">
        <f t="shared" si="28"/>
        <v>0</v>
      </c>
    </row>
    <row r="337" spans="1:25" x14ac:dyDescent="0.25">
      <c r="A337" s="1">
        <v>45388</v>
      </c>
      <c r="B337" s="2">
        <v>0.625</v>
      </c>
      <c r="C337" t="s">
        <v>93</v>
      </c>
      <c r="D337" t="s">
        <v>44</v>
      </c>
      <c r="E337" t="s">
        <v>101</v>
      </c>
      <c r="F337" t="s">
        <v>21</v>
      </c>
      <c r="G337">
        <f t="shared" si="25"/>
        <v>1</v>
      </c>
      <c r="H337" t="s">
        <v>47</v>
      </c>
      <c r="I337">
        <f t="shared" si="29"/>
        <v>0</v>
      </c>
      <c r="J337">
        <v>3</v>
      </c>
      <c r="K337">
        <v>3</v>
      </c>
      <c r="L337">
        <f>final_matches[[#This Row],[goals_for]]-final_matches[[#This Row],[goals_against]]</f>
        <v>0</v>
      </c>
      <c r="M337">
        <v>1.5</v>
      </c>
      <c r="N337">
        <v>1.5</v>
      </c>
      <c r="O337">
        <v>69</v>
      </c>
      <c r="P337" t="s">
        <v>57</v>
      </c>
      <c r="Q337" t="s">
        <v>32</v>
      </c>
      <c r="R337" t="s">
        <v>115</v>
      </c>
      <c r="S337">
        <v>11</v>
      </c>
      <c r="T337">
        <v>3</v>
      </c>
      <c r="U337">
        <v>0</v>
      </c>
      <c r="V337">
        <v>2024</v>
      </c>
      <c r="W337">
        <f t="shared" si="26"/>
        <v>0</v>
      </c>
      <c r="X337">
        <f t="shared" si="27"/>
        <v>0</v>
      </c>
      <c r="Y337">
        <f t="shared" si="28"/>
        <v>1</v>
      </c>
    </row>
    <row r="338" spans="1:25" x14ac:dyDescent="0.25">
      <c r="A338" s="1">
        <v>45396</v>
      </c>
      <c r="B338" s="2">
        <v>0.6875</v>
      </c>
      <c r="C338" t="s">
        <v>94</v>
      </c>
      <c r="D338" t="s">
        <v>44</v>
      </c>
      <c r="E338" t="s">
        <v>19</v>
      </c>
      <c r="F338" t="s">
        <v>13</v>
      </c>
      <c r="G338">
        <f t="shared" si="25"/>
        <v>0</v>
      </c>
      <c r="H338" t="s">
        <v>14</v>
      </c>
      <c r="I338">
        <f t="shared" si="29"/>
        <v>1</v>
      </c>
      <c r="J338">
        <v>2</v>
      </c>
      <c r="K338">
        <v>0</v>
      </c>
      <c r="L338">
        <f>final_matches[[#This Row],[goals_for]]-final_matches[[#This Row],[goals_against]]</f>
        <v>2</v>
      </c>
      <c r="M338">
        <v>0.9</v>
      </c>
      <c r="N338">
        <v>1.6</v>
      </c>
      <c r="O338">
        <v>48</v>
      </c>
      <c r="P338" t="s">
        <v>17</v>
      </c>
      <c r="Q338" t="s">
        <v>28</v>
      </c>
      <c r="R338" t="s">
        <v>76</v>
      </c>
      <c r="S338">
        <v>11</v>
      </c>
      <c r="T338">
        <v>2</v>
      </c>
      <c r="U338">
        <v>0</v>
      </c>
      <c r="V338">
        <v>2024</v>
      </c>
      <c r="W338">
        <f t="shared" si="26"/>
        <v>1</v>
      </c>
      <c r="X338">
        <f t="shared" si="27"/>
        <v>0</v>
      </c>
      <c r="Y338">
        <f t="shared" si="28"/>
        <v>0</v>
      </c>
    </row>
    <row r="339" spans="1:25" x14ac:dyDescent="0.25">
      <c r="A339" s="1">
        <v>45403</v>
      </c>
      <c r="B339" s="2">
        <v>0.625</v>
      </c>
      <c r="C339" t="s">
        <v>95</v>
      </c>
      <c r="D339" t="s">
        <v>44</v>
      </c>
      <c r="E339" t="s">
        <v>110</v>
      </c>
      <c r="F339" t="s">
        <v>21</v>
      </c>
      <c r="G339">
        <f t="shared" si="25"/>
        <v>1</v>
      </c>
      <c r="H339" t="s">
        <v>14</v>
      </c>
      <c r="I339">
        <f t="shared" si="29"/>
        <v>1</v>
      </c>
      <c r="J339">
        <v>3</v>
      </c>
      <c r="K339">
        <v>1</v>
      </c>
      <c r="L339">
        <f>final_matches[[#This Row],[goals_for]]-final_matches[[#This Row],[goals_against]]</f>
        <v>2</v>
      </c>
      <c r="M339">
        <v>2.4</v>
      </c>
      <c r="N339">
        <v>1.8</v>
      </c>
      <c r="O339">
        <v>56</v>
      </c>
      <c r="P339" t="s">
        <v>17</v>
      </c>
      <c r="Q339" t="s">
        <v>17</v>
      </c>
      <c r="R339" t="s">
        <v>116</v>
      </c>
      <c r="S339">
        <v>15</v>
      </c>
      <c r="T339">
        <v>5</v>
      </c>
      <c r="U339">
        <v>0</v>
      </c>
      <c r="V339">
        <v>2024</v>
      </c>
      <c r="W339">
        <f t="shared" si="26"/>
        <v>1</v>
      </c>
      <c r="X339">
        <f t="shared" si="27"/>
        <v>0</v>
      </c>
      <c r="Y339">
        <f t="shared" si="28"/>
        <v>0</v>
      </c>
    </row>
    <row r="340" spans="1:25" x14ac:dyDescent="0.25">
      <c r="A340" s="1">
        <v>45409</v>
      </c>
      <c r="B340" s="2">
        <v>0.83333333333333337</v>
      </c>
      <c r="C340" t="s">
        <v>97</v>
      </c>
      <c r="D340" t="s">
        <v>44</v>
      </c>
      <c r="E340" t="s">
        <v>67</v>
      </c>
      <c r="F340" t="s">
        <v>21</v>
      </c>
      <c r="G340">
        <f t="shared" si="25"/>
        <v>1</v>
      </c>
      <c r="H340" t="s">
        <v>47</v>
      </c>
      <c r="I340">
        <f t="shared" si="29"/>
        <v>0</v>
      </c>
      <c r="J340">
        <v>2</v>
      </c>
      <c r="K340">
        <v>2</v>
      </c>
      <c r="L340">
        <f>final_matches[[#This Row],[goals_for]]-final_matches[[#This Row],[goals_against]]</f>
        <v>0</v>
      </c>
      <c r="M340">
        <v>1.1000000000000001</v>
      </c>
      <c r="N340">
        <v>1.6</v>
      </c>
      <c r="O340">
        <v>29</v>
      </c>
      <c r="P340" t="s">
        <v>57</v>
      </c>
      <c r="Q340" t="s">
        <v>17</v>
      </c>
      <c r="R340" t="s">
        <v>29</v>
      </c>
      <c r="S340">
        <v>9</v>
      </c>
      <c r="T340">
        <v>4</v>
      </c>
      <c r="U340">
        <v>0</v>
      </c>
      <c r="V340">
        <v>2024</v>
      </c>
      <c r="W340">
        <f t="shared" si="26"/>
        <v>0</v>
      </c>
      <c r="X340">
        <f t="shared" si="27"/>
        <v>0</v>
      </c>
      <c r="Y340">
        <f t="shared" si="28"/>
        <v>1</v>
      </c>
    </row>
    <row r="341" spans="1:25" x14ac:dyDescent="0.25">
      <c r="A341" s="1">
        <v>45417</v>
      </c>
      <c r="B341" s="2">
        <v>0.58333333333333337</v>
      </c>
      <c r="C341" t="s">
        <v>98</v>
      </c>
      <c r="D341" t="s">
        <v>44</v>
      </c>
      <c r="E341" t="s">
        <v>69</v>
      </c>
      <c r="F341" t="s">
        <v>13</v>
      </c>
      <c r="G341">
        <f t="shared" si="25"/>
        <v>0</v>
      </c>
      <c r="H341" t="s">
        <v>26</v>
      </c>
      <c r="I341">
        <f t="shared" si="29"/>
        <v>-1</v>
      </c>
      <c r="J341">
        <v>0</v>
      </c>
      <c r="K341">
        <v>1</v>
      </c>
      <c r="L341">
        <f>final_matches[[#This Row],[goals_for]]-final_matches[[#This Row],[goals_against]]</f>
        <v>-1</v>
      </c>
      <c r="M341">
        <v>0.1</v>
      </c>
      <c r="N341">
        <v>2.5</v>
      </c>
      <c r="O341">
        <v>48</v>
      </c>
      <c r="P341" t="s">
        <v>17</v>
      </c>
      <c r="Q341" t="s">
        <v>17</v>
      </c>
      <c r="R341" t="s">
        <v>111</v>
      </c>
      <c r="S341">
        <v>2</v>
      </c>
      <c r="T341">
        <v>1</v>
      </c>
      <c r="U341">
        <v>0</v>
      </c>
      <c r="V341">
        <v>2024</v>
      </c>
      <c r="W341">
        <f t="shared" si="26"/>
        <v>0</v>
      </c>
      <c r="X341">
        <f t="shared" si="27"/>
        <v>1</v>
      </c>
      <c r="Y341">
        <f t="shared" si="28"/>
        <v>0</v>
      </c>
    </row>
    <row r="342" spans="1:25" x14ac:dyDescent="0.25">
      <c r="A342" s="1">
        <v>45425</v>
      </c>
      <c r="B342" s="2">
        <v>0.83333333333333337</v>
      </c>
      <c r="C342" t="s">
        <v>99</v>
      </c>
      <c r="D342" t="s">
        <v>44</v>
      </c>
      <c r="E342" t="s">
        <v>27</v>
      </c>
      <c r="F342" t="s">
        <v>21</v>
      </c>
      <c r="G342">
        <f t="shared" si="25"/>
        <v>1</v>
      </c>
      <c r="H342" t="s">
        <v>47</v>
      </c>
      <c r="I342">
        <f t="shared" si="29"/>
        <v>0</v>
      </c>
      <c r="J342">
        <v>3</v>
      </c>
      <c r="K342">
        <v>3</v>
      </c>
      <c r="L342">
        <f>final_matches[[#This Row],[goals_for]]-final_matches[[#This Row],[goals_against]]</f>
        <v>0</v>
      </c>
      <c r="M342">
        <v>3.1</v>
      </c>
      <c r="N342">
        <v>1.7</v>
      </c>
      <c r="O342">
        <v>41</v>
      </c>
      <c r="P342" t="s">
        <v>17</v>
      </c>
      <c r="Q342" t="s">
        <v>28</v>
      </c>
      <c r="R342" t="s">
        <v>113</v>
      </c>
      <c r="S342">
        <v>19</v>
      </c>
      <c r="T342">
        <v>5</v>
      </c>
      <c r="U342">
        <v>0</v>
      </c>
      <c r="V342">
        <v>2024</v>
      </c>
      <c r="W342">
        <f t="shared" si="26"/>
        <v>0</v>
      </c>
      <c r="X342">
        <f t="shared" si="27"/>
        <v>0</v>
      </c>
      <c r="Y342">
        <f t="shared" si="28"/>
        <v>1</v>
      </c>
    </row>
    <row r="343" spans="1:25" x14ac:dyDescent="0.25">
      <c r="A343" s="1">
        <v>45431</v>
      </c>
      <c r="B343" s="2">
        <v>0.66666666666666663</v>
      </c>
      <c r="C343" t="s">
        <v>100</v>
      </c>
      <c r="D343" t="s">
        <v>44</v>
      </c>
      <c r="E343" t="s">
        <v>73</v>
      </c>
      <c r="F343" t="s">
        <v>13</v>
      </c>
      <c r="G343">
        <f t="shared" si="25"/>
        <v>0</v>
      </c>
      <c r="H343" t="s">
        <v>26</v>
      </c>
      <c r="I343">
        <f t="shared" si="29"/>
        <v>-1</v>
      </c>
      <c r="J343">
        <v>0</v>
      </c>
      <c r="K343">
        <v>5</v>
      </c>
      <c r="L343">
        <f>final_matches[[#This Row],[goals_for]]-final_matches[[#This Row],[goals_against]]</f>
        <v>-5</v>
      </c>
      <c r="M343">
        <v>0.9</v>
      </c>
      <c r="N343">
        <v>2.5</v>
      </c>
      <c r="O343">
        <v>46</v>
      </c>
      <c r="P343" t="s">
        <v>61</v>
      </c>
      <c r="Q343" t="s">
        <v>16</v>
      </c>
      <c r="R343" t="s">
        <v>124</v>
      </c>
      <c r="S343">
        <v>8</v>
      </c>
      <c r="T343">
        <v>2</v>
      </c>
      <c r="U343">
        <v>0</v>
      </c>
      <c r="V343">
        <v>2024</v>
      </c>
      <c r="W343">
        <f t="shared" si="26"/>
        <v>0</v>
      </c>
      <c r="X343">
        <f t="shared" si="27"/>
        <v>1</v>
      </c>
      <c r="Y343">
        <f t="shared" si="28"/>
        <v>0</v>
      </c>
    </row>
    <row r="344" spans="1:25" x14ac:dyDescent="0.25">
      <c r="A344" s="1">
        <v>45521</v>
      </c>
      <c r="B344" s="2">
        <v>0.72916666666666663</v>
      </c>
      <c r="C344" t="s">
        <v>12</v>
      </c>
      <c r="D344" t="s">
        <v>44</v>
      </c>
      <c r="E344" t="s">
        <v>22</v>
      </c>
      <c r="F344" t="s">
        <v>13</v>
      </c>
      <c r="G344">
        <f t="shared" si="25"/>
        <v>0</v>
      </c>
      <c r="H344" t="s">
        <v>14</v>
      </c>
      <c r="I344">
        <f t="shared" si="29"/>
        <v>1</v>
      </c>
      <c r="J344">
        <v>2</v>
      </c>
      <c r="K344">
        <v>1</v>
      </c>
      <c r="L344">
        <f>final_matches[[#This Row],[goals_for]]-final_matches[[#This Row],[goals_against]]</f>
        <v>1</v>
      </c>
      <c r="M344">
        <v>2</v>
      </c>
      <c r="N344">
        <v>2.2999999999999998</v>
      </c>
      <c r="O344">
        <v>48</v>
      </c>
      <c r="P344" t="s">
        <v>17</v>
      </c>
      <c r="Q344" t="s">
        <v>49</v>
      </c>
      <c r="R344" t="s">
        <v>121</v>
      </c>
      <c r="S344">
        <v>15</v>
      </c>
      <c r="T344">
        <v>3</v>
      </c>
      <c r="U344">
        <v>0</v>
      </c>
      <c r="V344">
        <v>2025</v>
      </c>
      <c r="W344">
        <f t="shared" si="26"/>
        <v>1</v>
      </c>
      <c r="X344">
        <f t="shared" si="27"/>
        <v>0</v>
      </c>
      <c r="Y344">
        <f t="shared" si="28"/>
        <v>0</v>
      </c>
    </row>
    <row r="345" spans="1:25" x14ac:dyDescent="0.25">
      <c r="A345" s="1">
        <v>45528</v>
      </c>
      <c r="B345" s="2">
        <v>0.72916666666666663</v>
      </c>
      <c r="C345" t="s">
        <v>20</v>
      </c>
      <c r="D345" t="s">
        <v>44</v>
      </c>
      <c r="E345" t="s">
        <v>19</v>
      </c>
      <c r="F345" t="s">
        <v>21</v>
      </c>
      <c r="G345">
        <f t="shared" si="25"/>
        <v>1</v>
      </c>
      <c r="H345" t="s">
        <v>26</v>
      </c>
      <c r="I345">
        <f t="shared" si="29"/>
        <v>-1</v>
      </c>
      <c r="J345">
        <v>0</v>
      </c>
      <c r="K345">
        <v>2</v>
      </c>
      <c r="L345">
        <f>final_matches[[#This Row],[goals_for]]-final_matches[[#This Row],[goals_against]]</f>
        <v>-2</v>
      </c>
      <c r="M345">
        <v>1.2</v>
      </c>
      <c r="N345">
        <v>0.9</v>
      </c>
      <c r="O345">
        <v>40</v>
      </c>
      <c r="P345" t="s">
        <v>61</v>
      </c>
      <c r="Q345" t="s">
        <v>28</v>
      </c>
      <c r="R345" t="s">
        <v>24</v>
      </c>
      <c r="S345">
        <v>11</v>
      </c>
      <c r="T345">
        <v>3</v>
      </c>
      <c r="U345">
        <v>0</v>
      </c>
      <c r="V345">
        <v>2025</v>
      </c>
      <c r="W345">
        <f t="shared" si="26"/>
        <v>0</v>
      </c>
      <c r="X345">
        <f t="shared" si="27"/>
        <v>1</v>
      </c>
      <c r="Y345">
        <f t="shared" si="28"/>
        <v>0</v>
      </c>
    </row>
    <row r="346" spans="1:25" x14ac:dyDescent="0.25">
      <c r="A346" s="1">
        <v>45535</v>
      </c>
      <c r="B346" s="2">
        <v>0.625</v>
      </c>
      <c r="C346" t="s">
        <v>25</v>
      </c>
      <c r="D346" t="s">
        <v>44</v>
      </c>
      <c r="E346" t="s">
        <v>38</v>
      </c>
      <c r="F346" t="s">
        <v>13</v>
      </c>
      <c r="G346">
        <f t="shared" si="25"/>
        <v>0</v>
      </c>
      <c r="H346" t="s">
        <v>14</v>
      </c>
      <c r="I346">
        <f t="shared" si="29"/>
        <v>1</v>
      </c>
      <c r="J346">
        <v>2</v>
      </c>
      <c r="K346">
        <v>1</v>
      </c>
      <c r="L346">
        <f>final_matches[[#This Row],[goals_for]]-final_matches[[#This Row],[goals_against]]</f>
        <v>1</v>
      </c>
      <c r="M346">
        <v>1.4</v>
      </c>
      <c r="N346">
        <v>0.4</v>
      </c>
      <c r="O346">
        <v>43</v>
      </c>
      <c r="P346" t="s">
        <v>61</v>
      </c>
      <c r="Q346" t="s">
        <v>17</v>
      </c>
      <c r="R346" t="s">
        <v>76</v>
      </c>
      <c r="S346">
        <v>10</v>
      </c>
      <c r="T346">
        <v>5</v>
      </c>
      <c r="U346">
        <v>0</v>
      </c>
      <c r="V346">
        <v>2025</v>
      </c>
      <c r="W346">
        <f t="shared" si="26"/>
        <v>1</v>
      </c>
      <c r="X346">
        <f t="shared" si="27"/>
        <v>0</v>
      </c>
      <c r="Y346">
        <f t="shared" si="28"/>
        <v>0</v>
      </c>
    </row>
    <row r="347" spans="1:25" x14ac:dyDescent="0.25">
      <c r="A347" s="1">
        <v>45549</v>
      </c>
      <c r="B347" s="2">
        <v>0.72916666666666663</v>
      </c>
      <c r="C347" t="s">
        <v>30</v>
      </c>
      <c r="D347" t="s">
        <v>44</v>
      </c>
      <c r="E347" t="s">
        <v>64</v>
      </c>
      <c r="F347" t="s">
        <v>21</v>
      </c>
      <c r="G347">
        <f t="shared" si="25"/>
        <v>1</v>
      </c>
      <c r="H347" t="s">
        <v>14</v>
      </c>
      <c r="I347">
        <f t="shared" si="29"/>
        <v>1</v>
      </c>
      <c r="J347">
        <v>3</v>
      </c>
      <c r="K347">
        <v>2</v>
      </c>
      <c r="L347">
        <f>final_matches[[#This Row],[goals_for]]-final_matches[[#This Row],[goals_against]]</f>
        <v>1</v>
      </c>
      <c r="M347">
        <v>2.1</v>
      </c>
      <c r="N347">
        <v>0.9</v>
      </c>
      <c r="O347">
        <v>72</v>
      </c>
      <c r="P347" t="s">
        <v>17</v>
      </c>
      <c r="Q347" t="s">
        <v>17</v>
      </c>
      <c r="R347" t="s">
        <v>29</v>
      </c>
      <c r="S347">
        <v>17</v>
      </c>
      <c r="T347">
        <v>7</v>
      </c>
      <c r="U347">
        <v>0</v>
      </c>
      <c r="V347">
        <v>2025</v>
      </c>
      <c r="W347">
        <f t="shared" si="26"/>
        <v>1</v>
      </c>
      <c r="X347">
        <f t="shared" si="27"/>
        <v>0</v>
      </c>
      <c r="Y347">
        <f t="shared" si="28"/>
        <v>0</v>
      </c>
    </row>
    <row r="348" spans="1:25" x14ac:dyDescent="0.25">
      <c r="A348" s="1">
        <v>45556</v>
      </c>
      <c r="B348" s="2">
        <v>0.625</v>
      </c>
      <c r="C348" t="s">
        <v>34</v>
      </c>
      <c r="D348" t="s">
        <v>44</v>
      </c>
      <c r="E348" t="s">
        <v>52</v>
      </c>
      <c r="F348" t="s">
        <v>21</v>
      </c>
      <c r="G348">
        <f t="shared" si="25"/>
        <v>1</v>
      </c>
      <c r="H348" t="s">
        <v>14</v>
      </c>
      <c r="I348">
        <f t="shared" si="29"/>
        <v>1</v>
      </c>
      <c r="J348">
        <v>3</v>
      </c>
      <c r="K348">
        <v>1</v>
      </c>
      <c r="L348">
        <f>final_matches[[#This Row],[goals_for]]-final_matches[[#This Row],[goals_against]]</f>
        <v>2</v>
      </c>
      <c r="M348">
        <v>1.7</v>
      </c>
      <c r="N348">
        <v>0.5</v>
      </c>
      <c r="O348">
        <v>53</v>
      </c>
      <c r="P348" t="s">
        <v>17</v>
      </c>
      <c r="Q348" t="s">
        <v>49</v>
      </c>
      <c r="R348" t="s">
        <v>116</v>
      </c>
      <c r="S348">
        <v>9</v>
      </c>
      <c r="T348">
        <v>3</v>
      </c>
      <c r="U348">
        <v>0</v>
      </c>
      <c r="V348">
        <v>2025</v>
      </c>
      <c r="W348">
        <f t="shared" si="26"/>
        <v>1</v>
      </c>
      <c r="X348">
        <f t="shared" si="27"/>
        <v>0</v>
      </c>
      <c r="Y348">
        <f t="shared" si="28"/>
        <v>0</v>
      </c>
    </row>
    <row r="349" spans="1:25" x14ac:dyDescent="0.25">
      <c r="A349" s="1">
        <v>45564</v>
      </c>
      <c r="B349" s="2">
        <v>0.58333333333333337</v>
      </c>
      <c r="C349" t="s">
        <v>37</v>
      </c>
      <c r="D349" t="s">
        <v>44</v>
      </c>
      <c r="E349" t="s">
        <v>122</v>
      </c>
      <c r="F349" t="s">
        <v>13</v>
      </c>
      <c r="G349">
        <f t="shared" si="25"/>
        <v>0</v>
      </c>
      <c r="H349" t="s">
        <v>47</v>
      </c>
      <c r="I349">
        <f t="shared" si="29"/>
        <v>0</v>
      </c>
      <c r="J349">
        <v>2</v>
      </c>
      <c r="K349">
        <v>2</v>
      </c>
      <c r="L349">
        <f>final_matches[[#This Row],[goals_for]]-final_matches[[#This Row],[goals_against]]</f>
        <v>0</v>
      </c>
      <c r="M349">
        <v>0.8</v>
      </c>
      <c r="N349">
        <v>1.2</v>
      </c>
      <c r="O349">
        <v>56</v>
      </c>
      <c r="P349" t="s">
        <v>17</v>
      </c>
      <c r="Q349" t="s">
        <v>17</v>
      </c>
      <c r="R349" t="s">
        <v>83</v>
      </c>
      <c r="S349">
        <v>7</v>
      </c>
      <c r="T349">
        <v>3</v>
      </c>
      <c r="U349">
        <v>0</v>
      </c>
      <c r="V349">
        <v>2025</v>
      </c>
      <c r="W349">
        <f t="shared" si="26"/>
        <v>0</v>
      </c>
      <c r="X349">
        <f t="shared" si="27"/>
        <v>0</v>
      </c>
      <c r="Y349">
        <f t="shared" si="28"/>
        <v>1</v>
      </c>
    </row>
    <row r="350" spans="1:25" x14ac:dyDescent="0.25">
      <c r="A350" s="1">
        <v>45571</v>
      </c>
      <c r="B350" s="2">
        <v>0.58333333333333337</v>
      </c>
      <c r="C350" t="s">
        <v>39</v>
      </c>
      <c r="D350" t="s">
        <v>44</v>
      </c>
      <c r="E350" t="s">
        <v>40</v>
      </c>
      <c r="F350" t="s">
        <v>21</v>
      </c>
      <c r="G350">
        <f t="shared" si="25"/>
        <v>1</v>
      </c>
      <c r="H350" t="s">
        <v>47</v>
      </c>
      <c r="I350">
        <f t="shared" si="29"/>
        <v>0</v>
      </c>
      <c r="J350">
        <v>0</v>
      </c>
      <c r="K350">
        <v>0</v>
      </c>
      <c r="L350">
        <f>final_matches[[#This Row],[goals_for]]-final_matches[[#This Row],[goals_against]]</f>
        <v>0</v>
      </c>
      <c r="M350">
        <v>0.5</v>
      </c>
      <c r="N350">
        <v>0.6</v>
      </c>
      <c r="O350">
        <v>53</v>
      </c>
      <c r="P350" t="s">
        <v>17</v>
      </c>
      <c r="Q350" t="s">
        <v>17</v>
      </c>
      <c r="R350" t="s">
        <v>111</v>
      </c>
      <c r="S350">
        <v>11</v>
      </c>
      <c r="T350">
        <v>1</v>
      </c>
      <c r="U350">
        <v>0</v>
      </c>
      <c r="V350">
        <v>2025</v>
      </c>
      <c r="W350">
        <f t="shared" si="26"/>
        <v>0</v>
      </c>
      <c r="X350">
        <f t="shared" si="27"/>
        <v>0</v>
      </c>
      <c r="Y350">
        <f t="shared" si="28"/>
        <v>1</v>
      </c>
    </row>
    <row r="351" spans="1:25" x14ac:dyDescent="0.25">
      <c r="A351" s="1">
        <v>45584</v>
      </c>
      <c r="B351" s="2">
        <v>0.625</v>
      </c>
      <c r="C351" t="s">
        <v>43</v>
      </c>
      <c r="D351" t="s">
        <v>44</v>
      </c>
      <c r="E351" t="s">
        <v>15</v>
      </c>
      <c r="F351" t="s">
        <v>13</v>
      </c>
      <c r="G351">
        <f t="shared" si="25"/>
        <v>0</v>
      </c>
      <c r="H351" t="s">
        <v>14</v>
      </c>
      <c r="I351">
        <f t="shared" si="29"/>
        <v>1</v>
      </c>
      <c r="J351">
        <v>3</v>
      </c>
      <c r="K351">
        <v>1</v>
      </c>
      <c r="L351">
        <f>final_matches[[#This Row],[goals_for]]-final_matches[[#This Row],[goals_against]]</f>
        <v>2</v>
      </c>
      <c r="M351">
        <v>1.6</v>
      </c>
      <c r="N351">
        <v>1.8</v>
      </c>
      <c r="O351">
        <v>48</v>
      </c>
      <c r="P351" t="s">
        <v>17</v>
      </c>
      <c r="Q351" t="s">
        <v>17</v>
      </c>
      <c r="R351" t="s">
        <v>108</v>
      </c>
      <c r="S351">
        <v>14</v>
      </c>
      <c r="T351">
        <v>5</v>
      </c>
      <c r="U351">
        <v>0</v>
      </c>
      <c r="V351">
        <v>2025</v>
      </c>
      <c r="W351">
        <f t="shared" si="26"/>
        <v>1</v>
      </c>
      <c r="X351">
        <f t="shared" si="27"/>
        <v>0</v>
      </c>
      <c r="Y351">
        <f t="shared" si="28"/>
        <v>0</v>
      </c>
    </row>
    <row r="352" spans="1:25" x14ac:dyDescent="0.25">
      <c r="A352" s="1">
        <v>45591</v>
      </c>
      <c r="B352" s="2">
        <v>0.625</v>
      </c>
      <c r="C352" t="s">
        <v>46</v>
      </c>
      <c r="D352" t="s">
        <v>44</v>
      </c>
      <c r="E352" t="s">
        <v>110</v>
      </c>
      <c r="F352" t="s">
        <v>21</v>
      </c>
      <c r="G352">
        <f t="shared" si="25"/>
        <v>1</v>
      </c>
      <c r="H352" t="s">
        <v>47</v>
      </c>
      <c r="I352">
        <f t="shared" si="29"/>
        <v>0</v>
      </c>
      <c r="J352">
        <v>1</v>
      </c>
      <c r="K352">
        <v>1</v>
      </c>
      <c r="L352">
        <f>final_matches[[#This Row],[goals_for]]-final_matches[[#This Row],[goals_against]]</f>
        <v>0</v>
      </c>
      <c r="M352">
        <v>1.8</v>
      </c>
      <c r="N352">
        <v>0.3</v>
      </c>
      <c r="O352">
        <v>57</v>
      </c>
      <c r="P352" t="s">
        <v>57</v>
      </c>
      <c r="Q352" t="s">
        <v>17</v>
      </c>
      <c r="R352" t="s">
        <v>18</v>
      </c>
      <c r="S352">
        <v>18</v>
      </c>
      <c r="T352">
        <v>8</v>
      </c>
      <c r="U352">
        <v>0</v>
      </c>
      <c r="V352">
        <v>2025</v>
      </c>
      <c r="W352">
        <f t="shared" si="26"/>
        <v>0</v>
      </c>
      <c r="X352">
        <f t="shared" si="27"/>
        <v>0</v>
      </c>
      <c r="Y352">
        <f t="shared" si="28"/>
        <v>1</v>
      </c>
    </row>
    <row r="353" spans="1:25" x14ac:dyDescent="0.25">
      <c r="A353" s="1">
        <v>45599</v>
      </c>
      <c r="B353" s="2">
        <v>0.58333333333333337</v>
      </c>
      <c r="C353" t="s">
        <v>51</v>
      </c>
      <c r="D353" t="s">
        <v>44</v>
      </c>
      <c r="E353" t="s">
        <v>54</v>
      </c>
      <c r="F353" t="s">
        <v>13</v>
      </c>
      <c r="G353">
        <f t="shared" si="25"/>
        <v>0</v>
      </c>
      <c r="H353" t="s">
        <v>26</v>
      </c>
      <c r="I353">
        <f t="shared" si="29"/>
        <v>-1</v>
      </c>
      <c r="J353">
        <v>1</v>
      </c>
      <c r="K353">
        <v>4</v>
      </c>
      <c r="L353">
        <f>final_matches[[#This Row],[goals_for]]-final_matches[[#This Row],[goals_against]]</f>
        <v>-3</v>
      </c>
      <c r="M353">
        <v>1.8</v>
      </c>
      <c r="N353">
        <v>2.4</v>
      </c>
      <c r="O353">
        <v>49</v>
      </c>
      <c r="P353" t="s">
        <v>17</v>
      </c>
      <c r="Q353" t="s">
        <v>28</v>
      </c>
      <c r="R353" t="s">
        <v>29</v>
      </c>
      <c r="S353">
        <v>12</v>
      </c>
      <c r="T353">
        <v>1</v>
      </c>
      <c r="U353">
        <v>0</v>
      </c>
      <c r="V353">
        <v>2025</v>
      </c>
      <c r="W353">
        <f t="shared" si="26"/>
        <v>0</v>
      </c>
      <c r="X353">
        <f t="shared" si="27"/>
        <v>1</v>
      </c>
      <c r="Y353">
        <f t="shared" si="28"/>
        <v>0</v>
      </c>
    </row>
    <row r="354" spans="1:25" x14ac:dyDescent="0.25">
      <c r="A354" s="1">
        <v>45605</v>
      </c>
      <c r="B354" s="2">
        <v>0.83333333333333337</v>
      </c>
      <c r="C354" t="s">
        <v>53</v>
      </c>
      <c r="D354" t="s">
        <v>44</v>
      </c>
      <c r="E354" t="s">
        <v>27</v>
      </c>
      <c r="F354" t="s">
        <v>13</v>
      </c>
      <c r="G354">
        <f t="shared" si="25"/>
        <v>0</v>
      </c>
      <c r="H354" t="s">
        <v>26</v>
      </c>
      <c r="I354">
        <f t="shared" si="29"/>
        <v>-1</v>
      </c>
      <c r="J354">
        <v>0</v>
      </c>
      <c r="K354">
        <v>2</v>
      </c>
      <c r="L354">
        <f>final_matches[[#This Row],[goals_for]]-final_matches[[#This Row],[goals_against]]</f>
        <v>-2</v>
      </c>
      <c r="M354">
        <v>1.2</v>
      </c>
      <c r="N354">
        <v>2</v>
      </c>
      <c r="O354">
        <v>38</v>
      </c>
      <c r="P354" t="s">
        <v>17</v>
      </c>
      <c r="Q354" t="s">
        <v>17</v>
      </c>
      <c r="R354" t="s">
        <v>76</v>
      </c>
      <c r="S354">
        <v>12</v>
      </c>
      <c r="T354">
        <v>2</v>
      </c>
      <c r="U354">
        <v>0</v>
      </c>
      <c r="V354">
        <v>2025</v>
      </c>
      <c r="W354">
        <f t="shared" si="26"/>
        <v>0</v>
      </c>
      <c r="X354">
        <f t="shared" si="27"/>
        <v>1</v>
      </c>
      <c r="Y354">
        <f t="shared" si="28"/>
        <v>0</v>
      </c>
    </row>
    <row r="355" spans="1:25" x14ac:dyDescent="0.25">
      <c r="A355" s="1">
        <v>45619</v>
      </c>
      <c r="B355" s="2">
        <v>0.625</v>
      </c>
      <c r="C355" t="s">
        <v>55</v>
      </c>
      <c r="D355" t="s">
        <v>44</v>
      </c>
      <c r="E355" t="s">
        <v>73</v>
      </c>
      <c r="F355" t="s">
        <v>21</v>
      </c>
      <c r="G355">
        <f t="shared" si="25"/>
        <v>1</v>
      </c>
      <c r="H355" t="s">
        <v>47</v>
      </c>
      <c r="I355">
        <f t="shared" si="29"/>
        <v>0</v>
      </c>
      <c r="J355">
        <v>2</v>
      </c>
      <c r="K355">
        <v>2</v>
      </c>
      <c r="L355">
        <f>final_matches[[#This Row],[goals_for]]-final_matches[[#This Row],[goals_against]]</f>
        <v>0</v>
      </c>
      <c r="M355">
        <v>3</v>
      </c>
      <c r="N355">
        <v>1.3</v>
      </c>
      <c r="O355">
        <v>69</v>
      </c>
      <c r="P355" t="s">
        <v>17</v>
      </c>
      <c r="Q355" t="s">
        <v>16</v>
      </c>
      <c r="R355" t="s">
        <v>116</v>
      </c>
      <c r="S355">
        <v>16</v>
      </c>
      <c r="T355">
        <v>4</v>
      </c>
      <c r="U355">
        <v>0</v>
      </c>
      <c r="V355">
        <v>2025</v>
      </c>
      <c r="W355">
        <f t="shared" si="26"/>
        <v>0</v>
      </c>
      <c r="X355">
        <f t="shared" si="27"/>
        <v>0</v>
      </c>
      <c r="Y355">
        <f t="shared" si="28"/>
        <v>1</v>
      </c>
    </row>
    <row r="356" spans="1:25" x14ac:dyDescent="0.25">
      <c r="A356" s="1">
        <v>45627</v>
      </c>
      <c r="B356" s="2">
        <v>0.5625</v>
      </c>
      <c r="C356" t="s">
        <v>59</v>
      </c>
      <c r="D356" t="s">
        <v>44</v>
      </c>
      <c r="E356" t="s">
        <v>67</v>
      </c>
      <c r="F356" t="s">
        <v>13</v>
      </c>
      <c r="G356">
        <f t="shared" si="25"/>
        <v>0</v>
      </c>
      <c r="H356" t="s">
        <v>26</v>
      </c>
      <c r="I356">
        <f t="shared" si="29"/>
        <v>-1</v>
      </c>
      <c r="J356">
        <v>0</v>
      </c>
      <c r="K356">
        <v>3</v>
      </c>
      <c r="L356">
        <f>final_matches[[#This Row],[goals_for]]-final_matches[[#This Row],[goals_against]]</f>
        <v>-3</v>
      </c>
      <c r="M356">
        <v>1.2</v>
      </c>
      <c r="N356">
        <v>1.6</v>
      </c>
      <c r="O356">
        <v>36</v>
      </c>
      <c r="P356" t="s">
        <v>17</v>
      </c>
      <c r="Q356" t="s">
        <v>17</v>
      </c>
      <c r="R356" t="s">
        <v>83</v>
      </c>
      <c r="S356">
        <v>10</v>
      </c>
      <c r="T356">
        <v>3</v>
      </c>
      <c r="U356">
        <v>0</v>
      </c>
      <c r="V356">
        <v>2025</v>
      </c>
      <c r="W356">
        <f t="shared" si="26"/>
        <v>0</v>
      </c>
      <c r="X356">
        <f t="shared" si="27"/>
        <v>1</v>
      </c>
      <c r="Y356">
        <f t="shared" si="28"/>
        <v>0</v>
      </c>
    </row>
    <row r="357" spans="1:25" x14ac:dyDescent="0.25">
      <c r="A357" s="1">
        <v>45630</v>
      </c>
      <c r="B357" s="2">
        <v>0.84375</v>
      </c>
      <c r="C357" t="s">
        <v>63</v>
      </c>
      <c r="D357" t="s">
        <v>44</v>
      </c>
      <c r="E357" t="s">
        <v>101</v>
      </c>
      <c r="F357" t="s">
        <v>21</v>
      </c>
      <c r="G357">
        <f t="shared" si="25"/>
        <v>1</v>
      </c>
      <c r="H357" t="s">
        <v>14</v>
      </c>
      <c r="I357">
        <f t="shared" si="29"/>
        <v>1</v>
      </c>
      <c r="J357">
        <v>3</v>
      </c>
      <c r="K357">
        <v>1</v>
      </c>
      <c r="L357">
        <f>final_matches[[#This Row],[goals_for]]-final_matches[[#This Row],[goals_against]]</f>
        <v>2</v>
      </c>
      <c r="M357">
        <v>2.4</v>
      </c>
      <c r="N357">
        <v>0.9</v>
      </c>
      <c r="O357">
        <v>49</v>
      </c>
      <c r="P357" t="s">
        <v>17</v>
      </c>
      <c r="Q357" t="s">
        <v>28</v>
      </c>
      <c r="R357" t="s">
        <v>129</v>
      </c>
      <c r="S357">
        <v>19</v>
      </c>
      <c r="T357">
        <v>9</v>
      </c>
      <c r="U357">
        <v>1</v>
      </c>
      <c r="V357">
        <v>2025</v>
      </c>
      <c r="W357">
        <f t="shared" si="26"/>
        <v>1</v>
      </c>
      <c r="X357">
        <f t="shared" si="27"/>
        <v>0</v>
      </c>
      <c r="Y357">
        <f t="shared" si="28"/>
        <v>0</v>
      </c>
    </row>
    <row r="358" spans="1:25" x14ac:dyDescent="0.25">
      <c r="A358" s="1">
        <v>45633</v>
      </c>
      <c r="B358" s="2">
        <v>0.625</v>
      </c>
      <c r="C358" t="s">
        <v>66</v>
      </c>
      <c r="D358" t="s">
        <v>44</v>
      </c>
      <c r="E358" t="s">
        <v>60</v>
      </c>
      <c r="F358" t="s">
        <v>21</v>
      </c>
      <c r="G358">
        <f t="shared" si="25"/>
        <v>1</v>
      </c>
      <c r="H358" t="s">
        <v>14</v>
      </c>
      <c r="I358">
        <f t="shared" si="29"/>
        <v>1</v>
      </c>
      <c r="J358">
        <v>1</v>
      </c>
      <c r="K358">
        <v>0</v>
      </c>
      <c r="L358">
        <f>final_matches[[#This Row],[goals_for]]-final_matches[[#This Row],[goals_against]]</f>
        <v>1</v>
      </c>
      <c r="M358">
        <v>2.2999999999999998</v>
      </c>
      <c r="N358">
        <v>0.3</v>
      </c>
      <c r="O358">
        <v>47</v>
      </c>
      <c r="P358" t="s">
        <v>17</v>
      </c>
      <c r="Q358" t="s">
        <v>96</v>
      </c>
      <c r="R358" t="s">
        <v>124</v>
      </c>
      <c r="S358">
        <v>18</v>
      </c>
      <c r="T358">
        <v>4</v>
      </c>
      <c r="U358">
        <v>0</v>
      </c>
      <c r="V358">
        <v>2025</v>
      </c>
      <c r="W358">
        <f t="shared" si="26"/>
        <v>1</v>
      </c>
      <c r="X358">
        <f t="shared" si="27"/>
        <v>0</v>
      </c>
      <c r="Y358">
        <f t="shared" si="28"/>
        <v>0</v>
      </c>
    </row>
    <row r="359" spans="1:25" x14ac:dyDescent="0.25">
      <c r="A359" s="1">
        <v>45640</v>
      </c>
      <c r="B359" s="2">
        <v>0.72916666666666663</v>
      </c>
      <c r="C359" t="s">
        <v>68</v>
      </c>
      <c r="D359" t="s">
        <v>44</v>
      </c>
      <c r="E359" t="s">
        <v>112</v>
      </c>
      <c r="F359" t="s">
        <v>13</v>
      </c>
      <c r="G359">
        <f t="shared" si="25"/>
        <v>0</v>
      </c>
      <c r="H359" t="s">
        <v>26</v>
      </c>
      <c r="I359">
        <f t="shared" si="29"/>
        <v>-1</v>
      </c>
      <c r="J359">
        <v>1</v>
      </c>
      <c r="K359">
        <v>2</v>
      </c>
      <c r="L359">
        <f>final_matches[[#This Row],[goals_for]]-final_matches[[#This Row],[goals_against]]</f>
        <v>-1</v>
      </c>
      <c r="M359">
        <v>0.4</v>
      </c>
      <c r="N359">
        <v>1.7</v>
      </c>
      <c r="O359">
        <v>50</v>
      </c>
      <c r="P359" t="s">
        <v>17</v>
      </c>
      <c r="Q359" t="s">
        <v>17</v>
      </c>
      <c r="R359" t="s">
        <v>118</v>
      </c>
      <c r="S359">
        <v>8</v>
      </c>
      <c r="T359">
        <v>2</v>
      </c>
      <c r="U359">
        <v>0</v>
      </c>
      <c r="V359">
        <v>2025</v>
      </c>
      <c r="W359">
        <f t="shared" si="26"/>
        <v>0</v>
      </c>
      <c r="X359">
        <f t="shared" si="27"/>
        <v>1</v>
      </c>
      <c r="Y359">
        <f t="shared" si="28"/>
        <v>0</v>
      </c>
    </row>
    <row r="360" spans="1:25" x14ac:dyDescent="0.25">
      <c r="A360" s="1">
        <v>45647</v>
      </c>
      <c r="B360" s="2">
        <v>0.52083333333333337</v>
      </c>
      <c r="C360" t="s">
        <v>70</v>
      </c>
      <c r="D360" t="s">
        <v>44</v>
      </c>
      <c r="E360" t="s">
        <v>35</v>
      </c>
      <c r="F360" t="s">
        <v>21</v>
      </c>
      <c r="G360">
        <f t="shared" si="25"/>
        <v>1</v>
      </c>
      <c r="H360" t="s">
        <v>14</v>
      </c>
      <c r="I360">
        <f t="shared" si="29"/>
        <v>1</v>
      </c>
      <c r="J360">
        <v>2</v>
      </c>
      <c r="K360">
        <v>1</v>
      </c>
      <c r="L360">
        <f>final_matches[[#This Row],[goals_for]]-final_matches[[#This Row],[goals_against]]</f>
        <v>1</v>
      </c>
      <c r="M360">
        <v>1.6</v>
      </c>
      <c r="N360">
        <v>1</v>
      </c>
      <c r="O360">
        <v>44</v>
      </c>
      <c r="P360" t="s">
        <v>17</v>
      </c>
      <c r="Q360" t="s">
        <v>17</v>
      </c>
      <c r="R360" t="s">
        <v>92</v>
      </c>
      <c r="S360">
        <v>11</v>
      </c>
      <c r="T360">
        <v>6</v>
      </c>
      <c r="U360">
        <v>0</v>
      </c>
      <c r="V360">
        <v>2025</v>
      </c>
      <c r="W360">
        <f t="shared" si="26"/>
        <v>1</v>
      </c>
      <c r="X360">
        <f t="shared" si="27"/>
        <v>0</v>
      </c>
      <c r="Y360">
        <f t="shared" si="28"/>
        <v>0</v>
      </c>
    </row>
    <row r="361" spans="1:25" x14ac:dyDescent="0.25">
      <c r="A361" s="1">
        <v>45652</v>
      </c>
      <c r="B361" s="2">
        <v>0.625</v>
      </c>
      <c r="C361" t="s">
        <v>72</v>
      </c>
      <c r="D361" t="s">
        <v>44</v>
      </c>
      <c r="E361" t="s">
        <v>75</v>
      </c>
      <c r="F361" t="s">
        <v>13</v>
      </c>
      <c r="G361">
        <f t="shared" si="25"/>
        <v>0</v>
      </c>
      <c r="H361" t="s">
        <v>26</v>
      </c>
      <c r="I361">
        <f t="shared" si="29"/>
        <v>-1</v>
      </c>
      <c r="J361">
        <v>0</v>
      </c>
      <c r="K361">
        <v>3</v>
      </c>
      <c r="L361">
        <f>final_matches[[#This Row],[goals_for]]-final_matches[[#This Row],[goals_against]]</f>
        <v>-3</v>
      </c>
      <c r="M361">
        <v>0.3</v>
      </c>
      <c r="N361">
        <v>2.7</v>
      </c>
      <c r="O361">
        <v>38</v>
      </c>
      <c r="P361" t="s">
        <v>17</v>
      </c>
      <c r="Q361" t="s">
        <v>28</v>
      </c>
      <c r="R361" t="s">
        <v>50</v>
      </c>
      <c r="S361">
        <v>4</v>
      </c>
      <c r="T361">
        <v>1</v>
      </c>
      <c r="U361">
        <v>0</v>
      </c>
      <c r="V361">
        <v>2025</v>
      </c>
      <c r="W361">
        <f t="shared" si="26"/>
        <v>0</v>
      </c>
      <c r="X361">
        <f t="shared" si="27"/>
        <v>1</v>
      </c>
      <c r="Y361">
        <f t="shared" si="28"/>
        <v>0</v>
      </c>
    </row>
    <row r="362" spans="1:25" x14ac:dyDescent="0.25">
      <c r="A362" s="1">
        <v>45656</v>
      </c>
      <c r="B362" s="2">
        <v>0.82291666666666663</v>
      </c>
      <c r="C362" t="s">
        <v>74</v>
      </c>
      <c r="D362" t="s">
        <v>44</v>
      </c>
      <c r="E362" t="s">
        <v>69</v>
      </c>
      <c r="F362" t="s">
        <v>21</v>
      </c>
      <c r="G362">
        <f t="shared" si="25"/>
        <v>1</v>
      </c>
      <c r="H362" t="s">
        <v>47</v>
      </c>
      <c r="I362">
        <f t="shared" si="29"/>
        <v>0</v>
      </c>
      <c r="J362">
        <v>2</v>
      </c>
      <c r="K362">
        <v>2</v>
      </c>
      <c r="L362">
        <f>final_matches[[#This Row],[goals_for]]-final_matches[[#This Row],[goals_against]]</f>
        <v>0</v>
      </c>
      <c r="M362">
        <v>1.8</v>
      </c>
      <c r="N362">
        <v>1.1000000000000001</v>
      </c>
      <c r="O362">
        <v>59</v>
      </c>
      <c r="P362" t="s">
        <v>17</v>
      </c>
      <c r="Q362" t="s">
        <v>17</v>
      </c>
      <c r="R362" t="s">
        <v>29</v>
      </c>
      <c r="S362">
        <v>19</v>
      </c>
      <c r="T362">
        <v>3</v>
      </c>
      <c r="U362">
        <v>1</v>
      </c>
      <c r="V362">
        <v>2025</v>
      </c>
      <c r="W362">
        <f t="shared" si="26"/>
        <v>0</v>
      </c>
      <c r="X362">
        <f t="shared" si="27"/>
        <v>0</v>
      </c>
      <c r="Y362">
        <f t="shared" si="28"/>
        <v>1</v>
      </c>
    </row>
    <row r="363" spans="1:25" x14ac:dyDescent="0.25">
      <c r="A363" s="1">
        <v>45661</v>
      </c>
      <c r="B363" s="2">
        <v>0.625</v>
      </c>
      <c r="C363" t="s">
        <v>77</v>
      </c>
      <c r="D363" t="s">
        <v>44</v>
      </c>
      <c r="E363" t="s">
        <v>38</v>
      </c>
      <c r="F363" t="s">
        <v>21</v>
      </c>
      <c r="G363">
        <f t="shared" si="25"/>
        <v>1</v>
      </c>
      <c r="H363" t="s">
        <v>14</v>
      </c>
      <c r="I363">
        <f t="shared" si="29"/>
        <v>1</v>
      </c>
      <c r="J363">
        <v>2</v>
      </c>
      <c r="K363">
        <v>1</v>
      </c>
      <c r="L363">
        <f>final_matches[[#This Row],[goals_for]]-final_matches[[#This Row],[goals_against]]</f>
        <v>1</v>
      </c>
      <c r="M363">
        <v>1.4</v>
      </c>
      <c r="N363">
        <v>0.4</v>
      </c>
      <c r="O363">
        <v>60</v>
      </c>
      <c r="P363" t="s">
        <v>17</v>
      </c>
      <c r="Q363" t="s">
        <v>17</v>
      </c>
      <c r="R363" t="s">
        <v>105</v>
      </c>
      <c r="S363">
        <v>13</v>
      </c>
      <c r="T363">
        <v>5</v>
      </c>
      <c r="U363">
        <v>0</v>
      </c>
      <c r="V363">
        <v>2025</v>
      </c>
      <c r="W363">
        <f t="shared" si="26"/>
        <v>1</v>
      </c>
      <c r="X363">
        <f t="shared" si="27"/>
        <v>0</v>
      </c>
      <c r="Y363">
        <f t="shared" si="28"/>
        <v>0</v>
      </c>
    </row>
    <row r="364" spans="1:25" x14ac:dyDescent="0.25">
      <c r="A364" s="1">
        <v>45672</v>
      </c>
      <c r="B364" s="2">
        <v>0.8125</v>
      </c>
      <c r="C364" t="s">
        <v>79</v>
      </c>
      <c r="D364" t="s">
        <v>44</v>
      </c>
      <c r="E364" t="s">
        <v>64</v>
      </c>
      <c r="F364" t="s">
        <v>13</v>
      </c>
      <c r="G364">
        <f t="shared" si="25"/>
        <v>0</v>
      </c>
      <c r="H364" t="s">
        <v>14</v>
      </c>
      <c r="I364">
        <f t="shared" si="29"/>
        <v>1</v>
      </c>
      <c r="J364">
        <v>1</v>
      </c>
      <c r="K364">
        <v>0</v>
      </c>
      <c r="L364">
        <f>final_matches[[#This Row],[goals_for]]-final_matches[[#This Row],[goals_against]]</f>
        <v>1</v>
      </c>
      <c r="M364">
        <v>1.2</v>
      </c>
      <c r="N364">
        <v>1.1000000000000001</v>
      </c>
      <c r="O364">
        <v>50</v>
      </c>
      <c r="P364" t="s">
        <v>17</v>
      </c>
      <c r="Q364" t="s">
        <v>17</v>
      </c>
      <c r="R364" t="s">
        <v>118</v>
      </c>
      <c r="S364">
        <v>11</v>
      </c>
      <c r="T364">
        <v>3</v>
      </c>
      <c r="U364">
        <v>0</v>
      </c>
      <c r="V364">
        <v>2025</v>
      </c>
      <c r="W364">
        <f t="shared" si="26"/>
        <v>1</v>
      </c>
      <c r="X364">
        <f t="shared" si="27"/>
        <v>0</v>
      </c>
      <c r="Y364">
        <f t="shared" si="28"/>
        <v>0</v>
      </c>
    </row>
    <row r="365" spans="1:25" x14ac:dyDescent="0.25">
      <c r="A365" s="1">
        <v>45675</v>
      </c>
      <c r="B365" s="2">
        <v>0.72916666666666663</v>
      </c>
      <c r="C365" t="s">
        <v>80</v>
      </c>
      <c r="D365" t="s">
        <v>44</v>
      </c>
      <c r="E365" t="s">
        <v>19</v>
      </c>
      <c r="F365" t="s">
        <v>13</v>
      </c>
      <c r="G365">
        <f t="shared" si="25"/>
        <v>0</v>
      </c>
      <c r="H365" t="s">
        <v>47</v>
      </c>
      <c r="I365">
        <f t="shared" si="29"/>
        <v>0</v>
      </c>
      <c r="J365">
        <v>2</v>
      </c>
      <c r="K365">
        <v>2</v>
      </c>
      <c r="L365">
        <f>final_matches[[#This Row],[goals_for]]-final_matches[[#This Row],[goals_against]]</f>
        <v>0</v>
      </c>
      <c r="M365">
        <v>1</v>
      </c>
      <c r="N365">
        <v>1.3</v>
      </c>
      <c r="O365">
        <v>34</v>
      </c>
      <c r="P365" t="s">
        <v>17</v>
      </c>
      <c r="Q365" t="s">
        <v>28</v>
      </c>
      <c r="R365" t="s">
        <v>18</v>
      </c>
      <c r="S365">
        <v>8</v>
      </c>
      <c r="T365">
        <v>4</v>
      </c>
      <c r="U365">
        <v>0</v>
      </c>
      <c r="V365">
        <v>2025</v>
      </c>
      <c r="W365">
        <f t="shared" si="26"/>
        <v>0</v>
      </c>
      <c r="X365">
        <f t="shared" si="27"/>
        <v>0</v>
      </c>
      <c r="Y365">
        <f t="shared" si="28"/>
        <v>1</v>
      </c>
    </row>
    <row r="366" spans="1:25" x14ac:dyDescent="0.25">
      <c r="A366" s="1">
        <v>45683</v>
      </c>
      <c r="B366" s="2">
        <v>0.6875</v>
      </c>
      <c r="C366" t="s">
        <v>81</v>
      </c>
      <c r="D366" t="s">
        <v>44</v>
      </c>
      <c r="E366" t="s">
        <v>22</v>
      </c>
      <c r="F366" t="s">
        <v>21</v>
      </c>
      <c r="G366">
        <f t="shared" si="25"/>
        <v>1</v>
      </c>
      <c r="H366" t="s">
        <v>47</v>
      </c>
      <c r="I366">
        <f t="shared" si="29"/>
        <v>0</v>
      </c>
      <c r="J366">
        <v>1</v>
      </c>
      <c r="K366">
        <v>1</v>
      </c>
      <c r="L366">
        <f>final_matches[[#This Row],[goals_for]]-final_matches[[#This Row],[goals_against]]</f>
        <v>0</v>
      </c>
      <c r="M366">
        <v>0.9</v>
      </c>
      <c r="N366">
        <v>1.3</v>
      </c>
      <c r="O366">
        <v>46</v>
      </c>
      <c r="P366" t="s">
        <v>17</v>
      </c>
      <c r="Q366" t="s">
        <v>16</v>
      </c>
      <c r="R366" t="s">
        <v>92</v>
      </c>
      <c r="S366">
        <v>14</v>
      </c>
      <c r="T366">
        <v>4</v>
      </c>
      <c r="U366">
        <v>0</v>
      </c>
      <c r="V366">
        <v>2025</v>
      </c>
      <c r="W366">
        <f t="shared" si="26"/>
        <v>0</v>
      </c>
      <c r="X366">
        <f t="shared" si="27"/>
        <v>0</v>
      </c>
      <c r="Y366">
        <f t="shared" si="28"/>
        <v>1</v>
      </c>
    </row>
    <row r="367" spans="1:25" x14ac:dyDescent="0.25">
      <c r="A367" s="1">
        <v>45689</v>
      </c>
      <c r="B367" s="2">
        <v>0.72916666666666663</v>
      </c>
      <c r="C367" t="s">
        <v>82</v>
      </c>
      <c r="D367" t="s">
        <v>44</v>
      </c>
      <c r="E367" t="s">
        <v>52</v>
      </c>
      <c r="F367" t="s">
        <v>13</v>
      </c>
      <c r="G367">
        <f t="shared" si="25"/>
        <v>0</v>
      </c>
      <c r="H367" t="s">
        <v>26</v>
      </c>
      <c r="I367">
        <f t="shared" si="29"/>
        <v>-1</v>
      </c>
      <c r="J367">
        <v>0</v>
      </c>
      <c r="K367">
        <v>2</v>
      </c>
      <c r="L367">
        <f>final_matches[[#This Row],[goals_for]]-final_matches[[#This Row],[goals_against]]</f>
        <v>-2</v>
      </c>
      <c r="M367">
        <v>0.4</v>
      </c>
      <c r="N367">
        <v>1.6</v>
      </c>
      <c r="O367">
        <v>68</v>
      </c>
      <c r="P367" t="s">
        <v>17</v>
      </c>
      <c r="Q367" t="s">
        <v>16</v>
      </c>
      <c r="R367" t="s">
        <v>107</v>
      </c>
      <c r="S367">
        <v>10</v>
      </c>
      <c r="T367">
        <v>3</v>
      </c>
      <c r="U367">
        <v>0</v>
      </c>
      <c r="V367">
        <v>2025</v>
      </c>
      <c r="W367">
        <f t="shared" si="26"/>
        <v>0</v>
      </c>
      <c r="X367">
        <f t="shared" si="27"/>
        <v>1</v>
      </c>
      <c r="Y367">
        <f t="shared" si="28"/>
        <v>0</v>
      </c>
    </row>
    <row r="368" spans="1:25" x14ac:dyDescent="0.25">
      <c r="A368" s="1">
        <v>45703</v>
      </c>
      <c r="B368" s="2">
        <v>0.625</v>
      </c>
      <c r="C368" t="s">
        <v>84</v>
      </c>
      <c r="D368" t="s">
        <v>44</v>
      </c>
      <c r="E368" t="s">
        <v>122</v>
      </c>
      <c r="F368" t="s">
        <v>21</v>
      </c>
      <c r="G368">
        <f t="shared" si="25"/>
        <v>1</v>
      </c>
      <c r="H368" t="s">
        <v>47</v>
      </c>
      <c r="I368">
        <f t="shared" si="29"/>
        <v>0</v>
      </c>
      <c r="J368">
        <v>1</v>
      </c>
      <c r="K368">
        <v>1</v>
      </c>
      <c r="L368">
        <f>final_matches[[#This Row],[goals_for]]-final_matches[[#This Row],[goals_against]]</f>
        <v>0</v>
      </c>
      <c r="M368">
        <v>2.4</v>
      </c>
      <c r="N368">
        <v>0.4</v>
      </c>
      <c r="O368">
        <v>75</v>
      </c>
      <c r="P368" t="s">
        <v>17</v>
      </c>
      <c r="Q368" t="s">
        <v>17</v>
      </c>
      <c r="R368" t="s">
        <v>111</v>
      </c>
      <c r="S368">
        <v>25</v>
      </c>
      <c r="T368">
        <v>6</v>
      </c>
      <c r="U368">
        <v>0</v>
      </c>
      <c r="V368">
        <v>2025</v>
      </c>
      <c r="W368">
        <f t="shared" si="26"/>
        <v>0</v>
      </c>
      <c r="X368">
        <f t="shared" si="27"/>
        <v>0</v>
      </c>
      <c r="Y368">
        <f t="shared" si="28"/>
        <v>1</v>
      </c>
    </row>
    <row r="369" spans="1:25" x14ac:dyDescent="0.25">
      <c r="A369" s="1">
        <v>45707</v>
      </c>
      <c r="B369" s="2">
        <v>0.8125</v>
      </c>
      <c r="C369" t="s">
        <v>89</v>
      </c>
      <c r="D369" t="s">
        <v>44</v>
      </c>
      <c r="E369" t="s">
        <v>27</v>
      </c>
      <c r="F369" t="s">
        <v>21</v>
      </c>
      <c r="G369">
        <f t="shared" si="25"/>
        <v>1</v>
      </c>
      <c r="H369" t="s">
        <v>47</v>
      </c>
      <c r="I369">
        <f t="shared" si="29"/>
        <v>0</v>
      </c>
      <c r="J369">
        <v>2</v>
      </c>
      <c r="K369">
        <v>2</v>
      </c>
      <c r="L369">
        <f>final_matches[[#This Row],[goals_for]]-final_matches[[#This Row],[goals_against]]</f>
        <v>0</v>
      </c>
      <c r="M369">
        <v>0.6</v>
      </c>
      <c r="N369">
        <v>2.5</v>
      </c>
      <c r="O369">
        <v>52</v>
      </c>
      <c r="P369" t="s">
        <v>17</v>
      </c>
      <c r="Q369" t="s">
        <v>17</v>
      </c>
      <c r="R369" t="s">
        <v>29</v>
      </c>
      <c r="S369">
        <v>9</v>
      </c>
      <c r="T369">
        <v>3</v>
      </c>
      <c r="U369">
        <v>0</v>
      </c>
      <c r="V369">
        <v>2025</v>
      </c>
      <c r="W369">
        <f t="shared" si="26"/>
        <v>0</v>
      </c>
      <c r="X369">
        <f t="shared" si="27"/>
        <v>0</v>
      </c>
      <c r="Y369">
        <f t="shared" si="28"/>
        <v>1</v>
      </c>
    </row>
    <row r="370" spans="1:25" x14ac:dyDescent="0.25">
      <c r="A370" s="1">
        <v>45710</v>
      </c>
      <c r="B370" s="2">
        <v>0.72916666666666663</v>
      </c>
      <c r="C370" t="s">
        <v>86</v>
      </c>
      <c r="D370" t="s">
        <v>44</v>
      </c>
      <c r="E370" t="s">
        <v>67</v>
      </c>
      <c r="F370" t="s">
        <v>21</v>
      </c>
      <c r="G370">
        <f t="shared" si="25"/>
        <v>1</v>
      </c>
      <c r="H370" t="s">
        <v>14</v>
      </c>
      <c r="I370">
        <f t="shared" si="29"/>
        <v>1</v>
      </c>
      <c r="J370">
        <v>2</v>
      </c>
      <c r="K370">
        <v>1</v>
      </c>
      <c r="L370">
        <f>final_matches[[#This Row],[goals_for]]-final_matches[[#This Row],[goals_against]]</f>
        <v>1</v>
      </c>
      <c r="M370">
        <v>2.2999999999999998</v>
      </c>
      <c r="N370">
        <v>2.2999999999999998</v>
      </c>
      <c r="O370">
        <v>52</v>
      </c>
      <c r="P370" t="s">
        <v>17</v>
      </c>
      <c r="Q370" t="s">
        <v>17</v>
      </c>
      <c r="R370" t="s">
        <v>24</v>
      </c>
      <c r="S370">
        <v>12</v>
      </c>
      <c r="T370">
        <v>6</v>
      </c>
      <c r="U370">
        <v>0</v>
      </c>
      <c r="V370">
        <v>2025</v>
      </c>
      <c r="W370">
        <f t="shared" si="26"/>
        <v>1</v>
      </c>
      <c r="X370">
        <f t="shared" si="27"/>
        <v>0</v>
      </c>
      <c r="Y370">
        <f t="shared" si="28"/>
        <v>0</v>
      </c>
    </row>
    <row r="371" spans="1:25" x14ac:dyDescent="0.25">
      <c r="A371" s="1">
        <v>45713</v>
      </c>
      <c r="B371" s="2">
        <v>0.8125</v>
      </c>
      <c r="C371" t="s">
        <v>87</v>
      </c>
      <c r="D371" t="s">
        <v>44</v>
      </c>
      <c r="E371" t="s">
        <v>73</v>
      </c>
      <c r="F371" t="s">
        <v>13</v>
      </c>
      <c r="G371">
        <f t="shared" si="25"/>
        <v>0</v>
      </c>
      <c r="H371" t="s">
        <v>26</v>
      </c>
      <c r="I371">
        <f t="shared" si="29"/>
        <v>-1</v>
      </c>
      <c r="J371">
        <v>1</v>
      </c>
      <c r="K371">
        <v>4</v>
      </c>
      <c r="L371">
        <f>final_matches[[#This Row],[goals_for]]-final_matches[[#This Row],[goals_against]]</f>
        <v>-3</v>
      </c>
      <c r="M371">
        <v>0.4</v>
      </c>
      <c r="N371">
        <v>4.3</v>
      </c>
      <c r="O371">
        <v>64</v>
      </c>
      <c r="P371" t="s">
        <v>16</v>
      </c>
      <c r="Q371" t="s">
        <v>16</v>
      </c>
      <c r="R371" t="s">
        <v>118</v>
      </c>
      <c r="S371">
        <v>6</v>
      </c>
      <c r="T371">
        <v>2</v>
      </c>
      <c r="U371">
        <v>0</v>
      </c>
      <c r="V371">
        <v>2025</v>
      </c>
      <c r="W371">
        <f t="shared" si="26"/>
        <v>0</v>
      </c>
      <c r="X371">
        <f t="shared" si="27"/>
        <v>1</v>
      </c>
      <c r="Y371">
        <f t="shared" si="28"/>
        <v>0</v>
      </c>
    </row>
    <row r="372" spans="1:25" x14ac:dyDescent="0.25">
      <c r="A372" s="1">
        <v>45724</v>
      </c>
      <c r="B372" s="2">
        <v>0.72916666666666663</v>
      </c>
      <c r="C372" t="s">
        <v>88</v>
      </c>
      <c r="D372" t="s">
        <v>44</v>
      </c>
      <c r="E372" t="s">
        <v>101</v>
      </c>
      <c r="F372" t="s">
        <v>13</v>
      </c>
      <c r="G372">
        <f t="shared" si="25"/>
        <v>0</v>
      </c>
      <c r="H372" t="s">
        <v>14</v>
      </c>
      <c r="I372">
        <f t="shared" si="29"/>
        <v>1</v>
      </c>
      <c r="J372">
        <v>1</v>
      </c>
      <c r="K372">
        <v>0</v>
      </c>
      <c r="L372">
        <f>final_matches[[#This Row],[goals_for]]-final_matches[[#This Row],[goals_against]]</f>
        <v>1</v>
      </c>
      <c r="M372">
        <v>1.3</v>
      </c>
      <c r="N372">
        <v>0.8</v>
      </c>
      <c r="O372">
        <v>41</v>
      </c>
      <c r="P372" t="s">
        <v>17</v>
      </c>
      <c r="Q372" t="s">
        <v>17</v>
      </c>
      <c r="R372" t="s">
        <v>105</v>
      </c>
      <c r="S372">
        <v>12</v>
      </c>
      <c r="T372">
        <v>4</v>
      </c>
      <c r="U372">
        <v>0</v>
      </c>
      <c r="V372">
        <v>2025</v>
      </c>
      <c r="W372">
        <f t="shared" si="26"/>
        <v>1</v>
      </c>
      <c r="X372">
        <f t="shared" si="27"/>
        <v>0</v>
      </c>
      <c r="Y372">
        <f t="shared" si="28"/>
        <v>0</v>
      </c>
    </row>
    <row r="373" spans="1:25" x14ac:dyDescent="0.25">
      <c r="A373" s="1">
        <v>45749</v>
      </c>
      <c r="B373" s="2">
        <v>0.82291666666666663</v>
      </c>
      <c r="C373" t="s">
        <v>90</v>
      </c>
      <c r="D373" t="s">
        <v>44</v>
      </c>
      <c r="E373" t="s">
        <v>69</v>
      </c>
      <c r="F373" t="s">
        <v>13</v>
      </c>
      <c r="G373">
        <f t="shared" si="25"/>
        <v>0</v>
      </c>
      <c r="H373" t="s">
        <v>14</v>
      </c>
      <c r="I373">
        <f t="shared" si="29"/>
        <v>1</v>
      </c>
      <c r="J373">
        <v>3</v>
      </c>
      <c r="K373">
        <v>0</v>
      </c>
      <c r="L373">
        <f>final_matches[[#This Row],[goals_for]]-final_matches[[#This Row],[goals_against]]</f>
        <v>3</v>
      </c>
      <c r="M373">
        <v>1.2</v>
      </c>
      <c r="N373">
        <v>0.9</v>
      </c>
      <c r="O373">
        <v>44</v>
      </c>
      <c r="P373" t="s">
        <v>17</v>
      </c>
      <c r="Q373" t="s">
        <v>17</v>
      </c>
      <c r="R373" t="s">
        <v>83</v>
      </c>
      <c r="S373">
        <v>8</v>
      </c>
      <c r="T373">
        <v>5</v>
      </c>
      <c r="U373">
        <v>0</v>
      </c>
      <c r="V373">
        <v>2025</v>
      </c>
      <c r="W373">
        <f t="shared" si="26"/>
        <v>1</v>
      </c>
      <c r="X373">
        <f t="shared" si="27"/>
        <v>0</v>
      </c>
      <c r="Y373">
        <f t="shared" si="28"/>
        <v>0</v>
      </c>
    </row>
    <row r="374" spans="1:25" x14ac:dyDescent="0.25">
      <c r="A374" s="1">
        <v>45752</v>
      </c>
      <c r="B374" s="2">
        <v>0.72916666666666663</v>
      </c>
      <c r="C374" t="s">
        <v>91</v>
      </c>
      <c r="D374" t="s">
        <v>44</v>
      </c>
      <c r="E374" t="s">
        <v>112</v>
      </c>
      <c r="F374" t="s">
        <v>21</v>
      </c>
      <c r="G374">
        <f t="shared" si="25"/>
        <v>1</v>
      </c>
      <c r="H374" t="s">
        <v>14</v>
      </c>
      <c r="I374">
        <f t="shared" si="29"/>
        <v>1</v>
      </c>
      <c r="J374">
        <v>2</v>
      </c>
      <c r="K374">
        <v>1</v>
      </c>
      <c r="L374">
        <f>final_matches[[#This Row],[goals_for]]-final_matches[[#This Row],[goals_against]]</f>
        <v>1</v>
      </c>
      <c r="M374">
        <v>3</v>
      </c>
      <c r="N374">
        <v>1.5</v>
      </c>
      <c r="O374">
        <v>52</v>
      </c>
      <c r="P374" t="s">
        <v>17</v>
      </c>
      <c r="Q374" t="s">
        <v>103</v>
      </c>
      <c r="R374" t="s">
        <v>113</v>
      </c>
      <c r="S374">
        <v>17</v>
      </c>
      <c r="T374">
        <v>8</v>
      </c>
      <c r="U374">
        <v>0</v>
      </c>
      <c r="V374">
        <v>2025</v>
      </c>
      <c r="W374">
        <f t="shared" si="26"/>
        <v>1</v>
      </c>
      <c r="X374">
        <f t="shared" si="27"/>
        <v>0</v>
      </c>
      <c r="Y374">
        <f t="shared" si="28"/>
        <v>0</v>
      </c>
    </row>
    <row r="375" spans="1:25" x14ac:dyDescent="0.25">
      <c r="A375" s="1">
        <v>45759</v>
      </c>
      <c r="B375" s="2">
        <v>0.625</v>
      </c>
      <c r="C375" t="s">
        <v>93</v>
      </c>
      <c r="D375" t="s">
        <v>44</v>
      </c>
      <c r="E375" t="s">
        <v>60</v>
      </c>
      <c r="F375" t="s">
        <v>13</v>
      </c>
      <c r="G375">
        <f t="shared" si="25"/>
        <v>0</v>
      </c>
      <c r="H375" t="s">
        <v>14</v>
      </c>
      <c r="I375">
        <f t="shared" si="29"/>
        <v>1</v>
      </c>
      <c r="J375">
        <v>3</v>
      </c>
      <c r="K375">
        <v>0</v>
      </c>
      <c r="L375">
        <f>final_matches[[#This Row],[goals_for]]-final_matches[[#This Row],[goals_against]]</f>
        <v>3</v>
      </c>
      <c r="M375">
        <v>3</v>
      </c>
      <c r="N375">
        <v>0.3</v>
      </c>
      <c r="O375">
        <v>60</v>
      </c>
      <c r="P375" t="s">
        <v>17</v>
      </c>
      <c r="Q375" t="s">
        <v>16</v>
      </c>
      <c r="R375" t="s">
        <v>128</v>
      </c>
      <c r="S375">
        <v>23</v>
      </c>
      <c r="T375">
        <v>8</v>
      </c>
      <c r="U375">
        <v>0</v>
      </c>
      <c r="V375">
        <v>2025</v>
      </c>
      <c r="W375">
        <f t="shared" si="26"/>
        <v>1</v>
      </c>
      <c r="X375">
        <f t="shared" si="27"/>
        <v>0</v>
      </c>
      <c r="Y375">
        <f t="shared" si="28"/>
        <v>0</v>
      </c>
    </row>
    <row r="376" spans="1:25" x14ac:dyDescent="0.25">
      <c r="A376" s="1">
        <v>45766</v>
      </c>
      <c r="B376" s="2">
        <v>0.72916666666666663</v>
      </c>
      <c r="C376" t="s">
        <v>94</v>
      </c>
      <c r="D376" t="s">
        <v>44</v>
      </c>
      <c r="E376" t="s">
        <v>75</v>
      </c>
      <c r="F376" t="s">
        <v>21</v>
      </c>
      <c r="G376">
        <f t="shared" si="25"/>
        <v>1</v>
      </c>
      <c r="H376" t="s">
        <v>14</v>
      </c>
      <c r="I376">
        <f t="shared" si="29"/>
        <v>1</v>
      </c>
      <c r="J376">
        <v>4</v>
      </c>
      <c r="K376">
        <v>1</v>
      </c>
      <c r="L376">
        <f>final_matches[[#This Row],[goals_for]]-final_matches[[#This Row],[goals_against]]</f>
        <v>3</v>
      </c>
      <c r="M376">
        <v>2.2000000000000002</v>
      </c>
      <c r="N376">
        <v>1</v>
      </c>
      <c r="O376">
        <v>48</v>
      </c>
      <c r="P376" t="s">
        <v>17</v>
      </c>
      <c r="Q376" t="s">
        <v>28</v>
      </c>
      <c r="R376" t="s">
        <v>105</v>
      </c>
      <c r="S376">
        <v>23</v>
      </c>
      <c r="T376">
        <v>9</v>
      </c>
      <c r="U376">
        <v>0</v>
      </c>
      <c r="V376">
        <v>2025</v>
      </c>
      <c r="W376">
        <f t="shared" si="26"/>
        <v>1</v>
      </c>
      <c r="X376">
        <f t="shared" si="27"/>
        <v>0</v>
      </c>
      <c r="Y376">
        <f t="shared" si="28"/>
        <v>0</v>
      </c>
    </row>
    <row r="377" spans="1:25" x14ac:dyDescent="0.25">
      <c r="A377" s="1">
        <v>45769</v>
      </c>
      <c r="B377" s="2">
        <v>0.83333333333333337</v>
      </c>
      <c r="C377" t="s">
        <v>95</v>
      </c>
      <c r="D377" t="s">
        <v>44</v>
      </c>
      <c r="E377" t="s">
        <v>35</v>
      </c>
      <c r="F377" t="s">
        <v>13</v>
      </c>
      <c r="G377">
        <f t="shared" si="25"/>
        <v>0</v>
      </c>
      <c r="H377" t="s">
        <v>26</v>
      </c>
      <c r="I377">
        <f t="shared" si="29"/>
        <v>-1</v>
      </c>
      <c r="J377">
        <v>1</v>
      </c>
      <c r="K377">
        <v>2</v>
      </c>
      <c r="L377">
        <f>final_matches[[#This Row],[goals_for]]-final_matches[[#This Row],[goals_against]]</f>
        <v>-1</v>
      </c>
      <c r="M377">
        <v>1.8</v>
      </c>
      <c r="N377">
        <v>1.3</v>
      </c>
      <c r="O377">
        <v>39</v>
      </c>
      <c r="P377" t="s">
        <v>17</v>
      </c>
      <c r="Q377" t="s">
        <v>49</v>
      </c>
      <c r="R377" t="s">
        <v>29</v>
      </c>
      <c r="S377">
        <v>6</v>
      </c>
      <c r="T377">
        <v>2</v>
      </c>
      <c r="U377">
        <v>1</v>
      </c>
      <c r="V377">
        <v>2025</v>
      </c>
      <c r="W377">
        <f t="shared" si="26"/>
        <v>0</v>
      </c>
      <c r="X377">
        <f t="shared" si="27"/>
        <v>1</v>
      </c>
      <c r="Y377">
        <f t="shared" si="28"/>
        <v>0</v>
      </c>
    </row>
    <row r="378" spans="1:25" x14ac:dyDescent="0.25">
      <c r="A378" s="1">
        <v>45780</v>
      </c>
      <c r="B378" s="2">
        <v>0.52083333333333337</v>
      </c>
      <c r="C378" t="s">
        <v>97</v>
      </c>
      <c r="D378" t="s">
        <v>44</v>
      </c>
      <c r="E378" t="s">
        <v>15</v>
      </c>
      <c r="F378" t="s">
        <v>21</v>
      </c>
      <c r="G378">
        <f t="shared" si="25"/>
        <v>1</v>
      </c>
      <c r="H378" t="s">
        <v>14</v>
      </c>
      <c r="I378">
        <f t="shared" si="29"/>
        <v>1</v>
      </c>
      <c r="J378">
        <v>1</v>
      </c>
      <c r="K378">
        <v>0</v>
      </c>
      <c r="L378">
        <f>final_matches[[#This Row],[goals_for]]-final_matches[[#This Row],[goals_against]]</f>
        <v>1</v>
      </c>
      <c r="M378">
        <v>1</v>
      </c>
      <c r="N378">
        <v>0.9</v>
      </c>
      <c r="O378">
        <v>52</v>
      </c>
      <c r="P378" t="s">
        <v>17</v>
      </c>
      <c r="Q378" t="s">
        <v>17</v>
      </c>
      <c r="R378" t="s">
        <v>111</v>
      </c>
      <c r="S378">
        <v>10</v>
      </c>
      <c r="T378">
        <v>3</v>
      </c>
      <c r="U378">
        <v>0</v>
      </c>
      <c r="V378">
        <v>2025</v>
      </c>
      <c r="W378">
        <f t="shared" si="26"/>
        <v>1</v>
      </c>
      <c r="X378">
        <f t="shared" si="27"/>
        <v>0</v>
      </c>
      <c r="Y378">
        <f t="shared" si="28"/>
        <v>0</v>
      </c>
    </row>
    <row r="379" spans="1:25" x14ac:dyDescent="0.25">
      <c r="A379" s="1">
        <v>45787</v>
      </c>
      <c r="B379" s="2">
        <v>0.72916666666666663</v>
      </c>
      <c r="C379" t="s">
        <v>98</v>
      </c>
      <c r="D379" t="s">
        <v>44</v>
      </c>
      <c r="E379" t="s">
        <v>110</v>
      </c>
      <c r="F379" t="s">
        <v>13</v>
      </c>
      <c r="G379">
        <f t="shared" si="25"/>
        <v>0</v>
      </c>
      <c r="H379" t="s">
        <v>14</v>
      </c>
      <c r="I379">
        <f t="shared" si="29"/>
        <v>1</v>
      </c>
      <c r="J379">
        <v>1</v>
      </c>
      <c r="K379">
        <v>0</v>
      </c>
      <c r="L379">
        <f>final_matches[[#This Row],[goals_for]]-final_matches[[#This Row],[goals_against]]</f>
        <v>1</v>
      </c>
      <c r="M379">
        <v>1</v>
      </c>
      <c r="N379">
        <v>0.8</v>
      </c>
      <c r="O379">
        <v>34</v>
      </c>
      <c r="P379" t="s">
        <v>17</v>
      </c>
      <c r="Q379" t="s">
        <v>17</v>
      </c>
      <c r="R379" t="s">
        <v>83</v>
      </c>
      <c r="S379">
        <v>6</v>
      </c>
      <c r="T379">
        <v>3</v>
      </c>
      <c r="U379">
        <v>0</v>
      </c>
      <c r="V379">
        <v>2025</v>
      </c>
      <c r="W379">
        <f t="shared" si="26"/>
        <v>1</v>
      </c>
      <c r="X379">
        <f t="shared" si="27"/>
        <v>0</v>
      </c>
      <c r="Y379">
        <f t="shared" si="28"/>
        <v>0</v>
      </c>
    </row>
    <row r="380" spans="1:25" x14ac:dyDescent="0.25">
      <c r="A380" s="1">
        <v>45793</v>
      </c>
      <c r="B380" s="2">
        <v>0.8125</v>
      </c>
      <c r="C380" t="s">
        <v>99</v>
      </c>
      <c r="D380" t="s">
        <v>44</v>
      </c>
      <c r="E380" t="s">
        <v>54</v>
      </c>
      <c r="F380" t="s">
        <v>21</v>
      </c>
      <c r="G380">
        <f t="shared" si="25"/>
        <v>1</v>
      </c>
      <c r="H380" t="s">
        <v>14</v>
      </c>
      <c r="I380">
        <f t="shared" si="29"/>
        <v>1</v>
      </c>
      <c r="J380">
        <v>2</v>
      </c>
      <c r="K380">
        <v>0</v>
      </c>
      <c r="L380">
        <f>final_matches[[#This Row],[goals_for]]-final_matches[[#This Row],[goals_against]]</f>
        <v>2</v>
      </c>
      <c r="M380">
        <v>1.4</v>
      </c>
      <c r="N380">
        <v>0.5</v>
      </c>
      <c r="O380">
        <v>67</v>
      </c>
      <c r="P380" t="s">
        <v>17</v>
      </c>
      <c r="Q380" t="s">
        <v>17</v>
      </c>
      <c r="R380" t="s">
        <v>92</v>
      </c>
      <c r="S380">
        <v>18</v>
      </c>
      <c r="T380">
        <v>7</v>
      </c>
      <c r="U380">
        <v>0</v>
      </c>
      <c r="V380">
        <v>2025</v>
      </c>
      <c r="W380">
        <f t="shared" si="26"/>
        <v>1</v>
      </c>
      <c r="X380">
        <f t="shared" si="27"/>
        <v>0</v>
      </c>
      <c r="Y380">
        <f t="shared" si="28"/>
        <v>0</v>
      </c>
    </row>
    <row r="381" spans="1:25" x14ac:dyDescent="0.25">
      <c r="A381" s="1">
        <v>45802</v>
      </c>
      <c r="B381" s="2">
        <v>0.66666666666666663</v>
      </c>
      <c r="C381" t="s">
        <v>100</v>
      </c>
      <c r="D381" t="s">
        <v>44</v>
      </c>
      <c r="E381" t="s">
        <v>40</v>
      </c>
      <c r="F381" t="s">
        <v>13</v>
      </c>
      <c r="G381">
        <f t="shared" si="25"/>
        <v>0</v>
      </c>
      <c r="H381" t="s">
        <v>26</v>
      </c>
      <c r="I381">
        <f t="shared" si="29"/>
        <v>-1</v>
      </c>
      <c r="J381">
        <v>0</v>
      </c>
      <c r="K381">
        <v>2</v>
      </c>
      <c r="L381">
        <f>final_matches[[#This Row],[goals_for]]-final_matches[[#This Row],[goals_against]]</f>
        <v>-2</v>
      </c>
      <c r="M381">
        <v>0.4</v>
      </c>
      <c r="N381">
        <v>2.9</v>
      </c>
      <c r="O381">
        <v>33</v>
      </c>
      <c r="P381" t="s">
        <v>17</v>
      </c>
      <c r="Q381" t="s">
        <v>16</v>
      </c>
      <c r="R381" t="s">
        <v>128</v>
      </c>
      <c r="S381">
        <v>6</v>
      </c>
      <c r="T381">
        <v>1</v>
      </c>
      <c r="U381">
        <v>0</v>
      </c>
      <c r="V381">
        <v>2025</v>
      </c>
      <c r="W381">
        <f t="shared" si="26"/>
        <v>0</v>
      </c>
      <c r="X381">
        <f t="shared" si="27"/>
        <v>1</v>
      </c>
      <c r="Y381">
        <f t="shared" si="28"/>
        <v>0</v>
      </c>
    </row>
    <row r="382" spans="1:25" x14ac:dyDescent="0.25">
      <c r="A382" s="1">
        <v>44779</v>
      </c>
      <c r="B382" s="2">
        <v>0.625</v>
      </c>
      <c r="C382" t="s">
        <v>12</v>
      </c>
      <c r="D382" t="s">
        <v>110</v>
      </c>
      <c r="E382" t="s">
        <v>44</v>
      </c>
      <c r="F382" t="s">
        <v>21</v>
      </c>
      <c r="G382">
        <f t="shared" si="25"/>
        <v>1</v>
      </c>
      <c r="H382" t="s">
        <v>14</v>
      </c>
      <c r="I382">
        <f t="shared" si="29"/>
        <v>1</v>
      </c>
      <c r="J382">
        <v>2</v>
      </c>
      <c r="K382">
        <v>0</v>
      </c>
      <c r="L382">
        <f>final_matches[[#This Row],[goals_for]]-final_matches[[#This Row],[goals_against]]</f>
        <v>2</v>
      </c>
      <c r="M382">
        <v>0.6</v>
      </c>
      <c r="N382">
        <v>0.7</v>
      </c>
      <c r="O382">
        <v>35</v>
      </c>
      <c r="P382" t="s">
        <v>16</v>
      </c>
      <c r="Q382" t="s">
        <v>28</v>
      </c>
      <c r="R382" t="s">
        <v>92</v>
      </c>
      <c r="S382">
        <v>7</v>
      </c>
      <c r="T382">
        <v>3</v>
      </c>
      <c r="U382">
        <v>0</v>
      </c>
      <c r="V382">
        <v>2023</v>
      </c>
      <c r="W382">
        <f t="shared" si="26"/>
        <v>1</v>
      </c>
      <c r="X382">
        <f t="shared" si="27"/>
        <v>0</v>
      </c>
      <c r="Y382">
        <f t="shared" si="28"/>
        <v>0</v>
      </c>
    </row>
    <row r="383" spans="1:25" x14ac:dyDescent="0.25">
      <c r="A383" s="1">
        <v>44786</v>
      </c>
      <c r="B383" s="2">
        <v>0.625</v>
      </c>
      <c r="C383" t="s">
        <v>20</v>
      </c>
      <c r="D383" t="s">
        <v>110</v>
      </c>
      <c r="E383" t="s">
        <v>35</v>
      </c>
      <c r="F383" t="s">
        <v>13</v>
      </c>
      <c r="G383">
        <f t="shared" si="25"/>
        <v>0</v>
      </c>
      <c r="H383" t="s">
        <v>26</v>
      </c>
      <c r="I383">
        <f t="shared" si="29"/>
        <v>-1</v>
      </c>
      <c r="J383">
        <v>0</v>
      </c>
      <c r="K383">
        <v>4</v>
      </c>
      <c r="L383">
        <f>final_matches[[#This Row],[goals_for]]-final_matches[[#This Row],[goals_against]]</f>
        <v>-4</v>
      </c>
      <c r="M383">
        <v>0.1</v>
      </c>
      <c r="N383">
        <v>1.7</v>
      </c>
      <c r="O383">
        <v>33</v>
      </c>
      <c r="P383" t="s">
        <v>16</v>
      </c>
      <c r="Q383" t="s">
        <v>17</v>
      </c>
      <c r="R383" t="s">
        <v>76</v>
      </c>
      <c r="S383">
        <v>3</v>
      </c>
      <c r="T383">
        <v>1</v>
      </c>
      <c r="U383">
        <v>0</v>
      </c>
      <c r="V383">
        <v>2023</v>
      </c>
      <c r="W383">
        <f t="shared" si="26"/>
        <v>0</v>
      </c>
      <c r="X383">
        <f t="shared" si="27"/>
        <v>1</v>
      </c>
      <c r="Y383">
        <f t="shared" si="28"/>
        <v>0</v>
      </c>
    </row>
    <row r="384" spans="1:25" x14ac:dyDescent="0.25">
      <c r="A384" s="1">
        <v>44793</v>
      </c>
      <c r="B384" s="2">
        <v>0.72916666666666663</v>
      </c>
      <c r="C384" t="s">
        <v>25</v>
      </c>
      <c r="D384" t="s">
        <v>110</v>
      </c>
      <c r="E384" t="s">
        <v>19</v>
      </c>
      <c r="F384" t="s">
        <v>21</v>
      </c>
      <c r="G384">
        <f t="shared" si="25"/>
        <v>1</v>
      </c>
      <c r="H384" t="s">
        <v>26</v>
      </c>
      <c r="I384">
        <f t="shared" si="29"/>
        <v>-1</v>
      </c>
      <c r="J384">
        <v>0</v>
      </c>
      <c r="K384">
        <v>3</v>
      </c>
      <c r="L384">
        <f>final_matches[[#This Row],[goals_for]]-final_matches[[#This Row],[goals_against]]</f>
        <v>-3</v>
      </c>
      <c r="M384">
        <v>0.3</v>
      </c>
      <c r="N384">
        <v>1.3</v>
      </c>
      <c r="O384">
        <v>43</v>
      </c>
      <c r="P384" t="s">
        <v>36</v>
      </c>
      <c r="Q384" t="s">
        <v>28</v>
      </c>
      <c r="R384" t="s">
        <v>29</v>
      </c>
      <c r="S384">
        <v>6</v>
      </c>
      <c r="T384">
        <v>1</v>
      </c>
      <c r="U384">
        <v>0</v>
      </c>
      <c r="V384">
        <v>2023</v>
      </c>
      <c r="W384">
        <f t="shared" si="26"/>
        <v>0</v>
      </c>
      <c r="X384">
        <f t="shared" si="27"/>
        <v>1</v>
      </c>
      <c r="Y384">
        <f t="shared" si="28"/>
        <v>0</v>
      </c>
    </row>
    <row r="385" spans="1:25" x14ac:dyDescent="0.25">
      <c r="A385" s="1">
        <v>44800</v>
      </c>
      <c r="B385" s="2">
        <v>0.625</v>
      </c>
      <c r="C385" t="s">
        <v>30</v>
      </c>
      <c r="D385" t="s">
        <v>110</v>
      </c>
      <c r="E385" t="s">
        <v>27</v>
      </c>
      <c r="F385" t="s">
        <v>13</v>
      </c>
      <c r="G385">
        <f t="shared" si="25"/>
        <v>0</v>
      </c>
      <c r="H385" t="s">
        <v>26</v>
      </c>
      <c r="I385">
        <f t="shared" si="29"/>
        <v>-1</v>
      </c>
      <c r="J385">
        <v>0</v>
      </c>
      <c r="K385">
        <v>9</v>
      </c>
      <c r="L385">
        <f>final_matches[[#This Row],[goals_for]]-final_matches[[#This Row],[goals_against]]</f>
        <v>-9</v>
      </c>
      <c r="M385">
        <v>0.3</v>
      </c>
      <c r="N385">
        <v>3.3</v>
      </c>
      <c r="O385">
        <v>31</v>
      </c>
      <c r="P385" t="s">
        <v>17</v>
      </c>
      <c r="Q385" t="s">
        <v>28</v>
      </c>
      <c r="R385" t="s">
        <v>83</v>
      </c>
      <c r="S385">
        <v>5</v>
      </c>
      <c r="T385">
        <v>2</v>
      </c>
      <c r="U385">
        <v>0</v>
      </c>
      <c r="V385">
        <v>2023</v>
      </c>
      <c r="W385">
        <f t="shared" si="26"/>
        <v>0</v>
      </c>
      <c r="X385">
        <f t="shared" si="27"/>
        <v>1</v>
      </c>
      <c r="Y385">
        <f t="shared" si="28"/>
        <v>0</v>
      </c>
    </row>
    <row r="386" spans="1:25" x14ac:dyDescent="0.25">
      <c r="A386" s="1">
        <v>44804</v>
      </c>
      <c r="B386" s="2">
        <v>0.8125</v>
      </c>
      <c r="C386" t="s">
        <v>34</v>
      </c>
      <c r="D386" t="s">
        <v>110</v>
      </c>
      <c r="E386" t="s">
        <v>52</v>
      </c>
      <c r="F386" t="s">
        <v>21</v>
      </c>
      <c r="G386">
        <f t="shared" ref="G386:G449" si="30">IF(F386="Home",1,0)</f>
        <v>1</v>
      </c>
      <c r="H386" t="s">
        <v>47</v>
      </c>
      <c r="I386">
        <f t="shared" si="29"/>
        <v>0</v>
      </c>
      <c r="J386">
        <v>0</v>
      </c>
      <c r="K386">
        <v>0</v>
      </c>
      <c r="L386">
        <f>final_matches[[#This Row],[goals_for]]-final_matches[[#This Row],[goals_against]]</f>
        <v>0</v>
      </c>
      <c r="M386">
        <v>0.4</v>
      </c>
      <c r="N386">
        <v>1.5</v>
      </c>
      <c r="O386">
        <v>35</v>
      </c>
      <c r="P386" t="s">
        <v>61</v>
      </c>
      <c r="Q386" t="s">
        <v>28</v>
      </c>
      <c r="R386" t="s">
        <v>50</v>
      </c>
      <c r="S386">
        <v>5</v>
      </c>
      <c r="T386">
        <v>2</v>
      </c>
      <c r="U386">
        <v>0</v>
      </c>
      <c r="V386">
        <v>2023</v>
      </c>
      <c r="W386">
        <f t="shared" ref="W386:W449" si="31">IF(J386&gt;K386, 1, 0)</f>
        <v>0</v>
      </c>
      <c r="X386">
        <f t="shared" ref="X386:X449" si="32">IF(J386&lt;K386, 1, 0)</f>
        <v>0</v>
      </c>
      <c r="Y386">
        <f t="shared" ref="Y386:Y449" si="33">IF(J386=K386, 1, 0)</f>
        <v>1</v>
      </c>
    </row>
    <row r="387" spans="1:25" x14ac:dyDescent="0.25">
      <c r="A387" s="1">
        <v>44807</v>
      </c>
      <c r="B387" s="2">
        <v>0.625</v>
      </c>
      <c r="C387" t="s">
        <v>37</v>
      </c>
      <c r="D387" t="s">
        <v>110</v>
      </c>
      <c r="E387" t="s">
        <v>112</v>
      </c>
      <c r="F387" t="s">
        <v>13</v>
      </c>
      <c r="G387">
        <f t="shared" si="30"/>
        <v>0</v>
      </c>
      <c r="H387" t="s">
        <v>14</v>
      </c>
      <c r="I387">
        <f t="shared" ref="I387:I450" si="34">IF(H387="W",1,IF(H387="D",0,-1))</f>
        <v>1</v>
      </c>
      <c r="J387">
        <v>3</v>
      </c>
      <c r="K387">
        <v>2</v>
      </c>
      <c r="L387">
        <f>final_matches[[#This Row],[goals_for]]-final_matches[[#This Row],[goals_against]]</f>
        <v>1</v>
      </c>
      <c r="M387">
        <v>0.8</v>
      </c>
      <c r="N387">
        <v>1.9</v>
      </c>
      <c r="O387">
        <v>48</v>
      </c>
      <c r="P387" t="s">
        <v>17</v>
      </c>
      <c r="Q387" t="s">
        <v>16</v>
      </c>
      <c r="R387" t="s">
        <v>24</v>
      </c>
      <c r="S387">
        <v>8</v>
      </c>
      <c r="T387">
        <v>3</v>
      </c>
      <c r="U387">
        <v>0</v>
      </c>
      <c r="V387">
        <v>2023</v>
      </c>
      <c r="W387">
        <f t="shared" si="31"/>
        <v>1</v>
      </c>
      <c r="X387">
        <f t="shared" si="32"/>
        <v>0</v>
      </c>
      <c r="Y387">
        <f t="shared" si="33"/>
        <v>0</v>
      </c>
    </row>
    <row r="388" spans="1:25" x14ac:dyDescent="0.25">
      <c r="A388" s="1">
        <v>44821</v>
      </c>
      <c r="B388" s="2">
        <v>0.625</v>
      </c>
      <c r="C388" t="s">
        <v>43</v>
      </c>
      <c r="D388" t="s">
        <v>110</v>
      </c>
      <c r="E388" t="s">
        <v>75</v>
      </c>
      <c r="F388" t="s">
        <v>13</v>
      </c>
      <c r="G388">
        <f t="shared" si="30"/>
        <v>0</v>
      </c>
      <c r="H388" t="s">
        <v>47</v>
      </c>
      <c r="I388">
        <f t="shared" si="34"/>
        <v>0</v>
      </c>
      <c r="J388">
        <v>1</v>
      </c>
      <c r="K388">
        <v>1</v>
      </c>
      <c r="L388">
        <f>final_matches[[#This Row],[goals_for]]-final_matches[[#This Row],[goals_against]]</f>
        <v>0</v>
      </c>
      <c r="M388">
        <v>0.7</v>
      </c>
      <c r="N388">
        <v>1.9</v>
      </c>
      <c r="O388">
        <v>28</v>
      </c>
      <c r="P388" t="s">
        <v>17</v>
      </c>
      <c r="Q388" t="s">
        <v>28</v>
      </c>
      <c r="R388" t="s">
        <v>29</v>
      </c>
      <c r="S388">
        <v>10</v>
      </c>
      <c r="T388">
        <v>3</v>
      </c>
      <c r="U388">
        <v>0</v>
      </c>
      <c r="V388">
        <v>2023</v>
      </c>
      <c r="W388">
        <f t="shared" si="31"/>
        <v>0</v>
      </c>
      <c r="X388">
        <f t="shared" si="32"/>
        <v>0</v>
      </c>
      <c r="Y388">
        <f t="shared" si="33"/>
        <v>1</v>
      </c>
    </row>
    <row r="389" spans="1:25" x14ac:dyDescent="0.25">
      <c r="A389" s="1">
        <v>44835</v>
      </c>
      <c r="B389" s="2">
        <v>0.625</v>
      </c>
      <c r="C389" t="s">
        <v>46</v>
      </c>
      <c r="D389" t="s">
        <v>110</v>
      </c>
      <c r="E389" t="s">
        <v>101</v>
      </c>
      <c r="F389" t="s">
        <v>21</v>
      </c>
      <c r="G389">
        <f t="shared" si="30"/>
        <v>1</v>
      </c>
      <c r="H389" t="s">
        <v>47</v>
      </c>
      <c r="I389">
        <f t="shared" si="34"/>
        <v>0</v>
      </c>
      <c r="J389">
        <v>0</v>
      </c>
      <c r="K389">
        <v>0</v>
      </c>
      <c r="L389">
        <f>final_matches[[#This Row],[goals_for]]-final_matches[[#This Row],[goals_against]]</f>
        <v>0</v>
      </c>
      <c r="M389">
        <v>0.4</v>
      </c>
      <c r="N389">
        <v>0.9</v>
      </c>
      <c r="O389">
        <v>42</v>
      </c>
      <c r="P389" t="s">
        <v>61</v>
      </c>
      <c r="Q389" t="s">
        <v>28</v>
      </c>
      <c r="R389" t="s">
        <v>128</v>
      </c>
      <c r="S389">
        <v>7</v>
      </c>
      <c r="T389">
        <v>0</v>
      </c>
      <c r="U389">
        <v>0</v>
      </c>
      <c r="V389">
        <v>2023</v>
      </c>
      <c r="W389">
        <f t="shared" si="31"/>
        <v>0</v>
      </c>
      <c r="X389">
        <f t="shared" si="32"/>
        <v>0</v>
      </c>
      <c r="Y389">
        <f t="shared" si="33"/>
        <v>1</v>
      </c>
    </row>
    <row r="390" spans="1:25" x14ac:dyDescent="0.25">
      <c r="A390" s="1">
        <v>44842</v>
      </c>
      <c r="B390" s="2">
        <v>0.625</v>
      </c>
      <c r="C390" t="s">
        <v>51</v>
      </c>
      <c r="D390" t="s">
        <v>110</v>
      </c>
      <c r="E390" t="s">
        <v>38</v>
      </c>
      <c r="F390" t="s">
        <v>21</v>
      </c>
      <c r="G390">
        <f t="shared" si="30"/>
        <v>1</v>
      </c>
      <c r="H390" t="s">
        <v>14</v>
      </c>
      <c r="I390">
        <f t="shared" si="34"/>
        <v>1</v>
      </c>
      <c r="J390">
        <v>2</v>
      </c>
      <c r="K390">
        <v>1</v>
      </c>
      <c r="L390">
        <f>final_matches[[#This Row],[goals_for]]-final_matches[[#This Row],[goals_against]]</f>
        <v>1</v>
      </c>
      <c r="M390">
        <v>1.1000000000000001</v>
      </c>
      <c r="N390">
        <v>1</v>
      </c>
      <c r="O390">
        <v>45</v>
      </c>
      <c r="P390" t="s">
        <v>61</v>
      </c>
      <c r="Q390" t="s">
        <v>49</v>
      </c>
      <c r="R390" t="s">
        <v>115</v>
      </c>
      <c r="S390">
        <v>10</v>
      </c>
      <c r="T390">
        <v>4</v>
      </c>
      <c r="U390">
        <v>0</v>
      </c>
      <c r="V390">
        <v>2023</v>
      </c>
      <c r="W390">
        <f t="shared" si="31"/>
        <v>1</v>
      </c>
      <c r="X390">
        <f t="shared" si="32"/>
        <v>0</v>
      </c>
      <c r="Y390">
        <f t="shared" si="33"/>
        <v>0</v>
      </c>
    </row>
    <row r="391" spans="1:25" x14ac:dyDescent="0.25">
      <c r="A391" s="1">
        <v>44849</v>
      </c>
      <c r="B391" s="2">
        <v>0.625</v>
      </c>
      <c r="C391" t="s">
        <v>53</v>
      </c>
      <c r="D391" t="s">
        <v>110</v>
      </c>
      <c r="E391" t="s">
        <v>15</v>
      </c>
      <c r="F391" t="s">
        <v>13</v>
      </c>
      <c r="G391">
        <f t="shared" si="30"/>
        <v>0</v>
      </c>
      <c r="H391" t="s">
        <v>47</v>
      </c>
      <c r="I391">
        <f t="shared" si="34"/>
        <v>0</v>
      </c>
      <c r="J391">
        <v>2</v>
      </c>
      <c r="K391">
        <v>2</v>
      </c>
      <c r="L391">
        <f>final_matches[[#This Row],[goals_for]]-final_matches[[#This Row],[goals_against]]</f>
        <v>0</v>
      </c>
      <c r="M391">
        <v>1</v>
      </c>
      <c r="N391">
        <v>2.1</v>
      </c>
      <c r="O391">
        <v>31</v>
      </c>
      <c r="P391" t="s">
        <v>17</v>
      </c>
      <c r="Q391" t="s">
        <v>17</v>
      </c>
      <c r="R391" t="s">
        <v>58</v>
      </c>
      <c r="S391">
        <v>10</v>
      </c>
      <c r="T391">
        <v>6</v>
      </c>
      <c r="U391">
        <v>0</v>
      </c>
      <c r="V391">
        <v>2023</v>
      </c>
      <c r="W391">
        <f t="shared" si="31"/>
        <v>0</v>
      </c>
      <c r="X391">
        <f t="shared" si="32"/>
        <v>0</v>
      </c>
      <c r="Y391">
        <f t="shared" si="33"/>
        <v>1</v>
      </c>
    </row>
    <row r="392" spans="1:25" x14ac:dyDescent="0.25">
      <c r="A392" s="1">
        <v>44853</v>
      </c>
      <c r="B392" s="2">
        <v>0.8125</v>
      </c>
      <c r="C392" t="s">
        <v>55</v>
      </c>
      <c r="D392" t="s">
        <v>110</v>
      </c>
      <c r="E392" t="s">
        <v>60</v>
      </c>
      <c r="F392" t="s">
        <v>21</v>
      </c>
      <c r="G392">
        <f t="shared" si="30"/>
        <v>1</v>
      </c>
      <c r="H392" t="s">
        <v>26</v>
      </c>
      <c r="I392">
        <f t="shared" si="34"/>
        <v>-1</v>
      </c>
      <c r="J392">
        <v>0</v>
      </c>
      <c r="K392">
        <v>1</v>
      </c>
      <c r="L392">
        <f>final_matches[[#This Row],[goals_for]]-final_matches[[#This Row],[goals_against]]</f>
        <v>-1</v>
      </c>
      <c r="M392">
        <v>1</v>
      </c>
      <c r="N392">
        <v>1</v>
      </c>
      <c r="O392">
        <v>54</v>
      </c>
      <c r="P392" t="s">
        <v>16</v>
      </c>
      <c r="Q392" t="s">
        <v>61</v>
      </c>
      <c r="R392" t="s">
        <v>120</v>
      </c>
      <c r="S392">
        <v>15</v>
      </c>
      <c r="T392">
        <v>3</v>
      </c>
      <c r="U392">
        <v>0</v>
      </c>
      <c r="V392">
        <v>2023</v>
      </c>
      <c r="W392">
        <f t="shared" si="31"/>
        <v>0</v>
      </c>
      <c r="X392">
        <f t="shared" si="32"/>
        <v>1</v>
      </c>
      <c r="Y392">
        <f t="shared" si="33"/>
        <v>0</v>
      </c>
    </row>
    <row r="393" spans="1:25" x14ac:dyDescent="0.25">
      <c r="A393" s="1">
        <v>44858</v>
      </c>
      <c r="B393" s="2">
        <v>0.83333333333333337</v>
      </c>
      <c r="C393" t="s">
        <v>59</v>
      </c>
      <c r="D393" t="s">
        <v>110</v>
      </c>
      <c r="E393" t="s">
        <v>22</v>
      </c>
      <c r="F393" t="s">
        <v>13</v>
      </c>
      <c r="G393">
        <f t="shared" si="30"/>
        <v>0</v>
      </c>
      <c r="H393" t="s">
        <v>26</v>
      </c>
      <c r="I393">
        <f t="shared" si="34"/>
        <v>-1</v>
      </c>
      <c r="J393">
        <v>0</v>
      </c>
      <c r="K393">
        <v>2</v>
      </c>
      <c r="L393">
        <f>final_matches[[#This Row],[goals_for]]-final_matches[[#This Row],[goals_against]]</f>
        <v>-2</v>
      </c>
      <c r="M393">
        <v>0.4</v>
      </c>
      <c r="N393">
        <v>1.9</v>
      </c>
      <c r="O393">
        <v>45</v>
      </c>
      <c r="P393" t="s">
        <v>17</v>
      </c>
      <c r="Q393" t="s">
        <v>17</v>
      </c>
      <c r="R393" t="s">
        <v>76</v>
      </c>
      <c r="S393">
        <v>5</v>
      </c>
      <c r="T393">
        <v>3</v>
      </c>
      <c r="U393">
        <v>0</v>
      </c>
      <c r="V393">
        <v>2023</v>
      </c>
      <c r="W393">
        <f t="shared" si="31"/>
        <v>0</v>
      </c>
      <c r="X393">
        <f t="shared" si="32"/>
        <v>1</v>
      </c>
      <c r="Y393">
        <f t="shared" si="33"/>
        <v>0</v>
      </c>
    </row>
    <row r="394" spans="1:25" x14ac:dyDescent="0.25">
      <c r="A394" s="1">
        <v>44863</v>
      </c>
      <c r="B394" s="2">
        <v>0.625</v>
      </c>
      <c r="C394" t="s">
        <v>63</v>
      </c>
      <c r="D394" t="s">
        <v>110</v>
      </c>
      <c r="E394" t="s">
        <v>54</v>
      </c>
      <c r="F394" t="s">
        <v>21</v>
      </c>
      <c r="G394">
        <f t="shared" si="30"/>
        <v>1</v>
      </c>
      <c r="H394" t="s">
        <v>26</v>
      </c>
      <c r="I394">
        <f t="shared" si="34"/>
        <v>-1</v>
      </c>
      <c r="J394">
        <v>2</v>
      </c>
      <c r="K394">
        <v>3</v>
      </c>
      <c r="L394">
        <f>final_matches[[#This Row],[goals_for]]-final_matches[[#This Row],[goals_against]]</f>
        <v>-1</v>
      </c>
      <c r="M394">
        <v>0.5</v>
      </c>
      <c r="N394">
        <v>2</v>
      </c>
      <c r="O394">
        <v>31</v>
      </c>
      <c r="P394" t="s">
        <v>109</v>
      </c>
      <c r="Q394" t="s">
        <v>32</v>
      </c>
      <c r="R394" t="s">
        <v>50</v>
      </c>
      <c r="S394">
        <v>6</v>
      </c>
      <c r="T394">
        <v>4</v>
      </c>
      <c r="U394">
        <v>0</v>
      </c>
      <c r="V394">
        <v>2023</v>
      </c>
      <c r="W394">
        <f t="shared" si="31"/>
        <v>0</v>
      </c>
      <c r="X394">
        <f t="shared" si="32"/>
        <v>1</v>
      </c>
      <c r="Y394">
        <f t="shared" si="33"/>
        <v>0</v>
      </c>
    </row>
    <row r="395" spans="1:25" x14ac:dyDescent="0.25">
      <c r="A395" s="1">
        <v>44870</v>
      </c>
      <c r="B395" s="2">
        <v>0.625</v>
      </c>
      <c r="C395" t="s">
        <v>66</v>
      </c>
      <c r="D395" t="s">
        <v>110</v>
      </c>
      <c r="E395" t="s">
        <v>48</v>
      </c>
      <c r="F395" t="s">
        <v>13</v>
      </c>
      <c r="G395">
        <f t="shared" si="30"/>
        <v>0</v>
      </c>
      <c r="H395" t="s">
        <v>26</v>
      </c>
      <c r="I395">
        <f t="shared" si="34"/>
        <v>-1</v>
      </c>
      <c r="J395">
        <v>3</v>
      </c>
      <c r="K395">
        <v>4</v>
      </c>
      <c r="L395">
        <f>final_matches[[#This Row],[goals_for]]-final_matches[[#This Row],[goals_against]]</f>
        <v>-1</v>
      </c>
      <c r="M395">
        <v>1.5</v>
      </c>
      <c r="N395">
        <v>2.2000000000000002</v>
      </c>
      <c r="O395">
        <v>40</v>
      </c>
      <c r="P395" t="s">
        <v>61</v>
      </c>
      <c r="Q395" t="s">
        <v>17</v>
      </c>
      <c r="R395" t="s">
        <v>121</v>
      </c>
      <c r="S395">
        <v>9</v>
      </c>
      <c r="T395">
        <v>5</v>
      </c>
      <c r="U395">
        <v>0</v>
      </c>
      <c r="V395">
        <v>2023</v>
      </c>
      <c r="W395">
        <f t="shared" si="31"/>
        <v>0</v>
      </c>
      <c r="X395">
        <f t="shared" si="32"/>
        <v>1</v>
      </c>
      <c r="Y395">
        <f t="shared" si="33"/>
        <v>0</v>
      </c>
    </row>
    <row r="396" spans="1:25" x14ac:dyDescent="0.25">
      <c r="A396" s="1">
        <v>44877</v>
      </c>
      <c r="B396" s="2">
        <v>0.625</v>
      </c>
      <c r="C396" t="s">
        <v>68</v>
      </c>
      <c r="D396" t="s">
        <v>110</v>
      </c>
      <c r="E396" t="s">
        <v>64</v>
      </c>
      <c r="F396" t="s">
        <v>21</v>
      </c>
      <c r="G396">
        <f t="shared" si="30"/>
        <v>1</v>
      </c>
      <c r="H396" t="s">
        <v>14</v>
      </c>
      <c r="I396">
        <f t="shared" si="34"/>
        <v>1</v>
      </c>
      <c r="J396">
        <v>3</v>
      </c>
      <c r="K396">
        <v>0</v>
      </c>
      <c r="L396">
        <f>final_matches[[#This Row],[goals_for]]-final_matches[[#This Row],[goals_against]]</f>
        <v>3</v>
      </c>
      <c r="M396">
        <v>2.4</v>
      </c>
      <c r="N396">
        <v>0.8</v>
      </c>
      <c r="O396">
        <v>36</v>
      </c>
      <c r="P396" t="s">
        <v>61</v>
      </c>
      <c r="Q396" t="s">
        <v>28</v>
      </c>
      <c r="R396" t="s">
        <v>29</v>
      </c>
      <c r="S396">
        <v>16</v>
      </c>
      <c r="T396">
        <v>8</v>
      </c>
      <c r="U396">
        <v>0</v>
      </c>
      <c r="V396">
        <v>2023</v>
      </c>
      <c r="W396">
        <f t="shared" si="31"/>
        <v>1</v>
      </c>
      <c r="X396">
        <f t="shared" si="32"/>
        <v>0</v>
      </c>
      <c r="Y396">
        <f t="shared" si="33"/>
        <v>0</v>
      </c>
    </row>
    <row r="397" spans="1:25" x14ac:dyDescent="0.25">
      <c r="A397" s="1">
        <v>44922</v>
      </c>
      <c r="B397" s="2">
        <v>0.72916666666666663</v>
      </c>
      <c r="C397" t="s">
        <v>70</v>
      </c>
      <c r="D397" t="s">
        <v>110</v>
      </c>
      <c r="E397" t="s">
        <v>67</v>
      </c>
      <c r="F397" t="s">
        <v>13</v>
      </c>
      <c r="G397">
        <f t="shared" si="30"/>
        <v>0</v>
      </c>
      <c r="H397" t="s">
        <v>26</v>
      </c>
      <c r="I397">
        <f t="shared" si="34"/>
        <v>-1</v>
      </c>
      <c r="J397">
        <v>0</v>
      </c>
      <c r="K397">
        <v>2</v>
      </c>
      <c r="L397">
        <f>final_matches[[#This Row],[goals_for]]-final_matches[[#This Row],[goals_against]]</f>
        <v>-2</v>
      </c>
      <c r="M397">
        <v>0.5</v>
      </c>
      <c r="N397">
        <v>1.8</v>
      </c>
      <c r="O397">
        <v>40</v>
      </c>
      <c r="P397" t="s">
        <v>96</v>
      </c>
      <c r="Q397" t="s">
        <v>28</v>
      </c>
      <c r="R397" t="s">
        <v>113</v>
      </c>
      <c r="S397">
        <v>9</v>
      </c>
      <c r="T397">
        <v>4</v>
      </c>
      <c r="U397">
        <v>0</v>
      </c>
      <c r="V397">
        <v>2023</v>
      </c>
      <c r="W397">
        <f t="shared" si="31"/>
        <v>0</v>
      </c>
      <c r="X397">
        <f t="shared" si="32"/>
        <v>1</v>
      </c>
      <c r="Y397">
        <f t="shared" si="33"/>
        <v>0</v>
      </c>
    </row>
    <row r="398" spans="1:25" x14ac:dyDescent="0.25">
      <c r="A398" s="1">
        <v>44926</v>
      </c>
      <c r="B398" s="2">
        <v>0.625</v>
      </c>
      <c r="C398" t="s">
        <v>72</v>
      </c>
      <c r="D398" t="s">
        <v>110</v>
      </c>
      <c r="E398" t="s">
        <v>73</v>
      </c>
      <c r="F398" t="s">
        <v>21</v>
      </c>
      <c r="G398">
        <f t="shared" si="30"/>
        <v>1</v>
      </c>
      <c r="H398" t="s">
        <v>26</v>
      </c>
      <c r="I398">
        <f t="shared" si="34"/>
        <v>-1</v>
      </c>
      <c r="J398">
        <v>0</v>
      </c>
      <c r="K398">
        <v>2</v>
      </c>
      <c r="L398">
        <f>final_matches[[#This Row],[goals_for]]-final_matches[[#This Row],[goals_against]]</f>
        <v>-2</v>
      </c>
      <c r="M398">
        <v>0.6</v>
      </c>
      <c r="N398">
        <v>1.6</v>
      </c>
      <c r="O398">
        <v>59</v>
      </c>
      <c r="P398" t="s">
        <v>61</v>
      </c>
      <c r="Q398" t="s">
        <v>17</v>
      </c>
      <c r="R398" t="s">
        <v>65</v>
      </c>
      <c r="S398">
        <v>6</v>
      </c>
      <c r="T398">
        <v>2</v>
      </c>
      <c r="U398">
        <v>0</v>
      </c>
      <c r="V398">
        <v>2023</v>
      </c>
      <c r="W398">
        <f t="shared" si="31"/>
        <v>0</v>
      </c>
      <c r="X398">
        <f t="shared" si="32"/>
        <v>1</v>
      </c>
      <c r="Y398">
        <f t="shared" si="33"/>
        <v>0</v>
      </c>
    </row>
    <row r="399" spans="1:25" x14ac:dyDescent="0.25">
      <c r="A399" s="1">
        <v>44929</v>
      </c>
      <c r="B399" s="2">
        <v>0.83333333333333337</v>
      </c>
      <c r="C399" t="s">
        <v>74</v>
      </c>
      <c r="D399" t="s">
        <v>110</v>
      </c>
      <c r="E399" t="s">
        <v>40</v>
      </c>
      <c r="F399" t="s">
        <v>13</v>
      </c>
      <c r="G399">
        <f t="shared" si="30"/>
        <v>0</v>
      </c>
      <c r="H399" t="s">
        <v>26</v>
      </c>
      <c r="I399">
        <f t="shared" si="34"/>
        <v>-1</v>
      </c>
      <c r="J399">
        <v>0</v>
      </c>
      <c r="K399">
        <v>3</v>
      </c>
      <c r="L399">
        <f>final_matches[[#This Row],[goals_for]]-final_matches[[#This Row],[goals_against]]</f>
        <v>-3</v>
      </c>
      <c r="M399">
        <v>0.6</v>
      </c>
      <c r="N399">
        <v>2.2000000000000002</v>
      </c>
      <c r="O399">
        <v>42</v>
      </c>
      <c r="P399" t="s">
        <v>61</v>
      </c>
      <c r="Q399" t="s">
        <v>17</v>
      </c>
      <c r="R399" t="s">
        <v>115</v>
      </c>
      <c r="S399">
        <v>7</v>
      </c>
      <c r="T399">
        <v>4</v>
      </c>
      <c r="U399">
        <v>0</v>
      </c>
      <c r="V399">
        <v>2023</v>
      </c>
      <c r="W399">
        <f t="shared" si="31"/>
        <v>0</v>
      </c>
      <c r="X399">
        <f t="shared" si="32"/>
        <v>1</v>
      </c>
      <c r="Y399">
        <f t="shared" si="33"/>
        <v>0</v>
      </c>
    </row>
    <row r="400" spans="1:25" x14ac:dyDescent="0.25">
      <c r="A400" s="1">
        <v>44940</v>
      </c>
      <c r="B400" s="2">
        <v>0.72916666666666663</v>
      </c>
      <c r="C400" t="s">
        <v>77</v>
      </c>
      <c r="D400" t="s">
        <v>110</v>
      </c>
      <c r="E400" t="s">
        <v>101</v>
      </c>
      <c r="F400" t="s">
        <v>13</v>
      </c>
      <c r="G400">
        <f t="shared" si="30"/>
        <v>0</v>
      </c>
      <c r="H400" t="s">
        <v>26</v>
      </c>
      <c r="I400">
        <f t="shared" si="34"/>
        <v>-1</v>
      </c>
      <c r="J400">
        <v>0</v>
      </c>
      <c r="K400">
        <v>2</v>
      </c>
      <c r="L400">
        <f>final_matches[[#This Row],[goals_for]]-final_matches[[#This Row],[goals_against]]</f>
        <v>-2</v>
      </c>
      <c r="M400">
        <v>0.6</v>
      </c>
      <c r="N400">
        <v>1.4</v>
      </c>
      <c r="O400">
        <v>50</v>
      </c>
      <c r="P400" t="s">
        <v>57</v>
      </c>
      <c r="Q400" t="s">
        <v>28</v>
      </c>
      <c r="R400" t="s">
        <v>105</v>
      </c>
      <c r="S400">
        <v>7</v>
      </c>
      <c r="T400">
        <v>2</v>
      </c>
      <c r="U400">
        <v>0</v>
      </c>
      <c r="V400">
        <v>2023</v>
      </c>
      <c r="W400">
        <f t="shared" si="31"/>
        <v>0</v>
      </c>
      <c r="X400">
        <f t="shared" si="32"/>
        <v>1</v>
      </c>
      <c r="Y400">
        <f t="shared" si="33"/>
        <v>0</v>
      </c>
    </row>
    <row r="401" spans="1:25" x14ac:dyDescent="0.25">
      <c r="A401" s="1">
        <v>44947</v>
      </c>
      <c r="B401" s="2">
        <v>0.625</v>
      </c>
      <c r="C401" t="s">
        <v>79</v>
      </c>
      <c r="D401" t="s">
        <v>110</v>
      </c>
      <c r="E401" t="s">
        <v>112</v>
      </c>
      <c r="F401" t="s">
        <v>21</v>
      </c>
      <c r="G401">
        <f t="shared" si="30"/>
        <v>1</v>
      </c>
      <c r="H401" t="s">
        <v>47</v>
      </c>
      <c r="I401">
        <f t="shared" si="34"/>
        <v>0</v>
      </c>
      <c r="J401">
        <v>1</v>
      </c>
      <c r="K401">
        <v>1</v>
      </c>
      <c r="L401">
        <f>final_matches[[#This Row],[goals_for]]-final_matches[[#This Row],[goals_against]]</f>
        <v>0</v>
      </c>
      <c r="M401">
        <v>1.4</v>
      </c>
      <c r="N401">
        <v>1.9</v>
      </c>
      <c r="O401">
        <v>43</v>
      </c>
      <c r="P401" t="s">
        <v>61</v>
      </c>
      <c r="Q401" t="s">
        <v>123</v>
      </c>
      <c r="R401" t="s">
        <v>107</v>
      </c>
      <c r="S401">
        <v>16</v>
      </c>
      <c r="T401">
        <v>3</v>
      </c>
      <c r="U401">
        <v>0</v>
      </c>
      <c r="V401">
        <v>2023</v>
      </c>
      <c r="W401">
        <f t="shared" si="31"/>
        <v>0</v>
      </c>
      <c r="X401">
        <f t="shared" si="32"/>
        <v>0</v>
      </c>
      <c r="Y401">
        <f t="shared" si="33"/>
        <v>1</v>
      </c>
    </row>
    <row r="402" spans="1:25" x14ac:dyDescent="0.25">
      <c r="A402" s="1">
        <v>44961</v>
      </c>
      <c r="B402" s="2">
        <v>0.625</v>
      </c>
      <c r="C402" t="s">
        <v>80</v>
      </c>
      <c r="D402" t="s">
        <v>110</v>
      </c>
      <c r="E402" t="s">
        <v>69</v>
      </c>
      <c r="F402" t="s">
        <v>13</v>
      </c>
      <c r="G402">
        <f t="shared" si="30"/>
        <v>0</v>
      </c>
      <c r="H402" t="s">
        <v>26</v>
      </c>
      <c r="I402">
        <f t="shared" si="34"/>
        <v>-1</v>
      </c>
      <c r="J402">
        <v>0</v>
      </c>
      <c r="K402">
        <v>1</v>
      </c>
      <c r="L402">
        <f>final_matches[[#This Row],[goals_for]]-final_matches[[#This Row],[goals_against]]</f>
        <v>-1</v>
      </c>
      <c r="M402">
        <v>1.1000000000000001</v>
      </c>
      <c r="N402">
        <v>2.2000000000000002</v>
      </c>
      <c r="O402">
        <v>29</v>
      </c>
      <c r="P402" t="s">
        <v>57</v>
      </c>
      <c r="Q402" t="s">
        <v>16</v>
      </c>
      <c r="R402" t="s">
        <v>29</v>
      </c>
      <c r="S402">
        <v>12</v>
      </c>
      <c r="T402">
        <v>2</v>
      </c>
      <c r="U402">
        <v>0</v>
      </c>
      <c r="V402">
        <v>2023</v>
      </c>
      <c r="W402">
        <f t="shared" si="31"/>
        <v>0</v>
      </c>
      <c r="X402">
        <f t="shared" si="32"/>
        <v>1</v>
      </c>
      <c r="Y402">
        <f t="shared" si="33"/>
        <v>0</v>
      </c>
    </row>
    <row r="403" spans="1:25" x14ac:dyDescent="0.25">
      <c r="A403" s="1">
        <v>44968</v>
      </c>
      <c r="B403" s="2">
        <v>0.72916666666666663</v>
      </c>
      <c r="C403" t="s">
        <v>81</v>
      </c>
      <c r="D403" t="s">
        <v>110</v>
      </c>
      <c r="E403" t="s">
        <v>75</v>
      </c>
      <c r="F403" t="s">
        <v>21</v>
      </c>
      <c r="G403">
        <f t="shared" si="30"/>
        <v>1</v>
      </c>
      <c r="H403" t="s">
        <v>47</v>
      </c>
      <c r="I403">
        <f t="shared" si="34"/>
        <v>0</v>
      </c>
      <c r="J403">
        <v>1</v>
      </c>
      <c r="K403">
        <v>1</v>
      </c>
      <c r="L403">
        <f>final_matches[[#This Row],[goals_for]]-final_matches[[#This Row],[goals_against]]</f>
        <v>0</v>
      </c>
      <c r="M403">
        <v>1.5</v>
      </c>
      <c r="N403">
        <v>1.3</v>
      </c>
      <c r="O403">
        <v>34</v>
      </c>
      <c r="P403" t="s">
        <v>57</v>
      </c>
      <c r="Q403" t="s">
        <v>28</v>
      </c>
      <c r="R403" t="s">
        <v>83</v>
      </c>
      <c r="S403">
        <v>11</v>
      </c>
      <c r="T403">
        <v>4</v>
      </c>
      <c r="U403">
        <v>0</v>
      </c>
      <c r="V403">
        <v>2023</v>
      </c>
      <c r="W403">
        <f t="shared" si="31"/>
        <v>0</v>
      </c>
      <c r="X403">
        <f t="shared" si="32"/>
        <v>0</v>
      </c>
      <c r="Y403">
        <f t="shared" si="33"/>
        <v>1</v>
      </c>
    </row>
    <row r="404" spans="1:25" x14ac:dyDescent="0.25">
      <c r="A404" s="1">
        <v>44975</v>
      </c>
      <c r="B404" s="2">
        <v>0.625</v>
      </c>
      <c r="C404" t="s">
        <v>82</v>
      </c>
      <c r="D404" t="s">
        <v>110</v>
      </c>
      <c r="E404" t="s">
        <v>52</v>
      </c>
      <c r="F404" t="s">
        <v>13</v>
      </c>
      <c r="G404">
        <f t="shared" si="30"/>
        <v>0</v>
      </c>
      <c r="H404" t="s">
        <v>14</v>
      </c>
      <c r="I404">
        <f t="shared" si="34"/>
        <v>1</v>
      </c>
      <c r="J404">
        <v>1</v>
      </c>
      <c r="K404">
        <v>0</v>
      </c>
      <c r="L404">
        <f>final_matches[[#This Row],[goals_for]]-final_matches[[#This Row],[goals_against]]</f>
        <v>1</v>
      </c>
      <c r="M404">
        <v>1.1000000000000001</v>
      </c>
      <c r="N404">
        <v>1.3</v>
      </c>
      <c r="O404">
        <v>32</v>
      </c>
      <c r="P404" t="s">
        <v>17</v>
      </c>
      <c r="Q404" t="s">
        <v>17</v>
      </c>
      <c r="R404" t="s">
        <v>115</v>
      </c>
      <c r="S404">
        <v>5</v>
      </c>
      <c r="T404">
        <v>1</v>
      </c>
      <c r="U404">
        <v>0</v>
      </c>
      <c r="V404">
        <v>2023</v>
      </c>
      <c r="W404">
        <f t="shared" si="31"/>
        <v>1</v>
      </c>
      <c r="X404">
        <f t="shared" si="32"/>
        <v>0</v>
      </c>
      <c r="Y404">
        <f t="shared" si="33"/>
        <v>0</v>
      </c>
    </row>
    <row r="405" spans="1:25" x14ac:dyDescent="0.25">
      <c r="A405" s="1">
        <v>44982</v>
      </c>
      <c r="B405" s="2">
        <v>0.72916666666666663</v>
      </c>
      <c r="C405" t="s">
        <v>84</v>
      </c>
      <c r="D405" t="s">
        <v>110</v>
      </c>
      <c r="E405" t="s">
        <v>35</v>
      </c>
      <c r="F405" t="s">
        <v>21</v>
      </c>
      <c r="G405">
        <f t="shared" si="30"/>
        <v>1</v>
      </c>
      <c r="H405" t="s">
        <v>26</v>
      </c>
      <c r="I405">
        <f t="shared" si="34"/>
        <v>-1</v>
      </c>
      <c r="J405">
        <v>1</v>
      </c>
      <c r="K405">
        <v>4</v>
      </c>
      <c r="L405">
        <f>final_matches[[#This Row],[goals_for]]-final_matches[[#This Row],[goals_against]]</f>
        <v>-3</v>
      </c>
      <c r="M405">
        <v>1</v>
      </c>
      <c r="N405">
        <v>2.4</v>
      </c>
      <c r="O405">
        <v>35</v>
      </c>
      <c r="P405" t="s">
        <v>23</v>
      </c>
      <c r="Q405" t="s">
        <v>127</v>
      </c>
      <c r="R405" t="s">
        <v>62</v>
      </c>
      <c r="S405">
        <v>13</v>
      </c>
      <c r="T405">
        <v>2</v>
      </c>
      <c r="U405">
        <v>0</v>
      </c>
      <c r="V405">
        <v>2023</v>
      </c>
      <c r="W405">
        <f t="shared" si="31"/>
        <v>0</v>
      </c>
      <c r="X405">
        <f t="shared" si="32"/>
        <v>1</v>
      </c>
      <c r="Y405">
        <f t="shared" si="33"/>
        <v>0</v>
      </c>
    </row>
    <row r="406" spans="1:25" x14ac:dyDescent="0.25">
      <c r="A406" s="1">
        <v>44989</v>
      </c>
      <c r="B406" s="2">
        <v>0.625</v>
      </c>
      <c r="C406" t="s">
        <v>86</v>
      </c>
      <c r="D406" t="s">
        <v>110</v>
      </c>
      <c r="E406" t="s">
        <v>19</v>
      </c>
      <c r="F406" t="s">
        <v>13</v>
      </c>
      <c r="G406">
        <f t="shared" si="30"/>
        <v>0</v>
      </c>
      <c r="H406" t="s">
        <v>26</v>
      </c>
      <c r="I406">
        <f t="shared" si="34"/>
        <v>-1</v>
      </c>
      <c r="J406">
        <v>2</v>
      </c>
      <c r="K406">
        <v>3</v>
      </c>
      <c r="L406">
        <f>final_matches[[#This Row],[goals_for]]-final_matches[[#This Row],[goals_against]]</f>
        <v>-1</v>
      </c>
      <c r="M406">
        <v>1.3</v>
      </c>
      <c r="N406">
        <v>2.1</v>
      </c>
      <c r="O406">
        <v>21</v>
      </c>
      <c r="P406" t="s">
        <v>23</v>
      </c>
      <c r="Q406" t="s">
        <v>28</v>
      </c>
      <c r="R406" t="s">
        <v>18</v>
      </c>
      <c r="S406">
        <v>4</v>
      </c>
      <c r="T406">
        <v>4</v>
      </c>
      <c r="U406">
        <v>0</v>
      </c>
      <c r="V406">
        <v>2023</v>
      </c>
      <c r="W406">
        <f t="shared" si="31"/>
        <v>0</v>
      </c>
      <c r="X406">
        <f t="shared" si="32"/>
        <v>1</v>
      </c>
      <c r="Y406">
        <f t="shared" si="33"/>
        <v>0</v>
      </c>
    </row>
    <row r="407" spans="1:25" x14ac:dyDescent="0.25">
      <c r="A407" s="1">
        <v>44996</v>
      </c>
      <c r="B407" s="2">
        <v>0.52083333333333337</v>
      </c>
      <c r="C407" t="s">
        <v>87</v>
      </c>
      <c r="D407" t="s">
        <v>110</v>
      </c>
      <c r="E407" t="s">
        <v>27</v>
      </c>
      <c r="F407" t="s">
        <v>21</v>
      </c>
      <c r="G407">
        <f t="shared" si="30"/>
        <v>1</v>
      </c>
      <c r="H407" t="s">
        <v>14</v>
      </c>
      <c r="I407">
        <f t="shared" si="34"/>
        <v>1</v>
      </c>
      <c r="J407">
        <v>1</v>
      </c>
      <c r="K407">
        <v>0</v>
      </c>
      <c r="L407">
        <f>final_matches[[#This Row],[goals_for]]-final_matches[[#This Row],[goals_against]]</f>
        <v>1</v>
      </c>
      <c r="M407">
        <v>0.9</v>
      </c>
      <c r="N407">
        <v>1.7</v>
      </c>
      <c r="O407">
        <v>31</v>
      </c>
      <c r="P407" t="s">
        <v>57</v>
      </c>
      <c r="Q407" t="s">
        <v>28</v>
      </c>
      <c r="R407" t="s">
        <v>120</v>
      </c>
      <c r="S407">
        <v>5</v>
      </c>
      <c r="T407">
        <v>2</v>
      </c>
      <c r="U407">
        <v>0</v>
      </c>
      <c r="V407">
        <v>2023</v>
      </c>
      <c r="W407">
        <f t="shared" si="31"/>
        <v>1</v>
      </c>
      <c r="X407">
        <f t="shared" si="32"/>
        <v>0</v>
      </c>
      <c r="Y407">
        <f t="shared" si="33"/>
        <v>0</v>
      </c>
    </row>
    <row r="408" spans="1:25" x14ac:dyDescent="0.25">
      <c r="A408" s="1">
        <v>45003</v>
      </c>
      <c r="B408" s="2">
        <v>0.625</v>
      </c>
      <c r="C408" t="s">
        <v>88</v>
      </c>
      <c r="D408" t="s">
        <v>110</v>
      </c>
      <c r="E408" t="s">
        <v>44</v>
      </c>
      <c r="F408" t="s">
        <v>13</v>
      </c>
      <c r="G408">
        <f t="shared" si="30"/>
        <v>0</v>
      </c>
      <c r="H408" t="s">
        <v>26</v>
      </c>
      <c r="I408">
        <f t="shared" si="34"/>
        <v>-1</v>
      </c>
      <c r="J408">
        <v>0</v>
      </c>
      <c r="K408">
        <v>3</v>
      </c>
      <c r="L408">
        <f>final_matches[[#This Row],[goals_for]]-final_matches[[#This Row],[goals_against]]</f>
        <v>-3</v>
      </c>
      <c r="M408">
        <v>1.3</v>
      </c>
      <c r="N408">
        <v>3.5</v>
      </c>
      <c r="O408">
        <v>44</v>
      </c>
      <c r="P408" t="s">
        <v>57</v>
      </c>
      <c r="Q408" t="s">
        <v>17</v>
      </c>
      <c r="R408" t="s">
        <v>111</v>
      </c>
      <c r="S408">
        <v>10</v>
      </c>
      <c r="T408">
        <v>3</v>
      </c>
      <c r="U408">
        <v>0</v>
      </c>
      <c r="V408">
        <v>2023</v>
      </c>
      <c r="W408">
        <f t="shared" si="31"/>
        <v>0</v>
      </c>
      <c r="X408">
        <f t="shared" si="32"/>
        <v>1</v>
      </c>
      <c r="Y408">
        <f t="shared" si="33"/>
        <v>0</v>
      </c>
    </row>
    <row r="409" spans="1:25" x14ac:dyDescent="0.25">
      <c r="A409" s="1">
        <v>45017</v>
      </c>
      <c r="B409" s="2">
        <v>0.625</v>
      </c>
      <c r="C409" t="s">
        <v>89</v>
      </c>
      <c r="D409" t="s">
        <v>110</v>
      </c>
      <c r="E409" t="s">
        <v>15</v>
      </c>
      <c r="F409" t="s">
        <v>21</v>
      </c>
      <c r="G409">
        <f t="shared" si="30"/>
        <v>1</v>
      </c>
      <c r="H409" t="s">
        <v>14</v>
      </c>
      <c r="I409">
        <f t="shared" si="34"/>
        <v>1</v>
      </c>
      <c r="J409">
        <v>2</v>
      </c>
      <c r="K409">
        <v>1</v>
      </c>
      <c r="L409">
        <f>final_matches[[#This Row],[goals_for]]-final_matches[[#This Row],[goals_against]]</f>
        <v>1</v>
      </c>
      <c r="M409">
        <v>2.6</v>
      </c>
      <c r="N409">
        <v>0.8</v>
      </c>
      <c r="O409">
        <v>43</v>
      </c>
      <c r="P409" t="s">
        <v>57</v>
      </c>
      <c r="Q409" t="s">
        <v>17</v>
      </c>
      <c r="R409" t="s">
        <v>92</v>
      </c>
      <c r="S409">
        <v>12</v>
      </c>
      <c r="T409">
        <v>6</v>
      </c>
      <c r="U409">
        <v>0</v>
      </c>
      <c r="V409">
        <v>2023</v>
      </c>
      <c r="W409">
        <f t="shared" si="31"/>
        <v>1</v>
      </c>
      <c r="X409">
        <f t="shared" si="32"/>
        <v>0</v>
      </c>
      <c r="Y409">
        <f t="shared" si="33"/>
        <v>0</v>
      </c>
    </row>
    <row r="410" spans="1:25" x14ac:dyDescent="0.25">
      <c r="A410" s="1">
        <v>45020</v>
      </c>
      <c r="B410" s="2">
        <v>0.82291666666666663</v>
      </c>
      <c r="C410" t="s">
        <v>39</v>
      </c>
      <c r="D410" t="s">
        <v>110</v>
      </c>
      <c r="E410" t="s">
        <v>69</v>
      </c>
      <c r="F410" t="s">
        <v>21</v>
      </c>
      <c r="G410">
        <f t="shared" si="30"/>
        <v>1</v>
      </c>
      <c r="H410" t="s">
        <v>26</v>
      </c>
      <c r="I410">
        <f t="shared" si="34"/>
        <v>-1</v>
      </c>
      <c r="J410">
        <v>0</v>
      </c>
      <c r="K410">
        <v>2</v>
      </c>
      <c r="L410">
        <f>final_matches[[#This Row],[goals_for]]-final_matches[[#This Row],[goals_against]]</f>
        <v>-2</v>
      </c>
      <c r="M410">
        <v>1.7</v>
      </c>
      <c r="N410">
        <v>2.7</v>
      </c>
      <c r="O410">
        <v>37</v>
      </c>
      <c r="P410" t="s">
        <v>57</v>
      </c>
      <c r="Q410" t="s">
        <v>17</v>
      </c>
      <c r="R410" t="s">
        <v>124</v>
      </c>
      <c r="S410">
        <v>14</v>
      </c>
      <c r="T410">
        <v>3</v>
      </c>
      <c r="U410">
        <v>0</v>
      </c>
      <c r="V410">
        <v>2023</v>
      </c>
      <c r="W410">
        <f t="shared" si="31"/>
        <v>0</v>
      </c>
      <c r="X410">
        <f t="shared" si="32"/>
        <v>1</v>
      </c>
      <c r="Y410">
        <f t="shared" si="33"/>
        <v>0</v>
      </c>
    </row>
    <row r="411" spans="1:25" x14ac:dyDescent="0.25">
      <c r="A411" s="1">
        <v>45024</v>
      </c>
      <c r="B411" s="2">
        <v>0.625</v>
      </c>
      <c r="C411" t="s">
        <v>90</v>
      </c>
      <c r="D411" t="s">
        <v>110</v>
      </c>
      <c r="E411" t="s">
        <v>38</v>
      </c>
      <c r="F411" t="s">
        <v>13</v>
      </c>
      <c r="G411">
        <f t="shared" si="30"/>
        <v>0</v>
      </c>
      <c r="H411" t="s">
        <v>14</v>
      </c>
      <c r="I411">
        <f t="shared" si="34"/>
        <v>1</v>
      </c>
      <c r="J411">
        <v>1</v>
      </c>
      <c r="K411">
        <v>0</v>
      </c>
      <c r="L411">
        <f>final_matches[[#This Row],[goals_for]]-final_matches[[#This Row],[goals_against]]</f>
        <v>1</v>
      </c>
      <c r="M411">
        <v>1.9</v>
      </c>
      <c r="N411">
        <v>0.6</v>
      </c>
      <c r="O411">
        <v>49</v>
      </c>
      <c r="P411" t="s">
        <v>17</v>
      </c>
      <c r="Q411" t="s">
        <v>17</v>
      </c>
      <c r="R411" t="s">
        <v>76</v>
      </c>
      <c r="S411">
        <v>19</v>
      </c>
      <c r="T411">
        <v>7</v>
      </c>
      <c r="U411">
        <v>0</v>
      </c>
      <c r="V411">
        <v>2023</v>
      </c>
      <c r="W411">
        <f t="shared" si="31"/>
        <v>1</v>
      </c>
      <c r="X411">
        <f t="shared" si="32"/>
        <v>0</v>
      </c>
      <c r="Y411">
        <f t="shared" si="33"/>
        <v>0</v>
      </c>
    </row>
    <row r="412" spans="1:25" x14ac:dyDescent="0.25">
      <c r="A412" s="1">
        <v>45031</v>
      </c>
      <c r="B412" s="2">
        <v>0.625</v>
      </c>
      <c r="C412" t="s">
        <v>91</v>
      </c>
      <c r="D412" t="s">
        <v>110</v>
      </c>
      <c r="E412" t="s">
        <v>54</v>
      </c>
      <c r="F412" t="s">
        <v>13</v>
      </c>
      <c r="G412">
        <f t="shared" si="30"/>
        <v>0</v>
      </c>
      <c r="H412" t="s">
        <v>14</v>
      </c>
      <c r="I412">
        <f t="shared" si="34"/>
        <v>1</v>
      </c>
      <c r="J412">
        <v>3</v>
      </c>
      <c r="K412">
        <v>2</v>
      </c>
      <c r="L412">
        <f>final_matches[[#This Row],[goals_for]]-final_matches[[#This Row],[goals_against]]</f>
        <v>1</v>
      </c>
      <c r="M412">
        <v>1.3</v>
      </c>
      <c r="N412">
        <v>2.2000000000000002</v>
      </c>
      <c r="O412">
        <v>42</v>
      </c>
      <c r="P412" t="s">
        <v>16</v>
      </c>
      <c r="Q412" t="s">
        <v>16</v>
      </c>
      <c r="R412" t="s">
        <v>107</v>
      </c>
      <c r="S412">
        <v>9</v>
      </c>
      <c r="T412">
        <v>6</v>
      </c>
      <c r="U412">
        <v>0</v>
      </c>
      <c r="V412">
        <v>2023</v>
      </c>
      <c r="W412">
        <f t="shared" si="31"/>
        <v>1</v>
      </c>
      <c r="X412">
        <f t="shared" si="32"/>
        <v>0</v>
      </c>
      <c r="Y412">
        <f t="shared" si="33"/>
        <v>0</v>
      </c>
    </row>
    <row r="413" spans="1:25" x14ac:dyDescent="0.25">
      <c r="A413" s="1">
        <v>45039</v>
      </c>
      <c r="B413" s="2">
        <v>0.58333333333333337</v>
      </c>
      <c r="C413" t="s">
        <v>93</v>
      </c>
      <c r="D413" t="s">
        <v>110</v>
      </c>
      <c r="E413" t="s">
        <v>22</v>
      </c>
      <c r="F413" t="s">
        <v>21</v>
      </c>
      <c r="G413">
        <f t="shared" si="30"/>
        <v>1</v>
      </c>
      <c r="H413" t="s">
        <v>26</v>
      </c>
      <c r="I413">
        <f t="shared" si="34"/>
        <v>-1</v>
      </c>
      <c r="J413">
        <v>0</v>
      </c>
      <c r="K413">
        <v>4</v>
      </c>
      <c r="L413">
        <f>final_matches[[#This Row],[goals_for]]-final_matches[[#This Row],[goals_against]]</f>
        <v>-4</v>
      </c>
      <c r="M413">
        <v>1.5</v>
      </c>
      <c r="N413">
        <v>2.4</v>
      </c>
      <c r="O413">
        <v>64</v>
      </c>
      <c r="P413" t="s">
        <v>16</v>
      </c>
      <c r="Q413" t="s">
        <v>28</v>
      </c>
      <c r="R413" t="s">
        <v>50</v>
      </c>
      <c r="S413">
        <v>17</v>
      </c>
      <c r="T413">
        <v>5</v>
      </c>
      <c r="U413">
        <v>0</v>
      </c>
      <c r="V413">
        <v>2023</v>
      </c>
      <c r="W413">
        <f t="shared" si="31"/>
        <v>0</v>
      </c>
      <c r="X413">
        <f t="shared" si="32"/>
        <v>1</v>
      </c>
      <c r="Y413">
        <f t="shared" si="33"/>
        <v>0</v>
      </c>
    </row>
    <row r="414" spans="1:25" x14ac:dyDescent="0.25">
      <c r="A414" s="1">
        <v>45043</v>
      </c>
      <c r="B414" s="2">
        <v>0.82291666666666663</v>
      </c>
      <c r="C414" t="s">
        <v>94</v>
      </c>
      <c r="D414" t="s">
        <v>110</v>
      </c>
      <c r="E414" t="s">
        <v>60</v>
      </c>
      <c r="F414" t="s">
        <v>13</v>
      </c>
      <c r="G414">
        <f t="shared" si="30"/>
        <v>0</v>
      </c>
      <c r="H414" t="s">
        <v>14</v>
      </c>
      <c r="I414">
        <f t="shared" si="34"/>
        <v>1</v>
      </c>
      <c r="J414">
        <v>1</v>
      </c>
      <c r="K414">
        <v>0</v>
      </c>
      <c r="L414">
        <f>final_matches[[#This Row],[goals_for]]-final_matches[[#This Row],[goals_against]]</f>
        <v>1</v>
      </c>
      <c r="M414">
        <v>0.9</v>
      </c>
      <c r="N414">
        <v>0.5</v>
      </c>
      <c r="O414">
        <v>43</v>
      </c>
      <c r="P414" t="s">
        <v>16</v>
      </c>
      <c r="Q414" t="s">
        <v>61</v>
      </c>
      <c r="R414" t="s">
        <v>108</v>
      </c>
      <c r="S414">
        <v>16</v>
      </c>
      <c r="T414">
        <v>2</v>
      </c>
      <c r="U414">
        <v>0</v>
      </c>
      <c r="V414">
        <v>2023</v>
      </c>
      <c r="W414">
        <f t="shared" si="31"/>
        <v>1</v>
      </c>
      <c r="X414">
        <f t="shared" si="32"/>
        <v>0</v>
      </c>
      <c r="Y414">
        <f t="shared" si="33"/>
        <v>0</v>
      </c>
    </row>
    <row r="415" spans="1:25" x14ac:dyDescent="0.25">
      <c r="A415" s="1">
        <v>45046</v>
      </c>
      <c r="B415" s="2">
        <v>0.58333333333333337</v>
      </c>
      <c r="C415" t="s">
        <v>95</v>
      </c>
      <c r="D415" t="s">
        <v>110</v>
      </c>
      <c r="E415" t="s">
        <v>48</v>
      </c>
      <c r="F415" t="s">
        <v>21</v>
      </c>
      <c r="G415">
        <f t="shared" si="30"/>
        <v>1</v>
      </c>
      <c r="H415" t="s">
        <v>14</v>
      </c>
      <c r="I415">
        <f t="shared" si="34"/>
        <v>1</v>
      </c>
      <c r="J415">
        <v>4</v>
      </c>
      <c r="K415">
        <v>1</v>
      </c>
      <c r="L415">
        <f>final_matches[[#This Row],[goals_for]]-final_matches[[#This Row],[goals_against]]</f>
        <v>3</v>
      </c>
      <c r="M415">
        <v>1.9</v>
      </c>
      <c r="N415">
        <v>1.6</v>
      </c>
      <c r="O415">
        <v>42</v>
      </c>
      <c r="P415" t="s">
        <v>17</v>
      </c>
      <c r="Q415" t="s">
        <v>16</v>
      </c>
      <c r="R415" t="s">
        <v>18</v>
      </c>
      <c r="S415">
        <v>12</v>
      </c>
      <c r="T415">
        <v>7</v>
      </c>
      <c r="U415">
        <v>0</v>
      </c>
      <c r="V415">
        <v>2023</v>
      </c>
      <c r="W415">
        <f t="shared" si="31"/>
        <v>1</v>
      </c>
      <c r="X415">
        <f t="shared" si="32"/>
        <v>0</v>
      </c>
      <c r="Y415">
        <f t="shared" si="33"/>
        <v>0</v>
      </c>
    </row>
    <row r="416" spans="1:25" x14ac:dyDescent="0.25">
      <c r="A416" s="1">
        <v>45052</v>
      </c>
      <c r="B416" s="2">
        <v>0.625</v>
      </c>
      <c r="C416" t="s">
        <v>97</v>
      </c>
      <c r="D416" t="s">
        <v>110</v>
      </c>
      <c r="E416" t="s">
        <v>67</v>
      </c>
      <c r="F416" t="s">
        <v>21</v>
      </c>
      <c r="G416">
        <f t="shared" si="30"/>
        <v>1</v>
      </c>
      <c r="H416" t="s">
        <v>26</v>
      </c>
      <c r="I416">
        <f t="shared" si="34"/>
        <v>-1</v>
      </c>
      <c r="J416">
        <v>1</v>
      </c>
      <c r="K416">
        <v>3</v>
      </c>
      <c r="L416">
        <f>final_matches[[#This Row],[goals_for]]-final_matches[[#This Row],[goals_against]]</f>
        <v>-2</v>
      </c>
      <c r="M416">
        <v>1.2</v>
      </c>
      <c r="N416">
        <v>1.3</v>
      </c>
      <c r="O416">
        <v>35</v>
      </c>
      <c r="P416" t="s">
        <v>17</v>
      </c>
      <c r="Q416" t="s">
        <v>28</v>
      </c>
      <c r="R416" t="s">
        <v>120</v>
      </c>
      <c r="S416">
        <v>10</v>
      </c>
      <c r="T416">
        <v>4</v>
      </c>
      <c r="U416">
        <v>0</v>
      </c>
      <c r="V416">
        <v>2023</v>
      </c>
      <c r="W416">
        <f t="shared" si="31"/>
        <v>0</v>
      </c>
      <c r="X416">
        <f t="shared" si="32"/>
        <v>1</v>
      </c>
      <c r="Y416">
        <f t="shared" si="33"/>
        <v>0</v>
      </c>
    </row>
    <row r="417" spans="1:25" x14ac:dyDescent="0.25">
      <c r="A417" s="1">
        <v>45059</v>
      </c>
      <c r="B417" s="2">
        <v>0.625</v>
      </c>
      <c r="C417" t="s">
        <v>98</v>
      </c>
      <c r="D417" t="s">
        <v>110</v>
      </c>
      <c r="E417" t="s">
        <v>73</v>
      </c>
      <c r="F417" t="s">
        <v>13</v>
      </c>
      <c r="G417">
        <f t="shared" si="30"/>
        <v>0</v>
      </c>
      <c r="H417" t="s">
        <v>26</v>
      </c>
      <c r="I417">
        <f t="shared" si="34"/>
        <v>-1</v>
      </c>
      <c r="J417">
        <v>0</v>
      </c>
      <c r="K417">
        <v>2</v>
      </c>
      <c r="L417">
        <f>final_matches[[#This Row],[goals_for]]-final_matches[[#This Row],[goals_against]]</f>
        <v>-2</v>
      </c>
      <c r="M417">
        <v>0.3</v>
      </c>
      <c r="N417">
        <v>1.5</v>
      </c>
      <c r="O417">
        <v>41</v>
      </c>
      <c r="P417" t="s">
        <v>17</v>
      </c>
      <c r="Q417" t="s">
        <v>17</v>
      </c>
      <c r="R417" t="s">
        <v>115</v>
      </c>
      <c r="S417">
        <v>5</v>
      </c>
      <c r="T417">
        <v>0</v>
      </c>
      <c r="U417">
        <v>0</v>
      </c>
      <c r="V417">
        <v>2023</v>
      </c>
      <c r="W417">
        <f t="shared" si="31"/>
        <v>0</v>
      </c>
      <c r="X417">
        <f t="shared" si="32"/>
        <v>1</v>
      </c>
      <c r="Y417">
        <f t="shared" si="33"/>
        <v>0</v>
      </c>
    </row>
    <row r="418" spans="1:25" x14ac:dyDescent="0.25">
      <c r="A418" s="1">
        <v>45066</v>
      </c>
      <c r="B418" s="2">
        <v>0.625</v>
      </c>
      <c r="C418" t="s">
        <v>99</v>
      </c>
      <c r="D418" t="s">
        <v>110</v>
      </c>
      <c r="E418" t="s">
        <v>40</v>
      </c>
      <c r="F418" t="s">
        <v>21</v>
      </c>
      <c r="G418">
        <f t="shared" si="30"/>
        <v>1</v>
      </c>
      <c r="H418" t="s">
        <v>26</v>
      </c>
      <c r="I418">
        <f t="shared" si="34"/>
        <v>-1</v>
      </c>
      <c r="J418">
        <v>0</v>
      </c>
      <c r="K418">
        <v>1</v>
      </c>
      <c r="L418">
        <f>final_matches[[#This Row],[goals_for]]-final_matches[[#This Row],[goals_against]]</f>
        <v>-1</v>
      </c>
      <c r="M418">
        <v>1</v>
      </c>
      <c r="N418">
        <v>1.4</v>
      </c>
      <c r="O418">
        <v>41</v>
      </c>
      <c r="P418" t="s">
        <v>17</v>
      </c>
      <c r="Q418" t="s">
        <v>17</v>
      </c>
      <c r="R418" t="s">
        <v>18</v>
      </c>
      <c r="S418">
        <v>10</v>
      </c>
      <c r="T418">
        <v>4</v>
      </c>
      <c r="U418">
        <v>0</v>
      </c>
      <c r="V418">
        <v>2023</v>
      </c>
      <c r="W418">
        <f t="shared" si="31"/>
        <v>0</v>
      </c>
      <c r="X418">
        <f t="shared" si="32"/>
        <v>1</v>
      </c>
      <c r="Y418">
        <f t="shared" si="33"/>
        <v>0</v>
      </c>
    </row>
    <row r="419" spans="1:25" x14ac:dyDescent="0.25">
      <c r="A419" s="1">
        <v>45074</v>
      </c>
      <c r="B419" s="2">
        <v>0.6875</v>
      </c>
      <c r="C419" t="s">
        <v>100</v>
      </c>
      <c r="D419" t="s">
        <v>110</v>
      </c>
      <c r="E419" t="s">
        <v>64</v>
      </c>
      <c r="F419" t="s">
        <v>13</v>
      </c>
      <c r="G419">
        <f t="shared" si="30"/>
        <v>0</v>
      </c>
      <c r="H419" t="s">
        <v>26</v>
      </c>
      <c r="I419">
        <f t="shared" si="34"/>
        <v>-1</v>
      </c>
      <c r="J419">
        <v>0</v>
      </c>
      <c r="K419">
        <v>1</v>
      </c>
      <c r="L419">
        <f>final_matches[[#This Row],[goals_for]]-final_matches[[#This Row],[goals_against]]</f>
        <v>-1</v>
      </c>
      <c r="M419">
        <v>0.5</v>
      </c>
      <c r="N419">
        <v>1</v>
      </c>
      <c r="O419">
        <v>62</v>
      </c>
      <c r="P419" t="s">
        <v>17</v>
      </c>
      <c r="Q419" t="s">
        <v>16</v>
      </c>
      <c r="R419" t="s">
        <v>83</v>
      </c>
      <c r="S419">
        <v>7</v>
      </c>
      <c r="T419">
        <v>1</v>
      </c>
      <c r="U419">
        <v>0</v>
      </c>
      <c r="V419">
        <v>2023</v>
      </c>
      <c r="W419">
        <f t="shared" si="31"/>
        <v>0</v>
      </c>
      <c r="X419">
        <f t="shared" si="32"/>
        <v>1</v>
      </c>
      <c r="Y419">
        <f t="shared" si="33"/>
        <v>0</v>
      </c>
    </row>
    <row r="420" spans="1:25" x14ac:dyDescent="0.25">
      <c r="A420" s="1">
        <v>45150</v>
      </c>
      <c r="B420" s="2">
        <v>0.625</v>
      </c>
      <c r="C420" t="s">
        <v>12</v>
      </c>
      <c r="D420" t="s">
        <v>110</v>
      </c>
      <c r="E420" t="s">
        <v>22</v>
      </c>
      <c r="F420" t="s">
        <v>21</v>
      </c>
      <c r="G420">
        <f t="shared" si="30"/>
        <v>1</v>
      </c>
      <c r="H420" t="s">
        <v>47</v>
      </c>
      <c r="I420">
        <f t="shared" si="34"/>
        <v>0</v>
      </c>
      <c r="J420">
        <v>1</v>
      </c>
      <c r="K420">
        <v>1</v>
      </c>
      <c r="L420">
        <f>final_matches[[#This Row],[goals_for]]-final_matches[[#This Row],[goals_against]]</f>
        <v>0</v>
      </c>
      <c r="M420">
        <v>1.3</v>
      </c>
      <c r="N420">
        <v>1.1000000000000001</v>
      </c>
      <c r="O420">
        <v>62</v>
      </c>
      <c r="P420" t="s">
        <v>17</v>
      </c>
      <c r="Q420" t="s">
        <v>17</v>
      </c>
      <c r="R420" t="s">
        <v>92</v>
      </c>
      <c r="S420">
        <v>14</v>
      </c>
      <c r="T420">
        <v>5</v>
      </c>
      <c r="U420">
        <v>0</v>
      </c>
      <c r="V420">
        <v>2024</v>
      </c>
      <c r="W420">
        <f t="shared" si="31"/>
        <v>0</v>
      </c>
      <c r="X420">
        <f t="shared" si="32"/>
        <v>0</v>
      </c>
      <c r="Y420">
        <f t="shared" si="33"/>
        <v>1</v>
      </c>
    </row>
    <row r="421" spans="1:25" x14ac:dyDescent="0.25">
      <c r="A421" s="1">
        <v>45157</v>
      </c>
      <c r="B421" s="2">
        <v>0.625</v>
      </c>
      <c r="C421" t="s">
        <v>20</v>
      </c>
      <c r="D421" t="s">
        <v>110</v>
      </c>
      <c r="E421" t="s">
        <v>27</v>
      </c>
      <c r="F421" t="s">
        <v>13</v>
      </c>
      <c r="G421">
        <f t="shared" si="30"/>
        <v>0</v>
      </c>
      <c r="H421" t="s">
        <v>26</v>
      </c>
      <c r="I421">
        <f t="shared" si="34"/>
        <v>-1</v>
      </c>
      <c r="J421">
        <v>1</v>
      </c>
      <c r="K421">
        <v>3</v>
      </c>
      <c r="L421">
        <f>final_matches[[#This Row],[goals_for]]-final_matches[[#This Row],[goals_against]]</f>
        <v>-2</v>
      </c>
      <c r="M421">
        <v>1.3</v>
      </c>
      <c r="N421">
        <v>3</v>
      </c>
      <c r="O421">
        <v>36</v>
      </c>
      <c r="P421" t="s">
        <v>17</v>
      </c>
      <c r="Q421" t="s">
        <v>28</v>
      </c>
      <c r="R421" t="s">
        <v>128</v>
      </c>
      <c r="S421">
        <v>13</v>
      </c>
      <c r="T421">
        <v>5</v>
      </c>
      <c r="U421">
        <v>0</v>
      </c>
      <c r="V421">
        <v>2024</v>
      </c>
      <c r="W421">
        <f t="shared" si="31"/>
        <v>0</v>
      </c>
      <c r="X421">
        <f t="shared" si="32"/>
        <v>1</v>
      </c>
      <c r="Y421">
        <f t="shared" si="33"/>
        <v>0</v>
      </c>
    </row>
    <row r="422" spans="1:25" x14ac:dyDescent="0.25">
      <c r="A422" s="1">
        <v>45164</v>
      </c>
      <c r="B422" s="2">
        <v>0.52083333333333337</v>
      </c>
      <c r="C422" t="s">
        <v>25</v>
      </c>
      <c r="D422" t="s">
        <v>110</v>
      </c>
      <c r="E422" t="s">
        <v>54</v>
      </c>
      <c r="F422" t="s">
        <v>21</v>
      </c>
      <c r="G422">
        <f t="shared" si="30"/>
        <v>1</v>
      </c>
      <c r="H422" t="s">
        <v>26</v>
      </c>
      <c r="I422">
        <f t="shared" si="34"/>
        <v>-1</v>
      </c>
      <c r="J422">
        <v>0</v>
      </c>
      <c r="K422">
        <v>2</v>
      </c>
      <c r="L422">
        <f>final_matches[[#This Row],[goals_for]]-final_matches[[#This Row],[goals_against]]</f>
        <v>-2</v>
      </c>
      <c r="M422">
        <v>0.7</v>
      </c>
      <c r="N422">
        <v>2.1</v>
      </c>
      <c r="O422">
        <v>44</v>
      </c>
      <c r="P422" t="s">
        <v>17</v>
      </c>
      <c r="Q422" t="s">
        <v>17</v>
      </c>
      <c r="R422" t="s">
        <v>116</v>
      </c>
      <c r="S422">
        <v>11</v>
      </c>
      <c r="T422">
        <v>3</v>
      </c>
      <c r="U422">
        <v>0</v>
      </c>
      <c r="V422">
        <v>2024</v>
      </c>
      <c r="W422">
        <f t="shared" si="31"/>
        <v>0</v>
      </c>
      <c r="X422">
        <f t="shared" si="32"/>
        <v>1</v>
      </c>
      <c r="Y422">
        <f t="shared" si="33"/>
        <v>0</v>
      </c>
    </row>
    <row r="423" spans="1:25" x14ac:dyDescent="0.25">
      <c r="A423" s="1">
        <v>45171</v>
      </c>
      <c r="B423" s="2">
        <v>0.625</v>
      </c>
      <c r="C423" t="s">
        <v>30</v>
      </c>
      <c r="D423" t="s">
        <v>110</v>
      </c>
      <c r="E423" t="s">
        <v>101</v>
      </c>
      <c r="F423" t="s">
        <v>13</v>
      </c>
      <c r="G423">
        <f t="shared" si="30"/>
        <v>0</v>
      </c>
      <c r="H423" t="s">
        <v>47</v>
      </c>
      <c r="I423">
        <f t="shared" si="34"/>
        <v>0</v>
      </c>
      <c r="J423">
        <v>2</v>
      </c>
      <c r="K423">
        <v>2</v>
      </c>
      <c r="L423">
        <f>final_matches[[#This Row],[goals_for]]-final_matches[[#This Row],[goals_against]]</f>
        <v>0</v>
      </c>
      <c r="M423">
        <v>2.1</v>
      </c>
      <c r="N423">
        <v>2.9</v>
      </c>
      <c r="O423">
        <v>40</v>
      </c>
      <c r="P423" t="s">
        <v>17</v>
      </c>
      <c r="Q423" t="s">
        <v>28</v>
      </c>
      <c r="R423" t="s">
        <v>130</v>
      </c>
      <c r="S423">
        <v>12</v>
      </c>
      <c r="T423">
        <v>5</v>
      </c>
      <c r="U423">
        <v>0</v>
      </c>
      <c r="V423">
        <v>2024</v>
      </c>
      <c r="W423">
        <f t="shared" si="31"/>
        <v>0</v>
      </c>
      <c r="X423">
        <f t="shared" si="32"/>
        <v>0</v>
      </c>
      <c r="Y423">
        <f t="shared" si="33"/>
        <v>1</v>
      </c>
    </row>
    <row r="424" spans="1:25" x14ac:dyDescent="0.25">
      <c r="A424" s="1">
        <v>45186</v>
      </c>
      <c r="B424" s="2">
        <v>0.58333333333333337</v>
      </c>
      <c r="C424" t="s">
        <v>34</v>
      </c>
      <c r="D424" t="s">
        <v>110</v>
      </c>
      <c r="E424" t="s">
        <v>67</v>
      </c>
      <c r="F424" t="s">
        <v>21</v>
      </c>
      <c r="G424">
        <f t="shared" si="30"/>
        <v>1</v>
      </c>
      <c r="H424" t="s">
        <v>47</v>
      </c>
      <c r="I424">
        <f t="shared" si="34"/>
        <v>0</v>
      </c>
      <c r="J424">
        <v>0</v>
      </c>
      <c r="K424">
        <v>0</v>
      </c>
      <c r="L424">
        <f>final_matches[[#This Row],[goals_for]]-final_matches[[#This Row],[goals_against]]</f>
        <v>0</v>
      </c>
      <c r="M424">
        <v>1</v>
      </c>
      <c r="N424">
        <v>1.8</v>
      </c>
      <c r="O424">
        <v>36</v>
      </c>
      <c r="P424" t="s">
        <v>17</v>
      </c>
      <c r="Q424" t="s">
        <v>17</v>
      </c>
      <c r="R424" t="s">
        <v>76</v>
      </c>
      <c r="S424">
        <v>13</v>
      </c>
      <c r="T424">
        <v>4</v>
      </c>
      <c r="U424">
        <v>0</v>
      </c>
      <c r="V424">
        <v>2024</v>
      </c>
      <c r="W424">
        <f t="shared" si="31"/>
        <v>0</v>
      </c>
      <c r="X424">
        <f t="shared" si="32"/>
        <v>0</v>
      </c>
      <c r="Y424">
        <f t="shared" si="33"/>
        <v>1</v>
      </c>
    </row>
    <row r="425" spans="1:25" x14ac:dyDescent="0.25">
      <c r="A425" s="1">
        <v>45193</v>
      </c>
      <c r="B425" s="2">
        <v>0.58333333333333337</v>
      </c>
      <c r="C425" t="s">
        <v>37</v>
      </c>
      <c r="D425" t="s">
        <v>110</v>
      </c>
      <c r="E425" t="s">
        <v>69</v>
      </c>
      <c r="F425" t="s">
        <v>13</v>
      </c>
      <c r="G425">
        <f t="shared" si="30"/>
        <v>0</v>
      </c>
      <c r="H425" t="s">
        <v>26</v>
      </c>
      <c r="I425">
        <f t="shared" si="34"/>
        <v>-1</v>
      </c>
      <c r="J425">
        <v>1</v>
      </c>
      <c r="K425">
        <v>3</v>
      </c>
      <c r="L425">
        <f>final_matches[[#This Row],[goals_for]]-final_matches[[#This Row],[goals_against]]</f>
        <v>-2</v>
      </c>
      <c r="M425">
        <v>1.1000000000000001</v>
      </c>
      <c r="N425">
        <v>1.9</v>
      </c>
      <c r="O425">
        <v>39</v>
      </c>
      <c r="P425" t="s">
        <v>17</v>
      </c>
      <c r="Q425" t="s">
        <v>17</v>
      </c>
      <c r="R425" t="s">
        <v>120</v>
      </c>
      <c r="S425">
        <v>12</v>
      </c>
      <c r="T425">
        <v>3</v>
      </c>
      <c r="U425">
        <v>0</v>
      </c>
      <c r="V425">
        <v>2024</v>
      </c>
      <c r="W425">
        <f t="shared" si="31"/>
        <v>0</v>
      </c>
      <c r="X425">
        <f t="shared" si="32"/>
        <v>1</v>
      </c>
      <c r="Y425">
        <f t="shared" si="33"/>
        <v>0</v>
      </c>
    </row>
    <row r="426" spans="1:25" x14ac:dyDescent="0.25">
      <c r="A426" s="1">
        <v>45199</v>
      </c>
      <c r="B426" s="2">
        <v>0.625</v>
      </c>
      <c r="C426" t="s">
        <v>39</v>
      </c>
      <c r="D426" t="s">
        <v>110</v>
      </c>
      <c r="E426" t="s">
        <v>19</v>
      </c>
      <c r="F426" t="s">
        <v>21</v>
      </c>
      <c r="G426">
        <f t="shared" si="30"/>
        <v>1</v>
      </c>
      <c r="H426" t="s">
        <v>26</v>
      </c>
      <c r="I426">
        <f t="shared" si="34"/>
        <v>-1</v>
      </c>
      <c r="J426">
        <v>0</v>
      </c>
      <c r="K426">
        <v>4</v>
      </c>
      <c r="L426">
        <f>final_matches[[#This Row],[goals_for]]-final_matches[[#This Row],[goals_against]]</f>
        <v>-4</v>
      </c>
      <c r="M426">
        <v>0.6</v>
      </c>
      <c r="N426">
        <v>3.4</v>
      </c>
      <c r="O426">
        <v>43</v>
      </c>
      <c r="P426" t="s">
        <v>17</v>
      </c>
      <c r="Q426" t="s">
        <v>28</v>
      </c>
      <c r="R426" t="s">
        <v>115</v>
      </c>
      <c r="S426">
        <v>8</v>
      </c>
      <c r="T426">
        <v>1</v>
      </c>
      <c r="U426">
        <v>0</v>
      </c>
      <c r="V426">
        <v>2024</v>
      </c>
      <c r="W426">
        <f t="shared" si="31"/>
        <v>0</v>
      </c>
      <c r="X426">
        <f t="shared" si="32"/>
        <v>1</v>
      </c>
      <c r="Y426">
        <f t="shared" si="33"/>
        <v>0</v>
      </c>
    </row>
    <row r="427" spans="1:25" x14ac:dyDescent="0.25">
      <c r="A427" s="1">
        <v>45206</v>
      </c>
      <c r="B427" s="2">
        <v>0.625</v>
      </c>
      <c r="C427" t="s">
        <v>43</v>
      </c>
      <c r="D427" t="s">
        <v>110</v>
      </c>
      <c r="E427" t="s">
        <v>64</v>
      </c>
      <c r="F427" t="s">
        <v>13</v>
      </c>
      <c r="G427">
        <f t="shared" si="30"/>
        <v>0</v>
      </c>
      <c r="H427" t="s">
        <v>26</v>
      </c>
      <c r="I427">
        <f t="shared" si="34"/>
        <v>-1</v>
      </c>
      <c r="J427">
        <v>0</v>
      </c>
      <c r="K427">
        <v>3</v>
      </c>
      <c r="L427">
        <f>final_matches[[#This Row],[goals_for]]-final_matches[[#This Row],[goals_against]]</f>
        <v>-3</v>
      </c>
      <c r="M427">
        <v>0.7</v>
      </c>
      <c r="N427">
        <v>2.4</v>
      </c>
      <c r="O427">
        <v>52</v>
      </c>
      <c r="P427" t="s">
        <v>17</v>
      </c>
      <c r="Q427" t="s">
        <v>57</v>
      </c>
      <c r="R427" t="s">
        <v>76</v>
      </c>
      <c r="S427">
        <v>11</v>
      </c>
      <c r="T427">
        <v>3</v>
      </c>
      <c r="U427">
        <v>0</v>
      </c>
      <c r="V427">
        <v>2024</v>
      </c>
      <c r="W427">
        <f t="shared" si="31"/>
        <v>0</v>
      </c>
      <c r="X427">
        <f t="shared" si="32"/>
        <v>1</v>
      </c>
      <c r="Y427">
        <f t="shared" si="33"/>
        <v>0</v>
      </c>
    </row>
    <row r="428" spans="1:25" x14ac:dyDescent="0.25">
      <c r="A428" s="1">
        <v>45220</v>
      </c>
      <c r="B428" s="2">
        <v>0.625</v>
      </c>
      <c r="C428" t="s">
        <v>46</v>
      </c>
      <c r="D428" t="s">
        <v>110</v>
      </c>
      <c r="E428" t="s">
        <v>52</v>
      </c>
      <c r="F428" t="s">
        <v>21</v>
      </c>
      <c r="G428">
        <f t="shared" si="30"/>
        <v>1</v>
      </c>
      <c r="H428" t="s">
        <v>26</v>
      </c>
      <c r="I428">
        <f t="shared" si="34"/>
        <v>-1</v>
      </c>
      <c r="J428">
        <v>1</v>
      </c>
      <c r="K428">
        <v>2</v>
      </c>
      <c r="L428">
        <f>final_matches[[#This Row],[goals_for]]-final_matches[[#This Row],[goals_against]]</f>
        <v>-1</v>
      </c>
      <c r="M428">
        <v>0.6</v>
      </c>
      <c r="N428">
        <v>2.4</v>
      </c>
      <c r="O428">
        <v>35</v>
      </c>
      <c r="P428" t="s">
        <v>17</v>
      </c>
      <c r="Q428" t="s">
        <v>16</v>
      </c>
      <c r="R428" t="s">
        <v>62</v>
      </c>
      <c r="S428">
        <v>7</v>
      </c>
      <c r="T428">
        <v>4</v>
      </c>
      <c r="U428">
        <v>0</v>
      </c>
      <c r="V428">
        <v>2024</v>
      </c>
      <c r="W428">
        <f t="shared" si="31"/>
        <v>0</v>
      </c>
      <c r="X428">
        <f t="shared" si="32"/>
        <v>1</v>
      </c>
      <c r="Y428">
        <f t="shared" si="33"/>
        <v>0</v>
      </c>
    </row>
    <row r="429" spans="1:25" x14ac:dyDescent="0.25">
      <c r="A429" s="1">
        <v>45227</v>
      </c>
      <c r="B429" s="2">
        <v>0.625</v>
      </c>
      <c r="C429" t="s">
        <v>51</v>
      </c>
      <c r="D429" t="s">
        <v>110</v>
      </c>
      <c r="E429" t="s">
        <v>56</v>
      </c>
      <c r="F429" t="s">
        <v>21</v>
      </c>
      <c r="G429">
        <f t="shared" si="30"/>
        <v>1</v>
      </c>
      <c r="H429" t="s">
        <v>14</v>
      </c>
      <c r="I429">
        <f t="shared" si="34"/>
        <v>1</v>
      </c>
      <c r="J429">
        <v>2</v>
      </c>
      <c r="K429">
        <v>1</v>
      </c>
      <c r="L429">
        <f>final_matches[[#This Row],[goals_for]]-final_matches[[#This Row],[goals_against]]</f>
        <v>1</v>
      </c>
      <c r="M429">
        <v>1.1000000000000001</v>
      </c>
      <c r="N429">
        <v>0.8</v>
      </c>
      <c r="O429">
        <v>45</v>
      </c>
      <c r="P429" t="s">
        <v>17</v>
      </c>
      <c r="Q429" t="s">
        <v>28</v>
      </c>
      <c r="R429" t="s">
        <v>118</v>
      </c>
      <c r="S429">
        <v>13</v>
      </c>
      <c r="T429">
        <v>6</v>
      </c>
      <c r="U429">
        <v>0</v>
      </c>
      <c r="V429">
        <v>2024</v>
      </c>
      <c r="W429">
        <f t="shared" si="31"/>
        <v>1</v>
      </c>
      <c r="X429">
        <f t="shared" si="32"/>
        <v>0</v>
      </c>
      <c r="Y429">
        <f t="shared" si="33"/>
        <v>0</v>
      </c>
    </row>
    <row r="430" spans="1:25" x14ac:dyDescent="0.25">
      <c r="A430" s="1">
        <v>45234</v>
      </c>
      <c r="B430" s="2">
        <v>0.625</v>
      </c>
      <c r="C430" t="s">
        <v>53</v>
      </c>
      <c r="D430" t="s">
        <v>110</v>
      </c>
      <c r="E430" t="s">
        <v>35</v>
      </c>
      <c r="F430" t="s">
        <v>13</v>
      </c>
      <c r="G430">
        <f t="shared" si="30"/>
        <v>0</v>
      </c>
      <c r="H430" t="s">
        <v>26</v>
      </c>
      <c r="I430">
        <f t="shared" si="34"/>
        <v>-1</v>
      </c>
      <c r="J430">
        <v>1</v>
      </c>
      <c r="K430">
        <v>6</v>
      </c>
      <c r="L430">
        <f>final_matches[[#This Row],[goals_for]]-final_matches[[#This Row],[goals_against]]</f>
        <v>-5</v>
      </c>
      <c r="M430">
        <v>0.9</v>
      </c>
      <c r="N430">
        <v>1.9</v>
      </c>
      <c r="O430">
        <v>35</v>
      </c>
      <c r="P430" t="s">
        <v>23</v>
      </c>
      <c r="Q430" t="s">
        <v>16</v>
      </c>
      <c r="R430" t="s">
        <v>29</v>
      </c>
      <c r="S430">
        <v>5</v>
      </c>
      <c r="T430">
        <v>1</v>
      </c>
      <c r="U430">
        <v>0</v>
      </c>
      <c r="V430">
        <v>2024</v>
      </c>
      <c r="W430">
        <f t="shared" si="31"/>
        <v>0</v>
      </c>
      <c r="X430">
        <f t="shared" si="32"/>
        <v>1</v>
      </c>
      <c r="Y430">
        <f t="shared" si="33"/>
        <v>0</v>
      </c>
    </row>
    <row r="431" spans="1:25" x14ac:dyDescent="0.25">
      <c r="A431" s="1">
        <v>45241</v>
      </c>
      <c r="B431" s="2">
        <v>0.72916666666666663</v>
      </c>
      <c r="C431" t="s">
        <v>55</v>
      </c>
      <c r="D431" t="s">
        <v>110</v>
      </c>
      <c r="E431" t="s">
        <v>75</v>
      </c>
      <c r="F431" t="s">
        <v>21</v>
      </c>
      <c r="G431">
        <f t="shared" si="30"/>
        <v>1</v>
      </c>
      <c r="H431" t="s">
        <v>14</v>
      </c>
      <c r="I431">
        <f t="shared" si="34"/>
        <v>1</v>
      </c>
      <c r="J431">
        <v>2</v>
      </c>
      <c r="K431">
        <v>0</v>
      </c>
      <c r="L431">
        <f>final_matches[[#This Row],[goals_for]]-final_matches[[#This Row],[goals_against]]</f>
        <v>2</v>
      </c>
      <c r="M431">
        <v>2.4</v>
      </c>
      <c r="N431">
        <v>0.5</v>
      </c>
      <c r="O431">
        <v>48</v>
      </c>
      <c r="P431" t="s">
        <v>17</v>
      </c>
      <c r="Q431" t="s">
        <v>28</v>
      </c>
      <c r="R431" t="s">
        <v>18</v>
      </c>
      <c r="S431">
        <v>19</v>
      </c>
      <c r="T431">
        <v>10</v>
      </c>
      <c r="U431">
        <v>0</v>
      </c>
      <c r="V431">
        <v>2024</v>
      </c>
      <c r="W431">
        <f t="shared" si="31"/>
        <v>1</v>
      </c>
      <c r="X431">
        <f t="shared" si="32"/>
        <v>0</v>
      </c>
      <c r="Y431">
        <f t="shared" si="33"/>
        <v>0</v>
      </c>
    </row>
    <row r="432" spans="1:25" x14ac:dyDescent="0.25">
      <c r="A432" s="1">
        <v>45255</v>
      </c>
      <c r="B432" s="2">
        <v>0.625</v>
      </c>
      <c r="C432" t="s">
        <v>59</v>
      </c>
      <c r="D432" t="s">
        <v>110</v>
      </c>
      <c r="E432" t="s">
        <v>31</v>
      </c>
      <c r="F432" t="s">
        <v>13</v>
      </c>
      <c r="G432">
        <f t="shared" si="30"/>
        <v>0</v>
      </c>
      <c r="H432" t="s">
        <v>14</v>
      </c>
      <c r="I432">
        <f t="shared" si="34"/>
        <v>1</v>
      </c>
      <c r="J432">
        <v>3</v>
      </c>
      <c r="K432">
        <v>1</v>
      </c>
      <c r="L432">
        <f>final_matches[[#This Row],[goals_for]]-final_matches[[#This Row],[goals_against]]</f>
        <v>2</v>
      </c>
      <c r="M432">
        <v>2.9</v>
      </c>
      <c r="N432">
        <v>0.8</v>
      </c>
      <c r="O432">
        <v>54</v>
      </c>
      <c r="P432" t="s">
        <v>17</v>
      </c>
      <c r="Q432" t="s">
        <v>16</v>
      </c>
      <c r="R432" t="s">
        <v>107</v>
      </c>
      <c r="S432">
        <v>23</v>
      </c>
      <c r="T432">
        <v>11</v>
      </c>
      <c r="U432">
        <v>0</v>
      </c>
      <c r="V432">
        <v>2024</v>
      </c>
      <c r="W432">
        <f t="shared" si="31"/>
        <v>1</v>
      </c>
      <c r="X432">
        <f t="shared" si="32"/>
        <v>0</v>
      </c>
      <c r="Y432">
        <f t="shared" si="33"/>
        <v>0</v>
      </c>
    </row>
    <row r="433" spans="1:25" x14ac:dyDescent="0.25">
      <c r="A433" s="1">
        <v>45263</v>
      </c>
      <c r="B433" s="2">
        <v>0.58333333333333337</v>
      </c>
      <c r="C433" t="s">
        <v>63</v>
      </c>
      <c r="D433" t="s">
        <v>110</v>
      </c>
      <c r="E433" t="s">
        <v>44</v>
      </c>
      <c r="F433" t="s">
        <v>21</v>
      </c>
      <c r="G433">
        <f t="shared" si="30"/>
        <v>1</v>
      </c>
      <c r="H433" t="s">
        <v>47</v>
      </c>
      <c r="I433">
        <f t="shared" si="34"/>
        <v>0</v>
      </c>
      <c r="J433">
        <v>2</v>
      </c>
      <c r="K433">
        <v>2</v>
      </c>
      <c r="L433">
        <f>final_matches[[#This Row],[goals_for]]-final_matches[[#This Row],[goals_against]]</f>
        <v>0</v>
      </c>
      <c r="M433">
        <v>2</v>
      </c>
      <c r="N433">
        <v>0.7</v>
      </c>
      <c r="O433">
        <v>38</v>
      </c>
      <c r="P433" t="s">
        <v>17</v>
      </c>
      <c r="Q433" t="s">
        <v>61</v>
      </c>
      <c r="R433" t="s">
        <v>128</v>
      </c>
      <c r="S433">
        <v>15</v>
      </c>
      <c r="T433">
        <v>7</v>
      </c>
      <c r="U433">
        <v>0</v>
      </c>
      <c r="V433">
        <v>2024</v>
      </c>
      <c r="W433">
        <f t="shared" si="31"/>
        <v>0</v>
      </c>
      <c r="X433">
        <f t="shared" si="32"/>
        <v>0</v>
      </c>
      <c r="Y433">
        <f t="shared" si="33"/>
        <v>1</v>
      </c>
    </row>
    <row r="434" spans="1:25" x14ac:dyDescent="0.25">
      <c r="A434" s="1">
        <v>45266</v>
      </c>
      <c r="B434" s="2">
        <v>0.8125</v>
      </c>
      <c r="C434" t="s">
        <v>66</v>
      </c>
      <c r="D434" t="s">
        <v>110</v>
      </c>
      <c r="E434" t="s">
        <v>73</v>
      </c>
      <c r="F434" t="s">
        <v>13</v>
      </c>
      <c r="G434">
        <f t="shared" si="30"/>
        <v>0</v>
      </c>
      <c r="H434" t="s">
        <v>14</v>
      </c>
      <c r="I434">
        <f t="shared" si="34"/>
        <v>1</v>
      </c>
      <c r="J434">
        <v>2</v>
      </c>
      <c r="K434">
        <v>0</v>
      </c>
      <c r="L434">
        <f>final_matches[[#This Row],[goals_for]]-final_matches[[#This Row],[goals_against]]</f>
        <v>2</v>
      </c>
      <c r="M434">
        <v>1.8</v>
      </c>
      <c r="N434">
        <v>1</v>
      </c>
      <c r="O434">
        <v>41</v>
      </c>
      <c r="P434" t="s">
        <v>17</v>
      </c>
      <c r="Q434" t="s">
        <v>17</v>
      </c>
      <c r="R434" t="s">
        <v>29</v>
      </c>
      <c r="S434">
        <v>11</v>
      </c>
      <c r="T434">
        <v>4</v>
      </c>
      <c r="U434">
        <v>0</v>
      </c>
      <c r="V434">
        <v>2024</v>
      </c>
      <c r="W434">
        <f t="shared" si="31"/>
        <v>1</v>
      </c>
      <c r="X434">
        <f t="shared" si="32"/>
        <v>0</v>
      </c>
      <c r="Y434">
        <f t="shared" si="33"/>
        <v>0</v>
      </c>
    </row>
    <row r="435" spans="1:25" x14ac:dyDescent="0.25">
      <c r="A435" s="1">
        <v>45269</v>
      </c>
      <c r="B435" s="2">
        <v>0.625</v>
      </c>
      <c r="C435" t="s">
        <v>68</v>
      </c>
      <c r="D435" t="s">
        <v>110</v>
      </c>
      <c r="E435" t="s">
        <v>40</v>
      </c>
      <c r="F435" t="s">
        <v>13</v>
      </c>
      <c r="G435">
        <f t="shared" si="30"/>
        <v>0</v>
      </c>
      <c r="H435" t="s">
        <v>14</v>
      </c>
      <c r="I435">
        <f t="shared" si="34"/>
        <v>1</v>
      </c>
      <c r="J435">
        <v>3</v>
      </c>
      <c r="K435">
        <v>0</v>
      </c>
      <c r="L435">
        <f>final_matches[[#This Row],[goals_for]]-final_matches[[#This Row],[goals_against]]</f>
        <v>3</v>
      </c>
      <c r="M435">
        <v>1.5</v>
      </c>
      <c r="N435">
        <v>1.1000000000000001</v>
      </c>
      <c r="O435">
        <v>32</v>
      </c>
      <c r="P435" t="s">
        <v>17</v>
      </c>
      <c r="Q435" t="s">
        <v>17</v>
      </c>
      <c r="R435" t="s">
        <v>92</v>
      </c>
      <c r="S435">
        <v>10</v>
      </c>
      <c r="T435">
        <v>4</v>
      </c>
      <c r="U435">
        <v>0</v>
      </c>
      <c r="V435">
        <v>2024</v>
      </c>
      <c r="W435">
        <f t="shared" si="31"/>
        <v>1</v>
      </c>
      <c r="X435">
        <f t="shared" si="32"/>
        <v>0</v>
      </c>
      <c r="Y435">
        <f t="shared" si="33"/>
        <v>0</v>
      </c>
    </row>
    <row r="436" spans="1:25" x14ac:dyDescent="0.25">
      <c r="A436" s="1">
        <v>45283</v>
      </c>
      <c r="B436" s="2">
        <v>0.625</v>
      </c>
      <c r="C436" t="s">
        <v>72</v>
      </c>
      <c r="D436" t="s">
        <v>110</v>
      </c>
      <c r="E436" t="s">
        <v>112</v>
      </c>
      <c r="F436" t="s">
        <v>13</v>
      </c>
      <c r="G436">
        <f t="shared" si="30"/>
        <v>0</v>
      </c>
      <c r="H436" t="s">
        <v>14</v>
      </c>
      <c r="I436">
        <f t="shared" si="34"/>
        <v>1</v>
      </c>
      <c r="J436">
        <v>3</v>
      </c>
      <c r="K436">
        <v>2</v>
      </c>
      <c r="L436">
        <f>final_matches[[#This Row],[goals_for]]-final_matches[[#This Row],[goals_against]]</f>
        <v>1</v>
      </c>
      <c r="M436">
        <v>1.6</v>
      </c>
      <c r="N436">
        <v>1</v>
      </c>
      <c r="O436">
        <v>66</v>
      </c>
      <c r="P436" t="s">
        <v>17</v>
      </c>
      <c r="Q436" t="s">
        <v>17</v>
      </c>
      <c r="R436" t="s">
        <v>111</v>
      </c>
      <c r="S436">
        <v>18</v>
      </c>
      <c r="T436">
        <v>6</v>
      </c>
      <c r="U436">
        <v>0</v>
      </c>
      <c r="V436">
        <v>2024</v>
      </c>
      <c r="W436">
        <f t="shared" si="31"/>
        <v>1</v>
      </c>
      <c r="X436">
        <f t="shared" si="32"/>
        <v>0</v>
      </c>
      <c r="Y436">
        <f t="shared" si="33"/>
        <v>0</v>
      </c>
    </row>
    <row r="437" spans="1:25" x14ac:dyDescent="0.25">
      <c r="A437" s="1">
        <v>45286</v>
      </c>
      <c r="B437" s="2">
        <v>0.625</v>
      </c>
      <c r="C437" t="s">
        <v>74</v>
      </c>
      <c r="D437" t="s">
        <v>110</v>
      </c>
      <c r="E437" t="s">
        <v>15</v>
      </c>
      <c r="F437" t="s">
        <v>21</v>
      </c>
      <c r="G437">
        <f t="shared" si="30"/>
        <v>1</v>
      </c>
      <c r="H437" t="s">
        <v>14</v>
      </c>
      <c r="I437">
        <f t="shared" si="34"/>
        <v>1</v>
      </c>
      <c r="J437">
        <v>3</v>
      </c>
      <c r="K437">
        <v>0</v>
      </c>
      <c r="L437">
        <f>final_matches[[#This Row],[goals_for]]-final_matches[[#This Row],[goals_against]]</f>
        <v>3</v>
      </c>
      <c r="M437">
        <v>1.8</v>
      </c>
      <c r="N437">
        <v>0.3</v>
      </c>
      <c r="O437">
        <v>43</v>
      </c>
      <c r="P437" t="s">
        <v>17</v>
      </c>
      <c r="Q437" t="s">
        <v>17</v>
      </c>
      <c r="R437" t="s">
        <v>116</v>
      </c>
      <c r="S437">
        <v>15</v>
      </c>
      <c r="T437">
        <v>3</v>
      </c>
      <c r="U437">
        <v>1</v>
      </c>
      <c r="V437">
        <v>2024</v>
      </c>
      <c r="W437">
        <f t="shared" si="31"/>
        <v>1</v>
      </c>
      <c r="X437">
        <f t="shared" si="32"/>
        <v>0</v>
      </c>
      <c r="Y437">
        <f t="shared" si="33"/>
        <v>0</v>
      </c>
    </row>
    <row r="438" spans="1:25" x14ac:dyDescent="0.25">
      <c r="A438" s="1">
        <v>45291</v>
      </c>
      <c r="B438" s="2">
        <v>0.58333333333333337</v>
      </c>
      <c r="C438" t="s">
        <v>77</v>
      </c>
      <c r="D438" t="s">
        <v>110</v>
      </c>
      <c r="E438" t="s">
        <v>54</v>
      </c>
      <c r="F438" t="s">
        <v>13</v>
      </c>
      <c r="G438">
        <f t="shared" si="30"/>
        <v>0</v>
      </c>
      <c r="H438" t="s">
        <v>26</v>
      </c>
      <c r="I438">
        <f t="shared" si="34"/>
        <v>-1</v>
      </c>
      <c r="J438">
        <v>1</v>
      </c>
      <c r="K438">
        <v>3</v>
      </c>
      <c r="L438">
        <f>final_matches[[#This Row],[goals_for]]-final_matches[[#This Row],[goals_against]]</f>
        <v>-2</v>
      </c>
      <c r="M438">
        <v>1.7</v>
      </c>
      <c r="N438">
        <v>2.2999999999999998</v>
      </c>
      <c r="O438">
        <v>50</v>
      </c>
      <c r="P438" t="s">
        <v>17</v>
      </c>
      <c r="Q438" t="s">
        <v>28</v>
      </c>
      <c r="R438" t="s">
        <v>113</v>
      </c>
      <c r="S438">
        <v>24</v>
      </c>
      <c r="T438">
        <v>4</v>
      </c>
      <c r="U438">
        <v>0</v>
      </c>
      <c r="V438">
        <v>2024</v>
      </c>
      <c r="W438">
        <f t="shared" si="31"/>
        <v>0</v>
      </c>
      <c r="X438">
        <f t="shared" si="32"/>
        <v>1</v>
      </c>
      <c r="Y438">
        <f t="shared" si="33"/>
        <v>0</v>
      </c>
    </row>
    <row r="439" spans="1:25" x14ac:dyDescent="0.25">
      <c r="A439" s="1">
        <v>45312</v>
      </c>
      <c r="B439" s="2">
        <v>0.6875</v>
      </c>
      <c r="C439" t="s">
        <v>79</v>
      </c>
      <c r="D439" t="s">
        <v>110</v>
      </c>
      <c r="E439" t="s">
        <v>27</v>
      </c>
      <c r="F439" t="s">
        <v>21</v>
      </c>
      <c r="G439">
        <f t="shared" si="30"/>
        <v>1</v>
      </c>
      <c r="H439" t="s">
        <v>26</v>
      </c>
      <c r="I439">
        <f t="shared" si="34"/>
        <v>-1</v>
      </c>
      <c r="J439">
        <v>0</v>
      </c>
      <c r="K439">
        <v>4</v>
      </c>
      <c r="L439">
        <f>final_matches[[#This Row],[goals_for]]-final_matches[[#This Row],[goals_against]]</f>
        <v>-4</v>
      </c>
      <c r="M439">
        <v>1.4</v>
      </c>
      <c r="N439">
        <v>1.5</v>
      </c>
      <c r="O439">
        <v>40</v>
      </c>
      <c r="P439" t="s">
        <v>17</v>
      </c>
      <c r="Q439" t="s">
        <v>28</v>
      </c>
      <c r="R439" t="s">
        <v>107</v>
      </c>
      <c r="S439">
        <v>11</v>
      </c>
      <c r="T439">
        <v>1</v>
      </c>
      <c r="U439">
        <v>0</v>
      </c>
      <c r="V439">
        <v>2024</v>
      </c>
      <c r="W439">
        <f t="shared" si="31"/>
        <v>0</v>
      </c>
      <c r="X439">
        <f t="shared" si="32"/>
        <v>1</v>
      </c>
      <c r="Y439">
        <f t="shared" si="33"/>
        <v>0</v>
      </c>
    </row>
    <row r="440" spans="1:25" x14ac:dyDescent="0.25">
      <c r="A440" s="1">
        <v>45323</v>
      </c>
      <c r="B440" s="2">
        <v>0.8125</v>
      </c>
      <c r="C440" t="s">
        <v>80</v>
      </c>
      <c r="D440" t="s">
        <v>110</v>
      </c>
      <c r="E440" t="s">
        <v>22</v>
      </c>
      <c r="F440" t="s">
        <v>13</v>
      </c>
      <c r="G440">
        <f t="shared" si="30"/>
        <v>0</v>
      </c>
      <c r="H440" t="s">
        <v>47</v>
      </c>
      <c r="I440">
        <f t="shared" si="34"/>
        <v>0</v>
      </c>
      <c r="J440">
        <v>1</v>
      </c>
      <c r="K440">
        <v>1</v>
      </c>
      <c r="L440">
        <f>final_matches[[#This Row],[goals_for]]-final_matches[[#This Row],[goals_against]]</f>
        <v>0</v>
      </c>
      <c r="M440">
        <v>1.2</v>
      </c>
      <c r="N440">
        <v>1.4</v>
      </c>
      <c r="O440">
        <v>52</v>
      </c>
      <c r="P440" t="s">
        <v>17</v>
      </c>
      <c r="Q440" t="s">
        <v>106</v>
      </c>
      <c r="R440" t="s">
        <v>116</v>
      </c>
      <c r="S440">
        <v>9</v>
      </c>
      <c r="T440">
        <v>4</v>
      </c>
      <c r="U440">
        <v>0</v>
      </c>
      <c r="V440">
        <v>2024</v>
      </c>
      <c r="W440">
        <f t="shared" si="31"/>
        <v>0</v>
      </c>
      <c r="X440">
        <f t="shared" si="32"/>
        <v>0</v>
      </c>
      <c r="Y440">
        <f t="shared" si="33"/>
        <v>1</v>
      </c>
    </row>
    <row r="441" spans="1:25" x14ac:dyDescent="0.25">
      <c r="A441" s="1">
        <v>45326</v>
      </c>
      <c r="B441" s="2">
        <v>0.58333333333333337</v>
      </c>
      <c r="C441" t="s">
        <v>81</v>
      </c>
      <c r="D441" t="s">
        <v>110</v>
      </c>
      <c r="E441" t="s">
        <v>112</v>
      </c>
      <c r="F441" t="s">
        <v>21</v>
      </c>
      <c r="G441">
        <f t="shared" si="30"/>
        <v>1</v>
      </c>
      <c r="H441" t="s">
        <v>47</v>
      </c>
      <c r="I441">
        <f t="shared" si="34"/>
        <v>0</v>
      </c>
      <c r="J441">
        <v>1</v>
      </c>
      <c r="K441">
        <v>1</v>
      </c>
      <c r="L441">
        <f>final_matches[[#This Row],[goals_for]]-final_matches[[#This Row],[goals_against]]</f>
        <v>0</v>
      </c>
      <c r="M441">
        <v>1.3</v>
      </c>
      <c r="N441">
        <v>0.5</v>
      </c>
      <c r="O441">
        <v>45</v>
      </c>
      <c r="P441" t="s">
        <v>17</v>
      </c>
      <c r="Q441" t="s">
        <v>17</v>
      </c>
      <c r="R441" t="s">
        <v>131</v>
      </c>
      <c r="S441">
        <v>9</v>
      </c>
      <c r="T441">
        <v>1</v>
      </c>
      <c r="U441">
        <v>0</v>
      </c>
      <c r="V441">
        <v>2024</v>
      </c>
      <c r="W441">
        <f t="shared" si="31"/>
        <v>0</v>
      </c>
      <c r="X441">
        <f t="shared" si="32"/>
        <v>0</v>
      </c>
      <c r="Y441">
        <f t="shared" si="33"/>
        <v>1</v>
      </c>
    </row>
    <row r="442" spans="1:25" x14ac:dyDescent="0.25">
      <c r="A442" s="1">
        <v>45332</v>
      </c>
      <c r="B442" s="2">
        <v>0.625</v>
      </c>
      <c r="C442" t="s">
        <v>82</v>
      </c>
      <c r="D442" t="s">
        <v>110</v>
      </c>
      <c r="E442" t="s">
        <v>15</v>
      </c>
      <c r="F442" t="s">
        <v>13</v>
      </c>
      <c r="G442">
        <f t="shared" si="30"/>
        <v>0</v>
      </c>
      <c r="H442" t="s">
        <v>26</v>
      </c>
      <c r="I442">
        <f t="shared" si="34"/>
        <v>-1</v>
      </c>
      <c r="J442">
        <v>1</v>
      </c>
      <c r="K442">
        <v>3</v>
      </c>
      <c r="L442">
        <f>final_matches[[#This Row],[goals_for]]-final_matches[[#This Row],[goals_against]]</f>
        <v>-2</v>
      </c>
      <c r="M442">
        <v>1.8</v>
      </c>
      <c r="N442">
        <v>1.6</v>
      </c>
      <c r="O442">
        <v>51</v>
      </c>
      <c r="P442" t="s">
        <v>17</v>
      </c>
      <c r="Q442" t="s">
        <v>17</v>
      </c>
      <c r="R442" t="s">
        <v>108</v>
      </c>
      <c r="S442">
        <v>25</v>
      </c>
      <c r="T442">
        <v>4</v>
      </c>
      <c r="U442">
        <v>0</v>
      </c>
      <c r="V442">
        <v>2024</v>
      </c>
      <c r="W442">
        <f t="shared" si="31"/>
        <v>0</v>
      </c>
      <c r="X442">
        <f t="shared" si="32"/>
        <v>1</v>
      </c>
      <c r="Y442">
        <f t="shared" si="33"/>
        <v>0</v>
      </c>
    </row>
    <row r="443" spans="1:25" x14ac:dyDescent="0.25">
      <c r="A443" s="1">
        <v>45339</v>
      </c>
      <c r="B443" s="2">
        <v>0.625</v>
      </c>
      <c r="C443" t="s">
        <v>84</v>
      </c>
      <c r="D443" t="s">
        <v>110</v>
      </c>
      <c r="E443" t="s">
        <v>75</v>
      </c>
      <c r="F443" t="s">
        <v>13</v>
      </c>
      <c r="G443">
        <f t="shared" si="30"/>
        <v>0</v>
      </c>
      <c r="H443" t="s">
        <v>47</v>
      </c>
      <c r="I443">
        <f t="shared" si="34"/>
        <v>0</v>
      </c>
      <c r="J443">
        <v>2</v>
      </c>
      <c r="K443">
        <v>2</v>
      </c>
      <c r="L443">
        <f>final_matches[[#This Row],[goals_for]]-final_matches[[#This Row],[goals_against]]</f>
        <v>0</v>
      </c>
      <c r="M443">
        <v>2.2000000000000002</v>
      </c>
      <c r="N443">
        <v>2.2000000000000002</v>
      </c>
      <c r="O443">
        <v>38</v>
      </c>
      <c r="P443" t="s">
        <v>17</v>
      </c>
      <c r="Q443" t="s">
        <v>28</v>
      </c>
      <c r="R443" t="s">
        <v>115</v>
      </c>
      <c r="S443">
        <v>12</v>
      </c>
      <c r="T443">
        <v>6</v>
      </c>
      <c r="U443">
        <v>0</v>
      </c>
      <c r="V443">
        <v>2024</v>
      </c>
      <c r="W443">
        <f t="shared" si="31"/>
        <v>0</v>
      </c>
      <c r="X443">
        <f t="shared" si="32"/>
        <v>0</v>
      </c>
      <c r="Y443">
        <f t="shared" si="33"/>
        <v>1</v>
      </c>
    </row>
    <row r="444" spans="1:25" x14ac:dyDescent="0.25">
      <c r="A444" s="1">
        <v>45346</v>
      </c>
      <c r="B444" s="2">
        <v>0.72916666666666663</v>
      </c>
      <c r="C444" t="s">
        <v>86</v>
      </c>
      <c r="D444" t="s">
        <v>110</v>
      </c>
      <c r="E444" t="s">
        <v>35</v>
      </c>
      <c r="F444" t="s">
        <v>21</v>
      </c>
      <c r="G444">
        <f t="shared" si="30"/>
        <v>1</v>
      </c>
      <c r="H444" t="s">
        <v>26</v>
      </c>
      <c r="I444">
        <f t="shared" si="34"/>
        <v>-1</v>
      </c>
      <c r="J444">
        <v>0</v>
      </c>
      <c r="K444">
        <v>1</v>
      </c>
      <c r="L444">
        <f>final_matches[[#This Row],[goals_for]]-final_matches[[#This Row],[goals_against]]</f>
        <v>-1</v>
      </c>
      <c r="M444">
        <v>0.9</v>
      </c>
      <c r="N444">
        <v>1.6</v>
      </c>
      <c r="O444">
        <v>38</v>
      </c>
      <c r="P444" t="s">
        <v>17</v>
      </c>
      <c r="Q444" t="s">
        <v>127</v>
      </c>
      <c r="R444" t="s">
        <v>105</v>
      </c>
      <c r="S444">
        <v>13</v>
      </c>
      <c r="T444">
        <v>4</v>
      </c>
      <c r="U444">
        <v>0</v>
      </c>
      <c r="V444">
        <v>2024</v>
      </c>
      <c r="W444">
        <f t="shared" si="31"/>
        <v>0</v>
      </c>
      <c r="X444">
        <f t="shared" si="32"/>
        <v>1</v>
      </c>
      <c r="Y444">
        <f t="shared" si="33"/>
        <v>0</v>
      </c>
    </row>
    <row r="445" spans="1:25" x14ac:dyDescent="0.25">
      <c r="A445" s="1">
        <v>45354</v>
      </c>
      <c r="B445" s="2">
        <v>0.54166666666666663</v>
      </c>
      <c r="C445" t="s">
        <v>87</v>
      </c>
      <c r="D445" t="s">
        <v>110</v>
      </c>
      <c r="E445" t="s">
        <v>56</v>
      </c>
      <c r="F445" t="s">
        <v>13</v>
      </c>
      <c r="G445">
        <f t="shared" si="30"/>
        <v>0</v>
      </c>
      <c r="H445" t="s">
        <v>14</v>
      </c>
      <c r="I445">
        <f t="shared" si="34"/>
        <v>1</v>
      </c>
      <c r="J445">
        <v>2</v>
      </c>
      <c r="K445">
        <v>0</v>
      </c>
      <c r="L445">
        <f>final_matches[[#This Row],[goals_for]]-final_matches[[#This Row],[goals_against]]</f>
        <v>2</v>
      </c>
      <c r="M445">
        <v>1.1000000000000001</v>
      </c>
      <c r="N445">
        <v>1.5</v>
      </c>
      <c r="O445">
        <v>26</v>
      </c>
      <c r="P445" t="s">
        <v>17</v>
      </c>
      <c r="Q445" t="s">
        <v>61</v>
      </c>
      <c r="R445" t="s">
        <v>76</v>
      </c>
      <c r="S445">
        <v>10</v>
      </c>
      <c r="T445">
        <v>3</v>
      </c>
      <c r="U445">
        <v>0</v>
      </c>
      <c r="V445">
        <v>2024</v>
      </c>
      <c r="W445">
        <f t="shared" si="31"/>
        <v>1</v>
      </c>
      <c r="X445">
        <f t="shared" si="32"/>
        <v>0</v>
      </c>
      <c r="Y445">
        <f t="shared" si="33"/>
        <v>0</v>
      </c>
    </row>
    <row r="446" spans="1:25" x14ac:dyDescent="0.25">
      <c r="A446" s="1">
        <v>45360</v>
      </c>
      <c r="B446" s="2">
        <v>0.625</v>
      </c>
      <c r="C446" t="s">
        <v>88</v>
      </c>
      <c r="D446" t="s">
        <v>110</v>
      </c>
      <c r="E446" t="s">
        <v>31</v>
      </c>
      <c r="F446" t="s">
        <v>21</v>
      </c>
      <c r="G446">
        <f t="shared" si="30"/>
        <v>1</v>
      </c>
      <c r="H446" t="s">
        <v>47</v>
      </c>
      <c r="I446">
        <f t="shared" si="34"/>
        <v>0</v>
      </c>
      <c r="J446">
        <v>2</v>
      </c>
      <c r="K446">
        <v>2</v>
      </c>
      <c r="L446">
        <f>final_matches[[#This Row],[goals_for]]-final_matches[[#This Row],[goals_against]]</f>
        <v>0</v>
      </c>
      <c r="M446">
        <v>3.3</v>
      </c>
      <c r="N446">
        <v>1.2</v>
      </c>
      <c r="O446">
        <v>69</v>
      </c>
      <c r="P446" t="s">
        <v>17</v>
      </c>
      <c r="Q446" t="s">
        <v>32</v>
      </c>
      <c r="R446" t="s">
        <v>50</v>
      </c>
      <c r="S446">
        <v>31</v>
      </c>
      <c r="T446">
        <v>11</v>
      </c>
      <c r="U446">
        <v>0</v>
      </c>
      <c r="V446">
        <v>2024</v>
      </c>
      <c r="W446">
        <f t="shared" si="31"/>
        <v>0</v>
      </c>
      <c r="X446">
        <f t="shared" si="32"/>
        <v>0</v>
      </c>
      <c r="Y446">
        <f t="shared" si="33"/>
        <v>1</v>
      </c>
    </row>
    <row r="447" spans="1:25" x14ac:dyDescent="0.25">
      <c r="A447" s="1">
        <v>45364</v>
      </c>
      <c r="B447" s="2">
        <v>0.8125</v>
      </c>
      <c r="C447" t="s">
        <v>70</v>
      </c>
      <c r="D447" t="s">
        <v>110</v>
      </c>
      <c r="E447" t="s">
        <v>117</v>
      </c>
      <c r="F447" t="s">
        <v>21</v>
      </c>
      <c r="G447">
        <f t="shared" si="30"/>
        <v>1</v>
      </c>
      <c r="H447" t="s">
        <v>14</v>
      </c>
      <c r="I447">
        <f t="shared" si="34"/>
        <v>1</v>
      </c>
      <c r="J447">
        <v>4</v>
      </c>
      <c r="K447">
        <v>3</v>
      </c>
      <c r="L447">
        <f>final_matches[[#This Row],[goals_for]]-final_matches[[#This Row],[goals_against]]</f>
        <v>1</v>
      </c>
      <c r="M447">
        <v>2.2999999999999998</v>
      </c>
      <c r="N447">
        <v>2</v>
      </c>
      <c r="O447">
        <v>59</v>
      </c>
      <c r="P447" t="s">
        <v>17</v>
      </c>
      <c r="Q447" t="s">
        <v>16</v>
      </c>
      <c r="R447" t="s">
        <v>132</v>
      </c>
      <c r="S447">
        <v>24</v>
      </c>
      <c r="T447">
        <v>9</v>
      </c>
      <c r="U447">
        <v>0</v>
      </c>
      <c r="V447">
        <v>2024</v>
      </c>
      <c r="W447">
        <f t="shared" si="31"/>
        <v>1</v>
      </c>
      <c r="X447">
        <f t="shared" si="32"/>
        <v>0</v>
      </c>
      <c r="Y447">
        <f t="shared" si="33"/>
        <v>0</v>
      </c>
    </row>
    <row r="448" spans="1:25" x14ac:dyDescent="0.25">
      <c r="A448" s="1">
        <v>45381</v>
      </c>
      <c r="B448" s="2">
        <v>0.625</v>
      </c>
      <c r="C448" t="s">
        <v>90</v>
      </c>
      <c r="D448" t="s">
        <v>110</v>
      </c>
      <c r="E448" t="s">
        <v>64</v>
      </c>
      <c r="F448" t="s">
        <v>21</v>
      </c>
      <c r="G448">
        <f t="shared" si="30"/>
        <v>1</v>
      </c>
      <c r="H448" t="s">
        <v>14</v>
      </c>
      <c r="I448">
        <f t="shared" si="34"/>
        <v>1</v>
      </c>
      <c r="J448">
        <v>2</v>
      </c>
      <c r="K448">
        <v>1</v>
      </c>
      <c r="L448">
        <f>final_matches[[#This Row],[goals_for]]-final_matches[[#This Row],[goals_against]]</f>
        <v>1</v>
      </c>
      <c r="M448">
        <v>1.3</v>
      </c>
      <c r="N448">
        <v>1</v>
      </c>
      <c r="O448">
        <v>48</v>
      </c>
      <c r="P448" t="s">
        <v>17</v>
      </c>
      <c r="Q448" t="s">
        <v>57</v>
      </c>
      <c r="R448" t="s">
        <v>118</v>
      </c>
      <c r="S448">
        <v>11</v>
      </c>
      <c r="T448">
        <v>4</v>
      </c>
      <c r="U448">
        <v>0</v>
      </c>
      <c r="V448">
        <v>2024</v>
      </c>
      <c r="W448">
        <f t="shared" si="31"/>
        <v>1</v>
      </c>
      <c r="X448">
        <f t="shared" si="32"/>
        <v>0</v>
      </c>
      <c r="Y448">
        <f t="shared" si="33"/>
        <v>0</v>
      </c>
    </row>
    <row r="449" spans="1:25" x14ac:dyDescent="0.25">
      <c r="A449" s="1">
        <v>45384</v>
      </c>
      <c r="B449" s="2">
        <v>0.82291666666666663</v>
      </c>
      <c r="C449" t="s">
        <v>91</v>
      </c>
      <c r="D449" t="s">
        <v>110</v>
      </c>
      <c r="E449" t="s">
        <v>73</v>
      </c>
      <c r="F449" t="s">
        <v>21</v>
      </c>
      <c r="G449">
        <f t="shared" si="30"/>
        <v>1</v>
      </c>
      <c r="H449" t="s">
        <v>14</v>
      </c>
      <c r="I449">
        <f t="shared" si="34"/>
        <v>1</v>
      </c>
      <c r="J449">
        <v>1</v>
      </c>
      <c r="K449">
        <v>0</v>
      </c>
      <c r="L449">
        <f>final_matches[[#This Row],[goals_for]]-final_matches[[#This Row],[goals_against]]</f>
        <v>1</v>
      </c>
      <c r="M449">
        <v>1.1000000000000001</v>
      </c>
      <c r="N449">
        <v>0.2</v>
      </c>
      <c r="O449">
        <v>50</v>
      </c>
      <c r="P449" t="s">
        <v>28</v>
      </c>
      <c r="Q449" t="s">
        <v>16</v>
      </c>
      <c r="R449" t="s">
        <v>58</v>
      </c>
      <c r="S449">
        <v>11</v>
      </c>
      <c r="T449">
        <v>6</v>
      </c>
      <c r="U449">
        <v>0</v>
      </c>
      <c r="V449">
        <v>2024</v>
      </c>
      <c r="W449">
        <f t="shared" si="31"/>
        <v>1</v>
      </c>
      <c r="X449">
        <f t="shared" si="32"/>
        <v>0</v>
      </c>
      <c r="Y449">
        <f t="shared" si="33"/>
        <v>0</v>
      </c>
    </row>
    <row r="450" spans="1:25" x14ac:dyDescent="0.25">
      <c r="A450" s="1">
        <v>45388</v>
      </c>
      <c r="B450" s="2">
        <v>0.625</v>
      </c>
      <c r="C450" t="s">
        <v>93</v>
      </c>
      <c r="D450" t="s">
        <v>110</v>
      </c>
      <c r="E450" t="s">
        <v>117</v>
      </c>
      <c r="F450" t="s">
        <v>13</v>
      </c>
      <c r="G450">
        <f t="shared" ref="G450:G513" si="35">IF(F450="Home",1,0)</f>
        <v>0</v>
      </c>
      <c r="H450" t="s">
        <v>26</v>
      </c>
      <c r="I450">
        <f t="shared" si="34"/>
        <v>-1</v>
      </c>
      <c r="J450">
        <v>1</v>
      </c>
      <c r="K450">
        <v>2</v>
      </c>
      <c r="L450">
        <f>final_matches[[#This Row],[goals_for]]-final_matches[[#This Row],[goals_against]]</f>
        <v>-1</v>
      </c>
      <c r="M450">
        <v>0.4</v>
      </c>
      <c r="N450">
        <v>1.5</v>
      </c>
      <c r="O450">
        <v>45</v>
      </c>
      <c r="P450" t="s">
        <v>17</v>
      </c>
      <c r="Q450" t="s">
        <v>16</v>
      </c>
      <c r="R450" t="s">
        <v>107</v>
      </c>
      <c r="S450">
        <v>8</v>
      </c>
      <c r="T450">
        <v>1</v>
      </c>
      <c r="U450">
        <v>0</v>
      </c>
      <c r="V450">
        <v>2024</v>
      </c>
      <c r="W450">
        <f t="shared" ref="W450:W513" si="36">IF(J450&gt;K450, 1, 0)</f>
        <v>0</v>
      </c>
      <c r="X450">
        <f t="shared" ref="X450:X513" si="37">IF(J450&lt;K450, 1, 0)</f>
        <v>1</v>
      </c>
      <c r="Y450">
        <f t="shared" ref="Y450:Y513" si="38">IF(J450=K450, 1, 0)</f>
        <v>0</v>
      </c>
    </row>
    <row r="451" spans="1:25" x14ac:dyDescent="0.25">
      <c r="A451" s="1">
        <v>45395</v>
      </c>
      <c r="B451" s="2">
        <v>0.72916666666666663</v>
      </c>
      <c r="C451" t="s">
        <v>94</v>
      </c>
      <c r="D451" t="s">
        <v>110</v>
      </c>
      <c r="E451" t="s">
        <v>40</v>
      </c>
      <c r="F451" t="s">
        <v>21</v>
      </c>
      <c r="G451">
        <f t="shared" si="35"/>
        <v>1</v>
      </c>
      <c r="H451" t="s">
        <v>47</v>
      </c>
      <c r="I451">
        <f t="shared" ref="I451:I514" si="39">IF(H451="W",1,IF(H451="D",0,-1))</f>
        <v>0</v>
      </c>
      <c r="J451">
        <v>2</v>
      </c>
      <c r="K451">
        <v>2</v>
      </c>
      <c r="L451">
        <f>final_matches[[#This Row],[goals_for]]-final_matches[[#This Row],[goals_against]]</f>
        <v>0</v>
      </c>
      <c r="M451">
        <v>1.6</v>
      </c>
      <c r="N451">
        <v>1.2</v>
      </c>
      <c r="O451">
        <v>43</v>
      </c>
      <c r="P451" t="s">
        <v>17</v>
      </c>
      <c r="Q451" t="s">
        <v>17</v>
      </c>
      <c r="R451" t="s">
        <v>121</v>
      </c>
      <c r="S451">
        <v>20</v>
      </c>
      <c r="T451">
        <v>5</v>
      </c>
      <c r="U451">
        <v>0</v>
      </c>
      <c r="V451">
        <v>2024</v>
      </c>
      <c r="W451">
        <f t="shared" si="36"/>
        <v>0</v>
      </c>
      <c r="X451">
        <f t="shared" si="37"/>
        <v>0</v>
      </c>
      <c r="Y451">
        <f t="shared" si="38"/>
        <v>1</v>
      </c>
    </row>
    <row r="452" spans="1:25" x14ac:dyDescent="0.25">
      <c r="A452" s="1">
        <v>45403</v>
      </c>
      <c r="B452" s="2">
        <v>0.625</v>
      </c>
      <c r="C452" t="s">
        <v>95</v>
      </c>
      <c r="D452" t="s">
        <v>110</v>
      </c>
      <c r="E452" t="s">
        <v>44</v>
      </c>
      <c r="F452" t="s">
        <v>13</v>
      </c>
      <c r="G452">
        <f t="shared" si="35"/>
        <v>0</v>
      </c>
      <c r="H452" t="s">
        <v>26</v>
      </c>
      <c r="I452">
        <f t="shared" si="39"/>
        <v>-1</v>
      </c>
      <c r="J452">
        <v>1</v>
      </c>
      <c r="K452">
        <v>3</v>
      </c>
      <c r="L452">
        <f>final_matches[[#This Row],[goals_for]]-final_matches[[#This Row],[goals_against]]</f>
        <v>-2</v>
      </c>
      <c r="M452">
        <v>1.8</v>
      </c>
      <c r="N452">
        <v>2.4</v>
      </c>
      <c r="O452">
        <v>44</v>
      </c>
      <c r="P452" t="s">
        <v>17</v>
      </c>
      <c r="Q452" t="s">
        <v>17</v>
      </c>
      <c r="R452" t="s">
        <v>116</v>
      </c>
      <c r="S452">
        <v>13</v>
      </c>
      <c r="T452">
        <v>4</v>
      </c>
      <c r="U452">
        <v>1</v>
      </c>
      <c r="V452">
        <v>2024</v>
      </c>
      <c r="W452">
        <f t="shared" si="36"/>
        <v>0</v>
      </c>
      <c r="X452">
        <f t="shared" si="37"/>
        <v>1</v>
      </c>
      <c r="Y452">
        <f t="shared" si="38"/>
        <v>0</v>
      </c>
    </row>
    <row r="453" spans="1:25" x14ac:dyDescent="0.25">
      <c r="A453" s="1">
        <v>45406</v>
      </c>
      <c r="B453" s="2">
        <v>0.82291666666666663</v>
      </c>
      <c r="C453" t="s">
        <v>89</v>
      </c>
      <c r="D453" t="s">
        <v>110</v>
      </c>
      <c r="E453" t="s">
        <v>52</v>
      </c>
      <c r="F453" t="s">
        <v>13</v>
      </c>
      <c r="G453">
        <f t="shared" si="35"/>
        <v>0</v>
      </c>
      <c r="H453" t="s">
        <v>14</v>
      </c>
      <c r="I453">
        <f t="shared" si="39"/>
        <v>1</v>
      </c>
      <c r="J453">
        <v>1</v>
      </c>
      <c r="K453">
        <v>0</v>
      </c>
      <c r="L453">
        <f>final_matches[[#This Row],[goals_for]]-final_matches[[#This Row],[goals_against]]</f>
        <v>1</v>
      </c>
      <c r="M453">
        <v>1.9</v>
      </c>
      <c r="N453">
        <v>0.5</v>
      </c>
      <c r="O453">
        <v>37</v>
      </c>
      <c r="P453" t="s">
        <v>17</v>
      </c>
      <c r="Q453" t="s">
        <v>49</v>
      </c>
      <c r="R453" t="s">
        <v>83</v>
      </c>
      <c r="S453">
        <v>21</v>
      </c>
      <c r="T453">
        <v>6</v>
      </c>
      <c r="U453">
        <v>0</v>
      </c>
      <c r="V453">
        <v>2024</v>
      </c>
      <c r="W453">
        <f t="shared" si="36"/>
        <v>1</v>
      </c>
      <c r="X453">
        <f t="shared" si="37"/>
        <v>0</v>
      </c>
      <c r="Y453">
        <f t="shared" si="38"/>
        <v>0</v>
      </c>
    </row>
    <row r="454" spans="1:25" x14ac:dyDescent="0.25">
      <c r="A454" s="1">
        <v>45410</v>
      </c>
      <c r="B454" s="2">
        <v>0.58333333333333337</v>
      </c>
      <c r="C454" t="s">
        <v>97</v>
      </c>
      <c r="D454" t="s">
        <v>110</v>
      </c>
      <c r="E454" t="s">
        <v>69</v>
      </c>
      <c r="F454" t="s">
        <v>21</v>
      </c>
      <c r="G454">
        <f t="shared" si="35"/>
        <v>1</v>
      </c>
      <c r="H454" t="s">
        <v>14</v>
      </c>
      <c r="I454">
        <f t="shared" si="39"/>
        <v>1</v>
      </c>
      <c r="J454">
        <v>3</v>
      </c>
      <c r="K454">
        <v>0</v>
      </c>
      <c r="L454">
        <f>final_matches[[#This Row],[goals_for]]-final_matches[[#This Row],[goals_against]]</f>
        <v>3</v>
      </c>
      <c r="M454">
        <v>1.9</v>
      </c>
      <c r="N454">
        <v>0.9</v>
      </c>
      <c r="O454">
        <v>31</v>
      </c>
      <c r="P454" t="s">
        <v>61</v>
      </c>
      <c r="Q454" t="s">
        <v>17</v>
      </c>
      <c r="R454" t="s">
        <v>62</v>
      </c>
      <c r="S454">
        <v>15</v>
      </c>
      <c r="T454">
        <v>6</v>
      </c>
      <c r="U454">
        <v>0</v>
      </c>
      <c r="V454">
        <v>2024</v>
      </c>
      <c r="W454">
        <f t="shared" si="36"/>
        <v>1</v>
      </c>
      <c r="X454">
        <f t="shared" si="37"/>
        <v>0</v>
      </c>
      <c r="Y454">
        <f t="shared" si="38"/>
        <v>0</v>
      </c>
    </row>
    <row r="455" spans="1:25" x14ac:dyDescent="0.25">
      <c r="A455" s="1">
        <v>45416</v>
      </c>
      <c r="B455" s="2">
        <v>0.52083333333333337</v>
      </c>
      <c r="C455" t="s">
        <v>98</v>
      </c>
      <c r="D455" t="s">
        <v>110</v>
      </c>
      <c r="E455" t="s">
        <v>19</v>
      </c>
      <c r="F455" t="s">
        <v>13</v>
      </c>
      <c r="G455">
        <f t="shared" si="35"/>
        <v>0</v>
      </c>
      <c r="H455" t="s">
        <v>26</v>
      </c>
      <c r="I455">
        <f t="shared" si="39"/>
        <v>-1</v>
      </c>
      <c r="J455">
        <v>0</v>
      </c>
      <c r="K455">
        <v>3</v>
      </c>
      <c r="L455">
        <f>final_matches[[#This Row],[goals_for]]-final_matches[[#This Row],[goals_against]]</f>
        <v>-3</v>
      </c>
      <c r="M455">
        <v>0.5</v>
      </c>
      <c r="N455">
        <v>3.3</v>
      </c>
      <c r="O455">
        <v>45</v>
      </c>
      <c r="P455" t="s">
        <v>28</v>
      </c>
      <c r="Q455" t="s">
        <v>28</v>
      </c>
      <c r="R455" t="s">
        <v>76</v>
      </c>
      <c r="S455">
        <v>7</v>
      </c>
      <c r="T455">
        <v>2</v>
      </c>
      <c r="U455">
        <v>0</v>
      </c>
      <c r="V455">
        <v>2024</v>
      </c>
      <c r="W455">
        <f t="shared" si="36"/>
        <v>0</v>
      </c>
      <c r="X455">
        <f t="shared" si="37"/>
        <v>1</v>
      </c>
      <c r="Y455">
        <f t="shared" si="38"/>
        <v>0</v>
      </c>
    </row>
    <row r="456" spans="1:25" x14ac:dyDescent="0.25">
      <c r="A456" s="1">
        <v>45423</v>
      </c>
      <c r="B456" s="2">
        <v>0.625</v>
      </c>
      <c r="C456" t="s">
        <v>99</v>
      </c>
      <c r="D456" t="s">
        <v>110</v>
      </c>
      <c r="E456" t="s">
        <v>101</v>
      </c>
      <c r="F456" t="s">
        <v>21</v>
      </c>
      <c r="G456">
        <f t="shared" si="35"/>
        <v>1</v>
      </c>
      <c r="H456" t="s">
        <v>26</v>
      </c>
      <c r="I456">
        <f t="shared" si="39"/>
        <v>-1</v>
      </c>
      <c r="J456">
        <v>1</v>
      </c>
      <c r="K456">
        <v>2</v>
      </c>
      <c r="L456">
        <f>final_matches[[#This Row],[goals_for]]-final_matches[[#This Row],[goals_against]]</f>
        <v>-1</v>
      </c>
      <c r="M456">
        <v>0.7</v>
      </c>
      <c r="N456">
        <v>1.1000000000000001</v>
      </c>
      <c r="O456">
        <v>48</v>
      </c>
      <c r="P456" t="s">
        <v>17</v>
      </c>
      <c r="Q456" t="s">
        <v>28</v>
      </c>
      <c r="R456" t="s">
        <v>133</v>
      </c>
      <c r="S456">
        <v>13</v>
      </c>
      <c r="T456">
        <v>4</v>
      </c>
      <c r="U456">
        <v>0</v>
      </c>
      <c r="V456">
        <v>2024</v>
      </c>
      <c r="W456">
        <f t="shared" si="36"/>
        <v>0</v>
      </c>
      <c r="X456">
        <f t="shared" si="37"/>
        <v>1</v>
      </c>
      <c r="Y456">
        <f t="shared" si="38"/>
        <v>0</v>
      </c>
    </row>
    <row r="457" spans="1:25" x14ac:dyDescent="0.25">
      <c r="A457" s="1">
        <v>45431</v>
      </c>
      <c r="B457" s="2">
        <v>0.66666666666666663</v>
      </c>
      <c r="C457" t="s">
        <v>100</v>
      </c>
      <c r="D457" t="s">
        <v>110</v>
      </c>
      <c r="E457" t="s">
        <v>67</v>
      </c>
      <c r="F457" t="s">
        <v>13</v>
      </c>
      <c r="G457">
        <f t="shared" si="35"/>
        <v>0</v>
      </c>
      <c r="H457" t="s">
        <v>26</v>
      </c>
      <c r="I457">
        <f t="shared" si="39"/>
        <v>-1</v>
      </c>
      <c r="J457">
        <v>1</v>
      </c>
      <c r="K457">
        <v>2</v>
      </c>
      <c r="L457">
        <f>final_matches[[#This Row],[goals_for]]-final_matches[[#This Row],[goals_against]]</f>
        <v>-1</v>
      </c>
      <c r="M457">
        <v>2.2000000000000002</v>
      </c>
      <c r="N457">
        <v>1.1000000000000001</v>
      </c>
      <c r="O457">
        <v>39</v>
      </c>
      <c r="P457" t="s">
        <v>17</v>
      </c>
      <c r="Q457" t="s">
        <v>17</v>
      </c>
      <c r="R457" t="s">
        <v>50</v>
      </c>
      <c r="S457">
        <v>22</v>
      </c>
      <c r="T457">
        <v>5</v>
      </c>
      <c r="U457">
        <v>0</v>
      </c>
      <c r="V457">
        <v>2024</v>
      </c>
      <c r="W457">
        <f t="shared" si="36"/>
        <v>0</v>
      </c>
      <c r="X457">
        <f t="shared" si="37"/>
        <v>1</v>
      </c>
      <c r="Y457">
        <f t="shared" si="38"/>
        <v>0</v>
      </c>
    </row>
    <row r="458" spans="1:25" x14ac:dyDescent="0.25">
      <c r="A458" s="1">
        <v>45521</v>
      </c>
      <c r="B458" s="2">
        <v>0.625</v>
      </c>
      <c r="C458" t="s">
        <v>12</v>
      </c>
      <c r="D458" t="s">
        <v>110</v>
      </c>
      <c r="E458" t="s">
        <v>112</v>
      </c>
      <c r="F458" t="s">
        <v>13</v>
      </c>
      <c r="G458">
        <f t="shared" si="35"/>
        <v>0</v>
      </c>
      <c r="H458" t="s">
        <v>47</v>
      </c>
      <c r="I458">
        <f t="shared" si="39"/>
        <v>0</v>
      </c>
      <c r="J458">
        <v>1</v>
      </c>
      <c r="K458">
        <v>1</v>
      </c>
      <c r="L458">
        <f>final_matches[[#This Row],[goals_for]]-final_matches[[#This Row],[goals_against]]</f>
        <v>0</v>
      </c>
      <c r="M458">
        <v>1.2</v>
      </c>
      <c r="N458">
        <v>1.3</v>
      </c>
      <c r="O458">
        <v>47</v>
      </c>
      <c r="P458" t="s">
        <v>17</v>
      </c>
      <c r="Q458" t="s">
        <v>17</v>
      </c>
      <c r="R458" t="s">
        <v>24</v>
      </c>
      <c r="S458">
        <v>13</v>
      </c>
      <c r="T458">
        <v>4</v>
      </c>
      <c r="U458">
        <v>0</v>
      </c>
      <c r="V458">
        <v>2025</v>
      </c>
      <c r="W458">
        <f t="shared" si="36"/>
        <v>0</v>
      </c>
      <c r="X458">
        <f t="shared" si="37"/>
        <v>0</v>
      </c>
      <c r="Y458">
        <f t="shared" si="38"/>
        <v>1</v>
      </c>
    </row>
    <row r="459" spans="1:25" x14ac:dyDescent="0.25">
      <c r="A459" s="1">
        <v>45529</v>
      </c>
      <c r="B459" s="2">
        <v>0.58333333333333337</v>
      </c>
      <c r="C459" t="s">
        <v>20</v>
      </c>
      <c r="D459" t="s">
        <v>110</v>
      </c>
      <c r="E459" t="s">
        <v>75</v>
      </c>
      <c r="F459" t="s">
        <v>21</v>
      </c>
      <c r="G459">
        <f t="shared" si="35"/>
        <v>1</v>
      </c>
      <c r="H459" t="s">
        <v>47</v>
      </c>
      <c r="I459">
        <f t="shared" si="39"/>
        <v>0</v>
      </c>
      <c r="J459">
        <v>1</v>
      </c>
      <c r="K459">
        <v>1</v>
      </c>
      <c r="L459">
        <f>final_matches[[#This Row],[goals_for]]-final_matches[[#This Row],[goals_against]]</f>
        <v>0</v>
      </c>
      <c r="M459">
        <v>2.2000000000000002</v>
      </c>
      <c r="N459">
        <v>1.6</v>
      </c>
      <c r="O459">
        <v>39</v>
      </c>
      <c r="P459" t="s">
        <v>17</v>
      </c>
      <c r="Q459" t="s">
        <v>28</v>
      </c>
      <c r="R459" t="s">
        <v>76</v>
      </c>
      <c r="S459">
        <v>16</v>
      </c>
      <c r="T459">
        <v>4</v>
      </c>
      <c r="U459">
        <v>0</v>
      </c>
      <c r="V459">
        <v>2025</v>
      </c>
      <c r="W459">
        <f t="shared" si="36"/>
        <v>0</v>
      </c>
      <c r="X459">
        <f t="shared" si="37"/>
        <v>0</v>
      </c>
      <c r="Y459">
        <f t="shared" si="38"/>
        <v>1</v>
      </c>
    </row>
    <row r="460" spans="1:25" x14ac:dyDescent="0.25">
      <c r="A460" s="1">
        <v>45535</v>
      </c>
      <c r="B460" s="2">
        <v>0.625</v>
      </c>
      <c r="C460" t="s">
        <v>25</v>
      </c>
      <c r="D460" t="s">
        <v>110</v>
      </c>
      <c r="E460" t="s">
        <v>64</v>
      </c>
      <c r="F460" t="s">
        <v>13</v>
      </c>
      <c r="G460">
        <f t="shared" si="35"/>
        <v>0</v>
      </c>
      <c r="H460" t="s">
        <v>14</v>
      </c>
      <c r="I460">
        <f t="shared" si="39"/>
        <v>1</v>
      </c>
      <c r="J460">
        <v>3</v>
      </c>
      <c r="K460">
        <v>2</v>
      </c>
      <c r="L460">
        <f>final_matches[[#This Row],[goals_for]]-final_matches[[#This Row],[goals_against]]</f>
        <v>1</v>
      </c>
      <c r="M460">
        <v>2.4</v>
      </c>
      <c r="N460">
        <v>1.8</v>
      </c>
      <c r="O460">
        <v>53</v>
      </c>
      <c r="P460" t="s">
        <v>17</v>
      </c>
      <c r="Q460" t="s">
        <v>17</v>
      </c>
      <c r="R460" t="s">
        <v>83</v>
      </c>
      <c r="S460">
        <v>17</v>
      </c>
      <c r="T460">
        <v>7</v>
      </c>
      <c r="U460">
        <v>0</v>
      </c>
      <c r="V460">
        <v>2025</v>
      </c>
      <c r="W460">
        <f t="shared" si="36"/>
        <v>1</v>
      </c>
      <c r="X460">
        <f t="shared" si="37"/>
        <v>0</v>
      </c>
      <c r="Y460">
        <f t="shared" si="38"/>
        <v>0</v>
      </c>
    </row>
    <row r="461" spans="1:25" x14ac:dyDescent="0.25">
      <c r="A461" s="1">
        <v>45549</v>
      </c>
      <c r="B461" s="2">
        <v>0.83333333333333337</v>
      </c>
      <c r="C461" t="s">
        <v>30</v>
      </c>
      <c r="D461" t="s">
        <v>110</v>
      </c>
      <c r="E461" t="s">
        <v>67</v>
      </c>
      <c r="F461" t="s">
        <v>21</v>
      </c>
      <c r="G461">
        <f t="shared" si="35"/>
        <v>1</v>
      </c>
      <c r="H461" t="s">
        <v>26</v>
      </c>
      <c r="I461">
        <f t="shared" si="39"/>
        <v>-1</v>
      </c>
      <c r="J461">
        <v>0</v>
      </c>
      <c r="K461">
        <v>1</v>
      </c>
      <c r="L461">
        <f>final_matches[[#This Row],[goals_for]]-final_matches[[#This Row],[goals_against]]</f>
        <v>-1</v>
      </c>
      <c r="M461">
        <v>1.7</v>
      </c>
      <c r="N461">
        <v>0.8</v>
      </c>
      <c r="O461">
        <v>34</v>
      </c>
      <c r="P461" t="s">
        <v>17</v>
      </c>
      <c r="Q461" t="s">
        <v>17</v>
      </c>
      <c r="R461" t="s">
        <v>50</v>
      </c>
      <c r="S461">
        <v>18</v>
      </c>
      <c r="T461">
        <v>6</v>
      </c>
      <c r="U461">
        <v>0</v>
      </c>
      <c r="V461">
        <v>2025</v>
      </c>
      <c r="W461">
        <f t="shared" si="36"/>
        <v>0</v>
      </c>
      <c r="X461">
        <f t="shared" si="37"/>
        <v>1</v>
      </c>
      <c r="Y461">
        <f t="shared" si="38"/>
        <v>0</v>
      </c>
    </row>
    <row r="462" spans="1:25" x14ac:dyDescent="0.25">
      <c r="A462" s="1">
        <v>45556</v>
      </c>
      <c r="B462" s="2">
        <v>0.625</v>
      </c>
      <c r="C462" t="s">
        <v>34</v>
      </c>
      <c r="D462" t="s">
        <v>110</v>
      </c>
      <c r="E462" t="s">
        <v>27</v>
      </c>
      <c r="F462" t="s">
        <v>13</v>
      </c>
      <c r="G462">
        <f t="shared" si="35"/>
        <v>0</v>
      </c>
      <c r="H462" t="s">
        <v>26</v>
      </c>
      <c r="I462">
        <f t="shared" si="39"/>
        <v>-1</v>
      </c>
      <c r="J462">
        <v>0</v>
      </c>
      <c r="K462">
        <v>3</v>
      </c>
      <c r="L462">
        <f>final_matches[[#This Row],[goals_for]]-final_matches[[#This Row],[goals_against]]</f>
        <v>-3</v>
      </c>
      <c r="M462">
        <v>1.1000000000000001</v>
      </c>
      <c r="N462">
        <v>2</v>
      </c>
      <c r="O462">
        <v>42</v>
      </c>
      <c r="P462" t="s">
        <v>17</v>
      </c>
      <c r="Q462" t="s">
        <v>17</v>
      </c>
      <c r="R462" t="s">
        <v>121</v>
      </c>
      <c r="S462">
        <v>19</v>
      </c>
      <c r="T462">
        <v>6</v>
      </c>
      <c r="U462">
        <v>0</v>
      </c>
      <c r="V462">
        <v>2025</v>
      </c>
      <c r="W462">
        <f t="shared" si="36"/>
        <v>0</v>
      </c>
      <c r="X462">
        <f t="shared" si="37"/>
        <v>1</v>
      </c>
      <c r="Y462">
        <f t="shared" si="38"/>
        <v>0</v>
      </c>
    </row>
    <row r="463" spans="1:25" x14ac:dyDescent="0.25">
      <c r="A463" s="1">
        <v>45565</v>
      </c>
      <c r="B463" s="2">
        <v>0.83333333333333337</v>
      </c>
      <c r="C463" t="s">
        <v>37</v>
      </c>
      <c r="D463" t="s">
        <v>110</v>
      </c>
      <c r="E463" t="s">
        <v>60</v>
      </c>
      <c r="F463" t="s">
        <v>21</v>
      </c>
      <c r="G463">
        <f t="shared" si="35"/>
        <v>1</v>
      </c>
      <c r="H463" t="s">
        <v>14</v>
      </c>
      <c r="I463">
        <f t="shared" si="39"/>
        <v>1</v>
      </c>
      <c r="J463">
        <v>3</v>
      </c>
      <c r="K463">
        <v>1</v>
      </c>
      <c r="L463">
        <f>final_matches[[#This Row],[goals_for]]-final_matches[[#This Row],[goals_against]]</f>
        <v>2</v>
      </c>
      <c r="M463">
        <v>1.3</v>
      </c>
      <c r="N463">
        <v>0.6</v>
      </c>
      <c r="O463">
        <v>40</v>
      </c>
      <c r="P463" t="s">
        <v>17</v>
      </c>
      <c r="Q463" t="s">
        <v>17</v>
      </c>
      <c r="R463" t="s">
        <v>24</v>
      </c>
      <c r="S463">
        <v>14</v>
      </c>
      <c r="T463">
        <v>6</v>
      </c>
      <c r="U463">
        <v>0</v>
      </c>
      <c r="V463">
        <v>2025</v>
      </c>
      <c r="W463">
        <f t="shared" si="36"/>
        <v>1</v>
      </c>
      <c r="X463">
        <f t="shared" si="37"/>
        <v>0</v>
      </c>
      <c r="Y463">
        <f t="shared" si="38"/>
        <v>0</v>
      </c>
    </row>
    <row r="464" spans="1:25" x14ac:dyDescent="0.25">
      <c r="A464" s="1">
        <v>45570</v>
      </c>
      <c r="B464" s="2">
        <v>0.625</v>
      </c>
      <c r="C464" t="s">
        <v>39</v>
      </c>
      <c r="D464" t="s">
        <v>110</v>
      </c>
      <c r="E464" t="s">
        <v>38</v>
      </c>
      <c r="F464" t="s">
        <v>13</v>
      </c>
      <c r="G464">
        <f t="shared" si="35"/>
        <v>0</v>
      </c>
      <c r="H464" t="s">
        <v>26</v>
      </c>
      <c r="I464">
        <f t="shared" si="39"/>
        <v>-1</v>
      </c>
      <c r="J464">
        <v>0</v>
      </c>
      <c r="K464">
        <v>1</v>
      </c>
      <c r="L464">
        <f>final_matches[[#This Row],[goals_for]]-final_matches[[#This Row],[goals_against]]</f>
        <v>-1</v>
      </c>
      <c r="M464">
        <v>2.1</v>
      </c>
      <c r="N464">
        <v>0.8</v>
      </c>
      <c r="O464">
        <v>55</v>
      </c>
      <c r="P464" t="s">
        <v>17</v>
      </c>
      <c r="Q464" t="s">
        <v>17</v>
      </c>
      <c r="R464" t="s">
        <v>124</v>
      </c>
      <c r="S464">
        <v>19</v>
      </c>
      <c r="T464">
        <v>2</v>
      </c>
      <c r="U464">
        <v>0</v>
      </c>
      <c r="V464">
        <v>2025</v>
      </c>
      <c r="W464">
        <f t="shared" si="36"/>
        <v>0</v>
      </c>
      <c r="X464">
        <f t="shared" si="37"/>
        <v>1</v>
      </c>
      <c r="Y464">
        <f t="shared" si="38"/>
        <v>0</v>
      </c>
    </row>
    <row r="465" spans="1:25" x14ac:dyDescent="0.25">
      <c r="A465" s="1">
        <v>45584</v>
      </c>
      <c r="B465" s="2">
        <v>0.72916666666666663</v>
      </c>
      <c r="C465" t="s">
        <v>43</v>
      </c>
      <c r="D465" t="s">
        <v>110</v>
      </c>
      <c r="E465" t="s">
        <v>19</v>
      </c>
      <c r="F465" t="s">
        <v>21</v>
      </c>
      <c r="G465">
        <f t="shared" si="35"/>
        <v>1</v>
      </c>
      <c r="H465" t="s">
        <v>14</v>
      </c>
      <c r="I465">
        <f t="shared" si="39"/>
        <v>1</v>
      </c>
      <c r="J465">
        <v>2</v>
      </c>
      <c r="K465">
        <v>0</v>
      </c>
      <c r="L465">
        <f>final_matches[[#This Row],[goals_for]]-final_matches[[#This Row],[goals_against]]</f>
        <v>2</v>
      </c>
      <c r="M465">
        <v>1.8</v>
      </c>
      <c r="N465">
        <v>0.7</v>
      </c>
      <c r="O465">
        <v>49</v>
      </c>
      <c r="P465" t="s">
        <v>17</v>
      </c>
      <c r="Q465" t="s">
        <v>17</v>
      </c>
      <c r="R465" t="s">
        <v>111</v>
      </c>
      <c r="S465">
        <v>12</v>
      </c>
      <c r="T465">
        <v>3</v>
      </c>
      <c r="U465">
        <v>1</v>
      </c>
      <c r="V465">
        <v>2025</v>
      </c>
      <c r="W465">
        <f t="shared" si="36"/>
        <v>1</v>
      </c>
      <c r="X465">
        <f t="shared" si="37"/>
        <v>0</v>
      </c>
      <c r="Y465">
        <f t="shared" si="38"/>
        <v>0</v>
      </c>
    </row>
    <row r="466" spans="1:25" x14ac:dyDescent="0.25">
      <c r="A466" s="1">
        <v>45591</v>
      </c>
      <c r="B466" s="2">
        <v>0.625</v>
      </c>
      <c r="C466" t="s">
        <v>46</v>
      </c>
      <c r="D466" t="s">
        <v>110</v>
      </c>
      <c r="E466" t="s">
        <v>44</v>
      </c>
      <c r="F466" t="s">
        <v>13</v>
      </c>
      <c r="G466">
        <f t="shared" si="35"/>
        <v>0</v>
      </c>
      <c r="H466" t="s">
        <v>47</v>
      </c>
      <c r="I466">
        <f t="shared" si="39"/>
        <v>0</v>
      </c>
      <c r="J466">
        <v>1</v>
      </c>
      <c r="K466">
        <v>1</v>
      </c>
      <c r="L466">
        <f>final_matches[[#This Row],[goals_for]]-final_matches[[#This Row],[goals_against]]</f>
        <v>0</v>
      </c>
      <c r="M466">
        <v>0.3</v>
      </c>
      <c r="N466">
        <v>1.8</v>
      </c>
      <c r="O466">
        <v>43</v>
      </c>
      <c r="P466" t="s">
        <v>17</v>
      </c>
      <c r="Q466" t="s">
        <v>57</v>
      </c>
      <c r="R466" t="s">
        <v>18</v>
      </c>
      <c r="S466">
        <v>10</v>
      </c>
      <c r="T466">
        <v>3</v>
      </c>
      <c r="U466">
        <v>0</v>
      </c>
      <c r="V466">
        <v>2025</v>
      </c>
      <c r="W466">
        <f t="shared" si="36"/>
        <v>0</v>
      </c>
      <c r="X466">
        <f t="shared" si="37"/>
        <v>0</v>
      </c>
      <c r="Y466">
        <f t="shared" si="38"/>
        <v>1</v>
      </c>
    </row>
    <row r="467" spans="1:25" x14ac:dyDescent="0.25">
      <c r="A467" s="1">
        <v>45598</v>
      </c>
      <c r="B467" s="2">
        <v>0.625</v>
      </c>
      <c r="C467" t="s">
        <v>51</v>
      </c>
      <c r="D467" t="s">
        <v>110</v>
      </c>
      <c r="E467" t="s">
        <v>35</v>
      </c>
      <c r="F467" t="s">
        <v>21</v>
      </c>
      <c r="G467">
        <f t="shared" si="35"/>
        <v>1</v>
      </c>
      <c r="H467" t="s">
        <v>14</v>
      </c>
      <c r="I467">
        <f t="shared" si="39"/>
        <v>1</v>
      </c>
      <c r="J467">
        <v>2</v>
      </c>
      <c r="K467">
        <v>1</v>
      </c>
      <c r="L467">
        <f>final_matches[[#This Row],[goals_for]]-final_matches[[#This Row],[goals_against]]</f>
        <v>1</v>
      </c>
      <c r="M467">
        <v>2</v>
      </c>
      <c r="N467">
        <v>1.6</v>
      </c>
      <c r="O467">
        <v>36</v>
      </c>
      <c r="P467" t="s">
        <v>17</v>
      </c>
      <c r="Q467" t="s">
        <v>49</v>
      </c>
      <c r="R467" t="s">
        <v>24</v>
      </c>
      <c r="S467">
        <v>12</v>
      </c>
      <c r="T467">
        <v>6</v>
      </c>
      <c r="U467">
        <v>0</v>
      </c>
      <c r="V467">
        <v>2025</v>
      </c>
      <c r="W467">
        <f t="shared" si="36"/>
        <v>1</v>
      </c>
      <c r="X467">
        <f t="shared" si="37"/>
        <v>0</v>
      </c>
      <c r="Y467">
        <f t="shared" si="38"/>
        <v>0</v>
      </c>
    </row>
    <row r="468" spans="1:25" x14ac:dyDescent="0.25">
      <c r="A468" s="1">
        <v>45605</v>
      </c>
      <c r="B468" s="2">
        <v>0.625</v>
      </c>
      <c r="C468" t="s">
        <v>53</v>
      </c>
      <c r="D468" t="s">
        <v>110</v>
      </c>
      <c r="E468" t="s">
        <v>101</v>
      </c>
      <c r="F468" t="s">
        <v>13</v>
      </c>
      <c r="G468">
        <f t="shared" si="35"/>
        <v>0</v>
      </c>
      <c r="H468" t="s">
        <v>26</v>
      </c>
      <c r="I468">
        <f t="shared" si="39"/>
        <v>-1</v>
      </c>
      <c r="J468">
        <v>2</v>
      </c>
      <c r="K468">
        <v>3</v>
      </c>
      <c r="L468">
        <f>final_matches[[#This Row],[goals_for]]-final_matches[[#This Row],[goals_against]]</f>
        <v>-1</v>
      </c>
      <c r="M468">
        <v>2.6</v>
      </c>
      <c r="N468">
        <v>1.5</v>
      </c>
      <c r="O468">
        <v>49</v>
      </c>
      <c r="P468" t="s">
        <v>17</v>
      </c>
      <c r="Q468" t="s">
        <v>28</v>
      </c>
      <c r="R468" t="s">
        <v>124</v>
      </c>
      <c r="S468">
        <v>15</v>
      </c>
      <c r="T468">
        <v>3</v>
      </c>
      <c r="U468">
        <v>0</v>
      </c>
      <c r="V468">
        <v>2025</v>
      </c>
      <c r="W468">
        <f t="shared" si="36"/>
        <v>0</v>
      </c>
      <c r="X468">
        <f t="shared" si="37"/>
        <v>1</v>
      </c>
      <c r="Y468">
        <f t="shared" si="38"/>
        <v>0</v>
      </c>
    </row>
    <row r="469" spans="1:25" x14ac:dyDescent="0.25">
      <c r="A469" s="1">
        <v>45619</v>
      </c>
      <c r="B469" s="2">
        <v>0.625</v>
      </c>
      <c r="C469" t="s">
        <v>55</v>
      </c>
      <c r="D469" t="s">
        <v>110</v>
      </c>
      <c r="E469" t="s">
        <v>69</v>
      </c>
      <c r="F469" t="s">
        <v>21</v>
      </c>
      <c r="G469">
        <f t="shared" si="35"/>
        <v>1</v>
      </c>
      <c r="H469" t="s">
        <v>26</v>
      </c>
      <c r="I469">
        <f t="shared" si="39"/>
        <v>-1</v>
      </c>
      <c r="J469">
        <v>1</v>
      </c>
      <c r="K469">
        <v>2</v>
      </c>
      <c r="L469">
        <f>final_matches[[#This Row],[goals_for]]-final_matches[[#This Row],[goals_against]]</f>
        <v>-1</v>
      </c>
      <c r="M469">
        <v>1.6</v>
      </c>
      <c r="N469">
        <v>0.9</v>
      </c>
      <c r="O469">
        <v>55</v>
      </c>
      <c r="P469" t="s">
        <v>17</v>
      </c>
      <c r="Q469" t="s">
        <v>17</v>
      </c>
      <c r="R469" t="s">
        <v>83</v>
      </c>
      <c r="S469">
        <v>19</v>
      </c>
      <c r="T469">
        <v>5</v>
      </c>
      <c r="U469">
        <v>0</v>
      </c>
      <c r="V469">
        <v>2025</v>
      </c>
      <c r="W469">
        <f t="shared" si="36"/>
        <v>0</v>
      </c>
      <c r="X469">
        <f t="shared" si="37"/>
        <v>1</v>
      </c>
      <c r="Y469">
        <f t="shared" si="38"/>
        <v>0</v>
      </c>
    </row>
    <row r="470" spans="1:25" x14ac:dyDescent="0.25">
      <c r="A470" s="1">
        <v>45626</v>
      </c>
      <c r="B470" s="2">
        <v>0.625</v>
      </c>
      <c r="C470" t="s">
        <v>59</v>
      </c>
      <c r="D470" t="s">
        <v>110</v>
      </c>
      <c r="E470" t="s">
        <v>52</v>
      </c>
      <c r="F470" t="s">
        <v>13</v>
      </c>
      <c r="G470">
        <f t="shared" si="35"/>
        <v>0</v>
      </c>
      <c r="H470" t="s">
        <v>14</v>
      </c>
      <c r="I470">
        <f t="shared" si="39"/>
        <v>1</v>
      </c>
      <c r="J470">
        <v>4</v>
      </c>
      <c r="K470">
        <v>2</v>
      </c>
      <c r="L470">
        <f>final_matches[[#This Row],[goals_for]]-final_matches[[#This Row],[goals_against]]</f>
        <v>2</v>
      </c>
      <c r="M470">
        <v>3.3</v>
      </c>
      <c r="N470">
        <v>0.5</v>
      </c>
      <c r="O470">
        <v>40</v>
      </c>
      <c r="P470" t="s">
        <v>17</v>
      </c>
      <c r="Q470" t="s">
        <v>17</v>
      </c>
      <c r="R470" t="s">
        <v>92</v>
      </c>
      <c r="S470">
        <v>9</v>
      </c>
      <c r="T470">
        <v>5</v>
      </c>
      <c r="U470">
        <v>3</v>
      </c>
      <c r="V470">
        <v>2025</v>
      </c>
      <c r="W470">
        <f t="shared" si="36"/>
        <v>1</v>
      </c>
      <c r="X470">
        <f t="shared" si="37"/>
        <v>0</v>
      </c>
      <c r="Y470">
        <f t="shared" si="38"/>
        <v>0</v>
      </c>
    </row>
    <row r="471" spans="1:25" x14ac:dyDescent="0.25">
      <c r="A471" s="1">
        <v>45631</v>
      </c>
      <c r="B471" s="2">
        <v>0.84375</v>
      </c>
      <c r="C471" t="s">
        <v>63</v>
      </c>
      <c r="D471" t="s">
        <v>110</v>
      </c>
      <c r="E471" t="s">
        <v>54</v>
      </c>
      <c r="F471" t="s">
        <v>21</v>
      </c>
      <c r="G471">
        <f t="shared" si="35"/>
        <v>1</v>
      </c>
      <c r="H471" t="s">
        <v>14</v>
      </c>
      <c r="I471">
        <f t="shared" si="39"/>
        <v>1</v>
      </c>
      <c r="J471">
        <v>1</v>
      </c>
      <c r="K471">
        <v>0</v>
      </c>
      <c r="L471">
        <f>final_matches[[#This Row],[goals_for]]-final_matches[[#This Row],[goals_against]]</f>
        <v>1</v>
      </c>
      <c r="M471">
        <v>3.5</v>
      </c>
      <c r="N471">
        <v>0.9</v>
      </c>
      <c r="O471">
        <v>35</v>
      </c>
      <c r="P471" t="s">
        <v>17</v>
      </c>
      <c r="Q471" t="s">
        <v>28</v>
      </c>
      <c r="R471" t="s">
        <v>113</v>
      </c>
      <c r="S471">
        <v>21</v>
      </c>
      <c r="T471">
        <v>8</v>
      </c>
      <c r="U471">
        <v>0</v>
      </c>
      <c r="V471">
        <v>2025</v>
      </c>
      <c r="W471">
        <f t="shared" si="36"/>
        <v>1</v>
      </c>
      <c r="X471">
        <f t="shared" si="37"/>
        <v>0</v>
      </c>
      <c r="Y471">
        <f t="shared" si="38"/>
        <v>0</v>
      </c>
    </row>
    <row r="472" spans="1:25" x14ac:dyDescent="0.25">
      <c r="A472" s="1">
        <v>45634</v>
      </c>
      <c r="B472" s="2">
        <v>0.58333333333333337</v>
      </c>
      <c r="C472" t="s">
        <v>66</v>
      </c>
      <c r="D472" t="s">
        <v>110</v>
      </c>
      <c r="E472" t="s">
        <v>122</v>
      </c>
      <c r="F472" t="s">
        <v>13</v>
      </c>
      <c r="G472">
        <f t="shared" si="35"/>
        <v>0</v>
      </c>
      <c r="H472" t="s">
        <v>14</v>
      </c>
      <c r="I472">
        <f t="shared" si="39"/>
        <v>1</v>
      </c>
      <c r="J472">
        <v>2</v>
      </c>
      <c r="K472">
        <v>1</v>
      </c>
      <c r="L472">
        <f>final_matches[[#This Row],[goals_for]]-final_matches[[#This Row],[goals_against]]</f>
        <v>1</v>
      </c>
      <c r="M472">
        <v>3.2</v>
      </c>
      <c r="N472">
        <v>1.3</v>
      </c>
      <c r="O472">
        <v>56</v>
      </c>
      <c r="P472" t="s">
        <v>17</v>
      </c>
      <c r="Q472" t="s">
        <v>17</v>
      </c>
      <c r="R472" t="s">
        <v>115</v>
      </c>
      <c r="S472">
        <v>22</v>
      </c>
      <c r="T472">
        <v>6</v>
      </c>
      <c r="U472">
        <v>0</v>
      </c>
      <c r="V472">
        <v>2025</v>
      </c>
      <c r="W472">
        <f t="shared" si="36"/>
        <v>1</v>
      </c>
      <c r="X472">
        <f t="shared" si="37"/>
        <v>0</v>
      </c>
      <c r="Y472">
        <f t="shared" si="38"/>
        <v>0</v>
      </c>
    </row>
    <row r="473" spans="1:25" x14ac:dyDescent="0.25">
      <c r="A473" s="1">
        <v>45642</v>
      </c>
      <c r="B473" s="2">
        <v>0.83333333333333337</v>
      </c>
      <c r="C473" t="s">
        <v>68</v>
      </c>
      <c r="D473" t="s">
        <v>110</v>
      </c>
      <c r="E473" t="s">
        <v>22</v>
      </c>
      <c r="F473" t="s">
        <v>21</v>
      </c>
      <c r="G473">
        <f t="shared" si="35"/>
        <v>1</v>
      </c>
      <c r="H473" t="s">
        <v>47</v>
      </c>
      <c r="I473">
        <f t="shared" si="39"/>
        <v>0</v>
      </c>
      <c r="J473">
        <v>1</v>
      </c>
      <c r="K473">
        <v>1</v>
      </c>
      <c r="L473">
        <f>final_matches[[#This Row],[goals_for]]-final_matches[[#This Row],[goals_against]]</f>
        <v>0</v>
      </c>
      <c r="M473">
        <v>1.9</v>
      </c>
      <c r="N473">
        <v>2.1</v>
      </c>
      <c r="O473">
        <v>52</v>
      </c>
      <c r="P473" t="s">
        <v>17</v>
      </c>
      <c r="Q473" t="s">
        <v>49</v>
      </c>
      <c r="R473" t="s">
        <v>18</v>
      </c>
      <c r="S473">
        <v>29</v>
      </c>
      <c r="T473">
        <v>9</v>
      </c>
      <c r="U473">
        <v>0</v>
      </c>
      <c r="V473">
        <v>2025</v>
      </c>
      <c r="W473">
        <f t="shared" si="36"/>
        <v>0</v>
      </c>
      <c r="X473">
        <f t="shared" si="37"/>
        <v>0</v>
      </c>
      <c r="Y473">
        <f t="shared" si="38"/>
        <v>1</v>
      </c>
    </row>
    <row r="474" spans="1:25" x14ac:dyDescent="0.25">
      <c r="A474" s="1">
        <v>45648</v>
      </c>
      <c r="B474" s="2">
        <v>0.58333333333333337</v>
      </c>
      <c r="C474" t="s">
        <v>70</v>
      </c>
      <c r="D474" t="s">
        <v>110</v>
      </c>
      <c r="E474" t="s">
        <v>40</v>
      </c>
      <c r="F474" t="s">
        <v>13</v>
      </c>
      <c r="G474">
        <f t="shared" si="35"/>
        <v>0</v>
      </c>
      <c r="H474" t="s">
        <v>14</v>
      </c>
      <c r="I474">
        <f t="shared" si="39"/>
        <v>1</v>
      </c>
      <c r="J474">
        <v>3</v>
      </c>
      <c r="K474">
        <v>0</v>
      </c>
      <c r="L474">
        <f>final_matches[[#This Row],[goals_for]]-final_matches[[#This Row],[goals_against]]</f>
        <v>3</v>
      </c>
      <c r="M474">
        <v>1.6</v>
      </c>
      <c r="N474">
        <v>2.2000000000000002</v>
      </c>
      <c r="O474">
        <v>40</v>
      </c>
      <c r="P474" t="s">
        <v>17</v>
      </c>
      <c r="Q474" t="s">
        <v>16</v>
      </c>
      <c r="R474" t="s">
        <v>29</v>
      </c>
      <c r="S474">
        <v>9</v>
      </c>
      <c r="T474">
        <v>4</v>
      </c>
      <c r="U474">
        <v>1</v>
      </c>
      <c r="V474">
        <v>2025</v>
      </c>
      <c r="W474">
        <f t="shared" si="36"/>
        <v>1</v>
      </c>
      <c r="X474">
        <f t="shared" si="37"/>
        <v>0</v>
      </c>
      <c r="Y474">
        <f t="shared" si="38"/>
        <v>0</v>
      </c>
    </row>
    <row r="475" spans="1:25" x14ac:dyDescent="0.25">
      <c r="A475" s="1">
        <v>45652</v>
      </c>
      <c r="B475" s="2">
        <v>0.625</v>
      </c>
      <c r="C475" t="s">
        <v>72</v>
      </c>
      <c r="D475" t="s">
        <v>110</v>
      </c>
      <c r="E475" t="s">
        <v>73</v>
      </c>
      <c r="F475" t="s">
        <v>21</v>
      </c>
      <c r="G475">
        <f t="shared" si="35"/>
        <v>1</v>
      </c>
      <c r="H475" t="s">
        <v>47</v>
      </c>
      <c r="I475">
        <f t="shared" si="39"/>
        <v>0</v>
      </c>
      <c r="J475">
        <v>0</v>
      </c>
      <c r="K475">
        <v>0</v>
      </c>
      <c r="L475">
        <f>final_matches[[#This Row],[goals_for]]-final_matches[[#This Row],[goals_against]]</f>
        <v>0</v>
      </c>
      <c r="M475">
        <v>1.4</v>
      </c>
      <c r="N475">
        <v>0.4</v>
      </c>
      <c r="O475">
        <v>52</v>
      </c>
      <c r="P475" t="s">
        <v>17</v>
      </c>
      <c r="Q475" t="s">
        <v>16</v>
      </c>
      <c r="R475" t="s">
        <v>128</v>
      </c>
      <c r="S475">
        <v>18</v>
      </c>
      <c r="T475">
        <v>3</v>
      </c>
      <c r="U475">
        <v>0</v>
      </c>
      <c r="V475">
        <v>2025</v>
      </c>
      <c r="W475">
        <f t="shared" si="36"/>
        <v>0</v>
      </c>
      <c r="X475">
        <f t="shared" si="37"/>
        <v>0</v>
      </c>
      <c r="Y475">
        <f t="shared" si="38"/>
        <v>1</v>
      </c>
    </row>
    <row r="476" spans="1:25" x14ac:dyDescent="0.25">
      <c r="A476" s="1">
        <v>45655</v>
      </c>
      <c r="B476" s="2">
        <v>0.625</v>
      </c>
      <c r="C476" t="s">
        <v>74</v>
      </c>
      <c r="D476" t="s">
        <v>110</v>
      </c>
      <c r="E476" t="s">
        <v>15</v>
      </c>
      <c r="F476" t="s">
        <v>13</v>
      </c>
      <c r="G476">
        <f t="shared" si="35"/>
        <v>0</v>
      </c>
      <c r="H476" t="s">
        <v>47</v>
      </c>
      <c r="I476">
        <f t="shared" si="39"/>
        <v>0</v>
      </c>
      <c r="J476">
        <v>2</v>
      </c>
      <c r="K476">
        <v>2</v>
      </c>
      <c r="L476">
        <f>final_matches[[#This Row],[goals_for]]-final_matches[[#This Row],[goals_against]]</f>
        <v>0</v>
      </c>
      <c r="M476">
        <v>2</v>
      </c>
      <c r="N476">
        <v>1.1000000000000001</v>
      </c>
      <c r="O476">
        <v>48</v>
      </c>
      <c r="P476" t="s">
        <v>17</v>
      </c>
      <c r="Q476" t="s">
        <v>114</v>
      </c>
      <c r="R476" t="s">
        <v>111</v>
      </c>
      <c r="S476">
        <v>16</v>
      </c>
      <c r="T476">
        <v>8</v>
      </c>
      <c r="U476">
        <v>0</v>
      </c>
      <c r="V476">
        <v>2025</v>
      </c>
      <c r="W476">
        <f t="shared" si="36"/>
        <v>0</v>
      </c>
      <c r="X476">
        <f t="shared" si="37"/>
        <v>0</v>
      </c>
      <c r="Y476">
        <f t="shared" si="38"/>
        <v>1</v>
      </c>
    </row>
    <row r="477" spans="1:25" x14ac:dyDescent="0.25">
      <c r="A477" s="1">
        <v>45661</v>
      </c>
      <c r="B477" s="2">
        <v>0.625</v>
      </c>
      <c r="C477" t="s">
        <v>77</v>
      </c>
      <c r="D477" t="s">
        <v>110</v>
      </c>
      <c r="E477" t="s">
        <v>64</v>
      </c>
      <c r="F477" t="s">
        <v>21</v>
      </c>
      <c r="G477">
        <f t="shared" si="35"/>
        <v>1</v>
      </c>
      <c r="H477" t="s">
        <v>14</v>
      </c>
      <c r="I477">
        <f t="shared" si="39"/>
        <v>1</v>
      </c>
      <c r="J477">
        <v>1</v>
      </c>
      <c r="K477">
        <v>0</v>
      </c>
      <c r="L477">
        <f>final_matches[[#This Row],[goals_for]]-final_matches[[#This Row],[goals_against]]</f>
        <v>1</v>
      </c>
      <c r="M477">
        <v>1.8</v>
      </c>
      <c r="N477">
        <v>0.7</v>
      </c>
      <c r="O477">
        <v>58</v>
      </c>
      <c r="P477" t="s">
        <v>17</v>
      </c>
      <c r="Q477" t="s">
        <v>17</v>
      </c>
      <c r="R477" t="s">
        <v>120</v>
      </c>
      <c r="S477">
        <v>19</v>
      </c>
      <c r="T477">
        <v>8</v>
      </c>
      <c r="U477">
        <v>0</v>
      </c>
      <c r="V477">
        <v>2025</v>
      </c>
      <c r="W477">
        <f t="shared" si="36"/>
        <v>1</v>
      </c>
      <c r="X477">
        <f t="shared" si="37"/>
        <v>0</v>
      </c>
      <c r="Y477">
        <f t="shared" si="38"/>
        <v>0</v>
      </c>
    </row>
    <row r="478" spans="1:25" x14ac:dyDescent="0.25">
      <c r="A478" s="1">
        <v>45671</v>
      </c>
      <c r="B478" s="2">
        <v>0.8125</v>
      </c>
      <c r="C478" t="s">
        <v>79</v>
      </c>
      <c r="D478" t="s">
        <v>110</v>
      </c>
      <c r="E478" t="s">
        <v>67</v>
      </c>
      <c r="F478" t="s">
        <v>13</v>
      </c>
      <c r="G478">
        <f t="shared" si="35"/>
        <v>0</v>
      </c>
      <c r="H478" t="s">
        <v>47</v>
      </c>
      <c r="I478">
        <f t="shared" si="39"/>
        <v>0</v>
      </c>
      <c r="J478">
        <v>2</v>
      </c>
      <c r="K478">
        <v>2</v>
      </c>
      <c r="L478">
        <f>final_matches[[#This Row],[goals_for]]-final_matches[[#This Row],[goals_against]]</f>
        <v>0</v>
      </c>
      <c r="M478">
        <v>1.2</v>
      </c>
      <c r="N478">
        <v>2.5</v>
      </c>
      <c r="O478">
        <v>43</v>
      </c>
      <c r="P478" t="s">
        <v>17</v>
      </c>
      <c r="Q478" t="s">
        <v>17</v>
      </c>
      <c r="R478" t="s">
        <v>111</v>
      </c>
      <c r="S478">
        <v>6</v>
      </c>
      <c r="T478">
        <v>2</v>
      </c>
      <c r="U478">
        <v>1</v>
      </c>
      <c r="V478">
        <v>2025</v>
      </c>
      <c r="W478">
        <f t="shared" si="36"/>
        <v>0</v>
      </c>
      <c r="X478">
        <f t="shared" si="37"/>
        <v>0</v>
      </c>
      <c r="Y478">
        <f t="shared" si="38"/>
        <v>1</v>
      </c>
    </row>
    <row r="479" spans="1:25" x14ac:dyDescent="0.25">
      <c r="A479" s="1">
        <v>45675</v>
      </c>
      <c r="B479" s="2">
        <v>0.52083333333333337</v>
      </c>
      <c r="C479" t="s">
        <v>80</v>
      </c>
      <c r="D479" t="s">
        <v>110</v>
      </c>
      <c r="E479" t="s">
        <v>75</v>
      </c>
      <c r="F479" t="s">
        <v>13</v>
      </c>
      <c r="G479">
        <f t="shared" si="35"/>
        <v>0</v>
      </c>
      <c r="H479" t="s">
        <v>14</v>
      </c>
      <c r="I479">
        <f t="shared" si="39"/>
        <v>1</v>
      </c>
      <c r="J479">
        <v>4</v>
      </c>
      <c r="K479">
        <v>1</v>
      </c>
      <c r="L479">
        <f>final_matches[[#This Row],[goals_for]]-final_matches[[#This Row],[goals_against]]</f>
        <v>3</v>
      </c>
      <c r="M479">
        <v>2</v>
      </c>
      <c r="N479">
        <v>0.8</v>
      </c>
      <c r="O479">
        <v>44</v>
      </c>
      <c r="P479" t="s">
        <v>17</v>
      </c>
      <c r="Q479" t="s">
        <v>28</v>
      </c>
      <c r="R479" t="s">
        <v>83</v>
      </c>
      <c r="S479">
        <v>19</v>
      </c>
      <c r="T479">
        <v>10</v>
      </c>
      <c r="U479">
        <v>0</v>
      </c>
      <c r="V479">
        <v>2025</v>
      </c>
      <c r="W479">
        <f t="shared" si="36"/>
        <v>1</v>
      </c>
      <c r="X479">
        <f t="shared" si="37"/>
        <v>0</v>
      </c>
      <c r="Y479">
        <f t="shared" si="38"/>
        <v>0</v>
      </c>
    </row>
    <row r="480" spans="1:25" x14ac:dyDescent="0.25">
      <c r="A480" s="1">
        <v>45682</v>
      </c>
      <c r="B480" s="2">
        <v>0.625</v>
      </c>
      <c r="C480" t="s">
        <v>81</v>
      </c>
      <c r="D480" t="s">
        <v>110</v>
      </c>
      <c r="E480" t="s">
        <v>112</v>
      </c>
      <c r="F480" t="s">
        <v>21</v>
      </c>
      <c r="G480">
        <f t="shared" si="35"/>
        <v>1</v>
      </c>
      <c r="H480" t="s">
        <v>14</v>
      </c>
      <c r="I480">
        <f t="shared" si="39"/>
        <v>1</v>
      </c>
      <c r="J480">
        <v>5</v>
      </c>
      <c r="K480">
        <v>0</v>
      </c>
      <c r="L480">
        <f>final_matches[[#This Row],[goals_for]]-final_matches[[#This Row],[goals_against]]</f>
        <v>5</v>
      </c>
      <c r="M480">
        <v>1.7</v>
      </c>
      <c r="N480">
        <v>1</v>
      </c>
      <c r="O480">
        <v>50</v>
      </c>
      <c r="P480" t="s">
        <v>17</v>
      </c>
      <c r="Q480" t="s">
        <v>17</v>
      </c>
      <c r="R480" t="s">
        <v>29</v>
      </c>
      <c r="S480">
        <v>16</v>
      </c>
      <c r="T480">
        <v>10</v>
      </c>
      <c r="U480">
        <v>0</v>
      </c>
      <c r="V480">
        <v>2025</v>
      </c>
      <c r="W480">
        <f t="shared" si="36"/>
        <v>1</v>
      </c>
      <c r="X480">
        <f t="shared" si="37"/>
        <v>0</v>
      </c>
      <c r="Y480">
        <f t="shared" si="38"/>
        <v>0</v>
      </c>
    </row>
    <row r="481" spans="1:25" x14ac:dyDescent="0.25">
      <c r="A481" s="1">
        <v>45689</v>
      </c>
      <c r="B481" s="2">
        <v>0.625</v>
      </c>
      <c r="C481" t="s">
        <v>82</v>
      </c>
      <c r="D481" t="s">
        <v>110</v>
      </c>
      <c r="E481" t="s">
        <v>27</v>
      </c>
      <c r="F481" t="s">
        <v>21</v>
      </c>
      <c r="G481">
        <f t="shared" si="35"/>
        <v>1</v>
      </c>
      <c r="H481" t="s">
        <v>26</v>
      </c>
      <c r="I481">
        <f t="shared" si="39"/>
        <v>-1</v>
      </c>
      <c r="J481">
        <v>0</v>
      </c>
      <c r="K481">
        <v>2</v>
      </c>
      <c r="L481">
        <f>final_matches[[#This Row],[goals_for]]-final_matches[[#This Row],[goals_against]]</f>
        <v>-2</v>
      </c>
      <c r="M481">
        <v>1.6</v>
      </c>
      <c r="N481">
        <v>2.5</v>
      </c>
      <c r="O481">
        <v>49</v>
      </c>
      <c r="P481" t="s">
        <v>17</v>
      </c>
      <c r="Q481" t="s">
        <v>17</v>
      </c>
      <c r="R481" t="s">
        <v>108</v>
      </c>
      <c r="S481">
        <v>14</v>
      </c>
      <c r="T481">
        <v>3</v>
      </c>
      <c r="U481">
        <v>0</v>
      </c>
      <c r="V481">
        <v>2025</v>
      </c>
      <c r="W481">
        <f t="shared" si="36"/>
        <v>0</v>
      </c>
      <c r="X481">
        <f t="shared" si="37"/>
        <v>1</v>
      </c>
      <c r="Y481">
        <f t="shared" si="38"/>
        <v>0</v>
      </c>
    </row>
    <row r="482" spans="1:25" x14ac:dyDescent="0.25">
      <c r="A482" s="1">
        <v>45703</v>
      </c>
      <c r="B482" s="2">
        <v>0.625</v>
      </c>
      <c r="C482" t="s">
        <v>84</v>
      </c>
      <c r="D482" t="s">
        <v>110</v>
      </c>
      <c r="E482" t="s">
        <v>60</v>
      </c>
      <c r="F482" t="s">
        <v>13</v>
      </c>
      <c r="G482">
        <f t="shared" si="35"/>
        <v>0</v>
      </c>
      <c r="H482" t="s">
        <v>14</v>
      </c>
      <c r="I482">
        <f t="shared" si="39"/>
        <v>1</v>
      </c>
      <c r="J482">
        <v>3</v>
      </c>
      <c r="K482">
        <v>1</v>
      </c>
      <c r="L482">
        <f>final_matches[[#This Row],[goals_for]]-final_matches[[#This Row],[goals_against]]</f>
        <v>2</v>
      </c>
      <c r="M482">
        <v>1.2</v>
      </c>
      <c r="N482">
        <v>0.8</v>
      </c>
      <c r="O482">
        <v>56</v>
      </c>
      <c r="P482" t="s">
        <v>17</v>
      </c>
      <c r="Q482" t="s">
        <v>103</v>
      </c>
      <c r="R482" t="s">
        <v>105</v>
      </c>
      <c r="S482">
        <v>14</v>
      </c>
      <c r="T482">
        <v>7</v>
      </c>
      <c r="U482">
        <v>0</v>
      </c>
      <c r="V482">
        <v>2025</v>
      </c>
      <c r="W482">
        <f t="shared" si="36"/>
        <v>1</v>
      </c>
      <c r="X482">
        <f t="shared" si="37"/>
        <v>0</v>
      </c>
      <c r="Y482">
        <f t="shared" si="38"/>
        <v>0</v>
      </c>
    </row>
    <row r="483" spans="1:25" x14ac:dyDescent="0.25">
      <c r="A483" s="1">
        <v>45710</v>
      </c>
      <c r="B483" s="2">
        <v>0.625</v>
      </c>
      <c r="C483" t="s">
        <v>86</v>
      </c>
      <c r="D483" t="s">
        <v>110</v>
      </c>
      <c r="E483" t="s">
        <v>52</v>
      </c>
      <c r="F483" t="s">
        <v>21</v>
      </c>
      <c r="G483">
        <f t="shared" si="35"/>
        <v>1</v>
      </c>
      <c r="H483" t="s">
        <v>26</v>
      </c>
      <c r="I483">
        <f t="shared" si="39"/>
        <v>-1</v>
      </c>
      <c r="J483">
        <v>0</v>
      </c>
      <c r="K483">
        <v>1</v>
      </c>
      <c r="L483">
        <f>final_matches[[#This Row],[goals_for]]-final_matches[[#This Row],[goals_against]]</f>
        <v>-1</v>
      </c>
      <c r="M483">
        <v>0.9</v>
      </c>
      <c r="N483">
        <v>2</v>
      </c>
      <c r="O483">
        <v>46</v>
      </c>
      <c r="P483" t="s">
        <v>17</v>
      </c>
      <c r="Q483" t="s">
        <v>16</v>
      </c>
      <c r="R483" t="s">
        <v>115</v>
      </c>
      <c r="S483">
        <v>8</v>
      </c>
      <c r="T483">
        <v>3</v>
      </c>
      <c r="U483">
        <v>0</v>
      </c>
      <c r="V483">
        <v>2025</v>
      </c>
      <c r="W483">
        <f t="shared" si="36"/>
        <v>0</v>
      </c>
      <c r="X483">
        <f t="shared" si="37"/>
        <v>1</v>
      </c>
      <c r="Y483">
        <f t="shared" si="38"/>
        <v>0</v>
      </c>
    </row>
    <row r="484" spans="1:25" x14ac:dyDescent="0.25">
      <c r="A484" s="1">
        <v>45713</v>
      </c>
      <c r="B484" s="2">
        <v>0.8125</v>
      </c>
      <c r="C484" t="s">
        <v>87</v>
      </c>
      <c r="D484" t="s">
        <v>110</v>
      </c>
      <c r="E484" t="s">
        <v>69</v>
      </c>
      <c r="F484" t="s">
        <v>13</v>
      </c>
      <c r="G484">
        <f t="shared" si="35"/>
        <v>0</v>
      </c>
      <c r="H484" t="s">
        <v>26</v>
      </c>
      <c r="I484">
        <f t="shared" si="39"/>
        <v>-1</v>
      </c>
      <c r="J484">
        <v>1</v>
      </c>
      <c r="K484">
        <v>2</v>
      </c>
      <c r="L484">
        <f>final_matches[[#This Row],[goals_for]]-final_matches[[#This Row],[goals_against]]</f>
        <v>-1</v>
      </c>
      <c r="M484">
        <v>1.5</v>
      </c>
      <c r="N484">
        <v>2.4</v>
      </c>
      <c r="O484">
        <v>56</v>
      </c>
      <c r="P484" t="s">
        <v>17</v>
      </c>
      <c r="Q484" t="s">
        <v>17</v>
      </c>
      <c r="R484" t="s">
        <v>24</v>
      </c>
      <c r="S484">
        <v>19</v>
      </c>
      <c r="T484">
        <v>5</v>
      </c>
      <c r="U484">
        <v>0</v>
      </c>
      <c r="V484">
        <v>2025</v>
      </c>
      <c r="W484">
        <f t="shared" si="36"/>
        <v>0</v>
      </c>
      <c r="X484">
        <f t="shared" si="37"/>
        <v>1</v>
      </c>
      <c r="Y484">
        <f t="shared" si="38"/>
        <v>0</v>
      </c>
    </row>
    <row r="485" spans="1:25" x14ac:dyDescent="0.25">
      <c r="A485" s="1">
        <v>45725</v>
      </c>
      <c r="B485" s="2">
        <v>0.58333333333333337</v>
      </c>
      <c r="C485" t="s">
        <v>88</v>
      </c>
      <c r="D485" t="s">
        <v>110</v>
      </c>
      <c r="E485" t="s">
        <v>54</v>
      </c>
      <c r="F485" t="s">
        <v>13</v>
      </c>
      <c r="G485">
        <f t="shared" si="35"/>
        <v>0</v>
      </c>
      <c r="H485" t="s">
        <v>47</v>
      </c>
      <c r="I485">
        <f t="shared" si="39"/>
        <v>0</v>
      </c>
      <c r="J485">
        <v>2</v>
      </c>
      <c r="K485">
        <v>2</v>
      </c>
      <c r="L485">
        <f>final_matches[[#This Row],[goals_for]]-final_matches[[#This Row],[goals_against]]</f>
        <v>0</v>
      </c>
      <c r="M485">
        <v>2.2000000000000002</v>
      </c>
      <c r="N485">
        <v>1.5</v>
      </c>
      <c r="O485">
        <v>39</v>
      </c>
      <c r="P485" t="s">
        <v>17</v>
      </c>
      <c r="Q485" t="s">
        <v>28</v>
      </c>
      <c r="R485" t="s">
        <v>120</v>
      </c>
      <c r="S485">
        <v>17</v>
      </c>
      <c r="T485">
        <v>8</v>
      </c>
      <c r="U485">
        <v>0</v>
      </c>
      <c r="V485">
        <v>2025</v>
      </c>
      <c r="W485">
        <f t="shared" si="36"/>
        <v>0</v>
      </c>
      <c r="X485">
        <f t="shared" si="37"/>
        <v>0</v>
      </c>
      <c r="Y485">
        <f t="shared" si="38"/>
        <v>1</v>
      </c>
    </row>
    <row r="486" spans="1:25" x14ac:dyDescent="0.25">
      <c r="A486" s="1">
        <v>45731</v>
      </c>
      <c r="B486" s="2">
        <v>0.72916666666666663</v>
      </c>
      <c r="C486" t="s">
        <v>89</v>
      </c>
      <c r="D486" t="s">
        <v>110</v>
      </c>
      <c r="E486" t="s">
        <v>101</v>
      </c>
      <c r="F486" t="s">
        <v>21</v>
      </c>
      <c r="G486">
        <f t="shared" si="35"/>
        <v>1</v>
      </c>
      <c r="H486" t="s">
        <v>26</v>
      </c>
      <c r="I486">
        <f t="shared" si="39"/>
        <v>-1</v>
      </c>
      <c r="J486">
        <v>1</v>
      </c>
      <c r="K486">
        <v>2</v>
      </c>
      <c r="L486">
        <f>final_matches[[#This Row],[goals_for]]-final_matches[[#This Row],[goals_against]]</f>
        <v>-1</v>
      </c>
      <c r="M486">
        <v>1.6</v>
      </c>
      <c r="N486">
        <v>0.8</v>
      </c>
      <c r="O486">
        <v>58</v>
      </c>
      <c r="P486" t="s">
        <v>17</v>
      </c>
      <c r="Q486" t="s">
        <v>17</v>
      </c>
      <c r="R486" t="s">
        <v>29</v>
      </c>
      <c r="S486">
        <v>17</v>
      </c>
      <c r="T486">
        <v>5</v>
      </c>
      <c r="U486">
        <v>0</v>
      </c>
      <c r="V486">
        <v>2025</v>
      </c>
      <c r="W486">
        <f t="shared" si="36"/>
        <v>0</v>
      </c>
      <c r="X486">
        <f t="shared" si="37"/>
        <v>1</v>
      </c>
      <c r="Y486">
        <f t="shared" si="38"/>
        <v>0</v>
      </c>
    </row>
    <row r="487" spans="1:25" x14ac:dyDescent="0.25">
      <c r="A487" s="1">
        <v>45749</v>
      </c>
      <c r="B487" s="2">
        <v>0.82291666666666663</v>
      </c>
      <c r="C487" t="s">
        <v>90</v>
      </c>
      <c r="D487" t="s">
        <v>110</v>
      </c>
      <c r="E487" t="s">
        <v>122</v>
      </c>
      <c r="F487" t="s">
        <v>21</v>
      </c>
      <c r="G487">
        <f t="shared" si="35"/>
        <v>1</v>
      </c>
      <c r="H487" t="s">
        <v>26</v>
      </c>
      <c r="I487">
        <f t="shared" si="39"/>
        <v>-1</v>
      </c>
      <c r="J487">
        <v>1</v>
      </c>
      <c r="K487">
        <v>2</v>
      </c>
      <c r="L487">
        <f>final_matches[[#This Row],[goals_for]]-final_matches[[#This Row],[goals_against]]</f>
        <v>-1</v>
      </c>
      <c r="M487">
        <v>1.8</v>
      </c>
      <c r="N487">
        <v>1.2</v>
      </c>
      <c r="O487">
        <v>63</v>
      </c>
      <c r="P487" t="s">
        <v>17</v>
      </c>
      <c r="Q487" t="s">
        <v>17</v>
      </c>
      <c r="R487" t="s">
        <v>111</v>
      </c>
      <c r="S487">
        <v>24</v>
      </c>
      <c r="T487">
        <v>6</v>
      </c>
      <c r="U487">
        <v>0</v>
      </c>
      <c r="V487">
        <v>2025</v>
      </c>
      <c r="W487">
        <f t="shared" si="36"/>
        <v>0</v>
      </c>
      <c r="X487">
        <f t="shared" si="37"/>
        <v>1</v>
      </c>
      <c r="Y487">
        <f t="shared" si="38"/>
        <v>0</v>
      </c>
    </row>
    <row r="488" spans="1:25" x14ac:dyDescent="0.25">
      <c r="A488" s="1">
        <v>45752</v>
      </c>
      <c r="B488" s="2">
        <v>0.625</v>
      </c>
      <c r="C488" t="s">
        <v>91</v>
      </c>
      <c r="D488" t="s">
        <v>110</v>
      </c>
      <c r="E488" t="s">
        <v>22</v>
      </c>
      <c r="F488" t="s">
        <v>13</v>
      </c>
      <c r="G488">
        <f t="shared" si="35"/>
        <v>0</v>
      </c>
      <c r="H488" t="s">
        <v>47</v>
      </c>
      <c r="I488">
        <f t="shared" si="39"/>
        <v>0</v>
      </c>
      <c r="J488">
        <v>2</v>
      </c>
      <c r="K488">
        <v>2</v>
      </c>
      <c r="L488">
        <f>final_matches[[#This Row],[goals_for]]-final_matches[[#This Row],[goals_against]]</f>
        <v>0</v>
      </c>
      <c r="M488">
        <v>2.1</v>
      </c>
      <c r="N488">
        <v>0.7</v>
      </c>
      <c r="O488">
        <v>44</v>
      </c>
      <c r="P488" t="s">
        <v>17</v>
      </c>
      <c r="Q488" t="s">
        <v>17</v>
      </c>
      <c r="R488" t="s">
        <v>116</v>
      </c>
      <c r="S488">
        <v>11</v>
      </c>
      <c r="T488">
        <v>4</v>
      </c>
      <c r="U488">
        <v>0</v>
      </c>
      <c r="V488">
        <v>2025</v>
      </c>
      <c r="W488">
        <f t="shared" si="36"/>
        <v>0</v>
      </c>
      <c r="X488">
        <f t="shared" si="37"/>
        <v>0</v>
      </c>
      <c r="Y488">
        <f t="shared" si="38"/>
        <v>1</v>
      </c>
    </row>
    <row r="489" spans="1:25" x14ac:dyDescent="0.25">
      <c r="A489" s="1">
        <v>45761</v>
      </c>
      <c r="B489" s="2">
        <v>0.83333333333333337</v>
      </c>
      <c r="C489" t="s">
        <v>93</v>
      </c>
      <c r="D489" t="s">
        <v>110</v>
      </c>
      <c r="E489" t="s">
        <v>15</v>
      </c>
      <c r="F489" t="s">
        <v>21</v>
      </c>
      <c r="G489">
        <f t="shared" si="35"/>
        <v>1</v>
      </c>
      <c r="H489" t="s">
        <v>14</v>
      </c>
      <c r="I489">
        <f t="shared" si="39"/>
        <v>1</v>
      </c>
      <c r="J489">
        <v>1</v>
      </c>
      <c r="K489">
        <v>0</v>
      </c>
      <c r="L489">
        <f>final_matches[[#This Row],[goals_for]]-final_matches[[#This Row],[goals_against]]</f>
        <v>1</v>
      </c>
      <c r="M489">
        <v>1.4</v>
      </c>
      <c r="N489">
        <v>1</v>
      </c>
      <c r="O489">
        <v>41</v>
      </c>
      <c r="P489" t="s">
        <v>17</v>
      </c>
      <c r="Q489" t="s">
        <v>17</v>
      </c>
      <c r="R489" t="s">
        <v>24</v>
      </c>
      <c r="S489">
        <v>12</v>
      </c>
      <c r="T489">
        <v>3</v>
      </c>
      <c r="U489">
        <v>0</v>
      </c>
      <c r="V489">
        <v>2025</v>
      </c>
      <c r="W489">
        <f t="shared" si="36"/>
        <v>1</v>
      </c>
      <c r="X489">
        <f t="shared" si="37"/>
        <v>0</v>
      </c>
      <c r="Y489">
        <f t="shared" si="38"/>
        <v>0</v>
      </c>
    </row>
    <row r="490" spans="1:25" x14ac:dyDescent="0.25">
      <c r="A490" s="1">
        <v>45766</v>
      </c>
      <c r="B490" s="2">
        <v>0.625</v>
      </c>
      <c r="C490" t="s">
        <v>94</v>
      </c>
      <c r="D490" t="s">
        <v>110</v>
      </c>
      <c r="E490" t="s">
        <v>73</v>
      </c>
      <c r="F490" t="s">
        <v>13</v>
      </c>
      <c r="G490">
        <f t="shared" si="35"/>
        <v>0</v>
      </c>
      <c r="H490" t="s">
        <v>47</v>
      </c>
      <c r="I490">
        <f t="shared" si="39"/>
        <v>0</v>
      </c>
      <c r="J490">
        <v>0</v>
      </c>
      <c r="K490">
        <v>0</v>
      </c>
      <c r="L490">
        <f>final_matches[[#This Row],[goals_for]]-final_matches[[#This Row],[goals_against]]</f>
        <v>0</v>
      </c>
      <c r="M490">
        <v>0.7</v>
      </c>
      <c r="N490">
        <v>0.4</v>
      </c>
      <c r="O490">
        <v>71</v>
      </c>
      <c r="P490" t="s">
        <v>17</v>
      </c>
      <c r="Q490" t="s">
        <v>16</v>
      </c>
      <c r="R490" t="s">
        <v>118</v>
      </c>
      <c r="S490">
        <v>15</v>
      </c>
      <c r="T490">
        <v>4</v>
      </c>
      <c r="U490">
        <v>0</v>
      </c>
      <c r="V490">
        <v>2025</v>
      </c>
      <c r="W490">
        <f t="shared" si="36"/>
        <v>0</v>
      </c>
      <c r="X490">
        <f t="shared" si="37"/>
        <v>0</v>
      </c>
      <c r="Y490">
        <f t="shared" si="38"/>
        <v>1</v>
      </c>
    </row>
    <row r="491" spans="1:25" x14ac:dyDescent="0.25">
      <c r="A491" s="1">
        <v>45774</v>
      </c>
      <c r="B491" s="2">
        <v>0.58333333333333337</v>
      </c>
      <c r="C491" t="s">
        <v>95</v>
      </c>
      <c r="D491" t="s">
        <v>110</v>
      </c>
      <c r="E491" t="s">
        <v>40</v>
      </c>
      <c r="F491" t="s">
        <v>21</v>
      </c>
      <c r="G491">
        <f t="shared" si="35"/>
        <v>1</v>
      </c>
      <c r="H491" t="s">
        <v>47</v>
      </c>
      <c r="I491">
        <f t="shared" si="39"/>
        <v>0</v>
      </c>
      <c r="J491">
        <v>1</v>
      </c>
      <c r="K491">
        <v>1</v>
      </c>
      <c r="L491">
        <f>final_matches[[#This Row],[goals_for]]-final_matches[[#This Row],[goals_against]]</f>
        <v>0</v>
      </c>
      <c r="M491">
        <v>0.5</v>
      </c>
      <c r="N491">
        <v>2.2999999999999998</v>
      </c>
      <c r="O491">
        <v>39</v>
      </c>
      <c r="P491" t="s">
        <v>17</v>
      </c>
      <c r="Q491" t="s">
        <v>16</v>
      </c>
      <c r="R491" t="s">
        <v>92</v>
      </c>
      <c r="S491">
        <v>8</v>
      </c>
      <c r="T491">
        <v>1</v>
      </c>
      <c r="U491">
        <v>0</v>
      </c>
      <c r="V491">
        <v>2025</v>
      </c>
      <c r="W491">
        <f t="shared" si="36"/>
        <v>0</v>
      </c>
      <c r="X491">
        <f t="shared" si="37"/>
        <v>0</v>
      </c>
      <c r="Y491">
        <f t="shared" si="38"/>
        <v>1</v>
      </c>
    </row>
    <row r="492" spans="1:25" x14ac:dyDescent="0.25">
      <c r="A492" s="1">
        <v>45780</v>
      </c>
      <c r="B492" s="2">
        <v>0.72916666666666663</v>
      </c>
      <c r="C492" t="s">
        <v>97</v>
      </c>
      <c r="D492" t="s">
        <v>110</v>
      </c>
      <c r="E492" t="s">
        <v>19</v>
      </c>
      <c r="F492" t="s">
        <v>13</v>
      </c>
      <c r="G492">
        <f t="shared" si="35"/>
        <v>0</v>
      </c>
      <c r="H492" t="s">
        <v>14</v>
      </c>
      <c r="I492">
        <f t="shared" si="39"/>
        <v>1</v>
      </c>
      <c r="J492">
        <v>2</v>
      </c>
      <c r="K492">
        <v>1</v>
      </c>
      <c r="L492">
        <f>final_matches[[#This Row],[goals_for]]-final_matches[[#This Row],[goals_against]]</f>
        <v>1</v>
      </c>
      <c r="M492">
        <v>0.9</v>
      </c>
      <c r="N492">
        <v>1.4</v>
      </c>
      <c r="O492">
        <v>49</v>
      </c>
      <c r="P492" t="s">
        <v>17</v>
      </c>
      <c r="Q492" t="s">
        <v>28</v>
      </c>
      <c r="R492" t="s">
        <v>105</v>
      </c>
      <c r="S492">
        <v>9</v>
      </c>
      <c r="T492">
        <v>2</v>
      </c>
      <c r="U492">
        <v>0</v>
      </c>
      <c r="V492">
        <v>2025</v>
      </c>
      <c r="W492">
        <f t="shared" si="36"/>
        <v>1</v>
      </c>
      <c r="X492">
        <f t="shared" si="37"/>
        <v>0</v>
      </c>
      <c r="Y492">
        <f t="shared" si="38"/>
        <v>0</v>
      </c>
    </row>
    <row r="493" spans="1:25" x14ac:dyDescent="0.25">
      <c r="A493" s="1">
        <v>45787</v>
      </c>
      <c r="B493" s="2">
        <v>0.72916666666666663</v>
      </c>
      <c r="C493" t="s">
        <v>98</v>
      </c>
      <c r="D493" t="s">
        <v>110</v>
      </c>
      <c r="E493" t="s">
        <v>44</v>
      </c>
      <c r="F493" t="s">
        <v>21</v>
      </c>
      <c r="G493">
        <f t="shared" si="35"/>
        <v>1</v>
      </c>
      <c r="H493" t="s">
        <v>26</v>
      </c>
      <c r="I493">
        <f t="shared" si="39"/>
        <v>-1</v>
      </c>
      <c r="J493">
        <v>0</v>
      </c>
      <c r="K493">
        <v>1</v>
      </c>
      <c r="L493">
        <f>final_matches[[#This Row],[goals_for]]-final_matches[[#This Row],[goals_against]]</f>
        <v>-1</v>
      </c>
      <c r="M493">
        <v>0.8</v>
      </c>
      <c r="N493">
        <v>1</v>
      </c>
      <c r="O493">
        <v>66</v>
      </c>
      <c r="P493" t="s">
        <v>17</v>
      </c>
      <c r="Q493" t="s">
        <v>17</v>
      </c>
      <c r="R493" t="s">
        <v>83</v>
      </c>
      <c r="S493">
        <v>10</v>
      </c>
      <c r="T493">
        <v>4</v>
      </c>
      <c r="U493">
        <v>0</v>
      </c>
      <c r="V493">
        <v>2025</v>
      </c>
      <c r="W493">
        <f t="shared" si="36"/>
        <v>0</v>
      </c>
      <c r="X493">
        <f t="shared" si="37"/>
        <v>1</v>
      </c>
      <c r="Y493">
        <f t="shared" si="38"/>
        <v>0</v>
      </c>
    </row>
    <row r="494" spans="1:25" x14ac:dyDescent="0.25">
      <c r="A494" s="1">
        <v>45797</v>
      </c>
      <c r="B494" s="2">
        <v>0.83333333333333337</v>
      </c>
      <c r="C494" t="s">
        <v>99</v>
      </c>
      <c r="D494" t="s">
        <v>110</v>
      </c>
      <c r="E494" t="s">
        <v>35</v>
      </c>
      <c r="F494" t="s">
        <v>13</v>
      </c>
      <c r="G494">
        <f t="shared" si="35"/>
        <v>0</v>
      </c>
      <c r="H494" t="s">
        <v>26</v>
      </c>
      <c r="I494">
        <f t="shared" si="39"/>
        <v>-1</v>
      </c>
      <c r="J494">
        <v>1</v>
      </c>
      <c r="K494">
        <v>3</v>
      </c>
      <c r="L494">
        <f>final_matches[[#This Row],[goals_for]]-final_matches[[#This Row],[goals_against]]</f>
        <v>-2</v>
      </c>
      <c r="M494">
        <v>1.1000000000000001</v>
      </c>
      <c r="N494">
        <v>1.5</v>
      </c>
      <c r="O494">
        <v>43</v>
      </c>
      <c r="P494" t="s">
        <v>17</v>
      </c>
      <c r="Q494" t="s">
        <v>17</v>
      </c>
      <c r="R494" t="s">
        <v>128</v>
      </c>
      <c r="S494">
        <v>8</v>
      </c>
      <c r="T494">
        <v>2</v>
      </c>
      <c r="U494">
        <v>0</v>
      </c>
      <c r="V494">
        <v>2025</v>
      </c>
      <c r="W494">
        <f t="shared" si="36"/>
        <v>0</v>
      </c>
      <c r="X494">
        <f t="shared" si="37"/>
        <v>1</v>
      </c>
      <c r="Y494">
        <f t="shared" si="38"/>
        <v>0</v>
      </c>
    </row>
    <row r="495" spans="1:25" x14ac:dyDescent="0.25">
      <c r="A495" s="1">
        <v>45802</v>
      </c>
      <c r="B495" s="2">
        <v>0.66666666666666663</v>
      </c>
      <c r="C495" t="s">
        <v>100</v>
      </c>
      <c r="D495" t="s">
        <v>110</v>
      </c>
      <c r="E495" t="s">
        <v>38</v>
      </c>
      <c r="F495" t="s">
        <v>21</v>
      </c>
      <c r="G495">
        <f t="shared" si="35"/>
        <v>1</v>
      </c>
      <c r="H495" t="s">
        <v>14</v>
      </c>
      <c r="I495">
        <f t="shared" si="39"/>
        <v>1</v>
      </c>
      <c r="J495">
        <v>2</v>
      </c>
      <c r="K495">
        <v>0</v>
      </c>
      <c r="L495">
        <f>final_matches[[#This Row],[goals_for]]-final_matches[[#This Row],[goals_against]]</f>
        <v>2</v>
      </c>
      <c r="M495">
        <v>1.6</v>
      </c>
      <c r="N495">
        <v>0.3</v>
      </c>
      <c r="O495">
        <v>63</v>
      </c>
      <c r="P495" t="s">
        <v>17</v>
      </c>
      <c r="Q495" t="s">
        <v>17</v>
      </c>
      <c r="R495" t="s">
        <v>129</v>
      </c>
      <c r="S495">
        <v>20</v>
      </c>
      <c r="T495">
        <v>7</v>
      </c>
      <c r="U495">
        <v>0</v>
      </c>
      <c r="V495">
        <v>2025</v>
      </c>
      <c r="W495">
        <f t="shared" si="36"/>
        <v>1</v>
      </c>
      <c r="X495">
        <f t="shared" si="37"/>
        <v>0</v>
      </c>
      <c r="Y495">
        <f t="shared" si="38"/>
        <v>0</v>
      </c>
    </row>
    <row r="496" spans="1:25" x14ac:dyDescent="0.25">
      <c r="A496" s="1">
        <v>44421</v>
      </c>
      <c r="B496" s="2">
        <v>0.83333333333333337</v>
      </c>
      <c r="C496" t="s">
        <v>12</v>
      </c>
      <c r="D496" t="s">
        <v>101</v>
      </c>
      <c r="E496" t="s">
        <v>19</v>
      </c>
      <c r="F496" t="s">
        <v>21</v>
      </c>
      <c r="G496">
        <f t="shared" si="35"/>
        <v>1</v>
      </c>
      <c r="H496" t="s">
        <v>14</v>
      </c>
      <c r="I496">
        <f t="shared" si="39"/>
        <v>1</v>
      </c>
      <c r="J496">
        <v>2</v>
      </c>
      <c r="K496">
        <v>0</v>
      </c>
      <c r="L496">
        <f>final_matches[[#This Row],[goals_for]]-final_matches[[#This Row],[goals_against]]</f>
        <v>2</v>
      </c>
      <c r="M496">
        <v>1.2</v>
      </c>
      <c r="N496">
        <v>1.3</v>
      </c>
      <c r="O496">
        <v>36</v>
      </c>
      <c r="P496" t="s">
        <v>32</v>
      </c>
      <c r="Q496" t="s">
        <v>17</v>
      </c>
      <c r="R496" t="s">
        <v>24</v>
      </c>
      <c r="S496">
        <v>8</v>
      </c>
      <c r="T496">
        <v>3</v>
      </c>
      <c r="U496">
        <v>0</v>
      </c>
      <c r="V496">
        <v>2022</v>
      </c>
      <c r="W496">
        <f t="shared" si="36"/>
        <v>1</v>
      </c>
      <c r="X496">
        <f t="shared" si="37"/>
        <v>0</v>
      </c>
      <c r="Y496">
        <f t="shared" si="38"/>
        <v>0</v>
      </c>
    </row>
    <row r="497" spans="1:25" x14ac:dyDescent="0.25">
      <c r="A497" s="1">
        <v>44429</v>
      </c>
      <c r="B497" s="2">
        <v>0.625</v>
      </c>
      <c r="C497" t="s">
        <v>20</v>
      </c>
      <c r="D497" t="s">
        <v>101</v>
      </c>
      <c r="E497" t="s">
        <v>73</v>
      </c>
      <c r="F497" t="s">
        <v>13</v>
      </c>
      <c r="G497">
        <f t="shared" si="35"/>
        <v>0</v>
      </c>
      <c r="H497" t="s">
        <v>47</v>
      </c>
      <c r="I497">
        <f t="shared" si="39"/>
        <v>0</v>
      </c>
      <c r="J497">
        <v>0</v>
      </c>
      <c r="K497">
        <v>0</v>
      </c>
      <c r="L497">
        <f>final_matches[[#This Row],[goals_for]]-final_matches[[#This Row],[goals_against]]</f>
        <v>0</v>
      </c>
      <c r="M497">
        <v>0.9</v>
      </c>
      <c r="N497">
        <v>0.5</v>
      </c>
      <c r="O497">
        <v>47</v>
      </c>
      <c r="P497" t="s">
        <v>32</v>
      </c>
      <c r="Q497" t="s">
        <v>28</v>
      </c>
      <c r="R497" t="s">
        <v>45</v>
      </c>
      <c r="S497">
        <v>14</v>
      </c>
      <c r="T497">
        <v>3</v>
      </c>
      <c r="U497">
        <v>0</v>
      </c>
      <c r="V497">
        <v>2022</v>
      </c>
      <c r="W497">
        <f t="shared" si="36"/>
        <v>0</v>
      </c>
      <c r="X497">
        <f t="shared" si="37"/>
        <v>0</v>
      </c>
      <c r="Y497">
        <f t="shared" si="38"/>
        <v>1</v>
      </c>
    </row>
    <row r="498" spans="1:25" x14ac:dyDescent="0.25">
      <c r="A498" s="1">
        <v>44436</v>
      </c>
      <c r="B498" s="2">
        <v>0.625</v>
      </c>
      <c r="C498" t="s">
        <v>25</v>
      </c>
      <c r="D498" t="s">
        <v>101</v>
      </c>
      <c r="E498" t="s">
        <v>44</v>
      </c>
      <c r="F498" t="s">
        <v>13</v>
      </c>
      <c r="G498">
        <f t="shared" si="35"/>
        <v>0</v>
      </c>
      <c r="H498" t="s">
        <v>47</v>
      </c>
      <c r="I498">
        <f t="shared" si="39"/>
        <v>0</v>
      </c>
      <c r="J498">
        <v>1</v>
      </c>
      <c r="K498">
        <v>1</v>
      </c>
      <c r="L498">
        <f>final_matches[[#This Row],[goals_for]]-final_matches[[#This Row],[goals_against]]</f>
        <v>0</v>
      </c>
      <c r="M498">
        <v>0.9</v>
      </c>
      <c r="N498">
        <v>0.7</v>
      </c>
      <c r="O498">
        <v>54</v>
      </c>
      <c r="P498" t="s">
        <v>103</v>
      </c>
      <c r="Q498" t="s">
        <v>49</v>
      </c>
      <c r="R498" t="s">
        <v>92</v>
      </c>
      <c r="S498">
        <v>9</v>
      </c>
      <c r="T498">
        <v>2</v>
      </c>
      <c r="U498">
        <v>0</v>
      </c>
      <c r="V498">
        <v>2022</v>
      </c>
      <c r="W498">
        <f t="shared" si="36"/>
        <v>0</v>
      </c>
      <c r="X498">
        <f t="shared" si="37"/>
        <v>0</v>
      </c>
      <c r="Y498">
        <f t="shared" si="38"/>
        <v>1</v>
      </c>
    </row>
    <row r="499" spans="1:25" x14ac:dyDescent="0.25">
      <c r="A499" s="1">
        <v>44450</v>
      </c>
      <c r="B499" s="2">
        <v>0.625</v>
      </c>
      <c r="C499" t="s">
        <v>30</v>
      </c>
      <c r="D499" t="s">
        <v>101</v>
      </c>
      <c r="E499" t="s">
        <v>69</v>
      </c>
      <c r="F499" t="s">
        <v>21</v>
      </c>
      <c r="G499">
        <f t="shared" si="35"/>
        <v>1</v>
      </c>
      <c r="H499" t="s">
        <v>26</v>
      </c>
      <c r="I499">
        <f t="shared" si="39"/>
        <v>-1</v>
      </c>
      <c r="J499">
        <v>0</v>
      </c>
      <c r="K499">
        <v>1</v>
      </c>
      <c r="L499">
        <f>final_matches[[#This Row],[goals_for]]-final_matches[[#This Row],[goals_against]]</f>
        <v>-1</v>
      </c>
      <c r="M499">
        <v>0.4</v>
      </c>
      <c r="N499">
        <v>0.3</v>
      </c>
      <c r="O499">
        <v>41</v>
      </c>
      <c r="P499" t="s">
        <v>32</v>
      </c>
      <c r="Q499" t="s">
        <v>103</v>
      </c>
      <c r="R499" t="s">
        <v>58</v>
      </c>
      <c r="S499">
        <v>7</v>
      </c>
      <c r="T499">
        <v>1</v>
      </c>
      <c r="U499">
        <v>0</v>
      </c>
      <c r="V499">
        <v>2022</v>
      </c>
      <c r="W499">
        <f t="shared" si="36"/>
        <v>0</v>
      </c>
      <c r="X499">
        <f t="shared" si="37"/>
        <v>1</v>
      </c>
      <c r="Y499">
        <f t="shared" si="38"/>
        <v>0</v>
      </c>
    </row>
    <row r="500" spans="1:25" x14ac:dyDescent="0.25">
      <c r="A500" s="1">
        <v>44457</v>
      </c>
      <c r="B500" s="2">
        <v>0.52083333333333337</v>
      </c>
      <c r="C500" t="s">
        <v>34</v>
      </c>
      <c r="D500" t="s">
        <v>101</v>
      </c>
      <c r="E500" t="s">
        <v>52</v>
      </c>
      <c r="F500" t="s">
        <v>13</v>
      </c>
      <c r="G500">
        <f t="shared" si="35"/>
        <v>0</v>
      </c>
      <c r="H500" t="s">
        <v>14</v>
      </c>
      <c r="I500">
        <f t="shared" si="39"/>
        <v>1</v>
      </c>
      <c r="J500">
        <v>2</v>
      </c>
      <c r="K500">
        <v>0</v>
      </c>
      <c r="L500">
        <f>final_matches[[#This Row],[goals_for]]-final_matches[[#This Row],[goals_against]]</f>
        <v>2</v>
      </c>
      <c r="M500">
        <v>2.5</v>
      </c>
      <c r="N500">
        <v>0.6</v>
      </c>
      <c r="O500">
        <v>38</v>
      </c>
      <c r="P500" t="s">
        <v>32</v>
      </c>
      <c r="Q500" t="s">
        <v>16</v>
      </c>
      <c r="R500" t="s">
        <v>108</v>
      </c>
      <c r="S500">
        <v>8</v>
      </c>
      <c r="T500">
        <v>2</v>
      </c>
      <c r="U500">
        <v>1</v>
      </c>
      <c r="V500">
        <v>2022</v>
      </c>
      <c r="W500">
        <f t="shared" si="36"/>
        <v>1</v>
      </c>
      <c r="X500">
        <f t="shared" si="37"/>
        <v>0</v>
      </c>
      <c r="Y500">
        <f t="shared" si="38"/>
        <v>0</v>
      </c>
    </row>
    <row r="501" spans="1:25" x14ac:dyDescent="0.25">
      <c r="A501" s="1">
        <v>44464</v>
      </c>
      <c r="B501" s="2">
        <v>0.72916666666666663</v>
      </c>
      <c r="C501" t="s">
        <v>37</v>
      </c>
      <c r="D501" t="s">
        <v>101</v>
      </c>
      <c r="E501" t="s">
        <v>27</v>
      </c>
      <c r="F501" t="s">
        <v>21</v>
      </c>
      <c r="G501">
        <f t="shared" si="35"/>
        <v>1</v>
      </c>
      <c r="H501" t="s">
        <v>47</v>
      </c>
      <c r="I501">
        <f t="shared" si="39"/>
        <v>0</v>
      </c>
      <c r="J501">
        <v>3</v>
      </c>
      <c r="K501">
        <v>3</v>
      </c>
      <c r="L501">
        <f>final_matches[[#This Row],[goals_for]]-final_matches[[#This Row],[goals_against]]</f>
        <v>0</v>
      </c>
      <c r="M501">
        <v>2.1</v>
      </c>
      <c r="N501">
        <v>2.8</v>
      </c>
      <c r="O501">
        <v>33</v>
      </c>
      <c r="P501" t="s">
        <v>32</v>
      </c>
      <c r="Q501" t="s">
        <v>28</v>
      </c>
      <c r="R501" t="s">
        <v>83</v>
      </c>
      <c r="S501">
        <v>12</v>
      </c>
      <c r="T501">
        <v>3</v>
      </c>
      <c r="U501">
        <v>0</v>
      </c>
      <c r="V501">
        <v>2022</v>
      </c>
      <c r="W501">
        <f t="shared" si="36"/>
        <v>0</v>
      </c>
      <c r="X501">
        <f t="shared" si="37"/>
        <v>0</v>
      </c>
      <c r="Y501">
        <f t="shared" si="38"/>
        <v>1</v>
      </c>
    </row>
    <row r="502" spans="1:25" x14ac:dyDescent="0.25">
      <c r="A502" s="1">
        <v>44472</v>
      </c>
      <c r="B502" s="2">
        <v>0.58333333333333337</v>
      </c>
      <c r="C502" t="s">
        <v>39</v>
      </c>
      <c r="D502" t="s">
        <v>101</v>
      </c>
      <c r="E502" t="s">
        <v>22</v>
      </c>
      <c r="F502" t="s">
        <v>13</v>
      </c>
      <c r="G502">
        <f t="shared" si="35"/>
        <v>0</v>
      </c>
      <c r="H502" t="s">
        <v>14</v>
      </c>
      <c r="I502">
        <f t="shared" si="39"/>
        <v>1</v>
      </c>
      <c r="J502">
        <v>2</v>
      </c>
      <c r="K502">
        <v>1</v>
      </c>
      <c r="L502">
        <f>final_matches[[#This Row],[goals_for]]-final_matches[[#This Row],[goals_against]]</f>
        <v>1</v>
      </c>
      <c r="M502">
        <v>1.2</v>
      </c>
      <c r="N502">
        <v>1.5</v>
      </c>
      <c r="O502">
        <v>41</v>
      </c>
      <c r="P502" t="s">
        <v>32</v>
      </c>
      <c r="Q502" t="s">
        <v>17</v>
      </c>
      <c r="R502" t="s">
        <v>92</v>
      </c>
      <c r="S502">
        <v>13</v>
      </c>
      <c r="T502">
        <v>6</v>
      </c>
      <c r="U502">
        <v>0</v>
      </c>
      <c r="V502">
        <v>2022</v>
      </c>
      <c r="W502">
        <f t="shared" si="36"/>
        <v>1</v>
      </c>
      <c r="X502">
        <f t="shared" si="37"/>
        <v>0</v>
      </c>
      <c r="Y502">
        <f t="shared" si="38"/>
        <v>0</v>
      </c>
    </row>
    <row r="503" spans="1:25" x14ac:dyDescent="0.25">
      <c r="A503" s="1">
        <v>44485</v>
      </c>
      <c r="B503" s="2">
        <v>0.72916666666666663</v>
      </c>
      <c r="C503" t="s">
        <v>43</v>
      </c>
      <c r="D503" t="s">
        <v>101</v>
      </c>
      <c r="E503" t="s">
        <v>67</v>
      </c>
      <c r="F503" t="s">
        <v>21</v>
      </c>
      <c r="G503">
        <f t="shared" si="35"/>
        <v>1</v>
      </c>
      <c r="H503" t="s">
        <v>26</v>
      </c>
      <c r="I503">
        <f t="shared" si="39"/>
        <v>-1</v>
      </c>
      <c r="J503">
        <v>0</v>
      </c>
      <c r="K503">
        <v>1</v>
      </c>
      <c r="L503">
        <f>final_matches[[#This Row],[goals_for]]-final_matches[[#This Row],[goals_against]]</f>
        <v>-1</v>
      </c>
      <c r="M503">
        <v>1.4</v>
      </c>
      <c r="N503">
        <v>0.3</v>
      </c>
      <c r="O503">
        <v>45</v>
      </c>
      <c r="P503" t="s">
        <v>32</v>
      </c>
      <c r="Q503" t="s">
        <v>32</v>
      </c>
      <c r="R503" t="s">
        <v>50</v>
      </c>
      <c r="S503">
        <v>17</v>
      </c>
      <c r="T503">
        <v>6</v>
      </c>
      <c r="U503">
        <v>0</v>
      </c>
      <c r="V503">
        <v>2022</v>
      </c>
      <c r="W503">
        <f t="shared" si="36"/>
        <v>0</v>
      </c>
      <c r="X503">
        <f t="shared" si="37"/>
        <v>1</v>
      </c>
      <c r="Y503">
        <f t="shared" si="38"/>
        <v>0</v>
      </c>
    </row>
    <row r="504" spans="1:25" x14ac:dyDescent="0.25">
      <c r="A504" s="1">
        <v>44493</v>
      </c>
      <c r="B504" s="2">
        <v>0.58333333333333337</v>
      </c>
      <c r="C504" t="s">
        <v>46</v>
      </c>
      <c r="D504" t="s">
        <v>101</v>
      </c>
      <c r="E504" t="s">
        <v>38</v>
      </c>
      <c r="F504" t="s">
        <v>21</v>
      </c>
      <c r="G504">
        <f t="shared" si="35"/>
        <v>1</v>
      </c>
      <c r="H504" t="s">
        <v>26</v>
      </c>
      <c r="I504">
        <f t="shared" si="39"/>
        <v>-1</v>
      </c>
      <c r="J504">
        <v>1</v>
      </c>
      <c r="K504">
        <v>2</v>
      </c>
      <c r="L504">
        <f>final_matches[[#This Row],[goals_for]]-final_matches[[#This Row],[goals_against]]</f>
        <v>-1</v>
      </c>
      <c r="M504">
        <v>1</v>
      </c>
      <c r="N504">
        <v>1.5</v>
      </c>
      <c r="O504">
        <v>54</v>
      </c>
      <c r="P504" t="s">
        <v>32</v>
      </c>
      <c r="Q504" t="s">
        <v>103</v>
      </c>
      <c r="R504" t="s">
        <v>113</v>
      </c>
      <c r="S504">
        <v>15</v>
      </c>
      <c r="T504">
        <v>5</v>
      </c>
      <c r="U504">
        <v>0</v>
      </c>
      <c r="V504">
        <v>2022</v>
      </c>
      <c r="W504">
        <f t="shared" si="36"/>
        <v>0</v>
      </c>
      <c r="X504">
        <f t="shared" si="37"/>
        <v>1</v>
      </c>
      <c r="Y504">
        <f t="shared" si="38"/>
        <v>0</v>
      </c>
    </row>
    <row r="505" spans="1:25" x14ac:dyDescent="0.25">
      <c r="A505" s="1">
        <v>44499</v>
      </c>
      <c r="B505" s="2">
        <v>0.625</v>
      </c>
      <c r="C505" t="s">
        <v>51</v>
      </c>
      <c r="D505" t="s">
        <v>101</v>
      </c>
      <c r="E505" t="s">
        <v>56</v>
      </c>
      <c r="F505" t="s">
        <v>13</v>
      </c>
      <c r="G505">
        <f t="shared" si="35"/>
        <v>0</v>
      </c>
      <c r="H505" t="s">
        <v>26</v>
      </c>
      <c r="I505">
        <f t="shared" si="39"/>
        <v>-1</v>
      </c>
      <c r="J505">
        <v>1</v>
      </c>
      <c r="K505">
        <v>3</v>
      </c>
      <c r="L505">
        <f>final_matches[[#This Row],[goals_for]]-final_matches[[#This Row],[goals_against]]</f>
        <v>-2</v>
      </c>
      <c r="M505">
        <v>0.8</v>
      </c>
      <c r="N505">
        <v>2.2999999999999998</v>
      </c>
      <c r="O505">
        <v>59</v>
      </c>
      <c r="P505" t="s">
        <v>32</v>
      </c>
      <c r="Q505" t="s">
        <v>61</v>
      </c>
      <c r="R505" t="s">
        <v>85</v>
      </c>
      <c r="S505">
        <v>12</v>
      </c>
      <c r="T505">
        <v>4</v>
      </c>
      <c r="U505">
        <v>0</v>
      </c>
      <c r="V505">
        <v>2022</v>
      </c>
      <c r="W505">
        <f t="shared" si="36"/>
        <v>0</v>
      </c>
      <c r="X505">
        <f t="shared" si="37"/>
        <v>1</v>
      </c>
      <c r="Y505">
        <f t="shared" si="38"/>
        <v>0</v>
      </c>
    </row>
    <row r="506" spans="1:25" x14ac:dyDescent="0.25">
      <c r="A506" s="1">
        <v>44506</v>
      </c>
      <c r="B506" s="2">
        <v>0.625</v>
      </c>
      <c r="C506" t="s">
        <v>53</v>
      </c>
      <c r="D506" t="s">
        <v>101</v>
      </c>
      <c r="E506" t="s">
        <v>102</v>
      </c>
      <c r="F506" t="s">
        <v>21</v>
      </c>
      <c r="G506">
        <f t="shared" si="35"/>
        <v>1</v>
      </c>
      <c r="H506" t="s">
        <v>26</v>
      </c>
      <c r="I506">
        <f t="shared" si="39"/>
        <v>-1</v>
      </c>
      <c r="J506">
        <v>1</v>
      </c>
      <c r="K506">
        <v>2</v>
      </c>
      <c r="L506">
        <f>final_matches[[#This Row],[goals_for]]-final_matches[[#This Row],[goals_against]]</f>
        <v>-1</v>
      </c>
      <c r="M506">
        <v>2.5</v>
      </c>
      <c r="N506">
        <v>1.2</v>
      </c>
      <c r="O506">
        <v>64</v>
      </c>
      <c r="P506" t="s">
        <v>32</v>
      </c>
      <c r="Q506" t="s">
        <v>17</v>
      </c>
      <c r="R506" t="s">
        <v>105</v>
      </c>
      <c r="S506">
        <v>19</v>
      </c>
      <c r="T506">
        <v>7</v>
      </c>
      <c r="U506">
        <v>0</v>
      </c>
      <c r="V506">
        <v>2022</v>
      </c>
      <c r="W506">
        <f t="shared" si="36"/>
        <v>0</v>
      </c>
      <c r="X506">
        <f t="shared" si="37"/>
        <v>1</v>
      </c>
      <c r="Y506">
        <f t="shared" si="38"/>
        <v>0</v>
      </c>
    </row>
    <row r="507" spans="1:25" x14ac:dyDescent="0.25">
      <c r="A507" s="1">
        <v>44520</v>
      </c>
      <c r="B507" s="2">
        <v>0.625</v>
      </c>
      <c r="C507" t="s">
        <v>55</v>
      </c>
      <c r="D507" t="s">
        <v>101</v>
      </c>
      <c r="E507" t="s">
        <v>75</v>
      </c>
      <c r="F507" t="s">
        <v>13</v>
      </c>
      <c r="G507">
        <f t="shared" si="35"/>
        <v>0</v>
      </c>
      <c r="H507" t="s">
        <v>47</v>
      </c>
      <c r="I507">
        <f t="shared" si="39"/>
        <v>0</v>
      </c>
      <c r="J507">
        <v>3</v>
      </c>
      <c r="K507">
        <v>3</v>
      </c>
      <c r="L507">
        <f>final_matches[[#This Row],[goals_for]]-final_matches[[#This Row],[goals_against]]</f>
        <v>0</v>
      </c>
      <c r="M507">
        <v>0.9</v>
      </c>
      <c r="N507">
        <v>1.5</v>
      </c>
      <c r="O507">
        <v>47</v>
      </c>
      <c r="P507" t="s">
        <v>32</v>
      </c>
      <c r="Q507" t="s">
        <v>16</v>
      </c>
      <c r="R507" t="s">
        <v>111</v>
      </c>
      <c r="S507">
        <v>10</v>
      </c>
      <c r="T507">
        <v>3</v>
      </c>
      <c r="U507">
        <v>0</v>
      </c>
      <c r="V507">
        <v>2022</v>
      </c>
      <c r="W507">
        <f t="shared" si="36"/>
        <v>0</v>
      </c>
      <c r="X507">
        <f t="shared" si="37"/>
        <v>0</v>
      </c>
      <c r="Y507">
        <f t="shared" si="38"/>
        <v>1</v>
      </c>
    </row>
    <row r="508" spans="1:25" x14ac:dyDescent="0.25">
      <c r="A508" s="1">
        <v>44528</v>
      </c>
      <c r="B508" s="2">
        <v>0.58333333333333337</v>
      </c>
      <c r="C508" t="s">
        <v>59</v>
      </c>
      <c r="D508" t="s">
        <v>101</v>
      </c>
      <c r="E508" t="s">
        <v>64</v>
      </c>
      <c r="F508" t="s">
        <v>21</v>
      </c>
      <c r="G508">
        <f t="shared" si="35"/>
        <v>1</v>
      </c>
      <c r="H508" t="s">
        <v>14</v>
      </c>
      <c r="I508">
        <f t="shared" si="39"/>
        <v>1</v>
      </c>
      <c r="J508">
        <v>1</v>
      </c>
      <c r="K508">
        <v>0</v>
      </c>
      <c r="L508">
        <f>final_matches[[#This Row],[goals_for]]-final_matches[[#This Row],[goals_against]]</f>
        <v>1</v>
      </c>
      <c r="M508">
        <v>1.2</v>
      </c>
      <c r="N508">
        <v>1</v>
      </c>
      <c r="O508">
        <v>40</v>
      </c>
      <c r="P508" t="s">
        <v>32</v>
      </c>
      <c r="Q508" t="s">
        <v>57</v>
      </c>
      <c r="R508" t="s">
        <v>108</v>
      </c>
      <c r="S508">
        <v>5</v>
      </c>
      <c r="T508">
        <v>3</v>
      </c>
      <c r="U508">
        <v>1</v>
      </c>
      <c r="V508">
        <v>2022</v>
      </c>
      <c r="W508">
        <f t="shared" si="36"/>
        <v>1</v>
      </c>
      <c r="X508">
        <f t="shared" si="37"/>
        <v>0</v>
      </c>
      <c r="Y508">
        <f t="shared" si="38"/>
        <v>0</v>
      </c>
    </row>
    <row r="509" spans="1:25" x14ac:dyDescent="0.25">
      <c r="A509" s="1">
        <v>44532</v>
      </c>
      <c r="B509" s="2">
        <v>0.8125</v>
      </c>
      <c r="C509" t="s">
        <v>63</v>
      </c>
      <c r="D509" t="s">
        <v>101</v>
      </c>
      <c r="E509" t="s">
        <v>54</v>
      </c>
      <c r="F509" t="s">
        <v>13</v>
      </c>
      <c r="G509">
        <f t="shared" si="35"/>
        <v>0</v>
      </c>
      <c r="H509" t="s">
        <v>26</v>
      </c>
      <c r="I509">
        <f t="shared" si="39"/>
        <v>-1</v>
      </c>
      <c r="J509">
        <v>0</v>
      </c>
      <c r="K509">
        <v>2</v>
      </c>
      <c r="L509">
        <f>final_matches[[#This Row],[goals_for]]-final_matches[[#This Row],[goals_against]]</f>
        <v>-2</v>
      </c>
      <c r="M509">
        <v>0.3</v>
      </c>
      <c r="N509">
        <v>1.9</v>
      </c>
      <c r="O509">
        <v>53</v>
      </c>
      <c r="P509" t="s">
        <v>32</v>
      </c>
      <c r="Q509" t="s">
        <v>16</v>
      </c>
      <c r="R509" t="s">
        <v>85</v>
      </c>
      <c r="S509">
        <v>6</v>
      </c>
      <c r="T509">
        <v>2</v>
      </c>
      <c r="U509">
        <v>0</v>
      </c>
      <c r="V509">
        <v>2022</v>
      </c>
      <c r="W509">
        <f t="shared" si="36"/>
        <v>0</v>
      </c>
      <c r="X509">
        <f t="shared" si="37"/>
        <v>1</v>
      </c>
      <c r="Y509">
        <f t="shared" si="38"/>
        <v>0</v>
      </c>
    </row>
    <row r="510" spans="1:25" x14ac:dyDescent="0.25">
      <c r="A510" s="1">
        <v>44535</v>
      </c>
      <c r="B510" s="2">
        <v>0.58333333333333337</v>
      </c>
      <c r="C510" t="s">
        <v>66</v>
      </c>
      <c r="D510" t="s">
        <v>101</v>
      </c>
      <c r="E510" t="s">
        <v>48</v>
      </c>
      <c r="F510" t="s">
        <v>13</v>
      </c>
      <c r="G510">
        <f t="shared" si="35"/>
        <v>0</v>
      </c>
      <c r="H510" t="s">
        <v>47</v>
      </c>
      <c r="I510">
        <f t="shared" si="39"/>
        <v>0</v>
      </c>
      <c r="J510">
        <v>2</v>
      </c>
      <c r="K510">
        <v>2</v>
      </c>
      <c r="L510">
        <f>final_matches[[#This Row],[goals_for]]-final_matches[[#This Row],[goals_against]]</f>
        <v>0</v>
      </c>
      <c r="M510">
        <v>1</v>
      </c>
      <c r="N510">
        <v>1.2</v>
      </c>
      <c r="O510">
        <v>37</v>
      </c>
      <c r="P510" t="s">
        <v>32</v>
      </c>
      <c r="Q510" t="s">
        <v>16</v>
      </c>
      <c r="R510" t="s">
        <v>76</v>
      </c>
      <c r="S510">
        <v>9</v>
      </c>
      <c r="T510">
        <v>3</v>
      </c>
      <c r="U510">
        <v>0</v>
      </c>
      <c r="V510">
        <v>2022</v>
      </c>
      <c r="W510">
        <f t="shared" si="36"/>
        <v>0</v>
      </c>
      <c r="X510">
        <f t="shared" si="37"/>
        <v>0</v>
      </c>
      <c r="Y510">
        <f t="shared" si="38"/>
        <v>1</v>
      </c>
    </row>
    <row r="511" spans="1:25" x14ac:dyDescent="0.25">
      <c r="A511" s="1">
        <v>44540</v>
      </c>
      <c r="B511" s="2">
        <v>0.83333333333333337</v>
      </c>
      <c r="C511" t="s">
        <v>68</v>
      </c>
      <c r="D511" t="s">
        <v>101</v>
      </c>
      <c r="E511" t="s">
        <v>104</v>
      </c>
      <c r="F511" t="s">
        <v>21</v>
      </c>
      <c r="G511">
        <f t="shared" si="35"/>
        <v>1</v>
      </c>
      <c r="H511" t="s">
        <v>14</v>
      </c>
      <c r="I511">
        <f t="shared" si="39"/>
        <v>1</v>
      </c>
      <c r="J511">
        <v>2</v>
      </c>
      <c r="K511">
        <v>1</v>
      </c>
      <c r="L511">
        <f>final_matches[[#This Row],[goals_for]]-final_matches[[#This Row],[goals_against]]</f>
        <v>1</v>
      </c>
      <c r="M511">
        <v>1.6</v>
      </c>
      <c r="N511">
        <v>0.5</v>
      </c>
      <c r="O511">
        <v>63</v>
      </c>
      <c r="P511" t="s">
        <v>32</v>
      </c>
      <c r="Q511" t="s">
        <v>17</v>
      </c>
      <c r="R511" t="s">
        <v>24</v>
      </c>
      <c r="S511">
        <v>13</v>
      </c>
      <c r="T511">
        <v>4</v>
      </c>
      <c r="U511">
        <v>1</v>
      </c>
      <c r="V511">
        <v>2022</v>
      </c>
      <c r="W511">
        <f t="shared" si="36"/>
        <v>1</v>
      </c>
      <c r="X511">
        <f t="shared" si="37"/>
        <v>0</v>
      </c>
      <c r="Y511">
        <f t="shared" si="38"/>
        <v>0</v>
      </c>
    </row>
    <row r="512" spans="1:25" x14ac:dyDescent="0.25">
      <c r="A512" s="1">
        <v>44556</v>
      </c>
      <c r="B512" s="2">
        <v>0.83333333333333337</v>
      </c>
      <c r="C512" t="s">
        <v>74</v>
      </c>
      <c r="D512" t="s">
        <v>101</v>
      </c>
      <c r="E512" t="s">
        <v>69</v>
      </c>
      <c r="F512" t="s">
        <v>13</v>
      </c>
      <c r="G512">
        <f t="shared" si="35"/>
        <v>0</v>
      </c>
      <c r="H512" t="s">
        <v>26</v>
      </c>
      <c r="I512">
        <f t="shared" si="39"/>
        <v>-1</v>
      </c>
      <c r="J512">
        <v>0</v>
      </c>
      <c r="K512">
        <v>2</v>
      </c>
      <c r="L512">
        <f>final_matches[[#This Row],[goals_for]]-final_matches[[#This Row],[goals_against]]</f>
        <v>-2</v>
      </c>
      <c r="M512">
        <v>0.7</v>
      </c>
      <c r="N512">
        <v>0.8</v>
      </c>
      <c r="O512">
        <v>50</v>
      </c>
      <c r="P512" t="s">
        <v>32</v>
      </c>
      <c r="Q512" t="s">
        <v>41</v>
      </c>
      <c r="R512" t="s">
        <v>108</v>
      </c>
      <c r="S512">
        <v>16</v>
      </c>
      <c r="T512">
        <v>5</v>
      </c>
      <c r="U512">
        <v>0</v>
      </c>
      <c r="V512">
        <v>2022</v>
      </c>
      <c r="W512">
        <f t="shared" si="36"/>
        <v>0</v>
      </c>
      <c r="X512">
        <f t="shared" si="37"/>
        <v>1</v>
      </c>
      <c r="Y512">
        <f t="shared" si="38"/>
        <v>0</v>
      </c>
    </row>
    <row r="513" spans="1:25" x14ac:dyDescent="0.25">
      <c r="A513" s="1">
        <v>44559</v>
      </c>
      <c r="B513" s="2">
        <v>0.84375</v>
      </c>
      <c r="C513" t="s">
        <v>77</v>
      </c>
      <c r="D513" t="s">
        <v>101</v>
      </c>
      <c r="E513" t="s">
        <v>35</v>
      </c>
      <c r="F513" t="s">
        <v>21</v>
      </c>
      <c r="G513">
        <f t="shared" si="35"/>
        <v>1</v>
      </c>
      <c r="H513" t="s">
        <v>26</v>
      </c>
      <c r="I513">
        <f t="shared" si="39"/>
        <v>-1</v>
      </c>
      <c r="J513">
        <v>0</v>
      </c>
      <c r="K513">
        <v>1</v>
      </c>
      <c r="L513">
        <f>final_matches[[#This Row],[goals_for]]-final_matches[[#This Row],[goals_against]]</f>
        <v>-1</v>
      </c>
      <c r="M513">
        <v>0.4</v>
      </c>
      <c r="N513">
        <v>1.1000000000000001</v>
      </c>
      <c r="O513">
        <v>24</v>
      </c>
      <c r="P513" t="s">
        <v>32</v>
      </c>
      <c r="Q513" t="s">
        <v>28</v>
      </c>
      <c r="R513" t="s">
        <v>76</v>
      </c>
      <c r="S513">
        <v>6</v>
      </c>
      <c r="T513">
        <v>2</v>
      </c>
      <c r="U513">
        <v>0</v>
      </c>
      <c r="V513">
        <v>2022</v>
      </c>
      <c r="W513">
        <f t="shared" si="36"/>
        <v>0</v>
      </c>
      <c r="X513">
        <f t="shared" si="37"/>
        <v>1</v>
      </c>
      <c r="Y513">
        <f t="shared" si="38"/>
        <v>0</v>
      </c>
    </row>
    <row r="514" spans="1:25" x14ac:dyDescent="0.25">
      <c r="A514" s="1">
        <v>44563</v>
      </c>
      <c r="B514" s="2">
        <v>0.58333333333333337</v>
      </c>
      <c r="C514" t="s">
        <v>79</v>
      </c>
      <c r="D514" t="s">
        <v>101</v>
      </c>
      <c r="E514" t="s">
        <v>44</v>
      </c>
      <c r="F514" t="s">
        <v>21</v>
      </c>
      <c r="G514">
        <f t="shared" ref="G514:G577" si="40">IF(F514="Home",1,0)</f>
        <v>1</v>
      </c>
      <c r="H514" t="s">
        <v>14</v>
      </c>
      <c r="I514">
        <f t="shared" si="39"/>
        <v>1</v>
      </c>
      <c r="J514">
        <v>2</v>
      </c>
      <c r="K514">
        <v>1</v>
      </c>
      <c r="L514">
        <f>final_matches[[#This Row],[goals_for]]-final_matches[[#This Row],[goals_against]]</f>
        <v>1</v>
      </c>
      <c r="M514">
        <v>0.6</v>
      </c>
      <c r="N514">
        <v>0.8</v>
      </c>
      <c r="O514">
        <v>45</v>
      </c>
      <c r="P514" t="s">
        <v>32</v>
      </c>
      <c r="Q514" t="s">
        <v>28</v>
      </c>
      <c r="R514" t="s">
        <v>29</v>
      </c>
      <c r="S514">
        <v>10</v>
      </c>
      <c r="T514">
        <v>4</v>
      </c>
      <c r="U514">
        <v>0</v>
      </c>
      <c r="V514">
        <v>2022</v>
      </c>
      <c r="W514">
        <f t="shared" ref="W514:W577" si="41">IF(J514&gt;K514, 1, 0)</f>
        <v>1</v>
      </c>
      <c r="X514">
        <f t="shared" ref="X514:X577" si="42">IF(J514&lt;K514, 1, 0)</f>
        <v>0</v>
      </c>
      <c r="Y514">
        <f t="shared" ref="Y514:Y577" si="43">IF(J514=K514, 1, 0)</f>
        <v>0</v>
      </c>
    </row>
    <row r="515" spans="1:25" x14ac:dyDescent="0.25">
      <c r="A515" s="1">
        <v>44572</v>
      </c>
      <c r="B515" s="2">
        <v>0.82291666666666663</v>
      </c>
      <c r="C515" t="s">
        <v>72</v>
      </c>
      <c r="D515" t="s">
        <v>101</v>
      </c>
      <c r="E515" t="s">
        <v>60</v>
      </c>
      <c r="F515" t="s">
        <v>13</v>
      </c>
      <c r="G515">
        <f t="shared" si="40"/>
        <v>0</v>
      </c>
      <c r="H515" t="s">
        <v>26</v>
      </c>
      <c r="I515">
        <f t="shared" ref="I515:I578" si="44">IF(H515="W",1,IF(H515="D",0,-1))</f>
        <v>-1</v>
      </c>
      <c r="J515">
        <v>1</v>
      </c>
      <c r="K515">
        <v>4</v>
      </c>
      <c r="L515">
        <f>final_matches[[#This Row],[goals_for]]-final_matches[[#This Row],[goals_against]]</f>
        <v>-3</v>
      </c>
      <c r="M515">
        <v>0.5</v>
      </c>
      <c r="N515">
        <v>1.4</v>
      </c>
      <c r="O515">
        <v>52</v>
      </c>
      <c r="P515" t="s">
        <v>32</v>
      </c>
      <c r="Q515" t="s">
        <v>32</v>
      </c>
      <c r="R515" t="s">
        <v>83</v>
      </c>
      <c r="S515">
        <v>5</v>
      </c>
      <c r="T515">
        <v>4</v>
      </c>
      <c r="U515">
        <v>0</v>
      </c>
      <c r="V515">
        <v>2022</v>
      </c>
      <c r="W515">
        <f t="shared" si="41"/>
        <v>0</v>
      </c>
      <c r="X515">
        <f t="shared" si="42"/>
        <v>1</v>
      </c>
      <c r="Y515">
        <f t="shared" si="43"/>
        <v>0</v>
      </c>
    </row>
    <row r="516" spans="1:25" x14ac:dyDescent="0.25">
      <c r="A516" s="1">
        <v>44577</v>
      </c>
      <c r="B516" s="2">
        <v>0.58333333333333337</v>
      </c>
      <c r="C516" t="s">
        <v>80</v>
      </c>
      <c r="D516" t="s">
        <v>101</v>
      </c>
      <c r="E516" t="s">
        <v>27</v>
      </c>
      <c r="F516" t="s">
        <v>13</v>
      </c>
      <c r="G516">
        <f t="shared" si="40"/>
        <v>0</v>
      </c>
      <c r="H516" t="s">
        <v>26</v>
      </c>
      <c r="I516">
        <f t="shared" si="44"/>
        <v>-1</v>
      </c>
      <c r="J516">
        <v>0</v>
      </c>
      <c r="K516">
        <v>3</v>
      </c>
      <c r="L516">
        <f>final_matches[[#This Row],[goals_for]]-final_matches[[#This Row],[goals_against]]</f>
        <v>-3</v>
      </c>
      <c r="M516">
        <v>0.7</v>
      </c>
      <c r="N516">
        <v>2.7</v>
      </c>
      <c r="O516">
        <v>32</v>
      </c>
      <c r="P516" t="s">
        <v>32</v>
      </c>
      <c r="Q516" t="s">
        <v>28</v>
      </c>
      <c r="R516" t="s">
        <v>85</v>
      </c>
      <c r="S516">
        <v>6</v>
      </c>
      <c r="T516">
        <v>1</v>
      </c>
      <c r="U516">
        <v>0</v>
      </c>
      <c r="V516">
        <v>2022</v>
      </c>
      <c r="W516">
        <f t="shared" si="41"/>
        <v>0</v>
      </c>
      <c r="X516">
        <f t="shared" si="42"/>
        <v>1</v>
      </c>
      <c r="Y516">
        <f t="shared" si="43"/>
        <v>0</v>
      </c>
    </row>
    <row r="517" spans="1:25" x14ac:dyDescent="0.25">
      <c r="A517" s="1">
        <v>44580</v>
      </c>
      <c r="B517" s="2">
        <v>0.83333333333333337</v>
      </c>
      <c r="C517" t="s">
        <v>70</v>
      </c>
      <c r="D517" t="s">
        <v>101</v>
      </c>
      <c r="E517" t="s">
        <v>40</v>
      </c>
      <c r="F517" t="s">
        <v>21</v>
      </c>
      <c r="G517">
        <f t="shared" si="40"/>
        <v>1</v>
      </c>
      <c r="H517" t="s">
        <v>26</v>
      </c>
      <c r="I517">
        <f t="shared" si="44"/>
        <v>-1</v>
      </c>
      <c r="J517">
        <v>1</v>
      </c>
      <c r="K517">
        <v>3</v>
      </c>
      <c r="L517">
        <f>final_matches[[#This Row],[goals_for]]-final_matches[[#This Row],[goals_against]]</f>
        <v>-2</v>
      </c>
      <c r="M517">
        <v>2.2999999999999998</v>
      </c>
      <c r="N517">
        <v>2.2999999999999998</v>
      </c>
      <c r="O517">
        <v>44</v>
      </c>
      <c r="P517" t="s">
        <v>32</v>
      </c>
      <c r="Q517" t="s">
        <v>17</v>
      </c>
      <c r="R517" t="s">
        <v>65</v>
      </c>
      <c r="S517">
        <v>18</v>
      </c>
      <c r="T517">
        <v>9</v>
      </c>
      <c r="U517">
        <v>0</v>
      </c>
      <c r="V517">
        <v>2022</v>
      </c>
      <c r="W517">
        <f t="shared" si="41"/>
        <v>0</v>
      </c>
      <c r="X517">
        <f t="shared" si="42"/>
        <v>1</v>
      </c>
      <c r="Y517">
        <f t="shared" si="43"/>
        <v>0</v>
      </c>
    </row>
    <row r="518" spans="1:25" x14ac:dyDescent="0.25">
      <c r="A518" s="1">
        <v>44583</v>
      </c>
      <c r="B518" s="2">
        <v>0.625</v>
      </c>
      <c r="C518" t="s">
        <v>81</v>
      </c>
      <c r="D518" t="s">
        <v>101</v>
      </c>
      <c r="E518" t="s">
        <v>52</v>
      </c>
      <c r="F518" t="s">
        <v>21</v>
      </c>
      <c r="G518">
        <f t="shared" si="40"/>
        <v>1</v>
      </c>
      <c r="H518" t="s">
        <v>26</v>
      </c>
      <c r="I518">
        <f t="shared" si="44"/>
        <v>-1</v>
      </c>
      <c r="J518">
        <v>1</v>
      </c>
      <c r="K518">
        <v>2</v>
      </c>
      <c r="L518">
        <f>final_matches[[#This Row],[goals_for]]-final_matches[[#This Row],[goals_against]]</f>
        <v>-1</v>
      </c>
      <c r="M518">
        <v>1.1000000000000001</v>
      </c>
      <c r="N518">
        <v>0.2</v>
      </c>
      <c r="O518">
        <v>50</v>
      </c>
      <c r="P518" t="s">
        <v>32</v>
      </c>
      <c r="Q518" t="s">
        <v>32</v>
      </c>
      <c r="R518" t="s">
        <v>92</v>
      </c>
      <c r="S518">
        <v>11</v>
      </c>
      <c r="T518">
        <v>1</v>
      </c>
      <c r="U518">
        <v>0</v>
      </c>
      <c r="V518">
        <v>2022</v>
      </c>
      <c r="W518">
        <f t="shared" si="41"/>
        <v>0</v>
      </c>
      <c r="X518">
        <f t="shared" si="42"/>
        <v>1</v>
      </c>
      <c r="Y518">
        <f t="shared" si="43"/>
        <v>0</v>
      </c>
    </row>
    <row r="519" spans="1:25" x14ac:dyDescent="0.25">
      <c r="A519" s="1">
        <v>44601</v>
      </c>
      <c r="B519" s="2">
        <v>0.82291666666666663</v>
      </c>
      <c r="C519" t="s">
        <v>82</v>
      </c>
      <c r="D519" t="s">
        <v>101</v>
      </c>
      <c r="E519" t="s">
        <v>35</v>
      </c>
      <c r="F519" t="s">
        <v>13</v>
      </c>
      <c r="G519">
        <f t="shared" si="40"/>
        <v>0</v>
      </c>
      <c r="H519" t="s">
        <v>26</v>
      </c>
      <c r="I519">
        <f t="shared" si="44"/>
        <v>-1</v>
      </c>
      <c r="J519">
        <v>0</v>
      </c>
      <c r="K519">
        <v>2</v>
      </c>
      <c r="L519">
        <f>final_matches[[#This Row],[goals_for]]-final_matches[[#This Row],[goals_against]]</f>
        <v>-2</v>
      </c>
      <c r="M519">
        <v>0.4</v>
      </c>
      <c r="N519">
        <v>1.9</v>
      </c>
      <c r="O519">
        <v>26</v>
      </c>
      <c r="P519" t="s">
        <v>32</v>
      </c>
      <c r="Q519" t="s">
        <v>28</v>
      </c>
      <c r="R519" t="s">
        <v>108</v>
      </c>
      <c r="S519">
        <v>6</v>
      </c>
      <c r="T519">
        <v>2</v>
      </c>
      <c r="U519">
        <v>0</v>
      </c>
      <c r="V519">
        <v>2022</v>
      </c>
      <c r="W519">
        <f t="shared" si="41"/>
        <v>0</v>
      </c>
      <c r="X519">
        <f t="shared" si="42"/>
        <v>1</v>
      </c>
      <c r="Y519">
        <f t="shared" si="43"/>
        <v>0</v>
      </c>
    </row>
    <row r="520" spans="1:25" x14ac:dyDescent="0.25">
      <c r="A520" s="1">
        <v>44604</v>
      </c>
      <c r="B520" s="2">
        <v>0.625</v>
      </c>
      <c r="C520" t="s">
        <v>84</v>
      </c>
      <c r="D520" t="s">
        <v>101</v>
      </c>
      <c r="E520" t="s">
        <v>73</v>
      </c>
      <c r="F520" t="s">
        <v>21</v>
      </c>
      <c r="G520">
        <f t="shared" si="40"/>
        <v>1</v>
      </c>
      <c r="H520" t="s">
        <v>47</v>
      </c>
      <c r="I520">
        <f t="shared" si="44"/>
        <v>0</v>
      </c>
      <c r="J520">
        <v>0</v>
      </c>
      <c r="K520">
        <v>0</v>
      </c>
      <c r="L520">
        <f>final_matches[[#This Row],[goals_for]]-final_matches[[#This Row],[goals_against]]</f>
        <v>0</v>
      </c>
      <c r="M520">
        <v>1.6</v>
      </c>
      <c r="N520">
        <v>0.3</v>
      </c>
      <c r="O520">
        <v>42</v>
      </c>
      <c r="P520" t="s">
        <v>32</v>
      </c>
      <c r="Q520" t="s">
        <v>28</v>
      </c>
      <c r="R520" t="s">
        <v>113</v>
      </c>
      <c r="S520">
        <v>9</v>
      </c>
      <c r="T520">
        <v>2</v>
      </c>
      <c r="U520">
        <v>0</v>
      </c>
      <c r="V520">
        <v>2022</v>
      </c>
      <c r="W520">
        <f t="shared" si="41"/>
        <v>0</v>
      </c>
      <c r="X520">
        <f t="shared" si="42"/>
        <v>0</v>
      </c>
      <c r="Y520">
        <f t="shared" si="43"/>
        <v>1</v>
      </c>
    </row>
    <row r="521" spans="1:25" x14ac:dyDescent="0.25">
      <c r="A521" s="1">
        <v>44611</v>
      </c>
      <c r="B521" s="2">
        <v>0.625</v>
      </c>
      <c r="C521" t="s">
        <v>86</v>
      </c>
      <c r="D521" t="s">
        <v>101</v>
      </c>
      <c r="E521" t="s">
        <v>19</v>
      </c>
      <c r="F521" t="s">
        <v>13</v>
      </c>
      <c r="G521">
        <f t="shared" si="40"/>
        <v>0</v>
      </c>
      <c r="H521" t="s">
        <v>26</v>
      </c>
      <c r="I521">
        <f t="shared" si="44"/>
        <v>-1</v>
      </c>
      <c r="J521">
        <v>1</v>
      </c>
      <c r="K521">
        <v>2</v>
      </c>
      <c r="L521">
        <f>final_matches[[#This Row],[goals_for]]-final_matches[[#This Row],[goals_against]]</f>
        <v>-1</v>
      </c>
      <c r="M521">
        <v>0.6</v>
      </c>
      <c r="N521">
        <v>1.7</v>
      </c>
      <c r="O521">
        <v>34</v>
      </c>
      <c r="P521" t="s">
        <v>32</v>
      </c>
      <c r="Q521" t="s">
        <v>17</v>
      </c>
      <c r="R521" t="s">
        <v>85</v>
      </c>
      <c r="S521">
        <v>6</v>
      </c>
      <c r="T521">
        <v>2</v>
      </c>
      <c r="U521">
        <v>0</v>
      </c>
      <c r="V521">
        <v>2022</v>
      </c>
      <c r="W521">
        <f t="shared" si="41"/>
        <v>0</v>
      </c>
      <c r="X521">
        <f t="shared" si="42"/>
        <v>1</v>
      </c>
      <c r="Y521">
        <f t="shared" si="43"/>
        <v>0</v>
      </c>
    </row>
    <row r="522" spans="1:25" x14ac:dyDescent="0.25">
      <c r="A522" s="1">
        <v>44618</v>
      </c>
      <c r="B522" s="2">
        <v>0.625</v>
      </c>
      <c r="C522" t="s">
        <v>87</v>
      </c>
      <c r="D522" t="s">
        <v>101</v>
      </c>
      <c r="E522" t="s">
        <v>75</v>
      </c>
      <c r="F522" t="s">
        <v>21</v>
      </c>
      <c r="G522">
        <f t="shared" si="40"/>
        <v>1</v>
      </c>
      <c r="H522" t="s">
        <v>26</v>
      </c>
      <c r="I522">
        <f t="shared" si="44"/>
        <v>-1</v>
      </c>
      <c r="J522">
        <v>0</v>
      </c>
      <c r="K522">
        <v>2</v>
      </c>
      <c r="L522">
        <f>final_matches[[#This Row],[goals_for]]-final_matches[[#This Row],[goals_against]]</f>
        <v>-2</v>
      </c>
      <c r="M522">
        <v>0.4</v>
      </c>
      <c r="N522">
        <v>2.7</v>
      </c>
      <c r="O522">
        <v>37</v>
      </c>
      <c r="P522" t="s">
        <v>28</v>
      </c>
      <c r="Q522" t="s">
        <v>28</v>
      </c>
      <c r="R522" t="s">
        <v>42</v>
      </c>
      <c r="S522">
        <v>6</v>
      </c>
      <c r="T522">
        <v>1</v>
      </c>
      <c r="U522">
        <v>0</v>
      </c>
      <c r="V522">
        <v>2022</v>
      </c>
      <c r="W522">
        <f t="shared" si="41"/>
        <v>0</v>
      </c>
      <c r="X522">
        <f t="shared" si="42"/>
        <v>1</v>
      </c>
      <c r="Y522">
        <f t="shared" si="43"/>
        <v>0</v>
      </c>
    </row>
    <row r="523" spans="1:25" x14ac:dyDescent="0.25">
      <c r="A523" s="1">
        <v>44625</v>
      </c>
      <c r="B523" s="2">
        <v>0.625</v>
      </c>
      <c r="C523" t="s">
        <v>88</v>
      </c>
      <c r="D523" t="s">
        <v>101</v>
      </c>
      <c r="E523" t="s">
        <v>102</v>
      </c>
      <c r="F523" t="s">
        <v>13</v>
      </c>
      <c r="G523">
        <f t="shared" si="40"/>
        <v>0</v>
      </c>
      <c r="H523" t="s">
        <v>14</v>
      </c>
      <c r="I523">
        <f t="shared" si="44"/>
        <v>1</v>
      </c>
      <c r="J523">
        <v>3</v>
      </c>
      <c r="K523">
        <v>1</v>
      </c>
      <c r="L523">
        <f>final_matches[[#This Row],[goals_for]]-final_matches[[#This Row],[goals_against]]</f>
        <v>2</v>
      </c>
      <c r="M523">
        <v>2</v>
      </c>
      <c r="N523">
        <v>1</v>
      </c>
      <c r="O523">
        <v>40</v>
      </c>
      <c r="P523" t="s">
        <v>114</v>
      </c>
      <c r="Q523" t="s">
        <v>17</v>
      </c>
      <c r="R523" t="s">
        <v>50</v>
      </c>
      <c r="S523">
        <v>8</v>
      </c>
      <c r="T523">
        <v>4</v>
      </c>
      <c r="U523">
        <v>2</v>
      </c>
      <c r="V523">
        <v>2022</v>
      </c>
      <c r="W523">
        <f t="shared" si="41"/>
        <v>1</v>
      </c>
      <c r="X523">
        <f t="shared" si="42"/>
        <v>0</v>
      </c>
      <c r="Y523">
        <f t="shared" si="43"/>
        <v>0</v>
      </c>
    </row>
    <row r="524" spans="1:25" x14ac:dyDescent="0.25">
      <c r="A524" s="1">
        <v>44632</v>
      </c>
      <c r="B524" s="2">
        <v>0.625</v>
      </c>
      <c r="C524" t="s">
        <v>89</v>
      </c>
      <c r="D524" t="s">
        <v>101</v>
      </c>
      <c r="E524" t="s">
        <v>56</v>
      </c>
      <c r="F524" t="s">
        <v>21</v>
      </c>
      <c r="G524">
        <f t="shared" si="40"/>
        <v>1</v>
      </c>
      <c r="H524" t="s">
        <v>14</v>
      </c>
      <c r="I524">
        <f t="shared" si="44"/>
        <v>1</v>
      </c>
      <c r="J524">
        <v>2</v>
      </c>
      <c r="K524">
        <v>0</v>
      </c>
      <c r="L524">
        <f>final_matches[[#This Row],[goals_for]]-final_matches[[#This Row],[goals_against]]</f>
        <v>2</v>
      </c>
      <c r="M524">
        <v>1.9</v>
      </c>
      <c r="N524">
        <v>0.7</v>
      </c>
      <c r="O524">
        <v>55</v>
      </c>
      <c r="P524" t="s">
        <v>114</v>
      </c>
      <c r="Q524" t="s">
        <v>61</v>
      </c>
      <c r="R524" t="s">
        <v>62</v>
      </c>
      <c r="S524">
        <v>12</v>
      </c>
      <c r="T524">
        <v>2</v>
      </c>
      <c r="U524">
        <v>1</v>
      </c>
      <c r="V524">
        <v>2022</v>
      </c>
      <c r="W524">
        <f t="shared" si="41"/>
        <v>1</v>
      </c>
      <c r="X524">
        <f t="shared" si="42"/>
        <v>0</v>
      </c>
      <c r="Y524">
        <f t="shared" si="43"/>
        <v>0</v>
      </c>
    </row>
    <row r="525" spans="1:25" x14ac:dyDescent="0.25">
      <c r="A525" s="1">
        <v>44640</v>
      </c>
      <c r="B525" s="2">
        <v>0.58333333333333337</v>
      </c>
      <c r="C525" t="s">
        <v>90</v>
      </c>
      <c r="D525" t="s">
        <v>101</v>
      </c>
      <c r="E525" t="s">
        <v>38</v>
      </c>
      <c r="F525" t="s">
        <v>13</v>
      </c>
      <c r="G525">
        <f t="shared" si="40"/>
        <v>0</v>
      </c>
      <c r="H525" t="s">
        <v>26</v>
      </c>
      <c r="I525">
        <f t="shared" si="44"/>
        <v>-1</v>
      </c>
      <c r="J525">
        <v>1</v>
      </c>
      <c r="K525">
        <v>2</v>
      </c>
      <c r="L525">
        <f>final_matches[[#This Row],[goals_for]]-final_matches[[#This Row],[goals_against]]</f>
        <v>-1</v>
      </c>
      <c r="M525">
        <v>1.3</v>
      </c>
      <c r="N525">
        <v>1</v>
      </c>
      <c r="O525">
        <v>48</v>
      </c>
      <c r="P525" t="s">
        <v>114</v>
      </c>
      <c r="Q525" t="s">
        <v>17</v>
      </c>
      <c r="R525" t="s">
        <v>108</v>
      </c>
      <c r="S525">
        <v>15</v>
      </c>
      <c r="T525">
        <v>6</v>
      </c>
      <c r="U525">
        <v>0</v>
      </c>
      <c r="V525">
        <v>2022</v>
      </c>
      <c r="W525">
        <f t="shared" si="41"/>
        <v>0</v>
      </c>
      <c r="X525">
        <f t="shared" si="42"/>
        <v>1</v>
      </c>
      <c r="Y525">
        <f t="shared" si="43"/>
        <v>0</v>
      </c>
    </row>
    <row r="526" spans="1:25" x14ac:dyDescent="0.25">
      <c r="A526" s="1">
        <v>44653</v>
      </c>
      <c r="B526" s="2">
        <v>0.625</v>
      </c>
      <c r="C526" t="s">
        <v>91</v>
      </c>
      <c r="D526" t="s">
        <v>101</v>
      </c>
      <c r="E526" t="s">
        <v>67</v>
      </c>
      <c r="F526" t="s">
        <v>13</v>
      </c>
      <c r="G526">
        <f t="shared" si="40"/>
        <v>0</v>
      </c>
      <c r="H526" t="s">
        <v>14</v>
      </c>
      <c r="I526">
        <f t="shared" si="44"/>
        <v>1</v>
      </c>
      <c r="J526">
        <v>4</v>
      </c>
      <c r="K526">
        <v>1</v>
      </c>
      <c r="L526">
        <f>final_matches[[#This Row],[goals_for]]-final_matches[[#This Row],[goals_against]]</f>
        <v>3</v>
      </c>
      <c r="M526">
        <v>1.8</v>
      </c>
      <c r="N526">
        <v>1.3</v>
      </c>
      <c r="O526">
        <v>30</v>
      </c>
      <c r="P526" t="s">
        <v>96</v>
      </c>
      <c r="Q526" t="s">
        <v>28</v>
      </c>
      <c r="R526" t="s">
        <v>107</v>
      </c>
      <c r="S526">
        <v>17</v>
      </c>
      <c r="T526">
        <v>6</v>
      </c>
      <c r="U526">
        <v>0</v>
      </c>
      <c r="V526">
        <v>2022</v>
      </c>
      <c r="W526">
        <f t="shared" si="41"/>
        <v>1</v>
      </c>
      <c r="X526">
        <f t="shared" si="42"/>
        <v>0</v>
      </c>
      <c r="Y526">
        <f t="shared" si="43"/>
        <v>0</v>
      </c>
    </row>
    <row r="527" spans="1:25" x14ac:dyDescent="0.25">
      <c r="A527" s="1">
        <v>44661</v>
      </c>
      <c r="B527" s="2">
        <v>0.58333333333333337</v>
      </c>
      <c r="C527" t="s">
        <v>93</v>
      </c>
      <c r="D527" t="s">
        <v>101</v>
      </c>
      <c r="E527" t="s">
        <v>22</v>
      </c>
      <c r="F527" t="s">
        <v>21</v>
      </c>
      <c r="G527">
        <f t="shared" si="40"/>
        <v>1</v>
      </c>
      <c r="H527" t="s">
        <v>14</v>
      </c>
      <c r="I527">
        <f t="shared" si="44"/>
        <v>1</v>
      </c>
      <c r="J527">
        <v>2</v>
      </c>
      <c r="K527">
        <v>0</v>
      </c>
      <c r="L527">
        <f>final_matches[[#This Row],[goals_for]]-final_matches[[#This Row],[goals_against]]</f>
        <v>2</v>
      </c>
      <c r="M527">
        <v>1.4</v>
      </c>
      <c r="N527">
        <v>0.3</v>
      </c>
      <c r="O527">
        <v>47</v>
      </c>
      <c r="P527" t="s">
        <v>28</v>
      </c>
      <c r="Q527" t="s">
        <v>17</v>
      </c>
      <c r="R527" t="s">
        <v>45</v>
      </c>
      <c r="S527">
        <v>15</v>
      </c>
      <c r="T527">
        <v>7</v>
      </c>
      <c r="U527">
        <v>0</v>
      </c>
      <c r="V527">
        <v>2022</v>
      </c>
      <c r="W527">
        <f t="shared" si="41"/>
        <v>1</v>
      </c>
      <c r="X527">
        <f t="shared" si="42"/>
        <v>0</v>
      </c>
      <c r="Y527">
        <f t="shared" si="43"/>
        <v>0</v>
      </c>
    </row>
    <row r="528" spans="1:25" x14ac:dyDescent="0.25">
      <c r="A528" s="1">
        <v>44667</v>
      </c>
      <c r="B528" s="2">
        <v>0.625</v>
      </c>
      <c r="C528" t="s">
        <v>94</v>
      </c>
      <c r="D528" t="s">
        <v>101</v>
      </c>
      <c r="E528" t="s">
        <v>104</v>
      </c>
      <c r="F528" t="s">
        <v>13</v>
      </c>
      <c r="G528">
        <f t="shared" si="40"/>
        <v>0</v>
      </c>
      <c r="H528" t="s">
        <v>14</v>
      </c>
      <c r="I528">
        <f t="shared" si="44"/>
        <v>1</v>
      </c>
      <c r="J528">
        <v>2</v>
      </c>
      <c r="K528">
        <v>1</v>
      </c>
      <c r="L528">
        <f>final_matches[[#This Row],[goals_for]]-final_matches[[#This Row],[goals_against]]</f>
        <v>1</v>
      </c>
      <c r="M528">
        <v>1.9</v>
      </c>
      <c r="N528">
        <v>1.7</v>
      </c>
      <c r="O528">
        <v>50</v>
      </c>
      <c r="P528" t="s">
        <v>28</v>
      </c>
      <c r="Q528" t="s">
        <v>28</v>
      </c>
      <c r="R528" t="s">
        <v>113</v>
      </c>
      <c r="S528">
        <v>16</v>
      </c>
      <c r="T528">
        <v>5</v>
      </c>
      <c r="U528">
        <v>0</v>
      </c>
      <c r="V528">
        <v>2022</v>
      </c>
      <c r="W528">
        <f t="shared" si="41"/>
        <v>1</v>
      </c>
      <c r="X528">
        <f t="shared" si="42"/>
        <v>0</v>
      </c>
      <c r="Y528">
        <f t="shared" si="43"/>
        <v>0</v>
      </c>
    </row>
    <row r="529" spans="1:25" x14ac:dyDescent="0.25">
      <c r="A529" s="1">
        <v>44674</v>
      </c>
      <c r="B529" s="2">
        <v>0.72916666666666663</v>
      </c>
      <c r="C529" t="s">
        <v>95</v>
      </c>
      <c r="D529" t="s">
        <v>101</v>
      </c>
      <c r="E529" t="s">
        <v>54</v>
      </c>
      <c r="F529" t="s">
        <v>21</v>
      </c>
      <c r="G529">
        <f t="shared" si="40"/>
        <v>1</v>
      </c>
      <c r="H529" t="s">
        <v>47</v>
      </c>
      <c r="I529">
        <f t="shared" si="44"/>
        <v>0</v>
      </c>
      <c r="J529">
        <v>0</v>
      </c>
      <c r="K529">
        <v>0</v>
      </c>
      <c r="L529">
        <f>final_matches[[#This Row],[goals_for]]-final_matches[[#This Row],[goals_against]]</f>
        <v>0</v>
      </c>
      <c r="M529">
        <v>0.9</v>
      </c>
      <c r="N529">
        <v>0.6</v>
      </c>
      <c r="O529">
        <v>44</v>
      </c>
      <c r="P529" t="s">
        <v>96</v>
      </c>
      <c r="Q529" t="s">
        <v>16</v>
      </c>
      <c r="R529" t="s">
        <v>45</v>
      </c>
      <c r="S529">
        <v>15</v>
      </c>
      <c r="T529">
        <v>1</v>
      </c>
      <c r="U529">
        <v>0</v>
      </c>
      <c r="V529">
        <v>2022</v>
      </c>
      <c r="W529">
        <f t="shared" si="41"/>
        <v>0</v>
      </c>
      <c r="X529">
        <f t="shared" si="42"/>
        <v>0</v>
      </c>
      <c r="Y529">
        <f t="shared" si="43"/>
        <v>1</v>
      </c>
    </row>
    <row r="530" spans="1:25" x14ac:dyDescent="0.25">
      <c r="A530" s="1">
        <v>44683</v>
      </c>
      <c r="B530" s="2">
        <v>0.83333333333333337</v>
      </c>
      <c r="C530" t="s">
        <v>97</v>
      </c>
      <c r="D530" t="s">
        <v>101</v>
      </c>
      <c r="E530" t="s">
        <v>40</v>
      </c>
      <c r="F530" t="s">
        <v>13</v>
      </c>
      <c r="G530">
        <f t="shared" si="40"/>
        <v>0</v>
      </c>
      <c r="H530" t="s">
        <v>26</v>
      </c>
      <c r="I530">
        <f t="shared" si="44"/>
        <v>-1</v>
      </c>
      <c r="J530">
        <v>0</v>
      </c>
      <c r="K530">
        <v>3</v>
      </c>
      <c r="L530">
        <f>final_matches[[#This Row],[goals_for]]-final_matches[[#This Row],[goals_against]]</f>
        <v>-3</v>
      </c>
      <c r="M530">
        <v>0.6</v>
      </c>
      <c r="N530">
        <v>2</v>
      </c>
      <c r="O530">
        <v>37</v>
      </c>
      <c r="P530" t="s">
        <v>96</v>
      </c>
      <c r="Q530" t="s">
        <v>17</v>
      </c>
      <c r="R530" t="s">
        <v>18</v>
      </c>
      <c r="S530">
        <v>12</v>
      </c>
      <c r="T530">
        <v>4</v>
      </c>
      <c r="U530">
        <v>0</v>
      </c>
      <c r="V530">
        <v>2022</v>
      </c>
      <c r="W530">
        <f t="shared" si="41"/>
        <v>0</v>
      </c>
      <c r="X530">
        <f t="shared" si="42"/>
        <v>1</v>
      </c>
      <c r="Y530">
        <f t="shared" si="43"/>
        <v>0</v>
      </c>
    </row>
    <row r="531" spans="1:25" x14ac:dyDescent="0.25">
      <c r="A531" s="1">
        <v>44688</v>
      </c>
      <c r="B531" s="2">
        <v>0.625</v>
      </c>
      <c r="C531" t="s">
        <v>98</v>
      </c>
      <c r="D531" t="s">
        <v>101</v>
      </c>
      <c r="E531" t="s">
        <v>60</v>
      </c>
      <c r="F531" t="s">
        <v>21</v>
      </c>
      <c r="G531">
        <f t="shared" si="40"/>
        <v>1</v>
      </c>
      <c r="H531" t="s">
        <v>14</v>
      </c>
      <c r="I531">
        <f t="shared" si="44"/>
        <v>1</v>
      </c>
      <c r="J531">
        <v>3</v>
      </c>
      <c r="K531">
        <v>0</v>
      </c>
      <c r="L531">
        <f>final_matches[[#This Row],[goals_for]]-final_matches[[#This Row],[goals_against]]</f>
        <v>3</v>
      </c>
      <c r="M531">
        <v>2.6</v>
      </c>
      <c r="N531">
        <v>1.4</v>
      </c>
      <c r="O531">
        <v>41</v>
      </c>
      <c r="P531" t="s">
        <v>28</v>
      </c>
      <c r="Q531" t="s">
        <v>61</v>
      </c>
      <c r="R531" t="s">
        <v>115</v>
      </c>
      <c r="S531">
        <v>18</v>
      </c>
      <c r="T531">
        <v>5</v>
      </c>
      <c r="U531">
        <v>0</v>
      </c>
      <c r="V531">
        <v>2022</v>
      </c>
      <c r="W531">
        <f t="shared" si="41"/>
        <v>1</v>
      </c>
      <c r="X531">
        <f t="shared" si="42"/>
        <v>0</v>
      </c>
      <c r="Y531">
        <f t="shared" si="43"/>
        <v>0</v>
      </c>
    </row>
    <row r="532" spans="1:25" x14ac:dyDescent="0.25">
      <c r="A532" s="1">
        <v>44696</v>
      </c>
      <c r="B532" s="2">
        <v>0.6875</v>
      </c>
      <c r="C532" t="s">
        <v>99</v>
      </c>
      <c r="D532" t="s">
        <v>101</v>
      </c>
      <c r="E532" t="s">
        <v>64</v>
      </c>
      <c r="F532" t="s">
        <v>13</v>
      </c>
      <c r="G532">
        <f t="shared" si="40"/>
        <v>0</v>
      </c>
      <c r="H532" t="s">
        <v>14</v>
      </c>
      <c r="I532">
        <f t="shared" si="44"/>
        <v>1</v>
      </c>
      <c r="J532">
        <v>3</v>
      </c>
      <c r="K532">
        <v>2</v>
      </c>
      <c r="L532">
        <f>final_matches[[#This Row],[goals_for]]-final_matches[[#This Row],[goals_against]]</f>
        <v>1</v>
      </c>
      <c r="M532">
        <v>1.4</v>
      </c>
      <c r="N532">
        <v>2.1</v>
      </c>
      <c r="O532">
        <v>72</v>
      </c>
      <c r="P532" t="s">
        <v>28</v>
      </c>
      <c r="Q532" t="s">
        <v>16</v>
      </c>
      <c r="R532" t="s">
        <v>24</v>
      </c>
      <c r="S532">
        <v>18</v>
      </c>
      <c r="T532">
        <v>6</v>
      </c>
      <c r="U532">
        <v>0</v>
      </c>
      <c r="V532">
        <v>2022</v>
      </c>
      <c r="W532">
        <f t="shared" si="41"/>
        <v>1</v>
      </c>
      <c r="X532">
        <f t="shared" si="42"/>
        <v>0</v>
      </c>
      <c r="Y532">
        <f t="shared" si="43"/>
        <v>0</v>
      </c>
    </row>
    <row r="533" spans="1:25" x14ac:dyDescent="0.25">
      <c r="A533" s="1">
        <v>44703</v>
      </c>
      <c r="B533" s="2">
        <v>0.66666666666666663</v>
      </c>
      <c r="C533" t="s">
        <v>100</v>
      </c>
      <c r="D533" t="s">
        <v>101</v>
      </c>
      <c r="E533" t="s">
        <v>48</v>
      </c>
      <c r="F533" t="s">
        <v>21</v>
      </c>
      <c r="G533">
        <f t="shared" si="40"/>
        <v>1</v>
      </c>
      <c r="H533" t="s">
        <v>26</v>
      </c>
      <c r="I533">
        <f t="shared" si="44"/>
        <v>-1</v>
      </c>
      <c r="J533">
        <v>1</v>
      </c>
      <c r="K533">
        <v>2</v>
      </c>
      <c r="L533">
        <f>final_matches[[#This Row],[goals_for]]-final_matches[[#This Row],[goals_against]]</f>
        <v>-1</v>
      </c>
      <c r="M533">
        <v>0.8</v>
      </c>
      <c r="N533">
        <v>1.3</v>
      </c>
      <c r="O533">
        <v>49</v>
      </c>
      <c r="P533" t="s">
        <v>28</v>
      </c>
      <c r="Q533" t="s">
        <v>57</v>
      </c>
      <c r="R533" t="s">
        <v>62</v>
      </c>
      <c r="S533">
        <v>14</v>
      </c>
      <c r="T533">
        <v>5</v>
      </c>
      <c r="U533">
        <v>0</v>
      </c>
      <c r="V533">
        <v>2022</v>
      </c>
      <c r="W533">
        <f t="shared" si="41"/>
        <v>0</v>
      </c>
      <c r="X533">
        <f t="shared" si="42"/>
        <v>1</v>
      </c>
      <c r="Y533">
        <f t="shared" si="43"/>
        <v>0</v>
      </c>
    </row>
    <row r="534" spans="1:25" x14ac:dyDescent="0.25">
      <c r="A534" s="1">
        <v>44780</v>
      </c>
      <c r="B534" s="2">
        <v>0.58333333333333337</v>
      </c>
      <c r="C534" t="s">
        <v>12</v>
      </c>
      <c r="D534" t="s">
        <v>101</v>
      </c>
      <c r="E534" t="s">
        <v>38</v>
      </c>
      <c r="F534" t="s">
        <v>13</v>
      </c>
      <c r="G534">
        <f t="shared" si="40"/>
        <v>0</v>
      </c>
      <c r="H534" t="s">
        <v>47</v>
      </c>
      <c r="I534">
        <f t="shared" si="44"/>
        <v>0</v>
      </c>
      <c r="J534">
        <v>2</v>
      </c>
      <c r="K534">
        <v>2</v>
      </c>
      <c r="L534">
        <f>final_matches[[#This Row],[goals_for]]-final_matches[[#This Row],[goals_against]]</f>
        <v>0</v>
      </c>
      <c r="M534">
        <v>0.8</v>
      </c>
      <c r="N534">
        <v>0.6</v>
      </c>
      <c r="O534">
        <v>44</v>
      </c>
      <c r="P534" t="s">
        <v>28</v>
      </c>
      <c r="Q534" t="s">
        <v>109</v>
      </c>
      <c r="R534" t="s">
        <v>105</v>
      </c>
      <c r="S534">
        <v>8</v>
      </c>
      <c r="T534">
        <v>3</v>
      </c>
      <c r="U534">
        <v>0</v>
      </c>
      <c r="V534">
        <v>2023</v>
      </c>
      <c r="W534">
        <f t="shared" si="41"/>
        <v>0</v>
      </c>
      <c r="X534">
        <f t="shared" si="42"/>
        <v>0</v>
      </c>
      <c r="Y534">
        <f t="shared" si="43"/>
        <v>1</v>
      </c>
    </row>
    <row r="535" spans="1:25" x14ac:dyDescent="0.25">
      <c r="A535" s="1">
        <v>44786</v>
      </c>
      <c r="B535" s="2">
        <v>0.72916666666666663</v>
      </c>
      <c r="C535" t="s">
        <v>20</v>
      </c>
      <c r="D535" t="s">
        <v>101</v>
      </c>
      <c r="E535" t="s">
        <v>40</v>
      </c>
      <c r="F535" t="s">
        <v>21</v>
      </c>
      <c r="G535">
        <f t="shared" si="40"/>
        <v>1</v>
      </c>
      <c r="H535" t="s">
        <v>14</v>
      </c>
      <c r="I535">
        <f t="shared" si="44"/>
        <v>1</v>
      </c>
      <c r="J535">
        <v>4</v>
      </c>
      <c r="K535">
        <v>0</v>
      </c>
      <c r="L535">
        <f>final_matches[[#This Row],[goals_for]]-final_matches[[#This Row],[goals_against]]</f>
        <v>4</v>
      </c>
      <c r="M535">
        <v>1.6</v>
      </c>
      <c r="N535">
        <v>0.9</v>
      </c>
      <c r="O535">
        <v>34</v>
      </c>
      <c r="P535" t="s">
        <v>96</v>
      </c>
      <c r="Q535" t="s">
        <v>17</v>
      </c>
      <c r="R535" t="s">
        <v>83</v>
      </c>
      <c r="S535">
        <v>13</v>
      </c>
      <c r="T535">
        <v>7</v>
      </c>
      <c r="U535">
        <v>0</v>
      </c>
      <c r="V535">
        <v>2023</v>
      </c>
      <c r="W535">
        <f t="shared" si="41"/>
        <v>1</v>
      </c>
      <c r="X535">
        <f t="shared" si="42"/>
        <v>0</v>
      </c>
      <c r="Y535">
        <f t="shared" si="43"/>
        <v>0</v>
      </c>
    </row>
    <row r="536" spans="1:25" x14ac:dyDescent="0.25">
      <c r="A536" s="1">
        <v>44793</v>
      </c>
      <c r="B536" s="2">
        <v>0.625</v>
      </c>
      <c r="C536" t="s">
        <v>25</v>
      </c>
      <c r="D536" t="s">
        <v>101</v>
      </c>
      <c r="E536" t="s">
        <v>15</v>
      </c>
      <c r="F536" t="s">
        <v>13</v>
      </c>
      <c r="G536">
        <f t="shared" si="40"/>
        <v>0</v>
      </c>
      <c r="H536" t="s">
        <v>26</v>
      </c>
      <c r="I536">
        <f t="shared" si="44"/>
        <v>-1</v>
      </c>
      <c r="J536">
        <v>2</v>
      </c>
      <c r="K536">
        <v>3</v>
      </c>
      <c r="L536">
        <f>final_matches[[#This Row],[goals_for]]-final_matches[[#This Row],[goals_against]]</f>
        <v>-1</v>
      </c>
      <c r="M536">
        <v>1.8</v>
      </c>
      <c r="N536">
        <v>2.4</v>
      </c>
      <c r="O536">
        <v>57</v>
      </c>
      <c r="P536" t="s">
        <v>28</v>
      </c>
      <c r="Q536" t="s">
        <v>17</v>
      </c>
      <c r="R536" t="s">
        <v>92</v>
      </c>
      <c r="S536">
        <v>13</v>
      </c>
      <c r="T536">
        <v>5</v>
      </c>
      <c r="U536">
        <v>0</v>
      </c>
      <c r="V536">
        <v>2023</v>
      </c>
      <c r="W536">
        <f t="shared" si="41"/>
        <v>0</v>
      </c>
      <c r="X536">
        <f t="shared" si="42"/>
        <v>1</v>
      </c>
      <c r="Y536">
        <f t="shared" si="43"/>
        <v>0</v>
      </c>
    </row>
    <row r="537" spans="1:25" x14ac:dyDescent="0.25">
      <c r="A537" s="1">
        <v>44800</v>
      </c>
      <c r="B537" s="2">
        <v>0.625</v>
      </c>
      <c r="C537" t="s">
        <v>30</v>
      </c>
      <c r="D537" t="s">
        <v>101</v>
      </c>
      <c r="E537" t="s">
        <v>64</v>
      </c>
      <c r="F537" t="s">
        <v>21</v>
      </c>
      <c r="G537">
        <f t="shared" si="40"/>
        <v>1</v>
      </c>
      <c r="H537" t="s">
        <v>47</v>
      </c>
      <c r="I537">
        <f t="shared" si="44"/>
        <v>0</v>
      </c>
      <c r="J537">
        <v>1</v>
      </c>
      <c r="K537">
        <v>1</v>
      </c>
      <c r="L537">
        <f>final_matches[[#This Row],[goals_for]]-final_matches[[#This Row],[goals_against]]</f>
        <v>0</v>
      </c>
      <c r="M537">
        <v>2.1</v>
      </c>
      <c r="N537">
        <v>1.1000000000000001</v>
      </c>
      <c r="O537">
        <v>58</v>
      </c>
      <c r="P537" t="s">
        <v>28</v>
      </c>
      <c r="Q537" t="s">
        <v>16</v>
      </c>
      <c r="R537" t="s">
        <v>120</v>
      </c>
      <c r="S537">
        <v>20</v>
      </c>
      <c r="T537">
        <v>5</v>
      </c>
      <c r="U537">
        <v>0</v>
      </c>
      <c r="V537">
        <v>2023</v>
      </c>
      <c r="W537">
        <f t="shared" si="41"/>
        <v>0</v>
      </c>
      <c r="X537">
        <f t="shared" si="42"/>
        <v>0</v>
      </c>
      <c r="Y537">
        <f t="shared" si="43"/>
        <v>1</v>
      </c>
    </row>
    <row r="538" spans="1:25" x14ac:dyDescent="0.25">
      <c r="A538" s="1">
        <v>44803</v>
      </c>
      <c r="B538" s="2">
        <v>0.8125</v>
      </c>
      <c r="C538" t="s">
        <v>34</v>
      </c>
      <c r="D538" t="s">
        <v>101</v>
      </c>
      <c r="E538" t="s">
        <v>73</v>
      </c>
      <c r="F538" t="s">
        <v>13</v>
      </c>
      <c r="G538">
        <f t="shared" si="40"/>
        <v>0</v>
      </c>
      <c r="H538" t="s">
        <v>47</v>
      </c>
      <c r="I538">
        <f t="shared" si="44"/>
        <v>0</v>
      </c>
      <c r="J538">
        <v>1</v>
      </c>
      <c r="K538">
        <v>1</v>
      </c>
      <c r="L538">
        <f>final_matches[[#This Row],[goals_for]]-final_matches[[#This Row],[goals_against]]</f>
        <v>0</v>
      </c>
      <c r="M538">
        <v>1.4</v>
      </c>
      <c r="N538">
        <v>1</v>
      </c>
      <c r="O538">
        <v>51</v>
      </c>
      <c r="P538" t="s">
        <v>28</v>
      </c>
      <c r="Q538" t="s">
        <v>49</v>
      </c>
      <c r="R538" t="s">
        <v>113</v>
      </c>
      <c r="S538">
        <v>9</v>
      </c>
      <c r="T538">
        <v>3</v>
      </c>
      <c r="U538">
        <v>0</v>
      </c>
      <c r="V538">
        <v>2023</v>
      </c>
      <c r="W538">
        <f t="shared" si="41"/>
        <v>0</v>
      </c>
      <c r="X538">
        <f t="shared" si="42"/>
        <v>0</v>
      </c>
      <c r="Y538">
        <f t="shared" si="43"/>
        <v>1</v>
      </c>
    </row>
    <row r="539" spans="1:25" x14ac:dyDescent="0.25">
      <c r="A539" s="1">
        <v>44807</v>
      </c>
      <c r="B539" s="2">
        <v>0.625</v>
      </c>
      <c r="C539" t="s">
        <v>37</v>
      </c>
      <c r="D539" t="s">
        <v>101</v>
      </c>
      <c r="E539" t="s">
        <v>48</v>
      </c>
      <c r="F539" t="s">
        <v>21</v>
      </c>
      <c r="G539">
        <f t="shared" si="40"/>
        <v>1</v>
      </c>
      <c r="H539" t="s">
        <v>14</v>
      </c>
      <c r="I539">
        <f t="shared" si="44"/>
        <v>1</v>
      </c>
      <c r="J539">
        <v>5</v>
      </c>
      <c r="K539">
        <v>2</v>
      </c>
      <c r="L539">
        <f>final_matches[[#This Row],[goals_for]]-final_matches[[#This Row],[goals_against]]</f>
        <v>3</v>
      </c>
      <c r="M539">
        <v>2.2999999999999998</v>
      </c>
      <c r="N539">
        <v>1.7</v>
      </c>
      <c r="O539">
        <v>32</v>
      </c>
      <c r="P539" t="s">
        <v>28</v>
      </c>
      <c r="Q539" t="s">
        <v>17</v>
      </c>
      <c r="R539" t="s">
        <v>111</v>
      </c>
      <c r="S539">
        <v>13</v>
      </c>
      <c r="T539">
        <v>7</v>
      </c>
      <c r="U539">
        <v>1</v>
      </c>
      <c r="V539">
        <v>2023</v>
      </c>
      <c r="W539">
        <f t="shared" si="41"/>
        <v>1</v>
      </c>
      <c r="X539">
        <f t="shared" si="42"/>
        <v>0</v>
      </c>
      <c r="Y539">
        <f t="shared" si="43"/>
        <v>0</v>
      </c>
    </row>
    <row r="540" spans="1:25" x14ac:dyDescent="0.25">
      <c r="A540" s="1">
        <v>44822</v>
      </c>
      <c r="B540" s="2">
        <v>0.5</v>
      </c>
      <c r="C540" t="s">
        <v>43</v>
      </c>
      <c r="D540" t="s">
        <v>101</v>
      </c>
      <c r="E540" t="s">
        <v>19</v>
      </c>
      <c r="F540" t="s">
        <v>21</v>
      </c>
      <c r="G540">
        <f t="shared" si="40"/>
        <v>1</v>
      </c>
      <c r="H540" t="s">
        <v>26</v>
      </c>
      <c r="I540">
        <f t="shared" si="44"/>
        <v>-1</v>
      </c>
      <c r="J540">
        <v>0</v>
      </c>
      <c r="K540">
        <v>3</v>
      </c>
      <c r="L540">
        <f>final_matches[[#This Row],[goals_for]]-final_matches[[#This Row],[goals_against]]</f>
        <v>-3</v>
      </c>
      <c r="M540">
        <v>0.5</v>
      </c>
      <c r="N540">
        <v>1.5</v>
      </c>
      <c r="O540">
        <v>37</v>
      </c>
      <c r="P540" t="s">
        <v>32</v>
      </c>
      <c r="Q540" t="s">
        <v>28</v>
      </c>
      <c r="R540" t="s">
        <v>76</v>
      </c>
      <c r="S540">
        <v>5</v>
      </c>
      <c r="T540">
        <v>2</v>
      </c>
      <c r="U540">
        <v>0</v>
      </c>
      <c r="V540">
        <v>2023</v>
      </c>
      <c r="W540">
        <f t="shared" si="41"/>
        <v>0</v>
      </c>
      <c r="X540">
        <f t="shared" si="42"/>
        <v>1</v>
      </c>
      <c r="Y540">
        <f t="shared" si="43"/>
        <v>0</v>
      </c>
    </row>
    <row r="541" spans="1:25" x14ac:dyDescent="0.25">
      <c r="A541" s="1">
        <v>44835</v>
      </c>
      <c r="B541" s="2">
        <v>0.625</v>
      </c>
      <c r="C541" t="s">
        <v>46</v>
      </c>
      <c r="D541" t="s">
        <v>101</v>
      </c>
      <c r="E541" t="s">
        <v>110</v>
      </c>
      <c r="F541" t="s">
        <v>13</v>
      </c>
      <c r="G541">
        <f t="shared" si="40"/>
        <v>0</v>
      </c>
      <c r="H541" t="s">
        <v>47</v>
      </c>
      <c r="I541">
        <f t="shared" si="44"/>
        <v>0</v>
      </c>
      <c r="J541">
        <v>0</v>
      </c>
      <c r="K541">
        <v>0</v>
      </c>
      <c r="L541">
        <f>final_matches[[#This Row],[goals_for]]-final_matches[[#This Row],[goals_against]]</f>
        <v>0</v>
      </c>
      <c r="M541">
        <v>0.9</v>
      </c>
      <c r="N541">
        <v>0.4</v>
      </c>
      <c r="O541">
        <v>58</v>
      </c>
      <c r="P541" t="s">
        <v>28</v>
      </c>
      <c r="Q541" t="s">
        <v>61</v>
      </c>
      <c r="R541" t="s">
        <v>128</v>
      </c>
      <c r="S541">
        <v>13</v>
      </c>
      <c r="T541">
        <v>4</v>
      </c>
      <c r="U541">
        <v>0</v>
      </c>
      <c r="V541">
        <v>2023</v>
      </c>
      <c r="W541">
        <f t="shared" si="41"/>
        <v>0</v>
      </c>
      <c r="X541">
        <f t="shared" si="42"/>
        <v>0</v>
      </c>
      <c r="Y541">
        <f t="shared" si="43"/>
        <v>1</v>
      </c>
    </row>
    <row r="542" spans="1:25" x14ac:dyDescent="0.25">
      <c r="A542" s="1">
        <v>44842</v>
      </c>
      <c r="B542" s="2">
        <v>0.625</v>
      </c>
      <c r="C542" t="s">
        <v>51</v>
      </c>
      <c r="D542" t="s">
        <v>101</v>
      </c>
      <c r="E542" t="s">
        <v>75</v>
      </c>
      <c r="F542" t="s">
        <v>13</v>
      </c>
      <c r="G542">
        <f t="shared" si="40"/>
        <v>0</v>
      </c>
      <c r="H542" t="s">
        <v>26</v>
      </c>
      <c r="I542">
        <f t="shared" si="44"/>
        <v>-1</v>
      </c>
      <c r="J542">
        <v>1</v>
      </c>
      <c r="K542">
        <v>5</v>
      </c>
      <c r="L542">
        <f>final_matches[[#This Row],[goals_for]]-final_matches[[#This Row],[goals_against]]</f>
        <v>-4</v>
      </c>
      <c r="M542">
        <v>1.2</v>
      </c>
      <c r="N542">
        <v>1.5</v>
      </c>
      <c r="O542">
        <v>46</v>
      </c>
      <c r="P542" t="s">
        <v>32</v>
      </c>
      <c r="Q542" t="s">
        <v>28</v>
      </c>
      <c r="R542" t="s">
        <v>120</v>
      </c>
      <c r="S542">
        <v>5</v>
      </c>
      <c r="T542">
        <v>2</v>
      </c>
      <c r="U542">
        <v>1</v>
      </c>
      <c r="V542">
        <v>2023</v>
      </c>
      <c r="W542">
        <f t="shared" si="41"/>
        <v>0</v>
      </c>
      <c r="X542">
        <f t="shared" si="42"/>
        <v>1</v>
      </c>
      <c r="Y542">
        <f t="shared" si="43"/>
        <v>0</v>
      </c>
    </row>
    <row r="543" spans="1:25" x14ac:dyDescent="0.25">
      <c r="A543" s="1">
        <v>44848</v>
      </c>
      <c r="B543" s="2">
        <v>0.83333333333333337</v>
      </c>
      <c r="C543" t="s">
        <v>53</v>
      </c>
      <c r="D543" t="s">
        <v>101</v>
      </c>
      <c r="E543" t="s">
        <v>69</v>
      </c>
      <c r="F543" t="s">
        <v>21</v>
      </c>
      <c r="G543">
        <f t="shared" si="40"/>
        <v>1</v>
      </c>
      <c r="H543" t="s">
        <v>14</v>
      </c>
      <c r="I543">
        <f t="shared" si="44"/>
        <v>1</v>
      </c>
      <c r="J543">
        <v>2</v>
      </c>
      <c r="K543">
        <v>0</v>
      </c>
      <c r="L543">
        <f>final_matches[[#This Row],[goals_for]]-final_matches[[#This Row],[goals_against]]</f>
        <v>2</v>
      </c>
      <c r="M543">
        <v>1.5</v>
      </c>
      <c r="N543">
        <v>1.9</v>
      </c>
      <c r="O543">
        <v>28</v>
      </c>
      <c r="P543" t="s">
        <v>28</v>
      </c>
      <c r="Q543" t="s">
        <v>61</v>
      </c>
      <c r="R543" t="s">
        <v>115</v>
      </c>
      <c r="S543">
        <v>6</v>
      </c>
      <c r="T543">
        <v>1</v>
      </c>
      <c r="U543">
        <v>1</v>
      </c>
      <c r="V543">
        <v>2023</v>
      </c>
      <c r="W543">
        <f t="shared" si="41"/>
        <v>1</v>
      </c>
      <c r="X543">
        <f t="shared" si="42"/>
        <v>0</v>
      </c>
      <c r="Y543">
        <f t="shared" si="43"/>
        <v>0</v>
      </c>
    </row>
    <row r="544" spans="1:25" x14ac:dyDescent="0.25">
      <c r="A544" s="1">
        <v>44853</v>
      </c>
      <c r="B544" s="2">
        <v>0.8125</v>
      </c>
      <c r="C544" t="s">
        <v>55</v>
      </c>
      <c r="D544" t="s">
        <v>101</v>
      </c>
      <c r="E544" t="s">
        <v>67</v>
      </c>
      <c r="F544" t="s">
        <v>21</v>
      </c>
      <c r="G544">
        <f t="shared" si="40"/>
        <v>1</v>
      </c>
      <c r="H544" t="s">
        <v>47</v>
      </c>
      <c r="I544">
        <f t="shared" si="44"/>
        <v>0</v>
      </c>
      <c r="J544">
        <v>0</v>
      </c>
      <c r="K544">
        <v>0</v>
      </c>
      <c r="L544">
        <f>final_matches[[#This Row],[goals_for]]-final_matches[[#This Row],[goals_against]]</f>
        <v>0</v>
      </c>
      <c r="M544">
        <v>1.3</v>
      </c>
      <c r="N544">
        <v>0.9</v>
      </c>
      <c r="O544">
        <v>34</v>
      </c>
      <c r="P544" t="s">
        <v>32</v>
      </c>
      <c r="Q544" t="s">
        <v>109</v>
      </c>
      <c r="R544" t="s">
        <v>105</v>
      </c>
      <c r="S544">
        <v>8</v>
      </c>
      <c r="T544">
        <v>5</v>
      </c>
      <c r="U544">
        <v>0</v>
      </c>
      <c r="V544">
        <v>2023</v>
      </c>
      <c r="W544">
        <f t="shared" si="41"/>
        <v>0</v>
      </c>
      <c r="X544">
        <f t="shared" si="42"/>
        <v>0</v>
      </c>
      <c r="Y544">
        <f t="shared" si="43"/>
        <v>1</v>
      </c>
    </row>
    <row r="545" spans="1:25" x14ac:dyDescent="0.25">
      <c r="A545" s="1">
        <v>44857</v>
      </c>
      <c r="B545" s="2">
        <v>0.58333333333333337</v>
      </c>
      <c r="C545" t="s">
        <v>59</v>
      </c>
      <c r="D545" t="s">
        <v>101</v>
      </c>
      <c r="E545" t="s">
        <v>44</v>
      </c>
      <c r="F545" t="s">
        <v>13</v>
      </c>
      <c r="G545">
        <f t="shared" si="40"/>
        <v>0</v>
      </c>
      <c r="H545" t="s">
        <v>26</v>
      </c>
      <c r="I545">
        <f t="shared" si="44"/>
        <v>-1</v>
      </c>
      <c r="J545">
        <v>0</v>
      </c>
      <c r="K545">
        <v>4</v>
      </c>
      <c r="L545">
        <f>final_matches[[#This Row],[goals_for]]-final_matches[[#This Row],[goals_against]]</f>
        <v>-4</v>
      </c>
      <c r="M545">
        <v>0.9</v>
      </c>
      <c r="N545">
        <v>2.8</v>
      </c>
      <c r="O545">
        <v>55</v>
      </c>
      <c r="P545" t="s">
        <v>32</v>
      </c>
      <c r="Q545" t="s">
        <v>17</v>
      </c>
      <c r="R545" t="s">
        <v>108</v>
      </c>
      <c r="S545">
        <v>12</v>
      </c>
      <c r="T545">
        <v>3</v>
      </c>
      <c r="U545">
        <v>0</v>
      </c>
      <c r="V545">
        <v>2023</v>
      </c>
      <c r="W545">
        <f t="shared" si="41"/>
        <v>0</v>
      </c>
      <c r="X545">
        <f t="shared" si="42"/>
        <v>1</v>
      </c>
      <c r="Y545">
        <f t="shared" si="43"/>
        <v>0</v>
      </c>
    </row>
    <row r="546" spans="1:25" x14ac:dyDescent="0.25">
      <c r="A546" s="1">
        <v>44863</v>
      </c>
      <c r="B546" s="2">
        <v>0.625</v>
      </c>
      <c r="C546" t="s">
        <v>63</v>
      </c>
      <c r="D546" t="s">
        <v>101</v>
      </c>
      <c r="E546" t="s">
        <v>52</v>
      </c>
      <c r="F546" t="s">
        <v>21</v>
      </c>
      <c r="G546">
        <f t="shared" si="40"/>
        <v>1</v>
      </c>
      <c r="H546" t="s">
        <v>47</v>
      </c>
      <c r="I546">
        <f t="shared" si="44"/>
        <v>0</v>
      </c>
      <c r="J546">
        <v>1</v>
      </c>
      <c r="K546">
        <v>1</v>
      </c>
      <c r="L546">
        <f>final_matches[[#This Row],[goals_for]]-final_matches[[#This Row],[goals_against]]</f>
        <v>0</v>
      </c>
      <c r="M546">
        <v>1.4</v>
      </c>
      <c r="N546">
        <v>0.6</v>
      </c>
      <c r="O546">
        <v>58</v>
      </c>
      <c r="P546" t="s">
        <v>28</v>
      </c>
      <c r="Q546" t="s">
        <v>17</v>
      </c>
      <c r="R546" t="s">
        <v>130</v>
      </c>
      <c r="S546">
        <v>12</v>
      </c>
      <c r="T546">
        <v>3</v>
      </c>
      <c r="U546">
        <v>0</v>
      </c>
      <c r="V546">
        <v>2023</v>
      </c>
      <c r="W546">
        <f t="shared" si="41"/>
        <v>0</v>
      </c>
      <c r="X546">
        <f t="shared" si="42"/>
        <v>0</v>
      </c>
      <c r="Y546">
        <f t="shared" si="43"/>
        <v>1</v>
      </c>
    </row>
    <row r="547" spans="1:25" x14ac:dyDescent="0.25">
      <c r="A547" s="1">
        <v>44870</v>
      </c>
      <c r="B547" s="2">
        <v>0.625</v>
      </c>
      <c r="C547" t="s">
        <v>66</v>
      </c>
      <c r="D547" t="s">
        <v>101</v>
      </c>
      <c r="E547" t="s">
        <v>112</v>
      </c>
      <c r="F547" t="s">
        <v>13</v>
      </c>
      <c r="G547">
        <f t="shared" si="40"/>
        <v>0</v>
      </c>
      <c r="H547" t="s">
        <v>47</v>
      </c>
      <c r="I547">
        <f t="shared" si="44"/>
        <v>0</v>
      </c>
      <c r="J547">
        <v>2</v>
      </c>
      <c r="K547">
        <v>2</v>
      </c>
      <c r="L547">
        <f>final_matches[[#This Row],[goals_for]]-final_matches[[#This Row],[goals_against]]</f>
        <v>0</v>
      </c>
      <c r="M547">
        <v>1.5</v>
      </c>
      <c r="N547">
        <v>1.5</v>
      </c>
      <c r="O547">
        <v>52</v>
      </c>
      <c r="P547" t="s">
        <v>28</v>
      </c>
      <c r="Q547" t="s">
        <v>123</v>
      </c>
      <c r="R547" t="s">
        <v>65</v>
      </c>
      <c r="S547">
        <v>5</v>
      </c>
      <c r="T547">
        <v>1</v>
      </c>
      <c r="U547">
        <v>1</v>
      </c>
      <c r="V547">
        <v>2023</v>
      </c>
      <c r="W547">
        <f t="shared" si="41"/>
        <v>0</v>
      </c>
      <c r="X547">
        <f t="shared" si="42"/>
        <v>0</v>
      </c>
      <c r="Y547">
        <f t="shared" si="43"/>
        <v>1</v>
      </c>
    </row>
    <row r="548" spans="1:25" x14ac:dyDescent="0.25">
      <c r="A548" s="1">
        <v>44877</v>
      </c>
      <c r="B548" s="2">
        <v>0.52083333333333337</v>
      </c>
      <c r="C548" t="s">
        <v>68</v>
      </c>
      <c r="D548" t="s">
        <v>101</v>
      </c>
      <c r="E548" t="s">
        <v>35</v>
      </c>
      <c r="F548" t="s">
        <v>13</v>
      </c>
      <c r="G548">
        <f t="shared" si="40"/>
        <v>0</v>
      </c>
      <c r="H548" t="s">
        <v>14</v>
      </c>
      <c r="I548">
        <f t="shared" si="44"/>
        <v>1</v>
      </c>
      <c r="J548">
        <v>2</v>
      </c>
      <c r="K548">
        <v>1</v>
      </c>
      <c r="L548">
        <f>final_matches[[#This Row],[goals_for]]-final_matches[[#This Row],[goals_against]]</f>
        <v>1</v>
      </c>
      <c r="M548">
        <v>1.3</v>
      </c>
      <c r="N548">
        <v>1.6</v>
      </c>
      <c r="O548">
        <v>26</v>
      </c>
      <c r="P548" t="s">
        <v>32</v>
      </c>
      <c r="Q548" t="s">
        <v>28</v>
      </c>
      <c r="R548" t="s">
        <v>92</v>
      </c>
      <c r="S548">
        <v>10</v>
      </c>
      <c r="T548">
        <v>7</v>
      </c>
      <c r="U548">
        <v>0</v>
      </c>
      <c r="V548">
        <v>2023</v>
      </c>
      <c r="W548">
        <f t="shared" si="41"/>
        <v>1</v>
      </c>
      <c r="X548">
        <f t="shared" si="42"/>
        <v>0</v>
      </c>
      <c r="Y548">
        <f t="shared" si="43"/>
        <v>0</v>
      </c>
    </row>
    <row r="549" spans="1:25" x14ac:dyDescent="0.25">
      <c r="A549" s="1">
        <v>44921</v>
      </c>
      <c r="B549" s="2">
        <v>0.52083333333333337</v>
      </c>
      <c r="C549" t="s">
        <v>70</v>
      </c>
      <c r="D549" t="s">
        <v>101</v>
      </c>
      <c r="E549" t="s">
        <v>54</v>
      </c>
      <c r="F549" t="s">
        <v>21</v>
      </c>
      <c r="G549">
        <f t="shared" si="40"/>
        <v>1</v>
      </c>
      <c r="H549" t="s">
        <v>47</v>
      </c>
      <c r="I549">
        <f t="shared" si="44"/>
        <v>0</v>
      </c>
      <c r="J549">
        <v>2</v>
      </c>
      <c r="K549">
        <v>2</v>
      </c>
      <c r="L549">
        <f>final_matches[[#This Row],[goals_for]]-final_matches[[#This Row],[goals_against]]</f>
        <v>0</v>
      </c>
      <c r="M549">
        <v>2</v>
      </c>
      <c r="N549">
        <v>1.1000000000000001</v>
      </c>
      <c r="O549">
        <v>39</v>
      </c>
      <c r="P549" t="s">
        <v>32</v>
      </c>
      <c r="Q549" t="s">
        <v>16</v>
      </c>
      <c r="R549" t="s">
        <v>76</v>
      </c>
      <c r="S549">
        <v>9</v>
      </c>
      <c r="T549">
        <v>4</v>
      </c>
      <c r="U549">
        <v>0</v>
      </c>
      <c r="V549">
        <v>2023</v>
      </c>
      <c r="W549">
        <f t="shared" si="41"/>
        <v>0</v>
      </c>
      <c r="X549">
        <f t="shared" si="42"/>
        <v>0</v>
      </c>
      <c r="Y549">
        <f t="shared" si="43"/>
        <v>1</v>
      </c>
    </row>
    <row r="550" spans="1:25" x14ac:dyDescent="0.25">
      <c r="A550" s="1">
        <v>44925</v>
      </c>
      <c r="B550" s="2">
        <v>0.82291666666666663</v>
      </c>
      <c r="C550" t="s">
        <v>72</v>
      </c>
      <c r="D550" t="s">
        <v>101</v>
      </c>
      <c r="E550" t="s">
        <v>22</v>
      </c>
      <c r="F550" t="s">
        <v>13</v>
      </c>
      <c r="G550">
        <f t="shared" si="40"/>
        <v>0</v>
      </c>
      <c r="H550" t="s">
        <v>14</v>
      </c>
      <c r="I550">
        <f t="shared" si="44"/>
        <v>1</v>
      </c>
      <c r="J550">
        <v>2</v>
      </c>
      <c r="K550">
        <v>0</v>
      </c>
      <c r="L550">
        <f>final_matches[[#This Row],[goals_for]]-final_matches[[#This Row],[goals_against]]</f>
        <v>2</v>
      </c>
      <c r="M550">
        <v>1.6</v>
      </c>
      <c r="N550">
        <v>1.3</v>
      </c>
      <c r="O550">
        <v>37</v>
      </c>
      <c r="P550" t="s">
        <v>32</v>
      </c>
      <c r="Q550" t="s">
        <v>16</v>
      </c>
      <c r="R550" t="s">
        <v>108</v>
      </c>
      <c r="S550">
        <v>9</v>
      </c>
      <c r="T550">
        <v>6</v>
      </c>
      <c r="U550">
        <v>0</v>
      </c>
      <c r="V550">
        <v>2023</v>
      </c>
      <c r="W550">
        <f t="shared" si="41"/>
        <v>1</v>
      </c>
      <c r="X550">
        <f t="shared" si="42"/>
        <v>0</v>
      </c>
      <c r="Y550">
        <f t="shared" si="43"/>
        <v>0</v>
      </c>
    </row>
    <row r="551" spans="1:25" x14ac:dyDescent="0.25">
      <c r="A551" s="1">
        <v>44928</v>
      </c>
      <c r="B551" s="2">
        <v>0.72916666666666663</v>
      </c>
      <c r="C551" t="s">
        <v>74</v>
      </c>
      <c r="D551" t="s">
        <v>101</v>
      </c>
      <c r="E551" t="s">
        <v>27</v>
      </c>
      <c r="F551" t="s">
        <v>21</v>
      </c>
      <c r="G551">
        <f t="shared" si="40"/>
        <v>1</v>
      </c>
      <c r="H551" t="s">
        <v>14</v>
      </c>
      <c r="I551">
        <f t="shared" si="44"/>
        <v>1</v>
      </c>
      <c r="J551">
        <v>3</v>
      </c>
      <c r="K551">
        <v>1</v>
      </c>
      <c r="L551">
        <f>final_matches[[#This Row],[goals_for]]-final_matches[[#This Row],[goals_against]]</f>
        <v>2</v>
      </c>
      <c r="M551">
        <v>1.6</v>
      </c>
      <c r="N551">
        <v>0.9</v>
      </c>
      <c r="O551">
        <v>28</v>
      </c>
      <c r="P551" t="s">
        <v>32</v>
      </c>
      <c r="Q551" t="s">
        <v>28</v>
      </c>
      <c r="R551" t="s">
        <v>83</v>
      </c>
      <c r="S551">
        <v>10</v>
      </c>
      <c r="T551">
        <v>7</v>
      </c>
      <c r="U551">
        <v>0</v>
      </c>
      <c r="V551">
        <v>2023</v>
      </c>
      <c r="W551">
        <f t="shared" si="41"/>
        <v>1</v>
      </c>
      <c r="X551">
        <f t="shared" si="42"/>
        <v>0</v>
      </c>
      <c r="Y551">
        <f t="shared" si="43"/>
        <v>0</v>
      </c>
    </row>
    <row r="552" spans="1:25" x14ac:dyDescent="0.25">
      <c r="A552" s="1">
        <v>44940</v>
      </c>
      <c r="B552" s="2">
        <v>0.72916666666666663</v>
      </c>
      <c r="C552" t="s">
        <v>77</v>
      </c>
      <c r="D552" t="s">
        <v>101</v>
      </c>
      <c r="E552" t="s">
        <v>110</v>
      </c>
      <c r="F552" t="s">
        <v>21</v>
      </c>
      <c r="G552">
        <f t="shared" si="40"/>
        <v>1</v>
      </c>
      <c r="H552" t="s">
        <v>14</v>
      </c>
      <c r="I552">
        <f t="shared" si="44"/>
        <v>1</v>
      </c>
      <c r="J552">
        <v>2</v>
      </c>
      <c r="K552">
        <v>0</v>
      </c>
      <c r="L552">
        <f>final_matches[[#This Row],[goals_for]]-final_matches[[#This Row],[goals_against]]</f>
        <v>2</v>
      </c>
      <c r="M552">
        <v>1.4</v>
      </c>
      <c r="N552">
        <v>0.6</v>
      </c>
      <c r="O552">
        <v>50</v>
      </c>
      <c r="P552" t="s">
        <v>28</v>
      </c>
      <c r="Q552" t="s">
        <v>57</v>
      </c>
      <c r="R552" t="s">
        <v>105</v>
      </c>
      <c r="S552">
        <v>11</v>
      </c>
      <c r="T552">
        <v>3</v>
      </c>
      <c r="U552">
        <v>1</v>
      </c>
      <c r="V552">
        <v>2023</v>
      </c>
      <c r="W552">
        <f t="shared" si="41"/>
        <v>1</v>
      </c>
      <c r="X552">
        <f t="shared" si="42"/>
        <v>0</v>
      </c>
      <c r="Y552">
        <f t="shared" si="43"/>
        <v>0</v>
      </c>
    </row>
    <row r="553" spans="1:25" x14ac:dyDescent="0.25">
      <c r="A553" s="1">
        <v>44948</v>
      </c>
      <c r="B553" s="2">
        <v>0.58333333333333337</v>
      </c>
      <c r="C553" t="s">
        <v>79</v>
      </c>
      <c r="D553" t="s">
        <v>101</v>
      </c>
      <c r="E553" t="s">
        <v>48</v>
      </c>
      <c r="F553" t="s">
        <v>13</v>
      </c>
      <c r="G553">
        <f t="shared" si="40"/>
        <v>0</v>
      </c>
      <c r="H553" t="s">
        <v>47</v>
      </c>
      <c r="I553">
        <f t="shared" si="44"/>
        <v>0</v>
      </c>
      <c r="J553">
        <v>0</v>
      </c>
      <c r="K553">
        <v>0</v>
      </c>
      <c r="L553">
        <f>final_matches[[#This Row],[goals_for]]-final_matches[[#This Row],[goals_against]]</f>
        <v>0</v>
      </c>
      <c r="M553">
        <v>0.4</v>
      </c>
      <c r="N553">
        <v>0.5</v>
      </c>
      <c r="O553">
        <v>42</v>
      </c>
      <c r="P553" t="s">
        <v>32</v>
      </c>
      <c r="Q553" t="s">
        <v>17</v>
      </c>
      <c r="R553" t="s">
        <v>92</v>
      </c>
      <c r="S553">
        <v>6</v>
      </c>
      <c r="T553">
        <v>0</v>
      </c>
      <c r="U553">
        <v>0</v>
      </c>
      <c r="V553">
        <v>2023</v>
      </c>
      <c r="W553">
        <f t="shared" si="41"/>
        <v>0</v>
      </c>
      <c r="X553">
        <f t="shared" si="42"/>
        <v>0</v>
      </c>
      <c r="Y553">
        <f t="shared" si="43"/>
        <v>1</v>
      </c>
    </row>
    <row r="554" spans="1:25" x14ac:dyDescent="0.25">
      <c r="A554" s="1">
        <v>44961</v>
      </c>
      <c r="B554" s="2">
        <v>0.625</v>
      </c>
      <c r="C554" t="s">
        <v>80</v>
      </c>
      <c r="D554" t="s">
        <v>101</v>
      </c>
      <c r="E554" t="s">
        <v>60</v>
      </c>
      <c r="F554" t="s">
        <v>21</v>
      </c>
      <c r="G554">
        <f t="shared" si="40"/>
        <v>1</v>
      </c>
      <c r="H554" t="s">
        <v>14</v>
      </c>
      <c r="I554">
        <f t="shared" si="44"/>
        <v>1</v>
      </c>
      <c r="J554">
        <v>3</v>
      </c>
      <c r="K554">
        <v>0</v>
      </c>
      <c r="L554">
        <f>final_matches[[#This Row],[goals_for]]-final_matches[[#This Row],[goals_against]]</f>
        <v>3</v>
      </c>
      <c r="M554">
        <v>2</v>
      </c>
      <c r="N554">
        <v>0.7</v>
      </c>
      <c r="O554">
        <v>49</v>
      </c>
      <c r="P554" t="s">
        <v>28</v>
      </c>
      <c r="Q554" t="s">
        <v>17</v>
      </c>
      <c r="R554" t="s">
        <v>124</v>
      </c>
      <c r="S554">
        <v>14</v>
      </c>
      <c r="T554">
        <v>3</v>
      </c>
      <c r="U554">
        <v>0</v>
      </c>
      <c r="V554">
        <v>2023</v>
      </c>
      <c r="W554">
        <f t="shared" si="41"/>
        <v>1</v>
      </c>
      <c r="X554">
        <f t="shared" si="42"/>
        <v>0</v>
      </c>
      <c r="Y554">
        <f t="shared" si="43"/>
        <v>0</v>
      </c>
    </row>
    <row r="555" spans="1:25" x14ac:dyDescent="0.25">
      <c r="A555" s="1">
        <v>44968</v>
      </c>
      <c r="B555" s="2">
        <v>0.625</v>
      </c>
      <c r="C555" t="s">
        <v>81</v>
      </c>
      <c r="D555" t="s">
        <v>101</v>
      </c>
      <c r="E555" t="s">
        <v>19</v>
      </c>
      <c r="F555" t="s">
        <v>13</v>
      </c>
      <c r="G555">
        <f t="shared" si="40"/>
        <v>0</v>
      </c>
      <c r="H555" t="s">
        <v>47</v>
      </c>
      <c r="I555">
        <f t="shared" si="44"/>
        <v>0</v>
      </c>
      <c r="J555">
        <v>1</v>
      </c>
      <c r="K555">
        <v>1</v>
      </c>
      <c r="L555">
        <f>final_matches[[#This Row],[goals_for]]-final_matches[[#This Row],[goals_against]]</f>
        <v>0</v>
      </c>
      <c r="M555">
        <v>2</v>
      </c>
      <c r="N555">
        <v>1.6</v>
      </c>
      <c r="O555">
        <v>31</v>
      </c>
      <c r="P555" t="s">
        <v>32</v>
      </c>
      <c r="Q555" t="s">
        <v>28</v>
      </c>
      <c r="R555" t="s">
        <v>92</v>
      </c>
      <c r="S555">
        <v>9</v>
      </c>
      <c r="T555">
        <v>2</v>
      </c>
      <c r="U555">
        <v>0</v>
      </c>
      <c r="V555">
        <v>2023</v>
      </c>
      <c r="W555">
        <f t="shared" si="41"/>
        <v>0</v>
      </c>
      <c r="X555">
        <f t="shared" si="42"/>
        <v>0</v>
      </c>
      <c r="Y555">
        <f t="shared" si="43"/>
        <v>1</v>
      </c>
    </row>
    <row r="556" spans="1:25" x14ac:dyDescent="0.25">
      <c r="A556" s="1">
        <v>44975</v>
      </c>
      <c r="B556" s="2">
        <v>0.625</v>
      </c>
      <c r="C556" t="s">
        <v>82</v>
      </c>
      <c r="D556" t="s">
        <v>101</v>
      </c>
      <c r="E556" t="s">
        <v>73</v>
      </c>
      <c r="F556" t="s">
        <v>21</v>
      </c>
      <c r="G556">
        <f t="shared" si="40"/>
        <v>1</v>
      </c>
      <c r="H556" t="s">
        <v>47</v>
      </c>
      <c r="I556">
        <f t="shared" si="44"/>
        <v>0</v>
      </c>
      <c r="J556">
        <v>1</v>
      </c>
      <c r="K556">
        <v>1</v>
      </c>
      <c r="L556">
        <f>final_matches[[#This Row],[goals_for]]-final_matches[[#This Row],[goals_against]]</f>
        <v>0</v>
      </c>
      <c r="M556">
        <v>0.9</v>
      </c>
      <c r="N556">
        <v>1.1000000000000001</v>
      </c>
      <c r="O556">
        <v>59</v>
      </c>
      <c r="P556" t="s">
        <v>28</v>
      </c>
      <c r="Q556" t="s">
        <v>17</v>
      </c>
      <c r="R556" t="s">
        <v>62</v>
      </c>
      <c r="S556">
        <v>12</v>
      </c>
      <c r="T556">
        <v>5</v>
      </c>
      <c r="U556">
        <v>0</v>
      </c>
      <c r="V556">
        <v>2023</v>
      </c>
      <c r="W556">
        <f t="shared" si="41"/>
        <v>0</v>
      </c>
      <c r="X556">
        <f t="shared" si="42"/>
        <v>0</v>
      </c>
      <c r="Y556">
        <f t="shared" si="43"/>
        <v>1</v>
      </c>
    </row>
    <row r="557" spans="1:25" x14ac:dyDescent="0.25">
      <c r="A557" s="1">
        <v>44991</v>
      </c>
      <c r="B557" s="2">
        <v>0.83333333333333337</v>
      </c>
      <c r="C557" t="s">
        <v>86</v>
      </c>
      <c r="D557" t="s">
        <v>101</v>
      </c>
      <c r="E557" t="s">
        <v>15</v>
      </c>
      <c r="F557" t="s">
        <v>21</v>
      </c>
      <c r="G557">
        <f t="shared" si="40"/>
        <v>1</v>
      </c>
      <c r="H557" t="s">
        <v>14</v>
      </c>
      <c r="I557">
        <f t="shared" si="44"/>
        <v>1</v>
      </c>
      <c r="J557">
        <v>3</v>
      </c>
      <c r="K557">
        <v>2</v>
      </c>
      <c r="L557">
        <f>final_matches[[#This Row],[goals_for]]-final_matches[[#This Row],[goals_against]]</f>
        <v>1</v>
      </c>
      <c r="M557">
        <v>2.1</v>
      </c>
      <c r="N557">
        <v>1.4</v>
      </c>
      <c r="O557">
        <v>37</v>
      </c>
      <c r="P557" t="s">
        <v>28</v>
      </c>
      <c r="Q557" t="s">
        <v>17</v>
      </c>
      <c r="R557" t="s">
        <v>50</v>
      </c>
      <c r="S557">
        <v>13</v>
      </c>
      <c r="T557">
        <v>5</v>
      </c>
      <c r="U557">
        <v>1</v>
      </c>
      <c r="V557">
        <v>2023</v>
      </c>
      <c r="W557">
        <f t="shared" si="41"/>
        <v>1</v>
      </c>
      <c r="X557">
        <f t="shared" si="42"/>
        <v>0</v>
      </c>
      <c r="Y557">
        <f t="shared" si="43"/>
        <v>0</v>
      </c>
    </row>
    <row r="558" spans="1:25" x14ac:dyDescent="0.25">
      <c r="A558" s="1">
        <v>44996</v>
      </c>
      <c r="B558" s="2">
        <v>0.625</v>
      </c>
      <c r="C558" t="s">
        <v>87</v>
      </c>
      <c r="D558" t="s">
        <v>101</v>
      </c>
      <c r="E558" t="s">
        <v>64</v>
      </c>
      <c r="F558" t="s">
        <v>13</v>
      </c>
      <c r="G558">
        <f t="shared" si="40"/>
        <v>0</v>
      </c>
      <c r="H558" t="s">
        <v>26</v>
      </c>
      <c r="I558">
        <f t="shared" si="44"/>
        <v>-1</v>
      </c>
      <c r="J558">
        <v>0</v>
      </c>
      <c r="K558">
        <v>1</v>
      </c>
      <c r="L558">
        <f>final_matches[[#This Row],[goals_for]]-final_matches[[#This Row],[goals_against]]</f>
        <v>-1</v>
      </c>
      <c r="M558">
        <v>2</v>
      </c>
      <c r="N558">
        <v>1</v>
      </c>
      <c r="O558">
        <v>67</v>
      </c>
      <c r="P558" t="s">
        <v>28</v>
      </c>
      <c r="Q558" t="s">
        <v>114</v>
      </c>
      <c r="R558" t="s">
        <v>113</v>
      </c>
      <c r="S558">
        <v>12</v>
      </c>
      <c r="T558">
        <v>3</v>
      </c>
      <c r="U558">
        <v>0</v>
      </c>
      <c r="V558">
        <v>2023</v>
      </c>
      <c r="W558">
        <f t="shared" si="41"/>
        <v>0</v>
      </c>
      <c r="X558">
        <f t="shared" si="42"/>
        <v>1</v>
      </c>
      <c r="Y558">
        <f t="shared" si="43"/>
        <v>0</v>
      </c>
    </row>
    <row r="559" spans="1:25" x14ac:dyDescent="0.25">
      <c r="A559" s="1">
        <v>45000</v>
      </c>
      <c r="B559" s="2">
        <v>0.8125</v>
      </c>
      <c r="C559" t="s">
        <v>39</v>
      </c>
      <c r="D559" t="s">
        <v>101</v>
      </c>
      <c r="E559" t="s">
        <v>60</v>
      </c>
      <c r="F559" t="s">
        <v>13</v>
      </c>
      <c r="G559">
        <f t="shared" si="40"/>
        <v>0</v>
      </c>
      <c r="H559" t="s">
        <v>14</v>
      </c>
      <c r="I559">
        <f t="shared" si="44"/>
        <v>1</v>
      </c>
      <c r="J559">
        <v>2</v>
      </c>
      <c r="K559">
        <v>0</v>
      </c>
      <c r="L559">
        <f>final_matches[[#This Row],[goals_for]]-final_matches[[#This Row],[goals_against]]</f>
        <v>2</v>
      </c>
      <c r="M559">
        <v>1.9</v>
      </c>
      <c r="N559">
        <v>0.5</v>
      </c>
      <c r="O559">
        <v>34</v>
      </c>
      <c r="P559" t="s">
        <v>28</v>
      </c>
      <c r="Q559" t="s">
        <v>17</v>
      </c>
      <c r="R559" t="s">
        <v>115</v>
      </c>
      <c r="S559">
        <v>11</v>
      </c>
      <c r="T559">
        <v>4</v>
      </c>
      <c r="U559">
        <v>0</v>
      </c>
      <c r="V559">
        <v>2023</v>
      </c>
      <c r="W559">
        <f t="shared" si="41"/>
        <v>1</v>
      </c>
      <c r="X559">
        <f t="shared" si="42"/>
        <v>0</v>
      </c>
      <c r="Y559">
        <f t="shared" si="43"/>
        <v>0</v>
      </c>
    </row>
    <row r="560" spans="1:25" x14ac:dyDescent="0.25">
      <c r="A560" s="1">
        <v>45003</v>
      </c>
      <c r="B560" s="2">
        <v>0.625</v>
      </c>
      <c r="C560" t="s">
        <v>88</v>
      </c>
      <c r="D560" t="s">
        <v>101</v>
      </c>
      <c r="E560" t="s">
        <v>38</v>
      </c>
      <c r="F560" t="s">
        <v>21</v>
      </c>
      <c r="G560">
        <f t="shared" si="40"/>
        <v>1</v>
      </c>
      <c r="H560" t="s">
        <v>47</v>
      </c>
      <c r="I560">
        <f t="shared" si="44"/>
        <v>0</v>
      </c>
      <c r="J560">
        <v>1</v>
      </c>
      <c r="K560">
        <v>1</v>
      </c>
      <c r="L560">
        <f>final_matches[[#This Row],[goals_for]]-final_matches[[#This Row],[goals_against]]</f>
        <v>0</v>
      </c>
      <c r="M560">
        <v>0.6</v>
      </c>
      <c r="N560">
        <v>1.3</v>
      </c>
      <c r="O560">
        <v>53</v>
      </c>
      <c r="P560" t="s">
        <v>28</v>
      </c>
      <c r="Q560" t="s">
        <v>17</v>
      </c>
      <c r="R560" t="s">
        <v>124</v>
      </c>
      <c r="S560">
        <v>11</v>
      </c>
      <c r="T560">
        <v>2</v>
      </c>
      <c r="U560">
        <v>0</v>
      </c>
      <c r="V560">
        <v>2023</v>
      </c>
      <c r="W560">
        <f t="shared" si="41"/>
        <v>0</v>
      </c>
      <c r="X560">
        <f t="shared" si="42"/>
        <v>0</v>
      </c>
      <c r="Y560">
        <f t="shared" si="43"/>
        <v>1</v>
      </c>
    </row>
    <row r="561" spans="1:25" x14ac:dyDescent="0.25">
      <c r="A561" s="1">
        <v>45017</v>
      </c>
      <c r="B561" s="2">
        <v>0.625</v>
      </c>
      <c r="C561" t="s">
        <v>89</v>
      </c>
      <c r="D561" t="s">
        <v>101</v>
      </c>
      <c r="E561" t="s">
        <v>69</v>
      </c>
      <c r="F561" t="s">
        <v>13</v>
      </c>
      <c r="G561">
        <f t="shared" si="40"/>
        <v>0</v>
      </c>
      <c r="H561" t="s">
        <v>47</v>
      </c>
      <c r="I561">
        <f t="shared" si="44"/>
        <v>0</v>
      </c>
      <c r="J561">
        <v>3</v>
      </c>
      <c r="K561">
        <v>3</v>
      </c>
      <c r="L561">
        <f>final_matches[[#This Row],[goals_for]]-final_matches[[#This Row],[goals_against]]</f>
        <v>0</v>
      </c>
      <c r="M561">
        <v>1.6</v>
      </c>
      <c r="N561">
        <v>4.2</v>
      </c>
      <c r="O561">
        <v>28</v>
      </c>
      <c r="P561" t="s">
        <v>96</v>
      </c>
      <c r="Q561" t="s">
        <v>17</v>
      </c>
      <c r="R561" t="s">
        <v>24</v>
      </c>
      <c r="S561">
        <v>7</v>
      </c>
      <c r="T561">
        <v>5</v>
      </c>
      <c r="U561">
        <v>0</v>
      </c>
      <c r="V561">
        <v>2023</v>
      </c>
      <c r="W561">
        <f t="shared" si="41"/>
        <v>0</v>
      </c>
      <c r="X561">
        <f t="shared" si="42"/>
        <v>0</v>
      </c>
      <c r="Y561">
        <f t="shared" si="43"/>
        <v>1</v>
      </c>
    </row>
    <row r="562" spans="1:25" x14ac:dyDescent="0.25">
      <c r="A562" s="1">
        <v>45021</v>
      </c>
      <c r="B562" s="2">
        <v>0.83333333333333337</v>
      </c>
      <c r="C562" t="s">
        <v>84</v>
      </c>
      <c r="D562" t="s">
        <v>101</v>
      </c>
      <c r="E562" t="s">
        <v>40</v>
      </c>
      <c r="F562" t="s">
        <v>13</v>
      </c>
      <c r="G562">
        <f t="shared" si="40"/>
        <v>0</v>
      </c>
      <c r="H562" t="s">
        <v>26</v>
      </c>
      <c r="I562">
        <f t="shared" si="44"/>
        <v>-1</v>
      </c>
      <c r="J562">
        <v>0</v>
      </c>
      <c r="K562">
        <v>1</v>
      </c>
      <c r="L562">
        <f>final_matches[[#This Row],[goals_for]]-final_matches[[#This Row],[goals_against]]</f>
        <v>-1</v>
      </c>
      <c r="M562">
        <v>0.7</v>
      </c>
      <c r="N562">
        <v>1.2</v>
      </c>
      <c r="O562">
        <v>36</v>
      </c>
      <c r="P562" t="s">
        <v>96</v>
      </c>
      <c r="Q562" t="s">
        <v>17</v>
      </c>
      <c r="R562" t="s">
        <v>120</v>
      </c>
      <c r="S562">
        <v>6</v>
      </c>
      <c r="T562">
        <v>1</v>
      </c>
      <c r="U562">
        <v>0</v>
      </c>
      <c r="V562">
        <v>2023</v>
      </c>
      <c r="W562">
        <f t="shared" si="41"/>
        <v>0</v>
      </c>
      <c r="X562">
        <f t="shared" si="42"/>
        <v>1</v>
      </c>
      <c r="Y562">
        <f t="shared" si="43"/>
        <v>0</v>
      </c>
    </row>
    <row r="563" spans="1:25" x14ac:dyDescent="0.25">
      <c r="A563" s="1">
        <v>45024</v>
      </c>
      <c r="B563" s="2">
        <v>0.625</v>
      </c>
      <c r="C563" t="s">
        <v>90</v>
      </c>
      <c r="D563" t="s">
        <v>101</v>
      </c>
      <c r="E563" t="s">
        <v>75</v>
      </c>
      <c r="F563" t="s">
        <v>21</v>
      </c>
      <c r="G563">
        <f t="shared" si="40"/>
        <v>1</v>
      </c>
      <c r="H563" t="s">
        <v>26</v>
      </c>
      <c r="I563">
        <f t="shared" si="44"/>
        <v>-1</v>
      </c>
      <c r="J563">
        <v>1</v>
      </c>
      <c r="K563">
        <v>2</v>
      </c>
      <c r="L563">
        <f>final_matches[[#This Row],[goals_for]]-final_matches[[#This Row],[goals_against]]</f>
        <v>-1</v>
      </c>
      <c r="M563">
        <v>2.6</v>
      </c>
      <c r="N563">
        <v>1.3</v>
      </c>
      <c r="O563">
        <v>42</v>
      </c>
      <c r="P563" t="s">
        <v>96</v>
      </c>
      <c r="Q563" t="s">
        <v>28</v>
      </c>
      <c r="R563" t="s">
        <v>18</v>
      </c>
      <c r="S563">
        <v>10</v>
      </c>
      <c r="T563">
        <v>4</v>
      </c>
      <c r="U563">
        <v>1</v>
      </c>
      <c r="V563">
        <v>2023</v>
      </c>
      <c r="W563">
        <f t="shared" si="41"/>
        <v>0</v>
      </c>
      <c r="X563">
        <f t="shared" si="42"/>
        <v>1</v>
      </c>
      <c r="Y563">
        <f t="shared" si="43"/>
        <v>0</v>
      </c>
    </row>
    <row r="564" spans="1:25" x14ac:dyDescent="0.25">
      <c r="A564" s="1">
        <v>45031</v>
      </c>
      <c r="B564" s="2">
        <v>0.625</v>
      </c>
      <c r="C564" t="s">
        <v>91</v>
      </c>
      <c r="D564" t="s">
        <v>101</v>
      </c>
      <c r="E564" t="s">
        <v>52</v>
      </c>
      <c r="F564" t="s">
        <v>13</v>
      </c>
      <c r="G564">
        <f t="shared" si="40"/>
        <v>0</v>
      </c>
      <c r="H564" t="s">
        <v>26</v>
      </c>
      <c r="I564">
        <f t="shared" si="44"/>
        <v>-1</v>
      </c>
      <c r="J564">
        <v>0</v>
      </c>
      <c r="K564">
        <v>2</v>
      </c>
      <c r="L564">
        <f>final_matches[[#This Row],[goals_for]]-final_matches[[#This Row],[goals_against]]</f>
        <v>-2</v>
      </c>
      <c r="M564">
        <v>1.1000000000000001</v>
      </c>
      <c r="N564">
        <v>0.8</v>
      </c>
      <c r="O564">
        <v>50</v>
      </c>
      <c r="P564" t="s">
        <v>28</v>
      </c>
      <c r="Q564" t="s">
        <v>61</v>
      </c>
      <c r="R564" t="s">
        <v>62</v>
      </c>
      <c r="S564">
        <v>10</v>
      </c>
      <c r="T564">
        <v>3</v>
      </c>
      <c r="U564">
        <v>0</v>
      </c>
      <c r="V564">
        <v>2023</v>
      </c>
      <c r="W564">
        <f t="shared" si="41"/>
        <v>0</v>
      </c>
      <c r="X564">
        <f t="shared" si="42"/>
        <v>1</v>
      </c>
      <c r="Y564">
        <f t="shared" si="43"/>
        <v>0</v>
      </c>
    </row>
    <row r="565" spans="1:25" x14ac:dyDescent="0.25">
      <c r="A565" s="1">
        <v>45038</v>
      </c>
      <c r="B565" s="2">
        <v>0.625</v>
      </c>
      <c r="C565" t="s">
        <v>93</v>
      </c>
      <c r="D565" t="s">
        <v>101</v>
      </c>
      <c r="E565" t="s">
        <v>44</v>
      </c>
      <c r="F565" t="s">
        <v>21</v>
      </c>
      <c r="G565">
        <f t="shared" si="40"/>
        <v>1</v>
      </c>
      <c r="H565" t="s">
        <v>47</v>
      </c>
      <c r="I565">
        <f t="shared" si="44"/>
        <v>0</v>
      </c>
      <c r="J565">
        <v>1</v>
      </c>
      <c r="K565">
        <v>1</v>
      </c>
      <c r="L565">
        <f>final_matches[[#This Row],[goals_for]]-final_matches[[#This Row],[goals_against]]</f>
        <v>0</v>
      </c>
      <c r="M565">
        <v>2.7</v>
      </c>
      <c r="N565">
        <v>1.5</v>
      </c>
      <c r="O565">
        <v>44</v>
      </c>
      <c r="P565" t="s">
        <v>28</v>
      </c>
      <c r="Q565" t="s">
        <v>17</v>
      </c>
      <c r="R565" t="s">
        <v>115</v>
      </c>
      <c r="S565">
        <v>16</v>
      </c>
      <c r="T565">
        <v>5</v>
      </c>
      <c r="U565">
        <v>0</v>
      </c>
      <c r="V565">
        <v>2023</v>
      </c>
      <c r="W565">
        <f t="shared" si="41"/>
        <v>0</v>
      </c>
      <c r="X565">
        <f t="shared" si="42"/>
        <v>0</v>
      </c>
      <c r="Y565">
        <f t="shared" si="43"/>
        <v>1</v>
      </c>
    </row>
    <row r="566" spans="1:25" x14ac:dyDescent="0.25">
      <c r="A566" s="1">
        <v>45042</v>
      </c>
      <c r="B566" s="2">
        <v>0.82291666666666663</v>
      </c>
      <c r="C566" t="s">
        <v>94</v>
      </c>
      <c r="D566" t="s">
        <v>101</v>
      </c>
      <c r="E566" t="s">
        <v>67</v>
      </c>
      <c r="F566" t="s">
        <v>13</v>
      </c>
      <c r="G566">
        <f t="shared" si="40"/>
        <v>0</v>
      </c>
      <c r="H566" t="s">
        <v>14</v>
      </c>
      <c r="I566">
        <f t="shared" si="44"/>
        <v>1</v>
      </c>
      <c r="J566">
        <v>2</v>
      </c>
      <c r="K566">
        <v>0</v>
      </c>
      <c r="L566">
        <f>final_matches[[#This Row],[goals_for]]-final_matches[[#This Row],[goals_against]]</f>
        <v>2</v>
      </c>
      <c r="M566">
        <v>1.1000000000000001</v>
      </c>
      <c r="N566">
        <v>1.3</v>
      </c>
      <c r="O566">
        <v>29</v>
      </c>
      <c r="P566" t="s">
        <v>96</v>
      </c>
      <c r="Q566" t="s">
        <v>16</v>
      </c>
      <c r="R566" t="s">
        <v>107</v>
      </c>
      <c r="S566">
        <v>7</v>
      </c>
      <c r="T566">
        <v>1</v>
      </c>
      <c r="U566">
        <v>0</v>
      </c>
      <c r="V566">
        <v>2023</v>
      </c>
      <c r="W566">
        <f t="shared" si="41"/>
        <v>1</v>
      </c>
      <c r="X566">
        <f t="shared" si="42"/>
        <v>0</v>
      </c>
      <c r="Y566">
        <f t="shared" si="43"/>
        <v>0</v>
      </c>
    </row>
    <row r="567" spans="1:25" x14ac:dyDescent="0.25">
      <c r="A567" s="1">
        <v>45045</v>
      </c>
      <c r="B567" s="2">
        <v>0.625</v>
      </c>
      <c r="C567" t="s">
        <v>95</v>
      </c>
      <c r="D567" t="s">
        <v>101</v>
      </c>
      <c r="E567" t="s">
        <v>112</v>
      </c>
      <c r="F567" t="s">
        <v>21</v>
      </c>
      <c r="G567">
        <f t="shared" si="40"/>
        <v>1</v>
      </c>
      <c r="H567" t="s">
        <v>14</v>
      </c>
      <c r="I567">
        <f t="shared" si="44"/>
        <v>1</v>
      </c>
      <c r="J567">
        <v>2</v>
      </c>
      <c r="K567">
        <v>1</v>
      </c>
      <c r="L567">
        <f>final_matches[[#This Row],[goals_for]]-final_matches[[#This Row],[goals_against]]</f>
        <v>1</v>
      </c>
      <c r="M567">
        <v>1.6</v>
      </c>
      <c r="N567">
        <v>0.7</v>
      </c>
      <c r="O567">
        <v>68</v>
      </c>
      <c r="P567" t="s">
        <v>28</v>
      </c>
      <c r="Q567" t="s">
        <v>16</v>
      </c>
      <c r="R567" t="s">
        <v>92</v>
      </c>
      <c r="S567">
        <v>14</v>
      </c>
      <c r="T567">
        <v>8</v>
      </c>
      <c r="U567">
        <v>0</v>
      </c>
      <c r="V567">
        <v>2023</v>
      </c>
      <c r="W567">
        <f t="shared" si="41"/>
        <v>1</v>
      </c>
      <c r="X567">
        <f t="shared" si="42"/>
        <v>0</v>
      </c>
      <c r="Y567">
        <f t="shared" si="43"/>
        <v>0</v>
      </c>
    </row>
    <row r="568" spans="1:25" x14ac:dyDescent="0.25">
      <c r="A568" s="1">
        <v>45052</v>
      </c>
      <c r="B568" s="2">
        <v>0.72916666666666663</v>
      </c>
      <c r="C568" t="s">
        <v>97</v>
      </c>
      <c r="D568" t="s">
        <v>101</v>
      </c>
      <c r="E568" t="s">
        <v>27</v>
      </c>
      <c r="F568" t="s">
        <v>13</v>
      </c>
      <c r="G568">
        <f t="shared" si="40"/>
        <v>0</v>
      </c>
      <c r="H568" t="s">
        <v>26</v>
      </c>
      <c r="I568">
        <f t="shared" si="44"/>
        <v>-1</v>
      </c>
      <c r="J568">
        <v>0</v>
      </c>
      <c r="K568">
        <v>1</v>
      </c>
      <c r="L568">
        <f>final_matches[[#This Row],[goals_for]]-final_matches[[#This Row],[goals_against]]</f>
        <v>-1</v>
      </c>
      <c r="M568">
        <v>0.2</v>
      </c>
      <c r="N568">
        <v>2.2000000000000002</v>
      </c>
      <c r="O568">
        <v>46</v>
      </c>
      <c r="P568" t="s">
        <v>96</v>
      </c>
      <c r="Q568" t="s">
        <v>28</v>
      </c>
      <c r="R568" t="s">
        <v>50</v>
      </c>
      <c r="S568">
        <v>5</v>
      </c>
      <c r="T568">
        <v>1</v>
      </c>
      <c r="U568">
        <v>0</v>
      </c>
      <c r="V568">
        <v>2023</v>
      </c>
      <c r="W568">
        <f t="shared" si="41"/>
        <v>0</v>
      </c>
      <c r="X568">
        <f t="shared" si="42"/>
        <v>1</v>
      </c>
      <c r="Y568">
        <f t="shared" si="43"/>
        <v>0</v>
      </c>
    </row>
    <row r="569" spans="1:25" x14ac:dyDescent="0.25">
      <c r="A569" s="1">
        <v>45060</v>
      </c>
      <c r="B569" s="2">
        <v>0.58333333333333337</v>
      </c>
      <c r="C569" t="s">
        <v>98</v>
      </c>
      <c r="D569" t="s">
        <v>101</v>
      </c>
      <c r="E569" t="s">
        <v>22</v>
      </c>
      <c r="F569" t="s">
        <v>21</v>
      </c>
      <c r="G569">
        <f t="shared" si="40"/>
        <v>1</v>
      </c>
      <c r="H569" t="s">
        <v>14</v>
      </c>
      <c r="I569">
        <f t="shared" si="44"/>
        <v>1</v>
      </c>
      <c r="J569">
        <v>2</v>
      </c>
      <c r="K569">
        <v>0</v>
      </c>
      <c r="L569">
        <f>final_matches[[#This Row],[goals_for]]-final_matches[[#This Row],[goals_against]]</f>
        <v>2</v>
      </c>
      <c r="M569">
        <v>3.4</v>
      </c>
      <c r="N569">
        <v>0.2</v>
      </c>
      <c r="O569">
        <v>53</v>
      </c>
      <c r="P569" t="s">
        <v>28</v>
      </c>
      <c r="Q569" t="s">
        <v>17</v>
      </c>
      <c r="R569" t="s">
        <v>24</v>
      </c>
      <c r="S569">
        <v>24</v>
      </c>
      <c r="T569">
        <v>9</v>
      </c>
      <c r="U569">
        <v>0</v>
      </c>
      <c r="V569">
        <v>2023</v>
      </c>
      <c r="W569">
        <f t="shared" si="41"/>
        <v>1</v>
      </c>
      <c r="X569">
        <f t="shared" si="42"/>
        <v>0</v>
      </c>
      <c r="Y569">
        <f t="shared" si="43"/>
        <v>0</v>
      </c>
    </row>
    <row r="570" spans="1:25" x14ac:dyDescent="0.25">
      <c r="A570" s="1">
        <v>45066</v>
      </c>
      <c r="B570" s="2">
        <v>0.52083333333333337</v>
      </c>
      <c r="C570" t="s">
        <v>99</v>
      </c>
      <c r="D570" t="s">
        <v>101</v>
      </c>
      <c r="E570" t="s">
        <v>54</v>
      </c>
      <c r="F570" t="s">
        <v>13</v>
      </c>
      <c r="G570">
        <f t="shared" si="40"/>
        <v>0</v>
      </c>
      <c r="H570" t="s">
        <v>14</v>
      </c>
      <c r="I570">
        <f t="shared" si="44"/>
        <v>1</v>
      </c>
      <c r="J570">
        <v>3</v>
      </c>
      <c r="K570">
        <v>1</v>
      </c>
      <c r="L570">
        <f>final_matches[[#This Row],[goals_for]]-final_matches[[#This Row],[goals_against]]</f>
        <v>2</v>
      </c>
      <c r="M570">
        <v>1.2</v>
      </c>
      <c r="N570">
        <v>1.7</v>
      </c>
      <c r="O570">
        <v>39</v>
      </c>
      <c r="P570" t="s">
        <v>28</v>
      </c>
      <c r="Q570" t="s">
        <v>61</v>
      </c>
      <c r="R570" t="s">
        <v>105</v>
      </c>
      <c r="S570">
        <v>11</v>
      </c>
      <c r="T570">
        <v>4</v>
      </c>
      <c r="U570">
        <v>0</v>
      </c>
      <c r="V570">
        <v>2023</v>
      </c>
      <c r="W570">
        <f t="shared" si="41"/>
        <v>1</v>
      </c>
      <c r="X570">
        <f t="shared" si="42"/>
        <v>0</v>
      </c>
      <c r="Y570">
        <f t="shared" si="43"/>
        <v>0</v>
      </c>
    </row>
    <row r="571" spans="1:25" x14ac:dyDescent="0.25">
      <c r="A571" s="1">
        <v>45074</v>
      </c>
      <c r="B571" s="2">
        <v>0.6875</v>
      </c>
      <c r="C571" t="s">
        <v>100</v>
      </c>
      <c r="D571" t="s">
        <v>101</v>
      </c>
      <c r="E571" t="s">
        <v>35</v>
      </c>
      <c r="F571" t="s">
        <v>21</v>
      </c>
      <c r="G571">
        <f t="shared" si="40"/>
        <v>1</v>
      </c>
      <c r="H571" t="s">
        <v>14</v>
      </c>
      <c r="I571">
        <f t="shared" si="44"/>
        <v>1</v>
      </c>
      <c r="J571">
        <v>1</v>
      </c>
      <c r="K571">
        <v>0</v>
      </c>
      <c r="L571">
        <f>final_matches[[#This Row],[goals_for]]-final_matches[[#This Row],[goals_against]]</f>
        <v>1</v>
      </c>
      <c r="M571">
        <v>1.3</v>
      </c>
      <c r="N571">
        <v>1.6</v>
      </c>
      <c r="O571">
        <v>35</v>
      </c>
      <c r="P571" t="s">
        <v>96</v>
      </c>
      <c r="Q571" t="s">
        <v>127</v>
      </c>
      <c r="R571" t="s">
        <v>120</v>
      </c>
      <c r="S571">
        <v>11</v>
      </c>
      <c r="T571">
        <v>4</v>
      </c>
      <c r="U571">
        <v>0</v>
      </c>
      <c r="V571">
        <v>2023</v>
      </c>
      <c r="W571">
        <f t="shared" si="41"/>
        <v>1</v>
      </c>
      <c r="X571">
        <f t="shared" si="42"/>
        <v>0</v>
      </c>
      <c r="Y571">
        <f t="shared" si="43"/>
        <v>0</v>
      </c>
    </row>
    <row r="572" spans="1:25" x14ac:dyDescent="0.25">
      <c r="A572" s="1">
        <v>45151</v>
      </c>
      <c r="B572" s="2">
        <v>0.58333333333333337</v>
      </c>
      <c r="C572" t="s">
        <v>12</v>
      </c>
      <c r="D572" t="s">
        <v>101</v>
      </c>
      <c r="E572" t="s">
        <v>54</v>
      </c>
      <c r="F572" t="s">
        <v>21</v>
      </c>
      <c r="G572">
        <f t="shared" si="40"/>
        <v>1</v>
      </c>
      <c r="H572" t="s">
        <v>47</v>
      </c>
      <c r="I572">
        <f t="shared" si="44"/>
        <v>0</v>
      </c>
      <c r="J572">
        <v>2</v>
      </c>
      <c r="K572">
        <v>2</v>
      </c>
      <c r="L572">
        <f>final_matches[[#This Row],[goals_for]]-final_matches[[#This Row],[goals_against]]</f>
        <v>0</v>
      </c>
      <c r="M572">
        <v>2.2000000000000002</v>
      </c>
      <c r="N572">
        <v>1.3</v>
      </c>
      <c r="O572">
        <v>31</v>
      </c>
      <c r="P572" t="s">
        <v>96</v>
      </c>
      <c r="Q572" t="s">
        <v>17</v>
      </c>
      <c r="R572" t="s">
        <v>111</v>
      </c>
      <c r="S572">
        <v>10</v>
      </c>
      <c r="T572">
        <v>5</v>
      </c>
      <c r="U572">
        <v>1</v>
      </c>
      <c r="V572">
        <v>2024</v>
      </c>
      <c r="W572">
        <f t="shared" si="41"/>
        <v>0</v>
      </c>
      <c r="X572">
        <f t="shared" si="42"/>
        <v>0</v>
      </c>
      <c r="Y572">
        <f t="shared" si="43"/>
        <v>1</v>
      </c>
    </row>
    <row r="573" spans="1:25" x14ac:dyDescent="0.25">
      <c r="A573" s="1">
        <v>45157</v>
      </c>
      <c r="B573" s="2">
        <v>0.625</v>
      </c>
      <c r="C573" t="s">
        <v>20</v>
      </c>
      <c r="D573" t="s">
        <v>101</v>
      </c>
      <c r="E573" t="s">
        <v>15</v>
      </c>
      <c r="F573" t="s">
        <v>13</v>
      </c>
      <c r="G573">
        <f t="shared" si="40"/>
        <v>0</v>
      </c>
      <c r="H573" t="s">
        <v>14</v>
      </c>
      <c r="I573">
        <f t="shared" si="44"/>
        <v>1</v>
      </c>
      <c r="J573">
        <v>3</v>
      </c>
      <c r="K573">
        <v>0</v>
      </c>
      <c r="L573">
        <f>final_matches[[#This Row],[goals_for]]-final_matches[[#This Row],[goals_against]]</f>
        <v>3</v>
      </c>
      <c r="M573">
        <v>3.7</v>
      </c>
      <c r="N573">
        <v>0.5</v>
      </c>
      <c r="O573">
        <v>45</v>
      </c>
      <c r="P573" t="s">
        <v>28</v>
      </c>
      <c r="Q573" t="s">
        <v>28</v>
      </c>
      <c r="R573" t="s">
        <v>124</v>
      </c>
      <c r="S573">
        <v>16</v>
      </c>
      <c r="T573">
        <v>7</v>
      </c>
      <c r="U573">
        <v>1</v>
      </c>
      <c r="V573">
        <v>2024</v>
      </c>
      <c r="W573">
        <f t="shared" si="41"/>
        <v>1</v>
      </c>
      <c r="X573">
        <f t="shared" si="42"/>
        <v>0</v>
      </c>
      <c r="Y573">
        <f t="shared" si="43"/>
        <v>0</v>
      </c>
    </row>
    <row r="574" spans="1:25" x14ac:dyDescent="0.25">
      <c r="A574" s="1">
        <v>45164</v>
      </c>
      <c r="B574" s="2">
        <v>0.625</v>
      </c>
      <c r="C574" t="s">
        <v>25</v>
      </c>
      <c r="D574" t="s">
        <v>101</v>
      </c>
      <c r="E574" t="s">
        <v>73</v>
      </c>
      <c r="F574" t="s">
        <v>21</v>
      </c>
      <c r="G574">
        <f t="shared" si="40"/>
        <v>1</v>
      </c>
      <c r="H574" t="s">
        <v>47</v>
      </c>
      <c r="I574">
        <f t="shared" si="44"/>
        <v>0</v>
      </c>
      <c r="J574">
        <v>1</v>
      </c>
      <c r="K574">
        <v>1</v>
      </c>
      <c r="L574">
        <f>final_matches[[#This Row],[goals_for]]-final_matches[[#This Row],[goals_against]]</f>
        <v>0</v>
      </c>
      <c r="M574">
        <v>1</v>
      </c>
      <c r="N574">
        <v>0.8</v>
      </c>
      <c r="O574">
        <v>60</v>
      </c>
      <c r="P574" t="s">
        <v>28</v>
      </c>
      <c r="Q574" t="s">
        <v>17</v>
      </c>
      <c r="R574" t="s">
        <v>92</v>
      </c>
      <c r="S574">
        <v>12</v>
      </c>
      <c r="T574">
        <v>1</v>
      </c>
      <c r="U574">
        <v>0</v>
      </c>
      <c r="V574">
        <v>2024</v>
      </c>
      <c r="W574">
        <f t="shared" si="41"/>
        <v>0</v>
      </c>
      <c r="X574">
        <f t="shared" si="42"/>
        <v>0</v>
      </c>
      <c r="Y574">
        <f t="shared" si="43"/>
        <v>1</v>
      </c>
    </row>
    <row r="575" spans="1:25" x14ac:dyDescent="0.25">
      <c r="A575" s="1">
        <v>45171</v>
      </c>
      <c r="B575" s="2">
        <v>0.625</v>
      </c>
      <c r="C575" t="s">
        <v>30</v>
      </c>
      <c r="D575" t="s">
        <v>101</v>
      </c>
      <c r="E575" t="s">
        <v>110</v>
      </c>
      <c r="F575" t="s">
        <v>21</v>
      </c>
      <c r="G575">
        <f t="shared" si="40"/>
        <v>1</v>
      </c>
      <c r="H575" t="s">
        <v>47</v>
      </c>
      <c r="I575">
        <f t="shared" si="44"/>
        <v>0</v>
      </c>
      <c r="J575">
        <v>2</v>
      </c>
      <c r="K575">
        <v>2</v>
      </c>
      <c r="L575">
        <f>final_matches[[#This Row],[goals_for]]-final_matches[[#This Row],[goals_against]]</f>
        <v>0</v>
      </c>
      <c r="M575">
        <v>2.9</v>
      </c>
      <c r="N575">
        <v>2.1</v>
      </c>
      <c r="O575">
        <v>60</v>
      </c>
      <c r="P575" t="s">
        <v>28</v>
      </c>
      <c r="Q575" t="s">
        <v>17</v>
      </c>
      <c r="R575" t="s">
        <v>130</v>
      </c>
      <c r="S575">
        <v>21</v>
      </c>
      <c r="T575">
        <v>7</v>
      </c>
      <c r="U575">
        <v>0</v>
      </c>
      <c r="V575">
        <v>2024</v>
      </c>
      <c r="W575">
        <f t="shared" si="41"/>
        <v>0</v>
      </c>
      <c r="X575">
        <f t="shared" si="42"/>
        <v>0</v>
      </c>
      <c r="Y575">
        <f t="shared" si="43"/>
        <v>1</v>
      </c>
    </row>
    <row r="576" spans="1:25" x14ac:dyDescent="0.25">
      <c r="A576" s="1">
        <v>45185</v>
      </c>
      <c r="B576" s="2">
        <v>0.72916666666666663</v>
      </c>
      <c r="C576" t="s">
        <v>34</v>
      </c>
      <c r="D576" t="s">
        <v>101</v>
      </c>
      <c r="E576" t="s">
        <v>75</v>
      </c>
      <c r="F576" t="s">
        <v>13</v>
      </c>
      <c r="G576">
        <f t="shared" si="40"/>
        <v>0</v>
      </c>
      <c r="H576" t="s">
        <v>26</v>
      </c>
      <c r="I576">
        <f t="shared" si="44"/>
        <v>-1</v>
      </c>
      <c r="J576">
        <v>0</v>
      </c>
      <c r="K576">
        <v>1</v>
      </c>
      <c r="L576">
        <f>final_matches[[#This Row],[goals_for]]-final_matches[[#This Row],[goals_against]]</f>
        <v>-1</v>
      </c>
      <c r="M576">
        <v>0.5</v>
      </c>
      <c r="N576">
        <v>1.4</v>
      </c>
      <c r="O576">
        <v>44</v>
      </c>
      <c r="P576" t="s">
        <v>96</v>
      </c>
      <c r="Q576" t="s">
        <v>28</v>
      </c>
      <c r="R576" t="s">
        <v>29</v>
      </c>
      <c r="S576">
        <v>11</v>
      </c>
      <c r="T576">
        <v>2</v>
      </c>
      <c r="U576">
        <v>0</v>
      </c>
      <c r="V576">
        <v>2024</v>
      </c>
      <c r="W576">
        <f t="shared" si="41"/>
        <v>0</v>
      </c>
      <c r="X576">
        <f t="shared" si="42"/>
        <v>1</v>
      </c>
      <c r="Y576">
        <f t="shared" si="43"/>
        <v>0</v>
      </c>
    </row>
    <row r="577" spans="1:25" x14ac:dyDescent="0.25">
      <c r="A577" s="1">
        <v>45192</v>
      </c>
      <c r="B577" s="2">
        <v>0.72916666666666663</v>
      </c>
      <c r="C577" t="s">
        <v>37</v>
      </c>
      <c r="D577" t="s">
        <v>101</v>
      </c>
      <c r="E577" t="s">
        <v>64</v>
      </c>
      <c r="F577" t="s">
        <v>21</v>
      </c>
      <c r="G577">
        <f t="shared" si="40"/>
        <v>1</v>
      </c>
      <c r="H577" t="s">
        <v>26</v>
      </c>
      <c r="I577">
        <f t="shared" si="44"/>
        <v>-1</v>
      </c>
      <c r="J577">
        <v>1</v>
      </c>
      <c r="K577">
        <v>3</v>
      </c>
      <c r="L577">
        <f>final_matches[[#This Row],[goals_for]]-final_matches[[#This Row],[goals_against]]</f>
        <v>-2</v>
      </c>
      <c r="M577">
        <v>1</v>
      </c>
      <c r="N577">
        <v>1.9</v>
      </c>
      <c r="O577">
        <v>57</v>
      </c>
      <c r="P577" t="s">
        <v>28</v>
      </c>
      <c r="Q577" t="s">
        <v>57</v>
      </c>
      <c r="R577" t="s">
        <v>24</v>
      </c>
      <c r="S577">
        <v>12</v>
      </c>
      <c r="T577">
        <v>2</v>
      </c>
      <c r="U577">
        <v>0</v>
      </c>
      <c r="V577">
        <v>2024</v>
      </c>
      <c r="W577">
        <f t="shared" si="41"/>
        <v>0</v>
      </c>
      <c r="X577">
        <f t="shared" si="42"/>
        <v>1</v>
      </c>
      <c r="Y577">
        <f t="shared" si="43"/>
        <v>0</v>
      </c>
    </row>
    <row r="578" spans="1:25" x14ac:dyDescent="0.25">
      <c r="A578" s="1">
        <v>45200</v>
      </c>
      <c r="B578" s="2">
        <v>0.58333333333333337</v>
      </c>
      <c r="C578" t="s">
        <v>39</v>
      </c>
      <c r="D578" t="s">
        <v>101</v>
      </c>
      <c r="E578" t="s">
        <v>112</v>
      </c>
      <c r="F578" t="s">
        <v>13</v>
      </c>
      <c r="G578">
        <f t="shared" ref="G578:G641" si="45">IF(F578="Home",1,0)</f>
        <v>0</v>
      </c>
      <c r="H578" t="s">
        <v>47</v>
      </c>
      <c r="I578">
        <f t="shared" si="44"/>
        <v>0</v>
      </c>
      <c r="J578">
        <v>1</v>
      </c>
      <c r="K578">
        <v>1</v>
      </c>
      <c r="L578">
        <f>final_matches[[#This Row],[goals_for]]-final_matches[[#This Row],[goals_against]]</f>
        <v>0</v>
      </c>
      <c r="M578">
        <v>1.6</v>
      </c>
      <c r="N578">
        <v>0.5</v>
      </c>
      <c r="O578">
        <v>59</v>
      </c>
      <c r="P578" t="s">
        <v>28</v>
      </c>
      <c r="Q578" t="s">
        <v>28</v>
      </c>
      <c r="R578" t="s">
        <v>62</v>
      </c>
      <c r="S578">
        <v>18</v>
      </c>
      <c r="T578">
        <v>3</v>
      </c>
      <c r="U578">
        <v>0</v>
      </c>
      <c r="V578">
        <v>2024</v>
      </c>
      <c r="W578">
        <f t="shared" ref="W578:W641" si="46">IF(J578&gt;K578, 1, 0)</f>
        <v>0</v>
      </c>
      <c r="X578">
        <f t="shared" ref="X578:X641" si="47">IF(J578&lt;K578, 1, 0)</f>
        <v>0</v>
      </c>
      <c r="Y578">
        <f t="shared" ref="Y578:Y641" si="48">IF(J578=K578, 1, 0)</f>
        <v>1</v>
      </c>
    </row>
    <row r="579" spans="1:25" x14ac:dyDescent="0.25">
      <c r="A579" s="1">
        <v>45206</v>
      </c>
      <c r="B579" s="2">
        <v>0.625</v>
      </c>
      <c r="C579" t="s">
        <v>43</v>
      </c>
      <c r="D579" t="s">
        <v>101</v>
      </c>
      <c r="E579" t="s">
        <v>40</v>
      </c>
      <c r="F579" t="s">
        <v>13</v>
      </c>
      <c r="G579">
        <f t="shared" si="45"/>
        <v>0</v>
      </c>
      <c r="H579" t="s">
        <v>26</v>
      </c>
      <c r="I579">
        <f t="shared" ref="I579:I642" si="49">IF(H579="W",1,IF(H579="D",0,-1))</f>
        <v>-1</v>
      </c>
      <c r="J579">
        <v>1</v>
      </c>
      <c r="K579">
        <v>2</v>
      </c>
      <c r="L579">
        <f>final_matches[[#This Row],[goals_for]]-final_matches[[#This Row],[goals_against]]</f>
        <v>-1</v>
      </c>
      <c r="M579">
        <v>0.9</v>
      </c>
      <c r="N579">
        <v>1.4</v>
      </c>
      <c r="O579">
        <v>36</v>
      </c>
      <c r="P579" t="s">
        <v>32</v>
      </c>
      <c r="Q579" t="s">
        <v>17</v>
      </c>
      <c r="R579" t="s">
        <v>107</v>
      </c>
      <c r="S579">
        <v>11</v>
      </c>
      <c r="T579">
        <v>3</v>
      </c>
      <c r="U579">
        <v>0</v>
      </c>
      <c r="V579">
        <v>2024</v>
      </c>
      <c r="W579">
        <f t="shared" si="46"/>
        <v>0</v>
      </c>
      <c r="X579">
        <f t="shared" si="47"/>
        <v>1</v>
      </c>
      <c r="Y579">
        <f t="shared" si="48"/>
        <v>0</v>
      </c>
    </row>
    <row r="580" spans="1:25" x14ac:dyDescent="0.25">
      <c r="A580" s="1">
        <v>45220</v>
      </c>
      <c r="B580" s="2">
        <v>0.625</v>
      </c>
      <c r="C580" t="s">
        <v>46</v>
      </c>
      <c r="D580" t="s">
        <v>101</v>
      </c>
      <c r="E580" t="s">
        <v>56</v>
      </c>
      <c r="F580" t="s">
        <v>21</v>
      </c>
      <c r="G580">
        <f t="shared" si="45"/>
        <v>1</v>
      </c>
      <c r="H580" t="s">
        <v>14</v>
      </c>
      <c r="I580">
        <f t="shared" si="49"/>
        <v>1</v>
      </c>
      <c r="J580">
        <v>3</v>
      </c>
      <c r="K580">
        <v>0</v>
      </c>
      <c r="L580">
        <f>final_matches[[#This Row],[goals_for]]-final_matches[[#This Row],[goals_against]]</f>
        <v>3</v>
      </c>
      <c r="M580">
        <v>3.1</v>
      </c>
      <c r="N580">
        <v>1.1000000000000001</v>
      </c>
      <c r="O580">
        <v>50</v>
      </c>
      <c r="P580" t="s">
        <v>28</v>
      </c>
      <c r="Q580" t="s">
        <v>17</v>
      </c>
      <c r="R580" t="s">
        <v>119</v>
      </c>
      <c r="S580">
        <v>23</v>
      </c>
      <c r="T580">
        <v>9</v>
      </c>
      <c r="U580">
        <v>0</v>
      </c>
      <c r="V580">
        <v>2024</v>
      </c>
      <c r="W580">
        <f t="shared" si="46"/>
        <v>1</v>
      </c>
      <c r="X580">
        <f t="shared" si="47"/>
        <v>0</v>
      </c>
      <c r="Y580">
        <f t="shared" si="48"/>
        <v>0</v>
      </c>
    </row>
    <row r="581" spans="1:25" x14ac:dyDescent="0.25">
      <c r="A581" s="1">
        <v>45227</v>
      </c>
      <c r="B581" s="2">
        <v>0.52083333333333337</v>
      </c>
      <c r="C581" t="s">
        <v>51</v>
      </c>
      <c r="D581" t="s">
        <v>101</v>
      </c>
      <c r="E581" t="s">
        <v>67</v>
      </c>
      <c r="F581" t="s">
        <v>13</v>
      </c>
      <c r="G581">
        <f t="shared" si="45"/>
        <v>0</v>
      </c>
      <c r="H581" t="s">
        <v>14</v>
      </c>
      <c r="I581">
        <f t="shared" si="49"/>
        <v>1</v>
      </c>
      <c r="J581">
        <v>2</v>
      </c>
      <c r="K581">
        <v>0</v>
      </c>
      <c r="L581">
        <f>final_matches[[#This Row],[goals_for]]-final_matches[[#This Row],[goals_against]]</f>
        <v>2</v>
      </c>
      <c r="M581">
        <v>2.2000000000000002</v>
      </c>
      <c r="N581">
        <v>1.9</v>
      </c>
      <c r="O581">
        <v>32</v>
      </c>
      <c r="P581" t="s">
        <v>32</v>
      </c>
      <c r="Q581" t="s">
        <v>17</v>
      </c>
      <c r="R581" t="s">
        <v>113</v>
      </c>
      <c r="S581">
        <v>7</v>
      </c>
      <c r="T581">
        <v>5</v>
      </c>
      <c r="U581">
        <v>0</v>
      </c>
      <c r="V581">
        <v>2024</v>
      </c>
      <c r="W581">
        <f t="shared" si="46"/>
        <v>1</v>
      </c>
      <c r="X581">
        <f t="shared" si="47"/>
        <v>0</v>
      </c>
      <c r="Y581">
        <f t="shared" si="48"/>
        <v>0</v>
      </c>
    </row>
    <row r="582" spans="1:25" x14ac:dyDescent="0.25">
      <c r="A582" s="1">
        <v>45234</v>
      </c>
      <c r="B582" s="2">
        <v>0.625</v>
      </c>
      <c r="C582" t="s">
        <v>53</v>
      </c>
      <c r="D582" t="s">
        <v>101</v>
      </c>
      <c r="E582" t="s">
        <v>22</v>
      </c>
      <c r="F582" t="s">
        <v>21</v>
      </c>
      <c r="G582">
        <f t="shared" si="45"/>
        <v>1</v>
      </c>
      <c r="H582" t="s">
        <v>14</v>
      </c>
      <c r="I582">
        <f t="shared" si="49"/>
        <v>1</v>
      </c>
      <c r="J582">
        <v>3</v>
      </c>
      <c r="K582">
        <v>2</v>
      </c>
      <c r="L582">
        <f>final_matches[[#This Row],[goals_for]]-final_matches[[#This Row],[goals_against]]</f>
        <v>1</v>
      </c>
      <c r="M582">
        <v>1.5</v>
      </c>
      <c r="N582">
        <v>1.8</v>
      </c>
      <c r="O582">
        <v>58</v>
      </c>
      <c r="P582" t="s">
        <v>28</v>
      </c>
      <c r="Q582" t="s">
        <v>61</v>
      </c>
      <c r="R582" t="s">
        <v>128</v>
      </c>
      <c r="S582">
        <v>16</v>
      </c>
      <c r="T582">
        <v>4</v>
      </c>
      <c r="U582">
        <v>0</v>
      </c>
      <c r="V582">
        <v>2024</v>
      </c>
      <c r="W582">
        <f t="shared" si="46"/>
        <v>1</v>
      </c>
      <c r="X582">
        <f t="shared" si="47"/>
        <v>0</v>
      </c>
      <c r="Y582">
        <f t="shared" si="48"/>
        <v>0</v>
      </c>
    </row>
    <row r="583" spans="1:25" x14ac:dyDescent="0.25">
      <c r="A583" s="1">
        <v>45242</v>
      </c>
      <c r="B583" s="2">
        <v>0.58333333333333337</v>
      </c>
      <c r="C583" t="s">
        <v>55</v>
      </c>
      <c r="D583" t="s">
        <v>101</v>
      </c>
      <c r="E583" t="s">
        <v>27</v>
      </c>
      <c r="F583" t="s">
        <v>13</v>
      </c>
      <c r="G583">
        <f t="shared" si="45"/>
        <v>0</v>
      </c>
      <c r="H583" t="s">
        <v>26</v>
      </c>
      <c r="I583">
        <f t="shared" si="49"/>
        <v>-1</v>
      </c>
      <c r="J583">
        <v>0</v>
      </c>
      <c r="K583">
        <v>3</v>
      </c>
      <c r="L583">
        <f>final_matches[[#This Row],[goals_for]]-final_matches[[#This Row],[goals_against]]</f>
        <v>-3</v>
      </c>
      <c r="M583">
        <v>1.6</v>
      </c>
      <c r="N583">
        <v>1.7</v>
      </c>
      <c r="O583">
        <v>42</v>
      </c>
      <c r="P583" t="s">
        <v>96</v>
      </c>
      <c r="Q583" t="s">
        <v>28</v>
      </c>
      <c r="R583" t="s">
        <v>62</v>
      </c>
      <c r="S583">
        <v>16</v>
      </c>
      <c r="T583">
        <v>3</v>
      </c>
      <c r="U583">
        <v>0</v>
      </c>
      <c r="V583">
        <v>2024</v>
      </c>
      <c r="W583">
        <f t="shared" si="46"/>
        <v>0</v>
      </c>
      <c r="X583">
        <f t="shared" si="47"/>
        <v>1</v>
      </c>
      <c r="Y583">
        <f t="shared" si="48"/>
        <v>0</v>
      </c>
    </row>
    <row r="584" spans="1:25" x14ac:dyDescent="0.25">
      <c r="A584" s="1">
        <v>45255</v>
      </c>
      <c r="B584" s="2">
        <v>0.72916666666666663</v>
      </c>
      <c r="C584" t="s">
        <v>59</v>
      </c>
      <c r="D584" t="s">
        <v>101</v>
      </c>
      <c r="E584" t="s">
        <v>19</v>
      </c>
      <c r="F584" t="s">
        <v>21</v>
      </c>
      <c r="G584">
        <f t="shared" si="45"/>
        <v>1</v>
      </c>
      <c r="H584" t="s">
        <v>26</v>
      </c>
      <c r="I584">
        <f t="shared" si="49"/>
        <v>-1</v>
      </c>
      <c r="J584">
        <v>0</v>
      </c>
      <c r="K584">
        <v>1</v>
      </c>
      <c r="L584">
        <f>final_matches[[#This Row],[goals_for]]-final_matches[[#This Row],[goals_against]]</f>
        <v>-1</v>
      </c>
      <c r="M584">
        <v>1.1000000000000001</v>
      </c>
      <c r="N584">
        <v>1.6</v>
      </c>
      <c r="O584">
        <v>37</v>
      </c>
      <c r="P584" t="s">
        <v>96</v>
      </c>
      <c r="Q584" t="s">
        <v>28</v>
      </c>
      <c r="R584" t="s">
        <v>116</v>
      </c>
      <c r="S584">
        <v>9</v>
      </c>
      <c r="T584">
        <v>1</v>
      </c>
      <c r="U584">
        <v>0</v>
      </c>
      <c r="V584">
        <v>2024</v>
      </c>
      <c r="W584">
        <f t="shared" si="46"/>
        <v>0</v>
      </c>
      <c r="X584">
        <f t="shared" si="47"/>
        <v>1</v>
      </c>
      <c r="Y584">
        <f t="shared" si="48"/>
        <v>0</v>
      </c>
    </row>
    <row r="585" spans="1:25" x14ac:dyDescent="0.25">
      <c r="A585" s="1">
        <v>45262</v>
      </c>
      <c r="B585" s="2">
        <v>0.625</v>
      </c>
      <c r="C585" t="s">
        <v>63</v>
      </c>
      <c r="D585" t="s">
        <v>101</v>
      </c>
      <c r="E585" t="s">
        <v>117</v>
      </c>
      <c r="F585" t="s">
        <v>21</v>
      </c>
      <c r="G585">
        <f t="shared" si="45"/>
        <v>1</v>
      </c>
      <c r="H585" t="s">
        <v>14</v>
      </c>
      <c r="I585">
        <f t="shared" si="49"/>
        <v>1</v>
      </c>
      <c r="J585">
        <v>3</v>
      </c>
      <c r="K585">
        <v>1</v>
      </c>
      <c r="L585">
        <f>final_matches[[#This Row],[goals_for]]-final_matches[[#This Row],[goals_against]]</f>
        <v>2</v>
      </c>
      <c r="M585">
        <v>3.1</v>
      </c>
      <c r="N585">
        <v>0.2</v>
      </c>
      <c r="O585">
        <v>68</v>
      </c>
      <c r="P585" t="s">
        <v>28</v>
      </c>
      <c r="Q585" t="s">
        <v>16</v>
      </c>
      <c r="R585" t="s">
        <v>50</v>
      </c>
      <c r="S585">
        <v>27</v>
      </c>
      <c r="T585">
        <v>6</v>
      </c>
      <c r="U585">
        <v>0</v>
      </c>
      <c r="V585">
        <v>2024</v>
      </c>
      <c r="W585">
        <f t="shared" si="46"/>
        <v>1</v>
      </c>
      <c r="X585">
        <f t="shared" si="47"/>
        <v>0</v>
      </c>
      <c r="Y585">
        <f t="shared" si="48"/>
        <v>0</v>
      </c>
    </row>
    <row r="586" spans="1:25" x14ac:dyDescent="0.25">
      <c r="A586" s="1">
        <v>45266</v>
      </c>
      <c r="B586" s="2">
        <v>0.8125</v>
      </c>
      <c r="C586" t="s">
        <v>66</v>
      </c>
      <c r="D586" t="s">
        <v>101</v>
      </c>
      <c r="E586" t="s">
        <v>69</v>
      </c>
      <c r="F586" t="s">
        <v>13</v>
      </c>
      <c r="G586">
        <f t="shared" si="45"/>
        <v>0</v>
      </c>
      <c r="H586" t="s">
        <v>26</v>
      </c>
      <c r="I586">
        <f t="shared" si="49"/>
        <v>-1</v>
      </c>
      <c r="J586">
        <v>1</v>
      </c>
      <c r="K586">
        <v>2</v>
      </c>
      <c r="L586">
        <f>final_matches[[#This Row],[goals_for]]-final_matches[[#This Row],[goals_against]]</f>
        <v>-1</v>
      </c>
      <c r="M586">
        <v>1.5</v>
      </c>
      <c r="N586">
        <v>1.5</v>
      </c>
      <c r="O586">
        <v>39</v>
      </c>
      <c r="P586" t="s">
        <v>61</v>
      </c>
      <c r="Q586" t="s">
        <v>17</v>
      </c>
      <c r="R586" t="s">
        <v>92</v>
      </c>
      <c r="S586">
        <v>7</v>
      </c>
      <c r="T586">
        <v>0</v>
      </c>
      <c r="U586">
        <v>1</v>
      </c>
      <c r="V586">
        <v>2024</v>
      </c>
      <c r="W586">
        <f t="shared" si="46"/>
        <v>0</v>
      </c>
      <c r="X586">
        <f t="shared" si="47"/>
        <v>1</v>
      </c>
      <c r="Y586">
        <f t="shared" si="48"/>
        <v>0</v>
      </c>
    </row>
    <row r="587" spans="1:25" x14ac:dyDescent="0.25">
      <c r="A587" s="1">
        <v>45269</v>
      </c>
      <c r="B587" s="2">
        <v>0.625</v>
      </c>
      <c r="C587" t="s">
        <v>68</v>
      </c>
      <c r="D587" t="s">
        <v>101</v>
      </c>
      <c r="E587" t="s">
        <v>31</v>
      </c>
      <c r="F587" t="s">
        <v>13</v>
      </c>
      <c r="G587">
        <f t="shared" si="45"/>
        <v>0</v>
      </c>
      <c r="H587" t="s">
        <v>26</v>
      </c>
      <c r="I587">
        <f t="shared" si="49"/>
        <v>-1</v>
      </c>
      <c r="J587">
        <v>0</v>
      </c>
      <c r="K587">
        <v>1</v>
      </c>
      <c r="L587">
        <f>final_matches[[#This Row],[goals_for]]-final_matches[[#This Row],[goals_against]]</f>
        <v>-1</v>
      </c>
      <c r="M587">
        <v>0.6</v>
      </c>
      <c r="N587">
        <v>0.8</v>
      </c>
      <c r="O587">
        <v>59</v>
      </c>
      <c r="P587" t="s">
        <v>28</v>
      </c>
      <c r="Q587" t="s">
        <v>49</v>
      </c>
      <c r="R587" t="s">
        <v>83</v>
      </c>
      <c r="S587">
        <v>10</v>
      </c>
      <c r="T587">
        <v>4</v>
      </c>
      <c r="U587">
        <v>0</v>
      </c>
      <c r="V587">
        <v>2024</v>
      </c>
      <c r="W587">
        <f t="shared" si="46"/>
        <v>0</v>
      </c>
      <c r="X587">
        <f t="shared" si="47"/>
        <v>1</v>
      </c>
      <c r="Y587">
        <f t="shared" si="48"/>
        <v>0</v>
      </c>
    </row>
    <row r="588" spans="1:25" x14ac:dyDescent="0.25">
      <c r="A588" s="1">
        <v>45277</v>
      </c>
      <c r="B588" s="2">
        <v>0.58333333333333337</v>
      </c>
      <c r="C588" t="s">
        <v>70</v>
      </c>
      <c r="D588" t="s">
        <v>101</v>
      </c>
      <c r="E588" t="s">
        <v>44</v>
      </c>
      <c r="F588" t="s">
        <v>21</v>
      </c>
      <c r="G588">
        <f t="shared" si="45"/>
        <v>1</v>
      </c>
      <c r="H588" t="s">
        <v>26</v>
      </c>
      <c r="I588">
        <f t="shared" si="49"/>
        <v>-1</v>
      </c>
      <c r="J588">
        <v>1</v>
      </c>
      <c r="K588">
        <v>2</v>
      </c>
      <c r="L588">
        <f>final_matches[[#This Row],[goals_for]]-final_matches[[#This Row],[goals_against]]</f>
        <v>-1</v>
      </c>
      <c r="M588">
        <v>0.5</v>
      </c>
      <c r="N588">
        <v>1.4</v>
      </c>
      <c r="O588">
        <v>34</v>
      </c>
      <c r="P588" t="s">
        <v>32</v>
      </c>
      <c r="Q588" t="s">
        <v>32</v>
      </c>
      <c r="R588" t="s">
        <v>76</v>
      </c>
      <c r="S588">
        <v>4</v>
      </c>
      <c r="T588">
        <v>3</v>
      </c>
      <c r="U588">
        <v>0</v>
      </c>
      <c r="V588">
        <v>2024</v>
      </c>
      <c r="W588">
        <f t="shared" si="46"/>
        <v>0</v>
      </c>
      <c r="X588">
        <f t="shared" si="47"/>
        <v>1</v>
      </c>
      <c r="Y588">
        <f t="shared" si="48"/>
        <v>0</v>
      </c>
    </row>
    <row r="589" spans="1:25" x14ac:dyDescent="0.25">
      <c r="A589" s="1">
        <v>45287</v>
      </c>
      <c r="B589" s="2">
        <v>0.8125</v>
      </c>
      <c r="C589" t="s">
        <v>74</v>
      </c>
      <c r="D589" t="s">
        <v>101</v>
      </c>
      <c r="E589" t="s">
        <v>52</v>
      </c>
      <c r="F589" t="s">
        <v>21</v>
      </c>
      <c r="G589">
        <f t="shared" si="45"/>
        <v>1</v>
      </c>
      <c r="H589" t="s">
        <v>26</v>
      </c>
      <c r="I589">
        <f t="shared" si="49"/>
        <v>-1</v>
      </c>
      <c r="J589">
        <v>1</v>
      </c>
      <c r="K589">
        <v>4</v>
      </c>
      <c r="L589">
        <f>final_matches[[#This Row],[goals_for]]-final_matches[[#This Row],[goals_against]]</f>
        <v>-3</v>
      </c>
      <c r="M589">
        <v>2.2000000000000002</v>
      </c>
      <c r="N589">
        <v>2.4</v>
      </c>
      <c r="O589">
        <v>60</v>
      </c>
      <c r="P589" t="s">
        <v>28</v>
      </c>
      <c r="Q589" t="s">
        <v>16</v>
      </c>
      <c r="R589" t="s">
        <v>107</v>
      </c>
      <c r="S589">
        <v>14</v>
      </c>
      <c r="T589">
        <v>4</v>
      </c>
      <c r="U589">
        <v>0</v>
      </c>
      <c r="V589">
        <v>2024</v>
      </c>
      <c r="W589">
        <f t="shared" si="46"/>
        <v>0</v>
      </c>
      <c r="X589">
        <f t="shared" si="47"/>
        <v>1</v>
      </c>
      <c r="Y589">
        <f t="shared" si="48"/>
        <v>0</v>
      </c>
    </row>
    <row r="590" spans="1:25" x14ac:dyDescent="0.25">
      <c r="A590" s="1">
        <v>45290</v>
      </c>
      <c r="B590" s="2">
        <v>0.625</v>
      </c>
      <c r="C590" t="s">
        <v>77</v>
      </c>
      <c r="D590" t="s">
        <v>101</v>
      </c>
      <c r="E590" t="s">
        <v>73</v>
      </c>
      <c r="F590" t="s">
        <v>13</v>
      </c>
      <c r="G590">
        <f t="shared" si="45"/>
        <v>0</v>
      </c>
      <c r="H590" t="s">
        <v>26</v>
      </c>
      <c r="I590">
        <f t="shared" si="49"/>
        <v>-1</v>
      </c>
      <c r="J590">
        <v>1</v>
      </c>
      <c r="K590">
        <v>3</v>
      </c>
      <c r="L590">
        <f>final_matches[[#This Row],[goals_for]]-final_matches[[#This Row],[goals_against]]</f>
        <v>-2</v>
      </c>
      <c r="M590">
        <v>1.4</v>
      </c>
      <c r="N590">
        <v>1</v>
      </c>
      <c r="O590">
        <v>54</v>
      </c>
      <c r="P590" t="s">
        <v>32</v>
      </c>
      <c r="Q590" t="s">
        <v>28</v>
      </c>
      <c r="R590" t="s">
        <v>111</v>
      </c>
      <c r="S590">
        <v>9</v>
      </c>
      <c r="T590">
        <v>4</v>
      </c>
      <c r="U590">
        <v>0</v>
      </c>
      <c r="V590">
        <v>2024</v>
      </c>
      <c r="W590">
        <f t="shared" si="46"/>
        <v>0</v>
      </c>
      <c r="X590">
        <f t="shared" si="47"/>
        <v>1</v>
      </c>
      <c r="Y590">
        <f t="shared" si="48"/>
        <v>0</v>
      </c>
    </row>
    <row r="591" spans="1:25" x14ac:dyDescent="0.25">
      <c r="A591" s="1">
        <v>45311</v>
      </c>
      <c r="B591" s="2">
        <v>0.72916666666666663</v>
      </c>
      <c r="C591" t="s">
        <v>79</v>
      </c>
      <c r="D591" t="s">
        <v>101</v>
      </c>
      <c r="E591" t="s">
        <v>112</v>
      </c>
      <c r="F591" t="s">
        <v>21</v>
      </c>
      <c r="G591">
        <f t="shared" si="45"/>
        <v>1</v>
      </c>
      <c r="H591" t="s">
        <v>14</v>
      </c>
      <c r="I591">
        <f t="shared" si="49"/>
        <v>1</v>
      </c>
      <c r="J591">
        <v>3</v>
      </c>
      <c r="K591">
        <v>2</v>
      </c>
      <c r="L591">
        <f>final_matches[[#This Row],[goals_for]]-final_matches[[#This Row],[goals_against]]</f>
        <v>1</v>
      </c>
      <c r="M591">
        <v>1.2</v>
      </c>
      <c r="N591">
        <v>1.2</v>
      </c>
      <c r="O591">
        <v>48</v>
      </c>
      <c r="P591" t="s">
        <v>32</v>
      </c>
      <c r="Q591" t="s">
        <v>17</v>
      </c>
      <c r="R591" t="s">
        <v>108</v>
      </c>
      <c r="S591">
        <v>11</v>
      </c>
      <c r="T591">
        <v>5</v>
      </c>
      <c r="U591">
        <v>0</v>
      </c>
      <c r="V591">
        <v>2024</v>
      </c>
      <c r="W591">
        <f t="shared" si="46"/>
        <v>1</v>
      </c>
      <c r="X591">
        <f t="shared" si="47"/>
        <v>0</v>
      </c>
      <c r="Y591">
        <f t="shared" si="48"/>
        <v>0</v>
      </c>
    </row>
    <row r="592" spans="1:25" x14ac:dyDescent="0.25">
      <c r="A592" s="1">
        <v>45322</v>
      </c>
      <c r="B592" s="2">
        <v>0.8125</v>
      </c>
      <c r="C592" t="s">
        <v>80</v>
      </c>
      <c r="D592" t="s">
        <v>101</v>
      </c>
      <c r="E592" t="s">
        <v>54</v>
      </c>
      <c r="F592" t="s">
        <v>13</v>
      </c>
      <c r="G592">
        <f t="shared" si="45"/>
        <v>0</v>
      </c>
      <c r="H592" t="s">
        <v>26</v>
      </c>
      <c r="I592">
        <f t="shared" si="49"/>
        <v>-1</v>
      </c>
      <c r="J592">
        <v>2</v>
      </c>
      <c r="K592">
        <v>3</v>
      </c>
      <c r="L592">
        <f>final_matches[[#This Row],[goals_for]]-final_matches[[#This Row],[goals_against]]</f>
        <v>-1</v>
      </c>
      <c r="M592">
        <v>1.6</v>
      </c>
      <c r="N592">
        <v>2.9</v>
      </c>
      <c r="O592">
        <v>33</v>
      </c>
      <c r="P592" t="s">
        <v>32</v>
      </c>
      <c r="Q592" t="s">
        <v>17</v>
      </c>
      <c r="R592" t="s">
        <v>76</v>
      </c>
      <c r="S592">
        <v>9</v>
      </c>
      <c r="T592">
        <v>5</v>
      </c>
      <c r="U592">
        <v>0</v>
      </c>
      <c r="V592">
        <v>2024</v>
      </c>
      <c r="W592">
        <f t="shared" si="46"/>
        <v>0</v>
      </c>
      <c r="X592">
        <f t="shared" si="47"/>
        <v>1</v>
      </c>
      <c r="Y592">
        <f t="shared" si="48"/>
        <v>0</v>
      </c>
    </row>
    <row r="593" spans="1:25" x14ac:dyDescent="0.25">
      <c r="A593" s="1">
        <v>45327</v>
      </c>
      <c r="B593" s="2">
        <v>0.83333333333333337</v>
      </c>
      <c r="C593" t="s">
        <v>81</v>
      </c>
      <c r="D593" t="s">
        <v>101</v>
      </c>
      <c r="E593" t="s">
        <v>35</v>
      </c>
      <c r="F593" t="s">
        <v>21</v>
      </c>
      <c r="G593">
        <f t="shared" si="45"/>
        <v>1</v>
      </c>
      <c r="H593" t="s">
        <v>26</v>
      </c>
      <c r="I593">
        <f t="shared" si="49"/>
        <v>-1</v>
      </c>
      <c r="J593">
        <v>1</v>
      </c>
      <c r="K593">
        <v>3</v>
      </c>
      <c r="L593">
        <f>final_matches[[#This Row],[goals_for]]-final_matches[[#This Row],[goals_against]]</f>
        <v>-2</v>
      </c>
      <c r="M593">
        <v>1</v>
      </c>
      <c r="N593">
        <v>2.1</v>
      </c>
      <c r="O593">
        <v>28</v>
      </c>
      <c r="P593" t="s">
        <v>32</v>
      </c>
      <c r="Q593" t="s">
        <v>49</v>
      </c>
      <c r="R593" t="s">
        <v>105</v>
      </c>
      <c r="S593">
        <v>9</v>
      </c>
      <c r="T593">
        <v>2</v>
      </c>
      <c r="U593">
        <v>0</v>
      </c>
      <c r="V593">
        <v>2024</v>
      </c>
      <c r="W593">
        <f t="shared" si="46"/>
        <v>0</v>
      </c>
      <c r="X593">
        <f t="shared" si="47"/>
        <v>1</v>
      </c>
      <c r="Y593">
        <f t="shared" si="48"/>
        <v>0</v>
      </c>
    </row>
    <row r="594" spans="1:25" x14ac:dyDescent="0.25">
      <c r="A594" s="1">
        <v>45332</v>
      </c>
      <c r="B594" s="2">
        <v>0.625</v>
      </c>
      <c r="C594" t="s">
        <v>82</v>
      </c>
      <c r="D594" t="s">
        <v>101</v>
      </c>
      <c r="E594" t="s">
        <v>52</v>
      </c>
      <c r="F594" t="s">
        <v>13</v>
      </c>
      <c r="G594">
        <f t="shared" si="45"/>
        <v>0</v>
      </c>
      <c r="H594" t="s">
        <v>14</v>
      </c>
      <c r="I594">
        <f t="shared" si="49"/>
        <v>1</v>
      </c>
      <c r="J594">
        <v>2</v>
      </c>
      <c r="K594">
        <v>0</v>
      </c>
      <c r="L594">
        <f>final_matches[[#This Row],[goals_for]]-final_matches[[#This Row],[goals_against]]</f>
        <v>2</v>
      </c>
      <c r="M594">
        <v>1.9</v>
      </c>
      <c r="N594">
        <v>1</v>
      </c>
      <c r="O594">
        <v>29</v>
      </c>
      <c r="P594" t="s">
        <v>32</v>
      </c>
      <c r="Q594" t="s">
        <v>16</v>
      </c>
      <c r="R594" t="s">
        <v>113</v>
      </c>
      <c r="S594">
        <v>9</v>
      </c>
      <c r="T594">
        <v>6</v>
      </c>
      <c r="U594">
        <v>0</v>
      </c>
      <c r="V594">
        <v>2024</v>
      </c>
      <c r="W594">
        <f t="shared" si="46"/>
        <v>1</v>
      </c>
      <c r="X594">
        <f t="shared" si="47"/>
        <v>0</v>
      </c>
      <c r="Y594">
        <f t="shared" si="48"/>
        <v>0</v>
      </c>
    </row>
    <row r="595" spans="1:25" x14ac:dyDescent="0.25">
      <c r="A595" s="1">
        <v>45339</v>
      </c>
      <c r="B595" s="2">
        <v>0.52083333333333337</v>
      </c>
      <c r="C595" t="s">
        <v>84</v>
      </c>
      <c r="D595" t="s">
        <v>101</v>
      </c>
      <c r="E595" t="s">
        <v>27</v>
      </c>
      <c r="F595" t="s">
        <v>21</v>
      </c>
      <c r="G595">
        <f t="shared" si="45"/>
        <v>1</v>
      </c>
      <c r="H595" t="s">
        <v>26</v>
      </c>
      <c r="I595">
        <f t="shared" si="49"/>
        <v>-1</v>
      </c>
      <c r="J595">
        <v>1</v>
      </c>
      <c r="K595">
        <v>4</v>
      </c>
      <c r="L595">
        <f>final_matches[[#This Row],[goals_for]]-final_matches[[#This Row],[goals_against]]</f>
        <v>-3</v>
      </c>
      <c r="M595">
        <v>1.6</v>
      </c>
      <c r="N595">
        <v>2.8</v>
      </c>
      <c r="O595">
        <v>38</v>
      </c>
      <c r="P595" t="s">
        <v>32</v>
      </c>
      <c r="Q595" t="s">
        <v>28</v>
      </c>
      <c r="R595" t="s">
        <v>24</v>
      </c>
      <c r="S595">
        <v>15</v>
      </c>
      <c r="T595">
        <v>6</v>
      </c>
      <c r="U595">
        <v>0</v>
      </c>
      <c r="V595">
        <v>2024</v>
      </c>
      <c r="W595">
        <f t="shared" si="46"/>
        <v>0</v>
      </c>
      <c r="X595">
        <f t="shared" si="47"/>
        <v>1</v>
      </c>
      <c r="Y595">
        <f t="shared" si="48"/>
        <v>0</v>
      </c>
    </row>
    <row r="596" spans="1:25" x14ac:dyDescent="0.25">
      <c r="A596" s="1">
        <v>45342</v>
      </c>
      <c r="B596" s="2">
        <v>0.8125</v>
      </c>
      <c r="C596" t="s">
        <v>72</v>
      </c>
      <c r="D596" t="s">
        <v>101</v>
      </c>
      <c r="E596" t="s">
        <v>35</v>
      </c>
      <c r="F596" t="s">
        <v>13</v>
      </c>
      <c r="G596">
        <f t="shared" si="45"/>
        <v>0</v>
      </c>
      <c r="H596" t="s">
        <v>26</v>
      </c>
      <c r="I596">
        <f t="shared" si="49"/>
        <v>-1</v>
      </c>
      <c r="J596">
        <v>0</v>
      </c>
      <c r="K596">
        <v>1</v>
      </c>
      <c r="L596">
        <f>final_matches[[#This Row],[goals_for]]-final_matches[[#This Row],[goals_against]]</f>
        <v>-1</v>
      </c>
      <c r="M596">
        <v>0.4</v>
      </c>
      <c r="N596">
        <v>2.2999999999999998</v>
      </c>
      <c r="O596">
        <v>30</v>
      </c>
      <c r="P596" t="s">
        <v>32</v>
      </c>
      <c r="Q596" t="s">
        <v>17</v>
      </c>
      <c r="R596" t="s">
        <v>108</v>
      </c>
      <c r="S596">
        <v>6</v>
      </c>
      <c r="T596">
        <v>2</v>
      </c>
      <c r="U596">
        <v>0</v>
      </c>
      <c r="V596">
        <v>2024</v>
      </c>
      <c r="W596">
        <f t="shared" si="46"/>
        <v>0</v>
      </c>
      <c r="X596">
        <f t="shared" si="47"/>
        <v>1</v>
      </c>
      <c r="Y596">
        <f t="shared" si="48"/>
        <v>0</v>
      </c>
    </row>
    <row r="597" spans="1:25" x14ac:dyDescent="0.25">
      <c r="A597" s="1">
        <v>45348</v>
      </c>
      <c r="B597" s="2">
        <v>0.83333333333333337</v>
      </c>
      <c r="C597" t="s">
        <v>86</v>
      </c>
      <c r="D597" t="s">
        <v>101</v>
      </c>
      <c r="E597" t="s">
        <v>22</v>
      </c>
      <c r="F597" t="s">
        <v>13</v>
      </c>
      <c r="G597">
        <f t="shared" si="45"/>
        <v>0</v>
      </c>
      <c r="H597" t="s">
        <v>26</v>
      </c>
      <c r="I597">
        <f t="shared" si="49"/>
        <v>-1</v>
      </c>
      <c r="J597">
        <v>2</v>
      </c>
      <c r="K597">
        <v>4</v>
      </c>
      <c r="L597">
        <f>final_matches[[#This Row],[goals_for]]-final_matches[[#This Row],[goals_against]]</f>
        <v>-2</v>
      </c>
      <c r="M597">
        <v>0.9</v>
      </c>
      <c r="N597">
        <v>1.7</v>
      </c>
      <c r="O597">
        <v>59</v>
      </c>
      <c r="P597" t="s">
        <v>32</v>
      </c>
      <c r="Q597" t="s">
        <v>17</v>
      </c>
      <c r="R597" t="s">
        <v>113</v>
      </c>
      <c r="S597">
        <v>14</v>
      </c>
      <c r="T597">
        <v>7</v>
      </c>
      <c r="U597">
        <v>0</v>
      </c>
      <c r="V597">
        <v>2024</v>
      </c>
      <c r="W597">
        <f t="shared" si="46"/>
        <v>0</v>
      </c>
      <c r="X597">
        <f t="shared" si="47"/>
        <v>1</v>
      </c>
      <c r="Y597">
        <f t="shared" si="48"/>
        <v>0</v>
      </c>
    </row>
    <row r="598" spans="1:25" x14ac:dyDescent="0.25">
      <c r="A598" s="1">
        <v>45353</v>
      </c>
      <c r="B598" s="2">
        <v>0.625</v>
      </c>
      <c r="C598" t="s">
        <v>87</v>
      </c>
      <c r="D598" t="s">
        <v>101</v>
      </c>
      <c r="E598" t="s">
        <v>67</v>
      </c>
      <c r="F598" t="s">
        <v>21</v>
      </c>
      <c r="G598">
        <f t="shared" si="45"/>
        <v>1</v>
      </c>
      <c r="H598" t="s">
        <v>47</v>
      </c>
      <c r="I598">
        <f t="shared" si="49"/>
        <v>0</v>
      </c>
      <c r="J598">
        <v>2</v>
      </c>
      <c r="K598">
        <v>2</v>
      </c>
      <c r="L598">
        <f>final_matches[[#This Row],[goals_for]]-final_matches[[#This Row],[goals_against]]</f>
        <v>0</v>
      </c>
      <c r="M598">
        <v>1.8</v>
      </c>
      <c r="N598">
        <v>1.8</v>
      </c>
      <c r="O598">
        <v>33</v>
      </c>
      <c r="P598" t="s">
        <v>32</v>
      </c>
      <c r="Q598" t="s">
        <v>32</v>
      </c>
      <c r="R598" t="s">
        <v>105</v>
      </c>
      <c r="S598">
        <v>14</v>
      </c>
      <c r="T598">
        <v>5</v>
      </c>
      <c r="U598">
        <v>0</v>
      </c>
      <c r="V598">
        <v>2024</v>
      </c>
      <c r="W598">
        <f t="shared" si="46"/>
        <v>0</v>
      </c>
      <c r="X598">
        <f t="shared" si="47"/>
        <v>0</v>
      </c>
      <c r="Y598">
        <f t="shared" si="48"/>
        <v>1</v>
      </c>
    </row>
    <row r="599" spans="1:25" x14ac:dyDescent="0.25">
      <c r="A599" s="1">
        <v>45360</v>
      </c>
      <c r="B599" s="2">
        <v>0.72916666666666663</v>
      </c>
      <c r="C599" t="s">
        <v>88</v>
      </c>
      <c r="D599" t="s">
        <v>101</v>
      </c>
      <c r="E599" t="s">
        <v>19</v>
      </c>
      <c r="F599" t="s">
        <v>13</v>
      </c>
      <c r="G599">
        <f t="shared" si="45"/>
        <v>0</v>
      </c>
      <c r="H599" t="s">
        <v>26</v>
      </c>
      <c r="I599">
        <f t="shared" si="49"/>
        <v>-1</v>
      </c>
      <c r="J599">
        <v>1</v>
      </c>
      <c r="K599">
        <v>2</v>
      </c>
      <c r="L599">
        <f>final_matches[[#This Row],[goals_for]]-final_matches[[#This Row],[goals_against]]</f>
        <v>-1</v>
      </c>
      <c r="M599">
        <v>1</v>
      </c>
      <c r="N599">
        <v>1.3</v>
      </c>
      <c r="O599">
        <v>29</v>
      </c>
      <c r="P599" t="s">
        <v>32</v>
      </c>
      <c r="Q599" t="s">
        <v>28</v>
      </c>
      <c r="R599" t="s">
        <v>111</v>
      </c>
      <c r="S599">
        <v>9</v>
      </c>
      <c r="T599">
        <v>4</v>
      </c>
      <c r="U599">
        <v>0</v>
      </c>
      <c r="V599">
        <v>2024</v>
      </c>
      <c r="W599">
        <f t="shared" si="46"/>
        <v>0</v>
      </c>
      <c r="X599">
        <f t="shared" si="47"/>
        <v>1</v>
      </c>
      <c r="Y599">
        <f t="shared" si="48"/>
        <v>0</v>
      </c>
    </row>
    <row r="600" spans="1:25" x14ac:dyDescent="0.25">
      <c r="A600" s="1">
        <v>45367</v>
      </c>
      <c r="B600" s="2">
        <v>0.625</v>
      </c>
      <c r="C600" t="s">
        <v>89</v>
      </c>
      <c r="D600" t="s">
        <v>101</v>
      </c>
      <c r="E600" t="s">
        <v>56</v>
      </c>
      <c r="F600" t="s">
        <v>13</v>
      </c>
      <c r="G600">
        <f t="shared" si="45"/>
        <v>0</v>
      </c>
      <c r="H600" t="s">
        <v>26</v>
      </c>
      <c r="I600">
        <f t="shared" si="49"/>
        <v>-1</v>
      </c>
      <c r="J600">
        <v>1</v>
      </c>
      <c r="K600">
        <v>2</v>
      </c>
      <c r="L600">
        <f>final_matches[[#This Row],[goals_for]]-final_matches[[#This Row],[goals_against]]</f>
        <v>-1</v>
      </c>
      <c r="M600">
        <v>1.1000000000000001</v>
      </c>
      <c r="N600">
        <v>2.8</v>
      </c>
      <c r="O600">
        <v>40</v>
      </c>
      <c r="P600" t="s">
        <v>32</v>
      </c>
      <c r="Q600" t="s">
        <v>61</v>
      </c>
      <c r="R600" t="s">
        <v>124</v>
      </c>
      <c r="S600">
        <v>9</v>
      </c>
      <c r="T600">
        <v>5</v>
      </c>
      <c r="U600">
        <v>0</v>
      </c>
      <c r="V600">
        <v>2024</v>
      </c>
      <c r="W600">
        <f t="shared" si="46"/>
        <v>0</v>
      </c>
      <c r="X600">
        <f t="shared" si="47"/>
        <v>1</v>
      </c>
      <c r="Y600">
        <f t="shared" si="48"/>
        <v>0</v>
      </c>
    </row>
    <row r="601" spans="1:25" x14ac:dyDescent="0.25">
      <c r="A601" s="1">
        <v>45381</v>
      </c>
      <c r="B601" s="2">
        <v>0.83333333333333337</v>
      </c>
      <c r="C601" t="s">
        <v>90</v>
      </c>
      <c r="D601" t="s">
        <v>101</v>
      </c>
      <c r="E601" t="s">
        <v>40</v>
      </c>
      <c r="F601" t="s">
        <v>21</v>
      </c>
      <c r="G601">
        <f t="shared" si="45"/>
        <v>1</v>
      </c>
      <c r="H601" t="s">
        <v>47</v>
      </c>
      <c r="I601">
        <f t="shared" si="49"/>
        <v>0</v>
      </c>
      <c r="J601">
        <v>1</v>
      </c>
      <c r="K601">
        <v>1</v>
      </c>
      <c r="L601">
        <f>final_matches[[#This Row],[goals_for]]-final_matches[[#This Row],[goals_against]]</f>
        <v>0</v>
      </c>
      <c r="M601">
        <v>3.2</v>
      </c>
      <c r="N601">
        <v>0.6</v>
      </c>
      <c r="O601">
        <v>47</v>
      </c>
      <c r="P601" t="s">
        <v>32</v>
      </c>
      <c r="Q601" t="s">
        <v>17</v>
      </c>
      <c r="R601" t="s">
        <v>113</v>
      </c>
      <c r="S601">
        <v>31</v>
      </c>
      <c r="T601">
        <v>5</v>
      </c>
      <c r="U601">
        <v>0</v>
      </c>
      <c r="V601">
        <v>2024</v>
      </c>
      <c r="W601">
        <f t="shared" si="46"/>
        <v>0</v>
      </c>
      <c r="X601">
        <f t="shared" si="47"/>
        <v>0</v>
      </c>
      <c r="Y601">
        <f t="shared" si="48"/>
        <v>1</v>
      </c>
    </row>
    <row r="602" spans="1:25" x14ac:dyDescent="0.25">
      <c r="A602" s="1">
        <v>45385</v>
      </c>
      <c r="B602" s="2">
        <v>0.8125</v>
      </c>
      <c r="C602" t="s">
        <v>91</v>
      </c>
      <c r="D602" t="s">
        <v>101</v>
      </c>
      <c r="E602" t="s">
        <v>69</v>
      </c>
      <c r="F602" t="s">
        <v>21</v>
      </c>
      <c r="G602">
        <f t="shared" si="45"/>
        <v>1</v>
      </c>
      <c r="H602" t="s">
        <v>47</v>
      </c>
      <c r="I602">
        <f t="shared" si="49"/>
        <v>0</v>
      </c>
      <c r="J602">
        <v>0</v>
      </c>
      <c r="K602">
        <v>0</v>
      </c>
      <c r="L602">
        <f>final_matches[[#This Row],[goals_for]]-final_matches[[#This Row],[goals_against]]</f>
        <v>0</v>
      </c>
      <c r="M602">
        <v>0.6</v>
      </c>
      <c r="N602">
        <v>1.1000000000000001</v>
      </c>
      <c r="O602">
        <v>34</v>
      </c>
      <c r="P602" t="s">
        <v>32</v>
      </c>
      <c r="Q602" t="s">
        <v>17</v>
      </c>
      <c r="R602" t="s">
        <v>107</v>
      </c>
      <c r="S602">
        <v>5</v>
      </c>
      <c r="T602">
        <v>2</v>
      </c>
      <c r="U602">
        <v>0</v>
      </c>
      <c r="V602">
        <v>2024</v>
      </c>
      <c r="W602">
        <f t="shared" si="46"/>
        <v>0</v>
      </c>
      <c r="X602">
        <f t="shared" si="47"/>
        <v>0</v>
      </c>
      <c r="Y602">
        <f t="shared" si="48"/>
        <v>1</v>
      </c>
    </row>
    <row r="603" spans="1:25" x14ac:dyDescent="0.25">
      <c r="A603" s="1">
        <v>45388</v>
      </c>
      <c r="B603" s="2">
        <v>0.625</v>
      </c>
      <c r="C603" t="s">
        <v>93</v>
      </c>
      <c r="D603" t="s">
        <v>101</v>
      </c>
      <c r="E603" t="s">
        <v>44</v>
      </c>
      <c r="F603" t="s">
        <v>13</v>
      </c>
      <c r="G603">
        <f t="shared" si="45"/>
        <v>0</v>
      </c>
      <c r="H603" t="s">
        <v>47</v>
      </c>
      <c r="I603">
        <f t="shared" si="49"/>
        <v>0</v>
      </c>
      <c r="J603">
        <v>3</v>
      </c>
      <c r="K603">
        <v>3</v>
      </c>
      <c r="L603">
        <f>final_matches[[#This Row],[goals_for]]-final_matches[[#This Row],[goals_against]]</f>
        <v>0</v>
      </c>
      <c r="M603">
        <v>1.5</v>
      </c>
      <c r="N603">
        <v>1.5</v>
      </c>
      <c r="O603">
        <v>31</v>
      </c>
      <c r="P603" t="s">
        <v>32</v>
      </c>
      <c r="Q603" t="s">
        <v>57</v>
      </c>
      <c r="R603" t="s">
        <v>115</v>
      </c>
      <c r="S603">
        <v>8</v>
      </c>
      <c r="T603">
        <v>3</v>
      </c>
      <c r="U603">
        <v>0</v>
      </c>
      <c r="V603">
        <v>2024</v>
      </c>
      <c r="W603">
        <f t="shared" si="46"/>
        <v>0</v>
      </c>
      <c r="X603">
        <f t="shared" si="47"/>
        <v>0</v>
      </c>
      <c r="Y603">
        <f t="shared" si="48"/>
        <v>1</v>
      </c>
    </row>
    <row r="604" spans="1:25" x14ac:dyDescent="0.25">
      <c r="A604" s="1">
        <v>45395</v>
      </c>
      <c r="B604" s="2">
        <v>0.625</v>
      </c>
      <c r="C604" t="s">
        <v>94</v>
      </c>
      <c r="D604" t="s">
        <v>101</v>
      </c>
      <c r="E604" t="s">
        <v>31</v>
      </c>
      <c r="F604" t="s">
        <v>21</v>
      </c>
      <c r="G604">
        <f t="shared" si="45"/>
        <v>1</v>
      </c>
      <c r="H604" t="s">
        <v>14</v>
      </c>
      <c r="I604">
        <f t="shared" si="49"/>
        <v>1</v>
      </c>
      <c r="J604">
        <v>2</v>
      </c>
      <c r="K604">
        <v>0</v>
      </c>
      <c r="L604">
        <f>final_matches[[#This Row],[goals_for]]-final_matches[[#This Row],[goals_against]]</f>
        <v>2</v>
      </c>
      <c r="M604">
        <v>1</v>
      </c>
      <c r="N604">
        <v>0.8</v>
      </c>
      <c r="O604">
        <v>53</v>
      </c>
      <c r="P604" t="s">
        <v>28</v>
      </c>
      <c r="Q604" t="s">
        <v>32</v>
      </c>
      <c r="R604" t="s">
        <v>118</v>
      </c>
      <c r="S604">
        <v>9</v>
      </c>
      <c r="T604">
        <v>5</v>
      </c>
      <c r="U604">
        <v>0</v>
      </c>
      <c r="V604">
        <v>2024</v>
      </c>
      <c r="W604">
        <f t="shared" si="46"/>
        <v>1</v>
      </c>
      <c r="X604">
        <f t="shared" si="47"/>
        <v>0</v>
      </c>
      <c r="Y604">
        <f t="shared" si="48"/>
        <v>0</v>
      </c>
    </row>
    <row r="605" spans="1:25" x14ac:dyDescent="0.25">
      <c r="A605" s="1">
        <v>45402</v>
      </c>
      <c r="B605" s="2">
        <v>0.625</v>
      </c>
      <c r="C605" t="s">
        <v>95</v>
      </c>
      <c r="D605" t="s">
        <v>101</v>
      </c>
      <c r="E605" t="s">
        <v>117</v>
      </c>
      <c r="F605" t="s">
        <v>13</v>
      </c>
      <c r="G605">
        <f t="shared" si="45"/>
        <v>0</v>
      </c>
      <c r="H605" t="s">
        <v>14</v>
      </c>
      <c r="I605">
        <f t="shared" si="49"/>
        <v>1</v>
      </c>
      <c r="J605">
        <v>5</v>
      </c>
      <c r="K605">
        <v>1</v>
      </c>
      <c r="L605">
        <f>final_matches[[#This Row],[goals_for]]-final_matches[[#This Row],[goals_against]]</f>
        <v>4</v>
      </c>
      <c r="M605">
        <v>3.1</v>
      </c>
      <c r="N605">
        <v>0.6</v>
      </c>
      <c r="O605">
        <v>47</v>
      </c>
      <c r="P605" t="s">
        <v>28</v>
      </c>
      <c r="Q605" t="s">
        <v>16</v>
      </c>
      <c r="R605" t="s">
        <v>105</v>
      </c>
      <c r="S605">
        <v>21</v>
      </c>
      <c r="T605">
        <v>9</v>
      </c>
      <c r="U605">
        <v>0</v>
      </c>
      <c r="V605">
        <v>2024</v>
      </c>
      <c r="W605">
        <f t="shared" si="46"/>
        <v>1</v>
      </c>
      <c r="X605">
        <f t="shared" si="47"/>
        <v>0</v>
      </c>
      <c r="Y605">
        <f t="shared" si="48"/>
        <v>0</v>
      </c>
    </row>
    <row r="606" spans="1:25" x14ac:dyDescent="0.25">
      <c r="A606" s="1">
        <v>45409</v>
      </c>
      <c r="B606" s="2">
        <v>0.72916666666666663</v>
      </c>
      <c r="C606" t="s">
        <v>97</v>
      </c>
      <c r="D606" t="s">
        <v>101</v>
      </c>
      <c r="E606" t="s">
        <v>64</v>
      </c>
      <c r="F606" t="s">
        <v>13</v>
      </c>
      <c r="G606">
        <f t="shared" si="45"/>
        <v>0</v>
      </c>
      <c r="H606" t="s">
        <v>26</v>
      </c>
      <c r="I606">
        <f t="shared" si="49"/>
        <v>-1</v>
      </c>
      <c r="J606">
        <v>0</v>
      </c>
      <c r="K606">
        <v>1</v>
      </c>
      <c r="L606">
        <f>final_matches[[#This Row],[goals_for]]-final_matches[[#This Row],[goals_against]]</f>
        <v>-1</v>
      </c>
      <c r="M606">
        <v>0.9</v>
      </c>
      <c r="N606">
        <v>0.8</v>
      </c>
      <c r="O606">
        <v>52</v>
      </c>
      <c r="P606" t="s">
        <v>28</v>
      </c>
      <c r="Q606" t="s">
        <v>57</v>
      </c>
      <c r="R606" t="s">
        <v>108</v>
      </c>
      <c r="S606">
        <v>10</v>
      </c>
      <c r="T606">
        <v>4</v>
      </c>
      <c r="U606">
        <v>0</v>
      </c>
      <c r="V606">
        <v>2024</v>
      </c>
      <c r="W606">
        <f t="shared" si="46"/>
        <v>0</v>
      </c>
      <c r="X606">
        <f t="shared" si="47"/>
        <v>1</v>
      </c>
      <c r="Y606">
        <f t="shared" si="48"/>
        <v>0</v>
      </c>
    </row>
    <row r="607" spans="1:25" x14ac:dyDescent="0.25">
      <c r="A607" s="1">
        <v>45416</v>
      </c>
      <c r="B607" s="2">
        <v>0.625</v>
      </c>
      <c r="C607" t="s">
        <v>98</v>
      </c>
      <c r="D607" t="s">
        <v>101</v>
      </c>
      <c r="E607" t="s">
        <v>15</v>
      </c>
      <c r="F607" t="s">
        <v>21</v>
      </c>
      <c r="G607">
        <f t="shared" si="45"/>
        <v>1</v>
      </c>
      <c r="H607" t="s">
        <v>47</v>
      </c>
      <c r="I607">
        <f t="shared" si="49"/>
        <v>0</v>
      </c>
      <c r="J607">
        <v>0</v>
      </c>
      <c r="K607">
        <v>0</v>
      </c>
      <c r="L607">
        <f>final_matches[[#This Row],[goals_for]]-final_matches[[#This Row],[goals_against]]</f>
        <v>0</v>
      </c>
      <c r="M607">
        <v>0.6</v>
      </c>
      <c r="N607">
        <v>1.3</v>
      </c>
      <c r="O607">
        <v>54</v>
      </c>
      <c r="P607" t="s">
        <v>28</v>
      </c>
      <c r="Q607" t="s">
        <v>17</v>
      </c>
      <c r="R607" t="s">
        <v>58</v>
      </c>
      <c r="S607">
        <v>7</v>
      </c>
      <c r="T607">
        <v>2</v>
      </c>
      <c r="U607">
        <v>0</v>
      </c>
      <c r="V607">
        <v>2024</v>
      </c>
      <c r="W607">
        <f t="shared" si="46"/>
        <v>0</v>
      </c>
      <c r="X607">
        <f t="shared" si="47"/>
        <v>0</v>
      </c>
      <c r="Y607">
        <f t="shared" si="48"/>
        <v>1</v>
      </c>
    </row>
    <row r="608" spans="1:25" x14ac:dyDescent="0.25">
      <c r="A608" s="1">
        <v>45423</v>
      </c>
      <c r="B608" s="2">
        <v>0.625</v>
      </c>
      <c r="C608" t="s">
        <v>99</v>
      </c>
      <c r="D608" t="s">
        <v>101</v>
      </c>
      <c r="E608" t="s">
        <v>110</v>
      </c>
      <c r="F608" t="s">
        <v>13</v>
      </c>
      <c r="G608">
        <f t="shared" si="45"/>
        <v>0</v>
      </c>
      <c r="H608" t="s">
        <v>14</v>
      </c>
      <c r="I608">
        <f t="shared" si="49"/>
        <v>1</v>
      </c>
      <c r="J608">
        <v>2</v>
      </c>
      <c r="K608">
        <v>1</v>
      </c>
      <c r="L608">
        <f>final_matches[[#This Row],[goals_for]]-final_matches[[#This Row],[goals_against]]</f>
        <v>1</v>
      </c>
      <c r="M608">
        <v>1.1000000000000001</v>
      </c>
      <c r="N608">
        <v>0.7</v>
      </c>
      <c r="O608">
        <v>52</v>
      </c>
      <c r="P608" t="s">
        <v>28</v>
      </c>
      <c r="Q608" t="s">
        <v>17</v>
      </c>
      <c r="R608" t="s">
        <v>133</v>
      </c>
      <c r="S608">
        <v>11</v>
      </c>
      <c r="T608">
        <v>4</v>
      </c>
      <c r="U608">
        <v>0</v>
      </c>
      <c r="V608">
        <v>2024</v>
      </c>
      <c r="W608">
        <f t="shared" si="46"/>
        <v>1</v>
      </c>
      <c r="X608">
        <f t="shared" si="47"/>
        <v>0</v>
      </c>
      <c r="Y608">
        <f t="shared" si="48"/>
        <v>0</v>
      </c>
    </row>
    <row r="609" spans="1:25" x14ac:dyDescent="0.25">
      <c r="A609" s="1">
        <v>45431</v>
      </c>
      <c r="B609" s="2">
        <v>0.66666666666666663</v>
      </c>
      <c r="C609" t="s">
        <v>100</v>
      </c>
      <c r="D609" t="s">
        <v>101</v>
      </c>
      <c r="E609" t="s">
        <v>75</v>
      </c>
      <c r="F609" t="s">
        <v>21</v>
      </c>
      <c r="G609">
        <f t="shared" si="45"/>
        <v>1</v>
      </c>
      <c r="H609" t="s">
        <v>26</v>
      </c>
      <c r="I609">
        <f t="shared" si="49"/>
        <v>-1</v>
      </c>
      <c r="J609">
        <v>2</v>
      </c>
      <c r="K609">
        <v>4</v>
      </c>
      <c r="L609">
        <f>final_matches[[#This Row],[goals_for]]-final_matches[[#This Row],[goals_against]]</f>
        <v>-2</v>
      </c>
      <c r="M609">
        <v>1.1000000000000001</v>
      </c>
      <c r="N609">
        <v>3.4</v>
      </c>
      <c r="O609">
        <v>54</v>
      </c>
      <c r="P609" t="s">
        <v>28</v>
      </c>
      <c r="Q609" t="s">
        <v>28</v>
      </c>
      <c r="R609" t="s">
        <v>113</v>
      </c>
      <c r="S609">
        <v>10</v>
      </c>
      <c r="T609">
        <v>5</v>
      </c>
      <c r="U609">
        <v>0</v>
      </c>
      <c r="V609">
        <v>2024</v>
      </c>
      <c r="W609">
        <f t="shared" si="46"/>
        <v>0</v>
      </c>
      <c r="X609">
        <f t="shared" si="47"/>
        <v>1</v>
      </c>
      <c r="Y609">
        <f t="shared" si="48"/>
        <v>0</v>
      </c>
    </row>
    <row r="610" spans="1:25" x14ac:dyDescent="0.25">
      <c r="A610" s="1">
        <v>45522</v>
      </c>
      <c r="B610" s="2">
        <v>0.58333333333333337</v>
      </c>
      <c r="C610" t="s">
        <v>12</v>
      </c>
      <c r="D610" t="s">
        <v>101</v>
      </c>
      <c r="E610" t="s">
        <v>73</v>
      </c>
      <c r="F610" t="s">
        <v>21</v>
      </c>
      <c r="G610">
        <f t="shared" si="45"/>
        <v>1</v>
      </c>
      <c r="H610" t="s">
        <v>14</v>
      </c>
      <c r="I610">
        <f t="shared" si="49"/>
        <v>1</v>
      </c>
      <c r="J610">
        <v>2</v>
      </c>
      <c r="K610">
        <v>1</v>
      </c>
      <c r="L610">
        <f>final_matches[[#This Row],[goals_for]]-final_matches[[#This Row],[goals_against]]</f>
        <v>1</v>
      </c>
      <c r="M610">
        <v>1.6</v>
      </c>
      <c r="N610">
        <v>1.2</v>
      </c>
      <c r="O610">
        <v>46</v>
      </c>
      <c r="P610" t="s">
        <v>28</v>
      </c>
      <c r="Q610" t="s">
        <v>16</v>
      </c>
      <c r="R610" t="s">
        <v>118</v>
      </c>
      <c r="S610">
        <v>9</v>
      </c>
      <c r="T610">
        <v>5</v>
      </c>
      <c r="U610">
        <v>0</v>
      </c>
      <c r="V610">
        <v>2025</v>
      </c>
      <c r="W610">
        <f t="shared" si="46"/>
        <v>1</v>
      </c>
      <c r="X610">
        <f t="shared" si="47"/>
        <v>0</v>
      </c>
      <c r="Y610">
        <f t="shared" si="48"/>
        <v>0</v>
      </c>
    </row>
    <row r="611" spans="1:25" x14ac:dyDescent="0.25">
      <c r="A611" s="1">
        <v>45529</v>
      </c>
      <c r="B611" s="2">
        <v>0.6875</v>
      </c>
      <c r="C611" t="s">
        <v>20</v>
      </c>
      <c r="D611" t="s">
        <v>101</v>
      </c>
      <c r="E611" t="s">
        <v>27</v>
      </c>
      <c r="F611" t="s">
        <v>13</v>
      </c>
      <c r="G611">
        <f t="shared" si="45"/>
        <v>0</v>
      </c>
      <c r="H611" t="s">
        <v>26</v>
      </c>
      <c r="I611">
        <f t="shared" si="49"/>
        <v>-1</v>
      </c>
      <c r="J611">
        <v>0</v>
      </c>
      <c r="K611">
        <v>2</v>
      </c>
      <c r="L611">
        <f>final_matches[[#This Row],[goals_for]]-final_matches[[#This Row],[goals_against]]</f>
        <v>-2</v>
      </c>
      <c r="M611">
        <v>0.5</v>
      </c>
      <c r="N611">
        <v>2.5</v>
      </c>
      <c r="O611">
        <v>38</v>
      </c>
      <c r="P611" t="s">
        <v>61</v>
      </c>
      <c r="Q611" t="s">
        <v>17</v>
      </c>
      <c r="R611" t="s">
        <v>83</v>
      </c>
      <c r="S611">
        <v>8</v>
      </c>
      <c r="T611">
        <v>2</v>
      </c>
      <c r="U611">
        <v>0</v>
      </c>
      <c r="V611">
        <v>2025</v>
      </c>
      <c r="W611">
        <f t="shared" si="46"/>
        <v>0</v>
      </c>
      <c r="X611">
        <f t="shared" si="47"/>
        <v>1</v>
      </c>
      <c r="Y611">
        <f t="shared" si="48"/>
        <v>0</v>
      </c>
    </row>
    <row r="612" spans="1:25" x14ac:dyDescent="0.25">
      <c r="A612" s="1">
        <v>45535</v>
      </c>
      <c r="B612" s="2">
        <v>0.625</v>
      </c>
      <c r="C612" t="s">
        <v>25</v>
      </c>
      <c r="D612" t="s">
        <v>101</v>
      </c>
      <c r="E612" t="s">
        <v>60</v>
      </c>
      <c r="F612" t="s">
        <v>21</v>
      </c>
      <c r="G612">
        <f t="shared" si="45"/>
        <v>1</v>
      </c>
      <c r="H612" t="s">
        <v>14</v>
      </c>
      <c r="I612">
        <f t="shared" si="49"/>
        <v>1</v>
      </c>
      <c r="J612">
        <v>3</v>
      </c>
      <c r="K612">
        <v>1</v>
      </c>
      <c r="L612">
        <f>final_matches[[#This Row],[goals_for]]-final_matches[[#This Row],[goals_against]]</f>
        <v>2</v>
      </c>
      <c r="M612">
        <v>2.8</v>
      </c>
      <c r="N612">
        <v>1.5</v>
      </c>
      <c r="O612">
        <v>37</v>
      </c>
      <c r="P612" t="s">
        <v>28</v>
      </c>
      <c r="Q612" t="s">
        <v>32</v>
      </c>
      <c r="R612" t="s">
        <v>119</v>
      </c>
      <c r="S612">
        <v>20</v>
      </c>
      <c r="T612">
        <v>7</v>
      </c>
      <c r="U612">
        <v>0</v>
      </c>
      <c r="V612">
        <v>2025</v>
      </c>
      <c r="W612">
        <f t="shared" si="46"/>
        <v>1</v>
      </c>
      <c r="X612">
        <f t="shared" si="47"/>
        <v>0</v>
      </c>
      <c r="Y612">
        <f t="shared" si="48"/>
        <v>0</v>
      </c>
    </row>
    <row r="613" spans="1:25" x14ac:dyDescent="0.25">
      <c r="A613" s="1">
        <v>45549</v>
      </c>
      <c r="B613" s="2">
        <v>0.625</v>
      </c>
      <c r="C613" t="s">
        <v>30</v>
      </c>
      <c r="D613" t="s">
        <v>101</v>
      </c>
      <c r="E613" t="s">
        <v>35</v>
      </c>
      <c r="F613" t="s">
        <v>13</v>
      </c>
      <c r="G613">
        <f t="shared" si="45"/>
        <v>0</v>
      </c>
      <c r="H613" t="s">
        <v>26</v>
      </c>
      <c r="I613">
        <f t="shared" si="49"/>
        <v>-1</v>
      </c>
      <c r="J613">
        <v>1</v>
      </c>
      <c r="K613">
        <v>2</v>
      </c>
      <c r="L613">
        <f>final_matches[[#This Row],[goals_for]]-final_matches[[#This Row],[goals_against]]</f>
        <v>-1</v>
      </c>
      <c r="M613">
        <v>1</v>
      </c>
      <c r="N613">
        <v>2.1</v>
      </c>
      <c r="O613">
        <v>46</v>
      </c>
      <c r="P613" t="s">
        <v>96</v>
      </c>
      <c r="Q613" t="s">
        <v>17</v>
      </c>
      <c r="R613" t="s">
        <v>124</v>
      </c>
      <c r="S613">
        <v>8</v>
      </c>
      <c r="T613">
        <v>5</v>
      </c>
      <c r="U613">
        <v>0</v>
      </c>
      <c r="V613">
        <v>2025</v>
      </c>
      <c r="W613">
        <f t="shared" si="46"/>
        <v>0</v>
      </c>
      <c r="X613">
        <f t="shared" si="47"/>
        <v>1</v>
      </c>
      <c r="Y613">
        <f t="shared" si="48"/>
        <v>0</v>
      </c>
    </row>
    <row r="614" spans="1:25" x14ac:dyDescent="0.25">
      <c r="A614" s="1">
        <v>45556</v>
      </c>
      <c r="B614" s="2">
        <v>0.625</v>
      </c>
      <c r="C614" t="s">
        <v>34</v>
      </c>
      <c r="D614" t="s">
        <v>101</v>
      </c>
      <c r="E614" t="s">
        <v>54</v>
      </c>
      <c r="F614" t="s">
        <v>13</v>
      </c>
      <c r="G614">
        <f t="shared" si="45"/>
        <v>0</v>
      </c>
      <c r="H614" t="s">
        <v>26</v>
      </c>
      <c r="I614">
        <f t="shared" si="49"/>
        <v>-1</v>
      </c>
      <c r="J614">
        <v>1</v>
      </c>
      <c r="K614">
        <v>3</v>
      </c>
      <c r="L614">
        <f>final_matches[[#This Row],[goals_for]]-final_matches[[#This Row],[goals_against]]</f>
        <v>-2</v>
      </c>
      <c r="M614">
        <v>0.8</v>
      </c>
      <c r="N614">
        <v>3.5</v>
      </c>
      <c r="O614">
        <v>52</v>
      </c>
      <c r="P614" t="s">
        <v>96</v>
      </c>
      <c r="Q614" t="s">
        <v>28</v>
      </c>
      <c r="R614" t="s">
        <v>120</v>
      </c>
      <c r="S614">
        <v>6</v>
      </c>
      <c r="T614">
        <v>6</v>
      </c>
      <c r="U614">
        <v>0</v>
      </c>
      <c r="V614">
        <v>2025</v>
      </c>
      <c r="W614">
        <f t="shared" si="46"/>
        <v>0</v>
      </c>
      <c r="X614">
        <f t="shared" si="47"/>
        <v>1</v>
      </c>
      <c r="Y614">
        <f t="shared" si="48"/>
        <v>0</v>
      </c>
    </row>
    <row r="615" spans="1:25" x14ac:dyDescent="0.25">
      <c r="A615" s="1">
        <v>45563</v>
      </c>
      <c r="B615" s="2">
        <v>0.625</v>
      </c>
      <c r="C615" t="s">
        <v>37</v>
      </c>
      <c r="D615" t="s">
        <v>101</v>
      </c>
      <c r="E615" t="s">
        <v>22</v>
      </c>
      <c r="F615" t="s">
        <v>21</v>
      </c>
      <c r="G615">
        <f t="shared" si="45"/>
        <v>1</v>
      </c>
      <c r="H615" t="s">
        <v>47</v>
      </c>
      <c r="I615">
        <f t="shared" si="49"/>
        <v>0</v>
      </c>
      <c r="J615">
        <v>1</v>
      </c>
      <c r="K615">
        <v>1</v>
      </c>
      <c r="L615">
        <f>final_matches[[#This Row],[goals_for]]-final_matches[[#This Row],[goals_against]]</f>
        <v>0</v>
      </c>
      <c r="M615">
        <v>0.4</v>
      </c>
      <c r="N615">
        <v>1</v>
      </c>
      <c r="O615">
        <v>57</v>
      </c>
      <c r="P615" t="s">
        <v>61</v>
      </c>
      <c r="Q615" t="s">
        <v>49</v>
      </c>
      <c r="R615" t="s">
        <v>113</v>
      </c>
      <c r="S615">
        <v>8</v>
      </c>
      <c r="T615">
        <v>3</v>
      </c>
      <c r="U615">
        <v>0</v>
      </c>
      <c r="V615">
        <v>2025</v>
      </c>
      <c r="W615">
        <f t="shared" si="46"/>
        <v>0</v>
      </c>
      <c r="X615">
        <f t="shared" si="47"/>
        <v>0</v>
      </c>
      <c r="Y615">
        <f t="shared" si="48"/>
        <v>1</v>
      </c>
    </row>
    <row r="616" spans="1:25" x14ac:dyDescent="0.25">
      <c r="A616" s="1">
        <v>45570</v>
      </c>
      <c r="B616" s="2">
        <v>0.625</v>
      </c>
      <c r="C616" t="s">
        <v>39</v>
      </c>
      <c r="D616" t="s">
        <v>101</v>
      </c>
      <c r="E616" t="s">
        <v>52</v>
      </c>
      <c r="F616" t="s">
        <v>21</v>
      </c>
      <c r="G616">
        <f t="shared" si="45"/>
        <v>1</v>
      </c>
      <c r="H616" t="s">
        <v>14</v>
      </c>
      <c r="I616">
        <f t="shared" si="49"/>
        <v>1</v>
      </c>
      <c r="J616">
        <v>5</v>
      </c>
      <c r="K616">
        <v>3</v>
      </c>
      <c r="L616">
        <f>final_matches[[#This Row],[goals_for]]-final_matches[[#This Row],[goals_against]]</f>
        <v>2</v>
      </c>
      <c r="M616">
        <v>4.2</v>
      </c>
      <c r="N616">
        <v>1</v>
      </c>
      <c r="O616">
        <v>44</v>
      </c>
      <c r="P616" t="s">
        <v>17</v>
      </c>
      <c r="Q616" t="s">
        <v>49</v>
      </c>
      <c r="R616" t="s">
        <v>107</v>
      </c>
      <c r="S616">
        <v>18</v>
      </c>
      <c r="T616">
        <v>11</v>
      </c>
      <c r="U616">
        <v>1</v>
      </c>
      <c r="V616">
        <v>2025</v>
      </c>
      <c r="W616">
        <f t="shared" si="46"/>
        <v>1</v>
      </c>
      <c r="X616">
        <f t="shared" si="47"/>
        <v>0</v>
      </c>
      <c r="Y616">
        <f t="shared" si="48"/>
        <v>0</v>
      </c>
    </row>
    <row r="617" spans="1:25" x14ac:dyDescent="0.25">
      <c r="A617" s="1">
        <v>45584</v>
      </c>
      <c r="B617" s="2">
        <v>0.625</v>
      </c>
      <c r="C617" t="s">
        <v>43</v>
      </c>
      <c r="D617" t="s">
        <v>101</v>
      </c>
      <c r="E617" t="s">
        <v>40</v>
      </c>
      <c r="F617" t="s">
        <v>13</v>
      </c>
      <c r="G617">
        <f t="shared" si="45"/>
        <v>0</v>
      </c>
      <c r="H617" t="s">
        <v>26</v>
      </c>
      <c r="I617">
        <f t="shared" si="49"/>
        <v>-1</v>
      </c>
      <c r="J617">
        <v>1</v>
      </c>
      <c r="K617">
        <v>2</v>
      </c>
      <c r="L617">
        <f>final_matches[[#This Row],[goals_for]]-final_matches[[#This Row],[goals_against]]</f>
        <v>-1</v>
      </c>
      <c r="M617">
        <v>0.9</v>
      </c>
      <c r="N617">
        <v>1.3</v>
      </c>
      <c r="O617">
        <v>50</v>
      </c>
      <c r="P617" t="s">
        <v>17</v>
      </c>
      <c r="Q617" t="s">
        <v>17</v>
      </c>
      <c r="R617" t="s">
        <v>118</v>
      </c>
      <c r="S617">
        <v>8</v>
      </c>
      <c r="T617">
        <v>2</v>
      </c>
      <c r="U617">
        <v>0</v>
      </c>
      <c r="V617">
        <v>2025</v>
      </c>
      <c r="W617">
        <f t="shared" si="46"/>
        <v>0</v>
      </c>
      <c r="X617">
        <f t="shared" si="47"/>
        <v>1</v>
      </c>
      <c r="Y617">
        <f t="shared" si="48"/>
        <v>0</v>
      </c>
    </row>
    <row r="618" spans="1:25" x14ac:dyDescent="0.25">
      <c r="A618" s="1">
        <v>45591</v>
      </c>
      <c r="B618" s="2">
        <v>0.625</v>
      </c>
      <c r="C618" t="s">
        <v>46</v>
      </c>
      <c r="D618" t="s">
        <v>101</v>
      </c>
      <c r="E618" t="s">
        <v>122</v>
      </c>
      <c r="F618" t="s">
        <v>21</v>
      </c>
      <c r="G618">
        <f t="shared" si="45"/>
        <v>1</v>
      </c>
      <c r="H618" t="s">
        <v>14</v>
      </c>
      <c r="I618">
        <f t="shared" si="49"/>
        <v>1</v>
      </c>
      <c r="J618">
        <v>4</v>
      </c>
      <c r="K618">
        <v>3</v>
      </c>
      <c r="L618">
        <f>final_matches[[#This Row],[goals_for]]-final_matches[[#This Row],[goals_against]]</f>
        <v>1</v>
      </c>
      <c r="M618">
        <v>4</v>
      </c>
      <c r="N618">
        <v>1.3</v>
      </c>
      <c r="O618">
        <v>65</v>
      </c>
      <c r="P618" t="s">
        <v>17</v>
      </c>
      <c r="Q618" t="s">
        <v>17</v>
      </c>
      <c r="R618" t="s">
        <v>129</v>
      </c>
      <c r="S618">
        <v>19</v>
      </c>
      <c r="T618">
        <v>8</v>
      </c>
      <c r="U618">
        <v>1</v>
      </c>
      <c r="V618">
        <v>2025</v>
      </c>
      <c r="W618">
        <f t="shared" si="46"/>
        <v>1</v>
      </c>
      <c r="X618">
        <f t="shared" si="47"/>
        <v>0</v>
      </c>
      <c r="Y618">
        <f t="shared" si="48"/>
        <v>0</v>
      </c>
    </row>
    <row r="619" spans="1:25" x14ac:dyDescent="0.25">
      <c r="A619" s="1">
        <v>45600</v>
      </c>
      <c r="B619" s="2">
        <v>0.83333333333333337</v>
      </c>
      <c r="C619" t="s">
        <v>51</v>
      </c>
      <c r="D619" t="s">
        <v>101</v>
      </c>
      <c r="E619" t="s">
        <v>15</v>
      </c>
      <c r="F619" t="s">
        <v>13</v>
      </c>
      <c r="G619">
        <f t="shared" si="45"/>
        <v>0</v>
      </c>
      <c r="H619" t="s">
        <v>26</v>
      </c>
      <c r="I619">
        <f t="shared" si="49"/>
        <v>-1</v>
      </c>
      <c r="J619">
        <v>1</v>
      </c>
      <c r="K619">
        <v>2</v>
      </c>
      <c r="L619">
        <f>final_matches[[#This Row],[goals_for]]-final_matches[[#This Row],[goals_against]]</f>
        <v>-1</v>
      </c>
      <c r="M619">
        <v>0.6</v>
      </c>
      <c r="N619">
        <v>1.3</v>
      </c>
      <c r="O619">
        <v>32</v>
      </c>
      <c r="P619" t="s">
        <v>17</v>
      </c>
      <c r="Q619" t="s">
        <v>17</v>
      </c>
      <c r="R619" t="s">
        <v>83</v>
      </c>
      <c r="S619">
        <v>5</v>
      </c>
      <c r="T619">
        <v>2</v>
      </c>
      <c r="U619">
        <v>0</v>
      </c>
      <c r="V619">
        <v>2025</v>
      </c>
      <c r="W619">
        <f t="shared" si="46"/>
        <v>0</v>
      </c>
      <c r="X619">
        <f t="shared" si="47"/>
        <v>1</v>
      </c>
      <c r="Y619">
        <f t="shared" si="48"/>
        <v>0</v>
      </c>
    </row>
    <row r="620" spans="1:25" x14ac:dyDescent="0.25">
      <c r="A620" s="1">
        <v>45605</v>
      </c>
      <c r="B620" s="2">
        <v>0.625</v>
      </c>
      <c r="C620" t="s">
        <v>53</v>
      </c>
      <c r="D620" t="s">
        <v>101</v>
      </c>
      <c r="E620" t="s">
        <v>110</v>
      </c>
      <c r="F620" t="s">
        <v>21</v>
      </c>
      <c r="G620">
        <f t="shared" si="45"/>
        <v>1</v>
      </c>
      <c r="H620" t="s">
        <v>14</v>
      </c>
      <c r="I620">
        <f t="shared" si="49"/>
        <v>1</v>
      </c>
      <c r="J620">
        <v>3</v>
      </c>
      <c r="K620">
        <v>2</v>
      </c>
      <c r="L620">
        <f>final_matches[[#This Row],[goals_for]]-final_matches[[#This Row],[goals_against]]</f>
        <v>1</v>
      </c>
      <c r="M620">
        <v>1.5</v>
      </c>
      <c r="N620">
        <v>2.6</v>
      </c>
      <c r="O620">
        <v>51</v>
      </c>
      <c r="P620" t="s">
        <v>28</v>
      </c>
      <c r="Q620" t="s">
        <v>17</v>
      </c>
      <c r="R620" t="s">
        <v>124</v>
      </c>
      <c r="S620">
        <v>12</v>
      </c>
      <c r="T620">
        <v>6</v>
      </c>
      <c r="U620">
        <v>0</v>
      </c>
      <c r="V620">
        <v>2025</v>
      </c>
      <c r="W620">
        <f t="shared" si="46"/>
        <v>1</v>
      </c>
      <c r="X620">
        <f t="shared" si="47"/>
        <v>0</v>
      </c>
      <c r="Y620">
        <f t="shared" si="48"/>
        <v>0</v>
      </c>
    </row>
    <row r="621" spans="1:25" x14ac:dyDescent="0.25">
      <c r="A621" s="1">
        <v>45619</v>
      </c>
      <c r="B621" s="2">
        <v>0.625</v>
      </c>
      <c r="C621" t="s">
        <v>55</v>
      </c>
      <c r="D621" t="s">
        <v>101</v>
      </c>
      <c r="E621" t="s">
        <v>64</v>
      </c>
      <c r="F621" t="s">
        <v>13</v>
      </c>
      <c r="G621">
        <f t="shared" si="45"/>
        <v>0</v>
      </c>
      <c r="H621" t="s">
        <v>47</v>
      </c>
      <c r="I621">
        <f t="shared" si="49"/>
        <v>0</v>
      </c>
      <c r="J621">
        <v>0</v>
      </c>
      <c r="K621">
        <v>0</v>
      </c>
      <c r="L621">
        <f>final_matches[[#This Row],[goals_for]]-final_matches[[#This Row],[goals_against]]</f>
        <v>0</v>
      </c>
      <c r="M621">
        <v>1.1000000000000001</v>
      </c>
      <c r="N621">
        <v>1.2</v>
      </c>
      <c r="O621">
        <v>41</v>
      </c>
      <c r="P621" t="s">
        <v>28</v>
      </c>
      <c r="Q621" t="s">
        <v>17</v>
      </c>
      <c r="R621" t="s">
        <v>18</v>
      </c>
      <c r="S621">
        <v>9</v>
      </c>
      <c r="T621">
        <v>2</v>
      </c>
      <c r="U621">
        <v>0</v>
      </c>
      <c r="V621">
        <v>2025</v>
      </c>
      <c r="W621">
        <f t="shared" si="46"/>
        <v>0</v>
      </c>
      <c r="X621">
        <f t="shared" si="47"/>
        <v>0</v>
      </c>
      <c r="Y621">
        <f t="shared" si="48"/>
        <v>1</v>
      </c>
    </row>
    <row r="622" spans="1:25" x14ac:dyDescent="0.25">
      <c r="A622" s="1">
        <v>45626</v>
      </c>
      <c r="B622" s="2">
        <v>0.625</v>
      </c>
      <c r="C622" t="s">
        <v>59</v>
      </c>
      <c r="D622" t="s">
        <v>101</v>
      </c>
      <c r="E622" t="s">
        <v>38</v>
      </c>
      <c r="F622" t="s">
        <v>21</v>
      </c>
      <c r="G622">
        <f t="shared" si="45"/>
        <v>1</v>
      </c>
      <c r="H622" t="s">
        <v>14</v>
      </c>
      <c r="I622">
        <f t="shared" si="49"/>
        <v>1</v>
      </c>
      <c r="J622">
        <v>4</v>
      </c>
      <c r="K622">
        <v>1</v>
      </c>
      <c r="L622">
        <f>final_matches[[#This Row],[goals_for]]-final_matches[[#This Row],[goals_against]]</f>
        <v>3</v>
      </c>
      <c r="M622">
        <v>2.4</v>
      </c>
      <c r="N622">
        <v>1.1000000000000001</v>
      </c>
      <c r="O622">
        <v>60</v>
      </c>
      <c r="P622" t="s">
        <v>17</v>
      </c>
      <c r="Q622" t="s">
        <v>16</v>
      </c>
      <c r="R622" t="s">
        <v>24</v>
      </c>
      <c r="S622">
        <v>13</v>
      </c>
      <c r="T622">
        <v>6</v>
      </c>
      <c r="U622">
        <v>0</v>
      </c>
      <c r="V622">
        <v>2025</v>
      </c>
      <c r="W622">
        <f t="shared" si="46"/>
        <v>1</v>
      </c>
      <c r="X622">
        <f t="shared" si="47"/>
        <v>0</v>
      </c>
      <c r="Y622">
        <f t="shared" si="48"/>
        <v>0</v>
      </c>
    </row>
    <row r="623" spans="1:25" x14ac:dyDescent="0.25">
      <c r="A623" s="1">
        <v>45630</v>
      </c>
      <c r="B623" s="2">
        <v>0.84375</v>
      </c>
      <c r="C623" t="s">
        <v>63</v>
      </c>
      <c r="D623" t="s">
        <v>101</v>
      </c>
      <c r="E623" t="s">
        <v>44</v>
      </c>
      <c r="F623" t="s">
        <v>13</v>
      </c>
      <c r="G623">
        <f t="shared" si="45"/>
        <v>0</v>
      </c>
      <c r="H623" t="s">
        <v>26</v>
      </c>
      <c r="I623">
        <f t="shared" si="49"/>
        <v>-1</v>
      </c>
      <c r="J623">
        <v>1</v>
      </c>
      <c r="K623">
        <v>3</v>
      </c>
      <c r="L623">
        <f>final_matches[[#This Row],[goals_for]]-final_matches[[#This Row],[goals_against]]</f>
        <v>-2</v>
      </c>
      <c r="M623">
        <v>0.9</v>
      </c>
      <c r="N623">
        <v>2.4</v>
      </c>
      <c r="O623">
        <v>51</v>
      </c>
      <c r="P623" t="s">
        <v>28</v>
      </c>
      <c r="Q623" t="s">
        <v>17</v>
      </c>
      <c r="R623" t="s">
        <v>129</v>
      </c>
      <c r="S623">
        <v>9</v>
      </c>
      <c r="T623">
        <v>1</v>
      </c>
      <c r="U623">
        <v>0</v>
      </c>
      <c r="V623">
        <v>2025</v>
      </c>
      <c r="W623">
        <f t="shared" si="46"/>
        <v>0</v>
      </c>
      <c r="X623">
        <f t="shared" si="47"/>
        <v>1</v>
      </c>
      <c r="Y623">
        <f t="shared" si="48"/>
        <v>0</v>
      </c>
    </row>
    <row r="624" spans="1:25" x14ac:dyDescent="0.25">
      <c r="A624" s="1">
        <v>45633</v>
      </c>
      <c r="B624" s="2">
        <v>0.625</v>
      </c>
      <c r="C624" t="s">
        <v>66</v>
      </c>
      <c r="D624" t="s">
        <v>101</v>
      </c>
      <c r="E624" t="s">
        <v>75</v>
      </c>
      <c r="F624" t="s">
        <v>21</v>
      </c>
      <c r="G624">
        <f t="shared" si="45"/>
        <v>1</v>
      </c>
      <c r="H624" t="s">
        <v>14</v>
      </c>
      <c r="I624">
        <f t="shared" si="49"/>
        <v>1</v>
      </c>
      <c r="J624">
        <v>4</v>
      </c>
      <c r="K624">
        <v>2</v>
      </c>
      <c r="L624">
        <f>final_matches[[#This Row],[goals_for]]-final_matches[[#This Row],[goals_against]]</f>
        <v>2</v>
      </c>
      <c r="M624">
        <v>1.2</v>
      </c>
      <c r="N624">
        <v>1.5</v>
      </c>
      <c r="O624">
        <v>43</v>
      </c>
      <c r="P624" t="s">
        <v>16</v>
      </c>
      <c r="Q624" t="s">
        <v>28</v>
      </c>
      <c r="R624" t="s">
        <v>113</v>
      </c>
      <c r="S624">
        <v>11</v>
      </c>
      <c r="T624">
        <v>7</v>
      </c>
      <c r="U624">
        <v>0</v>
      </c>
      <c r="V624">
        <v>2025</v>
      </c>
      <c r="W624">
        <f t="shared" si="46"/>
        <v>1</v>
      </c>
      <c r="X624">
        <f t="shared" si="47"/>
        <v>0</v>
      </c>
      <c r="Y624">
        <f t="shared" si="48"/>
        <v>0</v>
      </c>
    </row>
    <row r="625" spans="1:25" x14ac:dyDescent="0.25">
      <c r="A625" s="1">
        <v>45641</v>
      </c>
      <c r="B625" s="2">
        <v>0.79166666666666663</v>
      </c>
      <c r="C625" t="s">
        <v>68</v>
      </c>
      <c r="D625" t="s">
        <v>101</v>
      </c>
      <c r="E625" t="s">
        <v>67</v>
      </c>
      <c r="F625" t="s">
        <v>13</v>
      </c>
      <c r="G625">
        <f t="shared" si="45"/>
        <v>0</v>
      </c>
      <c r="H625" t="s">
        <v>26</v>
      </c>
      <c r="I625">
        <f t="shared" si="49"/>
        <v>-1</v>
      </c>
      <c r="J625">
        <v>1</v>
      </c>
      <c r="K625">
        <v>2</v>
      </c>
      <c r="L625">
        <f>final_matches[[#This Row],[goals_for]]-final_matches[[#This Row],[goals_against]]</f>
        <v>-1</v>
      </c>
      <c r="M625">
        <v>1.6</v>
      </c>
      <c r="N625">
        <v>2.2000000000000002</v>
      </c>
      <c r="O625">
        <v>38</v>
      </c>
      <c r="P625" t="s">
        <v>32</v>
      </c>
      <c r="Q625" t="s">
        <v>17</v>
      </c>
      <c r="R625" t="s">
        <v>92</v>
      </c>
      <c r="S625">
        <v>9</v>
      </c>
      <c r="T625">
        <v>4</v>
      </c>
      <c r="U625">
        <v>0</v>
      </c>
      <c r="V625">
        <v>2025</v>
      </c>
      <c r="W625">
        <f t="shared" si="46"/>
        <v>0</v>
      </c>
      <c r="X625">
        <f t="shared" si="47"/>
        <v>1</v>
      </c>
      <c r="Y625">
        <f t="shared" si="48"/>
        <v>0</v>
      </c>
    </row>
    <row r="626" spans="1:25" x14ac:dyDescent="0.25">
      <c r="A626" s="1">
        <v>45647</v>
      </c>
      <c r="B626" s="2">
        <v>0.625</v>
      </c>
      <c r="C626" t="s">
        <v>70</v>
      </c>
      <c r="D626" t="s">
        <v>101</v>
      </c>
      <c r="E626" t="s">
        <v>112</v>
      </c>
      <c r="F626" t="s">
        <v>21</v>
      </c>
      <c r="G626">
        <f t="shared" si="45"/>
        <v>1</v>
      </c>
      <c r="H626" t="s">
        <v>26</v>
      </c>
      <c r="I626">
        <f t="shared" si="49"/>
        <v>-1</v>
      </c>
      <c r="J626">
        <v>0</v>
      </c>
      <c r="K626">
        <v>2</v>
      </c>
      <c r="L626">
        <f>final_matches[[#This Row],[goals_for]]-final_matches[[#This Row],[goals_against]]</f>
        <v>-2</v>
      </c>
      <c r="M626">
        <v>0.7</v>
      </c>
      <c r="N626">
        <v>0.9</v>
      </c>
      <c r="O626">
        <v>64</v>
      </c>
      <c r="P626" t="s">
        <v>28</v>
      </c>
      <c r="Q626" t="s">
        <v>16</v>
      </c>
      <c r="R626" t="s">
        <v>24</v>
      </c>
      <c r="S626">
        <v>7</v>
      </c>
      <c r="T626">
        <v>3</v>
      </c>
      <c r="U626">
        <v>0</v>
      </c>
      <c r="V626">
        <v>2025</v>
      </c>
      <c r="W626">
        <f t="shared" si="46"/>
        <v>0</v>
      </c>
      <c r="X626">
        <f t="shared" si="47"/>
        <v>1</v>
      </c>
      <c r="Y626">
        <f t="shared" si="48"/>
        <v>0</v>
      </c>
    </row>
    <row r="627" spans="1:25" x14ac:dyDescent="0.25">
      <c r="A627" s="1">
        <v>45653</v>
      </c>
      <c r="B627" s="2">
        <v>0.8125</v>
      </c>
      <c r="C627" t="s">
        <v>72</v>
      </c>
      <c r="D627" t="s">
        <v>101</v>
      </c>
      <c r="E627" t="s">
        <v>69</v>
      </c>
      <c r="F627" t="s">
        <v>13</v>
      </c>
      <c r="G627">
        <f t="shared" si="45"/>
        <v>0</v>
      </c>
      <c r="H627" t="s">
        <v>47</v>
      </c>
      <c r="I627">
        <f t="shared" si="49"/>
        <v>0</v>
      </c>
      <c r="J627">
        <v>0</v>
      </c>
      <c r="K627">
        <v>0</v>
      </c>
      <c r="L627">
        <f>final_matches[[#This Row],[goals_for]]-final_matches[[#This Row],[goals_against]]</f>
        <v>0</v>
      </c>
      <c r="M627">
        <v>1.1000000000000001</v>
      </c>
      <c r="N627">
        <v>1.3</v>
      </c>
      <c r="O627">
        <v>43</v>
      </c>
      <c r="P627" t="s">
        <v>17</v>
      </c>
      <c r="Q627" t="s">
        <v>17</v>
      </c>
      <c r="R627" t="s">
        <v>107</v>
      </c>
      <c r="S627">
        <v>8</v>
      </c>
      <c r="T627">
        <v>3</v>
      </c>
      <c r="U627">
        <v>0</v>
      </c>
      <c r="V627">
        <v>2025</v>
      </c>
      <c r="W627">
        <f t="shared" si="46"/>
        <v>0</v>
      </c>
      <c r="X627">
        <f t="shared" si="47"/>
        <v>0</v>
      </c>
      <c r="Y627">
        <f t="shared" si="48"/>
        <v>1</v>
      </c>
    </row>
    <row r="628" spans="1:25" x14ac:dyDescent="0.25">
      <c r="A628" s="1">
        <v>45658</v>
      </c>
      <c r="B628" s="2">
        <v>0.72916666666666663</v>
      </c>
      <c r="C628" t="s">
        <v>74</v>
      </c>
      <c r="D628" t="s">
        <v>101</v>
      </c>
      <c r="E628" t="s">
        <v>19</v>
      </c>
      <c r="F628" t="s">
        <v>21</v>
      </c>
      <c r="G628">
        <f t="shared" si="45"/>
        <v>1</v>
      </c>
      <c r="H628" t="s">
        <v>26</v>
      </c>
      <c r="I628">
        <f t="shared" si="49"/>
        <v>-1</v>
      </c>
      <c r="J628">
        <v>1</v>
      </c>
      <c r="K628">
        <v>3</v>
      </c>
      <c r="L628">
        <f>final_matches[[#This Row],[goals_for]]-final_matches[[#This Row],[goals_against]]</f>
        <v>-2</v>
      </c>
      <c r="M628">
        <v>0.3</v>
      </c>
      <c r="N628">
        <v>1.9</v>
      </c>
      <c r="O628">
        <v>50</v>
      </c>
      <c r="P628" t="s">
        <v>123</v>
      </c>
      <c r="Q628" t="s">
        <v>28</v>
      </c>
      <c r="R628" t="s">
        <v>92</v>
      </c>
      <c r="S628">
        <v>5</v>
      </c>
      <c r="T628">
        <v>2</v>
      </c>
      <c r="U628">
        <v>0</v>
      </c>
      <c r="V628">
        <v>2025</v>
      </c>
      <c r="W628">
        <f t="shared" si="46"/>
        <v>0</v>
      </c>
      <c r="X628">
        <f t="shared" si="47"/>
        <v>1</v>
      </c>
      <c r="Y628">
        <f t="shared" si="48"/>
        <v>0</v>
      </c>
    </row>
    <row r="629" spans="1:25" x14ac:dyDescent="0.25">
      <c r="A629" s="1">
        <v>45661</v>
      </c>
      <c r="B629" s="2">
        <v>0.625</v>
      </c>
      <c r="C629" t="s">
        <v>77</v>
      </c>
      <c r="D629" t="s">
        <v>101</v>
      </c>
      <c r="E629" t="s">
        <v>60</v>
      </c>
      <c r="F629" t="s">
        <v>13</v>
      </c>
      <c r="G629">
        <f t="shared" si="45"/>
        <v>0</v>
      </c>
      <c r="H629" t="s">
        <v>14</v>
      </c>
      <c r="I629">
        <f t="shared" si="49"/>
        <v>1</v>
      </c>
      <c r="J629">
        <v>5</v>
      </c>
      <c r="K629">
        <v>0</v>
      </c>
      <c r="L629">
        <f>final_matches[[#This Row],[goals_for]]-final_matches[[#This Row],[goals_against]]</f>
        <v>5</v>
      </c>
      <c r="M629">
        <v>4.4000000000000004</v>
      </c>
      <c r="N629">
        <v>0.3</v>
      </c>
      <c r="O629">
        <v>50</v>
      </c>
      <c r="P629" t="s">
        <v>28</v>
      </c>
      <c r="Q629" t="s">
        <v>16</v>
      </c>
      <c r="R629" t="s">
        <v>83</v>
      </c>
      <c r="S629">
        <v>19</v>
      </c>
      <c r="T629">
        <v>9</v>
      </c>
      <c r="U629">
        <v>1</v>
      </c>
      <c r="V629">
        <v>2025</v>
      </c>
      <c r="W629">
        <f t="shared" si="46"/>
        <v>1</v>
      </c>
      <c r="X629">
        <f t="shared" si="47"/>
        <v>0</v>
      </c>
      <c r="Y629">
        <f t="shared" si="48"/>
        <v>0</v>
      </c>
    </row>
    <row r="630" spans="1:25" x14ac:dyDescent="0.25">
      <c r="A630" s="1">
        <v>45671</v>
      </c>
      <c r="B630" s="2">
        <v>0.8125</v>
      </c>
      <c r="C630" t="s">
        <v>79</v>
      </c>
      <c r="D630" t="s">
        <v>101</v>
      </c>
      <c r="E630" t="s">
        <v>35</v>
      </c>
      <c r="F630" t="s">
        <v>21</v>
      </c>
      <c r="G630">
        <f t="shared" si="45"/>
        <v>1</v>
      </c>
      <c r="H630" t="s">
        <v>47</v>
      </c>
      <c r="I630">
        <f t="shared" si="49"/>
        <v>0</v>
      </c>
      <c r="J630">
        <v>2</v>
      </c>
      <c r="K630">
        <v>2</v>
      </c>
      <c r="L630">
        <f>final_matches[[#This Row],[goals_for]]-final_matches[[#This Row],[goals_against]]</f>
        <v>0</v>
      </c>
      <c r="M630">
        <v>2.5</v>
      </c>
      <c r="N630">
        <v>2.2000000000000002</v>
      </c>
      <c r="O630">
        <v>45</v>
      </c>
      <c r="P630" t="s">
        <v>28</v>
      </c>
      <c r="Q630" t="s">
        <v>17</v>
      </c>
      <c r="R630" t="s">
        <v>50</v>
      </c>
      <c r="S630">
        <v>18</v>
      </c>
      <c r="T630">
        <v>5</v>
      </c>
      <c r="U630">
        <v>0</v>
      </c>
      <c r="V630">
        <v>2025</v>
      </c>
      <c r="W630">
        <f t="shared" si="46"/>
        <v>0</v>
      </c>
      <c r="X630">
        <f t="shared" si="47"/>
        <v>0</v>
      </c>
      <c r="Y630">
        <f t="shared" si="48"/>
        <v>1</v>
      </c>
    </row>
    <row r="631" spans="1:25" x14ac:dyDescent="0.25">
      <c r="A631" s="1">
        <v>45675</v>
      </c>
      <c r="B631" s="2">
        <v>0.625</v>
      </c>
      <c r="C631" t="s">
        <v>80</v>
      </c>
      <c r="D631" t="s">
        <v>101</v>
      </c>
      <c r="E631" t="s">
        <v>27</v>
      </c>
      <c r="F631" t="s">
        <v>21</v>
      </c>
      <c r="G631">
        <f t="shared" si="45"/>
        <v>1</v>
      </c>
      <c r="H631" t="s">
        <v>26</v>
      </c>
      <c r="I631">
        <f t="shared" si="49"/>
        <v>-1</v>
      </c>
      <c r="J631">
        <v>0</v>
      </c>
      <c r="K631">
        <v>2</v>
      </c>
      <c r="L631">
        <f>final_matches[[#This Row],[goals_for]]-final_matches[[#This Row],[goals_against]]</f>
        <v>-2</v>
      </c>
      <c r="M631">
        <v>0.7</v>
      </c>
      <c r="N631">
        <v>3.4</v>
      </c>
      <c r="O631">
        <v>40</v>
      </c>
      <c r="P631" t="s">
        <v>17</v>
      </c>
      <c r="Q631" t="s">
        <v>17</v>
      </c>
      <c r="R631" t="s">
        <v>107</v>
      </c>
      <c r="S631">
        <v>11</v>
      </c>
      <c r="T631">
        <v>6</v>
      </c>
      <c r="U631">
        <v>0</v>
      </c>
      <c r="V631">
        <v>2025</v>
      </c>
      <c r="W631">
        <f t="shared" si="46"/>
        <v>0</v>
      </c>
      <c r="X631">
        <f t="shared" si="47"/>
        <v>1</v>
      </c>
      <c r="Y631">
        <f t="shared" si="48"/>
        <v>0</v>
      </c>
    </row>
    <row r="632" spans="1:25" x14ac:dyDescent="0.25">
      <c r="A632" s="1">
        <v>45683</v>
      </c>
      <c r="B632" s="2">
        <v>0.58333333333333337</v>
      </c>
      <c r="C632" t="s">
        <v>81</v>
      </c>
      <c r="D632" t="s">
        <v>101</v>
      </c>
      <c r="E632" t="s">
        <v>73</v>
      </c>
      <c r="F632" t="s">
        <v>13</v>
      </c>
      <c r="G632">
        <f t="shared" si="45"/>
        <v>0</v>
      </c>
      <c r="H632" t="s">
        <v>14</v>
      </c>
      <c r="I632">
        <f t="shared" si="49"/>
        <v>1</v>
      </c>
      <c r="J632">
        <v>2</v>
      </c>
      <c r="K632">
        <v>1</v>
      </c>
      <c r="L632">
        <f>final_matches[[#This Row],[goals_for]]-final_matches[[#This Row],[goals_against]]</f>
        <v>1</v>
      </c>
      <c r="M632">
        <v>1.3</v>
      </c>
      <c r="N632">
        <v>1.1000000000000001</v>
      </c>
      <c r="O632">
        <v>53</v>
      </c>
      <c r="P632" t="s">
        <v>17</v>
      </c>
      <c r="Q632" t="s">
        <v>16</v>
      </c>
      <c r="R632" t="s">
        <v>121</v>
      </c>
      <c r="S632">
        <v>11</v>
      </c>
      <c r="T632">
        <v>5</v>
      </c>
      <c r="U632">
        <v>1</v>
      </c>
      <c r="V632">
        <v>2025</v>
      </c>
      <c r="W632">
        <f t="shared" si="46"/>
        <v>1</v>
      </c>
      <c r="X632">
        <f t="shared" si="47"/>
        <v>0</v>
      </c>
      <c r="Y632">
        <f t="shared" si="48"/>
        <v>0</v>
      </c>
    </row>
    <row r="633" spans="1:25" x14ac:dyDescent="0.25">
      <c r="A633" s="1">
        <v>45690</v>
      </c>
      <c r="B633" s="2">
        <v>0.58333333333333337</v>
      </c>
      <c r="C633" t="s">
        <v>82</v>
      </c>
      <c r="D633" t="s">
        <v>101</v>
      </c>
      <c r="E633" t="s">
        <v>54</v>
      </c>
      <c r="F633" t="s">
        <v>21</v>
      </c>
      <c r="G633">
        <f t="shared" si="45"/>
        <v>1</v>
      </c>
      <c r="H633" t="s">
        <v>26</v>
      </c>
      <c r="I633">
        <f t="shared" si="49"/>
        <v>-1</v>
      </c>
      <c r="J633">
        <v>0</v>
      </c>
      <c r="K633">
        <v>2</v>
      </c>
      <c r="L633">
        <f>final_matches[[#This Row],[goals_for]]-final_matches[[#This Row],[goals_against]]</f>
        <v>-2</v>
      </c>
      <c r="M633">
        <v>2.1</v>
      </c>
      <c r="N633">
        <v>0.8</v>
      </c>
      <c r="O633">
        <v>54</v>
      </c>
      <c r="P633" t="s">
        <v>17</v>
      </c>
      <c r="Q633" t="s">
        <v>17</v>
      </c>
      <c r="R633" t="s">
        <v>105</v>
      </c>
      <c r="S633">
        <v>20</v>
      </c>
      <c r="T633">
        <v>3</v>
      </c>
      <c r="U633">
        <v>0</v>
      </c>
      <c r="V633">
        <v>2025</v>
      </c>
      <c r="W633">
        <f t="shared" si="46"/>
        <v>0</v>
      </c>
      <c r="X633">
        <f t="shared" si="47"/>
        <v>1</v>
      </c>
      <c r="Y633">
        <f t="shared" si="48"/>
        <v>0</v>
      </c>
    </row>
    <row r="634" spans="1:25" x14ac:dyDescent="0.25">
      <c r="A634" s="1">
        <v>45703</v>
      </c>
      <c r="B634" s="2">
        <v>0.625</v>
      </c>
      <c r="C634" t="s">
        <v>84</v>
      </c>
      <c r="D634" t="s">
        <v>101</v>
      </c>
      <c r="E634" t="s">
        <v>22</v>
      </c>
      <c r="F634" t="s">
        <v>13</v>
      </c>
      <c r="G634">
        <f t="shared" si="45"/>
        <v>0</v>
      </c>
      <c r="H634" t="s">
        <v>14</v>
      </c>
      <c r="I634">
        <f t="shared" si="49"/>
        <v>1</v>
      </c>
      <c r="J634">
        <v>1</v>
      </c>
      <c r="K634">
        <v>0</v>
      </c>
      <c r="L634">
        <f>final_matches[[#This Row],[goals_for]]-final_matches[[#This Row],[goals_against]]</f>
        <v>1</v>
      </c>
      <c r="M634">
        <v>1.6</v>
      </c>
      <c r="N634">
        <v>0.8</v>
      </c>
      <c r="O634">
        <v>42</v>
      </c>
      <c r="P634" t="s">
        <v>17</v>
      </c>
      <c r="Q634" t="s">
        <v>17</v>
      </c>
      <c r="R634" t="s">
        <v>108</v>
      </c>
      <c r="S634">
        <v>14</v>
      </c>
      <c r="T634">
        <v>5</v>
      </c>
      <c r="U634">
        <v>0</v>
      </c>
      <c r="V634">
        <v>2025</v>
      </c>
      <c r="W634">
        <f t="shared" si="46"/>
        <v>1</v>
      </c>
      <c r="X634">
        <f t="shared" si="47"/>
        <v>0</v>
      </c>
      <c r="Y634">
        <f t="shared" si="48"/>
        <v>0</v>
      </c>
    </row>
    <row r="635" spans="1:25" x14ac:dyDescent="0.25">
      <c r="A635" s="1">
        <v>45709</v>
      </c>
      <c r="B635" s="2">
        <v>0.83333333333333337</v>
      </c>
      <c r="C635" t="s">
        <v>86</v>
      </c>
      <c r="D635" t="s">
        <v>101</v>
      </c>
      <c r="E635" t="s">
        <v>38</v>
      </c>
      <c r="F635" t="s">
        <v>13</v>
      </c>
      <c r="G635">
        <f t="shared" si="45"/>
        <v>0</v>
      </c>
      <c r="H635" t="s">
        <v>14</v>
      </c>
      <c r="I635">
        <f t="shared" si="49"/>
        <v>1</v>
      </c>
      <c r="J635">
        <v>4</v>
      </c>
      <c r="K635">
        <v>0</v>
      </c>
      <c r="L635">
        <f>final_matches[[#This Row],[goals_for]]-final_matches[[#This Row],[goals_against]]</f>
        <v>4</v>
      </c>
      <c r="M635">
        <v>1.5</v>
      </c>
      <c r="N635">
        <v>0.5</v>
      </c>
      <c r="O635">
        <v>52</v>
      </c>
      <c r="P635" t="s">
        <v>17</v>
      </c>
      <c r="Q635" t="s">
        <v>17</v>
      </c>
      <c r="R635" t="s">
        <v>121</v>
      </c>
      <c r="S635">
        <v>14</v>
      </c>
      <c r="T635">
        <v>6</v>
      </c>
      <c r="U635">
        <v>0</v>
      </c>
      <c r="V635">
        <v>2025</v>
      </c>
      <c r="W635">
        <f t="shared" si="46"/>
        <v>1</v>
      </c>
      <c r="X635">
        <f t="shared" si="47"/>
        <v>0</v>
      </c>
      <c r="Y635">
        <f t="shared" si="48"/>
        <v>0</v>
      </c>
    </row>
    <row r="636" spans="1:25" x14ac:dyDescent="0.25">
      <c r="A636" s="1">
        <v>45714</v>
      </c>
      <c r="B636" s="2">
        <v>0.8125</v>
      </c>
      <c r="C636" t="s">
        <v>87</v>
      </c>
      <c r="D636" t="s">
        <v>101</v>
      </c>
      <c r="E636" t="s">
        <v>64</v>
      </c>
      <c r="F636" t="s">
        <v>21</v>
      </c>
      <c r="G636">
        <f t="shared" si="45"/>
        <v>1</v>
      </c>
      <c r="H636" t="s">
        <v>47</v>
      </c>
      <c r="I636">
        <f t="shared" si="49"/>
        <v>0</v>
      </c>
      <c r="J636">
        <v>1</v>
      </c>
      <c r="K636">
        <v>1</v>
      </c>
      <c r="L636">
        <f>final_matches[[#This Row],[goals_for]]-final_matches[[#This Row],[goals_against]]</f>
        <v>0</v>
      </c>
      <c r="M636">
        <v>1.4</v>
      </c>
      <c r="N636">
        <v>1.5</v>
      </c>
      <c r="O636">
        <v>52</v>
      </c>
      <c r="P636" t="s">
        <v>17</v>
      </c>
      <c r="Q636" t="s">
        <v>17</v>
      </c>
      <c r="R636" t="s">
        <v>113</v>
      </c>
      <c r="S636">
        <v>12</v>
      </c>
      <c r="T636">
        <v>3</v>
      </c>
      <c r="U636">
        <v>0</v>
      </c>
      <c r="V636">
        <v>2025</v>
      </c>
      <c r="W636">
        <f t="shared" si="46"/>
        <v>0</v>
      </c>
      <c r="X636">
        <f t="shared" si="47"/>
        <v>0</v>
      </c>
      <c r="Y636">
        <f t="shared" si="48"/>
        <v>1</v>
      </c>
    </row>
    <row r="637" spans="1:25" x14ac:dyDescent="0.25">
      <c r="A637" s="1">
        <v>45724</v>
      </c>
      <c r="B637" s="2">
        <v>0.72916666666666663</v>
      </c>
      <c r="C637" t="s">
        <v>88</v>
      </c>
      <c r="D637" t="s">
        <v>101</v>
      </c>
      <c r="E637" t="s">
        <v>44</v>
      </c>
      <c r="F637" t="s">
        <v>21</v>
      </c>
      <c r="G637">
        <f t="shared" si="45"/>
        <v>1</v>
      </c>
      <c r="H637" t="s">
        <v>26</v>
      </c>
      <c r="I637">
        <f t="shared" si="49"/>
        <v>-1</v>
      </c>
      <c r="J637">
        <v>0</v>
      </c>
      <c r="K637">
        <v>1</v>
      </c>
      <c r="L637">
        <f>final_matches[[#This Row],[goals_for]]-final_matches[[#This Row],[goals_against]]</f>
        <v>-1</v>
      </c>
      <c r="M637">
        <v>0.8</v>
      </c>
      <c r="N637">
        <v>1.3</v>
      </c>
      <c r="O637">
        <v>59</v>
      </c>
      <c r="P637" t="s">
        <v>17</v>
      </c>
      <c r="Q637" t="s">
        <v>17</v>
      </c>
      <c r="R637" t="s">
        <v>105</v>
      </c>
      <c r="S637">
        <v>13</v>
      </c>
      <c r="T637">
        <v>3</v>
      </c>
      <c r="U637">
        <v>0</v>
      </c>
      <c r="V637">
        <v>2025</v>
      </c>
      <c r="W637">
        <f t="shared" si="46"/>
        <v>0</v>
      </c>
      <c r="X637">
        <f t="shared" si="47"/>
        <v>1</v>
      </c>
      <c r="Y637">
        <f t="shared" si="48"/>
        <v>0</v>
      </c>
    </row>
    <row r="638" spans="1:25" x14ac:dyDescent="0.25">
      <c r="A638" s="1">
        <v>45731</v>
      </c>
      <c r="B638" s="2">
        <v>0.72916666666666663</v>
      </c>
      <c r="C638" t="s">
        <v>89</v>
      </c>
      <c r="D638" t="s">
        <v>101</v>
      </c>
      <c r="E638" t="s">
        <v>110</v>
      </c>
      <c r="F638" t="s">
        <v>13</v>
      </c>
      <c r="G638">
        <f t="shared" si="45"/>
        <v>0</v>
      </c>
      <c r="H638" t="s">
        <v>14</v>
      </c>
      <c r="I638">
        <f t="shared" si="49"/>
        <v>1</v>
      </c>
      <c r="J638">
        <v>2</v>
      </c>
      <c r="K638">
        <v>1</v>
      </c>
      <c r="L638">
        <f>final_matches[[#This Row],[goals_for]]-final_matches[[#This Row],[goals_against]]</f>
        <v>1</v>
      </c>
      <c r="M638">
        <v>0.8</v>
      </c>
      <c r="N638">
        <v>1.6</v>
      </c>
      <c r="O638">
        <v>42</v>
      </c>
      <c r="P638" t="s">
        <v>17</v>
      </c>
      <c r="Q638" t="s">
        <v>17</v>
      </c>
      <c r="R638" t="s">
        <v>29</v>
      </c>
      <c r="S638">
        <v>10</v>
      </c>
      <c r="T638">
        <v>4</v>
      </c>
      <c r="U638">
        <v>0</v>
      </c>
      <c r="V638">
        <v>2025</v>
      </c>
      <c r="W638">
        <f t="shared" si="46"/>
        <v>1</v>
      </c>
      <c r="X638">
        <f t="shared" si="47"/>
        <v>0</v>
      </c>
      <c r="Y638">
        <f t="shared" si="48"/>
        <v>0</v>
      </c>
    </row>
    <row r="639" spans="1:25" x14ac:dyDescent="0.25">
      <c r="A639" s="1">
        <v>45749</v>
      </c>
      <c r="B639" s="2">
        <v>0.82291666666666663</v>
      </c>
      <c r="C639" t="s">
        <v>90</v>
      </c>
      <c r="D639" t="s">
        <v>101</v>
      </c>
      <c r="E639" t="s">
        <v>75</v>
      </c>
      <c r="F639" t="s">
        <v>13</v>
      </c>
      <c r="G639">
        <f t="shared" si="45"/>
        <v>0</v>
      </c>
      <c r="H639" t="s">
        <v>26</v>
      </c>
      <c r="I639">
        <f t="shared" si="49"/>
        <v>-1</v>
      </c>
      <c r="J639">
        <v>1</v>
      </c>
      <c r="K639">
        <v>2</v>
      </c>
      <c r="L639">
        <f>final_matches[[#This Row],[goals_for]]-final_matches[[#This Row],[goals_against]]</f>
        <v>-1</v>
      </c>
      <c r="M639">
        <v>1.5</v>
      </c>
      <c r="N639">
        <v>1.3</v>
      </c>
      <c r="O639">
        <v>51</v>
      </c>
      <c r="P639" t="s">
        <v>17</v>
      </c>
      <c r="Q639" t="s">
        <v>28</v>
      </c>
      <c r="R639" t="s">
        <v>92</v>
      </c>
      <c r="S639">
        <v>11</v>
      </c>
      <c r="T639">
        <v>2</v>
      </c>
      <c r="U639">
        <v>1</v>
      </c>
      <c r="V639">
        <v>2025</v>
      </c>
      <c r="W639">
        <f t="shared" si="46"/>
        <v>0</v>
      </c>
      <c r="X639">
        <f t="shared" si="47"/>
        <v>1</v>
      </c>
      <c r="Y639">
        <f t="shared" si="48"/>
        <v>0</v>
      </c>
    </row>
    <row r="640" spans="1:25" x14ac:dyDescent="0.25">
      <c r="A640" s="1">
        <v>45753</v>
      </c>
      <c r="B640" s="2">
        <v>0.58333333333333337</v>
      </c>
      <c r="C640" t="s">
        <v>91</v>
      </c>
      <c r="D640" t="s">
        <v>101</v>
      </c>
      <c r="E640" t="s">
        <v>67</v>
      </c>
      <c r="F640" t="s">
        <v>21</v>
      </c>
      <c r="G640">
        <f t="shared" si="45"/>
        <v>1</v>
      </c>
      <c r="H640" t="s">
        <v>47</v>
      </c>
      <c r="I640">
        <f t="shared" si="49"/>
        <v>0</v>
      </c>
      <c r="J640">
        <v>0</v>
      </c>
      <c r="K640">
        <v>0</v>
      </c>
      <c r="L640">
        <f>final_matches[[#This Row],[goals_for]]-final_matches[[#This Row],[goals_against]]</f>
        <v>0</v>
      </c>
      <c r="M640">
        <v>1.1000000000000001</v>
      </c>
      <c r="N640">
        <v>1.2</v>
      </c>
      <c r="O640">
        <v>42</v>
      </c>
      <c r="P640" t="s">
        <v>17</v>
      </c>
      <c r="Q640" t="s">
        <v>17</v>
      </c>
      <c r="R640" t="s">
        <v>24</v>
      </c>
      <c r="S640">
        <v>9</v>
      </c>
      <c r="T640">
        <v>2</v>
      </c>
      <c r="U640">
        <v>0</v>
      </c>
      <c r="V640">
        <v>2025</v>
      </c>
      <c r="W640">
        <f t="shared" si="46"/>
        <v>0</v>
      </c>
      <c r="X640">
        <f t="shared" si="47"/>
        <v>0</v>
      </c>
      <c r="Y640">
        <f t="shared" si="48"/>
        <v>1</v>
      </c>
    </row>
    <row r="641" spans="1:25" x14ac:dyDescent="0.25">
      <c r="A641" s="1">
        <v>45759</v>
      </c>
      <c r="B641" s="2">
        <v>0.72916666666666663</v>
      </c>
      <c r="C641" t="s">
        <v>93</v>
      </c>
      <c r="D641" t="s">
        <v>101</v>
      </c>
      <c r="E641" t="s">
        <v>19</v>
      </c>
      <c r="F641" t="s">
        <v>13</v>
      </c>
      <c r="G641">
        <f t="shared" si="45"/>
        <v>0</v>
      </c>
      <c r="H641" t="s">
        <v>47</v>
      </c>
      <c r="I641">
        <f t="shared" si="49"/>
        <v>0</v>
      </c>
      <c r="J641">
        <v>1</v>
      </c>
      <c r="K641">
        <v>1</v>
      </c>
      <c r="L641">
        <f>final_matches[[#This Row],[goals_for]]-final_matches[[#This Row],[goals_against]]</f>
        <v>0</v>
      </c>
      <c r="M641">
        <v>0.2</v>
      </c>
      <c r="N641">
        <v>1</v>
      </c>
      <c r="O641">
        <v>37</v>
      </c>
      <c r="P641" t="s">
        <v>61</v>
      </c>
      <c r="Q641" t="s">
        <v>28</v>
      </c>
      <c r="R641" t="s">
        <v>113</v>
      </c>
      <c r="S641">
        <v>3</v>
      </c>
      <c r="T641">
        <v>2</v>
      </c>
      <c r="U641">
        <v>0</v>
      </c>
      <c r="V641">
        <v>2025</v>
      </c>
      <c r="W641">
        <f t="shared" si="46"/>
        <v>0</v>
      </c>
      <c r="X641">
        <f t="shared" si="47"/>
        <v>0</v>
      </c>
      <c r="Y641">
        <f t="shared" si="48"/>
        <v>1</v>
      </c>
    </row>
    <row r="642" spans="1:25" x14ac:dyDescent="0.25">
      <c r="A642" s="1">
        <v>45766</v>
      </c>
      <c r="B642" s="2">
        <v>0.625</v>
      </c>
      <c r="C642" t="s">
        <v>94</v>
      </c>
      <c r="D642" t="s">
        <v>101</v>
      </c>
      <c r="E642" t="s">
        <v>69</v>
      </c>
      <c r="F642" t="s">
        <v>21</v>
      </c>
      <c r="G642">
        <f t="shared" ref="G642:G705" si="50">IF(F642="Home",1,0)</f>
        <v>1</v>
      </c>
      <c r="H642" t="s">
        <v>14</v>
      </c>
      <c r="I642">
        <f t="shared" si="49"/>
        <v>1</v>
      </c>
      <c r="J642">
        <v>4</v>
      </c>
      <c r="K642">
        <v>2</v>
      </c>
      <c r="L642">
        <f>final_matches[[#This Row],[goals_for]]-final_matches[[#This Row],[goals_against]]</f>
        <v>2</v>
      </c>
      <c r="M642">
        <v>2.1</v>
      </c>
      <c r="N642">
        <v>1.4</v>
      </c>
      <c r="O642">
        <v>47</v>
      </c>
      <c r="P642" t="s">
        <v>17</v>
      </c>
      <c r="Q642" t="s">
        <v>17</v>
      </c>
      <c r="R642" t="s">
        <v>116</v>
      </c>
      <c r="S642">
        <v>16</v>
      </c>
      <c r="T642">
        <v>8</v>
      </c>
      <c r="U642">
        <v>0</v>
      </c>
      <c r="V642">
        <v>2025</v>
      </c>
      <c r="W642">
        <f t="shared" ref="W642:W705" si="51">IF(J642&gt;K642, 1, 0)</f>
        <v>1</v>
      </c>
      <c r="X642">
        <f t="shared" ref="X642:X705" si="52">IF(J642&lt;K642, 1, 0)</f>
        <v>0</v>
      </c>
      <c r="Y642">
        <f t="shared" ref="Y642:Y705" si="53">IF(J642=K642, 1, 0)</f>
        <v>0</v>
      </c>
    </row>
    <row r="643" spans="1:25" x14ac:dyDescent="0.25">
      <c r="A643" s="1">
        <v>45778</v>
      </c>
      <c r="B643" s="2">
        <v>0.8125</v>
      </c>
      <c r="C643" t="s">
        <v>95</v>
      </c>
      <c r="D643" t="s">
        <v>101</v>
      </c>
      <c r="E643" t="s">
        <v>112</v>
      </c>
      <c r="F643" t="s">
        <v>13</v>
      </c>
      <c r="G643">
        <f t="shared" si="50"/>
        <v>0</v>
      </c>
      <c r="H643" t="s">
        <v>14</v>
      </c>
      <c r="I643">
        <f t="shared" ref="I643:I706" si="54">IF(H643="W",1,IF(H643="D",0,-1))</f>
        <v>1</v>
      </c>
      <c r="J643">
        <v>2</v>
      </c>
      <c r="K643">
        <v>0</v>
      </c>
      <c r="L643">
        <f>final_matches[[#This Row],[goals_for]]-final_matches[[#This Row],[goals_against]]</f>
        <v>2</v>
      </c>
      <c r="M643">
        <v>1.3</v>
      </c>
      <c r="N643">
        <v>0.9</v>
      </c>
      <c r="O643">
        <v>45</v>
      </c>
      <c r="P643" t="s">
        <v>17</v>
      </c>
      <c r="Q643" t="s">
        <v>17</v>
      </c>
      <c r="R643" t="s">
        <v>108</v>
      </c>
      <c r="S643">
        <v>11</v>
      </c>
      <c r="T643">
        <v>3</v>
      </c>
      <c r="U643">
        <v>0</v>
      </c>
      <c r="V643">
        <v>2025</v>
      </c>
      <c r="W643">
        <f t="shared" si="51"/>
        <v>1</v>
      </c>
      <c r="X643">
        <f t="shared" si="52"/>
        <v>0</v>
      </c>
      <c r="Y643">
        <f t="shared" si="53"/>
        <v>0</v>
      </c>
    </row>
    <row r="644" spans="1:25" x14ac:dyDescent="0.25">
      <c r="A644" s="1">
        <v>45781</v>
      </c>
      <c r="B644" s="2">
        <v>0.58333333333333337</v>
      </c>
      <c r="C644" t="s">
        <v>97</v>
      </c>
      <c r="D644" t="s">
        <v>101</v>
      </c>
      <c r="E644" t="s">
        <v>40</v>
      </c>
      <c r="F644" t="s">
        <v>21</v>
      </c>
      <c r="G644">
        <f t="shared" si="50"/>
        <v>1</v>
      </c>
      <c r="H644" t="s">
        <v>14</v>
      </c>
      <c r="I644">
        <f t="shared" si="54"/>
        <v>1</v>
      </c>
      <c r="J644">
        <v>4</v>
      </c>
      <c r="K644">
        <v>3</v>
      </c>
      <c r="L644">
        <f>final_matches[[#This Row],[goals_for]]-final_matches[[#This Row],[goals_against]]</f>
        <v>1</v>
      </c>
      <c r="M644">
        <v>2.8</v>
      </c>
      <c r="N644">
        <v>1.5</v>
      </c>
      <c r="O644">
        <v>47</v>
      </c>
      <c r="P644" t="s">
        <v>17</v>
      </c>
      <c r="Q644" t="s">
        <v>16</v>
      </c>
      <c r="R644" t="s">
        <v>50</v>
      </c>
      <c r="S644">
        <v>12</v>
      </c>
      <c r="T644">
        <v>6</v>
      </c>
      <c r="U644">
        <v>0</v>
      </c>
      <c r="V644">
        <v>2025</v>
      </c>
      <c r="W644">
        <f t="shared" si="51"/>
        <v>1</v>
      </c>
      <c r="X644">
        <f t="shared" si="52"/>
        <v>0</v>
      </c>
      <c r="Y644">
        <f t="shared" si="53"/>
        <v>0</v>
      </c>
    </row>
    <row r="645" spans="1:25" x14ac:dyDescent="0.25">
      <c r="A645" s="1">
        <v>45787</v>
      </c>
      <c r="B645" s="2">
        <v>0.625</v>
      </c>
      <c r="C645" t="s">
        <v>98</v>
      </c>
      <c r="D645" t="s">
        <v>101</v>
      </c>
      <c r="E645" t="s">
        <v>122</v>
      </c>
      <c r="F645" t="s">
        <v>13</v>
      </c>
      <c r="G645">
        <f t="shared" si="50"/>
        <v>0</v>
      </c>
      <c r="H645" t="s">
        <v>14</v>
      </c>
      <c r="I645">
        <f t="shared" si="54"/>
        <v>1</v>
      </c>
      <c r="J645">
        <v>1</v>
      </c>
      <c r="K645">
        <v>0</v>
      </c>
      <c r="L645">
        <f>final_matches[[#This Row],[goals_for]]-final_matches[[#This Row],[goals_against]]</f>
        <v>1</v>
      </c>
      <c r="M645">
        <v>1.4</v>
      </c>
      <c r="N645">
        <v>0.9</v>
      </c>
      <c r="O645">
        <v>51</v>
      </c>
      <c r="P645" t="s">
        <v>17</v>
      </c>
      <c r="Q645" t="s">
        <v>17</v>
      </c>
      <c r="R645" t="s">
        <v>118</v>
      </c>
      <c r="S645">
        <v>15</v>
      </c>
      <c r="T645">
        <v>5</v>
      </c>
      <c r="U645">
        <v>0</v>
      </c>
      <c r="V645">
        <v>2025</v>
      </c>
      <c r="W645">
        <f t="shared" si="51"/>
        <v>1</v>
      </c>
      <c r="X645">
        <f t="shared" si="52"/>
        <v>0</v>
      </c>
      <c r="Y645">
        <f t="shared" si="53"/>
        <v>0</v>
      </c>
    </row>
    <row r="646" spans="1:25" x14ac:dyDescent="0.25">
      <c r="A646" s="1">
        <v>45795</v>
      </c>
      <c r="B646" s="2">
        <v>0.625</v>
      </c>
      <c r="C646" t="s">
        <v>99</v>
      </c>
      <c r="D646" t="s">
        <v>101</v>
      </c>
      <c r="E646" t="s">
        <v>15</v>
      </c>
      <c r="F646" t="s">
        <v>21</v>
      </c>
      <c r="G646">
        <f t="shared" si="50"/>
        <v>1</v>
      </c>
      <c r="H646" t="s">
        <v>26</v>
      </c>
      <c r="I646">
        <f t="shared" si="54"/>
        <v>-1</v>
      </c>
      <c r="J646">
        <v>2</v>
      </c>
      <c r="K646">
        <v>3</v>
      </c>
      <c r="L646">
        <f>final_matches[[#This Row],[goals_for]]-final_matches[[#This Row],[goals_against]]</f>
        <v>-1</v>
      </c>
      <c r="M646">
        <v>2.5</v>
      </c>
      <c r="N646">
        <v>1</v>
      </c>
      <c r="O646">
        <v>51</v>
      </c>
      <c r="P646" t="s">
        <v>17</v>
      </c>
      <c r="Q646" t="s">
        <v>17</v>
      </c>
      <c r="R646" t="s">
        <v>105</v>
      </c>
      <c r="S646">
        <v>10</v>
      </c>
      <c r="T646">
        <v>4</v>
      </c>
      <c r="U646">
        <v>0</v>
      </c>
      <c r="V646">
        <v>2025</v>
      </c>
      <c r="W646">
        <f t="shared" si="51"/>
        <v>0</v>
      </c>
      <c r="X646">
        <f t="shared" si="52"/>
        <v>1</v>
      </c>
      <c r="Y646">
        <f t="shared" si="53"/>
        <v>0</v>
      </c>
    </row>
    <row r="647" spans="1:25" x14ac:dyDescent="0.25">
      <c r="A647" s="1">
        <v>45802</v>
      </c>
      <c r="B647" s="2">
        <v>0.66666666666666663</v>
      </c>
      <c r="C647" t="s">
        <v>100</v>
      </c>
      <c r="D647" t="s">
        <v>101</v>
      </c>
      <c r="E647" t="s">
        <v>52</v>
      </c>
      <c r="F647" t="s">
        <v>13</v>
      </c>
      <c r="G647">
        <f t="shared" si="50"/>
        <v>0</v>
      </c>
      <c r="H647" t="s">
        <v>47</v>
      </c>
      <c r="I647">
        <f t="shared" si="54"/>
        <v>0</v>
      </c>
      <c r="J647">
        <v>1</v>
      </c>
      <c r="K647">
        <v>1</v>
      </c>
      <c r="L647">
        <f>final_matches[[#This Row],[goals_for]]-final_matches[[#This Row],[goals_against]]</f>
        <v>0</v>
      </c>
      <c r="M647">
        <v>1.4</v>
      </c>
      <c r="N647">
        <v>1</v>
      </c>
      <c r="O647">
        <v>51</v>
      </c>
      <c r="P647" t="s">
        <v>17</v>
      </c>
      <c r="Q647" t="s">
        <v>16</v>
      </c>
      <c r="R647" t="s">
        <v>29</v>
      </c>
      <c r="S647">
        <v>13</v>
      </c>
      <c r="T647">
        <v>7</v>
      </c>
      <c r="U647">
        <v>0</v>
      </c>
      <c r="V647">
        <v>2025</v>
      </c>
      <c r="W647">
        <f t="shared" si="51"/>
        <v>0</v>
      </c>
      <c r="X647">
        <f t="shared" si="52"/>
        <v>0</v>
      </c>
      <c r="Y647">
        <f t="shared" si="53"/>
        <v>1</v>
      </c>
    </row>
    <row r="648" spans="1:25" x14ac:dyDescent="0.25">
      <c r="A648" s="1">
        <v>44088</v>
      </c>
      <c r="B648" s="2">
        <v>0.84375</v>
      </c>
      <c r="C648" t="s">
        <v>12</v>
      </c>
      <c r="D648" t="s">
        <v>134</v>
      </c>
      <c r="E648" t="s">
        <v>67</v>
      </c>
      <c r="F648" t="s">
        <v>21</v>
      </c>
      <c r="G648">
        <f t="shared" si="50"/>
        <v>1</v>
      </c>
      <c r="H648" t="s">
        <v>26</v>
      </c>
      <c r="I648">
        <f t="shared" si="54"/>
        <v>-1</v>
      </c>
      <c r="J648">
        <v>1</v>
      </c>
      <c r="K648">
        <v>3</v>
      </c>
      <c r="L648">
        <f>final_matches[[#This Row],[goals_for]]-final_matches[[#This Row],[goals_against]]</f>
        <v>-2</v>
      </c>
      <c r="M648">
        <v>1.1000000000000001</v>
      </c>
      <c r="N648">
        <v>1.2</v>
      </c>
      <c r="O648">
        <v>52</v>
      </c>
      <c r="P648" t="s">
        <v>32</v>
      </c>
      <c r="Q648" t="s">
        <v>126</v>
      </c>
      <c r="R648" t="s">
        <v>29</v>
      </c>
      <c r="S648">
        <v>13</v>
      </c>
      <c r="T648">
        <v>3</v>
      </c>
      <c r="U648">
        <v>0</v>
      </c>
      <c r="V648">
        <v>2021</v>
      </c>
      <c r="W648">
        <f t="shared" si="51"/>
        <v>0</v>
      </c>
      <c r="X648">
        <f t="shared" si="52"/>
        <v>1</v>
      </c>
      <c r="Y648">
        <f t="shared" si="53"/>
        <v>0</v>
      </c>
    </row>
    <row r="649" spans="1:25" x14ac:dyDescent="0.25">
      <c r="A649" s="1">
        <v>44094</v>
      </c>
      <c r="B649" s="2">
        <v>0.58333333333333337</v>
      </c>
      <c r="C649" t="s">
        <v>20</v>
      </c>
      <c r="D649" t="s">
        <v>134</v>
      </c>
      <c r="E649" t="s">
        <v>75</v>
      </c>
      <c r="F649" t="s">
        <v>13</v>
      </c>
      <c r="G649">
        <f t="shared" si="50"/>
        <v>0</v>
      </c>
      <c r="H649" t="s">
        <v>14</v>
      </c>
      <c r="I649">
        <f t="shared" si="54"/>
        <v>1</v>
      </c>
      <c r="J649">
        <v>3</v>
      </c>
      <c r="K649">
        <v>0</v>
      </c>
      <c r="L649">
        <f>final_matches[[#This Row],[goals_for]]-final_matches[[#This Row],[goals_against]]</f>
        <v>3</v>
      </c>
      <c r="M649">
        <v>1.8</v>
      </c>
      <c r="N649">
        <v>0.5</v>
      </c>
      <c r="O649">
        <v>53</v>
      </c>
      <c r="P649" t="s">
        <v>16</v>
      </c>
      <c r="Q649" t="s">
        <v>61</v>
      </c>
      <c r="R649" t="s">
        <v>78</v>
      </c>
      <c r="S649">
        <v>12</v>
      </c>
      <c r="T649">
        <v>5</v>
      </c>
      <c r="U649">
        <v>1</v>
      </c>
      <c r="V649">
        <v>2021</v>
      </c>
      <c r="W649">
        <f t="shared" si="51"/>
        <v>1</v>
      </c>
      <c r="X649">
        <f t="shared" si="52"/>
        <v>0</v>
      </c>
      <c r="Y649">
        <f t="shared" si="53"/>
        <v>0</v>
      </c>
    </row>
    <row r="650" spans="1:25" x14ac:dyDescent="0.25">
      <c r="A650" s="1">
        <v>44100</v>
      </c>
      <c r="B650" s="2">
        <v>0.52083333333333337</v>
      </c>
      <c r="C650" t="s">
        <v>25</v>
      </c>
      <c r="D650" t="s">
        <v>134</v>
      </c>
      <c r="E650" t="s">
        <v>40</v>
      </c>
      <c r="F650" t="s">
        <v>21</v>
      </c>
      <c r="G650">
        <f t="shared" si="50"/>
        <v>1</v>
      </c>
      <c r="H650" t="s">
        <v>26</v>
      </c>
      <c r="I650">
        <f t="shared" si="54"/>
        <v>-1</v>
      </c>
      <c r="J650">
        <v>2</v>
      </c>
      <c r="K650">
        <v>3</v>
      </c>
      <c r="L650">
        <f>final_matches[[#This Row],[goals_for]]-final_matches[[#This Row],[goals_against]]</f>
        <v>-1</v>
      </c>
      <c r="M650">
        <v>2.5</v>
      </c>
      <c r="N650">
        <v>1.5</v>
      </c>
      <c r="O650">
        <v>53</v>
      </c>
      <c r="P650" t="s">
        <v>16</v>
      </c>
      <c r="Q650" t="s">
        <v>17</v>
      </c>
      <c r="R650" t="s">
        <v>18</v>
      </c>
      <c r="S650">
        <v>17</v>
      </c>
      <c r="T650">
        <v>4</v>
      </c>
      <c r="U650">
        <v>1</v>
      </c>
      <c r="V650">
        <v>2021</v>
      </c>
      <c r="W650">
        <f t="shared" si="51"/>
        <v>0</v>
      </c>
      <c r="X650">
        <f t="shared" si="52"/>
        <v>1</v>
      </c>
      <c r="Y650">
        <f t="shared" si="53"/>
        <v>0</v>
      </c>
    </row>
    <row r="651" spans="1:25" x14ac:dyDescent="0.25">
      <c r="A651" s="1">
        <v>44107</v>
      </c>
      <c r="B651" s="2">
        <v>0.625</v>
      </c>
      <c r="C651" t="s">
        <v>30</v>
      </c>
      <c r="D651" t="s">
        <v>134</v>
      </c>
      <c r="E651" t="s">
        <v>64</v>
      </c>
      <c r="F651" t="s">
        <v>13</v>
      </c>
      <c r="G651">
        <f t="shared" si="50"/>
        <v>0</v>
      </c>
      <c r="H651" t="s">
        <v>26</v>
      </c>
      <c r="I651">
        <f t="shared" si="54"/>
        <v>-1</v>
      </c>
      <c r="J651">
        <v>2</v>
      </c>
      <c r="K651">
        <v>4</v>
      </c>
      <c r="L651">
        <f>final_matches[[#This Row],[goals_for]]-final_matches[[#This Row],[goals_against]]</f>
        <v>-2</v>
      </c>
      <c r="M651">
        <v>1.3</v>
      </c>
      <c r="N651">
        <v>1.6</v>
      </c>
      <c r="O651">
        <v>57</v>
      </c>
      <c r="P651" t="s">
        <v>16</v>
      </c>
      <c r="Q651" t="s">
        <v>28</v>
      </c>
      <c r="R651" t="s">
        <v>113</v>
      </c>
      <c r="S651">
        <v>11</v>
      </c>
      <c r="T651">
        <v>3</v>
      </c>
      <c r="U651">
        <v>0</v>
      </c>
      <c r="V651">
        <v>2021</v>
      </c>
      <c r="W651">
        <f t="shared" si="51"/>
        <v>0</v>
      </c>
      <c r="X651">
        <f t="shared" si="52"/>
        <v>1</v>
      </c>
      <c r="Y651">
        <f t="shared" si="53"/>
        <v>0</v>
      </c>
    </row>
    <row r="652" spans="1:25" x14ac:dyDescent="0.25">
      <c r="A652" s="1">
        <v>44122</v>
      </c>
      <c r="B652" s="2">
        <v>0.58333333333333337</v>
      </c>
      <c r="C652" t="s">
        <v>34</v>
      </c>
      <c r="D652" t="s">
        <v>134</v>
      </c>
      <c r="E652" t="s">
        <v>73</v>
      </c>
      <c r="F652" t="s">
        <v>13</v>
      </c>
      <c r="G652">
        <f t="shared" si="50"/>
        <v>0</v>
      </c>
      <c r="H652" t="s">
        <v>47</v>
      </c>
      <c r="I652">
        <f t="shared" si="54"/>
        <v>0</v>
      </c>
      <c r="J652">
        <v>1</v>
      </c>
      <c r="K652">
        <v>1</v>
      </c>
      <c r="L652">
        <f>final_matches[[#This Row],[goals_for]]-final_matches[[#This Row],[goals_against]]</f>
        <v>0</v>
      </c>
      <c r="M652">
        <v>1.7</v>
      </c>
      <c r="N652">
        <v>0.8</v>
      </c>
      <c r="O652">
        <v>66</v>
      </c>
      <c r="P652" t="s">
        <v>16</v>
      </c>
      <c r="Q652" t="s">
        <v>61</v>
      </c>
      <c r="R652" t="s">
        <v>83</v>
      </c>
      <c r="S652">
        <v>20</v>
      </c>
      <c r="T652">
        <v>3</v>
      </c>
      <c r="U652">
        <v>0</v>
      </c>
      <c r="V652">
        <v>2021</v>
      </c>
      <c r="W652">
        <f t="shared" si="51"/>
        <v>0</v>
      </c>
      <c r="X652">
        <f t="shared" si="52"/>
        <v>0</v>
      </c>
      <c r="Y652">
        <f t="shared" si="53"/>
        <v>1</v>
      </c>
    </row>
    <row r="653" spans="1:25" x14ac:dyDescent="0.25">
      <c r="A653" s="1">
        <v>44130</v>
      </c>
      <c r="B653" s="2">
        <v>0.72916666666666663</v>
      </c>
      <c r="C653" t="s">
        <v>37</v>
      </c>
      <c r="D653" t="s">
        <v>134</v>
      </c>
      <c r="E653" t="s">
        <v>71</v>
      </c>
      <c r="F653" t="s">
        <v>21</v>
      </c>
      <c r="G653">
        <f t="shared" si="50"/>
        <v>1</v>
      </c>
      <c r="H653" t="s">
        <v>47</v>
      </c>
      <c r="I653">
        <f t="shared" si="54"/>
        <v>0</v>
      </c>
      <c r="J653">
        <v>1</v>
      </c>
      <c r="K653">
        <v>1</v>
      </c>
      <c r="L653">
        <f>final_matches[[#This Row],[goals_for]]-final_matches[[#This Row],[goals_against]]</f>
        <v>0</v>
      </c>
      <c r="M653">
        <v>0.5</v>
      </c>
      <c r="N653">
        <v>0.4</v>
      </c>
      <c r="O653">
        <v>50</v>
      </c>
      <c r="P653" t="s">
        <v>16</v>
      </c>
      <c r="Q653" t="s">
        <v>49</v>
      </c>
      <c r="R653" t="s">
        <v>85</v>
      </c>
      <c r="S653">
        <v>5</v>
      </c>
      <c r="T653">
        <v>3</v>
      </c>
      <c r="U653">
        <v>0</v>
      </c>
      <c r="V653">
        <v>2021</v>
      </c>
      <c r="W653">
        <f t="shared" si="51"/>
        <v>0</v>
      </c>
      <c r="X653">
        <f t="shared" si="52"/>
        <v>0</v>
      </c>
      <c r="Y653">
        <f t="shared" si="53"/>
        <v>1</v>
      </c>
    </row>
    <row r="654" spans="1:25" x14ac:dyDescent="0.25">
      <c r="A654" s="1">
        <v>44136</v>
      </c>
      <c r="B654" s="2">
        <v>0.80208333333333337</v>
      </c>
      <c r="C654" t="s">
        <v>39</v>
      </c>
      <c r="D654" t="s">
        <v>134</v>
      </c>
      <c r="E654" t="s">
        <v>54</v>
      </c>
      <c r="F654" t="s">
        <v>13</v>
      </c>
      <c r="G654">
        <f t="shared" si="50"/>
        <v>0</v>
      </c>
      <c r="H654" t="s">
        <v>26</v>
      </c>
      <c r="I654">
        <f t="shared" si="54"/>
        <v>-1</v>
      </c>
      <c r="J654">
        <v>1</v>
      </c>
      <c r="K654">
        <v>2</v>
      </c>
      <c r="L654">
        <f>final_matches[[#This Row],[goals_for]]-final_matches[[#This Row],[goals_against]]</f>
        <v>-1</v>
      </c>
      <c r="M654">
        <v>0.3</v>
      </c>
      <c r="N654">
        <v>1.7</v>
      </c>
      <c r="O654">
        <v>56</v>
      </c>
      <c r="P654" t="s">
        <v>109</v>
      </c>
      <c r="Q654" t="s">
        <v>17</v>
      </c>
      <c r="R654" t="s">
        <v>58</v>
      </c>
      <c r="S654">
        <v>6</v>
      </c>
      <c r="T654">
        <v>2</v>
      </c>
      <c r="U654">
        <v>0</v>
      </c>
      <c r="V654">
        <v>2021</v>
      </c>
      <c r="W654">
        <f t="shared" si="51"/>
        <v>0</v>
      </c>
      <c r="X654">
        <f t="shared" si="52"/>
        <v>1</v>
      </c>
      <c r="Y654">
        <f t="shared" si="53"/>
        <v>0</v>
      </c>
    </row>
    <row r="655" spans="1:25" x14ac:dyDescent="0.25">
      <c r="A655" s="1">
        <v>44141</v>
      </c>
      <c r="B655" s="2">
        <v>0.72916666666666663</v>
      </c>
      <c r="C655" t="s">
        <v>43</v>
      </c>
      <c r="D655" t="s">
        <v>134</v>
      </c>
      <c r="E655" t="s">
        <v>56</v>
      </c>
      <c r="F655" t="s">
        <v>21</v>
      </c>
      <c r="G655">
        <f t="shared" si="50"/>
        <v>1</v>
      </c>
      <c r="H655" t="s">
        <v>47</v>
      </c>
      <c r="I655">
        <f t="shared" si="54"/>
        <v>0</v>
      </c>
      <c r="J655">
        <v>0</v>
      </c>
      <c r="K655">
        <v>0</v>
      </c>
      <c r="L655">
        <f>final_matches[[#This Row],[goals_for]]-final_matches[[#This Row],[goals_against]]</f>
        <v>0</v>
      </c>
      <c r="M655">
        <v>1.5</v>
      </c>
      <c r="N655">
        <v>0.5</v>
      </c>
      <c r="O655">
        <v>59</v>
      </c>
      <c r="P655" t="s">
        <v>96</v>
      </c>
      <c r="Q655" t="s">
        <v>61</v>
      </c>
      <c r="R655" t="s">
        <v>42</v>
      </c>
      <c r="S655">
        <v>19</v>
      </c>
      <c r="T655">
        <v>3</v>
      </c>
      <c r="U655">
        <v>0</v>
      </c>
      <c r="V655">
        <v>2021</v>
      </c>
      <c r="W655">
        <f t="shared" si="51"/>
        <v>0</v>
      </c>
      <c r="X655">
        <f t="shared" si="52"/>
        <v>0</v>
      </c>
      <c r="Y655">
        <f t="shared" si="53"/>
        <v>1</v>
      </c>
    </row>
    <row r="656" spans="1:25" x14ac:dyDescent="0.25">
      <c r="A656" s="1">
        <v>44156</v>
      </c>
      <c r="B656" s="2">
        <v>0.625</v>
      </c>
      <c r="C656" t="s">
        <v>46</v>
      </c>
      <c r="D656" t="s">
        <v>134</v>
      </c>
      <c r="E656" t="s">
        <v>44</v>
      </c>
      <c r="F656" t="s">
        <v>13</v>
      </c>
      <c r="G656">
        <f t="shared" si="50"/>
        <v>0</v>
      </c>
      <c r="H656" t="s">
        <v>14</v>
      </c>
      <c r="I656">
        <f t="shared" si="54"/>
        <v>1</v>
      </c>
      <c r="J656">
        <v>2</v>
      </c>
      <c r="K656">
        <v>1</v>
      </c>
      <c r="L656">
        <f>final_matches[[#This Row],[goals_for]]-final_matches[[#This Row],[goals_against]]</f>
        <v>1</v>
      </c>
      <c r="M656">
        <v>1.4</v>
      </c>
      <c r="N656">
        <v>1.5</v>
      </c>
      <c r="O656">
        <v>44</v>
      </c>
      <c r="P656" t="s">
        <v>103</v>
      </c>
      <c r="Q656" t="s">
        <v>17</v>
      </c>
      <c r="R656" t="s">
        <v>24</v>
      </c>
      <c r="S656">
        <v>7</v>
      </c>
      <c r="T656">
        <v>3</v>
      </c>
      <c r="U656">
        <v>0</v>
      </c>
      <c r="V656">
        <v>2021</v>
      </c>
      <c r="W656">
        <f t="shared" si="51"/>
        <v>1</v>
      </c>
      <c r="X656">
        <f t="shared" si="52"/>
        <v>0</v>
      </c>
      <c r="Y656">
        <f t="shared" si="53"/>
        <v>0</v>
      </c>
    </row>
    <row r="657" spans="1:25" x14ac:dyDescent="0.25">
      <c r="A657" s="1">
        <v>44163</v>
      </c>
      <c r="B657" s="2">
        <v>0.52083333333333337</v>
      </c>
      <c r="C657" t="s">
        <v>51</v>
      </c>
      <c r="D657" t="s">
        <v>134</v>
      </c>
      <c r="E657" t="s">
        <v>27</v>
      </c>
      <c r="F657" t="s">
        <v>21</v>
      </c>
      <c r="G657">
        <f t="shared" si="50"/>
        <v>1</v>
      </c>
      <c r="H657" t="s">
        <v>47</v>
      </c>
      <c r="I657">
        <f t="shared" si="54"/>
        <v>0</v>
      </c>
      <c r="J657">
        <v>1</v>
      </c>
      <c r="K657">
        <v>1</v>
      </c>
      <c r="L657">
        <f>final_matches[[#This Row],[goals_for]]-final_matches[[#This Row],[goals_against]]</f>
        <v>0</v>
      </c>
      <c r="M657">
        <v>2.2999999999999998</v>
      </c>
      <c r="N657">
        <v>0.2</v>
      </c>
      <c r="O657">
        <v>40</v>
      </c>
      <c r="P657" t="s">
        <v>103</v>
      </c>
      <c r="Q657" t="s">
        <v>28</v>
      </c>
      <c r="R657" t="s">
        <v>83</v>
      </c>
      <c r="S657">
        <v>9</v>
      </c>
      <c r="T657">
        <v>2</v>
      </c>
      <c r="U657">
        <v>1</v>
      </c>
      <c r="V657">
        <v>2021</v>
      </c>
      <c r="W657">
        <f t="shared" si="51"/>
        <v>0</v>
      </c>
      <c r="X657">
        <f t="shared" si="52"/>
        <v>0</v>
      </c>
      <c r="Y657">
        <f t="shared" si="53"/>
        <v>1</v>
      </c>
    </row>
    <row r="658" spans="1:25" x14ac:dyDescent="0.25">
      <c r="A658" s="1">
        <v>44172</v>
      </c>
      <c r="B658" s="2">
        <v>0.83333333333333337</v>
      </c>
      <c r="C658" t="s">
        <v>53</v>
      </c>
      <c r="D658" t="s">
        <v>134</v>
      </c>
      <c r="E658" t="s">
        <v>60</v>
      </c>
      <c r="F658" t="s">
        <v>21</v>
      </c>
      <c r="G658">
        <f t="shared" si="50"/>
        <v>1</v>
      </c>
      <c r="H658" t="s">
        <v>26</v>
      </c>
      <c r="I658">
        <f t="shared" si="54"/>
        <v>-1</v>
      </c>
      <c r="J658">
        <v>1</v>
      </c>
      <c r="K658">
        <v>2</v>
      </c>
      <c r="L658">
        <f>final_matches[[#This Row],[goals_for]]-final_matches[[#This Row],[goals_against]]</f>
        <v>-1</v>
      </c>
      <c r="M658">
        <v>1.9</v>
      </c>
      <c r="N658">
        <v>1.4</v>
      </c>
      <c r="O658">
        <v>48</v>
      </c>
      <c r="P658" t="s">
        <v>103</v>
      </c>
      <c r="Q658" t="s">
        <v>61</v>
      </c>
      <c r="R658" t="s">
        <v>76</v>
      </c>
      <c r="S658">
        <v>11</v>
      </c>
      <c r="T658">
        <v>3</v>
      </c>
      <c r="U658">
        <v>1</v>
      </c>
      <c r="V658">
        <v>2021</v>
      </c>
      <c r="W658">
        <f t="shared" si="51"/>
        <v>0</v>
      </c>
      <c r="X658">
        <f t="shared" si="52"/>
        <v>1</v>
      </c>
      <c r="Y658">
        <f t="shared" si="53"/>
        <v>0</v>
      </c>
    </row>
    <row r="659" spans="1:25" x14ac:dyDescent="0.25">
      <c r="A659" s="1">
        <v>44178</v>
      </c>
      <c r="B659" s="2">
        <v>0.80208333333333337</v>
      </c>
      <c r="C659" t="s">
        <v>55</v>
      </c>
      <c r="D659" t="s">
        <v>134</v>
      </c>
      <c r="E659" t="s">
        <v>38</v>
      </c>
      <c r="F659" t="s">
        <v>13</v>
      </c>
      <c r="G659">
        <f t="shared" si="50"/>
        <v>0</v>
      </c>
      <c r="H659" t="s">
        <v>26</v>
      </c>
      <c r="I659">
        <f t="shared" si="54"/>
        <v>-1</v>
      </c>
      <c r="J659">
        <v>0</v>
      </c>
      <c r="K659">
        <v>3</v>
      </c>
      <c r="L659">
        <f>final_matches[[#This Row],[goals_for]]-final_matches[[#This Row],[goals_against]]</f>
        <v>-3</v>
      </c>
      <c r="M659">
        <v>0.9</v>
      </c>
      <c r="N659">
        <v>1.5</v>
      </c>
      <c r="O659">
        <v>46</v>
      </c>
      <c r="P659" t="s">
        <v>17</v>
      </c>
      <c r="Q659" t="s">
        <v>16</v>
      </c>
      <c r="R659" t="s">
        <v>45</v>
      </c>
      <c r="S659">
        <v>12</v>
      </c>
      <c r="T659">
        <v>4</v>
      </c>
      <c r="U659">
        <v>0</v>
      </c>
      <c r="V659">
        <v>2021</v>
      </c>
      <c r="W659">
        <f t="shared" si="51"/>
        <v>0</v>
      </c>
      <c r="X659">
        <f t="shared" si="52"/>
        <v>1</v>
      </c>
      <c r="Y659">
        <f t="shared" si="53"/>
        <v>0</v>
      </c>
    </row>
    <row r="660" spans="1:25" x14ac:dyDescent="0.25">
      <c r="A660" s="1">
        <v>44181</v>
      </c>
      <c r="B660" s="2">
        <v>0.83333333333333337</v>
      </c>
      <c r="C660" t="s">
        <v>59</v>
      </c>
      <c r="D660" t="s">
        <v>134</v>
      </c>
      <c r="E660" t="s">
        <v>15</v>
      </c>
      <c r="F660" t="s">
        <v>13</v>
      </c>
      <c r="G660">
        <f t="shared" si="50"/>
        <v>0</v>
      </c>
      <c r="H660" t="s">
        <v>47</v>
      </c>
      <c r="I660">
        <f t="shared" si="54"/>
        <v>0</v>
      </c>
      <c r="J660">
        <v>0</v>
      </c>
      <c r="K660">
        <v>0</v>
      </c>
      <c r="L660">
        <f>final_matches[[#This Row],[goals_for]]-final_matches[[#This Row],[goals_against]]</f>
        <v>0</v>
      </c>
      <c r="M660">
        <v>0.5</v>
      </c>
      <c r="N660">
        <v>1</v>
      </c>
      <c r="O660">
        <v>54</v>
      </c>
      <c r="P660" t="s">
        <v>16</v>
      </c>
      <c r="Q660" t="s">
        <v>16</v>
      </c>
      <c r="R660" t="s">
        <v>111</v>
      </c>
      <c r="S660">
        <v>9</v>
      </c>
      <c r="T660">
        <v>4</v>
      </c>
      <c r="U660">
        <v>0</v>
      </c>
      <c r="V660">
        <v>2021</v>
      </c>
      <c r="W660">
        <f t="shared" si="51"/>
        <v>0</v>
      </c>
      <c r="X660">
        <f t="shared" si="52"/>
        <v>0</v>
      </c>
      <c r="Y660">
        <f t="shared" si="53"/>
        <v>1</v>
      </c>
    </row>
    <row r="661" spans="1:25" x14ac:dyDescent="0.25">
      <c r="A661" s="1">
        <v>44185</v>
      </c>
      <c r="B661" s="2">
        <v>0.5</v>
      </c>
      <c r="C661" t="s">
        <v>63</v>
      </c>
      <c r="D661" t="s">
        <v>134</v>
      </c>
      <c r="E661" t="s">
        <v>31</v>
      </c>
      <c r="F661" t="s">
        <v>21</v>
      </c>
      <c r="G661">
        <f t="shared" si="50"/>
        <v>1</v>
      </c>
      <c r="H661" t="s">
        <v>47</v>
      </c>
      <c r="I661">
        <f t="shared" si="54"/>
        <v>0</v>
      </c>
      <c r="J661">
        <v>1</v>
      </c>
      <c r="K661">
        <v>1</v>
      </c>
      <c r="L661">
        <f>final_matches[[#This Row],[goals_for]]-final_matches[[#This Row],[goals_against]]</f>
        <v>0</v>
      </c>
      <c r="M661">
        <v>2.8</v>
      </c>
      <c r="N661">
        <v>0.5</v>
      </c>
      <c r="O661">
        <v>73</v>
      </c>
      <c r="P661" t="s">
        <v>16</v>
      </c>
      <c r="Q661" t="s">
        <v>96</v>
      </c>
      <c r="R661" t="s">
        <v>92</v>
      </c>
      <c r="S661">
        <v>21</v>
      </c>
      <c r="T661">
        <v>4</v>
      </c>
      <c r="U661">
        <v>0</v>
      </c>
      <c r="V661">
        <v>2021</v>
      </c>
      <c r="W661">
        <f t="shared" si="51"/>
        <v>0</v>
      </c>
      <c r="X661">
        <f t="shared" si="52"/>
        <v>0</v>
      </c>
      <c r="Y661">
        <f t="shared" si="53"/>
        <v>1</v>
      </c>
    </row>
    <row r="662" spans="1:25" x14ac:dyDescent="0.25">
      <c r="A662" s="1">
        <v>44192</v>
      </c>
      <c r="B662" s="2">
        <v>0.59375</v>
      </c>
      <c r="C662" t="s">
        <v>66</v>
      </c>
      <c r="D662" t="s">
        <v>134</v>
      </c>
      <c r="E662" t="s">
        <v>22</v>
      </c>
      <c r="F662" t="s">
        <v>13</v>
      </c>
      <c r="G662">
        <f t="shared" si="50"/>
        <v>0</v>
      </c>
      <c r="H662" t="s">
        <v>47</v>
      </c>
      <c r="I662">
        <f t="shared" si="54"/>
        <v>0</v>
      </c>
      <c r="J662">
        <v>2</v>
      </c>
      <c r="K662">
        <v>2</v>
      </c>
      <c r="L662">
        <f>final_matches[[#This Row],[goals_for]]-final_matches[[#This Row],[goals_against]]</f>
        <v>0</v>
      </c>
      <c r="M662">
        <v>1.1000000000000001</v>
      </c>
      <c r="N662">
        <v>1.3</v>
      </c>
      <c r="O662">
        <v>56</v>
      </c>
      <c r="P662" t="s">
        <v>16</v>
      </c>
      <c r="Q662" t="s">
        <v>103</v>
      </c>
      <c r="R662" t="s">
        <v>113</v>
      </c>
      <c r="S662">
        <v>13</v>
      </c>
      <c r="T662">
        <v>4</v>
      </c>
      <c r="U662">
        <v>0</v>
      </c>
      <c r="V662">
        <v>2021</v>
      </c>
      <c r="W662">
        <f t="shared" si="51"/>
        <v>0</v>
      </c>
      <c r="X662">
        <f t="shared" si="52"/>
        <v>0</v>
      </c>
      <c r="Y662">
        <f t="shared" si="53"/>
        <v>1</v>
      </c>
    </row>
    <row r="663" spans="1:25" x14ac:dyDescent="0.25">
      <c r="A663" s="1">
        <v>44194</v>
      </c>
      <c r="B663" s="2">
        <v>0.75</v>
      </c>
      <c r="C663" t="s">
        <v>68</v>
      </c>
      <c r="D663" t="s">
        <v>134</v>
      </c>
      <c r="E663" t="s">
        <v>19</v>
      </c>
      <c r="F663" t="s">
        <v>21</v>
      </c>
      <c r="G663">
        <f t="shared" si="50"/>
        <v>1</v>
      </c>
      <c r="H663" t="s">
        <v>26</v>
      </c>
      <c r="I663">
        <f t="shared" si="54"/>
        <v>-1</v>
      </c>
      <c r="J663">
        <v>0</v>
      </c>
      <c r="K663">
        <v>1</v>
      </c>
      <c r="L663">
        <f>final_matches[[#This Row],[goals_for]]-final_matches[[#This Row],[goals_against]]</f>
        <v>-1</v>
      </c>
      <c r="M663">
        <v>0.8</v>
      </c>
      <c r="N663">
        <v>1.1000000000000001</v>
      </c>
      <c r="O663">
        <v>50</v>
      </c>
      <c r="P663" t="s">
        <v>32</v>
      </c>
      <c r="Q663" t="s">
        <v>17</v>
      </c>
      <c r="R663" t="s">
        <v>45</v>
      </c>
      <c r="S663">
        <v>13</v>
      </c>
      <c r="T663">
        <v>2</v>
      </c>
      <c r="U663">
        <v>0</v>
      </c>
      <c r="V663">
        <v>2021</v>
      </c>
      <c r="W663">
        <f t="shared" si="51"/>
        <v>0</v>
      </c>
      <c r="X663">
        <f t="shared" si="52"/>
        <v>1</v>
      </c>
      <c r="Y663">
        <f t="shared" si="53"/>
        <v>0</v>
      </c>
    </row>
    <row r="664" spans="1:25" x14ac:dyDescent="0.25">
      <c r="A664" s="1">
        <v>44198</v>
      </c>
      <c r="B664" s="2">
        <v>0.72916666666666663</v>
      </c>
      <c r="C664" t="s">
        <v>70</v>
      </c>
      <c r="D664" t="s">
        <v>134</v>
      </c>
      <c r="E664" t="s">
        <v>52</v>
      </c>
      <c r="F664" t="s">
        <v>21</v>
      </c>
      <c r="G664">
        <f t="shared" si="50"/>
        <v>1</v>
      </c>
      <c r="H664" t="s">
        <v>47</v>
      </c>
      <c r="I664">
        <f t="shared" si="54"/>
        <v>0</v>
      </c>
      <c r="J664">
        <v>3</v>
      </c>
      <c r="K664">
        <v>3</v>
      </c>
      <c r="L664">
        <f>final_matches[[#This Row],[goals_for]]-final_matches[[#This Row],[goals_against]]</f>
        <v>0</v>
      </c>
      <c r="M664">
        <v>2.2000000000000002</v>
      </c>
      <c r="N664">
        <v>1.6</v>
      </c>
      <c r="O664">
        <v>54</v>
      </c>
      <c r="P664" t="s">
        <v>16</v>
      </c>
      <c r="Q664" t="s">
        <v>17</v>
      </c>
      <c r="R664" t="s">
        <v>107</v>
      </c>
      <c r="S664">
        <v>12</v>
      </c>
      <c r="T664">
        <v>3</v>
      </c>
      <c r="U664">
        <v>1</v>
      </c>
      <c r="V664">
        <v>2021</v>
      </c>
      <c r="W664">
        <f t="shared" si="51"/>
        <v>0</v>
      </c>
      <c r="X664">
        <f t="shared" si="52"/>
        <v>0</v>
      </c>
      <c r="Y664">
        <f t="shared" si="53"/>
        <v>1</v>
      </c>
    </row>
    <row r="665" spans="1:25" x14ac:dyDescent="0.25">
      <c r="A665" s="1">
        <v>44209</v>
      </c>
      <c r="B665" s="2">
        <v>0.75</v>
      </c>
      <c r="C665" t="s">
        <v>72</v>
      </c>
      <c r="D665" t="s">
        <v>134</v>
      </c>
      <c r="E665" t="s">
        <v>35</v>
      </c>
      <c r="F665" t="s">
        <v>13</v>
      </c>
      <c r="G665">
        <f t="shared" si="50"/>
        <v>0</v>
      </c>
      <c r="H665" t="s">
        <v>26</v>
      </c>
      <c r="I665">
        <f t="shared" si="54"/>
        <v>-1</v>
      </c>
      <c r="J665">
        <v>0</v>
      </c>
      <c r="K665">
        <v>1</v>
      </c>
      <c r="L665">
        <f>final_matches[[#This Row],[goals_for]]-final_matches[[#This Row],[goals_against]]</f>
        <v>-1</v>
      </c>
      <c r="M665">
        <v>0.2</v>
      </c>
      <c r="N665">
        <v>2</v>
      </c>
      <c r="O665">
        <v>35</v>
      </c>
      <c r="P665" t="s">
        <v>41</v>
      </c>
      <c r="Q665" t="s">
        <v>28</v>
      </c>
      <c r="R665" t="s">
        <v>108</v>
      </c>
      <c r="S665">
        <v>5</v>
      </c>
      <c r="T665">
        <v>1</v>
      </c>
      <c r="U665">
        <v>0</v>
      </c>
      <c r="V665">
        <v>2021</v>
      </c>
      <c r="W665">
        <f t="shared" si="51"/>
        <v>0</v>
      </c>
      <c r="X665">
        <f t="shared" si="52"/>
        <v>1</v>
      </c>
      <c r="Y665">
        <f t="shared" si="53"/>
        <v>0</v>
      </c>
    </row>
    <row r="666" spans="1:25" x14ac:dyDescent="0.25">
      <c r="A666" s="1">
        <v>44212</v>
      </c>
      <c r="B666" s="2">
        <v>0.625</v>
      </c>
      <c r="C666" t="s">
        <v>74</v>
      </c>
      <c r="D666" t="s">
        <v>134</v>
      </c>
      <c r="E666" t="s">
        <v>48</v>
      </c>
      <c r="F666" t="s">
        <v>13</v>
      </c>
      <c r="G666">
        <f t="shared" si="50"/>
        <v>0</v>
      </c>
      <c r="H666" t="s">
        <v>14</v>
      </c>
      <c r="I666">
        <f t="shared" si="54"/>
        <v>1</v>
      </c>
      <c r="J666">
        <v>1</v>
      </c>
      <c r="K666">
        <v>0</v>
      </c>
      <c r="L666">
        <f>final_matches[[#This Row],[goals_for]]-final_matches[[#This Row],[goals_against]]</f>
        <v>1</v>
      </c>
      <c r="M666">
        <v>1.4</v>
      </c>
      <c r="N666">
        <v>0.3</v>
      </c>
      <c r="O666">
        <v>34</v>
      </c>
      <c r="P666" t="s">
        <v>16</v>
      </c>
      <c r="Q666" t="s">
        <v>49</v>
      </c>
      <c r="R666" t="s">
        <v>78</v>
      </c>
      <c r="S666">
        <v>7</v>
      </c>
      <c r="T666">
        <v>2</v>
      </c>
      <c r="U666">
        <v>0</v>
      </c>
      <c r="V666">
        <v>2021</v>
      </c>
      <c r="W666">
        <f t="shared" si="51"/>
        <v>1</v>
      </c>
      <c r="X666">
        <f t="shared" si="52"/>
        <v>0</v>
      </c>
      <c r="Y666">
        <f t="shared" si="53"/>
        <v>0</v>
      </c>
    </row>
    <row r="667" spans="1:25" x14ac:dyDescent="0.25">
      <c r="A667" s="1">
        <v>44223</v>
      </c>
      <c r="B667" s="2">
        <v>0.8125</v>
      </c>
      <c r="C667" t="s">
        <v>77</v>
      </c>
      <c r="D667" t="s">
        <v>134</v>
      </c>
      <c r="E667" t="s">
        <v>15</v>
      </c>
      <c r="F667" t="s">
        <v>21</v>
      </c>
      <c r="G667">
        <f t="shared" si="50"/>
        <v>1</v>
      </c>
      <c r="H667" t="s">
        <v>47</v>
      </c>
      <c r="I667">
        <f t="shared" si="54"/>
        <v>0</v>
      </c>
      <c r="J667">
        <v>0</v>
      </c>
      <c r="K667">
        <v>0</v>
      </c>
      <c r="L667">
        <f>final_matches[[#This Row],[goals_for]]-final_matches[[#This Row],[goals_against]]</f>
        <v>0</v>
      </c>
      <c r="M667">
        <v>1.8</v>
      </c>
      <c r="N667">
        <v>0.5</v>
      </c>
      <c r="O667">
        <v>50</v>
      </c>
      <c r="P667" t="s">
        <v>32</v>
      </c>
      <c r="Q667" t="s">
        <v>16</v>
      </c>
      <c r="R667" t="s">
        <v>29</v>
      </c>
      <c r="S667">
        <v>16</v>
      </c>
      <c r="T667">
        <v>5</v>
      </c>
      <c r="U667">
        <v>0</v>
      </c>
      <c r="V667">
        <v>2021</v>
      </c>
      <c r="W667">
        <f t="shared" si="51"/>
        <v>0</v>
      </c>
      <c r="X667">
        <f t="shared" si="52"/>
        <v>0</v>
      </c>
      <c r="Y667">
        <f t="shared" si="53"/>
        <v>1</v>
      </c>
    </row>
    <row r="668" spans="1:25" x14ac:dyDescent="0.25">
      <c r="A668" s="1">
        <v>44227</v>
      </c>
      <c r="B668" s="2">
        <v>0.80208333333333337</v>
      </c>
      <c r="C668" t="s">
        <v>79</v>
      </c>
      <c r="D668" t="s">
        <v>134</v>
      </c>
      <c r="E668" t="s">
        <v>54</v>
      </c>
      <c r="F668" t="s">
        <v>21</v>
      </c>
      <c r="G668">
        <f t="shared" si="50"/>
        <v>1</v>
      </c>
      <c r="H668" t="s">
        <v>14</v>
      </c>
      <c r="I668">
        <f t="shared" si="54"/>
        <v>1</v>
      </c>
      <c r="J668">
        <v>1</v>
      </c>
      <c r="K668">
        <v>0</v>
      </c>
      <c r="L668">
        <f>final_matches[[#This Row],[goals_for]]-final_matches[[#This Row],[goals_against]]</f>
        <v>1</v>
      </c>
      <c r="M668">
        <v>1.6</v>
      </c>
      <c r="N668">
        <v>0.4</v>
      </c>
      <c r="O668">
        <v>43</v>
      </c>
      <c r="P668" t="s">
        <v>16</v>
      </c>
      <c r="Q668" t="s">
        <v>16</v>
      </c>
      <c r="R668" t="s">
        <v>92</v>
      </c>
      <c r="S668">
        <v>16</v>
      </c>
      <c r="T668">
        <v>3</v>
      </c>
      <c r="U668">
        <v>0</v>
      </c>
      <c r="V668">
        <v>2021</v>
      </c>
      <c r="W668">
        <f t="shared" si="51"/>
        <v>1</v>
      </c>
      <c r="X668">
        <f t="shared" si="52"/>
        <v>0</v>
      </c>
      <c r="Y668">
        <f t="shared" si="53"/>
        <v>0</v>
      </c>
    </row>
    <row r="669" spans="1:25" x14ac:dyDescent="0.25">
      <c r="A669" s="1">
        <v>44230</v>
      </c>
      <c r="B669" s="2">
        <v>0.84375</v>
      </c>
      <c r="C669" t="s">
        <v>80</v>
      </c>
      <c r="D669" t="s">
        <v>134</v>
      </c>
      <c r="E669" t="s">
        <v>27</v>
      </c>
      <c r="F669" t="s">
        <v>13</v>
      </c>
      <c r="G669">
        <f t="shared" si="50"/>
        <v>0</v>
      </c>
      <c r="H669" t="s">
        <v>14</v>
      </c>
      <c r="I669">
        <f t="shared" si="54"/>
        <v>1</v>
      </c>
      <c r="J669">
        <v>1</v>
      </c>
      <c r="K669">
        <v>0</v>
      </c>
      <c r="L669">
        <f>final_matches[[#This Row],[goals_for]]-final_matches[[#This Row],[goals_against]]</f>
        <v>1</v>
      </c>
      <c r="M669">
        <v>1.3</v>
      </c>
      <c r="N669">
        <v>1</v>
      </c>
      <c r="O669">
        <v>37</v>
      </c>
      <c r="P669" t="s">
        <v>32</v>
      </c>
      <c r="Q669" t="s">
        <v>28</v>
      </c>
      <c r="R669" t="s">
        <v>78</v>
      </c>
      <c r="S669">
        <v>13</v>
      </c>
      <c r="T669">
        <v>4</v>
      </c>
      <c r="U669">
        <v>0</v>
      </c>
      <c r="V669">
        <v>2021</v>
      </c>
      <c r="W669">
        <f t="shared" si="51"/>
        <v>1</v>
      </c>
      <c r="X669">
        <f t="shared" si="52"/>
        <v>0</v>
      </c>
      <c r="Y669">
        <f t="shared" si="53"/>
        <v>0</v>
      </c>
    </row>
    <row r="670" spans="1:25" x14ac:dyDescent="0.25">
      <c r="A670" s="1">
        <v>44233</v>
      </c>
      <c r="B670" s="2">
        <v>0.625</v>
      </c>
      <c r="C670" t="s">
        <v>81</v>
      </c>
      <c r="D670" t="s">
        <v>134</v>
      </c>
      <c r="E670" t="s">
        <v>56</v>
      </c>
      <c r="F670" t="s">
        <v>13</v>
      </c>
      <c r="G670">
        <f t="shared" si="50"/>
        <v>0</v>
      </c>
      <c r="H670" t="s">
        <v>47</v>
      </c>
      <c r="I670">
        <f t="shared" si="54"/>
        <v>0</v>
      </c>
      <c r="J670">
        <v>1</v>
      </c>
      <c r="K670">
        <v>1</v>
      </c>
      <c r="L670">
        <f>final_matches[[#This Row],[goals_for]]-final_matches[[#This Row],[goals_against]]</f>
        <v>0</v>
      </c>
      <c r="M670">
        <v>0.5</v>
      </c>
      <c r="N670">
        <v>1.8</v>
      </c>
      <c r="O670">
        <v>45</v>
      </c>
      <c r="P670" t="s">
        <v>103</v>
      </c>
      <c r="Q670" t="s">
        <v>61</v>
      </c>
      <c r="R670" t="s">
        <v>50</v>
      </c>
      <c r="S670">
        <v>10</v>
      </c>
      <c r="T670">
        <v>2</v>
      </c>
      <c r="U670">
        <v>0</v>
      </c>
      <c r="V670">
        <v>2021</v>
      </c>
      <c r="W670">
        <f t="shared" si="51"/>
        <v>0</v>
      </c>
      <c r="X670">
        <f t="shared" si="52"/>
        <v>0</v>
      </c>
      <c r="Y670">
        <f t="shared" si="53"/>
        <v>1</v>
      </c>
    </row>
    <row r="671" spans="1:25" x14ac:dyDescent="0.25">
      <c r="A671" s="1">
        <v>44240</v>
      </c>
      <c r="B671" s="2">
        <v>0.83333333333333337</v>
      </c>
      <c r="C671" t="s">
        <v>82</v>
      </c>
      <c r="D671" t="s">
        <v>134</v>
      </c>
      <c r="E671" t="s">
        <v>44</v>
      </c>
      <c r="F671" t="s">
        <v>21</v>
      </c>
      <c r="G671">
        <f t="shared" si="50"/>
        <v>1</v>
      </c>
      <c r="H671" t="s">
        <v>47</v>
      </c>
      <c r="I671">
        <f t="shared" si="54"/>
        <v>0</v>
      </c>
      <c r="J671">
        <v>0</v>
      </c>
      <c r="K671">
        <v>0</v>
      </c>
      <c r="L671">
        <f>final_matches[[#This Row],[goals_for]]-final_matches[[#This Row],[goals_against]]</f>
        <v>0</v>
      </c>
      <c r="M671">
        <v>2.2000000000000002</v>
      </c>
      <c r="N671">
        <v>0.1</v>
      </c>
      <c r="O671">
        <v>58</v>
      </c>
      <c r="P671" t="s">
        <v>125</v>
      </c>
      <c r="Q671" t="s">
        <v>17</v>
      </c>
      <c r="R671" t="s">
        <v>108</v>
      </c>
      <c r="S671">
        <v>26</v>
      </c>
      <c r="T671">
        <v>9</v>
      </c>
      <c r="U671">
        <v>0</v>
      </c>
      <c r="V671">
        <v>2021</v>
      </c>
      <c r="W671">
        <f t="shared" si="51"/>
        <v>0</v>
      </c>
      <c r="X671">
        <f t="shared" si="52"/>
        <v>0</v>
      </c>
      <c r="Y671">
        <f t="shared" si="53"/>
        <v>1</v>
      </c>
    </row>
    <row r="672" spans="1:25" x14ac:dyDescent="0.25">
      <c r="A672" s="1">
        <v>44249</v>
      </c>
      <c r="B672" s="2">
        <v>0.83333333333333337</v>
      </c>
      <c r="C672" t="s">
        <v>84</v>
      </c>
      <c r="D672" t="s">
        <v>134</v>
      </c>
      <c r="E672" t="s">
        <v>73</v>
      </c>
      <c r="F672" t="s">
        <v>21</v>
      </c>
      <c r="G672">
        <f t="shared" si="50"/>
        <v>1</v>
      </c>
      <c r="H672" t="s">
        <v>26</v>
      </c>
      <c r="I672">
        <f t="shared" si="54"/>
        <v>-1</v>
      </c>
      <c r="J672">
        <v>1</v>
      </c>
      <c r="K672">
        <v>2</v>
      </c>
      <c r="L672">
        <f>final_matches[[#This Row],[goals_for]]-final_matches[[#This Row],[goals_against]]</f>
        <v>-1</v>
      </c>
      <c r="M672">
        <v>2.4</v>
      </c>
      <c r="N672">
        <v>0.2</v>
      </c>
      <c r="O672">
        <v>74</v>
      </c>
      <c r="P672" t="s">
        <v>61</v>
      </c>
      <c r="Q672" t="s">
        <v>28</v>
      </c>
      <c r="R672" t="s">
        <v>78</v>
      </c>
      <c r="S672">
        <v>25</v>
      </c>
      <c r="T672">
        <v>5</v>
      </c>
      <c r="U672">
        <v>0</v>
      </c>
      <c r="V672">
        <v>2021</v>
      </c>
      <c r="W672">
        <f t="shared" si="51"/>
        <v>0</v>
      </c>
      <c r="X672">
        <f t="shared" si="52"/>
        <v>1</v>
      </c>
      <c r="Y672">
        <f t="shared" si="53"/>
        <v>0</v>
      </c>
    </row>
    <row r="673" spans="1:25" x14ac:dyDescent="0.25">
      <c r="A673" s="1">
        <v>44254</v>
      </c>
      <c r="B673" s="2">
        <v>0.625</v>
      </c>
      <c r="C673" t="s">
        <v>86</v>
      </c>
      <c r="D673" t="s">
        <v>134</v>
      </c>
      <c r="E673" t="s">
        <v>71</v>
      </c>
      <c r="F673" t="s">
        <v>13</v>
      </c>
      <c r="G673">
        <f t="shared" si="50"/>
        <v>0</v>
      </c>
      <c r="H673" t="s">
        <v>26</v>
      </c>
      <c r="I673">
        <f t="shared" si="54"/>
        <v>-1</v>
      </c>
      <c r="J673">
        <v>0</v>
      </c>
      <c r="K673">
        <v>1</v>
      </c>
      <c r="L673">
        <f>final_matches[[#This Row],[goals_for]]-final_matches[[#This Row],[goals_against]]</f>
        <v>-1</v>
      </c>
      <c r="M673">
        <v>2.9</v>
      </c>
      <c r="N673">
        <v>0.8</v>
      </c>
      <c r="O673">
        <v>68</v>
      </c>
      <c r="P673" t="s">
        <v>17</v>
      </c>
      <c r="Q673" t="s">
        <v>49</v>
      </c>
      <c r="R673" t="s">
        <v>33</v>
      </c>
      <c r="S673">
        <v>13</v>
      </c>
      <c r="T673">
        <v>6</v>
      </c>
      <c r="U673">
        <v>0</v>
      </c>
      <c r="V673">
        <v>2021</v>
      </c>
      <c r="W673">
        <f t="shared" si="51"/>
        <v>0</v>
      </c>
      <c r="X673">
        <f t="shared" si="52"/>
        <v>1</v>
      </c>
      <c r="Y673">
        <f t="shared" si="53"/>
        <v>0</v>
      </c>
    </row>
    <row r="674" spans="1:25" x14ac:dyDescent="0.25">
      <c r="A674" s="1">
        <v>44261</v>
      </c>
      <c r="B674" s="2">
        <v>0.83333333333333337</v>
      </c>
      <c r="C674" t="s">
        <v>87</v>
      </c>
      <c r="D674" t="s">
        <v>134</v>
      </c>
      <c r="E674" t="s">
        <v>38</v>
      </c>
      <c r="F674" t="s">
        <v>21</v>
      </c>
      <c r="G674">
        <f t="shared" si="50"/>
        <v>1</v>
      </c>
      <c r="H674" t="s">
        <v>26</v>
      </c>
      <c r="I674">
        <f t="shared" si="54"/>
        <v>-1</v>
      </c>
      <c r="J674">
        <v>1</v>
      </c>
      <c r="K674">
        <v>2</v>
      </c>
      <c r="L674">
        <f>final_matches[[#This Row],[goals_for]]-final_matches[[#This Row],[goals_against]]</f>
        <v>-1</v>
      </c>
      <c r="M674">
        <v>0.8</v>
      </c>
      <c r="N674">
        <v>0.9</v>
      </c>
      <c r="O674">
        <v>37</v>
      </c>
      <c r="P674" t="s">
        <v>61</v>
      </c>
      <c r="Q674" t="s">
        <v>36</v>
      </c>
      <c r="R674" t="s">
        <v>24</v>
      </c>
      <c r="S674">
        <v>7</v>
      </c>
      <c r="T674">
        <v>2</v>
      </c>
      <c r="U674">
        <v>0</v>
      </c>
      <c r="V674">
        <v>2021</v>
      </c>
      <c r="W674">
        <f t="shared" si="51"/>
        <v>0</v>
      </c>
      <c r="X674">
        <f t="shared" si="52"/>
        <v>1</v>
      </c>
      <c r="Y674">
        <f t="shared" si="53"/>
        <v>0</v>
      </c>
    </row>
    <row r="675" spans="1:25" x14ac:dyDescent="0.25">
      <c r="A675" s="1">
        <v>44269</v>
      </c>
      <c r="B675" s="2">
        <v>0.5</v>
      </c>
      <c r="C675" t="s">
        <v>88</v>
      </c>
      <c r="D675" t="s">
        <v>134</v>
      </c>
      <c r="E675" t="s">
        <v>60</v>
      </c>
      <c r="F675" t="s">
        <v>13</v>
      </c>
      <c r="G675">
        <f t="shared" si="50"/>
        <v>0</v>
      </c>
      <c r="H675" t="s">
        <v>14</v>
      </c>
      <c r="I675">
        <f t="shared" si="54"/>
        <v>1</v>
      </c>
      <c r="J675">
        <v>2</v>
      </c>
      <c r="K675">
        <v>1</v>
      </c>
      <c r="L675">
        <f>final_matches[[#This Row],[goals_for]]-final_matches[[#This Row],[goals_against]]</f>
        <v>1</v>
      </c>
      <c r="M675">
        <v>0.8</v>
      </c>
      <c r="N675">
        <v>0.6</v>
      </c>
      <c r="O675">
        <v>41</v>
      </c>
      <c r="P675" t="s">
        <v>61</v>
      </c>
      <c r="Q675" t="s">
        <v>61</v>
      </c>
      <c r="R675" t="s">
        <v>83</v>
      </c>
      <c r="S675">
        <v>8</v>
      </c>
      <c r="T675">
        <v>6</v>
      </c>
      <c r="U675">
        <v>0</v>
      </c>
      <c r="V675">
        <v>2021</v>
      </c>
      <c r="W675">
        <f t="shared" si="51"/>
        <v>1</v>
      </c>
      <c r="X675">
        <f t="shared" si="52"/>
        <v>0</v>
      </c>
      <c r="Y675">
        <f t="shared" si="53"/>
        <v>0</v>
      </c>
    </row>
    <row r="676" spans="1:25" x14ac:dyDescent="0.25">
      <c r="A676" s="1">
        <v>44275</v>
      </c>
      <c r="B676" s="2">
        <v>0.83333333333333337</v>
      </c>
      <c r="C676" t="s">
        <v>89</v>
      </c>
      <c r="D676" t="s">
        <v>134</v>
      </c>
      <c r="E676" t="s">
        <v>75</v>
      </c>
      <c r="F676" t="s">
        <v>21</v>
      </c>
      <c r="G676">
        <f t="shared" si="50"/>
        <v>1</v>
      </c>
      <c r="H676" t="s">
        <v>14</v>
      </c>
      <c r="I676">
        <f t="shared" si="54"/>
        <v>1</v>
      </c>
      <c r="J676">
        <v>3</v>
      </c>
      <c r="K676">
        <v>0</v>
      </c>
      <c r="L676">
        <f>final_matches[[#This Row],[goals_for]]-final_matches[[#This Row],[goals_against]]</f>
        <v>3</v>
      </c>
      <c r="M676">
        <v>0.9</v>
      </c>
      <c r="N676">
        <v>0.1</v>
      </c>
      <c r="O676">
        <v>65</v>
      </c>
      <c r="P676" t="s">
        <v>103</v>
      </c>
      <c r="Q676" t="s">
        <v>28</v>
      </c>
      <c r="R676" t="s">
        <v>50</v>
      </c>
      <c r="S676">
        <v>11</v>
      </c>
      <c r="T676">
        <v>6</v>
      </c>
      <c r="U676">
        <v>0</v>
      </c>
      <c r="V676">
        <v>2021</v>
      </c>
      <c r="W676">
        <f t="shared" si="51"/>
        <v>1</v>
      </c>
      <c r="X676">
        <f t="shared" si="52"/>
        <v>0</v>
      </c>
      <c r="Y676">
        <f t="shared" si="53"/>
        <v>0</v>
      </c>
    </row>
    <row r="677" spans="1:25" x14ac:dyDescent="0.25">
      <c r="A677" s="1">
        <v>44290</v>
      </c>
      <c r="B677" s="2">
        <v>0.8125</v>
      </c>
      <c r="C677" t="s">
        <v>90</v>
      </c>
      <c r="D677" t="s">
        <v>134</v>
      </c>
      <c r="E677" t="s">
        <v>40</v>
      </c>
      <c r="F677" t="s">
        <v>13</v>
      </c>
      <c r="G677">
        <f t="shared" si="50"/>
        <v>0</v>
      </c>
      <c r="H677" t="s">
        <v>26</v>
      </c>
      <c r="I677">
        <f t="shared" si="54"/>
        <v>-1</v>
      </c>
      <c r="J677">
        <v>1</v>
      </c>
      <c r="K677">
        <v>2</v>
      </c>
      <c r="L677">
        <f>final_matches[[#This Row],[goals_for]]-final_matches[[#This Row],[goals_against]]</f>
        <v>-1</v>
      </c>
      <c r="M677">
        <v>1.2</v>
      </c>
      <c r="N677">
        <v>1.5</v>
      </c>
      <c r="O677">
        <v>43</v>
      </c>
      <c r="P677" t="s">
        <v>103</v>
      </c>
      <c r="Q677" t="s">
        <v>17</v>
      </c>
      <c r="R677" t="s">
        <v>42</v>
      </c>
      <c r="S677">
        <v>5</v>
      </c>
      <c r="T677">
        <v>3</v>
      </c>
      <c r="U677">
        <v>0</v>
      </c>
      <c r="V677">
        <v>2021</v>
      </c>
      <c r="W677">
        <f t="shared" si="51"/>
        <v>0</v>
      </c>
      <c r="X677">
        <f t="shared" si="52"/>
        <v>1</v>
      </c>
      <c r="Y677">
        <f t="shared" si="53"/>
        <v>0</v>
      </c>
    </row>
    <row r="678" spans="1:25" x14ac:dyDescent="0.25">
      <c r="A678" s="1">
        <v>44298</v>
      </c>
      <c r="B678" s="2">
        <v>0.84375</v>
      </c>
      <c r="C678" t="s">
        <v>91</v>
      </c>
      <c r="D678" t="s">
        <v>134</v>
      </c>
      <c r="E678" t="s">
        <v>64</v>
      </c>
      <c r="F678" t="s">
        <v>21</v>
      </c>
      <c r="G678">
        <f t="shared" si="50"/>
        <v>1</v>
      </c>
      <c r="H678" t="s">
        <v>47</v>
      </c>
      <c r="I678">
        <f t="shared" si="54"/>
        <v>0</v>
      </c>
      <c r="J678">
        <v>0</v>
      </c>
      <c r="K678">
        <v>0</v>
      </c>
      <c r="L678">
        <f>final_matches[[#This Row],[goals_for]]-final_matches[[#This Row],[goals_against]]</f>
        <v>0</v>
      </c>
      <c r="M678">
        <v>1.2</v>
      </c>
      <c r="N678">
        <v>0.4</v>
      </c>
      <c r="O678">
        <v>55</v>
      </c>
      <c r="P678" t="s">
        <v>16</v>
      </c>
      <c r="Q678" t="s">
        <v>96</v>
      </c>
      <c r="R678" t="s">
        <v>108</v>
      </c>
      <c r="S678">
        <v>23</v>
      </c>
      <c r="T678">
        <v>3</v>
      </c>
      <c r="U678">
        <v>0</v>
      </c>
      <c r="V678">
        <v>2021</v>
      </c>
      <c r="W678">
        <f t="shared" si="51"/>
        <v>0</v>
      </c>
      <c r="X678">
        <f t="shared" si="52"/>
        <v>0</v>
      </c>
      <c r="Y678">
        <f t="shared" si="53"/>
        <v>1</v>
      </c>
    </row>
    <row r="679" spans="1:25" x14ac:dyDescent="0.25">
      <c r="A679" s="1">
        <v>44306</v>
      </c>
      <c r="B679" s="2">
        <v>0.84375</v>
      </c>
      <c r="C679" t="s">
        <v>93</v>
      </c>
      <c r="D679" t="s">
        <v>134</v>
      </c>
      <c r="E679" t="s">
        <v>67</v>
      </c>
      <c r="F679" t="s">
        <v>13</v>
      </c>
      <c r="G679">
        <f t="shared" si="50"/>
        <v>0</v>
      </c>
      <c r="H679" t="s">
        <v>47</v>
      </c>
      <c r="I679">
        <f t="shared" si="54"/>
        <v>0</v>
      </c>
      <c r="J679">
        <v>0</v>
      </c>
      <c r="K679">
        <v>0</v>
      </c>
      <c r="L679">
        <f>final_matches[[#This Row],[goals_for]]-final_matches[[#This Row],[goals_against]]</f>
        <v>0</v>
      </c>
      <c r="M679">
        <v>0.5</v>
      </c>
      <c r="N679">
        <v>0.7</v>
      </c>
      <c r="O679">
        <v>36</v>
      </c>
      <c r="P679" t="s">
        <v>36</v>
      </c>
      <c r="Q679" t="s">
        <v>16</v>
      </c>
      <c r="R679" t="s">
        <v>83</v>
      </c>
      <c r="S679">
        <v>11</v>
      </c>
      <c r="T679">
        <v>2</v>
      </c>
      <c r="U679">
        <v>0</v>
      </c>
      <c r="V679">
        <v>2021</v>
      </c>
      <c r="W679">
        <f t="shared" si="51"/>
        <v>0</v>
      </c>
      <c r="X679">
        <f t="shared" si="52"/>
        <v>0</v>
      </c>
      <c r="Y679">
        <f t="shared" si="53"/>
        <v>1</v>
      </c>
    </row>
    <row r="680" spans="1:25" x14ac:dyDescent="0.25">
      <c r="A680" s="1">
        <v>44310</v>
      </c>
      <c r="B680" s="2">
        <v>0.83333333333333337</v>
      </c>
      <c r="C680" t="s">
        <v>94</v>
      </c>
      <c r="D680" t="s">
        <v>134</v>
      </c>
      <c r="E680" t="s">
        <v>31</v>
      </c>
      <c r="F680" t="s">
        <v>13</v>
      </c>
      <c r="G680">
        <f t="shared" si="50"/>
        <v>0</v>
      </c>
      <c r="H680" t="s">
        <v>26</v>
      </c>
      <c r="I680">
        <f t="shared" si="54"/>
        <v>-1</v>
      </c>
      <c r="J680">
        <v>0</v>
      </c>
      <c r="K680">
        <v>1</v>
      </c>
      <c r="L680">
        <f>final_matches[[#This Row],[goals_for]]-final_matches[[#This Row],[goals_against]]</f>
        <v>-1</v>
      </c>
      <c r="M680">
        <v>2</v>
      </c>
      <c r="N680">
        <v>0.7</v>
      </c>
      <c r="O680">
        <v>68</v>
      </c>
      <c r="P680" t="s">
        <v>103</v>
      </c>
      <c r="Q680" t="s">
        <v>103</v>
      </c>
      <c r="R680" t="s">
        <v>78</v>
      </c>
      <c r="S680">
        <v>17</v>
      </c>
      <c r="T680">
        <v>4</v>
      </c>
      <c r="U680">
        <v>0</v>
      </c>
      <c r="V680">
        <v>2021</v>
      </c>
      <c r="W680">
        <f t="shared" si="51"/>
        <v>0</v>
      </c>
      <c r="X680">
        <f t="shared" si="52"/>
        <v>1</v>
      </c>
      <c r="Y680">
        <f t="shared" si="53"/>
        <v>0</v>
      </c>
    </row>
    <row r="681" spans="1:25" x14ac:dyDescent="0.25">
      <c r="A681" s="1">
        <v>44317</v>
      </c>
      <c r="B681" s="2">
        <v>0.625</v>
      </c>
      <c r="C681" t="s">
        <v>95</v>
      </c>
      <c r="D681" t="s">
        <v>134</v>
      </c>
      <c r="E681" t="s">
        <v>48</v>
      </c>
      <c r="F681" t="s">
        <v>21</v>
      </c>
      <c r="G681">
        <f t="shared" si="50"/>
        <v>1</v>
      </c>
      <c r="H681" t="s">
        <v>14</v>
      </c>
      <c r="I681">
        <f t="shared" si="54"/>
        <v>1</v>
      </c>
      <c r="J681">
        <v>2</v>
      </c>
      <c r="K681">
        <v>0</v>
      </c>
      <c r="L681">
        <f>final_matches[[#This Row],[goals_for]]-final_matches[[#This Row],[goals_against]]</f>
        <v>2</v>
      </c>
      <c r="M681">
        <v>2.2999999999999998</v>
      </c>
      <c r="N681">
        <v>0.6</v>
      </c>
      <c r="O681">
        <v>42</v>
      </c>
      <c r="P681" t="s">
        <v>103</v>
      </c>
      <c r="Q681" t="s">
        <v>49</v>
      </c>
      <c r="R681" t="s">
        <v>18</v>
      </c>
      <c r="S681">
        <v>16</v>
      </c>
      <c r="T681">
        <v>4</v>
      </c>
      <c r="U681">
        <v>1</v>
      </c>
      <c r="V681">
        <v>2021</v>
      </c>
      <c r="W681">
        <f t="shared" si="51"/>
        <v>1</v>
      </c>
      <c r="X681">
        <f t="shared" si="52"/>
        <v>0</v>
      </c>
      <c r="Y681">
        <f t="shared" si="53"/>
        <v>0</v>
      </c>
    </row>
    <row r="682" spans="1:25" x14ac:dyDescent="0.25">
      <c r="A682" s="1">
        <v>44325</v>
      </c>
      <c r="B682" s="2">
        <v>0.5</v>
      </c>
      <c r="C682" t="s">
        <v>97</v>
      </c>
      <c r="D682" t="s">
        <v>134</v>
      </c>
      <c r="E682" t="s">
        <v>52</v>
      </c>
      <c r="F682" t="s">
        <v>13</v>
      </c>
      <c r="G682">
        <f t="shared" si="50"/>
        <v>0</v>
      </c>
      <c r="H682" t="s">
        <v>26</v>
      </c>
      <c r="I682">
        <f t="shared" si="54"/>
        <v>-1</v>
      </c>
      <c r="J682">
        <v>1</v>
      </c>
      <c r="K682">
        <v>2</v>
      </c>
      <c r="L682">
        <f>final_matches[[#This Row],[goals_for]]-final_matches[[#This Row],[goals_against]]</f>
        <v>-1</v>
      </c>
      <c r="M682">
        <v>0.3</v>
      </c>
      <c r="N682">
        <v>1.1000000000000001</v>
      </c>
      <c r="O682">
        <v>39</v>
      </c>
      <c r="P682" t="s">
        <v>57</v>
      </c>
      <c r="Q682" t="s">
        <v>17</v>
      </c>
      <c r="R682" t="s">
        <v>85</v>
      </c>
      <c r="S682">
        <v>5</v>
      </c>
      <c r="T682">
        <v>3</v>
      </c>
      <c r="U682">
        <v>0</v>
      </c>
      <c r="V682">
        <v>2021</v>
      </c>
      <c r="W682">
        <f t="shared" si="51"/>
        <v>0</v>
      </c>
      <c r="X682">
        <f t="shared" si="52"/>
        <v>1</v>
      </c>
      <c r="Y682">
        <f t="shared" si="53"/>
        <v>0</v>
      </c>
    </row>
    <row r="683" spans="1:25" x14ac:dyDescent="0.25">
      <c r="A683" s="1">
        <v>44331</v>
      </c>
      <c r="B683" s="2">
        <v>0.83333333333333337</v>
      </c>
      <c r="C683" t="s">
        <v>98</v>
      </c>
      <c r="D683" t="s">
        <v>134</v>
      </c>
      <c r="E683" t="s">
        <v>22</v>
      </c>
      <c r="F683" t="s">
        <v>21</v>
      </c>
      <c r="G683">
        <f t="shared" si="50"/>
        <v>1</v>
      </c>
      <c r="H683" t="s">
        <v>47</v>
      </c>
      <c r="I683">
        <f t="shared" si="54"/>
        <v>0</v>
      </c>
      <c r="J683">
        <v>1</v>
      </c>
      <c r="K683">
        <v>1</v>
      </c>
      <c r="L683">
        <f>final_matches[[#This Row],[goals_for]]-final_matches[[#This Row],[goals_against]]</f>
        <v>0</v>
      </c>
      <c r="M683">
        <v>0.8</v>
      </c>
      <c r="N683">
        <v>1.7</v>
      </c>
      <c r="O683">
        <v>51</v>
      </c>
      <c r="P683" t="s">
        <v>16</v>
      </c>
      <c r="Q683" t="s">
        <v>17</v>
      </c>
      <c r="R683" t="s">
        <v>65</v>
      </c>
      <c r="S683">
        <v>10</v>
      </c>
      <c r="T683">
        <v>2</v>
      </c>
      <c r="U683">
        <v>0</v>
      </c>
      <c r="V683">
        <v>2021</v>
      </c>
      <c r="W683">
        <f t="shared" si="51"/>
        <v>0</v>
      </c>
      <c r="X683">
        <f t="shared" si="52"/>
        <v>0</v>
      </c>
      <c r="Y683">
        <f t="shared" si="53"/>
        <v>1</v>
      </c>
    </row>
    <row r="684" spans="1:25" x14ac:dyDescent="0.25">
      <c r="A684" s="1">
        <v>44334</v>
      </c>
      <c r="B684" s="2">
        <v>0.79166666666666663</v>
      </c>
      <c r="C684" t="s">
        <v>99</v>
      </c>
      <c r="D684" t="s">
        <v>134</v>
      </c>
      <c r="E684" t="s">
        <v>35</v>
      </c>
      <c r="F684" t="s">
        <v>21</v>
      </c>
      <c r="G684">
        <f t="shared" si="50"/>
        <v>1</v>
      </c>
      <c r="H684" t="s">
        <v>14</v>
      </c>
      <c r="I684">
        <f t="shared" si="54"/>
        <v>1</v>
      </c>
      <c r="J684">
        <v>3</v>
      </c>
      <c r="K684">
        <v>2</v>
      </c>
      <c r="L684">
        <f>final_matches[[#This Row],[goals_for]]-final_matches[[#This Row],[goals_against]]</f>
        <v>1</v>
      </c>
      <c r="M684">
        <v>1.1000000000000001</v>
      </c>
      <c r="N684">
        <v>0.9</v>
      </c>
      <c r="O684">
        <v>63</v>
      </c>
      <c r="P684" t="s">
        <v>32</v>
      </c>
      <c r="Q684" t="s">
        <v>28</v>
      </c>
      <c r="R684" t="s">
        <v>83</v>
      </c>
      <c r="S684">
        <v>19</v>
      </c>
      <c r="T684">
        <v>6</v>
      </c>
      <c r="U684">
        <v>0</v>
      </c>
      <c r="V684">
        <v>2021</v>
      </c>
      <c r="W684">
        <f t="shared" si="51"/>
        <v>1</v>
      </c>
      <c r="X684">
        <f t="shared" si="52"/>
        <v>0</v>
      </c>
      <c r="Y684">
        <f t="shared" si="53"/>
        <v>0</v>
      </c>
    </row>
    <row r="685" spans="1:25" x14ac:dyDescent="0.25">
      <c r="A685" s="1">
        <v>44339</v>
      </c>
      <c r="B685" s="2">
        <v>0.66666666666666663</v>
      </c>
      <c r="C685" t="s">
        <v>100</v>
      </c>
      <c r="D685" t="s">
        <v>134</v>
      </c>
      <c r="E685" t="s">
        <v>19</v>
      </c>
      <c r="F685" t="s">
        <v>13</v>
      </c>
      <c r="G685">
        <f t="shared" si="50"/>
        <v>0</v>
      </c>
      <c r="H685" t="s">
        <v>26</v>
      </c>
      <c r="I685">
        <f t="shared" si="54"/>
        <v>-1</v>
      </c>
      <c r="J685">
        <v>0</v>
      </c>
      <c r="K685">
        <v>2</v>
      </c>
      <c r="L685">
        <f>final_matches[[#This Row],[goals_for]]-final_matches[[#This Row],[goals_against]]</f>
        <v>-2</v>
      </c>
      <c r="M685">
        <v>0.2</v>
      </c>
      <c r="N685">
        <v>0.8</v>
      </c>
      <c r="O685">
        <v>46</v>
      </c>
      <c r="P685" t="s">
        <v>28</v>
      </c>
      <c r="Q685" t="s">
        <v>17</v>
      </c>
      <c r="R685" t="s">
        <v>85</v>
      </c>
      <c r="S685">
        <v>5</v>
      </c>
      <c r="T685">
        <v>1</v>
      </c>
      <c r="U685">
        <v>0</v>
      </c>
      <c r="V685">
        <v>2021</v>
      </c>
      <c r="W685">
        <f t="shared" si="51"/>
        <v>0</v>
      </c>
      <c r="X685">
        <f t="shared" si="52"/>
        <v>1</v>
      </c>
      <c r="Y685">
        <f t="shared" si="53"/>
        <v>0</v>
      </c>
    </row>
    <row r="686" spans="1:25" x14ac:dyDescent="0.25">
      <c r="A686" s="1">
        <v>44422</v>
      </c>
      <c r="B686" s="2">
        <v>0.625</v>
      </c>
      <c r="C686" t="s">
        <v>12</v>
      </c>
      <c r="D686" t="s">
        <v>134</v>
      </c>
      <c r="E686" t="s">
        <v>56</v>
      </c>
      <c r="F686" t="s">
        <v>13</v>
      </c>
      <c r="G686">
        <f t="shared" si="50"/>
        <v>0</v>
      </c>
      <c r="H686" t="s">
        <v>14</v>
      </c>
      <c r="I686">
        <f t="shared" si="54"/>
        <v>1</v>
      </c>
      <c r="J686">
        <v>2</v>
      </c>
      <c r="K686">
        <v>1</v>
      </c>
      <c r="L686">
        <f>final_matches[[#This Row],[goals_for]]-final_matches[[#This Row],[goals_against]]</f>
        <v>1</v>
      </c>
      <c r="M686">
        <v>1</v>
      </c>
      <c r="N686">
        <v>1.5</v>
      </c>
      <c r="O686">
        <v>63</v>
      </c>
      <c r="P686" t="s">
        <v>49</v>
      </c>
      <c r="Q686" t="s">
        <v>61</v>
      </c>
      <c r="R686" t="s">
        <v>76</v>
      </c>
      <c r="S686">
        <v>14</v>
      </c>
      <c r="T686">
        <v>6</v>
      </c>
      <c r="U686">
        <v>0</v>
      </c>
      <c r="V686">
        <v>2022</v>
      </c>
      <c r="W686">
        <f t="shared" si="51"/>
        <v>1</v>
      </c>
      <c r="X686">
        <f t="shared" si="52"/>
        <v>0</v>
      </c>
      <c r="Y686">
        <f t="shared" si="53"/>
        <v>0</v>
      </c>
    </row>
    <row r="687" spans="1:25" x14ac:dyDescent="0.25">
      <c r="A687" s="1">
        <v>44429</v>
      </c>
      <c r="B687" s="2">
        <v>0.72916666666666663</v>
      </c>
      <c r="C687" t="s">
        <v>20</v>
      </c>
      <c r="D687" t="s">
        <v>134</v>
      </c>
      <c r="E687" t="s">
        <v>104</v>
      </c>
      <c r="F687" t="s">
        <v>21</v>
      </c>
      <c r="G687">
        <f t="shared" si="50"/>
        <v>1</v>
      </c>
      <c r="H687" t="s">
        <v>14</v>
      </c>
      <c r="I687">
        <f t="shared" si="54"/>
        <v>1</v>
      </c>
      <c r="J687">
        <v>2</v>
      </c>
      <c r="K687">
        <v>0</v>
      </c>
      <c r="L687">
        <f>final_matches[[#This Row],[goals_for]]-final_matches[[#This Row],[goals_against]]</f>
        <v>2</v>
      </c>
      <c r="M687">
        <v>1.3</v>
      </c>
      <c r="N687">
        <v>0.5</v>
      </c>
      <c r="O687">
        <v>56</v>
      </c>
      <c r="P687" t="s">
        <v>57</v>
      </c>
      <c r="Q687" t="s">
        <v>49</v>
      </c>
      <c r="R687" t="s">
        <v>50</v>
      </c>
      <c r="S687">
        <v>13</v>
      </c>
      <c r="T687">
        <v>3</v>
      </c>
      <c r="U687">
        <v>0</v>
      </c>
      <c r="V687">
        <v>2022</v>
      </c>
      <c r="W687">
        <f t="shared" si="51"/>
        <v>1</v>
      </c>
      <c r="X687">
        <f t="shared" si="52"/>
        <v>0</v>
      </c>
      <c r="Y687">
        <f t="shared" si="53"/>
        <v>0</v>
      </c>
    </row>
    <row r="688" spans="1:25" x14ac:dyDescent="0.25">
      <c r="A688" s="1">
        <v>44436</v>
      </c>
      <c r="B688" s="2">
        <v>0.625</v>
      </c>
      <c r="C688" t="s">
        <v>25</v>
      </c>
      <c r="D688" t="s">
        <v>134</v>
      </c>
      <c r="E688" t="s">
        <v>64</v>
      </c>
      <c r="F688" t="s">
        <v>21</v>
      </c>
      <c r="G688">
        <f t="shared" si="50"/>
        <v>1</v>
      </c>
      <c r="H688" t="s">
        <v>26</v>
      </c>
      <c r="I688">
        <f t="shared" si="54"/>
        <v>-1</v>
      </c>
      <c r="J688">
        <v>0</v>
      </c>
      <c r="K688">
        <v>2</v>
      </c>
      <c r="L688">
        <f>final_matches[[#This Row],[goals_for]]-final_matches[[#This Row],[goals_against]]</f>
        <v>-2</v>
      </c>
      <c r="M688">
        <v>0.7</v>
      </c>
      <c r="N688">
        <v>1.4</v>
      </c>
      <c r="O688">
        <v>65</v>
      </c>
      <c r="P688" t="s">
        <v>16</v>
      </c>
      <c r="Q688" t="s">
        <v>57</v>
      </c>
      <c r="R688" t="s">
        <v>85</v>
      </c>
      <c r="S688">
        <v>14</v>
      </c>
      <c r="T688">
        <v>3</v>
      </c>
      <c r="U688">
        <v>0</v>
      </c>
      <c r="V688">
        <v>2022</v>
      </c>
      <c r="W688">
        <f t="shared" si="51"/>
        <v>0</v>
      </c>
      <c r="X688">
        <f t="shared" si="52"/>
        <v>1</v>
      </c>
      <c r="Y688">
        <f t="shared" si="53"/>
        <v>0</v>
      </c>
    </row>
    <row r="689" spans="1:25" x14ac:dyDescent="0.25">
      <c r="A689" s="1">
        <v>44450</v>
      </c>
      <c r="B689" s="2">
        <v>0.625</v>
      </c>
      <c r="C689" t="s">
        <v>30</v>
      </c>
      <c r="D689" t="s">
        <v>134</v>
      </c>
      <c r="E689" t="s">
        <v>101</v>
      </c>
      <c r="F689" t="s">
        <v>13</v>
      </c>
      <c r="G689">
        <f t="shared" si="50"/>
        <v>0</v>
      </c>
      <c r="H689" t="s">
        <v>14</v>
      </c>
      <c r="I689">
        <f t="shared" si="54"/>
        <v>1</v>
      </c>
      <c r="J689">
        <v>1</v>
      </c>
      <c r="K689">
        <v>0</v>
      </c>
      <c r="L689">
        <f>final_matches[[#This Row],[goals_for]]-final_matches[[#This Row],[goals_against]]</f>
        <v>1</v>
      </c>
      <c r="M689">
        <v>0.3</v>
      </c>
      <c r="N689">
        <v>0.4</v>
      </c>
      <c r="O689">
        <v>59</v>
      </c>
      <c r="P689" t="s">
        <v>103</v>
      </c>
      <c r="Q689" t="s">
        <v>32</v>
      </c>
      <c r="R689" t="s">
        <v>58</v>
      </c>
      <c r="S689">
        <v>4</v>
      </c>
      <c r="T689">
        <v>2</v>
      </c>
      <c r="U689">
        <v>0</v>
      </c>
      <c r="V689">
        <v>2022</v>
      </c>
      <c r="W689">
        <f t="shared" si="51"/>
        <v>1</v>
      </c>
      <c r="X689">
        <f t="shared" si="52"/>
        <v>0</v>
      </c>
      <c r="Y689">
        <f t="shared" si="53"/>
        <v>0</v>
      </c>
    </row>
    <row r="690" spans="1:25" x14ac:dyDescent="0.25">
      <c r="A690" s="1">
        <v>44458</v>
      </c>
      <c r="B690" s="2">
        <v>0.58333333333333337</v>
      </c>
      <c r="C690" t="s">
        <v>34</v>
      </c>
      <c r="D690" t="s">
        <v>134</v>
      </c>
      <c r="E690" t="s">
        <v>38</v>
      </c>
      <c r="F690" t="s">
        <v>21</v>
      </c>
      <c r="G690">
        <f t="shared" si="50"/>
        <v>1</v>
      </c>
      <c r="H690" t="s">
        <v>14</v>
      </c>
      <c r="I690">
        <f t="shared" si="54"/>
        <v>1</v>
      </c>
      <c r="J690">
        <v>2</v>
      </c>
      <c r="K690">
        <v>1</v>
      </c>
      <c r="L690">
        <f>final_matches[[#This Row],[goals_for]]-final_matches[[#This Row],[goals_against]]</f>
        <v>1</v>
      </c>
      <c r="M690">
        <v>1.7</v>
      </c>
      <c r="N690">
        <v>1.6</v>
      </c>
      <c r="O690">
        <v>37</v>
      </c>
      <c r="P690" t="s">
        <v>61</v>
      </c>
      <c r="Q690" t="s">
        <v>28</v>
      </c>
      <c r="R690" t="s">
        <v>83</v>
      </c>
      <c r="S690">
        <v>11</v>
      </c>
      <c r="T690">
        <v>4</v>
      </c>
      <c r="U690">
        <v>1</v>
      </c>
      <c r="V690">
        <v>2022</v>
      </c>
      <c r="W690">
        <f t="shared" si="51"/>
        <v>1</v>
      </c>
      <c r="X690">
        <f t="shared" si="52"/>
        <v>0</v>
      </c>
      <c r="Y690">
        <f t="shared" si="53"/>
        <v>0</v>
      </c>
    </row>
    <row r="691" spans="1:25" x14ac:dyDescent="0.25">
      <c r="A691" s="1">
        <v>44466</v>
      </c>
      <c r="B691" s="2">
        <v>0.83333333333333337</v>
      </c>
      <c r="C691" t="s">
        <v>37</v>
      </c>
      <c r="D691" t="s">
        <v>134</v>
      </c>
      <c r="E691" t="s">
        <v>73</v>
      </c>
      <c r="F691" t="s">
        <v>13</v>
      </c>
      <c r="G691">
        <f t="shared" si="50"/>
        <v>0</v>
      </c>
      <c r="H691" t="s">
        <v>47</v>
      </c>
      <c r="I691">
        <f t="shared" si="54"/>
        <v>0</v>
      </c>
      <c r="J691">
        <v>1</v>
      </c>
      <c r="K691">
        <v>1</v>
      </c>
      <c r="L691">
        <f>final_matches[[#This Row],[goals_for]]-final_matches[[#This Row],[goals_against]]</f>
        <v>0</v>
      </c>
      <c r="M691">
        <v>0.8</v>
      </c>
      <c r="N691">
        <v>1.4</v>
      </c>
      <c r="O691">
        <v>53</v>
      </c>
      <c r="P691" t="s">
        <v>16</v>
      </c>
      <c r="Q691" t="s">
        <v>28</v>
      </c>
      <c r="R691" t="s">
        <v>65</v>
      </c>
      <c r="S691">
        <v>8</v>
      </c>
      <c r="T691">
        <v>4</v>
      </c>
      <c r="U691">
        <v>0</v>
      </c>
      <c r="V691">
        <v>2022</v>
      </c>
      <c r="W691">
        <f t="shared" si="51"/>
        <v>0</v>
      </c>
      <c r="X691">
        <f t="shared" si="52"/>
        <v>0</v>
      </c>
      <c r="Y691">
        <f t="shared" si="53"/>
        <v>1</v>
      </c>
    </row>
    <row r="692" spans="1:25" x14ac:dyDescent="0.25">
      <c r="A692" s="1">
        <v>44471</v>
      </c>
      <c r="B692" s="2">
        <v>0.72916666666666663</v>
      </c>
      <c r="C692" t="s">
        <v>39</v>
      </c>
      <c r="D692" t="s">
        <v>134</v>
      </c>
      <c r="E692" t="s">
        <v>19</v>
      </c>
      <c r="F692" t="s">
        <v>21</v>
      </c>
      <c r="G692">
        <f t="shared" si="50"/>
        <v>1</v>
      </c>
      <c r="H692" t="s">
        <v>47</v>
      </c>
      <c r="I692">
        <f t="shared" si="54"/>
        <v>0</v>
      </c>
      <c r="J692">
        <v>0</v>
      </c>
      <c r="K692">
        <v>0</v>
      </c>
      <c r="L692">
        <f>final_matches[[#This Row],[goals_for]]-final_matches[[#This Row],[goals_against]]</f>
        <v>0</v>
      </c>
      <c r="M692">
        <v>1.1000000000000001</v>
      </c>
      <c r="N692">
        <v>0.4</v>
      </c>
      <c r="O692">
        <v>58</v>
      </c>
      <c r="P692" t="s">
        <v>32</v>
      </c>
      <c r="Q692" t="s">
        <v>17</v>
      </c>
      <c r="R692" t="s">
        <v>85</v>
      </c>
      <c r="S692">
        <v>21</v>
      </c>
      <c r="T692">
        <v>2</v>
      </c>
      <c r="U692">
        <v>0</v>
      </c>
      <c r="V692">
        <v>2022</v>
      </c>
      <c r="W692">
        <f t="shared" si="51"/>
        <v>0</v>
      </c>
      <c r="X692">
        <f t="shared" si="52"/>
        <v>0</v>
      </c>
      <c r="Y692">
        <f t="shared" si="53"/>
        <v>1</v>
      </c>
    </row>
    <row r="693" spans="1:25" x14ac:dyDescent="0.25">
      <c r="A693" s="1">
        <v>44485</v>
      </c>
      <c r="B693" s="2">
        <v>0.625</v>
      </c>
      <c r="C693" t="s">
        <v>43</v>
      </c>
      <c r="D693" t="s">
        <v>134</v>
      </c>
      <c r="E693" t="s">
        <v>102</v>
      </c>
      <c r="F693" t="s">
        <v>13</v>
      </c>
      <c r="G693">
        <f t="shared" si="50"/>
        <v>0</v>
      </c>
      <c r="H693" t="s">
        <v>47</v>
      </c>
      <c r="I693">
        <f t="shared" si="54"/>
        <v>0</v>
      </c>
      <c r="J693">
        <v>0</v>
      </c>
      <c r="K693">
        <v>0</v>
      </c>
      <c r="L693">
        <f>final_matches[[#This Row],[goals_for]]-final_matches[[#This Row],[goals_against]]</f>
        <v>0</v>
      </c>
      <c r="M693">
        <v>0.8</v>
      </c>
      <c r="N693">
        <v>1.2</v>
      </c>
      <c r="O693">
        <v>64</v>
      </c>
      <c r="P693" t="s">
        <v>32</v>
      </c>
      <c r="Q693" t="s">
        <v>96</v>
      </c>
      <c r="R693" t="s">
        <v>92</v>
      </c>
      <c r="S693">
        <v>11</v>
      </c>
      <c r="T693">
        <v>3</v>
      </c>
      <c r="U693">
        <v>0</v>
      </c>
      <c r="V693">
        <v>2022</v>
      </c>
      <c r="W693">
        <f t="shared" si="51"/>
        <v>0</v>
      </c>
      <c r="X693">
        <f t="shared" si="52"/>
        <v>0</v>
      </c>
      <c r="Y693">
        <f t="shared" si="53"/>
        <v>1</v>
      </c>
    </row>
    <row r="694" spans="1:25" x14ac:dyDescent="0.25">
      <c r="A694" s="1">
        <v>44492</v>
      </c>
      <c r="B694" s="2">
        <v>0.72916666666666663</v>
      </c>
      <c r="C694" t="s">
        <v>46</v>
      </c>
      <c r="D694" t="s">
        <v>134</v>
      </c>
      <c r="E694" t="s">
        <v>35</v>
      </c>
      <c r="F694" t="s">
        <v>21</v>
      </c>
      <c r="G694">
        <f t="shared" si="50"/>
        <v>1</v>
      </c>
      <c r="H694" t="s">
        <v>26</v>
      </c>
      <c r="I694">
        <f t="shared" si="54"/>
        <v>-1</v>
      </c>
      <c r="J694">
        <v>1</v>
      </c>
      <c r="K694">
        <v>4</v>
      </c>
      <c r="L694">
        <f>final_matches[[#This Row],[goals_for]]-final_matches[[#This Row],[goals_against]]</f>
        <v>-3</v>
      </c>
      <c r="M694">
        <v>1.3</v>
      </c>
      <c r="N694">
        <v>3.8</v>
      </c>
      <c r="O694">
        <v>48</v>
      </c>
      <c r="P694" t="s">
        <v>32</v>
      </c>
      <c r="Q694" t="s">
        <v>28</v>
      </c>
      <c r="R694" t="s">
        <v>78</v>
      </c>
      <c r="S694">
        <v>9</v>
      </c>
      <c r="T694">
        <v>4</v>
      </c>
      <c r="U694">
        <v>1</v>
      </c>
      <c r="V694">
        <v>2022</v>
      </c>
      <c r="W694">
        <f t="shared" si="51"/>
        <v>0</v>
      </c>
      <c r="X694">
        <f t="shared" si="52"/>
        <v>1</v>
      </c>
      <c r="Y694">
        <f t="shared" si="53"/>
        <v>0</v>
      </c>
    </row>
    <row r="695" spans="1:25" x14ac:dyDescent="0.25">
      <c r="A695" s="1">
        <v>44499</v>
      </c>
      <c r="B695" s="2">
        <v>0.625</v>
      </c>
      <c r="C695" t="s">
        <v>51</v>
      </c>
      <c r="D695" t="s">
        <v>134</v>
      </c>
      <c r="E695" t="s">
        <v>27</v>
      </c>
      <c r="F695" t="s">
        <v>13</v>
      </c>
      <c r="G695">
        <f t="shared" si="50"/>
        <v>0</v>
      </c>
      <c r="H695" t="s">
        <v>47</v>
      </c>
      <c r="I695">
        <f t="shared" si="54"/>
        <v>0</v>
      </c>
      <c r="J695">
        <v>2</v>
      </c>
      <c r="K695">
        <v>2</v>
      </c>
      <c r="L695">
        <f>final_matches[[#This Row],[goals_for]]-final_matches[[#This Row],[goals_against]]</f>
        <v>0</v>
      </c>
      <c r="M695">
        <v>1</v>
      </c>
      <c r="N695">
        <v>1.5</v>
      </c>
      <c r="O695">
        <v>42</v>
      </c>
      <c r="P695" t="s">
        <v>17</v>
      </c>
      <c r="Q695" t="s">
        <v>28</v>
      </c>
      <c r="R695" t="s">
        <v>42</v>
      </c>
      <c r="S695">
        <v>9</v>
      </c>
      <c r="T695">
        <v>6</v>
      </c>
      <c r="U695">
        <v>0</v>
      </c>
      <c r="V695">
        <v>2022</v>
      </c>
      <c r="W695">
        <f t="shared" si="51"/>
        <v>0</v>
      </c>
      <c r="X695">
        <f t="shared" si="52"/>
        <v>0</v>
      </c>
      <c r="Y695">
        <f t="shared" si="53"/>
        <v>1</v>
      </c>
    </row>
    <row r="696" spans="1:25" x14ac:dyDescent="0.25">
      <c r="A696" s="1">
        <v>44506</v>
      </c>
      <c r="B696" s="2">
        <v>0.72916666666666663</v>
      </c>
      <c r="C696" t="s">
        <v>53</v>
      </c>
      <c r="D696" t="s">
        <v>134</v>
      </c>
      <c r="E696" t="s">
        <v>75</v>
      </c>
      <c r="F696" t="s">
        <v>21</v>
      </c>
      <c r="G696">
        <f t="shared" si="50"/>
        <v>1</v>
      </c>
      <c r="H696" t="s">
        <v>47</v>
      </c>
      <c r="I696">
        <f t="shared" si="54"/>
        <v>0</v>
      </c>
      <c r="J696">
        <v>1</v>
      </c>
      <c r="K696">
        <v>1</v>
      </c>
      <c r="L696">
        <f>final_matches[[#This Row],[goals_for]]-final_matches[[#This Row],[goals_against]]</f>
        <v>0</v>
      </c>
      <c r="M696">
        <v>1.5</v>
      </c>
      <c r="N696">
        <v>0.3</v>
      </c>
      <c r="O696">
        <v>65</v>
      </c>
      <c r="P696" t="s">
        <v>17</v>
      </c>
      <c r="Q696" t="s">
        <v>23</v>
      </c>
      <c r="R696" t="s">
        <v>76</v>
      </c>
      <c r="S696">
        <v>13</v>
      </c>
      <c r="T696">
        <v>4</v>
      </c>
      <c r="U696">
        <v>1</v>
      </c>
      <c r="V696">
        <v>2022</v>
      </c>
      <c r="W696">
        <f t="shared" si="51"/>
        <v>0</v>
      </c>
      <c r="X696">
        <f t="shared" si="52"/>
        <v>0</v>
      </c>
      <c r="Y696">
        <f t="shared" si="53"/>
        <v>1</v>
      </c>
    </row>
    <row r="697" spans="1:25" x14ac:dyDescent="0.25">
      <c r="A697" s="1">
        <v>44520</v>
      </c>
      <c r="B697" s="2">
        <v>0.625</v>
      </c>
      <c r="C697" t="s">
        <v>55</v>
      </c>
      <c r="D697" t="s">
        <v>134</v>
      </c>
      <c r="E697" t="s">
        <v>44</v>
      </c>
      <c r="F697" t="s">
        <v>13</v>
      </c>
      <c r="G697">
        <f t="shared" si="50"/>
        <v>0</v>
      </c>
      <c r="H697" t="s">
        <v>26</v>
      </c>
      <c r="I697">
        <f t="shared" si="54"/>
        <v>-1</v>
      </c>
      <c r="J697">
        <v>0</v>
      </c>
      <c r="K697">
        <v>2</v>
      </c>
      <c r="L697">
        <f>final_matches[[#This Row],[goals_for]]-final_matches[[#This Row],[goals_against]]</f>
        <v>-2</v>
      </c>
      <c r="M697">
        <v>0.4</v>
      </c>
      <c r="N697">
        <v>0.7</v>
      </c>
      <c r="O697">
        <v>62</v>
      </c>
      <c r="P697" t="s">
        <v>32</v>
      </c>
      <c r="Q697" t="s">
        <v>28</v>
      </c>
      <c r="R697" t="s">
        <v>50</v>
      </c>
      <c r="S697">
        <v>6</v>
      </c>
      <c r="T697">
        <v>2</v>
      </c>
      <c r="U697">
        <v>0</v>
      </c>
      <c r="V697">
        <v>2022</v>
      </c>
      <c r="W697">
        <f t="shared" si="51"/>
        <v>0</v>
      </c>
      <c r="X697">
        <f t="shared" si="52"/>
        <v>1</v>
      </c>
      <c r="Y697">
        <f t="shared" si="53"/>
        <v>0</v>
      </c>
    </row>
    <row r="698" spans="1:25" x14ac:dyDescent="0.25">
      <c r="A698" s="1">
        <v>44527</v>
      </c>
      <c r="B698" s="2">
        <v>0.72916666666666663</v>
      </c>
      <c r="C698" t="s">
        <v>59</v>
      </c>
      <c r="D698" t="s">
        <v>134</v>
      </c>
      <c r="E698" t="s">
        <v>48</v>
      </c>
      <c r="F698" t="s">
        <v>21</v>
      </c>
      <c r="G698">
        <f t="shared" si="50"/>
        <v>1</v>
      </c>
      <c r="H698" t="s">
        <v>47</v>
      </c>
      <c r="I698">
        <f t="shared" si="54"/>
        <v>0</v>
      </c>
      <c r="J698">
        <v>0</v>
      </c>
      <c r="K698">
        <v>0</v>
      </c>
      <c r="L698">
        <f>final_matches[[#This Row],[goals_for]]-final_matches[[#This Row],[goals_against]]</f>
        <v>0</v>
      </c>
      <c r="M698">
        <v>2.1</v>
      </c>
      <c r="N698">
        <v>0.6</v>
      </c>
      <c r="O698">
        <v>57</v>
      </c>
      <c r="P698" t="s">
        <v>17</v>
      </c>
      <c r="Q698" t="s">
        <v>17</v>
      </c>
      <c r="R698" t="s">
        <v>29</v>
      </c>
      <c r="S698">
        <v>20</v>
      </c>
      <c r="T698">
        <v>4</v>
      </c>
      <c r="U698">
        <v>0</v>
      </c>
      <c r="V698">
        <v>2022</v>
      </c>
      <c r="W698">
        <f t="shared" si="51"/>
        <v>0</v>
      </c>
      <c r="X698">
        <f t="shared" si="52"/>
        <v>0</v>
      </c>
      <c r="Y698">
        <f t="shared" si="53"/>
        <v>1</v>
      </c>
    </row>
    <row r="699" spans="1:25" x14ac:dyDescent="0.25">
      <c r="A699" s="1">
        <v>44531</v>
      </c>
      <c r="B699" s="2">
        <v>0.8125</v>
      </c>
      <c r="C699" t="s">
        <v>63</v>
      </c>
      <c r="D699" t="s">
        <v>134</v>
      </c>
      <c r="E699" t="s">
        <v>22</v>
      </c>
      <c r="F699" t="s">
        <v>13</v>
      </c>
      <c r="G699">
        <f t="shared" si="50"/>
        <v>0</v>
      </c>
      <c r="H699" t="s">
        <v>47</v>
      </c>
      <c r="I699">
        <f t="shared" si="54"/>
        <v>0</v>
      </c>
      <c r="J699">
        <v>1</v>
      </c>
      <c r="K699">
        <v>1</v>
      </c>
      <c r="L699">
        <f>final_matches[[#This Row],[goals_for]]-final_matches[[#This Row],[goals_against]]</f>
        <v>0</v>
      </c>
      <c r="M699">
        <v>1.3</v>
      </c>
      <c r="N699">
        <v>1.3</v>
      </c>
      <c r="O699">
        <v>65</v>
      </c>
      <c r="P699" t="s">
        <v>17</v>
      </c>
      <c r="Q699" t="s">
        <v>17</v>
      </c>
      <c r="R699" t="s">
        <v>18</v>
      </c>
      <c r="S699">
        <v>9</v>
      </c>
      <c r="T699">
        <v>3</v>
      </c>
      <c r="U699">
        <v>0</v>
      </c>
      <c r="V699">
        <v>2022</v>
      </c>
      <c r="W699">
        <f t="shared" si="51"/>
        <v>0</v>
      </c>
      <c r="X699">
        <f t="shared" si="52"/>
        <v>0</v>
      </c>
      <c r="Y699">
        <f t="shared" si="53"/>
        <v>1</v>
      </c>
    </row>
    <row r="700" spans="1:25" x14ac:dyDescent="0.25">
      <c r="A700" s="1">
        <v>44534</v>
      </c>
      <c r="B700" s="2">
        <v>0.625</v>
      </c>
      <c r="C700" t="s">
        <v>66</v>
      </c>
      <c r="D700" t="s">
        <v>134</v>
      </c>
      <c r="E700" t="s">
        <v>60</v>
      </c>
      <c r="F700" t="s">
        <v>13</v>
      </c>
      <c r="G700">
        <f t="shared" si="50"/>
        <v>0</v>
      </c>
      <c r="H700" t="s">
        <v>47</v>
      </c>
      <c r="I700">
        <f t="shared" si="54"/>
        <v>0</v>
      </c>
      <c r="J700">
        <v>1</v>
      </c>
      <c r="K700">
        <v>1</v>
      </c>
      <c r="L700">
        <f>final_matches[[#This Row],[goals_for]]-final_matches[[#This Row],[goals_against]]</f>
        <v>0</v>
      </c>
      <c r="M700">
        <v>1.6</v>
      </c>
      <c r="N700">
        <v>1.6</v>
      </c>
      <c r="O700">
        <v>56</v>
      </c>
      <c r="P700" t="s">
        <v>32</v>
      </c>
      <c r="Q700" t="s">
        <v>61</v>
      </c>
      <c r="R700" t="s">
        <v>50</v>
      </c>
      <c r="S700">
        <v>14</v>
      </c>
      <c r="T700">
        <v>4</v>
      </c>
      <c r="U700">
        <v>0</v>
      </c>
      <c r="V700">
        <v>2022</v>
      </c>
      <c r="W700">
        <f t="shared" si="51"/>
        <v>0</v>
      </c>
      <c r="X700">
        <f t="shared" si="52"/>
        <v>0</v>
      </c>
      <c r="Y700">
        <f t="shared" si="53"/>
        <v>1</v>
      </c>
    </row>
    <row r="701" spans="1:25" x14ac:dyDescent="0.25">
      <c r="A701" s="1">
        <v>44545</v>
      </c>
      <c r="B701" s="2">
        <v>0.8125</v>
      </c>
      <c r="C701" t="s">
        <v>70</v>
      </c>
      <c r="D701" t="s">
        <v>134</v>
      </c>
      <c r="E701" t="s">
        <v>52</v>
      </c>
      <c r="F701" t="s">
        <v>21</v>
      </c>
      <c r="G701">
        <f t="shared" si="50"/>
        <v>1</v>
      </c>
      <c r="H701" t="s">
        <v>26</v>
      </c>
      <c r="I701">
        <f t="shared" si="54"/>
        <v>-1</v>
      </c>
      <c r="J701">
        <v>0</v>
      </c>
      <c r="K701">
        <v>1</v>
      </c>
      <c r="L701">
        <f>final_matches[[#This Row],[goals_for]]-final_matches[[#This Row],[goals_against]]</f>
        <v>-1</v>
      </c>
      <c r="M701">
        <v>1.2</v>
      </c>
      <c r="N701">
        <v>1</v>
      </c>
      <c r="O701">
        <v>59</v>
      </c>
      <c r="P701" t="s">
        <v>28</v>
      </c>
      <c r="Q701" t="s">
        <v>16</v>
      </c>
      <c r="R701" t="s">
        <v>121</v>
      </c>
      <c r="S701">
        <v>12</v>
      </c>
      <c r="T701">
        <v>2</v>
      </c>
      <c r="U701">
        <v>0</v>
      </c>
      <c r="V701">
        <v>2022</v>
      </c>
      <c r="W701">
        <f t="shared" si="51"/>
        <v>0</v>
      </c>
      <c r="X701">
        <f t="shared" si="52"/>
        <v>1</v>
      </c>
      <c r="Y701">
        <f t="shared" si="53"/>
        <v>0</v>
      </c>
    </row>
    <row r="702" spans="1:25" x14ac:dyDescent="0.25">
      <c r="A702" s="1">
        <v>44556</v>
      </c>
      <c r="B702" s="2">
        <v>0.83333333333333337</v>
      </c>
      <c r="C702" t="s">
        <v>74</v>
      </c>
      <c r="D702" t="s">
        <v>134</v>
      </c>
      <c r="E702" t="s">
        <v>101</v>
      </c>
      <c r="F702" t="s">
        <v>21</v>
      </c>
      <c r="G702">
        <f t="shared" si="50"/>
        <v>1</v>
      </c>
      <c r="H702" t="s">
        <v>14</v>
      </c>
      <c r="I702">
        <f t="shared" si="54"/>
        <v>1</v>
      </c>
      <c r="J702">
        <v>2</v>
      </c>
      <c r="K702">
        <v>0</v>
      </c>
      <c r="L702">
        <f>final_matches[[#This Row],[goals_for]]-final_matches[[#This Row],[goals_against]]</f>
        <v>2</v>
      </c>
      <c r="M702">
        <v>0.8</v>
      </c>
      <c r="N702">
        <v>0.7</v>
      </c>
      <c r="O702">
        <v>50</v>
      </c>
      <c r="P702" t="s">
        <v>41</v>
      </c>
      <c r="Q702" t="s">
        <v>32</v>
      </c>
      <c r="R702" t="s">
        <v>108</v>
      </c>
      <c r="S702">
        <v>15</v>
      </c>
      <c r="T702">
        <v>5</v>
      </c>
      <c r="U702">
        <v>0</v>
      </c>
      <c r="V702">
        <v>2022</v>
      </c>
      <c r="W702">
        <f t="shared" si="51"/>
        <v>1</v>
      </c>
      <c r="X702">
        <f t="shared" si="52"/>
        <v>0</v>
      </c>
      <c r="Y702">
        <f t="shared" si="53"/>
        <v>0</v>
      </c>
    </row>
    <row r="703" spans="1:25" x14ac:dyDescent="0.25">
      <c r="A703" s="1">
        <v>44559</v>
      </c>
      <c r="B703" s="2">
        <v>0.8125</v>
      </c>
      <c r="C703" t="s">
        <v>77</v>
      </c>
      <c r="D703" t="s">
        <v>134</v>
      </c>
      <c r="E703" t="s">
        <v>67</v>
      </c>
      <c r="F703" t="s">
        <v>13</v>
      </c>
      <c r="G703">
        <f t="shared" si="50"/>
        <v>0</v>
      </c>
      <c r="H703" t="s">
        <v>47</v>
      </c>
      <c r="I703">
        <f t="shared" si="54"/>
        <v>0</v>
      </c>
      <c r="J703">
        <v>1</v>
      </c>
      <c r="K703">
        <v>1</v>
      </c>
      <c r="L703">
        <f>final_matches[[#This Row],[goals_for]]-final_matches[[#This Row],[goals_against]]</f>
        <v>0</v>
      </c>
      <c r="M703">
        <v>0.9</v>
      </c>
      <c r="N703">
        <v>0.7</v>
      </c>
      <c r="O703">
        <v>53</v>
      </c>
      <c r="P703" t="s">
        <v>16</v>
      </c>
      <c r="Q703" t="s">
        <v>16</v>
      </c>
      <c r="R703" t="s">
        <v>42</v>
      </c>
      <c r="S703">
        <v>18</v>
      </c>
      <c r="T703">
        <v>6</v>
      </c>
      <c r="U703">
        <v>0</v>
      </c>
      <c r="V703">
        <v>2022</v>
      </c>
      <c r="W703">
        <f t="shared" si="51"/>
        <v>0</v>
      </c>
      <c r="X703">
        <f t="shared" si="52"/>
        <v>0</v>
      </c>
      <c r="Y703">
        <f t="shared" si="53"/>
        <v>1</v>
      </c>
    </row>
    <row r="704" spans="1:25" x14ac:dyDescent="0.25">
      <c r="A704" s="1">
        <v>44563</v>
      </c>
      <c r="B704" s="2">
        <v>0.58333333333333337</v>
      </c>
      <c r="C704" t="s">
        <v>79</v>
      </c>
      <c r="D704" t="s">
        <v>134</v>
      </c>
      <c r="E704" t="s">
        <v>64</v>
      </c>
      <c r="F704" t="s">
        <v>13</v>
      </c>
      <c r="G704">
        <f t="shared" si="50"/>
        <v>0</v>
      </c>
      <c r="H704" t="s">
        <v>14</v>
      </c>
      <c r="I704">
        <f t="shared" si="54"/>
        <v>1</v>
      </c>
      <c r="J704">
        <v>3</v>
      </c>
      <c r="K704">
        <v>2</v>
      </c>
      <c r="L704">
        <f>final_matches[[#This Row],[goals_for]]-final_matches[[#This Row],[goals_against]]</f>
        <v>1</v>
      </c>
      <c r="M704">
        <v>1.7</v>
      </c>
      <c r="N704">
        <v>1.6</v>
      </c>
      <c r="O704">
        <v>50</v>
      </c>
      <c r="P704" t="s">
        <v>61</v>
      </c>
      <c r="Q704" t="s">
        <v>23</v>
      </c>
      <c r="R704" t="s">
        <v>120</v>
      </c>
      <c r="S704">
        <v>12</v>
      </c>
      <c r="T704">
        <v>5</v>
      </c>
      <c r="U704">
        <v>0</v>
      </c>
      <c r="V704">
        <v>2022</v>
      </c>
      <c r="W704">
        <f t="shared" si="51"/>
        <v>1</v>
      </c>
      <c r="X704">
        <f t="shared" si="52"/>
        <v>0</v>
      </c>
      <c r="Y704">
        <f t="shared" si="53"/>
        <v>0</v>
      </c>
    </row>
    <row r="705" spans="1:25" x14ac:dyDescent="0.25">
      <c r="A705" s="1">
        <v>44575</v>
      </c>
      <c r="B705" s="2">
        <v>0.83333333333333337</v>
      </c>
      <c r="C705" t="s">
        <v>80</v>
      </c>
      <c r="D705" t="s">
        <v>134</v>
      </c>
      <c r="E705" t="s">
        <v>73</v>
      </c>
      <c r="F705" t="s">
        <v>21</v>
      </c>
      <c r="G705">
        <f t="shared" si="50"/>
        <v>1</v>
      </c>
      <c r="H705" t="s">
        <v>47</v>
      </c>
      <c r="I705">
        <f t="shared" si="54"/>
        <v>0</v>
      </c>
      <c r="J705">
        <v>1</v>
      </c>
      <c r="K705">
        <v>1</v>
      </c>
      <c r="L705">
        <f>final_matches[[#This Row],[goals_for]]-final_matches[[#This Row],[goals_against]]</f>
        <v>0</v>
      </c>
      <c r="M705">
        <v>2</v>
      </c>
      <c r="N705">
        <v>0.2</v>
      </c>
      <c r="O705">
        <v>63</v>
      </c>
      <c r="P705" t="s">
        <v>41</v>
      </c>
      <c r="Q705" t="s">
        <v>28</v>
      </c>
      <c r="R705" t="s">
        <v>111</v>
      </c>
      <c r="S705">
        <v>18</v>
      </c>
      <c r="T705">
        <v>3</v>
      </c>
      <c r="U705">
        <v>0</v>
      </c>
      <c r="V705">
        <v>2022</v>
      </c>
      <c r="W705">
        <f t="shared" si="51"/>
        <v>0</v>
      </c>
      <c r="X705">
        <f t="shared" si="52"/>
        <v>0</v>
      </c>
      <c r="Y705">
        <f t="shared" si="53"/>
        <v>1</v>
      </c>
    </row>
    <row r="706" spans="1:25" x14ac:dyDescent="0.25">
      <c r="A706" s="1">
        <v>44579</v>
      </c>
      <c r="B706" s="2">
        <v>0.83333333333333337</v>
      </c>
      <c r="C706" t="s">
        <v>82</v>
      </c>
      <c r="D706" t="s">
        <v>134</v>
      </c>
      <c r="E706" t="s">
        <v>67</v>
      </c>
      <c r="F706" t="s">
        <v>21</v>
      </c>
      <c r="G706">
        <f t="shared" ref="G706:G769" si="55">IF(F706="Home",1,0)</f>
        <v>1</v>
      </c>
      <c r="H706" t="s">
        <v>47</v>
      </c>
      <c r="I706">
        <f t="shared" si="54"/>
        <v>0</v>
      </c>
      <c r="J706">
        <v>1</v>
      </c>
      <c r="K706">
        <v>1</v>
      </c>
      <c r="L706">
        <f>final_matches[[#This Row],[goals_for]]-final_matches[[#This Row],[goals_against]]</f>
        <v>0</v>
      </c>
      <c r="M706">
        <v>0.7</v>
      </c>
      <c r="N706">
        <v>0.7</v>
      </c>
      <c r="O706">
        <v>44</v>
      </c>
      <c r="P706" t="s">
        <v>49</v>
      </c>
      <c r="Q706" t="s">
        <v>126</v>
      </c>
      <c r="R706" t="s">
        <v>78</v>
      </c>
      <c r="S706">
        <v>10</v>
      </c>
      <c r="T706">
        <v>2</v>
      </c>
      <c r="U706">
        <v>0</v>
      </c>
      <c r="V706">
        <v>2022</v>
      </c>
      <c r="W706">
        <f t="shared" ref="W706:W769" si="56">IF(J706&gt;K706, 1, 0)</f>
        <v>0</v>
      </c>
      <c r="X706">
        <f t="shared" ref="X706:X769" si="57">IF(J706&lt;K706, 1, 0)</f>
        <v>0</v>
      </c>
      <c r="Y706">
        <f t="shared" ref="Y706:Y769" si="58">IF(J706=K706, 1, 0)</f>
        <v>1</v>
      </c>
    </row>
    <row r="707" spans="1:25" x14ac:dyDescent="0.25">
      <c r="A707" s="1">
        <v>44584</v>
      </c>
      <c r="B707" s="2">
        <v>0.58333333333333337</v>
      </c>
      <c r="C707" t="s">
        <v>81</v>
      </c>
      <c r="D707" t="s">
        <v>134</v>
      </c>
      <c r="E707" t="s">
        <v>38</v>
      </c>
      <c r="F707" t="s">
        <v>13</v>
      </c>
      <c r="G707">
        <f t="shared" si="55"/>
        <v>0</v>
      </c>
      <c r="H707" t="s">
        <v>47</v>
      </c>
      <c r="I707">
        <f t="shared" ref="I707:I770" si="59">IF(H707="W",1,IF(H707="D",0,-1))</f>
        <v>0</v>
      </c>
      <c r="J707">
        <v>1</v>
      </c>
      <c r="K707">
        <v>1</v>
      </c>
      <c r="L707">
        <f>final_matches[[#This Row],[goals_for]]-final_matches[[#This Row],[goals_against]]</f>
        <v>0</v>
      </c>
      <c r="M707">
        <v>1.1000000000000001</v>
      </c>
      <c r="N707">
        <v>1.4</v>
      </c>
      <c r="O707">
        <v>56</v>
      </c>
      <c r="P707" t="s">
        <v>41</v>
      </c>
      <c r="Q707" t="s">
        <v>17</v>
      </c>
      <c r="R707" t="s">
        <v>45</v>
      </c>
      <c r="S707">
        <v>14</v>
      </c>
      <c r="T707">
        <v>4</v>
      </c>
      <c r="U707">
        <v>0</v>
      </c>
      <c r="V707">
        <v>2022</v>
      </c>
      <c r="W707">
        <f t="shared" si="56"/>
        <v>0</v>
      </c>
      <c r="X707">
        <f t="shared" si="57"/>
        <v>0</v>
      </c>
      <c r="Y707">
        <f t="shared" si="58"/>
        <v>1</v>
      </c>
    </row>
    <row r="708" spans="1:25" x14ac:dyDescent="0.25">
      <c r="A708" s="1">
        <v>44604</v>
      </c>
      <c r="B708" s="2">
        <v>0.625</v>
      </c>
      <c r="C708" t="s">
        <v>84</v>
      </c>
      <c r="D708" t="s">
        <v>134</v>
      </c>
      <c r="E708" t="s">
        <v>104</v>
      </c>
      <c r="F708" t="s">
        <v>13</v>
      </c>
      <c r="G708">
        <f t="shared" si="55"/>
        <v>0</v>
      </c>
      <c r="H708" t="s">
        <v>14</v>
      </c>
      <c r="I708">
        <f t="shared" si="59"/>
        <v>1</v>
      </c>
      <c r="J708">
        <v>2</v>
      </c>
      <c r="K708">
        <v>0</v>
      </c>
      <c r="L708">
        <f>final_matches[[#This Row],[goals_for]]-final_matches[[#This Row],[goals_against]]</f>
        <v>2</v>
      </c>
      <c r="M708">
        <v>1.6</v>
      </c>
      <c r="N708">
        <v>0.5</v>
      </c>
      <c r="O708">
        <v>64</v>
      </c>
      <c r="P708" t="s">
        <v>36</v>
      </c>
      <c r="Q708" t="s">
        <v>61</v>
      </c>
      <c r="R708" t="s">
        <v>85</v>
      </c>
      <c r="S708">
        <v>11</v>
      </c>
      <c r="T708">
        <v>5</v>
      </c>
      <c r="U708">
        <v>0</v>
      </c>
      <c r="V708">
        <v>2022</v>
      </c>
      <c r="W708">
        <f t="shared" si="56"/>
        <v>1</v>
      </c>
      <c r="X708">
        <f t="shared" si="57"/>
        <v>0</v>
      </c>
      <c r="Y708">
        <f t="shared" si="58"/>
        <v>0</v>
      </c>
    </row>
    <row r="709" spans="1:25" x14ac:dyDescent="0.25">
      <c r="A709" s="1">
        <v>44607</v>
      </c>
      <c r="B709" s="2">
        <v>0.84375</v>
      </c>
      <c r="C709" t="s">
        <v>72</v>
      </c>
      <c r="D709" t="s">
        <v>134</v>
      </c>
      <c r="E709" t="s">
        <v>40</v>
      </c>
      <c r="F709" t="s">
        <v>13</v>
      </c>
      <c r="G709">
        <f t="shared" si="55"/>
        <v>0</v>
      </c>
      <c r="H709" t="s">
        <v>26</v>
      </c>
      <c r="I709">
        <f t="shared" si="59"/>
        <v>-1</v>
      </c>
      <c r="J709">
        <v>0</v>
      </c>
      <c r="K709">
        <v>2</v>
      </c>
      <c r="L709">
        <f>final_matches[[#This Row],[goals_for]]-final_matches[[#This Row],[goals_against]]</f>
        <v>-2</v>
      </c>
      <c r="M709">
        <v>0.7</v>
      </c>
      <c r="N709">
        <v>1.7</v>
      </c>
      <c r="O709">
        <v>50</v>
      </c>
      <c r="P709" t="s">
        <v>41</v>
      </c>
      <c r="Q709" t="s">
        <v>17</v>
      </c>
      <c r="R709" t="s">
        <v>92</v>
      </c>
      <c r="S709">
        <v>10</v>
      </c>
      <c r="T709">
        <v>3</v>
      </c>
      <c r="U709">
        <v>0</v>
      </c>
      <c r="V709">
        <v>2022</v>
      </c>
      <c r="W709">
        <f t="shared" si="56"/>
        <v>0</v>
      </c>
      <c r="X709">
        <f t="shared" si="57"/>
        <v>1</v>
      </c>
      <c r="Y709">
        <f t="shared" si="58"/>
        <v>0</v>
      </c>
    </row>
    <row r="710" spans="1:25" x14ac:dyDescent="0.25">
      <c r="A710" s="1">
        <v>44611</v>
      </c>
      <c r="B710" s="2">
        <v>0.625</v>
      </c>
      <c r="C710" t="s">
        <v>86</v>
      </c>
      <c r="D710" t="s">
        <v>134</v>
      </c>
      <c r="E710" t="s">
        <v>56</v>
      </c>
      <c r="F710" t="s">
        <v>21</v>
      </c>
      <c r="G710">
        <f t="shared" si="55"/>
        <v>1</v>
      </c>
      <c r="H710" t="s">
        <v>26</v>
      </c>
      <c r="I710">
        <f t="shared" si="59"/>
        <v>-1</v>
      </c>
      <c r="J710">
        <v>0</v>
      </c>
      <c r="K710">
        <v>3</v>
      </c>
      <c r="L710">
        <f>final_matches[[#This Row],[goals_for]]-final_matches[[#This Row],[goals_against]]</f>
        <v>-3</v>
      </c>
      <c r="M710">
        <v>0.6</v>
      </c>
      <c r="N710">
        <v>0.7</v>
      </c>
      <c r="O710">
        <v>68</v>
      </c>
      <c r="P710" t="s">
        <v>61</v>
      </c>
      <c r="Q710" t="s">
        <v>61</v>
      </c>
      <c r="R710" t="s">
        <v>78</v>
      </c>
      <c r="S710">
        <v>11</v>
      </c>
      <c r="T710">
        <v>1</v>
      </c>
      <c r="U710">
        <v>0</v>
      </c>
      <c r="V710">
        <v>2022</v>
      </c>
      <c r="W710">
        <f t="shared" si="56"/>
        <v>0</v>
      </c>
      <c r="X710">
        <f t="shared" si="57"/>
        <v>1</v>
      </c>
      <c r="Y710">
        <f t="shared" si="58"/>
        <v>0</v>
      </c>
    </row>
    <row r="711" spans="1:25" x14ac:dyDescent="0.25">
      <c r="A711" s="1">
        <v>44618</v>
      </c>
      <c r="B711" s="2">
        <v>0.625</v>
      </c>
      <c r="C711" t="s">
        <v>87</v>
      </c>
      <c r="D711" t="s">
        <v>134</v>
      </c>
      <c r="E711" t="s">
        <v>44</v>
      </c>
      <c r="F711" t="s">
        <v>21</v>
      </c>
      <c r="G711">
        <f t="shared" si="55"/>
        <v>1</v>
      </c>
      <c r="H711" t="s">
        <v>26</v>
      </c>
      <c r="I711">
        <f t="shared" si="59"/>
        <v>-1</v>
      </c>
      <c r="J711">
        <v>0</v>
      </c>
      <c r="K711">
        <v>2</v>
      </c>
      <c r="L711">
        <f>final_matches[[#This Row],[goals_for]]-final_matches[[#This Row],[goals_against]]</f>
        <v>-2</v>
      </c>
      <c r="M711">
        <v>0.7</v>
      </c>
      <c r="N711">
        <v>1</v>
      </c>
      <c r="O711">
        <v>66</v>
      </c>
      <c r="P711" t="s">
        <v>32</v>
      </c>
      <c r="Q711" t="s">
        <v>41</v>
      </c>
      <c r="R711" t="s">
        <v>120</v>
      </c>
      <c r="S711">
        <v>12</v>
      </c>
      <c r="T711">
        <v>1</v>
      </c>
      <c r="U711">
        <v>0</v>
      </c>
      <c r="V711">
        <v>2022</v>
      </c>
      <c r="W711">
        <f t="shared" si="56"/>
        <v>0</v>
      </c>
      <c r="X711">
        <f t="shared" si="57"/>
        <v>1</v>
      </c>
      <c r="Y711">
        <f t="shared" si="58"/>
        <v>0</v>
      </c>
    </row>
    <row r="712" spans="1:25" x14ac:dyDescent="0.25">
      <c r="A712" s="1">
        <v>44625</v>
      </c>
      <c r="B712" s="2">
        <v>0.625</v>
      </c>
      <c r="C712" t="s">
        <v>88</v>
      </c>
      <c r="D712" t="s">
        <v>134</v>
      </c>
      <c r="E712" t="s">
        <v>75</v>
      </c>
      <c r="F712" t="s">
        <v>13</v>
      </c>
      <c r="G712">
        <f t="shared" si="55"/>
        <v>0</v>
      </c>
      <c r="H712" t="s">
        <v>26</v>
      </c>
      <c r="I712">
        <f t="shared" si="59"/>
        <v>-1</v>
      </c>
      <c r="J712">
        <v>1</v>
      </c>
      <c r="K712">
        <v>2</v>
      </c>
      <c r="L712">
        <f>final_matches[[#This Row],[goals_for]]-final_matches[[#This Row],[goals_against]]</f>
        <v>-1</v>
      </c>
      <c r="M712">
        <v>1.5</v>
      </c>
      <c r="N712">
        <v>1.7</v>
      </c>
      <c r="O712">
        <v>68</v>
      </c>
      <c r="P712" t="s">
        <v>41</v>
      </c>
      <c r="Q712" t="s">
        <v>28</v>
      </c>
      <c r="R712" t="s">
        <v>45</v>
      </c>
      <c r="S712">
        <v>15</v>
      </c>
      <c r="T712">
        <v>4</v>
      </c>
      <c r="U712">
        <v>0</v>
      </c>
      <c r="V712">
        <v>2022</v>
      </c>
      <c r="W712">
        <f t="shared" si="56"/>
        <v>0</v>
      </c>
      <c r="X712">
        <f t="shared" si="57"/>
        <v>1</v>
      </c>
      <c r="Y712">
        <f t="shared" si="58"/>
        <v>0</v>
      </c>
    </row>
    <row r="713" spans="1:25" x14ac:dyDescent="0.25">
      <c r="A713" s="1">
        <v>44632</v>
      </c>
      <c r="B713" s="2">
        <v>0.52083333333333337</v>
      </c>
      <c r="C713" t="s">
        <v>89</v>
      </c>
      <c r="D713" t="s">
        <v>134</v>
      </c>
      <c r="E713" t="s">
        <v>27</v>
      </c>
      <c r="F713" t="s">
        <v>21</v>
      </c>
      <c r="G713">
        <f t="shared" si="55"/>
        <v>1</v>
      </c>
      <c r="H713" t="s">
        <v>26</v>
      </c>
      <c r="I713">
        <f t="shared" si="59"/>
        <v>-1</v>
      </c>
      <c r="J713">
        <v>0</v>
      </c>
      <c r="K713">
        <v>2</v>
      </c>
      <c r="L713">
        <f>final_matches[[#This Row],[goals_for]]-final_matches[[#This Row],[goals_against]]</f>
        <v>-2</v>
      </c>
      <c r="M713">
        <v>0.5</v>
      </c>
      <c r="N713">
        <v>2.2000000000000002</v>
      </c>
      <c r="O713">
        <v>52</v>
      </c>
      <c r="P713" t="s">
        <v>17</v>
      </c>
      <c r="Q713" t="s">
        <v>28</v>
      </c>
      <c r="R713" t="s">
        <v>42</v>
      </c>
      <c r="S713">
        <v>8</v>
      </c>
      <c r="T713">
        <v>3</v>
      </c>
      <c r="U713">
        <v>0</v>
      </c>
      <c r="V713">
        <v>2022</v>
      </c>
      <c r="W713">
        <f t="shared" si="56"/>
        <v>0</v>
      </c>
      <c r="X713">
        <f t="shared" si="57"/>
        <v>1</v>
      </c>
      <c r="Y713">
        <f t="shared" si="58"/>
        <v>0</v>
      </c>
    </row>
    <row r="714" spans="1:25" x14ac:dyDescent="0.25">
      <c r="A714" s="1">
        <v>44636</v>
      </c>
      <c r="B714" s="2">
        <v>0.8125</v>
      </c>
      <c r="C714" t="s">
        <v>68</v>
      </c>
      <c r="D714" t="s">
        <v>134</v>
      </c>
      <c r="E714" t="s">
        <v>54</v>
      </c>
      <c r="F714" t="s">
        <v>21</v>
      </c>
      <c r="G714">
        <f t="shared" si="55"/>
        <v>1</v>
      </c>
      <c r="H714" t="s">
        <v>26</v>
      </c>
      <c r="I714">
        <f t="shared" si="59"/>
        <v>-1</v>
      </c>
      <c r="J714">
        <v>0</v>
      </c>
      <c r="K714">
        <v>2</v>
      </c>
      <c r="L714">
        <f>final_matches[[#This Row],[goals_for]]-final_matches[[#This Row],[goals_against]]</f>
        <v>-2</v>
      </c>
      <c r="M714">
        <v>0.7</v>
      </c>
      <c r="N714">
        <v>2.2000000000000002</v>
      </c>
      <c r="O714">
        <v>48</v>
      </c>
      <c r="P714" t="s">
        <v>17</v>
      </c>
      <c r="Q714" t="s">
        <v>16</v>
      </c>
      <c r="R714" t="s">
        <v>111</v>
      </c>
      <c r="S714">
        <v>15</v>
      </c>
      <c r="T714">
        <v>0</v>
      </c>
      <c r="U714">
        <v>0</v>
      </c>
      <c r="V714">
        <v>2022</v>
      </c>
      <c r="W714">
        <f t="shared" si="56"/>
        <v>0</v>
      </c>
      <c r="X714">
        <f t="shared" si="57"/>
        <v>1</v>
      </c>
      <c r="Y714">
        <f t="shared" si="58"/>
        <v>0</v>
      </c>
    </row>
    <row r="715" spans="1:25" x14ac:dyDescent="0.25">
      <c r="A715" s="1">
        <v>44653</v>
      </c>
      <c r="B715" s="2">
        <v>0.625</v>
      </c>
      <c r="C715" t="s">
        <v>91</v>
      </c>
      <c r="D715" t="s">
        <v>134</v>
      </c>
      <c r="E715" t="s">
        <v>102</v>
      </c>
      <c r="F715" t="s">
        <v>21</v>
      </c>
      <c r="G715">
        <f t="shared" si="55"/>
        <v>1</v>
      </c>
      <c r="H715" t="s">
        <v>47</v>
      </c>
      <c r="I715">
        <f t="shared" si="59"/>
        <v>0</v>
      </c>
      <c r="J715">
        <v>0</v>
      </c>
      <c r="K715">
        <v>0</v>
      </c>
      <c r="L715">
        <f>final_matches[[#This Row],[goals_for]]-final_matches[[#This Row],[goals_against]]</f>
        <v>0</v>
      </c>
      <c r="M715">
        <v>2.8</v>
      </c>
      <c r="N715">
        <v>0.4</v>
      </c>
      <c r="O715">
        <v>63</v>
      </c>
      <c r="P715" t="s">
        <v>103</v>
      </c>
      <c r="Q715" t="s">
        <v>41</v>
      </c>
      <c r="R715" t="s">
        <v>113</v>
      </c>
      <c r="S715">
        <v>30</v>
      </c>
      <c r="T715">
        <v>4</v>
      </c>
      <c r="U715">
        <v>0</v>
      </c>
      <c r="V715">
        <v>2022</v>
      </c>
      <c r="W715">
        <f t="shared" si="56"/>
        <v>0</v>
      </c>
      <c r="X715">
        <f t="shared" si="57"/>
        <v>0</v>
      </c>
      <c r="Y715">
        <f t="shared" si="58"/>
        <v>1</v>
      </c>
    </row>
    <row r="716" spans="1:25" x14ac:dyDescent="0.25">
      <c r="A716" s="1">
        <v>44660</v>
      </c>
      <c r="B716" s="2">
        <v>0.625</v>
      </c>
      <c r="C716" t="s">
        <v>93</v>
      </c>
      <c r="D716" t="s">
        <v>134</v>
      </c>
      <c r="E716" t="s">
        <v>19</v>
      </c>
      <c r="F716" t="s">
        <v>13</v>
      </c>
      <c r="G716">
        <f t="shared" si="55"/>
        <v>0</v>
      </c>
      <c r="H716" t="s">
        <v>14</v>
      </c>
      <c r="I716">
        <f t="shared" si="59"/>
        <v>1</v>
      </c>
      <c r="J716">
        <v>2</v>
      </c>
      <c r="K716">
        <v>1</v>
      </c>
      <c r="L716">
        <f>final_matches[[#This Row],[goals_for]]-final_matches[[#This Row],[goals_against]]</f>
        <v>1</v>
      </c>
      <c r="M716">
        <v>0.6</v>
      </c>
      <c r="N716">
        <v>1.9</v>
      </c>
      <c r="O716">
        <v>36</v>
      </c>
      <c r="P716" t="s">
        <v>32</v>
      </c>
      <c r="Q716" t="s">
        <v>17</v>
      </c>
      <c r="R716" t="s">
        <v>76</v>
      </c>
      <c r="S716">
        <v>8</v>
      </c>
      <c r="T716">
        <v>3</v>
      </c>
      <c r="U716">
        <v>0</v>
      </c>
      <c r="V716">
        <v>2022</v>
      </c>
      <c r="W716">
        <f t="shared" si="56"/>
        <v>1</v>
      </c>
      <c r="X716">
        <f t="shared" si="57"/>
        <v>0</v>
      </c>
      <c r="Y716">
        <f t="shared" si="58"/>
        <v>0</v>
      </c>
    </row>
    <row r="717" spans="1:25" x14ac:dyDescent="0.25">
      <c r="A717" s="1">
        <v>44667</v>
      </c>
      <c r="B717" s="2">
        <v>0.52083333333333337</v>
      </c>
      <c r="C717" t="s">
        <v>94</v>
      </c>
      <c r="D717" t="s">
        <v>134</v>
      </c>
      <c r="E717" t="s">
        <v>54</v>
      </c>
      <c r="F717" t="s">
        <v>13</v>
      </c>
      <c r="G717">
        <f t="shared" si="55"/>
        <v>0</v>
      </c>
      <c r="H717" t="s">
        <v>14</v>
      </c>
      <c r="I717">
        <f t="shared" si="59"/>
        <v>1</v>
      </c>
      <c r="J717">
        <v>1</v>
      </c>
      <c r="K717">
        <v>0</v>
      </c>
      <c r="L717">
        <f>final_matches[[#This Row],[goals_for]]-final_matches[[#This Row],[goals_against]]</f>
        <v>1</v>
      </c>
      <c r="M717">
        <v>0.6</v>
      </c>
      <c r="N717">
        <v>0.5</v>
      </c>
      <c r="O717">
        <v>51</v>
      </c>
      <c r="P717" t="s">
        <v>32</v>
      </c>
      <c r="Q717" t="s">
        <v>16</v>
      </c>
      <c r="R717" t="s">
        <v>29</v>
      </c>
      <c r="S717">
        <v>12</v>
      </c>
      <c r="T717">
        <v>4</v>
      </c>
      <c r="U717">
        <v>0</v>
      </c>
      <c r="V717">
        <v>2022</v>
      </c>
      <c r="W717">
        <f t="shared" si="56"/>
        <v>1</v>
      </c>
      <c r="X717">
        <f t="shared" si="57"/>
        <v>0</v>
      </c>
      <c r="Y717">
        <f t="shared" si="58"/>
        <v>0</v>
      </c>
    </row>
    <row r="718" spans="1:25" x14ac:dyDescent="0.25">
      <c r="A718" s="1">
        <v>44671</v>
      </c>
      <c r="B718" s="2">
        <v>0.83333333333333337</v>
      </c>
      <c r="C718" t="s">
        <v>90</v>
      </c>
      <c r="D718" t="s">
        <v>134</v>
      </c>
      <c r="E718" t="s">
        <v>35</v>
      </c>
      <c r="F718" t="s">
        <v>13</v>
      </c>
      <c r="G718">
        <f t="shared" si="55"/>
        <v>0</v>
      </c>
      <c r="H718" t="s">
        <v>26</v>
      </c>
      <c r="I718">
        <f t="shared" si="59"/>
        <v>-1</v>
      </c>
      <c r="J718">
        <v>0</v>
      </c>
      <c r="K718">
        <v>3</v>
      </c>
      <c r="L718">
        <f>final_matches[[#This Row],[goals_for]]-final_matches[[#This Row],[goals_against]]</f>
        <v>-3</v>
      </c>
      <c r="M718">
        <v>0.2</v>
      </c>
      <c r="N718">
        <v>1.3</v>
      </c>
      <c r="O718">
        <v>35</v>
      </c>
      <c r="P718" t="s">
        <v>32</v>
      </c>
      <c r="Q718" t="s">
        <v>28</v>
      </c>
      <c r="R718" t="s">
        <v>42</v>
      </c>
      <c r="S718">
        <v>2</v>
      </c>
      <c r="T718">
        <v>1</v>
      </c>
      <c r="U718">
        <v>0</v>
      </c>
      <c r="V718">
        <v>2022</v>
      </c>
      <c r="W718">
        <f t="shared" si="56"/>
        <v>0</v>
      </c>
      <c r="X718">
        <f t="shared" si="57"/>
        <v>1</v>
      </c>
      <c r="Y718">
        <f t="shared" si="58"/>
        <v>0</v>
      </c>
    </row>
    <row r="719" spans="1:25" x14ac:dyDescent="0.25">
      <c r="A719" s="1">
        <v>44675</v>
      </c>
      <c r="B719" s="2">
        <v>0.58333333333333337</v>
      </c>
      <c r="C719" t="s">
        <v>95</v>
      </c>
      <c r="D719" t="s">
        <v>134</v>
      </c>
      <c r="E719" t="s">
        <v>60</v>
      </c>
      <c r="F719" t="s">
        <v>21</v>
      </c>
      <c r="G719">
        <f t="shared" si="55"/>
        <v>1</v>
      </c>
      <c r="H719" t="s">
        <v>47</v>
      </c>
      <c r="I719">
        <f t="shared" si="59"/>
        <v>0</v>
      </c>
      <c r="J719">
        <v>2</v>
      </c>
      <c r="K719">
        <v>2</v>
      </c>
      <c r="L719">
        <f>final_matches[[#This Row],[goals_for]]-final_matches[[#This Row],[goals_against]]</f>
        <v>0</v>
      </c>
      <c r="M719">
        <v>1.7</v>
      </c>
      <c r="N719">
        <v>0.9</v>
      </c>
      <c r="O719">
        <v>48</v>
      </c>
      <c r="P719" t="s">
        <v>123</v>
      </c>
      <c r="Q719" t="s">
        <v>61</v>
      </c>
      <c r="R719" t="s">
        <v>111</v>
      </c>
      <c r="S719">
        <v>8</v>
      </c>
      <c r="T719">
        <v>5</v>
      </c>
      <c r="U719">
        <v>0</v>
      </c>
      <c r="V719">
        <v>2022</v>
      </c>
      <c r="W719">
        <f t="shared" si="56"/>
        <v>0</v>
      </c>
      <c r="X719">
        <f t="shared" si="57"/>
        <v>0</v>
      </c>
      <c r="Y719">
        <f t="shared" si="58"/>
        <v>1</v>
      </c>
    </row>
    <row r="720" spans="1:25" x14ac:dyDescent="0.25">
      <c r="A720" s="1">
        <v>44681</v>
      </c>
      <c r="B720" s="2">
        <v>0.625</v>
      </c>
      <c r="C720" t="s">
        <v>97</v>
      </c>
      <c r="D720" t="s">
        <v>134</v>
      </c>
      <c r="E720" t="s">
        <v>52</v>
      </c>
      <c r="F720" t="s">
        <v>13</v>
      </c>
      <c r="G720">
        <f t="shared" si="55"/>
        <v>0</v>
      </c>
      <c r="H720" t="s">
        <v>14</v>
      </c>
      <c r="I720">
        <f t="shared" si="59"/>
        <v>1</v>
      </c>
      <c r="J720">
        <v>3</v>
      </c>
      <c r="K720">
        <v>0</v>
      </c>
      <c r="L720">
        <f>final_matches[[#This Row],[goals_for]]-final_matches[[#This Row],[goals_against]]</f>
        <v>3</v>
      </c>
      <c r="M720">
        <v>2.6</v>
      </c>
      <c r="N720">
        <v>0.7</v>
      </c>
      <c r="O720">
        <v>51</v>
      </c>
      <c r="P720" t="s">
        <v>16</v>
      </c>
      <c r="Q720" t="s">
        <v>32</v>
      </c>
      <c r="R720" t="s">
        <v>113</v>
      </c>
      <c r="S720">
        <v>15</v>
      </c>
      <c r="T720">
        <v>8</v>
      </c>
      <c r="U720">
        <v>1</v>
      </c>
      <c r="V720">
        <v>2022</v>
      </c>
      <c r="W720">
        <f t="shared" si="56"/>
        <v>1</v>
      </c>
      <c r="X720">
        <f t="shared" si="57"/>
        <v>0</v>
      </c>
      <c r="Y720">
        <f t="shared" si="58"/>
        <v>0</v>
      </c>
    </row>
    <row r="721" spans="1:25" x14ac:dyDescent="0.25">
      <c r="A721" s="1">
        <v>44688</v>
      </c>
      <c r="B721" s="2">
        <v>0.72916666666666663</v>
      </c>
      <c r="C721" t="s">
        <v>98</v>
      </c>
      <c r="D721" t="s">
        <v>134</v>
      </c>
      <c r="E721" t="s">
        <v>40</v>
      </c>
      <c r="F721" t="s">
        <v>21</v>
      </c>
      <c r="G721">
        <f t="shared" si="55"/>
        <v>1</v>
      </c>
      <c r="H721" t="s">
        <v>14</v>
      </c>
      <c r="I721">
        <f t="shared" si="59"/>
        <v>1</v>
      </c>
      <c r="J721">
        <v>4</v>
      </c>
      <c r="K721">
        <v>0</v>
      </c>
      <c r="L721">
        <f>final_matches[[#This Row],[goals_for]]-final_matches[[#This Row],[goals_against]]</f>
        <v>4</v>
      </c>
      <c r="M721">
        <v>2.2999999999999998</v>
      </c>
      <c r="N721">
        <v>0.9</v>
      </c>
      <c r="O721">
        <v>42</v>
      </c>
      <c r="P721" t="s">
        <v>16</v>
      </c>
      <c r="Q721" t="s">
        <v>17</v>
      </c>
      <c r="R721" t="s">
        <v>107</v>
      </c>
      <c r="S721">
        <v>17</v>
      </c>
      <c r="T721">
        <v>5</v>
      </c>
      <c r="U721">
        <v>0</v>
      </c>
      <c r="V721">
        <v>2022</v>
      </c>
      <c r="W721">
        <f t="shared" si="56"/>
        <v>1</v>
      </c>
      <c r="X721">
        <f t="shared" si="57"/>
        <v>0</v>
      </c>
      <c r="Y721">
        <f t="shared" si="58"/>
        <v>0</v>
      </c>
    </row>
    <row r="722" spans="1:25" x14ac:dyDescent="0.25">
      <c r="A722" s="1">
        <v>44696</v>
      </c>
      <c r="B722" s="2">
        <v>0.58333333333333337</v>
      </c>
      <c r="C722" t="s">
        <v>99</v>
      </c>
      <c r="D722" t="s">
        <v>134</v>
      </c>
      <c r="E722" t="s">
        <v>48</v>
      </c>
      <c r="F722" t="s">
        <v>13</v>
      </c>
      <c r="G722">
        <f t="shared" si="55"/>
        <v>0</v>
      </c>
      <c r="H722" t="s">
        <v>47</v>
      </c>
      <c r="I722">
        <f t="shared" si="59"/>
        <v>0</v>
      </c>
      <c r="J722">
        <v>1</v>
      </c>
      <c r="K722">
        <v>1</v>
      </c>
      <c r="L722">
        <f>final_matches[[#This Row],[goals_for]]-final_matches[[#This Row],[goals_against]]</f>
        <v>0</v>
      </c>
      <c r="M722">
        <v>2.2000000000000002</v>
      </c>
      <c r="N722">
        <v>1.6</v>
      </c>
      <c r="O722">
        <v>50</v>
      </c>
      <c r="P722" t="s">
        <v>16</v>
      </c>
      <c r="Q722" t="s">
        <v>17</v>
      </c>
      <c r="R722" t="s">
        <v>42</v>
      </c>
      <c r="S722">
        <v>15</v>
      </c>
      <c r="T722">
        <v>6</v>
      </c>
      <c r="U722">
        <v>0</v>
      </c>
      <c r="V722">
        <v>2022</v>
      </c>
      <c r="W722">
        <f t="shared" si="56"/>
        <v>0</v>
      </c>
      <c r="X722">
        <f t="shared" si="57"/>
        <v>0</v>
      </c>
      <c r="Y722">
        <f t="shared" si="58"/>
        <v>1</v>
      </c>
    </row>
    <row r="723" spans="1:25" x14ac:dyDescent="0.25">
      <c r="A723" s="1">
        <v>44703</v>
      </c>
      <c r="B723" s="2">
        <v>0.66666666666666663</v>
      </c>
      <c r="C723" t="s">
        <v>100</v>
      </c>
      <c r="D723" t="s">
        <v>134</v>
      </c>
      <c r="E723" t="s">
        <v>22</v>
      </c>
      <c r="F723" t="s">
        <v>21</v>
      </c>
      <c r="G723">
        <f t="shared" si="55"/>
        <v>1</v>
      </c>
      <c r="H723" t="s">
        <v>14</v>
      </c>
      <c r="I723">
        <f t="shared" si="59"/>
        <v>1</v>
      </c>
      <c r="J723">
        <v>3</v>
      </c>
      <c r="K723">
        <v>1</v>
      </c>
      <c r="L723">
        <f>final_matches[[#This Row],[goals_for]]-final_matches[[#This Row],[goals_against]]</f>
        <v>2</v>
      </c>
      <c r="M723">
        <v>1.6</v>
      </c>
      <c r="N723">
        <v>0.2</v>
      </c>
      <c r="O723">
        <v>50</v>
      </c>
      <c r="P723" t="s">
        <v>106</v>
      </c>
      <c r="Q723" t="s">
        <v>17</v>
      </c>
      <c r="R723" t="s">
        <v>78</v>
      </c>
      <c r="S723">
        <v>18</v>
      </c>
      <c r="T723">
        <v>7</v>
      </c>
      <c r="U723">
        <v>0</v>
      </c>
      <c r="V723">
        <v>2022</v>
      </c>
      <c r="W723">
        <f t="shared" si="56"/>
        <v>1</v>
      </c>
      <c r="X723">
        <f t="shared" si="57"/>
        <v>0</v>
      </c>
      <c r="Y723">
        <f t="shared" si="58"/>
        <v>0</v>
      </c>
    </row>
    <row r="724" spans="1:25" x14ac:dyDescent="0.25">
      <c r="A724" s="1">
        <v>44780</v>
      </c>
      <c r="B724" s="2">
        <v>0.58333333333333337</v>
      </c>
      <c r="C724" t="s">
        <v>12</v>
      </c>
      <c r="D724" t="s">
        <v>134</v>
      </c>
      <c r="E724" t="s">
        <v>40</v>
      </c>
      <c r="F724" t="s">
        <v>13</v>
      </c>
      <c r="G724">
        <f t="shared" si="55"/>
        <v>0</v>
      </c>
      <c r="H724" t="s">
        <v>14</v>
      </c>
      <c r="I724">
        <f t="shared" si="59"/>
        <v>1</v>
      </c>
      <c r="J724">
        <v>2</v>
      </c>
      <c r="K724">
        <v>1</v>
      </c>
      <c r="L724">
        <f>final_matches[[#This Row],[goals_for]]-final_matches[[#This Row],[goals_against]]</f>
        <v>1</v>
      </c>
      <c r="M724">
        <v>1.5</v>
      </c>
      <c r="N724">
        <v>1.4</v>
      </c>
      <c r="O724">
        <v>38</v>
      </c>
      <c r="P724" t="s">
        <v>135</v>
      </c>
      <c r="Q724" t="s">
        <v>28</v>
      </c>
      <c r="R724" t="s">
        <v>62</v>
      </c>
      <c r="S724">
        <v>15</v>
      </c>
      <c r="T724">
        <v>4</v>
      </c>
      <c r="U724">
        <v>0</v>
      </c>
      <c r="V724">
        <v>2023</v>
      </c>
      <c r="W724">
        <f t="shared" si="56"/>
        <v>1</v>
      </c>
      <c r="X724">
        <f t="shared" si="57"/>
        <v>0</v>
      </c>
      <c r="Y724">
        <f t="shared" si="58"/>
        <v>0</v>
      </c>
    </row>
    <row r="725" spans="1:25" x14ac:dyDescent="0.25">
      <c r="A725" s="1">
        <v>44786</v>
      </c>
      <c r="B725" s="2">
        <v>0.625</v>
      </c>
      <c r="C725" t="s">
        <v>20</v>
      </c>
      <c r="D725" t="s">
        <v>134</v>
      </c>
      <c r="E725" t="s">
        <v>75</v>
      </c>
      <c r="F725" t="s">
        <v>21</v>
      </c>
      <c r="G725">
        <f t="shared" si="55"/>
        <v>1</v>
      </c>
      <c r="H725" t="s">
        <v>47</v>
      </c>
      <c r="I725">
        <f t="shared" si="59"/>
        <v>0</v>
      </c>
      <c r="J725">
        <v>0</v>
      </c>
      <c r="K725">
        <v>0</v>
      </c>
      <c r="L725">
        <f>final_matches[[#This Row],[goals_for]]-final_matches[[#This Row],[goals_against]]</f>
        <v>0</v>
      </c>
      <c r="M725">
        <v>1.5</v>
      </c>
      <c r="N725">
        <v>0.2</v>
      </c>
      <c r="O725">
        <v>54</v>
      </c>
      <c r="P725" t="s">
        <v>103</v>
      </c>
      <c r="Q725" t="s">
        <v>28</v>
      </c>
      <c r="R725" t="s">
        <v>58</v>
      </c>
      <c r="S725">
        <v>13</v>
      </c>
      <c r="T725">
        <v>5</v>
      </c>
      <c r="U725">
        <v>0</v>
      </c>
      <c r="V725">
        <v>2023</v>
      </c>
      <c r="W725">
        <f t="shared" si="56"/>
        <v>0</v>
      </c>
      <c r="X725">
        <f t="shared" si="57"/>
        <v>0</v>
      </c>
      <c r="Y725">
        <f t="shared" si="58"/>
        <v>1</v>
      </c>
    </row>
    <row r="726" spans="1:25" x14ac:dyDescent="0.25">
      <c r="A726" s="1">
        <v>44794</v>
      </c>
      <c r="B726" s="2">
        <v>0.58333333333333337</v>
      </c>
      <c r="C726" t="s">
        <v>25</v>
      </c>
      <c r="D726" t="s">
        <v>134</v>
      </c>
      <c r="E726" t="s">
        <v>22</v>
      </c>
      <c r="F726" t="s">
        <v>13</v>
      </c>
      <c r="G726">
        <f t="shared" si="55"/>
        <v>0</v>
      </c>
      <c r="H726" t="s">
        <v>14</v>
      </c>
      <c r="I726">
        <f t="shared" si="59"/>
        <v>1</v>
      </c>
      <c r="J726">
        <v>2</v>
      </c>
      <c r="K726">
        <v>0</v>
      </c>
      <c r="L726">
        <f>final_matches[[#This Row],[goals_for]]-final_matches[[#This Row],[goals_against]]</f>
        <v>2</v>
      </c>
      <c r="M726">
        <v>1.7</v>
      </c>
      <c r="N726">
        <v>0.8</v>
      </c>
      <c r="O726">
        <v>50</v>
      </c>
      <c r="P726" t="s">
        <v>109</v>
      </c>
      <c r="Q726" t="s">
        <v>17</v>
      </c>
      <c r="R726" t="s">
        <v>50</v>
      </c>
      <c r="S726">
        <v>10</v>
      </c>
      <c r="T726">
        <v>1</v>
      </c>
      <c r="U726">
        <v>1</v>
      </c>
      <c r="V726">
        <v>2023</v>
      </c>
      <c r="W726">
        <f t="shared" si="56"/>
        <v>1</v>
      </c>
      <c r="X726">
        <f t="shared" si="57"/>
        <v>0</v>
      </c>
      <c r="Y726">
        <f t="shared" si="58"/>
        <v>0</v>
      </c>
    </row>
    <row r="727" spans="1:25" x14ac:dyDescent="0.25">
      <c r="A727" s="1">
        <v>44800</v>
      </c>
      <c r="B727" s="2">
        <v>0.625</v>
      </c>
      <c r="C727" t="s">
        <v>30</v>
      </c>
      <c r="D727" t="s">
        <v>134</v>
      </c>
      <c r="E727" t="s">
        <v>48</v>
      </c>
      <c r="F727" t="s">
        <v>21</v>
      </c>
      <c r="G727">
        <f t="shared" si="55"/>
        <v>1</v>
      </c>
      <c r="H727" t="s">
        <v>14</v>
      </c>
      <c r="I727">
        <f t="shared" si="59"/>
        <v>1</v>
      </c>
      <c r="J727">
        <v>1</v>
      </c>
      <c r="K727">
        <v>0</v>
      </c>
      <c r="L727">
        <f>final_matches[[#This Row],[goals_for]]-final_matches[[#This Row],[goals_against]]</f>
        <v>1</v>
      </c>
      <c r="M727">
        <v>2</v>
      </c>
      <c r="N727">
        <v>1.8</v>
      </c>
      <c r="O727">
        <v>44</v>
      </c>
      <c r="P727" t="s">
        <v>61</v>
      </c>
      <c r="Q727" t="s">
        <v>17</v>
      </c>
      <c r="R727" t="s">
        <v>115</v>
      </c>
      <c r="S727">
        <v>13</v>
      </c>
      <c r="T727">
        <v>4</v>
      </c>
      <c r="U727">
        <v>0</v>
      </c>
      <c r="V727">
        <v>2023</v>
      </c>
      <c r="W727">
        <f t="shared" si="56"/>
        <v>1</v>
      </c>
      <c r="X727">
        <f t="shared" si="57"/>
        <v>0</v>
      </c>
      <c r="Y727">
        <f t="shared" si="58"/>
        <v>0</v>
      </c>
    </row>
    <row r="728" spans="1:25" x14ac:dyDescent="0.25">
      <c r="A728" s="1">
        <v>44803</v>
      </c>
      <c r="B728" s="2">
        <v>0.8125</v>
      </c>
      <c r="C728" t="s">
        <v>34</v>
      </c>
      <c r="D728" t="s">
        <v>134</v>
      </c>
      <c r="E728" t="s">
        <v>15</v>
      </c>
      <c r="F728" t="s">
        <v>13</v>
      </c>
      <c r="G728">
        <f t="shared" si="55"/>
        <v>0</v>
      </c>
      <c r="H728" t="s">
        <v>26</v>
      </c>
      <c r="I728">
        <f t="shared" si="59"/>
        <v>-1</v>
      </c>
      <c r="J728">
        <v>1</v>
      </c>
      <c r="K728">
        <v>2</v>
      </c>
      <c r="L728">
        <f>final_matches[[#This Row],[goals_for]]-final_matches[[#This Row],[goals_against]]</f>
        <v>-1</v>
      </c>
      <c r="M728">
        <v>1.4</v>
      </c>
      <c r="N728">
        <v>0.7</v>
      </c>
      <c r="O728">
        <v>61</v>
      </c>
      <c r="P728" t="s">
        <v>32</v>
      </c>
      <c r="Q728" t="s">
        <v>17</v>
      </c>
      <c r="R728" t="s">
        <v>128</v>
      </c>
      <c r="S728">
        <v>6</v>
      </c>
      <c r="T728">
        <v>2</v>
      </c>
      <c r="U728">
        <v>1</v>
      </c>
      <c r="V728">
        <v>2023</v>
      </c>
      <c r="W728">
        <f t="shared" si="56"/>
        <v>0</v>
      </c>
      <c r="X728">
        <f t="shared" si="57"/>
        <v>1</v>
      </c>
      <c r="Y728">
        <f t="shared" si="58"/>
        <v>0</v>
      </c>
    </row>
    <row r="729" spans="1:25" x14ac:dyDescent="0.25">
      <c r="A729" s="1">
        <v>44808</v>
      </c>
      <c r="B729" s="2">
        <v>0.58333333333333337</v>
      </c>
      <c r="C729" t="s">
        <v>37</v>
      </c>
      <c r="D729" t="s">
        <v>134</v>
      </c>
      <c r="E729" t="s">
        <v>38</v>
      </c>
      <c r="F729" t="s">
        <v>21</v>
      </c>
      <c r="G729">
        <f t="shared" si="55"/>
        <v>1</v>
      </c>
      <c r="H729" t="s">
        <v>14</v>
      </c>
      <c r="I729">
        <f t="shared" si="59"/>
        <v>1</v>
      </c>
      <c r="J729">
        <v>5</v>
      </c>
      <c r="K729">
        <v>2</v>
      </c>
      <c r="L729">
        <f>final_matches[[#This Row],[goals_for]]-final_matches[[#This Row],[goals_against]]</f>
        <v>3</v>
      </c>
      <c r="M729">
        <v>2.6</v>
      </c>
      <c r="N729">
        <v>1.4</v>
      </c>
      <c r="O729">
        <v>53</v>
      </c>
      <c r="P729" t="s">
        <v>32</v>
      </c>
      <c r="Q729" t="s">
        <v>61</v>
      </c>
      <c r="R729" t="s">
        <v>121</v>
      </c>
      <c r="S729">
        <v>22</v>
      </c>
      <c r="T729">
        <v>10</v>
      </c>
      <c r="U729">
        <v>1</v>
      </c>
      <c r="V729">
        <v>2023</v>
      </c>
      <c r="W729">
        <f t="shared" si="56"/>
        <v>1</v>
      </c>
      <c r="X729">
        <f t="shared" si="57"/>
        <v>0</v>
      </c>
      <c r="Y729">
        <f t="shared" si="58"/>
        <v>0</v>
      </c>
    </row>
    <row r="730" spans="1:25" x14ac:dyDescent="0.25">
      <c r="A730" s="1">
        <v>44835</v>
      </c>
      <c r="B730" s="2">
        <v>0.625</v>
      </c>
      <c r="C730" t="s">
        <v>46</v>
      </c>
      <c r="D730" t="s">
        <v>134</v>
      </c>
      <c r="E730" t="s">
        <v>27</v>
      </c>
      <c r="F730" t="s">
        <v>13</v>
      </c>
      <c r="G730">
        <f t="shared" si="55"/>
        <v>0</v>
      </c>
      <c r="H730" t="s">
        <v>47</v>
      </c>
      <c r="I730">
        <f t="shared" si="59"/>
        <v>0</v>
      </c>
      <c r="J730">
        <v>3</v>
      </c>
      <c r="K730">
        <v>3</v>
      </c>
      <c r="L730">
        <f>final_matches[[#This Row],[goals_for]]-final_matches[[#This Row],[goals_against]]</f>
        <v>0</v>
      </c>
      <c r="M730">
        <v>1.4</v>
      </c>
      <c r="N730">
        <v>1.5</v>
      </c>
      <c r="O730">
        <v>46</v>
      </c>
      <c r="P730" t="s">
        <v>16</v>
      </c>
      <c r="Q730" t="s">
        <v>28</v>
      </c>
      <c r="R730" t="s">
        <v>107</v>
      </c>
      <c r="S730">
        <v>6</v>
      </c>
      <c r="T730">
        <v>6</v>
      </c>
      <c r="U730">
        <v>0</v>
      </c>
      <c r="V730">
        <v>2023</v>
      </c>
      <c r="W730">
        <f t="shared" si="56"/>
        <v>0</v>
      </c>
      <c r="X730">
        <f t="shared" si="57"/>
        <v>0</v>
      </c>
      <c r="Y730">
        <f t="shared" si="58"/>
        <v>1</v>
      </c>
    </row>
    <row r="731" spans="1:25" x14ac:dyDescent="0.25">
      <c r="A731" s="1">
        <v>44842</v>
      </c>
      <c r="B731" s="2">
        <v>0.72916666666666663</v>
      </c>
      <c r="C731" t="s">
        <v>51</v>
      </c>
      <c r="D731" t="s">
        <v>134</v>
      </c>
      <c r="E731" t="s">
        <v>54</v>
      </c>
      <c r="F731" t="s">
        <v>21</v>
      </c>
      <c r="G731">
        <f t="shared" si="55"/>
        <v>1</v>
      </c>
      <c r="H731" t="s">
        <v>26</v>
      </c>
      <c r="I731">
        <f t="shared" si="59"/>
        <v>-1</v>
      </c>
      <c r="J731">
        <v>0</v>
      </c>
      <c r="K731">
        <v>1</v>
      </c>
      <c r="L731">
        <f>final_matches[[#This Row],[goals_for]]-final_matches[[#This Row],[goals_against]]</f>
        <v>-1</v>
      </c>
      <c r="M731">
        <v>0.7</v>
      </c>
      <c r="N731">
        <v>0.8</v>
      </c>
      <c r="O731">
        <v>59</v>
      </c>
      <c r="P731" t="s">
        <v>16</v>
      </c>
      <c r="Q731" t="s">
        <v>32</v>
      </c>
      <c r="R731" t="s">
        <v>121</v>
      </c>
      <c r="S731">
        <v>14</v>
      </c>
      <c r="T731">
        <v>4</v>
      </c>
      <c r="U731">
        <v>0</v>
      </c>
      <c r="V731">
        <v>2023</v>
      </c>
      <c r="W731">
        <f t="shared" si="56"/>
        <v>0</v>
      </c>
      <c r="X731">
        <f t="shared" si="57"/>
        <v>1</v>
      </c>
      <c r="Y731">
        <f t="shared" si="58"/>
        <v>0</v>
      </c>
    </row>
    <row r="732" spans="1:25" x14ac:dyDescent="0.25">
      <c r="A732" s="1">
        <v>44848</v>
      </c>
      <c r="B732" s="2">
        <v>0.83333333333333337</v>
      </c>
      <c r="C732" t="s">
        <v>53</v>
      </c>
      <c r="D732" t="s">
        <v>134</v>
      </c>
      <c r="E732" t="s">
        <v>101</v>
      </c>
      <c r="F732" t="s">
        <v>13</v>
      </c>
      <c r="G732">
        <f t="shared" si="55"/>
        <v>0</v>
      </c>
      <c r="H732" t="s">
        <v>26</v>
      </c>
      <c r="I732">
        <f t="shared" si="59"/>
        <v>-1</v>
      </c>
      <c r="J732">
        <v>0</v>
      </c>
      <c r="K732">
        <v>2</v>
      </c>
      <c r="L732">
        <f>final_matches[[#This Row],[goals_for]]-final_matches[[#This Row],[goals_against]]</f>
        <v>-2</v>
      </c>
      <c r="M732">
        <v>1.9</v>
      </c>
      <c r="N732">
        <v>1.5</v>
      </c>
      <c r="O732">
        <v>72</v>
      </c>
      <c r="P732" t="s">
        <v>61</v>
      </c>
      <c r="Q732" t="s">
        <v>28</v>
      </c>
      <c r="R732" t="s">
        <v>115</v>
      </c>
      <c r="S732">
        <v>21</v>
      </c>
      <c r="T732">
        <v>7</v>
      </c>
      <c r="U732">
        <v>0</v>
      </c>
      <c r="V732">
        <v>2023</v>
      </c>
      <c r="W732">
        <f t="shared" si="56"/>
        <v>0</v>
      </c>
      <c r="X732">
        <f t="shared" si="57"/>
        <v>1</v>
      </c>
      <c r="Y732">
        <f t="shared" si="58"/>
        <v>0</v>
      </c>
    </row>
    <row r="733" spans="1:25" x14ac:dyDescent="0.25">
      <c r="A733" s="1">
        <v>44852</v>
      </c>
      <c r="B733" s="2">
        <v>0.8125</v>
      </c>
      <c r="C733" t="s">
        <v>55</v>
      </c>
      <c r="D733" t="s">
        <v>134</v>
      </c>
      <c r="E733" t="s">
        <v>112</v>
      </c>
      <c r="F733" t="s">
        <v>21</v>
      </c>
      <c r="G733">
        <f t="shared" si="55"/>
        <v>1</v>
      </c>
      <c r="H733" t="s">
        <v>47</v>
      </c>
      <c r="I733">
        <f t="shared" si="59"/>
        <v>0</v>
      </c>
      <c r="J733">
        <v>0</v>
      </c>
      <c r="K733">
        <v>0</v>
      </c>
      <c r="L733">
        <f>final_matches[[#This Row],[goals_for]]-final_matches[[#This Row],[goals_against]]</f>
        <v>0</v>
      </c>
      <c r="M733">
        <v>1.7</v>
      </c>
      <c r="N733">
        <v>0.1</v>
      </c>
      <c r="O733">
        <v>70</v>
      </c>
      <c r="P733" t="s">
        <v>16</v>
      </c>
      <c r="Q733" t="s">
        <v>28</v>
      </c>
      <c r="R733" t="s">
        <v>108</v>
      </c>
      <c r="S733">
        <v>19</v>
      </c>
      <c r="T733">
        <v>7</v>
      </c>
      <c r="U733">
        <v>0</v>
      </c>
      <c r="V733">
        <v>2023</v>
      </c>
      <c r="W733">
        <f t="shared" si="56"/>
        <v>0</v>
      </c>
      <c r="X733">
        <f t="shared" si="57"/>
        <v>0</v>
      </c>
      <c r="Y733">
        <f t="shared" si="58"/>
        <v>1</v>
      </c>
    </row>
    <row r="734" spans="1:25" x14ac:dyDescent="0.25">
      <c r="A734" s="1">
        <v>44856</v>
      </c>
      <c r="B734" s="2">
        <v>0.625</v>
      </c>
      <c r="C734" t="s">
        <v>59</v>
      </c>
      <c r="D734" t="s">
        <v>134</v>
      </c>
      <c r="E734" t="s">
        <v>35</v>
      </c>
      <c r="F734" t="s">
        <v>13</v>
      </c>
      <c r="G734">
        <f t="shared" si="55"/>
        <v>0</v>
      </c>
      <c r="H734" t="s">
        <v>26</v>
      </c>
      <c r="I734">
        <f t="shared" si="59"/>
        <v>-1</v>
      </c>
      <c r="J734">
        <v>1</v>
      </c>
      <c r="K734">
        <v>3</v>
      </c>
      <c r="L734">
        <f>final_matches[[#This Row],[goals_for]]-final_matches[[#This Row],[goals_against]]</f>
        <v>-2</v>
      </c>
      <c r="M734">
        <v>0.5</v>
      </c>
      <c r="N734">
        <v>1.6</v>
      </c>
      <c r="O734">
        <v>52</v>
      </c>
      <c r="P734" t="s">
        <v>103</v>
      </c>
      <c r="Q734" t="s">
        <v>28</v>
      </c>
      <c r="R734" t="s">
        <v>29</v>
      </c>
      <c r="S734">
        <v>8</v>
      </c>
      <c r="T734">
        <v>2</v>
      </c>
      <c r="U734">
        <v>0</v>
      </c>
      <c r="V734">
        <v>2023</v>
      </c>
      <c r="W734">
        <f t="shared" si="56"/>
        <v>0</v>
      </c>
      <c r="X734">
        <f t="shared" si="57"/>
        <v>1</v>
      </c>
      <c r="Y734">
        <f t="shared" si="58"/>
        <v>0</v>
      </c>
    </row>
    <row r="735" spans="1:25" x14ac:dyDescent="0.25">
      <c r="A735" s="1">
        <v>44863</v>
      </c>
      <c r="B735" s="2">
        <v>0.625</v>
      </c>
      <c r="C735" t="s">
        <v>63</v>
      </c>
      <c r="D735" t="s">
        <v>134</v>
      </c>
      <c r="E735" t="s">
        <v>67</v>
      </c>
      <c r="F735" t="s">
        <v>21</v>
      </c>
      <c r="G735">
        <f t="shared" si="55"/>
        <v>1</v>
      </c>
      <c r="H735" t="s">
        <v>14</v>
      </c>
      <c r="I735">
        <f t="shared" si="59"/>
        <v>1</v>
      </c>
      <c r="J735">
        <v>4</v>
      </c>
      <c r="K735">
        <v>1</v>
      </c>
      <c r="L735">
        <f>final_matches[[#This Row],[goals_for]]-final_matches[[#This Row],[goals_against]]</f>
        <v>3</v>
      </c>
      <c r="M735">
        <v>2.4</v>
      </c>
      <c r="N735">
        <v>1.4</v>
      </c>
      <c r="O735">
        <v>41</v>
      </c>
      <c r="P735" t="s">
        <v>17</v>
      </c>
      <c r="Q735" t="s">
        <v>16</v>
      </c>
      <c r="R735" t="s">
        <v>107</v>
      </c>
      <c r="S735">
        <v>19</v>
      </c>
      <c r="T735">
        <v>7</v>
      </c>
      <c r="U735">
        <v>0</v>
      </c>
      <c r="V735">
        <v>2023</v>
      </c>
      <c r="W735">
        <f t="shared" si="56"/>
        <v>1</v>
      </c>
      <c r="X735">
        <f t="shared" si="57"/>
        <v>0</v>
      </c>
      <c r="Y735">
        <f t="shared" si="58"/>
        <v>0</v>
      </c>
    </row>
    <row r="736" spans="1:25" x14ac:dyDescent="0.25">
      <c r="A736" s="1">
        <v>44870</v>
      </c>
      <c r="B736" s="2">
        <v>0.625</v>
      </c>
      <c r="C736" t="s">
        <v>66</v>
      </c>
      <c r="D736" t="s">
        <v>134</v>
      </c>
      <c r="E736" t="s">
        <v>52</v>
      </c>
      <c r="F736" t="s">
        <v>13</v>
      </c>
      <c r="G736">
        <f t="shared" si="55"/>
        <v>0</v>
      </c>
      <c r="H736" t="s">
        <v>14</v>
      </c>
      <c r="I736">
        <f t="shared" si="59"/>
        <v>1</v>
      </c>
      <c r="J736">
        <v>3</v>
      </c>
      <c r="K736">
        <v>2</v>
      </c>
      <c r="L736">
        <f>final_matches[[#This Row],[goals_for]]-final_matches[[#This Row],[goals_against]]</f>
        <v>1</v>
      </c>
      <c r="M736">
        <v>1.5</v>
      </c>
      <c r="N736">
        <v>1.2</v>
      </c>
      <c r="O736">
        <v>71</v>
      </c>
      <c r="P736" t="s">
        <v>17</v>
      </c>
      <c r="Q736" t="s">
        <v>28</v>
      </c>
      <c r="R736" t="s">
        <v>58</v>
      </c>
      <c r="S736">
        <v>19</v>
      </c>
      <c r="T736">
        <v>8</v>
      </c>
      <c r="U736">
        <v>0</v>
      </c>
      <c r="V736">
        <v>2023</v>
      </c>
      <c r="W736">
        <f t="shared" si="56"/>
        <v>1</v>
      </c>
      <c r="X736">
        <f t="shared" si="57"/>
        <v>0</v>
      </c>
      <c r="Y736">
        <f t="shared" si="58"/>
        <v>0</v>
      </c>
    </row>
    <row r="737" spans="1:25" x14ac:dyDescent="0.25">
      <c r="A737" s="1">
        <v>44878</v>
      </c>
      <c r="B737" s="2">
        <v>0.58333333333333337</v>
      </c>
      <c r="C737" t="s">
        <v>68</v>
      </c>
      <c r="D737" t="s">
        <v>134</v>
      </c>
      <c r="E737" t="s">
        <v>44</v>
      </c>
      <c r="F737" t="s">
        <v>21</v>
      </c>
      <c r="G737">
        <f t="shared" si="55"/>
        <v>1</v>
      </c>
      <c r="H737" t="s">
        <v>26</v>
      </c>
      <c r="I737">
        <f t="shared" si="59"/>
        <v>-1</v>
      </c>
      <c r="J737">
        <v>1</v>
      </c>
      <c r="K737">
        <v>2</v>
      </c>
      <c r="L737">
        <f>final_matches[[#This Row],[goals_for]]-final_matches[[#This Row],[goals_against]]</f>
        <v>-1</v>
      </c>
      <c r="M737">
        <v>0.6</v>
      </c>
      <c r="N737">
        <v>1.5</v>
      </c>
      <c r="O737">
        <v>65</v>
      </c>
      <c r="P737" t="s">
        <v>17</v>
      </c>
      <c r="Q737" t="s">
        <v>61</v>
      </c>
      <c r="R737" t="s">
        <v>18</v>
      </c>
      <c r="S737">
        <v>7</v>
      </c>
      <c r="T737">
        <v>2</v>
      </c>
      <c r="U737">
        <v>0</v>
      </c>
      <c r="V737">
        <v>2023</v>
      </c>
      <c r="W737">
        <f t="shared" si="56"/>
        <v>0</v>
      </c>
      <c r="X737">
        <f t="shared" si="57"/>
        <v>1</v>
      </c>
      <c r="Y737">
        <f t="shared" si="58"/>
        <v>0</v>
      </c>
    </row>
    <row r="738" spans="1:25" x14ac:dyDescent="0.25">
      <c r="A738" s="1">
        <v>44921</v>
      </c>
      <c r="B738" s="2">
        <v>0.625</v>
      </c>
      <c r="C738" t="s">
        <v>70</v>
      </c>
      <c r="D738" t="s">
        <v>134</v>
      </c>
      <c r="E738" t="s">
        <v>60</v>
      </c>
      <c r="F738" t="s">
        <v>13</v>
      </c>
      <c r="G738">
        <f t="shared" si="55"/>
        <v>0</v>
      </c>
      <c r="H738" t="s">
        <v>14</v>
      </c>
      <c r="I738">
        <f t="shared" si="59"/>
        <v>1</v>
      </c>
      <c r="J738">
        <v>3</v>
      </c>
      <c r="K738">
        <v>1</v>
      </c>
      <c r="L738">
        <f>final_matches[[#This Row],[goals_for]]-final_matches[[#This Row],[goals_against]]</f>
        <v>2</v>
      </c>
      <c r="M738">
        <v>0.6</v>
      </c>
      <c r="N738">
        <v>1.9</v>
      </c>
      <c r="O738">
        <v>66</v>
      </c>
      <c r="P738" t="s">
        <v>17</v>
      </c>
      <c r="Q738" t="s">
        <v>17</v>
      </c>
      <c r="R738" t="s">
        <v>111</v>
      </c>
      <c r="S738">
        <v>7</v>
      </c>
      <c r="T738">
        <v>4</v>
      </c>
      <c r="U738">
        <v>0</v>
      </c>
      <c r="V738">
        <v>2023</v>
      </c>
      <c r="W738">
        <f t="shared" si="56"/>
        <v>1</v>
      </c>
      <c r="X738">
        <f t="shared" si="57"/>
        <v>0</v>
      </c>
      <c r="Y738">
        <f t="shared" si="58"/>
        <v>0</v>
      </c>
    </row>
    <row r="739" spans="1:25" x14ac:dyDescent="0.25">
      <c r="A739" s="1">
        <v>44926</v>
      </c>
      <c r="B739" s="2">
        <v>0.72916666666666663</v>
      </c>
      <c r="C739" t="s">
        <v>72</v>
      </c>
      <c r="D739" t="s">
        <v>134</v>
      </c>
      <c r="E739" t="s">
        <v>19</v>
      </c>
      <c r="F739" t="s">
        <v>21</v>
      </c>
      <c r="G739">
        <f t="shared" si="55"/>
        <v>1</v>
      </c>
      <c r="H739" t="s">
        <v>26</v>
      </c>
      <c r="I739">
        <f t="shared" si="59"/>
        <v>-1</v>
      </c>
      <c r="J739">
        <v>2</v>
      </c>
      <c r="K739">
        <v>4</v>
      </c>
      <c r="L739">
        <f>final_matches[[#This Row],[goals_for]]-final_matches[[#This Row],[goals_against]]</f>
        <v>-2</v>
      </c>
      <c r="M739">
        <v>1.2</v>
      </c>
      <c r="N739">
        <v>2.9</v>
      </c>
      <c r="O739">
        <v>68</v>
      </c>
      <c r="P739" t="s">
        <v>17</v>
      </c>
      <c r="Q739" t="s">
        <v>28</v>
      </c>
      <c r="R739" t="s">
        <v>50</v>
      </c>
      <c r="S739">
        <v>9</v>
      </c>
      <c r="T739">
        <v>5</v>
      </c>
      <c r="U739">
        <v>0</v>
      </c>
      <c r="V739">
        <v>2023</v>
      </c>
      <c r="W739">
        <f t="shared" si="56"/>
        <v>0</v>
      </c>
      <c r="X739">
        <f t="shared" si="57"/>
        <v>1</v>
      </c>
      <c r="Y739">
        <f t="shared" si="58"/>
        <v>0</v>
      </c>
    </row>
    <row r="740" spans="1:25" x14ac:dyDescent="0.25">
      <c r="A740" s="1">
        <v>44929</v>
      </c>
      <c r="B740" s="2">
        <v>0.82291666666666663</v>
      </c>
      <c r="C740" t="s">
        <v>74</v>
      </c>
      <c r="D740" t="s">
        <v>134</v>
      </c>
      <c r="E740" t="s">
        <v>64</v>
      </c>
      <c r="F740" t="s">
        <v>13</v>
      </c>
      <c r="G740">
        <f t="shared" si="55"/>
        <v>0</v>
      </c>
      <c r="H740" t="s">
        <v>14</v>
      </c>
      <c r="I740">
        <f t="shared" si="59"/>
        <v>1</v>
      </c>
      <c r="J740">
        <v>4</v>
      </c>
      <c r="K740">
        <v>1</v>
      </c>
      <c r="L740">
        <f>final_matches[[#This Row],[goals_for]]-final_matches[[#This Row],[goals_against]]</f>
        <v>3</v>
      </c>
      <c r="M740">
        <v>2.2000000000000002</v>
      </c>
      <c r="N740">
        <v>1.3</v>
      </c>
      <c r="O740">
        <v>51</v>
      </c>
      <c r="P740" t="s">
        <v>17</v>
      </c>
      <c r="Q740" t="s">
        <v>28</v>
      </c>
      <c r="R740" t="s">
        <v>65</v>
      </c>
      <c r="S740">
        <v>19</v>
      </c>
      <c r="T740">
        <v>8</v>
      </c>
      <c r="U740">
        <v>0</v>
      </c>
      <c r="V740">
        <v>2023</v>
      </c>
      <c r="W740">
        <f t="shared" si="56"/>
        <v>1</v>
      </c>
      <c r="X740">
        <f t="shared" si="57"/>
        <v>0</v>
      </c>
      <c r="Y740">
        <f t="shared" si="58"/>
        <v>0</v>
      </c>
    </row>
    <row r="741" spans="1:25" x14ac:dyDescent="0.25">
      <c r="A741" s="1">
        <v>44940</v>
      </c>
      <c r="B741" s="2">
        <v>0.625</v>
      </c>
      <c r="C741" t="s">
        <v>77</v>
      </c>
      <c r="D741" t="s">
        <v>134</v>
      </c>
      <c r="E741" t="s">
        <v>27</v>
      </c>
      <c r="F741" t="s">
        <v>21</v>
      </c>
      <c r="G741">
        <f t="shared" si="55"/>
        <v>1</v>
      </c>
      <c r="H741" t="s">
        <v>14</v>
      </c>
      <c r="I741">
        <f t="shared" si="59"/>
        <v>1</v>
      </c>
      <c r="J741">
        <v>3</v>
      </c>
      <c r="K741">
        <v>0</v>
      </c>
      <c r="L741">
        <f>final_matches[[#This Row],[goals_for]]-final_matches[[#This Row],[goals_against]]</f>
        <v>3</v>
      </c>
      <c r="M741">
        <v>1.9</v>
      </c>
      <c r="N741">
        <v>1</v>
      </c>
      <c r="O741">
        <v>61</v>
      </c>
      <c r="P741" t="s">
        <v>17</v>
      </c>
      <c r="Q741" t="s">
        <v>41</v>
      </c>
      <c r="R741" t="s">
        <v>108</v>
      </c>
      <c r="S741">
        <v>16</v>
      </c>
      <c r="T741">
        <v>8</v>
      </c>
      <c r="U741">
        <v>0</v>
      </c>
      <c r="V741">
        <v>2023</v>
      </c>
      <c r="W741">
        <f t="shared" si="56"/>
        <v>1</v>
      </c>
      <c r="X741">
        <f t="shared" si="57"/>
        <v>0</v>
      </c>
      <c r="Y741">
        <f t="shared" si="58"/>
        <v>0</v>
      </c>
    </row>
    <row r="742" spans="1:25" x14ac:dyDescent="0.25">
      <c r="A742" s="1">
        <v>44947</v>
      </c>
      <c r="B742" s="2">
        <v>0.625</v>
      </c>
      <c r="C742" t="s">
        <v>79</v>
      </c>
      <c r="D742" t="s">
        <v>134</v>
      </c>
      <c r="E742" t="s">
        <v>38</v>
      </c>
      <c r="F742" t="s">
        <v>13</v>
      </c>
      <c r="G742">
        <f t="shared" si="55"/>
        <v>0</v>
      </c>
      <c r="H742" t="s">
        <v>47</v>
      </c>
      <c r="I742">
        <f t="shared" si="59"/>
        <v>0</v>
      </c>
      <c r="J742">
        <v>2</v>
      </c>
      <c r="K742">
        <v>2</v>
      </c>
      <c r="L742">
        <f>final_matches[[#This Row],[goals_for]]-final_matches[[#This Row],[goals_against]]</f>
        <v>0</v>
      </c>
      <c r="M742">
        <v>1.7</v>
      </c>
      <c r="N742">
        <v>0.9</v>
      </c>
      <c r="O742">
        <v>63</v>
      </c>
      <c r="P742" t="s">
        <v>17</v>
      </c>
      <c r="Q742" t="s">
        <v>61</v>
      </c>
      <c r="R742" t="s">
        <v>128</v>
      </c>
      <c r="S742">
        <v>13</v>
      </c>
      <c r="T742">
        <v>4</v>
      </c>
      <c r="U742">
        <v>0</v>
      </c>
      <c r="V742">
        <v>2023</v>
      </c>
      <c r="W742">
        <f t="shared" si="56"/>
        <v>0</v>
      </c>
      <c r="X742">
        <f t="shared" si="57"/>
        <v>0</v>
      </c>
      <c r="Y742">
        <f t="shared" si="58"/>
        <v>1</v>
      </c>
    </row>
    <row r="743" spans="1:25" x14ac:dyDescent="0.25">
      <c r="A743" s="1">
        <v>44961</v>
      </c>
      <c r="B743" s="2">
        <v>0.625</v>
      </c>
      <c r="C743" t="s">
        <v>80</v>
      </c>
      <c r="D743" t="s">
        <v>134</v>
      </c>
      <c r="E743" t="s">
        <v>110</v>
      </c>
      <c r="F743" t="s">
        <v>21</v>
      </c>
      <c r="G743">
        <f t="shared" si="55"/>
        <v>1</v>
      </c>
      <c r="H743" t="s">
        <v>14</v>
      </c>
      <c r="I743">
        <f t="shared" si="59"/>
        <v>1</v>
      </c>
      <c r="J743">
        <v>1</v>
      </c>
      <c r="K743">
        <v>0</v>
      </c>
      <c r="L743">
        <f>final_matches[[#This Row],[goals_for]]-final_matches[[#This Row],[goals_against]]</f>
        <v>1</v>
      </c>
      <c r="M743">
        <v>2.2000000000000002</v>
      </c>
      <c r="N743">
        <v>1.1000000000000001</v>
      </c>
      <c r="O743">
        <v>71</v>
      </c>
      <c r="P743" t="s">
        <v>16</v>
      </c>
      <c r="Q743" t="s">
        <v>57</v>
      </c>
      <c r="R743" t="s">
        <v>29</v>
      </c>
      <c r="S743">
        <v>20</v>
      </c>
      <c r="T743">
        <v>6</v>
      </c>
      <c r="U743">
        <v>0</v>
      </c>
      <c r="V743">
        <v>2023</v>
      </c>
      <c r="W743">
        <f t="shared" si="56"/>
        <v>1</v>
      </c>
      <c r="X743">
        <f t="shared" si="57"/>
        <v>0</v>
      </c>
      <c r="Y743">
        <f t="shared" si="58"/>
        <v>0</v>
      </c>
    </row>
    <row r="744" spans="1:25" x14ac:dyDescent="0.25">
      <c r="A744" s="1">
        <v>44968</v>
      </c>
      <c r="B744" s="2">
        <v>0.625</v>
      </c>
      <c r="C744" t="s">
        <v>81</v>
      </c>
      <c r="D744" t="s">
        <v>134</v>
      </c>
      <c r="E744" t="s">
        <v>73</v>
      </c>
      <c r="F744" t="s">
        <v>13</v>
      </c>
      <c r="G744">
        <f t="shared" si="55"/>
        <v>0</v>
      </c>
      <c r="H744" t="s">
        <v>47</v>
      </c>
      <c r="I744">
        <f t="shared" si="59"/>
        <v>0</v>
      </c>
      <c r="J744">
        <v>1</v>
      </c>
      <c r="K744">
        <v>1</v>
      </c>
      <c r="L744">
        <f>final_matches[[#This Row],[goals_for]]-final_matches[[#This Row],[goals_against]]</f>
        <v>0</v>
      </c>
      <c r="M744">
        <v>2.5</v>
      </c>
      <c r="N744">
        <v>1.1000000000000001</v>
      </c>
      <c r="O744">
        <v>73</v>
      </c>
      <c r="P744" t="s">
        <v>17</v>
      </c>
      <c r="Q744" t="s">
        <v>61</v>
      </c>
      <c r="R744" t="s">
        <v>24</v>
      </c>
      <c r="S744">
        <v>17</v>
      </c>
      <c r="T744">
        <v>7</v>
      </c>
      <c r="U744">
        <v>0</v>
      </c>
      <c r="V744">
        <v>2023</v>
      </c>
      <c r="W744">
        <f t="shared" si="56"/>
        <v>0</v>
      </c>
      <c r="X744">
        <f t="shared" si="57"/>
        <v>0</v>
      </c>
      <c r="Y744">
        <f t="shared" si="58"/>
        <v>1</v>
      </c>
    </row>
    <row r="745" spans="1:25" x14ac:dyDescent="0.25">
      <c r="A745" s="1">
        <v>44975</v>
      </c>
      <c r="B745" s="2">
        <v>0.625</v>
      </c>
      <c r="C745" t="s">
        <v>82</v>
      </c>
      <c r="D745" t="s">
        <v>134</v>
      </c>
      <c r="E745" t="s">
        <v>15</v>
      </c>
      <c r="F745" t="s">
        <v>21</v>
      </c>
      <c r="G745">
        <f t="shared" si="55"/>
        <v>1</v>
      </c>
      <c r="H745" t="s">
        <v>26</v>
      </c>
      <c r="I745">
        <f t="shared" si="59"/>
        <v>-1</v>
      </c>
      <c r="J745">
        <v>0</v>
      </c>
      <c r="K745">
        <v>1</v>
      </c>
      <c r="L745">
        <f>final_matches[[#This Row],[goals_for]]-final_matches[[#This Row],[goals_against]]</f>
        <v>-1</v>
      </c>
      <c r="M745">
        <v>2.2000000000000002</v>
      </c>
      <c r="N745">
        <v>0.3</v>
      </c>
      <c r="O745">
        <v>65</v>
      </c>
      <c r="P745" t="s">
        <v>17</v>
      </c>
      <c r="Q745" t="s">
        <v>17</v>
      </c>
      <c r="R745" t="s">
        <v>108</v>
      </c>
      <c r="S745">
        <v>21</v>
      </c>
      <c r="T745">
        <v>7</v>
      </c>
      <c r="U745">
        <v>0</v>
      </c>
      <c r="V745">
        <v>2023</v>
      </c>
      <c r="W745">
        <f t="shared" si="56"/>
        <v>0</v>
      </c>
      <c r="X745">
        <f t="shared" si="57"/>
        <v>1</v>
      </c>
      <c r="Y745">
        <f t="shared" si="58"/>
        <v>0</v>
      </c>
    </row>
    <row r="746" spans="1:25" x14ac:dyDescent="0.25">
      <c r="A746" s="1">
        <v>44989</v>
      </c>
      <c r="B746" s="2">
        <v>0.625</v>
      </c>
      <c r="C746" t="s">
        <v>86</v>
      </c>
      <c r="D746" t="s">
        <v>134</v>
      </c>
      <c r="E746" t="s">
        <v>22</v>
      </c>
      <c r="F746" t="s">
        <v>21</v>
      </c>
      <c r="G746">
        <f t="shared" si="55"/>
        <v>1</v>
      </c>
      <c r="H746" t="s">
        <v>14</v>
      </c>
      <c r="I746">
        <f t="shared" si="59"/>
        <v>1</v>
      </c>
      <c r="J746">
        <v>4</v>
      </c>
      <c r="K746">
        <v>0</v>
      </c>
      <c r="L746">
        <f>final_matches[[#This Row],[goals_for]]-final_matches[[#This Row],[goals_against]]</f>
        <v>4</v>
      </c>
      <c r="M746">
        <v>3.5</v>
      </c>
      <c r="N746">
        <v>0.3</v>
      </c>
      <c r="O746">
        <v>65</v>
      </c>
      <c r="P746" t="s">
        <v>17</v>
      </c>
      <c r="Q746" t="s">
        <v>17</v>
      </c>
      <c r="R746" t="s">
        <v>83</v>
      </c>
      <c r="S746">
        <v>19</v>
      </c>
      <c r="T746">
        <v>8</v>
      </c>
      <c r="U746">
        <v>1</v>
      </c>
      <c r="V746">
        <v>2023</v>
      </c>
      <c r="W746">
        <f t="shared" si="56"/>
        <v>1</v>
      </c>
      <c r="X746">
        <f t="shared" si="57"/>
        <v>0</v>
      </c>
      <c r="Y746">
        <f t="shared" si="58"/>
        <v>0</v>
      </c>
    </row>
    <row r="747" spans="1:25" x14ac:dyDescent="0.25">
      <c r="A747" s="1">
        <v>44996</v>
      </c>
      <c r="B747" s="2">
        <v>0.625</v>
      </c>
      <c r="C747" t="s">
        <v>87</v>
      </c>
      <c r="D747" t="s">
        <v>134</v>
      </c>
      <c r="E747" t="s">
        <v>48</v>
      </c>
      <c r="F747" t="s">
        <v>13</v>
      </c>
      <c r="G747">
        <f t="shared" si="55"/>
        <v>0</v>
      </c>
      <c r="H747" t="s">
        <v>47</v>
      </c>
      <c r="I747">
        <f t="shared" si="59"/>
        <v>0</v>
      </c>
      <c r="J747">
        <v>2</v>
      </c>
      <c r="K747">
        <v>2</v>
      </c>
      <c r="L747">
        <f>final_matches[[#This Row],[goals_for]]-final_matches[[#This Row],[goals_against]]</f>
        <v>0</v>
      </c>
      <c r="M747">
        <v>2.7</v>
      </c>
      <c r="N747">
        <v>0.9</v>
      </c>
      <c r="O747">
        <v>62</v>
      </c>
      <c r="P747" t="s">
        <v>17</v>
      </c>
      <c r="Q747" t="s">
        <v>17</v>
      </c>
      <c r="R747" t="s">
        <v>62</v>
      </c>
      <c r="S747">
        <v>15</v>
      </c>
      <c r="T747">
        <v>3</v>
      </c>
      <c r="U747">
        <v>0</v>
      </c>
      <c r="V747">
        <v>2023</v>
      </c>
      <c r="W747">
        <f t="shared" si="56"/>
        <v>0</v>
      </c>
      <c r="X747">
        <f t="shared" si="57"/>
        <v>0</v>
      </c>
      <c r="Y747">
        <f t="shared" si="58"/>
        <v>1</v>
      </c>
    </row>
    <row r="748" spans="1:25" x14ac:dyDescent="0.25">
      <c r="A748" s="1">
        <v>45000</v>
      </c>
      <c r="B748" s="2">
        <v>0.8125</v>
      </c>
      <c r="C748" t="s">
        <v>43</v>
      </c>
      <c r="D748" t="s">
        <v>134</v>
      </c>
      <c r="E748" t="s">
        <v>73</v>
      </c>
      <c r="F748" t="s">
        <v>21</v>
      </c>
      <c r="G748">
        <f t="shared" si="55"/>
        <v>1</v>
      </c>
      <c r="H748" t="s">
        <v>14</v>
      </c>
      <c r="I748">
        <f t="shared" si="59"/>
        <v>1</v>
      </c>
      <c r="J748">
        <v>1</v>
      </c>
      <c r="K748">
        <v>0</v>
      </c>
      <c r="L748">
        <f>final_matches[[#This Row],[goals_for]]-final_matches[[#This Row],[goals_against]]</f>
        <v>1</v>
      </c>
      <c r="M748">
        <v>0.6</v>
      </c>
      <c r="N748">
        <v>1.1000000000000001</v>
      </c>
      <c r="O748">
        <v>57</v>
      </c>
      <c r="P748" t="s">
        <v>17</v>
      </c>
      <c r="Q748" t="s">
        <v>28</v>
      </c>
      <c r="R748" t="s">
        <v>92</v>
      </c>
      <c r="S748">
        <v>11</v>
      </c>
      <c r="T748">
        <v>5</v>
      </c>
      <c r="U748">
        <v>0</v>
      </c>
      <c r="V748">
        <v>2023</v>
      </c>
      <c r="W748">
        <f t="shared" si="56"/>
        <v>1</v>
      </c>
      <c r="X748">
        <f t="shared" si="57"/>
        <v>0</v>
      </c>
      <c r="Y748">
        <f t="shared" si="58"/>
        <v>0</v>
      </c>
    </row>
    <row r="749" spans="1:25" x14ac:dyDescent="0.25">
      <c r="A749" s="1">
        <v>45017</v>
      </c>
      <c r="B749" s="2">
        <v>0.625</v>
      </c>
      <c r="C749" t="s">
        <v>89</v>
      </c>
      <c r="D749" t="s">
        <v>134</v>
      </c>
      <c r="E749" t="s">
        <v>101</v>
      </c>
      <c r="F749" t="s">
        <v>21</v>
      </c>
      <c r="G749">
        <f t="shared" si="55"/>
        <v>1</v>
      </c>
      <c r="H749" t="s">
        <v>47</v>
      </c>
      <c r="I749">
        <f t="shared" si="59"/>
        <v>0</v>
      </c>
      <c r="J749">
        <v>3</v>
      </c>
      <c r="K749">
        <v>3</v>
      </c>
      <c r="L749">
        <f>final_matches[[#This Row],[goals_for]]-final_matches[[#This Row],[goals_against]]</f>
        <v>0</v>
      </c>
      <c r="M749">
        <v>4.2</v>
      </c>
      <c r="N749">
        <v>1.6</v>
      </c>
      <c r="O749">
        <v>72</v>
      </c>
      <c r="P749" t="s">
        <v>17</v>
      </c>
      <c r="Q749" t="s">
        <v>96</v>
      </c>
      <c r="R749" t="s">
        <v>24</v>
      </c>
      <c r="S749">
        <v>32</v>
      </c>
      <c r="T749">
        <v>13</v>
      </c>
      <c r="U749">
        <v>1</v>
      </c>
      <c r="V749">
        <v>2023</v>
      </c>
      <c r="W749">
        <f t="shared" si="56"/>
        <v>0</v>
      </c>
      <c r="X749">
        <f t="shared" si="57"/>
        <v>0</v>
      </c>
      <c r="Y749">
        <f t="shared" si="58"/>
        <v>1</v>
      </c>
    </row>
    <row r="750" spans="1:25" x14ac:dyDescent="0.25">
      <c r="A750" s="1">
        <v>45020</v>
      </c>
      <c r="B750" s="2">
        <v>0.82291666666666663</v>
      </c>
      <c r="C750" t="s">
        <v>39</v>
      </c>
      <c r="D750" t="s">
        <v>134</v>
      </c>
      <c r="E750" t="s">
        <v>110</v>
      </c>
      <c r="F750" t="s">
        <v>13</v>
      </c>
      <c r="G750">
        <f t="shared" si="55"/>
        <v>0</v>
      </c>
      <c r="H750" t="s">
        <v>14</v>
      </c>
      <c r="I750">
        <f t="shared" si="59"/>
        <v>1</v>
      </c>
      <c r="J750">
        <v>2</v>
      </c>
      <c r="K750">
        <v>0</v>
      </c>
      <c r="L750">
        <f>final_matches[[#This Row],[goals_for]]-final_matches[[#This Row],[goals_against]]</f>
        <v>2</v>
      </c>
      <c r="M750">
        <v>2.7</v>
      </c>
      <c r="N750">
        <v>1.7</v>
      </c>
      <c r="O750">
        <v>63</v>
      </c>
      <c r="P750" t="s">
        <v>17</v>
      </c>
      <c r="Q750" t="s">
        <v>57</v>
      </c>
      <c r="R750" t="s">
        <v>124</v>
      </c>
      <c r="S750">
        <v>16</v>
      </c>
      <c r="T750">
        <v>6</v>
      </c>
      <c r="U750">
        <v>0</v>
      </c>
      <c r="V750">
        <v>2023</v>
      </c>
      <c r="W750">
        <f t="shared" si="56"/>
        <v>1</v>
      </c>
      <c r="X750">
        <f t="shared" si="57"/>
        <v>0</v>
      </c>
      <c r="Y750">
        <f t="shared" si="58"/>
        <v>0</v>
      </c>
    </row>
    <row r="751" spans="1:25" x14ac:dyDescent="0.25">
      <c r="A751" s="1">
        <v>45024</v>
      </c>
      <c r="B751" s="2">
        <v>0.625</v>
      </c>
      <c r="C751" t="s">
        <v>90</v>
      </c>
      <c r="D751" t="s">
        <v>134</v>
      </c>
      <c r="E751" t="s">
        <v>54</v>
      </c>
      <c r="F751" t="s">
        <v>13</v>
      </c>
      <c r="G751">
        <f t="shared" si="55"/>
        <v>0</v>
      </c>
      <c r="H751" t="s">
        <v>26</v>
      </c>
      <c r="I751">
        <f t="shared" si="59"/>
        <v>-1</v>
      </c>
      <c r="J751">
        <v>1</v>
      </c>
      <c r="K751">
        <v>2</v>
      </c>
      <c r="L751">
        <f>final_matches[[#This Row],[goals_for]]-final_matches[[#This Row],[goals_against]]</f>
        <v>-1</v>
      </c>
      <c r="M751">
        <v>1.4</v>
      </c>
      <c r="N751">
        <v>0.8</v>
      </c>
      <c r="O751">
        <v>65</v>
      </c>
      <c r="P751" t="s">
        <v>17</v>
      </c>
      <c r="Q751" t="s">
        <v>16</v>
      </c>
      <c r="R751" t="s">
        <v>83</v>
      </c>
      <c r="S751">
        <v>17</v>
      </c>
      <c r="T751">
        <v>4</v>
      </c>
      <c r="U751">
        <v>0</v>
      </c>
      <c r="V751">
        <v>2023</v>
      </c>
      <c r="W751">
        <f t="shared" si="56"/>
        <v>0</v>
      </c>
      <c r="X751">
        <f t="shared" si="57"/>
        <v>1</v>
      </c>
      <c r="Y751">
        <f t="shared" si="58"/>
        <v>0</v>
      </c>
    </row>
    <row r="752" spans="1:25" x14ac:dyDescent="0.25">
      <c r="A752" s="1">
        <v>45031</v>
      </c>
      <c r="B752" s="2">
        <v>0.625</v>
      </c>
      <c r="C752" t="s">
        <v>91</v>
      </c>
      <c r="D752" t="s">
        <v>134</v>
      </c>
      <c r="E752" t="s">
        <v>67</v>
      </c>
      <c r="F752" t="s">
        <v>13</v>
      </c>
      <c r="G752">
        <f t="shared" si="55"/>
        <v>0</v>
      </c>
      <c r="H752" t="s">
        <v>14</v>
      </c>
      <c r="I752">
        <f t="shared" si="59"/>
        <v>1</v>
      </c>
      <c r="J752">
        <v>2</v>
      </c>
      <c r="K752">
        <v>1</v>
      </c>
      <c r="L752">
        <f>final_matches[[#This Row],[goals_for]]-final_matches[[#This Row],[goals_against]]</f>
        <v>1</v>
      </c>
      <c r="M752">
        <v>2.9</v>
      </c>
      <c r="N752">
        <v>0.5</v>
      </c>
      <c r="O752">
        <v>57</v>
      </c>
      <c r="P752" t="s">
        <v>17</v>
      </c>
      <c r="Q752" t="s">
        <v>17</v>
      </c>
      <c r="R752" t="s">
        <v>111</v>
      </c>
      <c r="S752">
        <v>26</v>
      </c>
      <c r="T752">
        <v>10</v>
      </c>
      <c r="U752">
        <v>0</v>
      </c>
      <c r="V752">
        <v>2023</v>
      </c>
      <c r="W752">
        <f t="shared" si="56"/>
        <v>1</v>
      </c>
      <c r="X752">
        <f t="shared" si="57"/>
        <v>0</v>
      </c>
      <c r="Y752">
        <f t="shared" si="58"/>
        <v>0</v>
      </c>
    </row>
    <row r="753" spans="1:25" x14ac:dyDescent="0.25">
      <c r="A753" s="1">
        <v>45042</v>
      </c>
      <c r="B753" s="2">
        <v>0.8125</v>
      </c>
      <c r="C753" t="s">
        <v>94</v>
      </c>
      <c r="D753" t="s">
        <v>134</v>
      </c>
      <c r="E753" t="s">
        <v>112</v>
      </c>
      <c r="F753" t="s">
        <v>13</v>
      </c>
      <c r="G753">
        <f t="shared" si="55"/>
        <v>0</v>
      </c>
      <c r="H753" t="s">
        <v>26</v>
      </c>
      <c r="I753">
        <f t="shared" si="59"/>
        <v>-1</v>
      </c>
      <c r="J753">
        <v>1</v>
      </c>
      <c r="K753">
        <v>3</v>
      </c>
      <c r="L753">
        <f>final_matches[[#This Row],[goals_for]]-final_matches[[#This Row],[goals_against]]</f>
        <v>-2</v>
      </c>
      <c r="M753">
        <v>2.2999999999999998</v>
      </c>
      <c r="N753">
        <v>2.4</v>
      </c>
      <c r="O753">
        <v>74</v>
      </c>
      <c r="P753" t="s">
        <v>17</v>
      </c>
      <c r="Q753" t="s">
        <v>16</v>
      </c>
      <c r="R753" t="s">
        <v>105</v>
      </c>
      <c r="S753">
        <v>17</v>
      </c>
      <c r="T753">
        <v>7</v>
      </c>
      <c r="U753">
        <v>0</v>
      </c>
      <c r="V753">
        <v>2023</v>
      </c>
      <c r="W753">
        <f t="shared" si="56"/>
        <v>0</v>
      </c>
      <c r="X753">
        <f t="shared" si="57"/>
        <v>1</v>
      </c>
      <c r="Y753">
        <f t="shared" si="58"/>
        <v>0</v>
      </c>
    </row>
    <row r="754" spans="1:25" x14ac:dyDescent="0.25">
      <c r="A754" s="1">
        <v>45045</v>
      </c>
      <c r="B754" s="2">
        <v>0.625</v>
      </c>
      <c r="C754" t="s">
        <v>95</v>
      </c>
      <c r="D754" t="s">
        <v>134</v>
      </c>
      <c r="E754" t="s">
        <v>52</v>
      </c>
      <c r="F754" t="s">
        <v>21</v>
      </c>
      <c r="G754">
        <f t="shared" si="55"/>
        <v>1</v>
      </c>
      <c r="H754" t="s">
        <v>14</v>
      </c>
      <c r="I754">
        <f t="shared" si="59"/>
        <v>1</v>
      </c>
      <c r="J754">
        <v>6</v>
      </c>
      <c r="K754">
        <v>0</v>
      </c>
      <c r="L754">
        <f>final_matches[[#This Row],[goals_for]]-final_matches[[#This Row],[goals_against]]</f>
        <v>6</v>
      </c>
      <c r="M754">
        <v>3.3</v>
      </c>
      <c r="N754">
        <v>0.8</v>
      </c>
      <c r="O754">
        <v>57</v>
      </c>
      <c r="P754" t="s">
        <v>17</v>
      </c>
      <c r="Q754" t="s">
        <v>61</v>
      </c>
      <c r="R754" t="s">
        <v>76</v>
      </c>
      <c r="S754">
        <v>22</v>
      </c>
      <c r="T754">
        <v>8</v>
      </c>
      <c r="U754">
        <v>0</v>
      </c>
      <c r="V754">
        <v>2023</v>
      </c>
      <c r="W754">
        <f t="shared" si="56"/>
        <v>1</v>
      </c>
      <c r="X754">
        <f t="shared" si="57"/>
        <v>0</v>
      </c>
      <c r="Y754">
        <f t="shared" si="58"/>
        <v>0</v>
      </c>
    </row>
    <row r="755" spans="1:25" x14ac:dyDescent="0.25">
      <c r="A755" s="1">
        <v>45050</v>
      </c>
      <c r="B755" s="2">
        <v>0.83333333333333337</v>
      </c>
      <c r="C755" t="s">
        <v>88</v>
      </c>
      <c r="D755" t="s">
        <v>134</v>
      </c>
      <c r="E755" t="s">
        <v>40</v>
      </c>
      <c r="F755" t="s">
        <v>21</v>
      </c>
      <c r="G755">
        <f t="shared" si="55"/>
        <v>1</v>
      </c>
      <c r="H755" t="s">
        <v>14</v>
      </c>
      <c r="I755">
        <f t="shared" si="59"/>
        <v>1</v>
      </c>
      <c r="J755">
        <v>1</v>
      </c>
      <c r="K755">
        <v>0</v>
      </c>
      <c r="L755">
        <f>final_matches[[#This Row],[goals_for]]-final_matches[[#This Row],[goals_against]]</f>
        <v>1</v>
      </c>
      <c r="M755">
        <v>2.2999999999999998</v>
      </c>
      <c r="N755">
        <v>1.4</v>
      </c>
      <c r="O755">
        <v>59</v>
      </c>
      <c r="P755" t="s">
        <v>17</v>
      </c>
      <c r="Q755" t="s">
        <v>28</v>
      </c>
      <c r="R755" t="s">
        <v>65</v>
      </c>
      <c r="S755">
        <v>21</v>
      </c>
      <c r="T755">
        <v>5</v>
      </c>
      <c r="U755">
        <v>1</v>
      </c>
      <c r="V755">
        <v>2023</v>
      </c>
      <c r="W755">
        <f t="shared" si="56"/>
        <v>1</v>
      </c>
      <c r="X755">
        <f t="shared" si="57"/>
        <v>0</v>
      </c>
      <c r="Y755">
        <f t="shared" si="58"/>
        <v>0</v>
      </c>
    </row>
    <row r="756" spans="1:25" x14ac:dyDescent="0.25">
      <c r="A756" s="1">
        <v>45054</v>
      </c>
      <c r="B756" s="2">
        <v>0.72916666666666663</v>
      </c>
      <c r="C756" t="s">
        <v>97</v>
      </c>
      <c r="D756" t="s">
        <v>134</v>
      </c>
      <c r="E756" t="s">
        <v>64</v>
      </c>
      <c r="F756" t="s">
        <v>21</v>
      </c>
      <c r="G756">
        <f t="shared" si="55"/>
        <v>1</v>
      </c>
      <c r="H756" t="s">
        <v>26</v>
      </c>
      <c r="I756">
        <f t="shared" si="59"/>
        <v>-1</v>
      </c>
      <c r="J756">
        <v>1</v>
      </c>
      <c r="K756">
        <v>5</v>
      </c>
      <c r="L756">
        <f>final_matches[[#This Row],[goals_for]]-final_matches[[#This Row],[goals_against]]</f>
        <v>-4</v>
      </c>
      <c r="M756">
        <v>3.2</v>
      </c>
      <c r="N756">
        <v>2.2999999999999998</v>
      </c>
      <c r="O756">
        <v>78</v>
      </c>
      <c r="P756" t="s">
        <v>17</v>
      </c>
      <c r="Q756" t="s">
        <v>17</v>
      </c>
      <c r="R756" t="s">
        <v>113</v>
      </c>
      <c r="S756">
        <v>23</v>
      </c>
      <c r="T756">
        <v>5</v>
      </c>
      <c r="U756">
        <v>0</v>
      </c>
      <c r="V756">
        <v>2023</v>
      </c>
      <c r="W756">
        <f t="shared" si="56"/>
        <v>0</v>
      </c>
      <c r="X756">
        <f t="shared" si="57"/>
        <v>1</v>
      </c>
      <c r="Y756">
        <f t="shared" si="58"/>
        <v>0</v>
      </c>
    </row>
    <row r="757" spans="1:25" x14ac:dyDescent="0.25">
      <c r="A757" s="1">
        <v>45060</v>
      </c>
      <c r="B757" s="2">
        <v>0.6875</v>
      </c>
      <c r="C757" t="s">
        <v>98</v>
      </c>
      <c r="D757" t="s">
        <v>134</v>
      </c>
      <c r="E757" t="s">
        <v>19</v>
      </c>
      <c r="F757" t="s">
        <v>13</v>
      </c>
      <c r="G757">
        <f t="shared" si="55"/>
        <v>0</v>
      </c>
      <c r="H757" t="s">
        <v>14</v>
      </c>
      <c r="I757">
        <f t="shared" si="59"/>
        <v>1</v>
      </c>
      <c r="J757">
        <v>3</v>
      </c>
      <c r="K757">
        <v>0</v>
      </c>
      <c r="L757">
        <f>final_matches[[#This Row],[goals_for]]-final_matches[[#This Row],[goals_against]]</f>
        <v>3</v>
      </c>
      <c r="M757">
        <v>1.7</v>
      </c>
      <c r="N757">
        <v>0.9</v>
      </c>
      <c r="O757">
        <v>59</v>
      </c>
      <c r="P757" t="s">
        <v>17</v>
      </c>
      <c r="Q757" t="s">
        <v>28</v>
      </c>
      <c r="R757" t="s">
        <v>107</v>
      </c>
      <c r="S757">
        <v>12</v>
      </c>
      <c r="T757">
        <v>6</v>
      </c>
      <c r="U757">
        <v>0</v>
      </c>
      <c r="V757">
        <v>2023</v>
      </c>
      <c r="W757">
        <f t="shared" si="56"/>
        <v>1</v>
      </c>
      <c r="X757">
        <f t="shared" si="57"/>
        <v>0</v>
      </c>
      <c r="Y757">
        <f t="shared" si="58"/>
        <v>0</v>
      </c>
    </row>
    <row r="758" spans="1:25" x14ac:dyDescent="0.25">
      <c r="A758" s="1">
        <v>45064</v>
      </c>
      <c r="B758" s="2">
        <v>0.8125</v>
      </c>
      <c r="C758" t="s">
        <v>84</v>
      </c>
      <c r="D758" t="s">
        <v>134</v>
      </c>
      <c r="E758" t="s">
        <v>75</v>
      </c>
      <c r="F758" t="s">
        <v>13</v>
      </c>
      <c r="G758">
        <f t="shared" si="55"/>
        <v>0</v>
      </c>
      <c r="H758" t="s">
        <v>26</v>
      </c>
      <c r="I758">
        <f t="shared" si="59"/>
        <v>-1</v>
      </c>
      <c r="J758">
        <v>1</v>
      </c>
      <c r="K758">
        <v>4</v>
      </c>
      <c r="L758">
        <f>final_matches[[#This Row],[goals_for]]-final_matches[[#This Row],[goals_against]]</f>
        <v>-3</v>
      </c>
      <c r="M758">
        <v>0.5</v>
      </c>
      <c r="N758">
        <v>3.6</v>
      </c>
      <c r="O758">
        <v>65</v>
      </c>
      <c r="P758" t="s">
        <v>17</v>
      </c>
      <c r="Q758" t="s">
        <v>28</v>
      </c>
      <c r="R758" t="s">
        <v>111</v>
      </c>
      <c r="S758">
        <v>8</v>
      </c>
      <c r="T758">
        <v>2</v>
      </c>
      <c r="U758">
        <v>0</v>
      </c>
      <c r="V758">
        <v>2023</v>
      </c>
      <c r="W758">
        <f t="shared" si="56"/>
        <v>0</v>
      </c>
      <c r="X758">
        <f t="shared" si="57"/>
        <v>1</v>
      </c>
      <c r="Y758">
        <f t="shared" si="58"/>
        <v>0</v>
      </c>
    </row>
    <row r="759" spans="1:25" x14ac:dyDescent="0.25">
      <c r="A759" s="1">
        <v>45067</v>
      </c>
      <c r="B759" s="2">
        <v>0.58333333333333337</v>
      </c>
      <c r="C759" t="s">
        <v>99</v>
      </c>
      <c r="D759" t="s">
        <v>134</v>
      </c>
      <c r="E759" t="s">
        <v>60</v>
      </c>
      <c r="F759" t="s">
        <v>21</v>
      </c>
      <c r="G759">
        <f t="shared" si="55"/>
        <v>1</v>
      </c>
      <c r="H759" t="s">
        <v>14</v>
      </c>
      <c r="I759">
        <f t="shared" si="59"/>
        <v>1</v>
      </c>
      <c r="J759">
        <v>3</v>
      </c>
      <c r="K759">
        <v>1</v>
      </c>
      <c r="L759">
        <f>final_matches[[#This Row],[goals_for]]-final_matches[[#This Row],[goals_against]]</f>
        <v>2</v>
      </c>
      <c r="M759">
        <v>2.5</v>
      </c>
      <c r="N759">
        <v>0.6</v>
      </c>
      <c r="O759">
        <v>63</v>
      </c>
      <c r="P759" t="s">
        <v>17</v>
      </c>
      <c r="Q759" t="s">
        <v>49</v>
      </c>
      <c r="R759" t="s">
        <v>62</v>
      </c>
      <c r="S759">
        <v>26</v>
      </c>
      <c r="T759">
        <v>8</v>
      </c>
      <c r="U759">
        <v>0</v>
      </c>
      <c r="V759">
        <v>2023</v>
      </c>
      <c r="W759">
        <f t="shared" si="56"/>
        <v>1</v>
      </c>
      <c r="X759">
        <f t="shared" si="57"/>
        <v>0</v>
      </c>
      <c r="Y759">
        <f t="shared" si="58"/>
        <v>0</v>
      </c>
    </row>
    <row r="760" spans="1:25" x14ac:dyDescent="0.25">
      <c r="A760" s="1">
        <v>45070</v>
      </c>
      <c r="B760" s="2">
        <v>0.83333333333333337</v>
      </c>
      <c r="C760" t="s">
        <v>93</v>
      </c>
      <c r="D760" t="s">
        <v>134</v>
      </c>
      <c r="E760" t="s">
        <v>35</v>
      </c>
      <c r="F760" t="s">
        <v>21</v>
      </c>
      <c r="G760">
        <f t="shared" si="55"/>
        <v>1</v>
      </c>
      <c r="H760" t="s">
        <v>47</v>
      </c>
      <c r="I760">
        <f t="shared" si="59"/>
        <v>0</v>
      </c>
      <c r="J760">
        <v>1</v>
      </c>
      <c r="K760">
        <v>1</v>
      </c>
      <c r="L760">
        <f>final_matches[[#This Row],[goals_for]]-final_matches[[#This Row],[goals_against]]</f>
        <v>0</v>
      </c>
      <c r="M760">
        <v>2.2000000000000002</v>
      </c>
      <c r="N760">
        <v>1.8</v>
      </c>
      <c r="O760">
        <v>40</v>
      </c>
      <c r="P760" t="s">
        <v>17</v>
      </c>
      <c r="Q760" t="s">
        <v>28</v>
      </c>
      <c r="R760" t="s">
        <v>113</v>
      </c>
      <c r="S760">
        <v>20</v>
      </c>
      <c r="T760">
        <v>7</v>
      </c>
      <c r="U760">
        <v>0</v>
      </c>
      <c r="V760">
        <v>2023</v>
      </c>
      <c r="W760">
        <f t="shared" si="56"/>
        <v>0</v>
      </c>
      <c r="X760">
        <f t="shared" si="57"/>
        <v>0</v>
      </c>
      <c r="Y760">
        <f t="shared" si="58"/>
        <v>1</v>
      </c>
    </row>
    <row r="761" spans="1:25" x14ac:dyDescent="0.25">
      <c r="A761" s="1">
        <v>45074</v>
      </c>
      <c r="B761" s="2">
        <v>0.6875</v>
      </c>
      <c r="C761" t="s">
        <v>100</v>
      </c>
      <c r="D761" t="s">
        <v>134</v>
      </c>
      <c r="E761" t="s">
        <v>44</v>
      </c>
      <c r="F761" t="s">
        <v>13</v>
      </c>
      <c r="G761">
        <f t="shared" si="55"/>
        <v>0</v>
      </c>
      <c r="H761" t="s">
        <v>26</v>
      </c>
      <c r="I761">
        <f t="shared" si="59"/>
        <v>-1</v>
      </c>
      <c r="J761">
        <v>1</v>
      </c>
      <c r="K761">
        <v>2</v>
      </c>
      <c r="L761">
        <f>final_matches[[#This Row],[goals_for]]-final_matches[[#This Row],[goals_against]]</f>
        <v>-1</v>
      </c>
      <c r="M761">
        <v>1.4</v>
      </c>
      <c r="N761">
        <v>2.8</v>
      </c>
      <c r="O761">
        <v>59</v>
      </c>
      <c r="P761" t="s">
        <v>61</v>
      </c>
      <c r="Q761" t="s">
        <v>17</v>
      </c>
      <c r="R761" t="s">
        <v>76</v>
      </c>
      <c r="S761">
        <v>8</v>
      </c>
      <c r="T761">
        <v>4</v>
      </c>
      <c r="U761">
        <v>0</v>
      </c>
      <c r="V761">
        <v>2023</v>
      </c>
      <c r="W761">
        <f t="shared" si="56"/>
        <v>0</v>
      </c>
      <c r="X761">
        <f t="shared" si="57"/>
        <v>1</v>
      </c>
      <c r="Y761">
        <f t="shared" si="58"/>
        <v>0</v>
      </c>
    </row>
    <row r="762" spans="1:25" x14ac:dyDescent="0.25">
      <c r="A762" s="1">
        <v>45150</v>
      </c>
      <c r="B762" s="2">
        <v>0.625</v>
      </c>
      <c r="C762" t="s">
        <v>12</v>
      </c>
      <c r="D762" t="s">
        <v>134</v>
      </c>
      <c r="E762" t="s">
        <v>117</v>
      </c>
      <c r="F762" t="s">
        <v>21</v>
      </c>
      <c r="G762">
        <f t="shared" si="55"/>
        <v>1</v>
      </c>
      <c r="H762" t="s">
        <v>14</v>
      </c>
      <c r="I762">
        <f t="shared" si="59"/>
        <v>1</v>
      </c>
      <c r="J762">
        <v>4</v>
      </c>
      <c r="K762">
        <v>1</v>
      </c>
      <c r="L762">
        <f>final_matches[[#This Row],[goals_for]]-final_matches[[#This Row],[goals_against]]</f>
        <v>3</v>
      </c>
      <c r="M762">
        <v>4</v>
      </c>
      <c r="N762">
        <v>1.5</v>
      </c>
      <c r="O762">
        <v>70</v>
      </c>
      <c r="P762" t="s">
        <v>17</v>
      </c>
      <c r="Q762" t="s">
        <v>32</v>
      </c>
      <c r="R762" t="s">
        <v>76</v>
      </c>
      <c r="S762">
        <v>26</v>
      </c>
      <c r="T762">
        <v>11</v>
      </c>
      <c r="U762">
        <v>1</v>
      </c>
      <c r="V762">
        <v>2024</v>
      </c>
      <c r="W762">
        <f t="shared" si="56"/>
        <v>1</v>
      </c>
      <c r="X762">
        <f t="shared" si="57"/>
        <v>0</v>
      </c>
      <c r="Y762">
        <f t="shared" si="58"/>
        <v>0</v>
      </c>
    </row>
    <row r="763" spans="1:25" x14ac:dyDescent="0.25">
      <c r="A763" s="1">
        <v>45157</v>
      </c>
      <c r="B763" s="2">
        <v>0.625</v>
      </c>
      <c r="C763" t="s">
        <v>20</v>
      </c>
      <c r="D763" t="s">
        <v>134</v>
      </c>
      <c r="E763" t="s">
        <v>52</v>
      </c>
      <c r="F763" t="s">
        <v>13</v>
      </c>
      <c r="G763">
        <f t="shared" si="55"/>
        <v>0</v>
      </c>
      <c r="H763" t="s">
        <v>14</v>
      </c>
      <c r="I763">
        <f t="shared" si="59"/>
        <v>1</v>
      </c>
      <c r="J763">
        <v>4</v>
      </c>
      <c r="K763">
        <v>1</v>
      </c>
      <c r="L763">
        <f>final_matches[[#This Row],[goals_for]]-final_matches[[#This Row],[goals_against]]</f>
        <v>3</v>
      </c>
      <c r="M763">
        <v>2.2000000000000002</v>
      </c>
      <c r="N763">
        <v>2.1</v>
      </c>
      <c r="O763">
        <v>53</v>
      </c>
      <c r="P763" t="s">
        <v>17</v>
      </c>
      <c r="Q763" t="s">
        <v>57</v>
      </c>
      <c r="R763" t="s">
        <v>107</v>
      </c>
      <c r="S763">
        <v>16</v>
      </c>
      <c r="T763">
        <v>8</v>
      </c>
      <c r="U763">
        <v>0</v>
      </c>
      <c r="V763">
        <v>2024</v>
      </c>
      <c r="W763">
        <f t="shared" si="56"/>
        <v>1</v>
      </c>
      <c r="X763">
        <f t="shared" si="57"/>
        <v>0</v>
      </c>
      <c r="Y763">
        <f t="shared" si="58"/>
        <v>0</v>
      </c>
    </row>
    <row r="764" spans="1:25" x14ac:dyDescent="0.25">
      <c r="A764" s="1">
        <v>45164</v>
      </c>
      <c r="B764" s="2">
        <v>0.72916666666666663</v>
      </c>
      <c r="C764" t="s">
        <v>25</v>
      </c>
      <c r="D764" t="s">
        <v>134</v>
      </c>
      <c r="E764" t="s">
        <v>22</v>
      </c>
      <c r="F764" t="s">
        <v>21</v>
      </c>
      <c r="G764">
        <f t="shared" si="55"/>
        <v>1</v>
      </c>
      <c r="H764" t="s">
        <v>26</v>
      </c>
      <c r="I764">
        <f t="shared" si="59"/>
        <v>-1</v>
      </c>
      <c r="J764">
        <v>1</v>
      </c>
      <c r="K764">
        <v>3</v>
      </c>
      <c r="L764">
        <f>final_matches[[#This Row],[goals_for]]-final_matches[[#This Row],[goals_against]]</f>
        <v>-2</v>
      </c>
      <c r="M764">
        <v>1.5</v>
      </c>
      <c r="N764">
        <v>3</v>
      </c>
      <c r="O764">
        <v>78</v>
      </c>
      <c r="P764" t="s">
        <v>17</v>
      </c>
      <c r="Q764" t="s">
        <v>49</v>
      </c>
      <c r="R764" t="s">
        <v>50</v>
      </c>
      <c r="S764">
        <v>25</v>
      </c>
      <c r="T764">
        <v>10</v>
      </c>
      <c r="U764">
        <v>0</v>
      </c>
      <c r="V764">
        <v>2024</v>
      </c>
      <c r="W764">
        <f t="shared" si="56"/>
        <v>0</v>
      </c>
      <c r="X764">
        <f t="shared" si="57"/>
        <v>1</v>
      </c>
      <c r="Y764">
        <f t="shared" si="58"/>
        <v>0</v>
      </c>
    </row>
    <row r="765" spans="1:25" x14ac:dyDescent="0.25">
      <c r="A765" s="1">
        <v>45171</v>
      </c>
      <c r="B765" s="2">
        <v>0.72916666666666663</v>
      </c>
      <c r="C765" t="s">
        <v>30</v>
      </c>
      <c r="D765" t="s">
        <v>134</v>
      </c>
      <c r="E765" t="s">
        <v>75</v>
      </c>
      <c r="F765" t="s">
        <v>21</v>
      </c>
      <c r="G765">
        <f t="shared" si="55"/>
        <v>1</v>
      </c>
      <c r="H765" t="s">
        <v>14</v>
      </c>
      <c r="I765">
        <f t="shared" si="59"/>
        <v>1</v>
      </c>
      <c r="J765">
        <v>3</v>
      </c>
      <c r="K765">
        <v>1</v>
      </c>
      <c r="L765">
        <f>final_matches[[#This Row],[goals_for]]-final_matches[[#This Row],[goals_against]]</f>
        <v>2</v>
      </c>
      <c r="M765">
        <v>1.3</v>
      </c>
      <c r="N765">
        <v>1.2</v>
      </c>
      <c r="O765">
        <v>56</v>
      </c>
      <c r="P765" t="s">
        <v>17</v>
      </c>
      <c r="Q765" t="s">
        <v>28</v>
      </c>
      <c r="R765" t="s">
        <v>83</v>
      </c>
      <c r="S765">
        <v>15</v>
      </c>
      <c r="T765">
        <v>6</v>
      </c>
      <c r="U765">
        <v>0</v>
      </c>
      <c r="V765">
        <v>2024</v>
      </c>
      <c r="W765">
        <f t="shared" si="56"/>
        <v>1</v>
      </c>
      <c r="X765">
        <f t="shared" si="57"/>
        <v>0</v>
      </c>
      <c r="Y765">
        <f t="shared" si="58"/>
        <v>0</v>
      </c>
    </row>
    <row r="766" spans="1:25" x14ac:dyDescent="0.25">
      <c r="A766" s="1">
        <v>45185</v>
      </c>
      <c r="B766" s="2">
        <v>0.625</v>
      </c>
      <c r="C766" t="s">
        <v>34</v>
      </c>
      <c r="D766" t="s">
        <v>134</v>
      </c>
      <c r="E766" t="s">
        <v>40</v>
      </c>
      <c r="F766" t="s">
        <v>13</v>
      </c>
      <c r="G766">
        <f t="shared" si="55"/>
        <v>0</v>
      </c>
      <c r="H766" t="s">
        <v>14</v>
      </c>
      <c r="I766">
        <f t="shared" si="59"/>
        <v>1</v>
      </c>
      <c r="J766">
        <v>3</v>
      </c>
      <c r="K766">
        <v>1</v>
      </c>
      <c r="L766">
        <f>final_matches[[#This Row],[goals_for]]-final_matches[[#This Row],[goals_against]]</f>
        <v>2</v>
      </c>
      <c r="M766">
        <v>1.7</v>
      </c>
      <c r="N766">
        <v>1</v>
      </c>
      <c r="O766">
        <v>56</v>
      </c>
      <c r="P766" t="s">
        <v>17</v>
      </c>
      <c r="Q766" t="s">
        <v>41</v>
      </c>
      <c r="R766" t="s">
        <v>105</v>
      </c>
      <c r="S766">
        <v>10</v>
      </c>
      <c r="T766">
        <v>8</v>
      </c>
      <c r="U766">
        <v>0</v>
      </c>
      <c r="V766">
        <v>2024</v>
      </c>
      <c r="W766">
        <f t="shared" si="56"/>
        <v>1</v>
      </c>
      <c r="X766">
        <f t="shared" si="57"/>
        <v>0</v>
      </c>
      <c r="Y766">
        <f t="shared" si="58"/>
        <v>0</v>
      </c>
    </row>
    <row r="767" spans="1:25" x14ac:dyDescent="0.25">
      <c r="A767" s="1">
        <v>45193</v>
      </c>
      <c r="B767" s="2">
        <v>0.58333333333333337</v>
      </c>
      <c r="C767" t="s">
        <v>37</v>
      </c>
      <c r="D767" t="s">
        <v>134</v>
      </c>
      <c r="E767" t="s">
        <v>110</v>
      </c>
      <c r="F767" t="s">
        <v>21</v>
      </c>
      <c r="G767">
        <f t="shared" si="55"/>
        <v>1</v>
      </c>
      <c r="H767" t="s">
        <v>14</v>
      </c>
      <c r="I767">
        <f t="shared" si="59"/>
        <v>1</v>
      </c>
      <c r="J767">
        <v>3</v>
      </c>
      <c r="K767">
        <v>1</v>
      </c>
      <c r="L767">
        <f>final_matches[[#This Row],[goals_for]]-final_matches[[#This Row],[goals_against]]</f>
        <v>2</v>
      </c>
      <c r="M767">
        <v>1.9</v>
      </c>
      <c r="N767">
        <v>1.1000000000000001</v>
      </c>
      <c r="O767">
        <v>61</v>
      </c>
      <c r="P767" t="s">
        <v>17</v>
      </c>
      <c r="Q767" t="s">
        <v>17</v>
      </c>
      <c r="R767" t="s">
        <v>120</v>
      </c>
      <c r="S767">
        <v>13</v>
      </c>
      <c r="T767">
        <v>4</v>
      </c>
      <c r="U767">
        <v>0</v>
      </c>
      <c r="V767">
        <v>2024</v>
      </c>
      <c r="W767">
        <f t="shared" si="56"/>
        <v>1</v>
      </c>
      <c r="X767">
        <f t="shared" si="57"/>
        <v>0</v>
      </c>
      <c r="Y767">
        <f t="shared" si="58"/>
        <v>0</v>
      </c>
    </row>
    <row r="768" spans="1:25" x14ac:dyDescent="0.25">
      <c r="A768" s="1">
        <v>45199</v>
      </c>
      <c r="B768" s="2">
        <v>0.52083333333333337</v>
      </c>
      <c r="C768" t="s">
        <v>39</v>
      </c>
      <c r="D768" t="s">
        <v>134</v>
      </c>
      <c r="E768" t="s">
        <v>44</v>
      </c>
      <c r="F768" t="s">
        <v>13</v>
      </c>
      <c r="G768">
        <f t="shared" si="55"/>
        <v>0</v>
      </c>
      <c r="H768" t="s">
        <v>26</v>
      </c>
      <c r="I768">
        <f t="shared" si="59"/>
        <v>-1</v>
      </c>
      <c r="J768">
        <v>1</v>
      </c>
      <c r="K768">
        <v>6</v>
      </c>
      <c r="L768">
        <f>final_matches[[#This Row],[goals_for]]-final_matches[[#This Row],[goals_against]]</f>
        <v>-5</v>
      </c>
      <c r="M768">
        <v>1.7</v>
      </c>
      <c r="N768">
        <v>1.6</v>
      </c>
      <c r="O768">
        <v>61</v>
      </c>
      <c r="P768" t="s">
        <v>17</v>
      </c>
      <c r="Q768" t="s">
        <v>17</v>
      </c>
      <c r="R768" t="s">
        <v>107</v>
      </c>
      <c r="S768">
        <v>11</v>
      </c>
      <c r="T768">
        <v>3</v>
      </c>
      <c r="U768">
        <v>0</v>
      </c>
      <c r="V768">
        <v>2024</v>
      </c>
      <c r="W768">
        <f t="shared" si="56"/>
        <v>0</v>
      </c>
      <c r="X768">
        <f t="shared" si="57"/>
        <v>1</v>
      </c>
      <c r="Y768">
        <f t="shared" si="58"/>
        <v>0</v>
      </c>
    </row>
    <row r="769" spans="1:25" x14ac:dyDescent="0.25">
      <c r="A769" s="1">
        <v>45207</v>
      </c>
      <c r="B769" s="2">
        <v>0.58333333333333337</v>
      </c>
      <c r="C769" t="s">
        <v>43</v>
      </c>
      <c r="D769" t="s">
        <v>134</v>
      </c>
      <c r="E769" t="s">
        <v>27</v>
      </c>
      <c r="F769" t="s">
        <v>21</v>
      </c>
      <c r="G769">
        <f t="shared" si="55"/>
        <v>1</v>
      </c>
      <c r="H769" t="s">
        <v>47</v>
      </c>
      <c r="I769">
        <f t="shared" si="59"/>
        <v>0</v>
      </c>
      <c r="J769">
        <v>2</v>
      </c>
      <c r="K769">
        <v>2</v>
      </c>
      <c r="L769">
        <f>final_matches[[#This Row],[goals_for]]-final_matches[[#This Row],[goals_against]]</f>
        <v>0</v>
      </c>
      <c r="M769">
        <v>2.2999999999999998</v>
      </c>
      <c r="N769">
        <v>2.2999999999999998</v>
      </c>
      <c r="O769">
        <v>46</v>
      </c>
      <c r="P769" t="s">
        <v>17</v>
      </c>
      <c r="Q769" t="s">
        <v>28</v>
      </c>
      <c r="R769" t="s">
        <v>50</v>
      </c>
      <c r="S769">
        <v>14</v>
      </c>
      <c r="T769">
        <v>3</v>
      </c>
      <c r="U769">
        <v>0</v>
      </c>
      <c r="V769">
        <v>2024</v>
      </c>
      <c r="W769">
        <f t="shared" si="56"/>
        <v>0</v>
      </c>
      <c r="X769">
        <f t="shared" si="57"/>
        <v>0</v>
      </c>
      <c r="Y769">
        <f t="shared" si="58"/>
        <v>1</v>
      </c>
    </row>
    <row r="770" spans="1:25" x14ac:dyDescent="0.25">
      <c r="A770" s="1">
        <v>45220</v>
      </c>
      <c r="B770" s="2">
        <v>0.625</v>
      </c>
      <c r="C770" t="s">
        <v>46</v>
      </c>
      <c r="D770" t="s">
        <v>134</v>
      </c>
      <c r="E770" t="s">
        <v>35</v>
      </c>
      <c r="F770" t="s">
        <v>13</v>
      </c>
      <c r="G770">
        <f t="shared" ref="G770:G833" si="60">IF(F770="Home",1,0)</f>
        <v>0</v>
      </c>
      <c r="H770" t="s">
        <v>26</v>
      </c>
      <c r="I770">
        <f t="shared" si="59"/>
        <v>-1</v>
      </c>
      <c r="J770">
        <v>1</v>
      </c>
      <c r="K770">
        <v>2</v>
      </c>
      <c r="L770">
        <f>final_matches[[#This Row],[goals_for]]-final_matches[[#This Row],[goals_against]]</f>
        <v>-1</v>
      </c>
      <c r="M770">
        <v>0.8</v>
      </c>
      <c r="N770">
        <v>0.8</v>
      </c>
      <c r="O770">
        <v>45</v>
      </c>
      <c r="P770" t="s">
        <v>17</v>
      </c>
      <c r="Q770" t="s">
        <v>127</v>
      </c>
      <c r="R770" t="s">
        <v>111</v>
      </c>
      <c r="S770">
        <v>5</v>
      </c>
      <c r="T770">
        <v>3</v>
      </c>
      <c r="U770">
        <v>0</v>
      </c>
      <c r="V770">
        <v>2024</v>
      </c>
      <c r="W770">
        <f t="shared" ref="W770:W833" si="61">IF(J770&gt;K770, 1, 0)</f>
        <v>0</v>
      </c>
      <c r="X770">
        <f t="shared" ref="X770:X833" si="62">IF(J770&lt;K770, 1, 0)</f>
        <v>1</v>
      </c>
      <c r="Y770">
        <f t="shared" ref="Y770:Y833" si="63">IF(J770=K770, 1, 0)</f>
        <v>0</v>
      </c>
    </row>
    <row r="771" spans="1:25" x14ac:dyDescent="0.25">
      <c r="A771" s="1">
        <v>45228</v>
      </c>
      <c r="B771" s="2">
        <v>0.58333333333333337</v>
      </c>
      <c r="C771" t="s">
        <v>51</v>
      </c>
      <c r="D771" t="s">
        <v>134</v>
      </c>
      <c r="E771" t="s">
        <v>15</v>
      </c>
      <c r="F771" t="s">
        <v>21</v>
      </c>
      <c r="G771">
        <f t="shared" si="60"/>
        <v>1</v>
      </c>
      <c r="H771" t="s">
        <v>47</v>
      </c>
      <c r="I771">
        <f t="shared" ref="I771:I834" si="64">IF(H771="W",1,IF(H771="D",0,-1))</f>
        <v>0</v>
      </c>
      <c r="J771">
        <v>1</v>
      </c>
      <c r="K771">
        <v>1</v>
      </c>
      <c r="L771">
        <f>final_matches[[#This Row],[goals_for]]-final_matches[[#This Row],[goals_against]]</f>
        <v>0</v>
      </c>
      <c r="M771">
        <v>1.4</v>
      </c>
      <c r="N771">
        <v>0.7</v>
      </c>
      <c r="O771">
        <v>71</v>
      </c>
      <c r="P771" t="s">
        <v>16</v>
      </c>
      <c r="Q771" t="s">
        <v>17</v>
      </c>
      <c r="R771" t="s">
        <v>115</v>
      </c>
      <c r="S771">
        <v>18</v>
      </c>
      <c r="T771">
        <v>6</v>
      </c>
      <c r="U771">
        <v>0</v>
      </c>
      <c r="V771">
        <v>2024</v>
      </c>
      <c r="W771">
        <f t="shared" si="61"/>
        <v>0</v>
      </c>
      <c r="X771">
        <f t="shared" si="62"/>
        <v>0</v>
      </c>
      <c r="Y771">
        <f t="shared" si="63"/>
        <v>1</v>
      </c>
    </row>
    <row r="772" spans="1:25" x14ac:dyDescent="0.25">
      <c r="A772" s="1">
        <v>45234</v>
      </c>
      <c r="B772" s="2">
        <v>0.625</v>
      </c>
      <c r="C772" t="s">
        <v>53</v>
      </c>
      <c r="D772" t="s">
        <v>134</v>
      </c>
      <c r="E772" t="s">
        <v>64</v>
      </c>
      <c r="F772" t="s">
        <v>13</v>
      </c>
      <c r="G772">
        <f t="shared" si="60"/>
        <v>0</v>
      </c>
      <c r="H772" t="s">
        <v>47</v>
      </c>
      <c r="I772">
        <f t="shared" si="64"/>
        <v>0</v>
      </c>
      <c r="J772">
        <v>1</v>
      </c>
      <c r="K772">
        <v>1</v>
      </c>
      <c r="L772">
        <f>final_matches[[#This Row],[goals_for]]-final_matches[[#This Row],[goals_against]]</f>
        <v>0</v>
      </c>
      <c r="M772">
        <v>0.5</v>
      </c>
      <c r="N772">
        <v>0.7</v>
      </c>
      <c r="O772">
        <v>79</v>
      </c>
      <c r="P772" t="s">
        <v>28</v>
      </c>
      <c r="Q772" t="s">
        <v>57</v>
      </c>
      <c r="R772" t="s">
        <v>116</v>
      </c>
      <c r="S772">
        <v>7</v>
      </c>
      <c r="T772">
        <v>2</v>
      </c>
      <c r="U772">
        <v>0</v>
      </c>
      <c r="V772">
        <v>2024</v>
      </c>
      <c r="W772">
        <f t="shared" si="61"/>
        <v>0</v>
      </c>
      <c r="X772">
        <f t="shared" si="62"/>
        <v>0</v>
      </c>
      <c r="Y772">
        <f t="shared" si="63"/>
        <v>1</v>
      </c>
    </row>
    <row r="773" spans="1:25" x14ac:dyDescent="0.25">
      <c r="A773" s="1">
        <v>45242</v>
      </c>
      <c r="B773" s="2">
        <v>0.58333333333333337</v>
      </c>
      <c r="C773" t="s">
        <v>55</v>
      </c>
      <c r="D773" t="s">
        <v>134</v>
      </c>
      <c r="E773" t="s">
        <v>31</v>
      </c>
      <c r="F773" t="s">
        <v>21</v>
      </c>
      <c r="G773">
        <f t="shared" si="60"/>
        <v>1</v>
      </c>
      <c r="H773" t="s">
        <v>47</v>
      </c>
      <c r="I773">
        <f t="shared" si="64"/>
        <v>0</v>
      </c>
      <c r="J773">
        <v>1</v>
      </c>
      <c r="K773">
        <v>1</v>
      </c>
      <c r="L773">
        <f>final_matches[[#This Row],[goals_for]]-final_matches[[#This Row],[goals_against]]</f>
        <v>0</v>
      </c>
      <c r="M773">
        <v>1.5</v>
      </c>
      <c r="N773">
        <v>1.1000000000000001</v>
      </c>
      <c r="O773">
        <v>61</v>
      </c>
      <c r="P773" t="s">
        <v>17</v>
      </c>
      <c r="Q773" t="s">
        <v>16</v>
      </c>
      <c r="R773" t="s">
        <v>120</v>
      </c>
      <c r="S773">
        <v>11</v>
      </c>
      <c r="T773">
        <v>6</v>
      </c>
      <c r="U773">
        <v>0</v>
      </c>
      <c r="V773">
        <v>2024</v>
      </c>
      <c r="W773">
        <f t="shared" si="61"/>
        <v>0</v>
      </c>
      <c r="X773">
        <f t="shared" si="62"/>
        <v>0</v>
      </c>
      <c r="Y773">
        <f t="shared" si="63"/>
        <v>1</v>
      </c>
    </row>
    <row r="774" spans="1:25" x14ac:dyDescent="0.25">
      <c r="A774" s="1">
        <v>45255</v>
      </c>
      <c r="B774" s="2">
        <v>0.625</v>
      </c>
      <c r="C774" t="s">
        <v>59</v>
      </c>
      <c r="D774" t="s">
        <v>134</v>
      </c>
      <c r="E774" t="s">
        <v>112</v>
      </c>
      <c r="F774" t="s">
        <v>13</v>
      </c>
      <c r="G774">
        <f t="shared" si="60"/>
        <v>0</v>
      </c>
      <c r="H774" t="s">
        <v>14</v>
      </c>
      <c r="I774">
        <f t="shared" si="64"/>
        <v>1</v>
      </c>
      <c r="J774">
        <v>3</v>
      </c>
      <c r="K774">
        <v>2</v>
      </c>
      <c r="L774">
        <f>final_matches[[#This Row],[goals_for]]-final_matches[[#This Row],[goals_against]]</f>
        <v>1</v>
      </c>
      <c r="M774">
        <v>1.3</v>
      </c>
      <c r="N774">
        <v>1.9</v>
      </c>
      <c r="O774">
        <v>53</v>
      </c>
      <c r="P774" t="s">
        <v>17</v>
      </c>
      <c r="Q774" t="s">
        <v>49</v>
      </c>
      <c r="R774" t="s">
        <v>50</v>
      </c>
      <c r="S774">
        <v>9</v>
      </c>
      <c r="T774">
        <v>4</v>
      </c>
      <c r="U774">
        <v>1</v>
      </c>
      <c r="V774">
        <v>2024</v>
      </c>
      <c r="W774">
        <f t="shared" si="61"/>
        <v>1</v>
      </c>
      <c r="X774">
        <f t="shared" si="62"/>
        <v>0</v>
      </c>
      <c r="Y774">
        <f t="shared" si="63"/>
        <v>0</v>
      </c>
    </row>
    <row r="775" spans="1:25" x14ac:dyDescent="0.25">
      <c r="A775" s="1">
        <v>45263</v>
      </c>
      <c r="B775" s="2">
        <v>0.58333333333333337</v>
      </c>
      <c r="C775" t="s">
        <v>63</v>
      </c>
      <c r="D775" t="s">
        <v>134</v>
      </c>
      <c r="E775" t="s">
        <v>67</v>
      </c>
      <c r="F775" t="s">
        <v>13</v>
      </c>
      <c r="G775">
        <f t="shared" si="60"/>
        <v>0</v>
      </c>
      <c r="H775" t="s">
        <v>26</v>
      </c>
      <c r="I775">
        <f t="shared" si="64"/>
        <v>-1</v>
      </c>
      <c r="J775">
        <v>2</v>
      </c>
      <c r="K775">
        <v>3</v>
      </c>
      <c r="L775">
        <f>final_matches[[#This Row],[goals_for]]-final_matches[[#This Row],[goals_against]]</f>
        <v>-1</v>
      </c>
      <c r="M775">
        <v>1.1000000000000001</v>
      </c>
      <c r="N775">
        <v>2.1</v>
      </c>
      <c r="O775">
        <v>68</v>
      </c>
      <c r="P775" t="s">
        <v>17</v>
      </c>
      <c r="Q775" t="s">
        <v>17</v>
      </c>
      <c r="R775" t="s">
        <v>29</v>
      </c>
      <c r="S775">
        <v>18</v>
      </c>
      <c r="T775">
        <v>9</v>
      </c>
      <c r="U775">
        <v>0</v>
      </c>
      <c r="V775">
        <v>2024</v>
      </c>
      <c r="W775">
        <f t="shared" si="61"/>
        <v>0</v>
      </c>
      <c r="X775">
        <f t="shared" si="62"/>
        <v>1</v>
      </c>
      <c r="Y775">
        <f t="shared" si="63"/>
        <v>0</v>
      </c>
    </row>
    <row r="776" spans="1:25" x14ac:dyDescent="0.25">
      <c r="A776" s="1">
        <v>45266</v>
      </c>
      <c r="B776" s="2">
        <v>0.8125</v>
      </c>
      <c r="C776" t="s">
        <v>66</v>
      </c>
      <c r="D776" t="s">
        <v>134</v>
      </c>
      <c r="E776" t="s">
        <v>101</v>
      </c>
      <c r="F776" t="s">
        <v>21</v>
      </c>
      <c r="G776">
        <f t="shared" si="60"/>
        <v>1</v>
      </c>
      <c r="H776" t="s">
        <v>14</v>
      </c>
      <c r="I776">
        <f t="shared" si="64"/>
        <v>1</v>
      </c>
      <c r="J776">
        <v>2</v>
      </c>
      <c r="K776">
        <v>1</v>
      </c>
      <c r="L776">
        <f>final_matches[[#This Row],[goals_for]]-final_matches[[#This Row],[goals_against]]</f>
        <v>1</v>
      </c>
      <c r="M776">
        <v>1.5</v>
      </c>
      <c r="N776">
        <v>1.5</v>
      </c>
      <c r="O776">
        <v>61</v>
      </c>
      <c r="P776" t="s">
        <v>17</v>
      </c>
      <c r="Q776" t="s">
        <v>61</v>
      </c>
      <c r="R776" t="s">
        <v>92</v>
      </c>
      <c r="S776">
        <v>18</v>
      </c>
      <c r="T776">
        <v>7</v>
      </c>
      <c r="U776">
        <v>0</v>
      </c>
      <c r="V776">
        <v>2024</v>
      </c>
      <c r="W776">
        <f t="shared" si="61"/>
        <v>1</v>
      </c>
      <c r="X776">
        <f t="shared" si="62"/>
        <v>0</v>
      </c>
      <c r="Y776">
        <f t="shared" si="63"/>
        <v>0</v>
      </c>
    </row>
    <row r="777" spans="1:25" x14ac:dyDescent="0.25">
      <c r="A777" s="1">
        <v>45269</v>
      </c>
      <c r="B777" s="2">
        <v>0.625</v>
      </c>
      <c r="C777" t="s">
        <v>68</v>
      </c>
      <c r="D777" t="s">
        <v>134</v>
      </c>
      <c r="E777" t="s">
        <v>56</v>
      </c>
      <c r="F777" t="s">
        <v>21</v>
      </c>
      <c r="G777">
        <f t="shared" si="60"/>
        <v>1</v>
      </c>
      <c r="H777" t="s">
        <v>47</v>
      </c>
      <c r="I777">
        <f t="shared" si="64"/>
        <v>0</v>
      </c>
      <c r="J777">
        <v>1</v>
      </c>
      <c r="K777">
        <v>1</v>
      </c>
      <c r="L777">
        <f>final_matches[[#This Row],[goals_for]]-final_matches[[#This Row],[goals_against]]</f>
        <v>0</v>
      </c>
      <c r="M777">
        <v>2.6</v>
      </c>
      <c r="N777">
        <v>0.6</v>
      </c>
      <c r="O777">
        <v>72</v>
      </c>
      <c r="P777" t="s">
        <v>17</v>
      </c>
      <c r="Q777" t="s">
        <v>61</v>
      </c>
      <c r="R777" t="s">
        <v>113</v>
      </c>
      <c r="S777">
        <v>29</v>
      </c>
      <c r="T777">
        <v>11</v>
      </c>
      <c r="U777">
        <v>0</v>
      </c>
      <c r="V777">
        <v>2024</v>
      </c>
      <c r="W777">
        <f t="shared" si="61"/>
        <v>0</v>
      </c>
      <c r="X777">
        <f t="shared" si="62"/>
        <v>0</v>
      </c>
      <c r="Y777">
        <f t="shared" si="63"/>
        <v>1</v>
      </c>
    </row>
    <row r="778" spans="1:25" x14ac:dyDescent="0.25">
      <c r="A778" s="1">
        <v>45277</v>
      </c>
      <c r="B778" s="2">
        <v>0.58333333333333337</v>
      </c>
      <c r="C778" t="s">
        <v>70</v>
      </c>
      <c r="D778" t="s">
        <v>134</v>
      </c>
      <c r="E778" t="s">
        <v>19</v>
      </c>
      <c r="F778" t="s">
        <v>13</v>
      </c>
      <c r="G778">
        <f t="shared" si="60"/>
        <v>0</v>
      </c>
      <c r="H778" t="s">
        <v>26</v>
      </c>
      <c r="I778">
        <f t="shared" si="64"/>
        <v>-1</v>
      </c>
      <c r="J778">
        <v>0</v>
      </c>
      <c r="K778">
        <v>2</v>
      </c>
      <c r="L778">
        <f>final_matches[[#This Row],[goals_for]]-final_matches[[#This Row],[goals_against]]</f>
        <v>-2</v>
      </c>
      <c r="M778">
        <v>0.7</v>
      </c>
      <c r="N778">
        <v>2.2999999999999998</v>
      </c>
      <c r="O778">
        <v>51</v>
      </c>
      <c r="P778" t="s">
        <v>17</v>
      </c>
      <c r="Q778" t="s">
        <v>28</v>
      </c>
      <c r="R778" t="s">
        <v>116</v>
      </c>
      <c r="S778">
        <v>6</v>
      </c>
      <c r="T778">
        <v>1</v>
      </c>
      <c r="U778">
        <v>0</v>
      </c>
      <c r="V778">
        <v>2024</v>
      </c>
      <c r="W778">
        <f t="shared" si="61"/>
        <v>0</v>
      </c>
      <c r="X778">
        <f t="shared" si="62"/>
        <v>1</v>
      </c>
      <c r="Y778">
        <f t="shared" si="63"/>
        <v>0</v>
      </c>
    </row>
    <row r="779" spans="1:25" x14ac:dyDescent="0.25">
      <c r="A779" s="1">
        <v>45281</v>
      </c>
      <c r="B779" s="2">
        <v>0.83333333333333337</v>
      </c>
      <c r="C779" t="s">
        <v>72</v>
      </c>
      <c r="D779" t="s">
        <v>134</v>
      </c>
      <c r="E779" t="s">
        <v>73</v>
      </c>
      <c r="F779" t="s">
        <v>13</v>
      </c>
      <c r="G779">
        <f t="shared" si="60"/>
        <v>0</v>
      </c>
      <c r="H779" t="s">
        <v>47</v>
      </c>
      <c r="I779">
        <f t="shared" si="64"/>
        <v>0</v>
      </c>
      <c r="J779">
        <v>1</v>
      </c>
      <c r="K779">
        <v>1</v>
      </c>
      <c r="L779">
        <f>final_matches[[#This Row],[goals_for]]-final_matches[[#This Row],[goals_against]]</f>
        <v>0</v>
      </c>
      <c r="M779">
        <v>1.2</v>
      </c>
      <c r="N779">
        <v>1.3</v>
      </c>
      <c r="O779">
        <v>65</v>
      </c>
      <c r="P779" t="s">
        <v>17</v>
      </c>
      <c r="Q779" t="s">
        <v>28</v>
      </c>
      <c r="R779" t="s">
        <v>120</v>
      </c>
      <c r="S779">
        <v>18</v>
      </c>
      <c r="T779">
        <v>6</v>
      </c>
      <c r="U779">
        <v>0</v>
      </c>
      <c r="V779">
        <v>2024</v>
      </c>
      <c r="W779">
        <f t="shared" si="61"/>
        <v>0</v>
      </c>
      <c r="X779">
        <f t="shared" si="62"/>
        <v>0</v>
      </c>
      <c r="Y779">
        <f t="shared" si="63"/>
        <v>1</v>
      </c>
    </row>
    <row r="780" spans="1:25" x14ac:dyDescent="0.25">
      <c r="A780" s="1">
        <v>45288</v>
      </c>
      <c r="B780" s="2">
        <v>0.8125</v>
      </c>
      <c r="C780" t="s">
        <v>74</v>
      </c>
      <c r="D780" t="s">
        <v>134</v>
      </c>
      <c r="E780" t="s">
        <v>54</v>
      </c>
      <c r="F780" t="s">
        <v>21</v>
      </c>
      <c r="G780">
        <f t="shared" si="60"/>
        <v>1</v>
      </c>
      <c r="H780" t="s">
        <v>14</v>
      </c>
      <c r="I780">
        <f t="shared" si="64"/>
        <v>1</v>
      </c>
      <c r="J780">
        <v>4</v>
      </c>
      <c r="K780">
        <v>2</v>
      </c>
      <c r="L780">
        <f>final_matches[[#This Row],[goals_for]]-final_matches[[#This Row],[goals_against]]</f>
        <v>2</v>
      </c>
      <c r="M780">
        <v>3.2</v>
      </c>
      <c r="N780">
        <v>2.2999999999999998</v>
      </c>
      <c r="O780">
        <v>45</v>
      </c>
      <c r="P780" t="s">
        <v>41</v>
      </c>
      <c r="Q780" t="s">
        <v>17</v>
      </c>
      <c r="R780" t="s">
        <v>105</v>
      </c>
      <c r="S780">
        <v>13</v>
      </c>
      <c r="T780">
        <v>7</v>
      </c>
      <c r="U780">
        <v>2</v>
      </c>
      <c r="V780">
        <v>2024</v>
      </c>
      <c r="W780">
        <f t="shared" si="61"/>
        <v>1</v>
      </c>
      <c r="X780">
        <f t="shared" si="62"/>
        <v>0</v>
      </c>
      <c r="Y780">
        <f t="shared" si="63"/>
        <v>0</v>
      </c>
    </row>
    <row r="781" spans="1:25" x14ac:dyDescent="0.25">
      <c r="A781" s="1">
        <v>45293</v>
      </c>
      <c r="B781" s="2">
        <v>0.8125</v>
      </c>
      <c r="C781" t="s">
        <v>77</v>
      </c>
      <c r="D781" t="s">
        <v>134</v>
      </c>
      <c r="E781" t="s">
        <v>22</v>
      </c>
      <c r="F781" t="s">
        <v>13</v>
      </c>
      <c r="G781">
        <f t="shared" si="60"/>
        <v>0</v>
      </c>
      <c r="H781" t="s">
        <v>47</v>
      </c>
      <c r="I781">
        <f t="shared" si="64"/>
        <v>0</v>
      </c>
      <c r="J781">
        <v>0</v>
      </c>
      <c r="K781">
        <v>0</v>
      </c>
      <c r="L781">
        <f>final_matches[[#This Row],[goals_for]]-final_matches[[#This Row],[goals_against]]</f>
        <v>0</v>
      </c>
      <c r="M781">
        <v>2.2999999999999998</v>
      </c>
      <c r="N781">
        <v>0.7</v>
      </c>
      <c r="O781">
        <v>68</v>
      </c>
      <c r="P781" t="s">
        <v>123</v>
      </c>
      <c r="Q781" t="s">
        <v>17</v>
      </c>
      <c r="R781" t="s">
        <v>118</v>
      </c>
      <c r="S781">
        <v>22</v>
      </c>
      <c r="T781">
        <v>8</v>
      </c>
      <c r="U781">
        <v>0</v>
      </c>
      <c r="V781">
        <v>2024</v>
      </c>
      <c r="W781">
        <f t="shared" si="61"/>
        <v>0</v>
      </c>
      <c r="X781">
        <f t="shared" si="62"/>
        <v>0</v>
      </c>
      <c r="Y781">
        <f t="shared" si="63"/>
        <v>1</v>
      </c>
    </row>
    <row r="782" spans="1:25" x14ac:dyDescent="0.25">
      <c r="A782" s="1">
        <v>45313</v>
      </c>
      <c r="B782" s="2">
        <v>0.82291666666666663</v>
      </c>
      <c r="C782" t="s">
        <v>79</v>
      </c>
      <c r="D782" t="s">
        <v>134</v>
      </c>
      <c r="E782" t="s">
        <v>52</v>
      </c>
      <c r="F782" t="s">
        <v>21</v>
      </c>
      <c r="G782">
        <f t="shared" si="60"/>
        <v>1</v>
      </c>
      <c r="H782" t="s">
        <v>47</v>
      </c>
      <c r="I782">
        <f t="shared" si="64"/>
        <v>0</v>
      </c>
      <c r="J782">
        <v>0</v>
      </c>
      <c r="K782">
        <v>0</v>
      </c>
      <c r="L782">
        <f>final_matches[[#This Row],[goals_for]]-final_matches[[#This Row],[goals_against]]</f>
        <v>0</v>
      </c>
      <c r="M782">
        <v>1</v>
      </c>
      <c r="N782">
        <v>1.1000000000000001</v>
      </c>
      <c r="O782">
        <v>72</v>
      </c>
      <c r="P782" t="s">
        <v>28</v>
      </c>
      <c r="Q782" t="s">
        <v>16</v>
      </c>
      <c r="R782" t="s">
        <v>29</v>
      </c>
      <c r="S782">
        <v>11</v>
      </c>
      <c r="T782">
        <v>3</v>
      </c>
      <c r="U782">
        <v>0</v>
      </c>
      <c r="V782">
        <v>2024</v>
      </c>
      <c r="W782">
        <f t="shared" si="61"/>
        <v>0</v>
      </c>
      <c r="X782">
        <f t="shared" si="62"/>
        <v>0</v>
      </c>
      <c r="Y782">
        <f t="shared" si="63"/>
        <v>1</v>
      </c>
    </row>
    <row r="783" spans="1:25" x14ac:dyDescent="0.25">
      <c r="A783" s="1">
        <v>45321</v>
      </c>
      <c r="B783" s="2">
        <v>0.82291666666666663</v>
      </c>
      <c r="C783" t="s">
        <v>80</v>
      </c>
      <c r="D783" t="s">
        <v>134</v>
      </c>
      <c r="E783" t="s">
        <v>117</v>
      </c>
      <c r="F783" t="s">
        <v>13</v>
      </c>
      <c r="G783">
        <f t="shared" si="60"/>
        <v>0</v>
      </c>
      <c r="H783" t="s">
        <v>26</v>
      </c>
      <c r="I783">
        <f t="shared" si="64"/>
        <v>-1</v>
      </c>
      <c r="J783">
        <v>0</v>
      </c>
      <c r="K783">
        <v>4</v>
      </c>
      <c r="L783">
        <f>final_matches[[#This Row],[goals_for]]-final_matches[[#This Row],[goals_against]]</f>
        <v>-4</v>
      </c>
      <c r="M783">
        <v>0.9</v>
      </c>
      <c r="N783">
        <v>3.1</v>
      </c>
      <c r="O783">
        <v>59</v>
      </c>
      <c r="P783" t="s">
        <v>16</v>
      </c>
      <c r="Q783" t="s">
        <v>16</v>
      </c>
      <c r="R783" t="s">
        <v>111</v>
      </c>
      <c r="S783">
        <v>9</v>
      </c>
      <c r="T783">
        <v>2</v>
      </c>
      <c r="U783">
        <v>0</v>
      </c>
      <c r="V783">
        <v>2024</v>
      </c>
      <c r="W783">
        <f t="shared" si="61"/>
        <v>0</v>
      </c>
      <c r="X783">
        <f t="shared" si="62"/>
        <v>1</v>
      </c>
      <c r="Y783">
        <f t="shared" si="63"/>
        <v>0</v>
      </c>
    </row>
    <row r="784" spans="1:25" x14ac:dyDescent="0.25">
      <c r="A784" s="1">
        <v>45325</v>
      </c>
      <c r="B784" s="2">
        <v>0.625</v>
      </c>
      <c r="C784" t="s">
        <v>81</v>
      </c>
      <c r="D784" t="s">
        <v>134</v>
      </c>
      <c r="E784" t="s">
        <v>73</v>
      </c>
      <c r="F784" t="s">
        <v>21</v>
      </c>
      <c r="G784">
        <f t="shared" si="60"/>
        <v>1</v>
      </c>
      <c r="H784" t="s">
        <v>14</v>
      </c>
      <c r="I784">
        <f t="shared" si="64"/>
        <v>1</v>
      </c>
      <c r="J784">
        <v>4</v>
      </c>
      <c r="K784">
        <v>1</v>
      </c>
      <c r="L784">
        <f>final_matches[[#This Row],[goals_for]]-final_matches[[#This Row],[goals_against]]</f>
        <v>3</v>
      </c>
      <c r="M784">
        <v>1.4</v>
      </c>
      <c r="N784">
        <v>0.3</v>
      </c>
      <c r="O784">
        <v>68</v>
      </c>
      <c r="P784" t="s">
        <v>16</v>
      </c>
      <c r="Q784" t="s">
        <v>28</v>
      </c>
      <c r="R784" t="s">
        <v>113</v>
      </c>
      <c r="S784">
        <v>13</v>
      </c>
      <c r="T784">
        <v>6</v>
      </c>
      <c r="U784">
        <v>0</v>
      </c>
      <c r="V784">
        <v>2024</v>
      </c>
      <c r="W784">
        <f t="shared" si="61"/>
        <v>1</v>
      </c>
      <c r="X784">
        <f t="shared" si="62"/>
        <v>0</v>
      </c>
      <c r="Y784">
        <f t="shared" si="63"/>
        <v>0</v>
      </c>
    </row>
    <row r="785" spans="1:25" x14ac:dyDescent="0.25">
      <c r="A785" s="1">
        <v>45332</v>
      </c>
      <c r="B785" s="2">
        <v>0.625</v>
      </c>
      <c r="C785" t="s">
        <v>82</v>
      </c>
      <c r="D785" t="s">
        <v>134</v>
      </c>
      <c r="E785" t="s">
        <v>54</v>
      </c>
      <c r="F785" t="s">
        <v>13</v>
      </c>
      <c r="G785">
        <f t="shared" si="60"/>
        <v>0</v>
      </c>
      <c r="H785" t="s">
        <v>26</v>
      </c>
      <c r="I785">
        <f t="shared" si="64"/>
        <v>-1</v>
      </c>
      <c r="J785">
        <v>1</v>
      </c>
      <c r="K785">
        <v>2</v>
      </c>
      <c r="L785">
        <f>final_matches[[#This Row],[goals_for]]-final_matches[[#This Row],[goals_against]]</f>
        <v>-1</v>
      </c>
      <c r="M785">
        <v>1.2</v>
      </c>
      <c r="N785">
        <v>1.6</v>
      </c>
      <c r="O785">
        <v>48</v>
      </c>
      <c r="P785" t="s">
        <v>17</v>
      </c>
      <c r="Q785" t="s">
        <v>17</v>
      </c>
      <c r="R785" t="s">
        <v>118</v>
      </c>
      <c r="S785">
        <v>5</v>
      </c>
      <c r="T785">
        <v>2</v>
      </c>
      <c r="U785">
        <v>1</v>
      </c>
      <c r="V785">
        <v>2024</v>
      </c>
      <c r="W785">
        <f t="shared" si="61"/>
        <v>0</v>
      </c>
      <c r="X785">
        <f t="shared" si="62"/>
        <v>1</v>
      </c>
      <c r="Y785">
        <f t="shared" si="63"/>
        <v>0</v>
      </c>
    </row>
    <row r="786" spans="1:25" x14ac:dyDescent="0.25">
      <c r="A786" s="1">
        <v>45340</v>
      </c>
      <c r="B786" s="2">
        <v>0.58333333333333337</v>
      </c>
      <c r="C786" t="s">
        <v>84</v>
      </c>
      <c r="D786" t="s">
        <v>134</v>
      </c>
      <c r="E786" t="s">
        <v>31</v>
      </c>
      <c r="F786" t="s">
        <v>13</v>
      </c>
      <c r="G786">
        <f t="shared" si="60"/>
        <v>0</v>
      </c>
      <c r="H786" t="s">
        <v>14</v>
      </c>
      <c r="I786">
        <f t="shared" si="64"/>
        <v>1</v>
      </c>
      <c r="J786">
        <v>5</v>
      </c>
      <c r="K786">
        <v>0</v>
      </c>
      <c r="L786">
        <f>final_matches[[#This Row],[goals_for]]-final_matches[[#This Row],[goals_against]]</f>
        <v>5</v>
      </c>
      <c r="M786">
        <v>2.9</v>
      </c>
      <c r="N786">
        <v>0.6</v>
      </c>
      <c r="O786">
        <v>79</v>
      </c>
      <c r="P786" t="s">
        <v>17</v>
      </c>
      <c r="Q786" t="s">
        <v>109</v>
      </c>
      <c r="R786" t="s">
        <v>83</v>
      </c>
      <c r="S786">
        <v>24</v>
      </c>
      <c r="T786">
        <v>9</v>
      </c>
      <c r="U786">
        <v>0</v>
      </c>
      <c r="V786">
        <v>2024</v>
      </c>
      <c r="W786">
        <f t="shared" si="61"/>
        <v>1</v>
      </c>
      <c r="X786">
        <f t="shared" si="62"/>
        <v>0</v>
      </c>
      <c r="Y786">
        <f t="shared" si="63"/>
        <v>0</v>
      </c>
    </row>
    <row r="787" spans="1:25" x14ac:dyDescent="0.25">
      <c r="A787" s="1">
        <v>45346</v>
      </c>
      <c r="B787" s="2">
        <v>0.625</v>
      </c>
      <c r="C787" t="s">
        <v>86</v>
      </c>
      <c r="D787" t="s">
        <v>134</v>
      </c>
      <c r="E787" t="s">
        <v>64</v>
      </c>
      <c r="F787" t="s">
        <v>21</v>
      </c>
      <c r="G787">
        <f t="shared" si="60"/>
        <v>1</v>
      </c>
      <c r="H787" t="s">
        <v>47</v>
      </c>
      <c r="I787">
        <f t="shared" si="64"/>
        <v>0</v>
      </c>
      <c r="J787">
        <v>1</v>
      </c>
      <c r="K787">
        <v>1</v>
      </c>
      <c r="L787">
        <f>final_matches[[#This Row],[goals_for]]-final_matches[[#This Row],[goals_against]]</f>
        <v>0</v>
      </c>
      <c r="M787">
        <v>1.4</v>
      </c>
      <c r="N787">
        <v>0.3</v>
      </c>
      <c r="O787">
        <v>64</v>
      </c>
      <c r="P787" t="s">
        <v>17</v>
      </c>
      <c r="Q787" t="s">
        <v>57</v>
      </c>
      <c r="R787" t="s">
        <v>121</v>
      </c>
      <c r="S787">
        <v>23</v>
      </c>
      <c r="T787">
        <v>7</v>
      </c>
      <c r="U787">
        <v>0</v>
      </c>
      <c r="V787">
        <v>2024</v>
      </c>
      <c r="W787">
        <f t="shared" si="61"/>
        <v>0</v>
      </c>
      <c r="X787">
        <f t="shared" si="62"/>
        <v>0</v>
      </c>
      <c r="Y787">
        <f t="shared" si="63"/>
        <v>1</v>
      </c>
    </row>
    <row r="788" spans="1:25" x14ac:dyDescent="0.25">
      <c r="A788" s="1">
        <v>45353</v>
      </c>
      <c r="B788" s="2">
        <v>0.625</v>
      </c>
      <c r="C788" t="s">
        <v>87</v>
      </c>
      <c r="D788" t="s">
        <v>134</v>
      </c>
      <c r="E788" t="s">
        <v>15</v>
      </c>
      <c r="F788" t="s">
        <v>13</v>
      </c>
      <c r="G788">
        <f t="shared" si="60"/>
        <v>0</v>
      </c>
      <c r="H788" t="s">
        <v>26</v>
      </c>
      <c r="I788">
        <f t="shared" si="64"/>
        <v>-1</v>
      </c>
      <c r="J788">
        <v>0</v>
      </c>
      <c r="K788">
        <v>3</v>
      </c>
      <c r="L788">
        <f>final_matches[[#This Row],[goals_for]]-final_matches[[#This Row],[goals_against]]</f>
        <v>-3</v>
      </c>
      <c r="M788">
        <v>1.3</v>
      </c>
      <c r="N788">
        <v>1.3</v>
      </c>
      <c r="O788">
        <v>70</v>
      </c>
      <c r="P788" t="s">
        <v>16</v>
      </c>
      <c r="Q788" t="s">
        <v>17</v>
      </c>
      <c r="R788" t="s">
        <v>113</v>
      </c>
      <c r="S788">
        <v>15</v>
      </c>
      <c r="T788">
        <v>5</v>
      </c>
      <c r="U788">
        <v>0</v>
      </c>
      <c r="V788">
        <v>2024</v>
      </c>
      <c r="W788">
        <f t="shared" si="61"/>
        <v>0</v>
      </c>
      <c r="X788">
        <f t="shared" si="62"/>
        <v>1</v>
      </c>
      <c r="Y788">
        <f t="shared" si="63"/>
        <v>0</v>
      </c>
    </row>
    <row r="789" spans="1:25" x14ac:dyDescent="0.25">
      <c r="A789" s="1">
        <v>45361</v>
      </c>
      <c r="B789" s="2">
        <v>0.58333333333333337</v>
      </c>
      <c r="C789" t="s">
        <v>88</v>
      </c>
      <c r="D789" t="s">
        <v>134</v>
      </c>
      <c r="E789" t="s">
        <v>112</v>
      </c>
      <c r="F789" t="s">
        <v>21</v>
      </c>
      <c r="G789">
        <f t="shared" si="60"/>
        <v>1</v>
      </c>
      <c r="H789" t="s">
        <v>14</v>
      </c>
      <c r="I789">
        <f t="shared" si="64"/>
        <v>1</v>
      </c>
      <c r="J789">
        <v>1</v>
      </c>
      <c r="K789">
        <v>0</v>
      </c>
      <c r="L789">
        <f>final_matches[[#This Row],[goals_for]]-final_matches[[#This Row],[goals_against]]</f>
        <v>1</v>
      </c>
      <c r="M789">
        <v>0.4</v>
      </c>
      <c r="N789">
        <v>0.7</v>
      </c>
      <c r="O789">
        <v>63</v>
      </c>
      <c r="P789" t="s">
        <v>17</v>
      </c>
      <c r="Q789" t="s">
        <v>28</v>
      </c>
      <c r="R789" t="s">
        <v>115</v>
      </c>
      <c r="S789">
        <v>10</v>
      </c>
      <c r="T789">
        <v>3</v>
      </c>
      <c r="U789">
        <v>0</v>
      </c>
      <c r="V789">
        <v>2024</v>
      </c>
      <c r="W789">
        <f t="shared" si="61"/>
        <v>1</v>
      </c>
      <c r="X789">
        <f t="shared" si="62"/>
        <v>0</v>
      </c>
      <c r="Y789">
        <f t="shared" si="63"/>
        <v>0</v>
      </c>
    </row>
    <row r="790" spans="1:25" x14ac:dyDescent="0.25">
      <c r="A790" s="1">
        <v>45382</v>
      </c>
      <c r="B790" s="2">
        <v>0.58333333333333337</v>
      </c>
      <c r="C790" t="s">
        <v>90</v>
      </c>
      <c r="D790" t="s">
        <v>134</v>
      </c>
      <c r="E790" t="s">
        <v>27</v>
      </c>
      <c r="F790" t="s">
        <v>13</v>
      </c>
      <c r="G790">
        <f t="shared" si="60"/>
        <v>0</v>
      </c>
      <c r="H790" t="s">
        <v>26</v>
      </c>
      <c r="I790">
        <f t="shared" si="64"/>
        <v>-1</v>
      </c>
      <c r="J790">
        <v>1</v>
      </c>
      <c r="K790">
        <v>2</v>
      </c>
      <c r="L790">
        <f>final_matches[[#This Row],[goals_for]]-final_matches[[#This Row],[goals_against]]</f>
        <v>-1</v>
      </c>
      <c r="M790">
        <v>0.5</v>
      </c>
      <c r="N790">
        <v>2.8</v>
      </c>
      <c r="O790">
        <v>45</v>
      </c>
      <c r="P790" t="s">
        <v>17</v>
      </c>
      <c r="Q790" t="s">
        <v>28</v>
      </c>
      <c r="R790" t="s">
        <v>76</v>
      </c>
      <c r="S790">
        <v>9</v>
      </c>
      <c r="T790">
        <v>3</v>
      </c>
      <c r="U790">
        <v>0</v>
      </c>
      <c r="V790">
        <v>2024</v>
      </c>
      <c r="W790">
        <f t="shared" si="61"/>
        <v>0</v>
      </c>
      <c r="X790">
        <f t="shared" si="62"/>
        <v>1</v>
      </c>
      <c r="Y790">
        <f t="shared" si="63"/>
        <v>0</v>
      </c>
    </row>
    <row r="791" spans="1:25" x14ac:dyDescent="0.25">
      <c r="A791" s="1">
        <v>45385</v>
      </c>
      <c r="B791" s="2">
        <v>0.8125</v>
      </c>
      <c r="C791" t="s">
        <v>91</v>
      </c>
      <c r="D791" t="s">
        <v>134</v>
      </c>
      <c r="E791" t="s">
        <v>101</v>
      </c>
      <c r="F791" t="s">
        <v>13</v>
      </c>
      <c r="G791">
        <f t="shared" si="60"/>
        <v>0</v>
      </c>
      <c r="H791" t="s">
        <v>47</v>
      </c>
      <c r="I791">
        <f t="shared" si="64"/>
        <v>0</v>
      </c>
      <c r="J791">
        <v>0</v>
      </c>
      <c r="K791">
        <v>0</v>
      </c>
      <c r="L791">
        <f>final_matches[[#This Row],[goals_for]]-final_matches[[#This Row],[goals_against]]</f>
        <v>0</v>
      </c>
      <c r="M791">
        <v>1.1000000000000001</v>
      </c>
      <c r="N791">
        <v>0.6</v>
      </c>
      <c r="O791">
        <v>66</v>
      </c>
      <c r="P791" t="s">
        <v>17</v>
      </c>
      <c r="Q791" t="s">
        <v>32</v>
      </c>
      <c r="R791" t="s">
        <v>107</v>
      </c>
      <c r="S791">
        <v>24</v>
      </c>
      <c r="T791">
        <v>6</v>
      </c>
      <c r="U791">
        <v>0</v>
      </c>
      <c r="V791">
        <v>2024</v>
      </c>
      <c r="W791">
        <f t="shared" si="61"/>
        <v>0</v>
      </c>
      <c r="X791">
        <f t="shared" si="62"/>
        <v>0</v>
      </c>
      <c r="Y791">
        <f t="shared" si="63"/>
        <v>1</v>
      </c>
    </row>
    <row r="792" spans="1:25" x14ac:dyDescent="0.25">
      <c r="A792" s="1">
        <v>45388</v>
      </c>
      <c r="B792" s="2">
        <v>0.72916666666666663</v>
      </c>
      <c r="C792" t="s">
        <v>93</v>
      </c>
      <c r="D792" t="s">
        <v>134</v>
      </c>
      <c r="E792" t="s">
        <v>19</v>
      </c>
      <c r="F792" t="s">
        <v>21</v>
      </c>
      <c r="G792">
        <f t="shared" si="60"/>
        <v>1</v>
      </c>
      <c r="H792" t="s">
        <v>26</v>
      </c>
      <c r="I792">
        <f t="shared" si="64"/>
        <v>-1</v>
      </c>
      <c r="J792">
        <v>0</v>
      </c>
      <c r="K792">
        <v>3</v>
      </c>
      <c r="L792">
        <f>final_matches[[#This Row],[goals_for]]-final_matches[[#This Row],[goals_against]]</f>
        <v>-3</v>
      </c>
      <c r="M792">
        <v>0.5</v>
      </c>
      <c r="N792">
        <v>3.4</v>
      </c>
      <c r="O792">
        <v>54</v>
      </c>
      <c r="P792" t="s">
        <v>17</v>
      </c>
      <c r="Q792" t="s">
        <v>28</v>
      </c>
      <c r="R792" t="s">
        <v>120</v>
      </c>
      <c r="S792">
        <v>10</v>
      </c>
      <c r="T792">
        <v>2</v>
      </c>
      <c r="U792">
        <v>0</v>
      </c>
      <c r="V792">
        <v>2024</v>
      </c>
      <c r="W792">
        <f t="shared" si="61"/>
        <v>0</v>
      </c>
      <c r="X792">
        <f t="shared" si="62"/>
        <v>1</v>
      </c>
      <c r="Y792">
        <f t="shared" si="63"/>
        <v>0</v>
      </c>
    </row>
    <row r="793" spans="1:25" x14ac:dyDescent="0.25">
      <c r="A793" s="1">
        <v>45395</v>
      </c>
      <c r="B793" s="2">
        <v>0.625</v>
      </c>
      <c r="C793" t="s">
        <v>94</v>
      </c>
      <c r="D793" t="s">
        <v>134</v>
      </c>
      <c r="E793" t="s">
        <v>56</v>
      </c>
      <c r="F793" t="s">
        <v>13</v>
      </c>
      <c r="G793">
        <f t="shared" si="60"/>
        <v>0</v>
      </c>
      <c r="H793" t="s">
        <v>47</v>
      </c>
      <c r="I793">
        <f t="shared" si="64"/>
        <v>0</v>
      </c>
      <c r="J793">
        <v>1</v>
      </c>
      <c r="K793">
        <v>1</v>
      </c>
      <c r="L793">
        <f>final_matches[[#This Row],[goals_for]]-final_matches[[#This Row],[goals_against]]</f>
        <v>0</v>
      </c>
      <c r="M793">
        <v>0.9</v>
      </c>
      <c r="N793">
        <v>1.7</v>
      </c>
      <c r="O793">
        <v>56</v>
      </c>
      <c r="P793" t="s">
        <v>17</v>
      </c>
      <c r="Q793" t="s">
        <v>61</v>
      </c>
      <c r="R793" t="s">
        <v>113</v>
      </c>
      <c r="S793">
        <v>20</v>
      </c>
      <c r="T793">
        <v>8</v>
      </c>
      <c r="U793">
        <v>0</v>
      </c>
      <c r="V793">
        <v>2024</v>
      </c>
      <c r="W793">
        <f t="shared" si="61"/>
        <v>0</v>
      </c>
      <c r="X793">
        <f t="shared" si="62"/>
        <v>0</v>
      </c>
      <c r="Y793">
        <f t="shared" si="63"/>
        <v>1</v>
      </c>
    </row>
    <row r="794" spans="1:25" x14ac:dyDescent="0.25">
      <c r="A794" s="1">
        <v>45407</v>
      </c>
      <c r="B794" s="2">
        <v>0.83333333333333337</v>
      </c>
      <c r="C794" t="s">
        <v>89</v>
      </c>
      <c r="D794" t="s">
        <v>134</v>
      </c>
      <c r="E794" t="s">
        <v>35</v>
      </c>
      <c r="F794" t="s">
        <v>21</v>
      </c>
      <c r="G794">
        <f t="shared" si="60"/>
        <v>1</v>
      </c>
      <c r="H794" t="s">
        <v>26</v>
      </c>
      <c r="I794">
        <f t="shared" si="64"/>
        <v>-1</v>
      </c>
      <c r="J794">
        <v>0</v>
      </c>
      <c r="K794">
        <v>4</v>
      </c>
      <c r="L794">
        <f>final_matches[[#This Row],[goals_for]]-final_matches[[#This Row],[goals_against]]</f>
        <v>-4</v>
      </c>
      <c r="M794">
        <v>0.6</v>
      </c>
      <c r="N794">
        <v>1.4</v>
      </c>
      <c r="O794">
        <v>36</v>
      </c>
      <c r="P794" t="s">
        <v>17</v>
      </c>
      <c r="Q794" t="s">
        <v>49</v>
      </c>
      <c r="R794" t="s">
        <v>105</v>
      </c>
      <c r="S794">
        <v>7</v>
      </c>
      <c r="T794">
        <v>3</v>
      </c>
      <c r="U794">
        <v>0</v>
      </c>
      <c r="V794">
        <v>2024</v>
      </c>
      <c r="W794">
        <f t="shared" si="61"/>
        <v>0</v>
      </c>
      <c r="X794">
        <f t="shared" si="62"/>
        <v>1</v>
      </c>
      <c r="Y794">
        <f t="shared" si="63"/>
        <v>0</v>
      </c>
    </row>
    <row r="795" spans="1:25" x14ac:dyDescent="0.25">
      <c r="A795" s="1">
        <v>45410</v>
      </c>
      <c r="B795" s="2">
        <v>0.58333333333333337</v>
      </c>
      <c r="C795" t="s">
        <v>97</v>
      </c>
      <c r="D795" t="s">
        <v>134</v>
      </c>
      <c r="E795" t="s">
        <v>110</v>
      </c>
      <c r="F795" t="s">
        <v>13</v>
      </c>
      <c r="G795">
        <f t="shared" si="60"/>
        <v>0</v>
      </c>
      <c r="H795" t="s">
        <v>26</v>
      </c>
      <c r="I795">
        <f t="shared" si="64"/>
        <v>-1</v>
      </c>
      <c r="J795">
        <v>0</v>
      </c>
      <c r="K795">
        <v>3</v>
      </c>
      <c r="L795">
        <f>final_matches[[#This Row],[goals_for]]-final_matches[[#This Row],[goals_against]]</f>
        <v>-3</v>
      </c>
      <c r="M795">
        <v>0.9</v>
      </c>
      <c r="N795">
        <v>1.9</v>
      </c>
      <c r="O795">
        <v>69</v>
      </c>
      <c r="P795" t="s">
        <v>17</v>
      </c>
      <c r="Q795" t="s">
        <v>61</v>
      </c>
      <c r="R795" t="s">
        <v>62</v>
      </c>
      <c r="S795">
        <v>13</v>
      </c>
      <c r="T795">
        <v>1</v>
      </c>
      <c r="U795">
        <v>0</v>
      </c>
      <c r="V795">
        <v>2024</v>
      </c>
      <c r="W795">
        <f t="shared" si="61"/>
        <v>0</v>
      </c>
      <c r="X795">
        <f t="shared" si="62"/>
        <v>1</v>
      </c>
      <c r="Y795">
        <f t="shared" si="63"/>
        <v>0</v>
      </c>
    </row>
    <row r="796" spans="1:25" x14ac:dyDescent="0.25">
      <c r="A796" s="1">
        <v>45417</v>
      </c>
      <c r="B796" s="2">
        <v>0.58333333333333337</v>
      </c>
      <c r="C796" t="s">
        <v>98</v>
      </c>
      <c r="D796" t="s">
        <v>134</v>
      </c>
      <c r="E796" t="s">
        <v>44</v>
      </c>
      <c r="F796" t="s">
        <v>21</v>
      </c>
      <c r="G796">
        <f t="shared" si="60"/>
        <v>1</v>
      </c>
      <c r="H796" t="s">
        <v>14</v>
      </c>
      <c r="I796">
        <f t="shared" si="64"/>
        <v>1</v>
      </c>
      <c r="J796">
        <v>1</v>
      </c>
      <c r="K796">
        <v>0</v>
      </c>
      <c r="L796">
        <f>final_matches[[#This Row],[goals_for]]-final_matches[[#This Row],[goals_against]]</f>
        <v>1</v>
      </c>
      <c r="M796">
        <v>2.5</v>
      </c>
      <c r="N796">
        <v>0.1</v>
      </c>
      <c r="O796">
        <v>52</v>
      </c>
      <c r="P796" t="s">
        <v>17</v>
      </c>
      <c r="Q796" t="s">
        <v>17</v>
      </c>
      <c r="R796" t="s">
        <v>111</v>
      </c>
      <c r="S796">
        <v>14</v>
      </c>
      <c r="T796">
        <v>7</v>
      </c>
      <c r="U796">
        <v>0</v>
      </c>
      <c r="V796">
        <v>2024</v>
      </c>
      <c r="W796">
        <f t="shared" si="61"/>
        <v>1</v>
      </c>
      <c r="X796">
        <f t="shared" si="62"/>
        <v>0</v>
      </c>
      <c r="Y796">
        <f t="shared" si="63"/>
        <v>0</v>
      </c>
    </row>
    <row r="797" spans="1:25" x14ac:dyDescent="0.25">
      <c r="A797" s="1">
        <v>45423</v>
      </c>
      <c r="B797" s="2">
        <v>0.625</v>
      </c>
      <c r="C797" t="s">
        <v>99</v>
      </c>
      <c r="D797" t="s">
        <v>134</v>
      </c>
      <c r="E797" t="s">
        <v>75</v>
      </c>
      <c r="F797" t="s">
        <v>13</v>
      </c>
      <c r="G797">
        <f t="shared" si="60"/>
        <v>0</v>
      </c>
      <c r="H797" t="s">
        <v>47</v>
      </c>
      <c r="I797">
        <f t="shared" si="64"/>
        <v>0</v>
      </c>
      <c r="J797">
        <v>1</v>
      </c>
      <c r="K797">
        <v>1</v>
      </c>
      <c r="L797">
        <f>final_matches[[#This Row],[goals_for]]-final_matches[[#This Row],[goals_against]]</f>
        <v>0</v>
      </c>
      <c r="M797">
        <v>1.4</v>
      </c>
      <c r="N797">
        <v>2.2000000000000002</v>
      </c>
      <c r="O797">
        <v>43</v>
      </c>
      <c r="P797" t="s">
        <v>17</v>
      </c>
      <c r="Q797" t="s">
        <v>28</v>
      </c>
      <c r="R797" t="s">
        <v>108</v>
      </c>
      <c r="S797">
        <v>15</v>
      </c>
      <c r="T797">
        <v>4</v>
      </c>
      <c r="U797">
        <v>0</v>
      </c>
      <c r="V797">
        <v>2024</v>
      </c>
      <c r="W797">
        <f t="shared" si="61"/>
        <v>0</v>
      </c>
      <c r="X797">
        <f t="shared" si="62"/>
        <v>0</v>
      </c>
      <c r="Y797">
        <f t="shared" si="63"/>
        <v>1</v>
      </c>
    </row>
    <row r="798" spans="1:25" x14ac:dyDescent="0.25">
      <c r="A798" s="1">
        <v>45427</v>
      </c>
      <c r="B798" s="2">
        <v>0.82291666666666663</v>
      </c>
      <c r="C798" t="s">
        <v>95</v>
      </c>
      <c r="D798" t="s">
        <v>134</v>
      </c>
      <c r="E798" t="s">
        <v>67</v>
      </c>
      <c r="F798" t="s">
        <v>21</v>
      </c>
      <c r="G798">
        <f t="shared" si="60"/>
        <v>1</v>
      </c>
      <c r="H798" t="s">
        <v>26</v>
      </c>
      <c r="I798">
        <f t="shared" si="64"/>
        <v>-1</v>
      </c>
      <c r="J798">
        <v>1</v>
      </c>
      <c r="K798">
        <v>2</v>
      </c>
      <c r="L798">
        <f>final_matches[[#This Row],[goals_for]]-final_matches[[#This Row],[goals_against]]</f>
        <v>-1</v>
      </c>
      <c r="M798">
        <v>1.3</v>
      </c>
      <c r="N798">
        <v>1.5</v>
      </c>
      <c r="O798">
        <v>55</v>
      </c>
      <c r="P798" t="s">
        <v>17</v>
      </c>
      <c r="Q798" t="s">
        <v>17</v>
      </c>
      <c r="R798" t="s">
        <v>115</v>
      </c>
      <c r="S798">
        <v>12</v>
      </c>
      <c r="T798">
        <v>2</v>
      </c>
      <c r="U798">
        <v>0</v>
      </c>
      <c r="V798">
        <v>2024</v>
      </c>
      <c r="W798">
        <f t="shared" si="61"/>
        <v>0</v>
      </c>
      <c r="X798">
        <f t="shared" si="62"/>
        <v>1</v>
      </c>
      <c r="Y798">
        <f t="shared" si="63"/>
        <v>0</v>
      </c>
    </row>
    <row r="799" spans="1:25" x14ac:dyDescent="0.25">
      <c r="A799" s="1">
        <v>45431</v>
      </c>
      <c r="B799" s="2">
        <v>0.66666666666666663</v>
      </c>
      <c r="C799" t="s">
        <v>100</v>
      </c>
      <c r="D799" t="s">
        <v>134</v>
      </c>
      <c r="E799" t="s">
        <v>40</v>
      </c>
      <c r="F799" t="s">
        <v>21</v>
      </c>
      <c r="G799">
        <f t="shared" si="60"/>
        <v>1</v>
      </c>
      <c r="H799" t="s">
        <v>26</v>
      </c>
      <c r="I799">
        <f t="shared" si="64"/>
        <v>-1</v>
      </c>
      <c r="J799">
        <v>0</v>
      </c>
      <c r="K799">
        <v>2</v>
      </c>
      <c r="L799">
        <f>final_matches[[#This Row],[goals_for]]-final_matches[[#This Row],[goals_against]]</f>
        <v>-2</v>
      </c>
      <c r="M799">
        <v>1.7</v>
      </c>
      <c r="N799">
        <v>1.3</v>
      </c>
      <c r="O799">
        <v>55</v>
      </c>
      <c r="P799" t="s">
        <v>17</v>
      </c>
      <c r="Q799" t="s">
        <v>126</v>
      </c>
      <c r="R799" t="s">
        <v>29</v>
      </c>
      <c r="S799">
        <v>17</v>
      </c>
      <c r="T799">
        <v>2</v>
      </c>
      <c r="U799">
        <v>0</v>
      </c>
      <c r="V799">
        <v>2024</v>
      </c>
      <c r="W799">
        <f t="shared" si="61"/>
        <v>0</v>
      </c>
      <c r="X799">
        <f t="shared" si="62"/>
        <v>1</v>
      </c>
      <c r="Y799">
        <f t="shared" si="63"/>
        <v>0</v>
      </c>
    </row>
    <row r="800" spans="1:25" x14ac:dyDescent="0.25">
      <c r="A800" s="1">
        <v>45521</v>
      </c>
      <c r="B800" s="2">
        <v>0.625</v>
      </c>
      <c r="C800" t="s">
        <v>12</v>
      </c>
      <c r="D800" t="s">
        <v>134</v>
      </c>
      <c r="E800" t="s">
        <v>64</v>
      </c>
      <c r="F800" t="s">
        <v>13</v>
      </c>
      <c r="G800">
        <f t="shared" si="60"/>
        <v>0</v>
      </c>
      <c r="H800" t="s">
        <v>14</v>
      </c>
      <c r="I800">
        <f t="shared" si="64"/>
        <v>1</v>
      </c>
      <c r="J800">
        <v>3</v>
      </c>
      <c r="K800">
        <v>0</v>
      </c>
      <c r="L800">
        <f>final_matches[[#This Row],[goals_for]]-final_matches[[#This Row],[goals_against]]</f>
        <v>3</v>
      </c>
      <c r="M800">
        <v>1.4</v>
      </c>
      <c r="N800">
        <v>0.5</v>
      </c>
      <c r="O800">
        <v>60</v>
      </c>
      <c r="P800" t="s">
        <v>17</v>
      </c>
      <c r="Q800" t="s">
        <v>17</v>
      </c>
      <c r="R800" t="s">
        <v>113</v>
      </c>
      <c r="S800">
        <v>10</v>
      </c>
      <c r="T800">
        <v>5</v>
      </c>
      <c r="U800">
        <v>0</v>
      </c>
      <c r="V800">
        <v>2025</v>
      </c>
      <c r="W800">
        <f t="shared" si="61"/>
        <v>1</v>
      </c>
      <c r="X800">
        <f t="shared" si="62"/>
        <v>0</v>
      </c>
      <c r="Y800">
        <f t="shared" si="63"/>
        <v>0</v>
      </c>
    </row>
    <row r="801" spans="1:25" x14ac:dyDescent="0.25">
      <c r="A801" s="1">
        <v>45528</v>
      </c>
      <c r="B801" s="2">
        <v>0.52083333333333337</v>
      </c>
      <c r="C801" t="s">
        <v>20</v>
      </c>
      <c r="D801" t="s">
        <v>134</v>
      </c>
      <c r="E801" t="s">
        <v>40</v>
      </c>
      <c r="F801" t="s">
        <v>21</v>
      </c>
      <c r="G801">
        <f t="shared" si="60"/>
        <v>1</v>
      </c>
      <c r="H801" t="s">
        <v>14</v>
      </c>
      <c r="I801">
        <f t="shared" si="64"/>
        <v>1</v>
      </c>
      <c r="J801">
        <v>2</v>
      </c>
      <c r="K801">
        <v>1</v>
      </c>
      <c r="L801">
        <f>final_matches[[#This Row],[goals_for]]-final_matches[[#This Row],[goals_against]]</f>
        <v>1</v>
      </c>
      <c r="M801">
        <v>2.1</v>
      </c>
      <c r="N801">
        <v>1.4</v>
      </c>
      <c r="O801">
        <v>48</v>
      </c>
      <c r="P801" t="s">
        <v>17</v>
      </c>
      <c r="Q801" t="s">
        <v>17</v>
      </c>
      <c r="R801" t="s">
        <v>29</v>
      </c>
      <c r="S801">
        <v>14</v>
      </c>
      <c r="T801">
        <v>4</v>
      </c>
      <c r="U801">
        <v>0</v>
      </c>
      <c r="V801">
        <v>2025</v>
      </c>
      <c r="W801">
        <f t="shared" si="61"/>
        <v>1</v>
      </c>
      <c r="X801">
        <f t="shared" si="62"/>
        <v>0</v>
      </c>
      <c r="Y801">
        <f t="shared" si="63"/>
        <v>0</v>
      </c>
    </row>
    <row r="802" spans="1:25" x14ac:dyDescent="0.25">
      <c r="A802" s="1">
        <v>45535</v>
      </c>
      <c r="B802" s="2">
        <v>0.52083333333333337</v>
      </c>
      <c r="C802" t="s">
        <v>25</v>
      </c>
      <c r="D802" t="s">
        <v>134</v>
      </c>
      <c r="E802" t="s">
        <v>19</v>
      </c>
      <c r="F802" t="s">
        <v>13</v>
      </c>
      <c r="G802">
        <f t="shared" si="60"/>
        <v>0</v>
      </c>
      <c r="H802" t="s">
        <v>47</v>
      </c>
      <c r="I802">
        <f t="shared" si="64"/>
        <v>0</v>
      </c>
      <c r="J802">
        <v>1</v>
      </c>
      <c r="K802">
        <v>1</v>
      </c>
      <c r="L802">
        <f>final_matches[[#This Row],[goals_for]]-final_matches[[#This Row],[goals_against]]</f>
        <v>0</v>
      </c>
      <c r="M802">
        <v>1.7</v>
      </c>
      <c r="N802">
        <v>2.1</v>
      </c>
      <c r="O802">
        <v>64</v>
      </c>
      <c r="P802" t="s">
        <v>17</v>
      </c>
      <c r="Q802" t="s">
        <v>28</v>
      </c>
      <c r="R802" t="s">
        <v>18</v>
      </c>
      <c r="S802">
        <v>22</v>
      </c>
      <c r="T802">
        <v>4</v>
      </c>
      <c r="U802">
        <v>0</v>
      </c>
      <c r="V802">
        <v>2025</v>
      </c>
      <c r="W802">
        <f t="shared" si="61"/>
        <v>0</v>
      </c>
      <c r="X802">
        <f t="shared" si="62"/>
        <v>0</v>
      </c>
      <c r="Y802">
        <f t="shared" si="63"/>
        <v>1</v>
      </c>
    </row>
    <row r="803" spans="1:25" x14ac:dyDescent="0.25">
      <c r="A803" s="1">
        <v>45549</v>
      </c>
      <c r="B803" s="2">
        <v>0.625</v>
      </c>
      <c r="C803" t="s">
        <v>30</v>
      </c>
      <c r="D803" t="s">
        <v>134</v>
      </c>
      <c r="E803" t="s">
        <v>122</v>
      </c>
      <c r="F803" t="s">
        <v>21</v>
      </c>
      <c r="G803">
        <f t="shared" si="60"/>
        <v>1</v>
      </c>
      <c r="H803" t="s">
        <v>47</v>
      </c>
      <c r="I803">
        <f t="shared" si="64"/>
        <v>0</v>
      </c>
      <c r="J803">
        <v>0</v>
      </c>
      <c r="K803">
        <v>0</v>
      </c>
      <c r="L803">
        <f>final_matches[[#This Row],[goals_for]]-final_matches[[#This Row],[goals_against]]</f>
        <v>0</v>
      </c>
      <c r="M803">
        <v>1.6</v>
      </c>
      <c r="N803">
        <v>0.3</v>
      </c>
      <c r="O803">
        <v>68</v>
      </c>
      <c r="P803" t="s">
        <v>61</v>
      </c>
      <c r="Q803" t="s">
        <v>17</v>
      </c>
      <c r="R803" t="s">
        <v>118</v>
      </c>
      <c r="S803">
        <v>21</v>
      </c>
      <c r="T803">
        <v>6</v>
      </c>
      <c r="U803">
        <v>0</v>
      </c>
      <c r="V803">
        <v>2025</v>
      </c>
      <c r="W803">
        <f t="shared" si="61"/>
        <v>0</v>
      </c>
      <c r="X803">
        <f t="shared" si="62"/>
        <v>0</v>
      </c>
      <c r="Y803">
        <f t="shared" si="63"/>
        <v>1</v>
      </c>
    </row>
    <row r="804" spans="1:25" x14ac:dyDescent="0.25">
      <c r="A804" s="1">
        <v>45557</v>
      </c>
      <c r="B804" s="2">
        <v>0.58333333333333337</v>
      </c>
      <c r="C804" t="s">
        <v>34</v>
      </c>
      <c r="D804" t="s">
        <v>134</v>
      </c>
      <c r="E804" t="s">
        <v>112</v>
      </c>
      <c r="F804" t="s">
        <v>21</v>
      </c>
      <c r="G804">
        <f t="shared" si="60"/>
        <v>1</v>
      </c>
      <c r="H804" t="s">
        <v>47</v>
      </c>
      <c r="I804">
        <f t="shared" si="64"/>
        <v>0</v>
      </c>
      <c r="J804">
        <v>2</v>
      </c>
      <c r="K804">
        <v>2</v>
      </c>
      <c r="L804">
        <f>final_matches[[#This Row],[goals_for]]-final_matches[[#This Row],[goals_against]]</f>
        <v>0</v>
      </c>
      <c r="M804">
        <v>1</v>
      </c>
      <c r="N804">
        <v>1.4</v>
      </c>
      <c r="O804">
        <v>70</v>
      </c>
      <c r="P804" t="s">
        <v>17</v>
      </c>
      <c r="Q804" t="s">
        <v>17</v>
      </c>
      <c r="R804" t="s">
        <v>111</v>
      </c>
      <c r="S804">
        <v>14</v>
      </c>
      <c r="T804">
        <v>3</v>
      </c>
      <c r="U804">
        <v>0</v>
      </c>
      <c r="V804">
        <v>2025</v>
      </c>
      <c r="W804">
        <f t="shared" si="61"/>
        <v>0</v>
      </c>
      <c r="X804">
        <f t="shared" si="62"/>
        <v>0</v>
      </c>
      <c r="Y804">
        <f t="shared" si="63"/>
        <v>1</v>
      </c>
    </row>
    <row r="805" spans="1:25" x14ac:dyDescent="0.25">
      <c r="A805" s="1">
        <v>45563</v>
      </c>
      <c r="B805" s="2">
        <v>0.625</v>
      </c>
      <c r="C805" t="s">
        <v>37</v>
      </c>
      <c r="D805" t="s">
        <v>134</v>
      </c>
      <c r="E805" t="s">
        <v>67</v>
      </c>
      <c r="F805" t="s">
        <v>13</v>
      </c>
      <c r="G805">
        <f t="shared" si="60"/>
        <v>0</v>
      </c>
      <c r="H805" t="s">
        <v>26</v>
      </c>
      <c r="I805">
        <f t="shared" si="64"/>
        <v>-1</v>
      </c>
      <c r="J805">
        <v>2</v>
      </c>
      <c r="K805">
        <v>4</v>
      </c>
      <c r="L805">
        <f>final_matches[[#This Row],[goals_for]]-final_matches[[#This Row],[goals_against]]</f>
        <v>-2</v>
      </c>
      <c r="M805">
        <v>1.1000000000000001</v>
      </c>
      <c r="N805">
        <v>4.2</v>
      </c>
      <c r="O805">
        <v>59</v>
      </c>
      <c r="P805" t="s">
        <v>28</v>
      </c>
      <c r="Q805" t="s">
        <v>17</v>
      </c>
      <c r="R805" t="s">
        <v>92</v>
      </c>
      <c r="S805">
        <v>15</v>
      </c>
      <c r="T805">
        <v>5</v>
      </c>
      <c r="U805">
        <v>0</v>
      </c>
      <c r="V805">
        <v>2025</v>
      </c>
      <c r="W805">
        <f t="shared" si="61"/>
        <v>0</v>
      </c>
      <c r="X805">
        <f t="shared" si="62"/>
        <v>1</v>
      </c>
      <c r="Y805">
        <f t="shared" si="63"/>
        <v>0</v>
      </c>
    </row>
    <row r="806" spans="1:25" x14ac:dyDescent="0.25">
      <c r="A806" s="1">
        <v>45571</v>
      </c>
      <c r="B806" s="2">
        <v>0.6875</v>
      </c>
      <c r="C806" t="s">
        <v>39</v>
      </c>
      <c r="D806" t="s">
        <v>134</v>
      </c>
      <c r="E806" t="s">
        <v>54</v>
      </c>
      <c r="F806" t="s">
        <v>21</v>
      </c>
      <c r="G806">
        <f t="shared" si="60"/>
        <v>1</v>
      </c>
      <c r="H806" t="s">
        <v>14</v>
      </c>
      <c r="I806">
        <f t="shared" si="64"/>
        <v>1</v>
      </c>
      <c r="J806">
        <v>3</v>
      </c>
      <c r="K806">
        <v>2</v>
      </c>
      <c r="L806">
        <f>final_matches[[#This Row],[goals_for]]-final_matches[[#This Row],[goals_against]]</f>
        <v>1</v>
      </c>
      <c r="M806">
        <v>1.8</v>
      </c>
      <c r="N806">
        <v>1.3</v>
      </c>
      <c r="O806">
        <v>41</v>
      </c>
      <c r="P806" t="s">
        <v>17</v>
      </c>
      <c r="Q806" t="s">
        <v>28</v>
      </c>
      <c r="R806" t="s">
        <v>76</v>
      </c>
      <c r="S806">
        <v>11</v>
      </c>
      <c r="T806">
        <v>4</v>
      </c>
      <c r="U806">
        <v>0</v>
      </c>
      <c r="V806">
        <v>2025</v>
      </c>
      <c r="W806">
        <f t="shared" si="61"/>
        <v>1</v>
      </c>
      <c r="X806">
        <f t="shared" si="62"/>
        <v>0</v>
      </c>
      <c r="Y806">
        <f t="shared" si="63"/>
        <v>0</v>
      </c>
    </row>
    <row r="807" spans="1:25" x14ac:dyDescent="0.25">
      <c r="A807" s="1">
        <v>45584</v>
      </c>
      <c r="B807" s="2">
        <v>0.625</v>
      </c>
      <c r="C807" t="s">
        <v>43</v>
      </c>
      <c r="D807" t="s">
        <v>134</v>
      </c>
      <c r="E807" t="s">
        <v>75</v>
      </c>
      <c r="F807" t="s">
        <v>13</v>
      </c>
      <c r="G807">
        <f t="shared" si="60"/>
        <v>0</v>
      </c>
      <c r="H807" t="s">
        <v>14</v>
      </c>
      <c r="I807">
        <f t="shared" si="64"/>
        <v>1</v>
      </c>
      <c r="J807">
        <v>1</v>
      </c>
      <c r="K807">
        <v>0</v>
      </c>
      <c r="L807">
        <f>final_matches[[#This Row],[goals_for]]-final_matches[[#This Row],[goals_against]]</f>
        <v>1</v>
      </c>
      <c r="M807">
        <v>1.1000000000000001</v>
      </c>
      <c r="N807">
        <v>2</v>
      </c>
      <c r="O807">
        <v>40</v>
      </c>
      <c r="P807" t="s">
        <v>61</v>
      </c>
      <c r="Q807" t="s">
        <v>28</v>
      </c>
      <c r="R807" t="s">
        <v>92</v>
      </c>
      <c r="S807">
        <v>10</v>
      </c>
      <c r="T807">
        <v>5</v>
      </c>
      <c r="U807">
        <v>0</v>
      </c>
      <c r="V807">
        <v>2025</v>
      </c>
      <c r="W807">
        <f t="shared" si="61"/>
        <v>1</v>
      </c>
      <c r="X807">
        <f t="shared" si="62"/>
        <v>0</v>
      </c>
      <c r="Y807">
        <f t="shared" si="63"/>
        <v>0</v>
      </c>
    </row>
    <row r="808" spans="1:25" x14ac:dyDescent="0.25">
      <c r="A808" s="1">
        <v>45591</v>
      </c>
      <c r="B808" s="2">
        <v>0.625</v>
      </c>
      <c r="C808" t="s">
        <v>46</v>
      </c>
      <c r="D808" t="s">
        <v>134</v>
      </c>
      <c r="E808" t="s">
        <v>52</v>
      </c>
      <c r="F808" t="s">
        <v>21</v>
      </c>
      <c r="G808">
        <f t="shared" si="60"/>
        <v>1</v>
      </c>
      <c r="H808" t="s">
        <v>47</v>
      </c>
      <c r="I808">
        <f t="shared" si="64"/>
        <v>0</v>
      </c>
      <c r="J808">
        <v>2</v>
      </c>
      <c r="K808">
        <v>2</v>
      </c>
      <c r="L808">
        <f>final_matches[[#This Row],[goals_for]]-final_matches[[#This Row],[goals_against]]</f>
        <v>0</v>
      </c>
      <c r="M808">
        <v>1.3</v>
      </c>
      <c r="N808">
        <v>1.3</v>
      </c>
      <c r="O808">
        <v>51</v>
      </c>
      <c r="P808" t="s">
        <v>61</v>
      </c>
      <c r="Q808" t="s">
        <v>16</v>
      </c>
      <c r="R808" t="s">
        <v>24</v>
      </c>
      <c r="S808">
        <v>19</v>
      </c>
      <c r="T808">
        <v>6</v>
      </c>
      <c r="U808">
        <v>0</v>
      </c>
      <c r="V808">
        <v>2025</v>
      </c>
      <c r="W808">
        <f t="shared" si="61"/>
        <v>0</v>
      </c>
      <c r="X808">
        <f t="shared" si="62"/>
        <v>0</v>
      </c>
      <c r="Y808">
        <f t="shared" si="63"/>
        <v>1</v>
      </c>
    </row>
    <row r="809" spans="1:25" x14ac:dyDescent="0.25">
      <c r="A809" s="1">
        <v>45598</v>
      </c>
      <c r="B809" s="2">
        <v>0.625</v>
      </c>
      <c r="C809" t="s">
        <v>51</v>
      </c>
      <c r="D809" t="s">
        <v>134</v>
      </c>
      <c r="E809" t="s">
        <v>27</v>
      </c>
      <c r="F809" t="s">
        <v>13</v>
      </c>
      <c r="G809">
        <f t="shared" si="60"/>
        <v>0</v>
      </c>
      <c r="H809" t="s">
        <v>26</v>
      </c>
      <c r="I809">
        <f t="shared" si="64"/>
        <v>-1</v>
      </c>
      <c r="J809">
        <v>1</v>
      </c>
      <c r="K809">
        <v>2</v>
      </c>
      <c r="L809">
        <f>final_matches[[#This Row],[goals_for]]-final_matches[[#This Row],[goals_against]]</f>
        <v>-1</v>
      </c>
      <c r="M809">
        <v>1</v>
      </c>
      <c r="N809">
        <v>1.6</v>
      </c>
      <c r="O809">
        <v>51</v>
      </c>
      <c r="P809" t="s">
        <v>61</v>
      </c>
      <c r="Q809" t="s">
        <v>17</v>
      </c>
      <c r="R809" t="s">
        <v>121</v>
      </c>
      <c r="S809">
        <v>13</v>
      </c>
      <c r="T809">
        <v>5</v>
      </c>
      <c r="U809">
        <v>0</v>
      </c>
      <c r="V809">
        <v>2025</v>
      </c>
      <c r="W809">
        <f t="shared" si="61"/>
        <v>0</v>
      </c>
      <c r="X809">
        <f t="shared" si="62"/>
        <v>1</v>
      </c>
      <c r="Y809">
        <f t="shared" si="63"/>
        <v>0</v>
      </c>
    </row>
    <row r="810" spans="1:25" x14ac:dyDescent="0.25">
      <c r="A810" s="1">
        <v>45605</v>
      </c>
      <c r="B810" s="2">
        <v>0.72916666666666663</v>
      </c>
      <c r="C810" t="s">
        <v>53</v>
      </c>
      <c r="D810" t="s">
        <v>134</v>
      </c>
      <c r="E810" t="s">
        <v>35</v>
      </c>
      <c r="F810" t="s">
        <v>21</v>
      </c>
      <c r="G810">
        <f t="shared" si="60"/>
        <v>1</v>
      </c>
      <c r="H810" t="s">
        <v>14</v>
      </c>
      <c r="I810">
        <f t="shared" si="64"/>
        <v>1</v>
      </c>
      <c r="J810">
        <v>2</v>
      </c>
      <c r="K810">
        <v>1</v>
      </c>
      <c r="L810">
        <f>final_matches[[#This Row],[goals_for]]-final_matches[[#This Row],[goals_against]]</f>
        <v>1</v>
      </c>
      <c r="M810">
        <v>2.2999999999999998</v>
      </c>
      <c r="N810">
        <v>2.1</v>
      </c>
      <c r="O810">
        <v>40</v>
      </c>
      <c r="P810" t="s">
        <v>61</v>
      </c>
      <c r="Q810" t="s">
        <v>49</v>
      </c>
      <c r="R810" t="s">
        <v>118</v>
      </c>
      <c r="S810">
        <v>10</v>
      </c>
      <c r="T810">
        <v>4</v>
      </c>
      <c r="U810">
        <v>0</v>
      </c>
      <c r="V810">
        <v>2025</v>
      </c>
      <c r="W810">
        <f t="shared" si="61"/>
        <v>1</v>
      </c>
      <c r="X810">
        <f t="shared" si="62"/>
        <v>0</v>
      </c>
      <c r="Y810">
        <f t="shared" si="63"/>
        <v>0</v>
      </c>
    </row>
    <row r="811" spans="1:25" x14ac:dyDescent="0.25">
      <c r="A811" s="1">
        <v>45619</v>
      </c>
      <c r="B811" s="2">
        <v>0.625</v>
      </c>
      <c r="C811" t="s">
        <v>55</v>
      </c>
      <c r="D811" t="s">
        <v>134</v>
      </c>
      <c r="E811" t="s">
        <v>110</v>
      </c>
      <c r="F811" t="s">
        <v>13</v>
      </c>
      <c r="G811">
        <f t="shared" si="60"/>
        <v>0</v>
      </c>
      <c r="H811" t="s">
        <v>14</v>
      </c>
      <c r="I811">
        <f t="shared" si="64"/>
        <v>1</v>
      </c>
      <c r="J811">
        <v>2</v>
      </c>
      <c r="K811">
        <v>1</v>
      </c>
      <c r="L811">
        <f>final_matches[[#This Row],[goals_for]]-final_matches[[#This Row],[goals_against]]</f>
        <v>1</v>
      </c>
      <c r="M811">
        <v>0.9</v>
      </c>
      <c r="N811">
        <v>1.6</v>
      </c>
      <c r="O811">
        <v>45</v>
      </c>
      <c r="P811" t="s">
        <v>17</v>
      </c>
      <c r="Q811" t="s">
        <v>17</v>
      </c>
      <c r="R811" t="s">
        <v>83</v>
      </c>
      <c r="S811">
        <v>6</v>
      </c>
      <c r="T811">
        <v>4</v>
      </c>
      <c r="U811">
        <v>0</v>
      </c>
      <c r="V811">
        <v>2025</v>
      </c>
      <c r="W811">
        <f t="shared" si="61"/>
        <v>1</v>
      </c>
      <c r="X811">
        <f t="shared" si="62"/>
        <v>0</v>
      </c>
      <c r="Y811">
        <f t="shared" si="63"/>
        <v>0</v>
      </c>
    </row>
    <row r="812" spans="1:25" x14ac:dyDescent="0.25">
      <c r="A812" s="1">
        <v>45625</v>
      </c>
      <c r="B812" s="2">
        <v>0.83333333333333337</v>
      </c>
      <c r="C812" t="s">
        <v>59</v>
      </c>
      <c r="D812" t="s">
        <v>134</v>
      </c>
      <c r="E812" t="s">
        <v>60</v>
      </c>
      <c r="F812" t="s">
        <v>21</v>
      </c>
      <c r="G812">
        <f t="shared" si="60"/>
        <v>1</v>
      </c>
      <c r="H812" t="s">
        <v>47</v>
      </c>
      <c r="I812">
        <f t="shared" si="64"/>
        <v>0</v>
      </c>
      <c r="J812">
        <v>1</v>
      </c>
      <c r="K812">
        <v>1</v>
      </c>
      <c r="L812">
        <f>final_matches[[#This Row],[goals_for]]-final_matches[[#This Row],[goals_against]]</f>
        <v>0</v>
      </c>
      <c r="M812">
        <v>1.7</v>
      </c>
      <c r="N812">
        <v>1</v>
      </c>
      <c r="O812">
        <v>53</v>
      </c>
      <c r="P812" t="s">
        <v>61</v>
      </c>
      <c r="Q812" t="s">
        <v>23</v>
      </c>
      <c r="R812" t="s">
        <v>111</v>
      </c>
      <c r="S812">
        <v>22</v>
      </c>
      <c r="T812">
        <v>5</v>
      </c>
      <c r="U812">
        <v>0</v>
      </c>
      <c r="V812">
        <v>2025</v>
      </c>
      <c r="W812">
        <f t="shared" si="61"/>
        <v>0</v>
      </c>
      <c r="X812">
        <f t="shared" si="62"/>
        <v>0</v>
      </c>
      <c r="Y812">
        <f t="shared" si="63"/>
        <v>1</v>
      </c>
    </row>
    <row r="813" spans="1:25" x14ac:dyDescent="0.25">
      <c r="A813" s="1">
        <v>45631</v>
      </c>
      <c r="B813" s="2">
        <v>0.8125</v>
      </c>
      <c r="C813" t="s">
        <v>63</v>
      </c>
      <c r="D813" t="s">
        <v>134</v>
      </c>
      <c r="E813" t="s">
        <v>15</v>
      </c>
      <c r="F813" t="s">
        <v>13</v>
      </c>
      <c r="G813">
        <f t="shared" si="60"/>
        <v>0</v>
      </c>
      <c r="H813" t="s">
        <v>26</v>
      </c>
      <c r="I813">
        <f t="shared" si="64"/>
        <v>-1</v>
      </c>
      <c r="J813">
        <v>1</v>
      </c>
      <c r="K813">
        <v>3</v>
      </c>
      <c r="L813">
        <f>final_matches[[#This Row],[goals_for]]-final_matches[[#This Row],[goals_against]]</f>
        <v>-2</v>
      </c>
      <c r="M813">
        <v>1.4</v>
      </c>
      <c r="N813">
        <v>1.1000000000000001</v>
      </c>
      <c r="O813">
        <v>57</v>
      </c>
      <c r="P813" t="s">
        <v>16</v>
      </c>
      <c r="Q813" t="s">
        <v>17</v>
      </c>
      <c r="R813" t="s">
        <v>92</v>
      </c>
      <c r="S813">
        <v>13</v>
      </c>
      <c r="T813">
        <v>3</v>
      </c>
      <c r="U813">
        <v>0</v>
      </c>
      <c r="V813">
        <v>2025</v>
      </c>
      <c r="W813">
        <f t="shared" si="61"/>
        <v>0</v>
      </c>
      <c r="X813">
        <f t="shared" si="62"/>
        <v>1</v>
      </c>
      <c r="Y813">
        <f t="shared" si="63"/>
        <v>0</v>
      </c>
    </row>
    <row r="814" spans="1:25" x14ac:dyDescent="0.25">
      <c r="A814" s="1">
        <v>45634</v>
      </c>
      <c r="B814" s="2">
        <v>0.58333333333333337</v>
      </c>
      <c r="C814" t="s">
        <v>66</v>
      </c>
      <c r="D814" t="s">
        <v>134</v>
      </c>
      <c r="E814" t="s">
        <v>38</v>
      </c>
      <c r="F814" t="s">
        <v>13</v>
      </c>
      <c r="G814">
        <f t="shared" si="60"/>
        <v>0</v>
      </c>
      <c r="H814" t="s">
        <v>47</v>
      </c>
      <c r="I814">
        <f t="shared" si="64"/>
        <v>0</v>
      </c>
      <c r="J814">
        <v>2</v>
      </c>
      <c r="K814">
        <v>2</v>
      </c>
      <c r="L814">
        <f>final_matches[[#This Row],[goals_for]]-final_matches[[#This Row],[goals_against]]</f>
        <v>0</v>
      </c>
      <c r="M814">
        <v>1.5</v>
      </c>
      <c r="N814">
        <v>1.3</v>
      </c>
      <c r="O814">
        <v>44</v>
      </c>
      <c r="P814" t="s">
        <v>17</v>
      </c>
      <c r="Q814" t="s">
        <v>17</v>
      </c>
      <c r="R814" t="s">
        <v>83</v>
      </c>
      <c r="S814">
        <v>16</v>
      </c>
      <c r="T814">
        <v>7</v>
      </c>
      <c r="U814">
        <v>0</v>
      </c>
      <c r="V814">
        <v>2025</v>
      </c>
      <c r="W814">
        <f t="shared" si="61"/>
        <v>0</v>
      </c>
      <c r="X814">
        <f t="shared" si="62"/>
        <v>0</v>
      </c>
      <c r="Y814">
        <f t="shared" si="63"/>
        <v>1</v>
      </c>
    </row>
    <row r="815" spans="1:25" x14ac:dyDescent="0.25">
      <c r="A815" s="1">
        <v>45641</v>
      </c>
      <c r="B815" s="2">
        <v>0.58333333333333337</v>
      </c>
      <c r="C815" t="s">
        <v>68</v>
      </c>
      <c r="D815" t="s">
        <v>134</v>
      </c>
      <c r="E815" t="s">
        <v>73</v>
      </c>
      <c r="F815" t="s">
        <v>21</v>
      </c>
      <c r="G815">
        <f t="shared" si="60"/>
        <v>1</v>
      </c>
      <c r="H815" t="s">
        <v>26</v>
      </c>
      <c r="I815">
        <f t="shared" si="64"/>
        <v>-1</v>
      </c>
      <c r="J815">
        <v>1</v>
      </c>
      <c r="K815">
        <v>3</v>
      </c>
      <c r="L815">
        <f>final_matches[[#This Row],[goals_for]]-final_matches[[#This Row],[goals_against]]</f>
        <v>-2</v>
      </c>
      <c r="M815">
        <v>1</v>
      </c>
      <c r="N815">
        <v>2.2000000000000002</v>
      </c>
      <c r="O815">
        <v>64</v>
      </c>
      <c r="P815" t="s">
        <v>17</v>
      </c>
      <c r="Q815" t="s">
        <v>16</v>
      </c>
      <c r="R815" t="s">
        <v>24</v>
      </c>
      <c r="S815">
        <v>17</v>
      </c>
      <c r="T815">
        <v>5</v>
      </c>
      <c r="U815">
        <v>0</v>
      </c>
      <c r="V815">
        <v>2025</v>
      </c>
      <c r="W815">
        <f t="shared" si="61"/>
        <v>0</v>
      </c>
      <c r="X815">
        <f t="shared" si="62"/>
        <v>1</v>
      </c>
      <c r="Y815">
        <f t="shared" si="63"/>
        <v>0</v>
      </c>
    </row>
    <row r="816" spans="1:25" x14ac:dyDescent="0.25">
      <c r="A816" s="1">
        <v>45647</v>
      </c>
      <c r="B816" s="2">
        <v>0.625</v>
      </c>
      <c r="C816" t="s">
        <v>70</v>
      </c>
      <c r="D816" t="s">
        <v>134</v>
      </c>
      <c r="E816" t="s">
        <v>22</v>
      </c>
      <c r="F816" t="s">
        <v>13</v>
      </c>
      <c r="G816">
        <f t="shared" si="60"/>
        <v>0</v>
      </c>
      <c r="H816" t="s">
        <v>47</v>
      </c>
      <c r="I816">
        <f t="shared" si="64"/>
        <v>0</v>
      </c>
      <c r="J816">
        <v>1</v>
      </c>
      <c r="K816">
        <v>1</v>
      </c>
      <c r="L816">
        <f>final_matches[[#This Row],[goals_for]]-final_matches[[#This Row],[goals_against]]</f>
        <v>0</v>
      </c>
      <c r="M816">
        <v>0.9</v>
      </c>
      <c r="N816">
        <v>1.2</v>
      </c>
      <c r="O816">
        <v>53</v>
      </c>
      <c r="P816" t="s">
        <v>17</v>
      </c>
      <c r="Q816" t="s">
        <v>49</v>
      </c>
      <c r="R816" t="s">
        <v>111</v>
      </c>
      <c r="S816">
        <v>12</v>
      </c>
      <c r="T816">
        <v>6</v>
      </c>
      <c r="U816">
        <v>0</v>
      </c>
      <c r="V816">
        <v>2025</v>
      </c>
      <c r="W816">
        <f t="shared" si="61"/>
        <v>0</v>
      </c>
      <c r="X816">
        <f t="shared" si="62"/>
        <v>0</v>
      </c>
      <c r="Y816">
        <f t="shared" si="63"/>
        <v>1</v>
      </c>
    </row>
    <row r="817" spans="1:25" x14ac:dyDescent="0.25">
      <c r="A817" s="1">
        <v>45653</v>
      </c>
      <c r="B817" s="2">
        <v>0.8125</v>
      </c>
      <c r="C817" t="s">
        <v>72</v>
      </c>
      <c r="D817" t="s">
        <v>134</v>
      </c>
      <c r="E817" t="s">
        <v>101</v>
      </c>
      <c r="F817" t="s">
        <v>21</v>
      </c>
      <c r="G817">
        <f t="shared" si="60"/>
        <v>1</v>
      </c>
      <c r="H817" t="s">
        <v>47</v>
      </c>
      <c r="I817">
        <f t="shared" si="64"/>
        <v>0</v>
      </c>
      <c r="J817">
        <v>0</v>
      </c>
      <c r="K817">
        <v>0</v>
      </c>
      <c r="L817">
        <f>final_matches[[#This Row],[goals_for]]-final_matches[[#This Row],[goals_against]]</f>
        <v>0</v>
      </c>
      <c r="M817">
        <v>1.3</v>
      </c>
      <c r="N817">
        <v>1.1000000000000001</v>
      </c>
      <c r="O817">
        <v>57</v>
      </c>
      <c r="P817" t="s">
        <v>17</v>
      </c>
      <c r="Q817" t="s">
        <v>17</v>
      </c>
      <c r="R817" t="s">
        <v>107</v>
      </c>
      <c r="S817">
        <v>24</v>
      </c>
      <c r="T817">
        <v>7</v>
      </c>
      <c r="U817">
        <v>0</v>
      </c>
      <c r="V817">
        <v>2025</v>
      </c>
      <c r="W817">
        <f t="shared" si="61"/>
        <v>0</v>
      </c>
      <c r="X817">
        <f t="shared" si="62"/>
        <v>0</v>
      </c>
      <c r="Y817">
        <f t="shared" si="63"/>
        <v>1</v>
      </c>
    </row>
    <row r="818" spans="1:25" x14ac:dyDescent="0.25">
      <c r="A818" s="1">
        <v>45656</v>
      </c>
      <c r="B818" s="2">
        <v>0.82291666666666663</v>
      </c>
      <c r="C818" t="s">
        <v>74</v>
      </c>
      <c r="D818" t="s">
        <v>134</v>
      </c>
      <c r="E818" t="s">
        <v>44</v>
      </c>
      <c r="F818" t="s">
        <v>13</v>
      </c>
      <c r="G818">
        <f t="shared" si="60"/>
        <v>0</v>
      </c>
      <c r="H818" t="s">
        <v>47</v>
      </c>
      <c r="I818">
        <f t="shared" si="64"/>
        <v>0</v>
      </c>
      <c r="J818">
        <v>2</v>
      </c>
      <c r="K818">
        <v>2</v>
      </c>
      <c r="L818">
        <f>final_matches[[#This Row],[goals_for]]-final_matches[[#This Row],[goals_against]]</f>
        <v>0</v>
      </c>
      <c r="M818">
        <v>1.1000000000000001</v>
      </c>
      <c r="N818">
        <v>1.8</v>
      </c>
      <c r="O818">
        <v>41</v>
      </c>
      <c r="P818" t="s">
        <v>17</v>
      </c>
      <c r="Q818" t="s">
        <v>17</v>
      </c>
      <c r="R818" t="s">
        <v>29</v>
      </c>
      <c r="S818">
        <v>13</v>
      </c>
      <c r="T818">
        <v>4</v>
      </c>
      <c r="U818">
        <v>0</v>
      </c>
      <c r="V818">
        <v>2025</v>
      </c>
      <c r="W818">
        <f t="shared" si="61"/>
        <v>0</v>
      </c>
      <c r="X818">
        <f t="shared" si="62"/>
        <v>0</v>
      </c>
      <c r="Y818">
        <f t="shared" si="63"/>
        <v>1</v>
      </c>
    </row>
    <row r="819" spans="1:25" x14ac:dyDescent="0.25">
      <c r="A819" s="1">
        <v>45661</v>
      </c>
      <c r="B819" s="2">
        <v>0.72916666666666663</v>
      </c>
      <c r="C819" t="s">
        <v>77</v>
      </c>
      <c r="D819" t="s">
        <v>134</v>
      </c>
      <c r="E819" t="s">
        <v>19</v>
      </c>
      <c r="F819" t="s">
        <v>21</v>
      </c>
      <c r="G819">
        <f t="shared" si="60"/>
        <v>1</v>
      </c>
      <c r="H819" t="s">
        <v>47</v>
      </c>
      <c r="I819">
        <f t="shared" si="64"/>
        <v>0</v>
      </c>
      <c r="J819">
        <v>1</v>
      </c>
      <c r="K819">
        <v>1</v>
      </c>
      <c r="L819">
        <f>final_matches[[#This Row],[goals_for]]-final_matches[[#This Row],[goals_against]]</f>
        <v>0</v>
      </c>
      <c r="M819">
        <v>1.5</v>
      </c>
      <c r="N819">
        <v>0.9</v>
      </c>
      <c r="O819">
        <v>45</v>
      </c>
      <c r="P819" t="s">
        <v>17</v>
      </c>
      <c r="Q819" t="s">
        <v>28</v>
      </c>
      <c r="R819" t="s">
        <v>50</v>
      </c>
      <c r="S819">
        <v>10</v>
      </c>
      <c r="T819">
        <v>3</v>
      </c>
      <c r="U819">
        <v>1</v>
      </c>
      <c r="V819">
        <v>2025</v>
      </c>
      <c r="W819">
        <f t="shared" si="61"/>
        <v>0</v>
      </c>
      <c r="X819">
        <f t="shared" si="62"/>
        <v>0</v>
      </c>
      <c r="Y819">
        <f t="shared" si="63"/>
        <v>1</v>
      </c>
    </row>
    <row r="820" spans="1:25" x14ac:dyDescent="0.25">
      <c r="A820" s="1">
        <v>45673</v>
      </c>
      <c r="B820" s="2">
        <v>0.8125</v>
      </c>
      <c r="C820" t="s">
        <v>79</v>
      </c>
      <c r="D820" t="s">
        <v>134</v>
      </c>
      <c r="E820" t="s">
        <v>122</v>
      </c>
      <c r="F820" t="s">
        <v>13</v>
      </c>
      <c r="G820">
        <f t="shared" si="60"/>
        <v>0</v>
      </c>
      <c r="H820" t="s">
        <v>14</v>
      </c>
      <c r="I820">
        <f t="shared" si="64"/>
        <v>1</v>
      </c>
      <c r="J820">
        <v>2</v>
      </c>
      <c r="K820">
        <v>0</v>
      </c>
      <c r="L820">
        <f>final_matches[[#This Row],[goals_for]]-final_matches[[#This Row],[goals_against]]</f>
        <v>2</v>
      </c>
      <c r="M820">
        <v>1</v>
      </c>
      <c r="N820">
        <v>0.3</v>
      </c>
      <c r="O820">
        <v>53</v>
      </c>
      <c r="P820" t="s">
        <v>49</v>
      </c>
      <c r="Q820" t="s">
        <v>17</v>
      </c>
      <c r="R820" t="s">
        <v>121</v>
      </c>
      <c r="S820">
        <v>11</v>
      </c>
      <c r="T820">
        <v>5</v>
      </c>
      <c r="U820">
        <v>0</v>
      </c>
      <c r="V820">
        <v>2025</v>
      </c>
      <c r="W820">
        <f t="shared" si="61"/>
        <v>1</v>
      </c>
      <c r="X820">
        <f t="shared" si="62"/>
        <v>0</v>
      </c>
      <c r="Y820">
        <f t="shared" si="63"/>
        <v>0</v>
      </c>
    </row>
    <row r="821" spans="1:25" x14ac:dyDescent="0.25">
      <c r="A821" s="1">
        <v>45676</v>
      </c>
      <c r="B821" s="2">
        <v>0.58333333333333337</v>
      </c>
      <c r="C821" t="s">
        <v>80</v>
      </c>
      <c r="D821" t="s">
        <v>134</v>
      </c>
      <c r="E821" t="s">
        <v>40</v>
      </c>
      <c r="F821" t="s">
        <v>13</v>
      </c>
      <c r="G821">
        <f t="shared" si="60"/>
        <v>0</v>
      </c>
      <c r="H821" t="s">
        <v>14</v>
      </c>
      <c r="I821">
        <f t="shared" si="64"/>
        <v>1</v>
      </c>
      <c r="J821">
        <v>3</v>
      </c>
      <c r="K821">
        <v>1</v>
      </c>
      <c r="L821">
        <f>final_matches[[#This Row],[goals_for]]-final_matches[[#This Row],[goals_against]]</f>
        <v>2</v>
      </c>
      <c r="M821">
        <v>1.9</v>
      </c>
      <c r="N821">
        <v>1.5</v>
      </c>
      <c r="O821">
        <v>49</v>
      </c>
      <c r="P821" t="s">
        <v>61</v>
      </c>
      <c r="Q821" t="s">
        <v>16</v>
      </c>
      <c r="R821" t="s">
        <v>92</v>
      </c>
      <c r="S821">
        <v>6</v>
      </c>
      <c r="T821">
        <v>3</v>
      </c>
      <c r="U821">
        <v>0</v>
      </c>
      <c r="V821">
        <v>2025</v>
      </c>
      <c r="W821">
        <f t="shared" si="61"/>
        <v>1</v>
      </c>
      <c r="X821">
        <f t="shared" si="62"/>
        <v>0</v>
      </c>
      <c r="Y821">
        <f t="shared" si="63"/>
        <v>0</v>
      </c>
    </row>
    <row r="822" spans="1:25" x14ac:dyDescent="0.25">
      <c r="A822" s="1">
        <v>45682</v>
      </c>
      <c r="B822" s="2">
        <v>0.625</v>
      </c>
      <c r="C822" t="s">
        <v>81</v>
      </c>
      <c r="D822" t="s">
        <v>134</v>
      </c>
      <c r="E822" t="s">
        <v>64</v>
      </c>
      <c r="F822" t="s">
        <v>21</v>
      </c>
      <c r="G822">
        <f t="shared" si="60"/>
        <v>1</v>
      </c>
      <c r="H822" t="s">
        <v>26</v>
      </c>
      <c r="I822">
        <f t="shared" si="64"/>
        <v>-1</v>
      </c>
      <c r="J822">
        <v>0</v>
      </c>
      <c r="K822">
        <v>1</v>
      </c>
      <c r="L822">
        <f>final_matches[[#This Row],[goals_for]]-final_matches[[#This Row],[goals_against]]</f>
        <v>-1</v>
      </c>
      <c r="M822">
        <v>0.7</v>
      </c>
      <c r="N822">
        <v>0.8</v>
      </c>
      <c r="O822">
        <v>69</v>
      </c>
      <c r="P822" t="s">
        <v>17</v>
      </c>
      <c r="Q822" t="s">
        <v>17</v>
      </c>
      <c r="R822" t="s">
        <v>116</v>
      </c>
      <c r="S822">
        <v>16</v>
      </c>
      <c r="T822">
        <v>1</v>
      </c>
      <c r="U822">
        <v>0</v>
      </c>
      <c r="V822">
        <v>2025</v>
      </c>
      <c r="W822">
        <f t="shared" si="61"/>
        <v>0</v>
      </c>
      <c r="X822">
        <f t="shared" si="62"/>
        <v>1</v>
      </c>
      <c r="Y822">
        <f t="shared" si="63"/>
        <v>0</v>
      </c>
    </row>
    <row r="823" spans="1:25" x14ac:dyDescent="0.25">
      <c r="A823" s="1">
        <v>45689</v>
      </c>
      <c r="B823" s="2">
        <v>0.52083333333333337</v>
      </c>
      <c r="C823" t="s">
        <v>82</v>
      </c>
      <c r="D823" t="s">
        <v>134</v>
      </c>
      <c r="E823" t="s">
        <v>112</v>
      </c>
      <c r="F823" t="s">
        <v>13</v>
      </c>
      <c r="G823">
        <f t="shared" si="60"/>
        <v>0</v>
      </c>
      <c r="H823" t="s">
        <v>26</v>
      </c>
      <c r="I823">
        <f t="shared" si="64"/>
        <v>-1</v>
      </c>
      <c r="J823">
        <v>0</v>
      </c>
      <c r="K823">
        <v>7</v>
      </c>
      <c r="L823">
        <f>final_matches[[#This Row],[goals_for]]-final_matches[[#This Row],[goals_against]]</f>
        <v>-7</v>
      </c>
      <c r="M823">
        <v>0.9</v>
      </c>
      <c r="N823">
        <v>3.3</v>
      </c>
      <c r="O823">
        <v>62</v>
      </c>
      <c r="P823" t="s">
        <v>49</v>
      </c>
      <c r="Q823" t="s">
        <v>32</v>
      </c>
      <c r="R823" t="s">
        <v>113</v>
      </c>
      <c r="S823">
        <v>10</v>
      </c>
      <c r="T823">
        <v>5</v>
      </c>
      <c r="U823">
        <v>0</v>
      </c>
      <c r="V823">
        <v>2025</v>
      </c>
      <c r="W823">
        <f t="shared" si="61"/>
        <v>0</v>
      </c>
      <c r="X823">
        <f t="shared" si="62"/>
        <v>1</v>
      </c>
      <c r="Y823">
        <f t="shared" si="63"/>
        <v>0</v>
      </c>
    </row>
    <row r="824" spans="1:25" x14ac:dyDescent="0.25">
      <c r="A824" s="1">
        <v>45702</v>
      </c>
      <c r="B824" s="2">
        <v>0.83333333333333337</v>
      </c>
      <c r="C824" t="s">
        <v>84</v>
      </c>
      <c r="D824" t="s">
        <v>134</v>
      </c>
      <c r="E824" t="s">
        <v>67</v>
      </c>
      <c r="F824" t="s">
        <v>21</v>
      </c>
      <c r="G824">
        <f t="shared" si="60"/>
        <v>1</v>
      </c>
      <c r="H824" t="s">
        <v>14</v>
      </c>
      <c r="I824">
        <f t="shared" si="64"/>
        <v>1</v>
      </c>
      <c r="J824">
        <v>3</v>
      </c>
      <c r="K824">
        <v>0</v>
      </c>
      <c r="L824">
        <f>final_matches[[#This Row],[goals_for]]-final_matches[[#This Row],[goals_against]]</f>
        <v>3</v>
      </c>
      <c r="M824">
        <v>1.4</v>
      </c>
      <c r="N824">
        <v>0.5</v>
      </c>
      <c r="O824">
        <v>31</v>
      </c>
      <c r="P824" t="s">
        <v>23</v>
      </c>
      <c r="Q824" t="s">
        <v>17</v>
      </c>
      <c r="R824" t="s">
        <v>18</v>
      </c>
      <c r="S824">
        <v>13</v>
      </c>
      <c r="T824">
        <v>5</v>
      </c>
      <c r="U824">
        <v>0</v>
      </c>
      <c r="V824">
        <v>2025</v>
      </c>
      <c r="W824">
        <f t="shared" si="61"/>
        <v>1</v>
      </c>
      <c r="X824">
        <f t="shared" si="62"/>
        <v>0</v>
      </c>
      <c r="Y824">
        <f t="shared" si="63"/>
        <v>0</v>
      </c>
    </row>
    <row r="825" spans="1:25" x14ac:dyDescent="0.25">
      <c r="A825" s="1">
        <v>45710</v>
      </c>
      <c r="B825" s="2">
        <v>0.625</v>
      </c>
      <c r="C825" t="s">
        <v>86</v>
      </c>
      <c r="D825" t="s">
        <v>134</v>
      </c>
      <c r="E825" t="s">
        <v>60</v>
      </c>
      <c r="F825" t="s">
        <v>13</v>
      </c>
      <c r="G825">
        <f t="shared" si="60"/>
        <v>0</v>
      </c>
      <c r="H825" t="s">
        <v>14</v>
      </c>
      <c r="I825">
        <f t="shared" si="64"/>
        <v>1</v>
      </c>
      <c r="J825">
        <v>4</v>
      </c>
      <c r="K825">
        <v>0</v>
      </c>
      <c r="L825">
        <f>final_matches[[#This Row],[goals_for]]-final_matches[[#This Row],[goals_against]]</f>
        <v>4</v>
      </c>
      <c r="M825">
        <v>3.9</v>
      </c>
      <c r="N825">
        <v>0.1</v>
      </c>
      <c r="O825">
        <v>50</v>
      </c>
      <c r="P825" t="s">
        <v>17</v>
      </c>
      <c r="Q825" t="s">
        <v>16</v>
      </c>
      <c r="R825" t="s">
        <v>124</v>
      </c>
      <c r="S825">
        <v>18</v>
      </c>
      <c r="T825">
        <v>12</v>
      </c>
      <c r="U825">
        <v>0</v>
      </c>
      <c r="V825">
        <v>2025</v>
      </c>
      <c r="W825">
        <f t="shared" si="61"/>
        <v>1</v>
      </c>
      <c r="X825">
        <f t="shared" si="62"/>
        <v>0</v>
      </c>
      <c r="Y825">
        <f t="shared" si="63"/>
        <v>0</v>
      </c>
    </row>
    <row r="826" spans="1:25" x14ac:dyDescent="0.25">
      <c r="A826" s="1">
        <v>45713</v>
      </c>
      <c r="B826" s="2">
        <v>0.8125</v>
      </c>
      <c r="C826" t="s">
        <v>87</v>
      </c>
      <c r="D826" t="s">
        <v>134</v>
      </c>
      <c r="E826" t="s">
        <v>110</v>
      </c>
      <c r="F826" t="s">
        <v>21</v>
      </c>
      <c r="G826">
        <f t="shared" si="60"/>
        <v>1</v>
      </c>
      <c r="H826" t="s">
        <v>14</v>
      </c>
      <c r="I826">
        <f t="shared" si="64"/>
        <v>1</v>
      </c>
      <c r="J826">
        <v>2</v>
      </c>
      <c r="K826">
        <v>1</v>
      </c>
      <c r="L826">
        <f>final_matches[[#This Row],[goals_for]]-final_matches[[#This Row],[goals_against]]</f>
        <v>1</v>
      </c>
      <c r="M826">
        <v>2.4</v>
      </c>
      <c r="N826">
        <v>1.5</v>
      </c>
      <c r="O826">
        <v>44</v>
      </c>
      <c r="P826" t="s">
        <v>17</v>
      </c>
      <c r="Q826" t="s">
        <v>17</v>
      </c>
      <c r="R826" t="s">
        <v>24</v>
      </c>
      <c r="S826">
        <v>10</v>
      </c>
      <c r="T826">
        <v>3</v>
      </c>
      <c r="U826">
        <v>1</v>
      </c>
      <c r="V826">
        <v>2025</v>
      </c>
      <c r="W826">
        <f t="shared" si="61"/>
        <v>1</v>
      </c>
      <c r="X826">
        <f t="shared" si="62"/>
        <v>0</v>
      </c>
      <c r="Y826">
        <f t="shared" si="63"/>
        <v>0</v>
      </c>
    </row>
    <row r="827" spans="1:25" x14ac:dyDescent="0.25">
      <c r="A827" s="1">
        <v>45724</v>
      </c>
      <c r="B827" s="2">
        <v>0.625</v>
      </c>
      <c r="C827" t="s">
        <v>88</v>
      </c>
      <c r="D827" t="s">
        <v>134</v>
      </c>
      <c r="E827" t="s">
        <v>15</v>
      </c>
      <c r="F827" t="s">
        <v>21</v>
      </c>
      <c r="G827">
        <f t="shared" si="60"/>
        <v>1</v>
      </c>
      <c r="H827" t="s">
        <v>14</v>
      </c>
      <c r="I827">
        <f t="shared" si="64"/>
        <v>1</v>
      </c>
      <c r="J827">
        <v>2</v>
      </c>
      <c r="K827">
        <v>1</v>
      </c>
      <c r="L827">
        <f>final_matches[[#This Row],[goals_for]]-final_matches[[#This Row],[goals_against]]</f>
        <v>1</v>
      </c>
      <c r="M827">
        <v>1.5</v>
      </c>
      <c r="N827">
        <v>0.9</v>
      </c>
      <c r="O827">
        <v>53</v>
      </c>
      <c r="P827" t="s">
        <v>17</v>
      </c>
      <c r="Q827" t="s">
        <v>16</v>
      </c>
      <c r="R827" t="s">
        <v>118</v>
      </c>
      <c r="S827">
        <v>8</v>
      </c>
      <c r="T827">
        <v>3</v>
      </c>
      <c r="U827">
        <v>1</v>
      </c>
      <c r="V827">
        <v>2025</v>
      </c>
      <c r="W827">
        <f t="shared" si="61"/>
        <v>1</v>
      </c>
      <c r="X827">
        <f t="shared" si="62"/>
        <v>0</v>
      </c>
      <c r="Y827">
        <f t="shared" si="63"/>
        <v>0</v>
      </c>
    </row>
    <row r="828" spans="1:25" x14ac:dyDescent="0.25">
      <c r="A828" s="1">
        <v>45731</v>
      </c>
      <c r="B828" s="2">
        <v>0.625</v>
      </c>
      <c r="C828" t="s">
        <v>89</v>
      </c>
      <c r="D828" t="s">
        <v>134</v>
      </c>
      <c r="E828" t="s">
        <v>35</v>
      </c>
      <c r="F828" t="s">
        <v>13</v>
      </c>
      <c r="G828">
        <f t="shared" si="60"/>
        <v>0</v>
      </c>
      <c r="H828" t="s">
        <v>47</v>
      </c>
      <c r="I828">
        <f t="shared" si="64"/>
        <v>0</v>
      </c>
      <c r="J828">
        <v>2</v>
      </c>
      <c r="K828">
        <v>2</v>
      </c>
      <c r="L828">
        <f>final_matches[[#This Row],[goals_for]]-final_matches[[#This Row],[goals_against]]</f>
        <v>0</v>
      </c>
      <c r="M828">
        <v>2</v>
      </c>
      <c r="N828">
        <v>1.7</v>
      </c>
      <c r="O828">
        <v>40</v>
      </c>
      <c r="P828" t="s">
        <v>17</v>
      </c>
      <c r="Q828" t="s">
        <v>17</v>
      </c>
      <c r="R828" t="s">
        <v>113</v>
      </c>
      <c r="S828">
        <v>15</v>
      </c>
      <c r="T828">
        <v>3</v>
      </c>
      <c r="U828">
        <v>0</v>
      </c>
      <c r="V828">
        <v>2025</v>
      </c>
      <c r="W828">
        <f t="shared" si="61"/>
        <v>0</v>
      </c>
      <c r="X828">
        <f t="shared" si="62"/>
        <v>0</v>
      </c>
      <c r="Y828">
        <f t="shared" si="63"/>
        <v>1</v>
      </c>
    </row>
    <row r="829" spans="1:25" x14ac:dyDescent="0.25">
      <c r="A829" s="1">
        <v>45749</v>
      </c>
      <c r="B829" s="2">
        <v>0.82291666666666663</v>
      </c>
      <c r="C829" t="s">
        <v>90</v>
      </c>
      <c r="D829" t="s">
        <v>134</v>
      </c>
      <c r="E829" t="s">
        <v>44</v>
      </c>
      <c r="F829" t="s">
        <v>21</v>
      </c>
      <c r="G829">
        <f t="shared" si="60"/>
        <v>1</v>
      </c>
      <c r="H829" t="s">
        <v>26</v>
      </c>
      <c r="I829">
        <f t="shared" si="64"/>
        <v>-1</v>
      </c>
      <c r="J829">
        <v>0</v>
      </c>
      <c r="K829">
        <v>3</v>
      </c>
      <c r="L829">
        <f>final_matches[[#This Row],[goals_for]]-final_matches[[#This Row],[goals_against]]</f>
        <v>-3</v>
      </c>
      <c r="M829">
        <v>0.9</v>
      </c>
      <c r="N829">
        <v>1.2</v>
      </c>
      <c r="O829">
        <v>56</v>
      </c>
      <c r="P829" t="s">
        <v>17</v>
      </c>
      <c r="Q829" t="s">
        <v>17</v>
      </c>
      <c r="R829" t="s">
        <v>83</v>
      </c>
      <c r="S829">
        <v>11</v>
      </c>
      <c r="T829">
        <v>4</v>
      </c>
      <c r="U829">
        <v>0</v>
      </c>
      <c r="V829">
        <v>2025</v>
      </c>
      <c r="W829">
        <f t="shared" si="61"/>
        <v>0</v>
      </c>
      <c r="X829">
        <f t="shared" si="62"/>
        <v>1</v>
      </c>
      <c r="Y829">
        <f t="shared" si="63"/>
        <v>0</v>
      </c>
    </row>
    <row r="830" spans="1:25" x14ac:dyDescent="0.25">
      <c r="A830" s="1">
        <v>45752</v>
      </c>
      <c r="B830" s="2">
        <v>0.625</v>
      </c>
      <c r="C830" t="s">
        <v>91</v>
      </c>
      <c r="D830" t="s">
        <v>134</v>
      </c>
      <c r="E830" t="s">
        <v>73</v>
      </c>
      <c r="F830" t="s">
        <v>13</v>
      </c>
      <c r="G830">
        <f t="shared" si="60"/>
        <v>0</v>
      </c>
      <c r="H830" t="s">
        <v>26</v>
      </c>
      <c r="I830">
        <f t="shared" si="64"/>
        <v>-1</v>
      </c>
      <c r="J830">
        <v>1</v>
      </c>
      <c r="K830">
        <v>2</v>
      </c>
      <c r="L830">
        <f>final_matches[[#This Row],[goals_for]]-final_matches[[#This Row],[goals_against]]</f>
        <v>-1</v>
      </c>
      <c r="M830">
        <v>1</v>
      </c>
      <c r="N830">
        <v>0.6</v>
      </c>
      <c r="O830">
        <v>62</v>
      </c>
      <c r="P830" t="s">
        <v>17</v>
      </c>
      <c r="Q830" t="s">
        <v>16</v>
      </c>
      <c r="R830" t="s">
        <v>50</v>
      </c>
      <c r="S830">
        <v>11</v>
      </c>
      <c r="T830">
        <v>5</v>
      </c>
      <c r="U830">
        <v>0</v>
      </c>
      <c r="V830">
        <v>2025</v>
      </c>
      <c r="W830">
        <f t="shared" si="61"/>
        <v>0</v>
      </c>
      <c r="X830">
        <f t="shared" si="62"/>
        <v>1</v>
      </c>
      <c r="Y830">
        <f t="shared" si="63"/>
        <v>0</v>
      </c>
    </row>
    <row r="831" spans="1:25" x14ac:dyDescent="0.25">
      <c r="A831" s="1">
        <v>45759</v>
      </c>
      <c r="B831" s="2">
        <v>0.625</v>
      </c>
      <c r="C831" t="s">
        <v>93</v>
      </c>
      <c r="D831" t="s">
        <v>134</v>
      </c>
      <c r="E831" t="s">
        <v>38</v>
      </c>
      <c r="F831" t="s">
        <v>21</v>
      </c>
      <c r="G831">
        <f t="shared" si="60"/>
        <v>1</v>
      </c>
      <c r="H831" t="s">
        <v>47</v>
      </c>
      <c r="I831">
        <f t="shared" si="64"/>
        <v>0</v>
      </c>
      <c r="J831">
        <v>2</v>
      </c>
      <c r="K831">
        <v>2</v>
      </c>
      <c r="L831">
        <f>final_matches[[#This Row],[goals_for]]-final_matches[[#This Row],[goals_against]]</f>
        <v>0</v>
      </c>
      <c r="M831">
        <v>3.8</v>
      </c>
      <c r="N831">
        <v>1.5</v>
      </c>
      <c r="O831">
        <v>59</v>
      </c>
      <c r="P831" t="s">
        <v>49</v>
      </c>
      <c r="Q831" t="s">
        <v>17</v>
      </c>
      <c r="R831" t="s">
        <v>124</v>
      </c>
      <c r="S831">
        <v>19</v>
      </c>
      <c r="T831">
        <v>5</v>
      </c>
      <c r="U831">
        <v>2</v>
      </c>
      <c r="V831">
        <v>2025</v>
      </c>
      <c r="W831">
        <f t="shared" si="61"/>
        <v>0</v>
      </c>
      <c r="X831">
        <f t="shared" si="62"/>
        <v>0</v>
      </c>
      <c r="Y831">
        <f t="shared" si="63"/>
        <v>1</v>
      </c>
    </row>
    <row r="832" spans="1:25" x14ac:dyDescent="0.25">
      <c r="A832" s="1">
        <v>45766</v>
      </c>
      <c r="B832" s="2">
        <v>0.625</v>
      </c>
      <c r="C832" t="s">
        <v>94</v>
      </c>
      <c r="D832" t="s">
        <v>134</v>
      </c>
      <c r="E832" t="s">
        <v>101</v>
      </c>
      <c r="F832" t="s">
        <v>13</v>
      </c>
      <c r="G832">
        <f t="shared" si="60"/>
        <v>0</v>
      </c>
      <c r="H832" t="s">
        <v>26</v>
      </c>
      <c r="I832">
        <f t="shared" si="64"/>
        <v>-1</v>
      </c>
      <c r="J832">
        <v>2</v>
      </c>
      <c r="K832">
        <v>4</v>
      </c>
      <c r="L832">
        <f>final_matches[[#This Row],[goals_for]]-final_matches[[#This Row],[goals_against]]</f>
        <v>-2</v>
      </c>
      <c r="M832">
        <v>1.4</v>
      </c>
      <c r="N832">
        <v>2.1</v>
      </c>
      <c r="O832">
        <v>53</v>
      </c>
      <c r="P832" t="s">
        <v>17</v>
      </c>
      <c r="Q832" t="s">
        <v>17</v>
      </c>
      <c r="R832" t="s">
        <v>116</v>
      </c>
      <c r="S832">
        <v>12</v>
      </c>
      <c r="T832">
        <v>3</v>
      </c>
      <c r="U832">
        <v>0</v>
      </c>
      <c r="V832">
        <v>2025</v>
      </c>
      <c r="W832">
        <f t="shared" si="61"/>
        <v>0</v>
      </c>
      <c r="X832">
        <f t="shared" si="62"/>
        <v>1</v>
      </c>
      <c r="Y832">
        <f t="shared" si="63"/>
        <v>0</v>
      </c>
    </row>
    <row r="833" spans="1:25" x14ac:dyDescent="0.25">
      <c r="A833" s="1">
        <v>45773</v>
      </c>
      <c r="B833" s="2">
        <v>0.625</v>
      </c>
      <c r="C833" t="s">
        <v>95</v>
      </c>
      <c r="D833" t="s">
        <v>134</v>
      </c>
      <c r="E833" t="s">
        <v>22</v>
      </c>
      <c r="F833" t="s">
        <v>21</v>
      </c>
      <c r="G833">
        <f t="shared" si="60"/>
        <v>1</v>
      </c>
      <c r="H833" t="s">
        <v>14</v>
      </c>
      <c r="I833">
        <f t="shared" si="64"/>
        <v>1</v>
      </c>
      <c r="J833">
        <v>3</v>
      </c>
      <c r="K833">
        <v>2</v>
      </c>
      <c r="L833">
        <f>final_matches[[#This Row],[goals_for]]-final_matches[[#This Row],[goals_against]]</f>
        <v>1</v>
      </c>
      <c r="M833">
        <v>1.3</v>
      </c>
      <c r="N833">
        <v>1.3</v>
      </c>
      <c r="O833">
        <v>53</v>
      </c>
      <c r="P833" t="s">
        <v>17</v>
      </c>
      <c r="Q833" t="s">
        <v>32</v>
      </c>
      <c r="R833" t="s">
        <v>108</v>
      </c>
      <c r="S833">
        <v>16</v>
      </c>
      <c r="T833">
        <v>9</v>
      </c>
      <c r="U833">
        <v>0</v>
      </c>
      <c r="V833">
        <v>2025</v>
      </c>
      <c r="W833">
        <f t="shared" si="61"/>
        <v>1</v>
      </c>
      <c r="X833">
        <f t="shared" si="62"/>
        <v>0</v>
      </c>
      <c r="Y833">
        <f t="shared" si="63"/>
        <v>0</v>
      </c>
    </row>
    <row r="834" spans="1:25" x14ac:dyDescent="0.25">
      <c r="A834" s="1">
        <v>45781</v>
      </c>
      <c r="B834" s="2">
        <v>0.58333333333333337</v>
      </c>
      <c r="C834" t="s">
        <v>97</v>
      </c>
      <c r="D834" t="s">
        <v>134</v>
      </c>
      <c r="E834" t="s">
        <v>75</v>
      </c>
      <c r="F834" t="s">
        <v>21</v>
      </c>
      <c r="G834">
        <f t="shared" ref="G834:G897" si="65">IF(F834="Home",1,0)</f>
        <v>1</v>
      </c>
      <c r="H834" t="s">
        <v>47</v>
      </c>
      <c r="I834">
        <f t="shared" si="64"/>
        <v>0</v>
      </c>
      <c r="J834">
        <v>1</v>
      </c>
      <c r="K834">
        <v>1</v>
      </c>
      <c r="L834">
        <f>final_matches[[#This Row],[goals_for]]-final_matches[[#This Row],[goals_against]]</f>
        <v>0</v>
      </c>
      <c r="M834">
        <v>0.7</v>
      </c>
      <c r="N834">
        <v>1.7</v>
      </c>
      <c r="O834">
        <v>45</v>
      </c>
      <c r="P834" t="s">
        <v>17</v>
      </c>
      <c r="Q834" t="s">
        <v>28</v>
      </c>
      <c r="R834" t="s">
        <v>29</v>
      </c>
      <c r="S834">
        <v>5</v>
      </c>
      <c r="T834">
        <v>2</v>
      </c>
      <c r="U834">
        <v>0</v>
      </c>
      <c r="V834">
        <v>2025</v>
      </c>
      <c r="W834">
        <f t="shared" ref="W834:W897" si="66">IF(J834&gt;K834, 1, 0)</f>
        <v>0</v>
      </c>
      <c r="X834">
        <f t="shared" ref="X834:X897" si="67">IF(J834&lt;K834, 1, 0)</f>
        <v>0</v>
      </c>
      <c r="Y834">
        <f t="shared" ref="Y834:Y897" si="68">IF(J834=K834, 1, 0)</f>
        <v>1</v>
      </c>
    </row>
    <row r="835" spans="1:25" x14ac:dyDescent="0.25">
      <c r="A835" s="1">
        <v>45787</v>
      </c>
      <c r="B835" s="2">
        <v>0.625</v>
      </c>
      <c r="C835" t="s">
        <v>98</v>
      </c>
      <c r="D835" t="s">
        <v>134</v>
      </c>
      <c r="E835" t="s">
        <v>52</v>
      </c>
      <c r="F835" t="s">
        <v>13</v>
      </c>
      <c r="G835">
        <f t="shared" si="65"/>
        <v>0</v>
      </c>
      <c r="H835" t="s">
        <v>14</v>
      </c>
      <c r="I835">
        <f t="shared" ref="I835:I898" si="69">IF(H835="W",1,IF(H835="D",0,-1))</f>
        <v>1</v>
      </c>
      <c r="J835">
        <v>2</v>
      </c>
      <c r="K835">
        <v>0</v>
      </c>
      <c r="L835">
        <f>final_matches[[#This Row],[goals_for]]-final_matches[[#This Row],[goals_against]]</f>
        <v>2</v>
      </c>
      <c r="M835">
        <v>1.6</v>
      </c>
      <c r="N835">
        <v>0.9</v>
      </c>
      <c r="O835">
        <v>44</v>
      </c>
      <c r="P835" t="s">
        <v>17</v>
      </c>
      <c r="Q835" t="s">
        <v>16</v>
      </c>
      <c r="R835" t="s">
        <v>24</v>
      </c>
      <c r="S835">
        <v>6</v>
      </c>
      <c r="T835">
        <v>1</v>
      </c>
      <c r="U835">
        <v>1</v>
      </c>
      <c r="V835">
        <v>2025</v>
      </c>
      <c r="W835">
        <f t="shared" si="66"/>
        <v>1</v>
      </c>
      <c r="X835">
        <f t="shared" si="67"/>
        <v>0</v>
      </c>
      <c r="Y835">
        <f t="shared" si="68"/>
        <v>0</v>
      </c>
    </row>
    <row r="836" spans="1:25" x14ac:dyDescent="0.25">
      <c r="A836" s="1">
        <v>45796</v>
      </c>
      <c r="B836" s="2">
        <v>0.83333333333333337</v>
      </c>
      <c r="C836" t="s">
        <v>99</v>
      </c>
      <c r="D836" t="s">
        <v>134</v>
      </c>
      <c r="E836" t="s">
        <v>27</v>
      </c>
      <c r="F836" t="s">
        <v>21</v>
      </c>
      <c r="G836">
        <f t="shared" si="65"/>
        <v>1</v>
      </c>
      <c r="H836" t="s">
        <v>14</v>
      </c>
      <c r="I836">
        <f t="shared" si="69"/>
        <v>1</v>
      </c>
      <c r="J836">
        <v>3</v>
      </c>
      <c r="K836">
        <v>2</v>
      </c>
      <c r="L836">
        <f>final_matches[[#This Row],[goals_for]]-final_matches[[#This Row],[goals_against]]</f>
        <v>1</v>
      </c>
      <c r="M836">
        <v>2.2000000000000002</v>
      </c>
      <c r="N836">
        <v>2.2000000000000002</v>
      </c>
      <c r="O836">
        <v>49</v>
      </c>
      <c r="P836" t="s">
        <v>17</v>
      </c>
      <c r="Q836" t="s">
        <v>17</v>
      </c>
      <c r="R836" t="s">
        <v>107</v>
      </c>
      <c r="S836">
        <v>25</v>
      </c>
      <c r="T836">
        <v>12</v>
      </c>
      <c r="U836">
        <v>0</v>
      </c>
      <c r="V836">
        <v>2025</v>
      </c>
      <c r="W836">
        <f t="shared" si="66"/>
        <v>1</v>
      </c>
      <c r="X836">
        <f t="shared" si="67"/>
        <v>0</v>
      </c>
      <c r="Y836">
        <f t="shared" si="68"/>
        <v>0</v>
      </c>
    </row>
    <row r="837" spans="1:25" x14ac:dyDescent="0.25">
      <c r="A837" s="1">
        <v>45802</v>
      </c>
      <c r="B837" s="2">
        <v>0.66666666666666663</v>
      </c>
      <c r="C837" t="s">
        <v>100</v>
      </c>
      <c r="D837" t="s">
        <v>134</v>
      </c>
      <c r="E837" t="s">
        <v>54</v>
      </c>
      <c r="F837" t="s">
        <v>13</v>
      </c>
      <c r="G837">
        <f t="shared" si="65"/>
        <v>0</v>
      </c>
      <c r="H837" t="s">
        <v>14</v>
      </c>
      <c r="I837">
        <f t="shared" si="69"/>
        <v>1</v>
      </c>
      <c r="J837">
        <v>4</v>
      </c>
      <c r="K837">
        <v>1</v>
      </c>
      <c r="L837">
        <f>final_matches[[#This Row],[goals_for]]-final_matches[[#This Row],[goals_against]]</f>
        <v>3</v>
      </c>
      <c r="M837">
        <v>2.2000000000000002</v>
      </c>
      <c r="N837">
        <v>2</v>
      </c>
      <c r="O837">
        <v>66</v>
      </c>
      <c r="P837" t="s">
        <v>61</v>
      </c>
      <c r="Q837" t="s">
        <v>28</v>
      </c>
      <c r="R837" t="s">
        <v>111</v>
      </c>
      <c r="S837">
        <v>22</v>
      </c>
      <c r="T837">
        <v>7</v>
      </c>
      <c r="U837">
        <v>1</v>
      </c>
      <c r="V837">
        <v>2025</v>
      </c>
      <c r="W837">
        <f t="shared" si="66"/>
        <v>1</v>
      </c>
      <c r="X837">
        <f t="shared" si="67"/>
        <v>0</v>
      </c>
      <c r="Y837">
        <f t="shared" si="68"/>
        <v>0</v>
      </c>
    </row>
    <row r="838" spans="1:25" x14ac:dyDescent="0.25">
      <c r="A838" s="1">
        <v>44094</v>
      </c>
      <c r="B838" s="2">
        <v>0.79166666666666663</v>
      </c>
      <c r="C838" t="s">
        <v>20</v>
      </c>
      <c r="D838" t="s">
        <v>56</v>
      </c>
      <c r="E838" t="s">
        <v>38</v>
      </c>
      <c r="F838" t="s">
        <v>13</v>
      </c>
      <c r="G838">
        <f t="shared" si="65"/>
        <v>0</v>
      </c>
      <c r="H838" t="s">
        <v>26</v>
      </c>
      <c r="I838">
        <f t="shared" si="69"/>
        <v>-1</v>
      </c>
      <c r="J838">
        <v>2</v>
      </c>
      <c r="K838">
        <v>4</v>
      </c>
      <c r="L838">
        <f>final_matches[[#This Row],[goals_for]]-final_matches[[#This Row],[goals_against]]</f>
        <v>-2</v>
      </c>
      <c r="M838">
        <v>1.4</v>
      </c>
      <c r="N838">
        <v>1.2</v>
      </c>
      <c r="O838">
        <v>33</v>
      </c>
      <c r="P838" t="s">
        <v>61</v>
      </c>
      <c r="Q838" t="s">
        <v>49</v>
      </c>
      <c r="R838" t="s">
        <v>33</v>
      </c>
      <c r="S838">
        <v>16</v>
      </c>
      <c r="T838">
        <v>5</v>
      </c>
      <c r="U838">
        <v>0</v>
      </c>
      <c r="V838">
        <v>2021</v>
      </c>
      <c r="W838">
        <f t="shared" si="66"/>
        <v>0</v>
      </c>
      <c r="X838">
        <f t="shared" si="67"/>
        <v>1</v>
      </c>
      <c r="Y838">
        <f t="shared" si="68"/>
        <v>0</v>
      </c>
    </row>
    <row r="839" spans="1:25" x14ac:dyDescent="0.25">
      <c r="A839" s="1">
        <v>44100</v>
      </c>
      <c r="B839" s="2">
        <v>0.83333333333333337</v>
      </c>
      <c r="C839" t="s">
        <v>25</v>
      </c>
      <c r="D839" t="s">
        <v>56</v>
      </c>
      <c r="E839" t="s">
        <v>60</v>
      </c>
      <c r="F839" t="s">
        <v>21</v>
      </c>
      <c r="G839">
        <f t="shared" si="65"/>
        <v>1</v>
      </c>
      <c r="H839" t="s">
        <v>26</v>
      </c>
      <c r="I839">
        <f t="shared" si="69"/>
        <v>-1</v>
      </c>
      <c r="J839">
        <v>0</v>
      </c>
      <c r="K839">
        <v>1</v>
      </c>
      <c r="L839">
        <f>final_matches[[#This Row],[goals_for]]-final_matches[[#This Row],[goals_against]]</f>
        <v>-1</v>
      </c>
      <c r="M839">
        <v>0.5</v>
      </c>
      <c r="N839">
        <v>0.6</v>
      </c>
      <c r="O839">
        <v>53</v>
      </c>
      <c r="P839" t="s">
        <v>61</v>
      </c>
      <c r="Q839" t="s">
        <v>61</v>
      </c>
      <c r="R839" t="s">
        <v>65</v>
      </c>
      <c r="S839">
        <v>10</v>
      </c>
      <c r="T839">
        <v>2</v>
      </c>
      <c r="U839">
        <v>0</v>
      </c>
      <c r="V839">
        <v>2021</v>
      </c>
      <c r="W839">
        <f t="shared" si="66"/>
        <v>0</v>
      </c>
      <c r="X839">
        <f t="shared" si="67"/>
        <v>1</v>
      </c>
      <c r="Y839">
        <f t="shared" si="68"/>
        <v>0</v>
      </c>
    </row>
    <row r="840" spans="1:25" x14ac:dyDescent="0.25">
      <c r="A840" s="1">
        <v>44107</v>
      </c>
      <c r="B840" s="2">
        <v>0.83333333333333337</v>
      </c>
      <c r="C840" t="s">
        <v>30</v>
      </c>
      <c r="D840" t="s">
        <v>56</v>
      </c>
      <c r="E840" t="s">
        <v>75</v>
      </c>
      <c r="F840" t="s">
        <v>13</v>
      </c>
      <c r="G840">
        <f t="shared" si="65"/>
        <v>0</v>
      </c>
      <c r="H840" t="s">
        <v>26</v>
      </c>
      <c r="I840">
        <f t="shared" si="69"/>
        <v>-1</v>
      </c>
      <c r="J840">
        <v>1</v>
      </c>
      <c r="K840">
        <v>3</v>
      </c>
      <c r="L840">
        <f>final_matches[[#This Row],[goals_for]]-final_matches[[#This Row],[goals_against]]</f>
        <v>-2</v>
      </c>
      <c r="M840">
        <v>0.4</v>
      </c>
      <c r="N840">
        <v>1.8</v>
      </c>
      <c r="O840">
        <v>52</v>
      </c>
      <c r="P840" t="s">
        <v>61</v>
      </c>
      <c r="Q840" t="s">
        <v>61</v>
      </c>
      <c r="R840" t="s">
        <v>76</v>
      </c>
      <c r="S840">
        <v>7</v>
      </c>
      <c r="T840">
        <v>3</v>
      </c>
      <c r="U840">
        <v>0</v>
      </c>
      <c r="V840">
        <v>2021</v>
      </c>
      <c r="W840">
        <f t="shared" si="66"/>
        <v>0</v>
      </c>
      <c r="X840">
        <f t="shared" si="67"/>
        <v>1</v>
      </c>
      <c r="Y840">
        <f t="shared" si="68"/>
        <v>0</v>
      </c>
    </row>
    <row r="841" spans="1:25" x14ac:dyDescent="0.25">
      <c r="A841" s="1">
        <v>44123</v>
      </c>
      <c r="B841" s="2">
        <v>0.72916666666666663</v>
      </c>
      <c r="C841" t="s">
        <v>34</v>
      </c>
      <c r="D841" t="s">
        <v>56</v>
      </c>
      <c r="E841" t="s">
        <v>71</v>
      </c>
      <c r="F841" t="s">
        <v>13</v>
      </c>
      <c r="G841">
        <f t="shared" si="65"/>
        <v>0</v>
      </c>
      <c r="H841" t="s">
        <v>47</v>
      </c>
      <c r="I841">
        <f t="shared" si="69"/>
        <v>0</v>
      </c>
      <c r="J841">
        <v>0</v>
      </c>
      <c r="K841">
        <v>0</v>
      </c>
      <c r="L841">
        <f>final_matches[[#This Row],[goals_for]]-final_matches[[#This Row],[goals_against]]</f>
        <v>0</v>
      </c>
      <c r="M841">
        <v>1.1000000000000001</v>
      </c>
      <c r="N841">
        <v>0.8</v>
      </c>
      <c r="O841">
        <v>43</v>
      </c>
      <c r="P841" t="s">
        <v>61</v>
      </c>
      <c r="Q841" t="s">
        <v>49</v>
      </c>
      <c r="R841" t="s">
        <v>50</v>
      </c>
      <c r="S841">
        <v>9</v>
      </c>
      <c r="T841">
        <v>4</v>
      </c>
      <c r="U841">
        <v>0</v>
      </c>
      <c r="V841">
        <v>2021</v>
      </c>
      <c r="W841">
        <f t="shared" si="66"/>
        <v>0</v>
      </c>
      <c r="X841">
        <f t="shared" si="67"/>
        <v>0</v>
      </c>
      <c r="Y841">
        <f t="shared" si="68"/>
        <v>1</v>
      </c>
    </row>
    <row r="842" spans="1:25" x14ac:dyDescent="0.25">
      <c r="A842" s="1">
        <v>44130</v>
      </c>
      <c r="B842" s="2">
        <v>0.83333333333333337</v>
      </c>
      <c r="C842" t="s">
        <v>37</v>
      </c>
      <c r="D842" t="s">
        <v>56</v>
      </c>
      <c r="E842" t="s">
        <v>54</v>
      </c>
      <c r="F842" t="s">
        <v>21</v>
      </c>
      <c r="G842">
        <f t="shared" si="65"/>
        <v>1</v>
      </c>
      <c r="H842" t="s">
        <v>26</v>
      </c>
      <c r="I842">
        <f t="shared" si="69"/>
        <v>-1</v>
      </c>
      <c r="J842">
        <v>0</v>
      </c>
      <c r="K842">
        <v>1</v>
      </c>
      <c r="L842">
        <f>final_matches[[#This Row],[goals_for]]-final_matches[[#This Row],[goals_against]]</f>
        <v>-1</v>
      </c>
      <c r="M842">
        <v>1</v>
      </c>
      <c r="N842">
        <v>0.6</v>
      </c>
      <c r="O842">
        <v>39</v>
      </c>
      <c r="P842" t="s">
        <v>61</v>
      </c>
      <c r="Q842" t="s">
        <v>17</v>
      </c>
      <c r="R842" t="s">
        <v>24</v>
      </c>
      <c r="S842">
        <v>13</v>
      </c>
      <c r="T842">
        <v>3</v>
      </c>
      <c r="U842">
        <v>0</v>
      </c>
      <c r="V842">
        <v>2021</v>
      </c>
      <c r="W842">
        <f t="shared" si="66"/>
        <v>0</v>
      </c>
      <c r="X842">
        <f t="shared" si="67"/>
        <v>1</v>
      </c>
      <c r="Y842">
        <f t="shared" si="68"/>
        <v>0</v>
      </c>
    </row>
    <row r="843" spans="1:25" x14ac:dyDescent="0.25">
      <c r="A843" s="1">
        <v>44135</v>
      </c>
      <c r="B843" s="2">
        <v>0.625</v>
      </c>
      <c r="C843" t="s">
        <v>39</v>
      </c>
      <c r="D843" t="s">
        <v>56</v>
      </c>
      <c r="E843" t="s">
        <v>67</v>
      </c>
      <c r="F843" t="s">
        <v>21</v>
      </c>
      <c r="G843">
        <f t="shared" si="65"/>
        <v>1</v>
      </c>
      <c r="H843" t="s">
        <v>26</v>
      </c>
      <c r="I843">
        <f t="shared" si="69"/>
        <v>-1</v>
      </c>
      <c r="J843">
        <v>0</v>
      </c>
      <c r="K843">
        <v>3</v>
      </c>
      <c r="L843">
        <f>final_matches[[#This Row],[goals_for]]-final_matches[[#This Row],[goals_against]]</f>
        <v>-3</v>
      </c>
      <c r="M843">
        <v>0.5</v>
      </c>
      <c r="N843">
        <v>0.9</v>
      </c>
      <c r="O843">
        <v>37</v>
      </c>
      <c r="P843" t="s">
        <v>61</v>
      </c>
      <c r="Q843" t="s">
        <v>28</v>
      </c>
      <c r="R843" t="s">
        <v>76</v>
      </c>
      <c r="S843">
        <v>5</v>
      </c>
      <c r="T843">
        <v>0</v>
      </c>
      <c r="U843">
        <v>0</v>
      </c>
      <c r="V843">
        <v>2021</v>
      </c>
      <c r="W843">
        <f t="shared" si="66"/>
        <v>0</v>
      </c>
      <c r="X843">
        <f t="shared" si="67"/>
        <v>1</v>
      </c>
      <c r="Y843">
        <f t="shared" si="68"/>
        <v>0</v>
      </c>
    </row>
    <row r="844" spans="1:25" x14ac:dyDescent="0.25">
      <c r="A844" s="1">
        <v>44141</v>
      </c>
      <c r="B844" s="2">
        <v>0.72916666666666663</v>
      </c>
      <c r="C844" t="s">
        <v>43</v>
      </c>
      <c r="D844" t="s">
        <v>56</v>
      </c>
      <c r="E844" t="s">
        <v>69</v>
      </c>
      <c r="F844" t="s">
        <v>13</v>
      </c>
      <c r="G844">
        <f t="shared" si="65"/>
        <v>0</v>
      </c>
      <c r="H844" t="s">
        <v>47</v>
      </c>
      <c r="I844">
        <f t="shared" si="69"/>
        <v>0</v>
      </c>
      <c r="J844">
        <v>0</v>
      </c>
      <c r="K844">
        <v>0</v>
      </c>
      <c r="L844">
        <f>final_matches[[#This Row],[goals_for]]-final_matches[[#This Row],[goals_against]]</f>
        <v>0</v>
      </c>
      <c r="M844">
        <v>0.5</v>
      </c>
      <c r="N844">
        <v>1.5</v>
      </c>
      <c r="O844">
        <v>41</v>
      </c>
      <c r="P844" t="s">
        <v>61</v>
      </c>
      <c r="Q844" t="s">
        <v>96</v>
      </c>
      <c r="R844" t="s">
        <v>42</v>
      </c>
      <c r="S844">
        <v>4</v>
      </c>
      <c r="T844">
        <v>1</v>
      </c>
      <c r="U844">
        <v>0</v>
      </c>
      <c r="V844">
        <v>2021</v>
      </c>
      <c r="W844">
        <f t="shared" si="66"/>
        <v>0</v>
      </c>
      <c r="X844">
        <f t="shared" si="67"/>
        <v>0</v>
      </c>
      <c r="Y844">
        <f t="shared" si="68"/>
        <v>1</v>
      </c>
    </row>
    <row r="845" spans="1:25" x14ac:dyDescent="0.25">
      <c r="A845" s="1">
        <v>44158</v>
      </c>
      <c r="B845" s="2">
        <v>0.72916666666666663</v>
      </c>
      <c r="C845" t="s">
        <v>46</v>
      </c>
      <c r="D845" t="s">
        <v>56</v>
      </c>
      <c r="E845" t="s">
        <v>73</v>
      </c>
      <c r="F845" t="s">
        <v>21</v>
      </c>
      <c r="G845">
        <f t="shared" si="65"/>
        <v>1</v>
      </c>
      <c r="H845" t="s">
        <v>14</v>
      </c>
      <c r="I845">
        <f t="shared" si="69"/>
        <v>1</v>
      </c>
      <c r="J845">
        <v>1</v>
      </c>
      <c r="K845">
        <v>0</v>
      </c>
      <c r="L845">
        <f>final_matches[[#This Row],[goals_for]]-final_matches[[#This Row],[goals_against]]</f>
        <v>1</v>
      </c>
      <c r="M845">
        <v>1.5</v>
      </c>
      <c r="N845">
        <v>1.5</v>
      </c>
      <c r="O845">
        <v>46</v>
      </c>
      <c r="P845" t="s">
        <v>61</v>
      </c>
      <c r="Q845" t="s">
        <v>61</v>
      </c>
      <c r="R845" t="s">
        <v>78</v>
      </c>
      <c r="S845">
        <v>10</v>
      </c>
      <c r="T845">
        <v>4</v>
      </c>
      <c r="U845">
        <v>0</v>
      </c>
      <c r="V845">
        <v>2021</v>
      </c>
      <c r="W845">
        <f t="shared" si="66"/>
        <v>1</v>
      </c>
      <c r="X845">
        <f t="shared" si="67"/>
        <v>0</v>
      </c>
      <c r="Y845">
        <f t="shared" si="68"/>
        <v>0</v>
      </c>
    </row>
    <row r="846" spans="1:25" x14ac:dyDescent="0.25">
      <c r="A846" s="1">
        <v>44163</v>
      </c>
      <c r="B846" s="2">
        <v>0.625</v>
      </c>
      <c r="C846" t="s">
        <v>51</v>
      </c>
      <c r="D846" t="s">
        <v>56</v>
      </c>
      <c r="E846" t="s">
        <v>35</v>
      </c>
      <c r="F846" t="s">
        <v>13</v>
      </c>
      <c r="G846">
        <f t="shared" si="65"/>
        <v>0</v>
      </c>
      <c r="H846" t="s">
        <v>26</v>
      </c>
      <c r="I846">
        <f t="shared" si="69"/>
        <v>-1</v>
      </c>
      <c r="J846">
        <v>0</v>
      </c>
      <c r="K846">
        <v>5</v>
      </c>
      <c r="L846">
        <f>final_matches[[#This Row],[goals_for]]-final_matches[[#This Row],[goals_against]]</f>
        <v>-5</v>
      </c>
      <c r="M846">
        <v>0.5</v>
      </c>
      <c r="N846">
        <v>1.7</v>
      </c>
      <c r="O846">
        <v>32</v>
      </c>
      <c r="P846" t="s">
        <v>57</v>
      </c>
      <c r="Q846" t="s">
        <v>17</v>
      </c>
      <c r="R846" t="s">
        <v>33</v>
      </c>
      <c r="S846">
        <v>9</v>
      </c>
      <c r="T846">
        <v>1</v>
      </c>
      <c r="U846">
        <v>0</v>
      </c>
      <c r="V846">
        <v>2021</v>
      </c>
      <c r="W846">
        <f t="shared" si="66"/>
        <v>0</v>
      </c>
      <c r="X846">
        <f t="shared" si="67"/>
        <v>1</v>
      </c>
      <c r="Y846">
        <f t="shared" si="68"/>
        <v>0</v>
      </c>
    </row>
    <row r="847" spans="1:25" x14ac:dyDescent="0.25">
      <c r="A847" s="1">
        <v>44170</v>
      </c>
      <c r="B847" s="2">
        <v>0.52083333333333337</v>
      </c>
      <c r="C847" t="s">
        <v>53</v>
      </c>
      <c r="D847" t="s">
        <v>56</v>
      </c>
      <c r="E847" t="s">
        <v>64</v>
      </c>
      <c r="F847" t="s">
        <v>21</v>
      </c>
      <c r="G847">
        <f t="shared" si="65"/>
        <v>1</v>
      </c>
      <c r="H847" t="s">
        <v>47</v>
      </c>
      <c r="I847">
        <f t="shared" si="69"/>
        <v>0</v>
      </c>
      <c r="J847">
        <v>1</v>
      </c>
      <c r="K847">
        <v>1</v>
      </c>
      <c r="L847">
        <f>final_matches[[#This Row],[goals_for]]-final_matches[[#This Row],[goals_against]]</f>
        <v>0</v>
      </c>
      <c r="M847">
        <v>0.8</v>
      </c>
      <c r="N847">
        <v>2.2000000000000002</v>
      </c>
      <c r="O847">
        <v>42</v>
      </c>
      <c r="P847" t="s">
        <v>61</v>
      </c>
      <c r="Q847" t="s">
        <v>16</v>
      </c>
      <c r="R847" t="s">
        <v>50</v>
      </c>
      <c r="S847">
        <v>8</v>
      </c>
      <c r="T847">
        <v>3</v>
      </c>
      <c r="U847">
        <v>0</v>
      </c>
      <c r="V847">
        <v>2021</v>
      </c>
      <c r="W847">
        <f t="shared" si="66"/>
        <v>0</v>
      </c>
      <c r="X847">
        <f t="shared" si="67"/>
        <v>0</v>
      </c>
      <c r="Y847">
        <f t="shared" si="68"/>
        <v>1</v>
      </c>
    </row>
    <row r="848" spans="1:25" x14ac:dyDescent="0.25">
      <c r="A848" s="1">
        <v>44178</v>
      </c>
      <c r="B848" s="2">
        <v>0.80208333333333337</v>
      </c>
      <c r="C848" t="s">
        <v>55</v>
      </c>
      <c r="D848" t="s">
        <v>56</v>
      </c>
      <c r="E848" t="s">
        <v>19</v>
      </c>
      <c r="F848" t="s">
        <v>13</v>
      </c>
      <c r="G848">
        <f t="shared" si="65"/>
        <v>0</v>
      </c>
      <c r="H848" t="s">
        <v>14</v>
      </c>
      <c r="I848">
        <f t="shared" si="69"/>
        <v>1</v>
      </c>
      <c r="J848">
        <v>1</v>
      </c>
      <c r="K848">
        <v>0</v>
      </c>
      <c r="L848">
        <f>final_matches[[#This Row],[goals_for]]-final_matches[[#This Row],[goals_against]]</f>
        <v>1</v>
      </c>
      <c r="M848">
        <v>1.4</v>
      </c>
      <c r="N848">
        <v>1.6</v>
      </c>
      <c r="O848">
        <v>35</v>
      </c>
      <c r="P848" t="s">
        <v>57</v>
      </c>
      <c r="Q848" t="s">
        <v>17</v>
      </c>
      <c r="R848" t="s">
        <v>58</v>
      </c>
      <c r="S848">
        <v>10</v>
      </c>
      <c r="T848">
        <v>2</v>
      </c>
      <c r="U848">
        <v>0</v>
      </c>
      <c r="V848">
        <v>2021</v>
      </c>
      <c r="W848">
        <f t="shared" si="66"/>
        <v>1</v>
      </c>
      <c r="X848">
        <f t="shared" si="67"/>
        <v>0</v>
      </c>
      <c r="Y848">
        <f t="shared" si="68"/>
        <v>0</v>
      </c>
    </row>
    <row r="849" spans="1:25" x14ac:dyDescent="0.25">
      <c r="A849" s="1">
        <v>44182</v>
      </c>
      <c r="B849" s="2">
        <v>0.75</v>
      </c>
      <c r="C849" t="s">
        <v>59</v>
      </c>
      <c r="D849" t="s">
        <v>56</v>
      </c>
      <c r="E849" t="s">
        <v>44</v>
      </c>
      <c r="F849" t="s">
        <v>13</v>
      </c>
      <c r="G849">
        <f t="shared" si="65"/>
        <v>0</v>
      </c>
      <c r="H849" t="s">
        <v>47</v>
      </c>
      <c r="I849">
        <f t="shared" si="69"/>
        <v>0</v>
      </c>
      <c r="J849">
        <v>0</v>
      </c>
      <c r="K849">
        <v>0</v>
      </c>
      <c r="L849">
        <f>final_matches[[#This Row],[goals_for]]-final_matches[[#This Row],[goals_against]]</f>
        <v>0</v>
      </c>
      <c r="M849">
        <v>0.3</v>
      </c>
      <c r="N849">
        <v>1.5</v>
      </c>
      <c r="O849">
        <v>41</v>
      </c>
      <c r="P849" t="s">
        <v>61</v>
      </c>
      <c r="Q849" t="s">
        <v>17</v>
      </c>
      <c r="R849" t="s">
        <v>29</v>
      </c>
      <c r="S849">
        <v>6</v>
      </c>
      <c r="T849">
        <v>4</v>
      </c>
      <c r="U849">
        <v>0</v>
      </c>
      <c r="V849">
        <v>2021</v>
      </c>
      <c r="W849">
        <f t="shared" si="66"/>
        <v>0</v>
      </c>
      <c r="X849">
        <f t="shared" si="67"/>
        <v>0</v>
      </c>
      <c r="Y849">
        <f t="shared" si="68"/>
        <v>1</v>
      </c>
    </row>
    <row r="850" spans="1:25" x14ac:dyDescent="0.25">
      <c r="A850" s="1">
        <v>44186</v>
      </c>
      <c r="B850" s="2">
        <v>0.72916666666666663</v>
      </c>
      <c r="C850" t="s">
        <v>63</v>
      </c>
      <c r="D850" t="s">
        <v>56</v>
      </c>
      <c r="E850" t="s">
        <v>52</v>
      </c>
      <c r="F850" t="s">
        <v>21</v>
      </c>
      <c r="G850">
        <f t="shared" si="65"/>
        <v>1</v>
      </c>
      <c r="H850" t="s">
        <v>14</v>
      </c>
      <c r="I850">
        <f t="shared" si="69"/>
        <v>1</v>
      </c>
      <c r="J850">
        <v>2</v>
      </c>
      <c r="K850">
        <v>1</v>
      </c>
      <c r="L850">
        <f>final_matches[[#This Row],[goals_for]]-final_matches[[#This Row],[goals_against]]</f>
        <v>1</v>
      </c>
      <c r="M850">
        <v>1.7</v>
      </c>
      <c r="N850">
        <v>1.5</v>
      </c>
      <c r="O850">
        <v>37</v>
      </c>
      <c r="P850" t="s">
        <v>61</v>
      </c>
      <c r="Q850" t="s">
        <v>103</v>
      </c>
      <c r="R850" t="s">
        <v>33</v>
      </c>
      <c r="S850">
        <v>10</v>
      </c>
      <c r="T850">
        <v>4</v>
      </c>
      <c r="U850">
        <v>0</v>
      </c>
      <c r="V850">
        <v>2021</v>
      </c>
      <c r="W850">
        <f t="shared" si="66"/>
        <v>1</v>
      </c>
      <c r="X850">
        <f t="shared" si="67"/>
        <v>0</v>
      </c>
      <c r="Y850">
        <f t="shared" si="68"/>
        <v>0</v>
      </c>
    </row>
    <row r="851" spans="1:25" x14ac:dyDescent="0.25">
      <c r="A851" s="1">
        <v>44192</v>
      </c>
      <c r="B851" s="2">
        <v>0.5</v>
      </c>
      <c r="C851" t="s">
        <v>66</v>
      </c>
      <c r="D851" t="s">
        <v>56</v>
      </c>
      <c r="E851" t="s">
        <v>48</v>
      </c>
      <c r="F851" t="s">
        <v>13</v>
      </c>
      <c r="G851">
        <f t="shared" si="65"/>
        <v>0</v>
      </c>
      <c r="H851" t="s">
        <v>26</v>
      </c>
      <c r="I851">
        <f t="shared" si="69"/>
        <v>-1</v>
      </c>
      <c r="J851">
        <v>0</v>
      </c>
      <c r="K851">
        <v>1</v>
      </c>
      <c r="L851">
        <f>final_matches[[#This Row],[goals_for]]-final_matches[[#This Row],[goals_against]]</f>
        <v>-1</v>
      </c>
      <c r="M851">
        <v>1.5</v>
      </c>
      <c r="N851">
        <v>1.9</v>
      </c>
      <c r="O851">
        <v>49</v>
      </c>
      <c r="P851" t="s">
        <v>61</v>
      </c>
      <c r="Q851" t="s">
        <v>135</v>
      </c>
      <c r="R851" t="s">
        <v>111</v>
      </c>
      <c r="S851">
        <v>14</v>
      </c>
      <c r="T851">
        <v>6</v>
      </c>
      <c r="U851">
        <v>0</v>
      </c>
      <c r="V851">
        <v>2021</v>
      </c>
      <c r="W851">
        <f t="shared" si="66"/>
        <v>0</v>
      </c>
      <c r="X851">
        <f t="shared" si="67"/>
        <v>1</v>
      </c>
      <c r="Y851">
        <f t="shared" si="68"/>
        <v>0</v>
      </c>
    </row>
    <row r="852" spans="1:25" x14ac:dyDescent="0.25">
      <c r="A852" s="1">
        <v>44194</v>
      </c>
      <c r="B852" s="2">
        <v>0.75</v>
      </c>
      <c r="C852" t="s">
        <v>68</v>
      </c>
      <c r="D852" t="s">
        <v>56</v>
      </c>
      <c r="E852" t="s">
        <v>31</v>
      </c>
      <c r="F852" t="s">
        <v>21</v>
      </c>
      <c r="G852">
        <f t="shared" si="65"/>
        <v>1</v>
      </c>
      <c r="H852" t="s">
        <v>14</v>
      </c>
      <c r="I852">
        <f t="shared" si="69"/>
        <v>1</v>
      </c>
      <c r="J852">
        <v>1</v>
      </c>
      <c r="K852">
        <v>0</v>
      </c>
      <c r="L852">
        <f>final_matches[[#This Row],[goals_for]]-final_matches[[#This Row],[goals_against]]</f>
        <v>1</v>
      </c>
      <c r="M852">
        <v>1</v>
      </c>
      <c r="N852">
        <v>0.7</v>
      </c>
      <c r="O852">
        <v>37</v>
      </c>
      <c r="P852" t="s">
        <v>61</v>
      </c>
      <c r="Q852" t="s">
        <v>16</v>
      </c>
      <c r="R852" t="s">
        <v>18</v>
      </c>
      <c r="S852">
        <v>5</v>
      </c>
      <c r="T852">
        <v>3</v>
      </c>
      <c r="U852">
        <v>0</v>
      </c>
      <c r="V852">
        <v>2021</v>
      </c>
      <c r="W852">
        <f t="shared" si="66"/>
        <v>1</v>
      </c>
      <c r="X852">
        <f t="shared" si="67"/>
        <v>0</v>
      </c>
      <c r="Y852">
        <f t="shared" si="68"/>
        <v>0</v>
      </c>
    </row>
    <row r="853" spans="1:25" x14ac:dyDescent="0.25">
      <c r="A853" s="1">
        <v>44208</v>
      </c>
      <c r="B853" s="2">
        <v>0.84375</v>
      </c>
      <c r="C853" t="s">
        <v>12</v>
      </c>
      <c r="D853" t="s">
        <v>56</v>
      </c>
      <c r="E853" t="s">
        <v>40</v>
      </c>
      <c r="F853" t="s">
        <v>21</v>
      </c>
      <c r="G853">
        <f t="shared" si="65"/>
        <v>1</v>
      </c>
      <c r="H853" t="s">
        <v>26</v>
      </c>
      <c r="I853">
        <f t="shared" si="69"/>
        <v>-1</v>
      </c>
      <c r="J853">
        <v>0</v>
      </c>
      <c r="K853">
        <v>1</v>
      </c>
      <c r="L853">
        <f>final_matches[[#This Row],[goals_for]]-final_matches[[#This Row],[goals_against]]</f>
        <v>-1</v>
      </c>
      <c r="M853">
        <v>0.9</v>
      </c>
      <c r="N853">
        <v>1.2</v>
      </c>
      <c r="O853">
        <v>38</v>
      </c>
      <c r="P853" t="s">
        <v>61</v>
      </c>
      <c r="Q853" t="s">
        <v>17</v>
      </c>
      <c r="R853" t="s">
        <v>78</v>
      </c>
      <c r="S853">
        <v>11</v>
      </c>
      <c r="T853">
        <v>0</v>
      </c>
      <c r="U853">
        <v>0</v>
      </c>
      <c r="V853">
        <v>2021</v>
      </c>
      <c r="W853">
        <f t="shared" si="66"/>
        <v>0</v>
      </c>
      <c r="X853">
        <f t="shared" si="67"/>
        <v>1</v>
      </c>
      <c r="Y853">
        <f t="shared" si="68"/>
        <v>0</v>
      </c>
    </row>
    <row r="854" spans="1:25" x14ac:dyDescent="0.25">
      <c r="A854" s="1">
        <v>44212</v>
      </c>
      <c r="B854" s="2">
        <v>0.625</v>
      </c>
      <c r="C854" t="s">
        <v>74</v>
      </c>
      <c r="D854" t="s">
        <v>56</v>
      </c>
      <c r="E854" t="s">
        <v>22</v>
      </c>
      <c r="F854" t="s">
        <v>13</v>
      </c>
      <c r="G854">
        <f t="shared" si="65"/>
        <v>0</v>
      </c>
      <c r="H854" t="s">
        <v>26</v>
      </c>
      <c r="I854">
        <f t="shared" si="69"/>
        <v>-1</v>
      </c>
      <c r="J854">
        <v>0</v>
      </c>
      <c r="K854">
        <v>1</v>
      </c>
      <c r="L854">
        <f>final_matches[[#This Row],[goals_for]]-final_matches[[#This Row],[goals_against]]</f>
        <v>-1</v>
      </c>
      <c r="M854">
        <v>0.5</v>
      </c>
      <c r="N854">
        <v>1.7</v>
      </c>
      <c r="O854">
        <v>55</v>
      </c>
      <c r="P854" t="s">
        <v>61</v>
      </c>
      <c r="Q854" t="s">
        <v>17</v>
      </c>
      <c r="R854" t="s">
        <v>18</v>
      </c>
      <c r="S854">
        <v>10</v>
      </c>
      <c r="T854">
        <v>2</v>
      </c>
      <c r="U854">
        <v>0</v>
      </c>
      <c r="V854">
        <v>2021</v>
      </c>
      <c r="W854">
        <f t="shared" si="66"/>
        <v>0</v>
      </c>
      <c r="X854">
        <f t="shared" si="67"/>
        <v>1</v>
      </c>
      <c r="Y854">
        <f t="shared" si="68"/>
        <v>0</v>
      </c>
    </row>
    <row r="855" spans="1:25" x14ac:dyDescent="0.25">
      <c r="A855" s="1">
        <v>44217</v>
      </c>
      <c r="B855" s="2">
        <v>0.83333333333333337</v>
      </c>
      <c r="C855" t="s">
        <v>72</v>
      </c>
      <c r="D855" t="s">
        <v>56</v>
      </c>
      <c r="E855" t="s">
        <v>27</v>
      </c>
      <c r="F855" t="s">
        <v>13</v>
      </c>
      <c r="G855">
        <f t="shared" si="65"/>
        <v>0</v>
      </c>
      <c r="H855" t="s">
        <v>14</v>
      </c>
      <c r="I855">
        <f t="shared" si="69"/>
        <v>1</v>
      </c>
      <c r="J855">
        <v>1</v>
      </c>
      <c r="K855">
        <v>0</v>
      </c>
      <c r="L855">
        <f>final_matches[[#This Row],[goals_for]]-final_matches[[#This Row],[goals_against]]</f>
        <v>1</v>
      </c>
      <c r="M855">
        <v>1.1000000000000001</v>
      </c>
      <c r="N855">
        <v>1.6</v>
      </c>
      <c r="O855">
        <v>28</v>
      </c>
      <c r="P855" t="s">
        <v>61</v>
      </c>
      <c r="Q855" t="s">
        <v>28</v>
      </c>
      <c r="R855" t="s">
        <v>42</v>
      </c>
      <c r="S855">
        <v>5</v>
      </c>
      <c r="T855">
        <v>3</v>
      </c>
      <c r="U855">
        <v>1</v>
      </c>
      <c r="V855">
        <v>2021</v>
      </c>
      <c r="W855">
        <f t="shared" si="66"/>
        <v>1</v>
      </c>
      <c r="X855">
        <f t="shared" si="67"/>
        <v>0</v>
      </c>
      <c r="Y855">
        <f t="shared" si="68"/>
        <v>0</v>
      </c>
    </row>
    <row r="856" spans="1:25" x14ac:dyDescent="0.25">
      <c r="A856" s="1">
        <v>44223</v>
      </c>
      <c r="B856" s="2">
        <v>0.75</v>
      </c>
      <c r="C856" t="s">
        <v>77</v>
      </c>
      <c r="D856" t="s">
        <v>56</v>
      </c>
      <c r="E856" t="s">
        <v>44</v>
      </c>
      <c r="F856" t="s">
        <v>21</v>
      </c>
      <c r="G856">
        <f t="shared" si="65"/>
        <v>1</v>
      </c>
      <c r="H856" t="s">
        <v>14</v>
      </c>
      <c r="I856">
        <f t="shared" si="69"/>
        <v>1</v>
      </c>
      <c r="J856">
        <v>3</v>
      </c>
      <c r="K856">
        <v>2</v>
      </c>
      <c r="L856">
        <f>final_matches[[#This Row],[goals_for]]-final_matches[[#This Row],[goals_against]]</f>
        <v>1</v>
      </c>
      <c r="M856">
        <v>0.5</v>
      </c>
      <c r="N856">
        <v>2.2000000000000002</v>
      </c>
      <c r="O856">
        <v>39</v>
      </c>
      <c r="P856" t="s">
        <v>61</v>
      </c>
      <c r="Q856" t="s">
        <v>17</v>
      </c>
      <c r="R856" t="s">
        <v>62</v>
      </c>
      <c r="S856">
        <v>10</v>
      </c>
      <c r="T856">
        <v>5</v>
      </c>
      <c r="U856">
        <v>0</v>
      </c>
      <c r="V856">
        <v>2021</v>
      </c>
      <c r="W856">
        <f t="shared" si="66"/>
        <v>1</v>
      </c>
      <c r="X856">
        <f t="shared" si="67"/>
        <v>0</v>
      </c>
      <c r="Y856">
        <f t="shared" si="68"/>
        <v>0</v>
      </c>
    </row>
    <row r="857" spans="1:25" x14ac:dyDescent="0.25">
      <c r="A857" s="1">
        <v>44227</v>
      </c>
      <c r="B857" s="2">
        <v>0.5</v>
      </c>
      <c r="C857" t="s">
        <v>79</v>
      </c>
      <c r="D857" t="s">
        <v>56</v>
      </c>
      <c r="E857" t="s">
        <v>67</v>
      </c>
      <c r="F857" t="s">
        <v>13</v>
      </c>
      <c r="G857">
        <f t="shared" si="65"/>
        <v>0</v>
      </c>
      <c r="H857" t="s">
        <v>26</v>
      </c>
      <c r="I857">
        <f t="shared" si="69"/>
        <v>-1</v>
      </c>
      <c r="J857">
        <v>0</v>
      </c>
      <c r="K857">
        <v>2</v>
      </c>
      <c r="L857">
        <f>final_matches[[#This Row],[goals_for]]-final_matches[[#This Row],[goals_against]]</f>
        <v>-2</v>
      </c>
      <c r="M857">
        <v>0.2</v>
      </c>
      <c r="N857">
        <v>1.2</v>
      </c>
      <c r="O857">
        <v>30</v>
      </c>
      <c r="P857" t="s">
        <v>61</v>
      </c>
      <c r="Q857" t="s">
        <v>16</v>
      </c>
      <c r="R857" t="s">
        <v>58</v>
      </c>
      <c r="S857">
        <v>1</v>
      </c>
      <c r="T857">
        <v>0</v>
      </c>
      <c r="U857">
        <v>0</v>
      </c>
      <c r="V857">
        <v>2021</v>
      </c>
      <c r="W857">
        <f t="shared" si="66"/>
        <v>0</v>
      </c>
      <c r="X857">
        <f t="shared" si="67"/>
        <v>1</v>
      </c>
      <c r="Y857">
        <f t="shared" si="68"/>
        <v>0</v>
      </c>
    </row>
    <row r="858" spans="1:25" x14ac:dyDescent="0.25">
      <c r="A858" s="1">
        <v>44230</v>
      </c>
      <c r="B858" s="2">
        <v>0.75</v>
      </c>
      <c r="C858" t="s">
        <v>80</v>
      </c>
      <c r="D858" t="s">
        <v>56</v>
      </c>
      <c r="E858" t="s">
        <v>35</v>
      </c>
      <c r="F858" t="s">
        <v>21</v>
      </c>
      <c r="G858">
        <f t="shared" si="65"/>
        <v>1</v>
      </c>
      <c r="H858" t="s">
        <v>26</v>
      </c>
      <c r="I858">
        <f t="shared" si="69"/>
        <v>-1</v>
      </c>
      <c r="J858">
        <v>0</v>
      </c>
      <c r="K858">
        <v>2</v>
      </c>
      <c r="L858">
        <f>final_matches[[#This Row],[goals_for]]-final_matches[[#This Row],[goals_against]]</f>
        <v>-2</v>
      </c>
      <c r="M858">
        <v>0.1</v>
      </c>
      <c r="N858">
        <v>2</v>
      </c>
      <c r="O858">
        <v>26</v>
      </c>
      <c r="P858" t="s">
        <v>61</v>
      </c>
      <c r="Q858" t="s">
        <v>28</v>
      </c>
      <c r="R858" t="s">
        <v>45</v>
      </c>
      <c r="S858">
        <v>2</v>
      </c>
      <c r="T858">
        <v>0</v>
      </c>
      <c r="U858">
        <v>0</v>
      </c>
      <c r="V858">
        <v>2021</v>
      </c>
      <c r="W858">
        <f t="shared" si="66"/>
        <v>0</v>
      </c>
      <c r="X858">
        <f t="shared" si="67"/>
        <v>1</v>
      </c>
      <c r="Y858">
        <f t="shared" si="68"/>
        <v>0</v>
      </c>
    </row>
    <row r="859" spans="1:25" x14ac:dyDescent="0.25">
      <c r="A859" s="1">
        <v>44233</v>
      </c>
      <c r="B859" s="2">
        <v>0.625</v>
      </c>
      <c r="C859" t="s">
        <v>81</v>
      </c>
      <c r="D859" t="s">
        <v>56</v>
      </c>
      <c r="E859" t="s">
        <v>69</v>
      </c>
      <c r="F859" t="s">
        <v>21</v>
      </c>
      <c r="G859">
        <f t="shared" si="65"/>
        <v>1</v>
      </c>
      <c r="H859" t="s">
        <v>47</v>
      </c>
      <c r="I859">
        <f t="shared" si="69"/>
        <v>0</v>
      </c>
      <c r="J859">
        <v>1</v>
      </c>
      <c r="K859">
        <v>1</v>
      </c>
      <c r="L859">
        <f>final_matches[[#This Row],[goals_for]]-final_matches[[#This Row],[goals_against]]</f>
        <v>0</v>
      </c>
      <c r="M859">
        <v>1.8</v>
      </c>
      <c r="N859">
        <v>0.5</v>
      </c>
      <c r="O859">
        <v>55</v>
      </c>
      <c r="P859" t="s">
        <v>61</v>
      </c>
      <c r="Q859" t="s">
        <v>103</v>
      </c>
      <c r="R859" t="s">
        <v>50</v>
      </c>
      <c r="S859">
        <v>20</v>
      </c>
      <c r="T859">
        <v>7</v>
      </c>
      <c r="U859">
        <v>0</v>
      </c>
      <c r="V859">
        <v>2021</v>
      </c>
      <c r="W859">
        <f t="shared" si="66"/>
        <v>0</v>
      </c>
      <c r="X859">
        <f t="shared" si="67"/>
        <v>0</v>
      </c>
      <c r="Y859">
        <f t="shared" si="68"/>
        <v>1</v>
      </c>
    </row>
    <row r="860" spans="1:25" x14ac:dyDescent="0.25">
      <c r="A860" s="1">
        <v>44240</v>
      </c>
      <c r="B860" s="2">
        <v>0.625</v>
      </c>
      <c r="C860" t="s">
        <v>82</v>
      </c>
      <c r="D860" t="s">
        <v>56</v>
      </c>
      <c r="E860" t="s">
        <v>73</v>
      </c>
      <c r="F860" t="s">
        <v>13</v>
      </c>
      <c r="G860">
        <f t="shared" si="65"/>
        <v>0</v>
      </c>
      <c r="H860" t="s">
        <v>14</v>
      </c>
      <c r="I860">
        <f t="shared" si="69"/>
        <v>1</v>
      </c>
      <c r="J860">
        <v>3</v>
      </c>
      <c r="K860">
        <v>0</v>
      </c>
      <c r="L860">
        <f>final_matches[[#This Row],[goals_for]]-final_matches[[#This Row],[goals_against]]</f>
        <v>3</v>
      </c>
      <c r="M860">
        <v>1.4</v>
      </c>
      <c r="N860">
        <v>0.5</v>
      </c>
      <c r="O860">
        <v>46</v>
      </c>
      <c r="P860" t="s">
        <v>61</v>
      </c>
      <c r="Q860" t="s">
        <v>61</v>
      </c>
      <c r="R860" t="s">
        <v>24</v>
      </c>
      <c r="S860">
        <v>16</v>
      </c>
      <c r="T860">
        <v>4</v>
      </c>
      <c r="U860">
        <v>0</v>
      </c>
      <c r="V860">
        <v>2021</v>
      </c>
      <c r="W860">
        <f t="shared" si="66"/>
        <v>1</v>
      </c>
      <c r="X860">
        <f t="shared" si="67"/>
        <v>0</v>
      </c>
      <c r="Y860">
        <f t="shared" si="68"/>
        <v>0</v>
      </c>
    </row>
    <row r="861" spans="1:25" x14ac:dyDescent="0.25">
      <c r="A861" s="1">
        <v>44244</v>
      </c>
      <c r="B861" s="2">
        <v>0.75</v>
      </c>
      <c r="C861" t="s">
        <v>70</v>
      </c>
      <c r="D861" t="s">
        <v>56</v>
      </c>
      <c r="E861" t="s">
        <v>15</v>
      </c>
      <c r="F861" t="s">
        <v>21</v>
      </c>
      <c r="G861">
        <f t="shared" si="65"/>
        <v>1</v>
      </c>
      <c r="H861" t="s">
        <v>47</v>
      </c>
      <c r="I861">
        <f t="shared" si="69"/>
        <v>0</v>
      </c>
      <c r="J861">
        <v>1</v>
      </c>
      <c r="K861">
        <v>1</v>
      </c>
      <c r="L861">
        <f>final_matches[[#This Row],[goals_for]]-final_matches[[#This Row],[goals_against]]</f>
        <v>0</v>
      </c>
      <c r="M861">
        <v>0.9</v>
      </c>
      <c r="N861">
        <v>0.5</v>
      </c>
      <c r="O861">
        <v>47</v>
      </c>
      <c r="P861" t="s">
        <v>61</v>
      </c>
      <c r="Q861" t="s">
        <v>57</v>
      </c>
      <c r="R861" t="s">
        <v>85</v>
      </c>
      <c r="S861">
        <v>8</v>
      </c>
      <c r="T861">
        <v>3</v>
      </c>
      <c r="U861">
        <v>0</v>
      </c>
      <c r="V861">
        <v>2021</v>
      </c>
      <c r="W861">
        <f t="shared" si="66"/>
        <v>0</v>
      </c>
      <c r="X861">
        <f t="shared" si="67"/>
        <v>0</v>
      </c>
      <c r="Y861">
        <f t="shared" si="68"/>
        <v>1</v>
      </c>
    </row>
    <row r="862" spans="1:25" x14ac:dyDescent="0.25">
      <c r="A862" s="1">
        <v>44247</v>
      </c>
      <c r="B862" s="2">
        <v>0.625</v>
      </c>
      <c r="C862" t="s">
        <v>84</v>
      </c>
      <c r="D862" t="s">
        <v>56</v>
      </c>
      <c r="E862" t="s">
        <v>71</v>
      </c>
      <c r="F862" t="s">
        <v>21</v>
      </c>
      <c r="G862">
        <f t="shared" si="65"/>
        <v>1</v>
      </c>
      <c r="H862" t="s">
        <v>47</v>
      </c>
      <c r="I862">
        <f t="shared" si="69"/>
        <v>0</v>
      </c>
      <c r="J862">
        <v>0</v>
      </c>
      <c r="K862">
        <v>0</v>
      </c>
      <c r="L862">
        <f>final_matches[[#This Row],[goals_for]]-final_matches[[#This Row],[goals_against]]</f>
        <v>0</v>
      </c>
      <c r="M862">
        <v>0.5</v>
      </c>
      <c r="N862">
        <v>1.6</v>
      </c>
      <c r="O862">
        <v>62</v>
      </c>
      <c r="P862" t="s">
        <v>61</v>
      </c>
      <c r="Q862" t="s">
        <v>49</v>
      </c>
      <c r="R862" t="s">
        <v>42</v>
      </c>
      <c r="S862">
        <v>6</v>
      </c>
      <c r="T862">
        <v>1</v>
      </c>
      <c r="U862">
        <v>0</v>
      </c>
      <c r="V862">
        <v>2021</v>
      </c>
      <c r="W862">
        <f t="shared" si="66"/>
        <v>0</v>
      </c>
      <c r="X862">
        <f t="shared" si="67"/>
        <v>0</v>
      </c>
      <c r="Y862">
        <f t="shared" si="68"/>
        <v>1</v>
      </c>
    </row>
    <row r="863" spans="1:25" x14ac:dyDescent="0.25">
      <c r="A863" s="1">
        <v>44255</v>
      </c>
      <c r="B863" s="2">
        <v>0.58333333333333337</v>
      </c>
      <c r="C863" t="s">
        <v>86</v>
      </c>
      <c r="D863" t="s">
        <v>56</v>
      </c>
      <c r="E863" t="s">
        <v>54</v>
      </c>
      <c r="F863" t="s">
        <v>13</v>
      </c>
      <c r="G863">
        <f t="shared" si="65"/>
        <v>0</v>
      </c>
      <c r="H863" t="s">
        <v>26</v>
      </c>
      <c r="I863">
        <f t="shared" si="69"/>
        <v>-1</v>
      </c>
      <c r="J863">
        <v>0</v>
      </c>
      <c r="K863">
        <v>4</v>
      </c>
      <c r="L863">
        <f>final_matches[[#This Row],[goals_for]]-final_matches[[#This Row],[goals_against]]</f>
        <v>-4</v>
      </c>
      <c r="M863">
        <v>0.7</v>
      </c>
      <c r="N863">
        <v>2.1</v>
      </c>
      <c r="O863">
        <v>42</v>
      </c>
      <c r="P863" t="s">
        <v>61</v>
      </c>
      <c r="Q863" t="s">
        <v>17</v>
      </c>
      <c r="R863" t="s">
        <v>78</v>
      </c>
      <c r="S863">
        <v>10</v>
      </c>
      <c r="T863">
        <v>3</v>
      </c>
      <c r="U863">
        <v>0</v>
      </c>
      <c r="V863">
        <v>2021</v>
      </c>
      <c r="W863">
        <f t="shared" si="66"/>
        <v>0</v>
      </c>
      <c r="X863">
        <f t="shared" si="67"/>
        <v>1</v>
      </c>
      <c r="Y863">
        <f t="shared" si="68"/>
        <v>0</v>
      </c>
    </row>
    <row r="864" spans="1:25" x14ac:dyDescent="0.25">
      <c r="A864" s="1">
        <v>44258</v>
      </c>
      <c r="B864" s="2">
        <v>0.75</v>
      </c>
      <c r="C864" t="s">
        <v>89</v>
      </c>
      <c r="D864" t="s">
        <v>56</v>
      </c>
      <c r="E864" t="s">
        <v>38</v>
      </c>
      <c r="F864" t="s">
        <v>21</v>
      </c>
      <c r="G864">
        <f t="shared" si="65"/>
        <v>1</v>
      </c>
      <c r="H864" t="s">
        <v>47</v>
      </c>
      <c r="I864">
        <f t="shared" si="69"/>
        <v>0</v>
      </c>
      <c r="J864">
        <v>1</v>
      </c>
      <c r="K864">
        <v>1</v>
      </c>
      <c r="L864">
        <f>final_matches[[#This Row],[goals_for]]-final_matches[[#This Row],[goals_against]]</f>
        <v>0</v>
      </c>
      <c r="M864">
        <v>1.8</v>
      </c>
      <c r="N864">
        <v>1.2</v>
      </c>
      <c r="O864">
        <v>39</v>
      </c>
      <c r="P864" t="s">
        <v>61</v>
      </c>
      <c r="Q864" t="s">
        <v>36</v>
      </c>
      <c r="R864" t="s">
        <v>107</v>
      </c>
      <c r="S864">
        <v>12</v>
      </c>
      <c r="T864">
        <v>7</v>
      </c>
      <c r="U864">
        <v>0</v>
      </c>
      <c r="V864">
        <v>2021</v>
      </c>
      <c r="W864">
        <f t="shared" si="66"/>
        <v>0</v>
      </c>
      <c r="X864">
        <f t="shared" si="67"/>
        <v>0</v>
      </c>
      <c r="Y864">
        <f t="shared" si="68"/>
        <v>1</v>
      </c>
    </row>
    <row r="865" spans="1:25" x14ac:dyDescent="0.25">
      <c r="A865" s="1">
        <v>44261</v>
      </c>
      <c r="B865" s="2">
        <v>0.52083333333333337</v>
      </c>
      <c r="C865" t="s">
        <v>87</v>
      </c>
      <c r="D865" t="s">
        <v>56</v>
      </c>
      <c r="E865" t="s">
        <v>19</v>
      </c>
      <c r="F865" t="s">
        <v>21</v>
      </c>
      <c r="G865">
        <f t="shared" si="65"/>
        <v>1</v>
      </c>
      <c r="H865" t="s">
        <v>47</v>
      </c>
      <c r="I865">
        <f t="shared" si="69"/>
        <v>0</v>
      </c>
      <c r="J865">
        <v>1</v>
      </c>
      <c r="K865">
        <v>1</v>
      </c>
      <c r="L865">
        <f>final_matches[[#This Row],[goals_for]]-final_matches[[#This Row],[goals_against]]</f>
        <v>0</v>
      </c>
      <c r="M865">
        <v>1.1000000000000001</v>
      </c>
      <c r="N865">
        <v>2.5</v>
      </c>
      <c r="O865">
        <v>41</v>
      </c>
      <c r="P865" t="s">
        <v>61</v>
      </c>
      <c r="Q865" t="s">
        <v>17</v>
      </c>
      <c r="R865" t="s">
        <v>65</v>
      </c>
      <c r="S865">
        <v>9</v>
      </c>
      <c r="T865">
        <v>5</v>
      </c>
      <c r="U865">
        <v>0</v>
      </c>
      <c r="V865">
        <v>2021</v>
      </c>
      <c r="W865">
        <f t="shared" si="66"/>
        <v>0</v>
      </c>
      <c r="X865">
        <f t="shared" si="67"/>
        <v>0</v>
      </c>
      <c r="Y865">
        <f t="shared" si="68"/>
        <v>1</v>
      </c>
    </row>
    <row r="866" spans="1:25" x14ac:dyDescent="0.25">
      <c r="A866" s="1">
        <v>44268</v>
      </c>
      <c r="B866" s="2">
        <v>0.72916666666666663</v>
      </c>
      <c r="C866" t="s">
        <v>88</v>
      </c>
      <c r="D866" t="s">
        <v>56</v>
      </c>
      <c r="E866" t="s">
        <v>64</v>
      </c>
      <c r="F866" t="s">
        <v>13</v>
      </c>
      <c r="G866">
        <f t="shared" si="65"/>
        <v>0</v>
      </c>
      <c r="H866" t="s">
        <v>14</v>
      </c>
      <c r="I866">
        <f t="shared" si="69"/>
        <v>1</v>
      </c>
      <c r="J866">
        <v>2</v>
      </c>
      <c r="K866">
        <v>1</v>
      </c>
      <c r="L866">
        <f>final_matches[[#This Row],[goals_for]]-final_matches[[#This Row],[goals_against]]</f>
        <v>1</v>
      </c>
      <c r="M866">
        <v>0.8</v>
      </c>
      <c r="N866">
        <v>1.5</v>
      </c>
      <c r="O866">
        <v>35</v>
      </c>
      <c r="P866" t="s">
        <v>61</v>
      </c>
      <c r="Q866" t="s">
        <v>41</v>
      </c>
      <c r="R866" t="s">
        <v>85</v>
      </c>
      <c r="S866">
        <v>14</v>
      </c>
      <c r="T866">
        <v>5</v>
      </c>
      <c r="U866">
        <v>0</v>
      </c>
      <c r="V866">
        <v>2021</v>
      </c>
      <c r="W866">
        <f t="shared" si="66"/>
        <v>1</v>
      </c>
      <c r="X866">
        <f t="shared" si="67"/>
        <v>0</v>
      </c>
      <c r="Y866">
        <f t="shared" si="68"/>
        <v>0</v>
      </c>
    </row>
    <row r="867" spans="1:25" x14ac:dyDescent="0.25">
      <c r="A867" s="1">
        <v>44290</v>
      </c>
      <c r="B867" s="2">
        <v>0.5</v>
      </c>
      <c r="C867" t="s">
        <v>90</v>
      </c>
      <c r="D867" t="s">
        <v>56</v>
      </c>
      <c r="E867" t="s">
        <v>60</v>
      </c>
      <c r="F867" t="s">
        <v>13</v>
      </c>
      <c r="G867">
        <f t="shared" si="65"/>
        <v>0</v>
      </c>
      <c r="H867" t="s">
        <v>26</v>
      </c>
      <c r="I867">
        <f t="shared" si="69"/>
        <v>-1</v>
      </c>
      <c r="J867">
        <v>2</v>
      </c>
      <c r="K867">
        <v>3</v>
      </c>
      <c r="L867">
        <f>final_matches[[#This Row],[goals_for]]-final_matches[[#This Row],[goals_against]]</f>
        <v>-1</v>
      </c>
      <c r="M867">
        <v>1.5</v>
      </c>
      <c r="N867">
        <v>2.2000000000000002</v>
      </c>
      <c r="O867">
        <v>47</v>
      </c>
      <c r="P867" t="s">
        <v>61</v>
      </c>
      <c r="Q867" t="s">
        <v>61</v>
      </c>
      <c r="R867" t="s">
        <v>65</v>
      </c>
      <c r="S867">
        <v>6</v>
      </c>
      <c r="T867">
        <v>4</v>
      </c>
      <c r="U867">
        <v>1</v>
      </c>
      <c r="V867">
        <v>2021</v>
      </c>
      <c r="W867">
        <f t="shared" si="66"/>
        <v>0</v>
      </c>
      <c r="X867">
        <f t="shared" si="67"/>
        <v>1</v>
      </c>
      <c r="Y867">
        <f t="shared" si="68"/>
        <v>0</v>
      </c>
    </row>
    <row r="868" spans="1:25" x14ac:dyDescent="0.25">
      <c r="A868" s="1">
        <v>44297</v>
      </c>
      <c r="B868" s="2">
        <v>0.5</v>
      </c>
      <c r="C868" t="s">
        <v>91</v>
      </c>
      <c r="D868" t="s">
        <v>56</v>
      </c>
      <c r="E868" t="s">
        <v>75</v>
      </c>
      <c r="F868" t="s">
        <v>21</v>
      </c>
      <c r="G868">
        <f t="shared" si="65"/>
        <v>1</v>
      </c>
      <c r="H868" t="s">
        <v>26</v>
      </c>
      <c r="I868">
        <f t="shared" si="69"/>
        <v>-1</v>
      </c>
      <c r="J868">
        <v>1</v>
      </c>
      <c r="K868">
        <v>2</v>
      </c>
      <c r="L868">
        <f>final_matches[[#This Row],[goals_for]]-final_matches[[#This Row],[goals_against]]</f>
        <v>-1</v>
      </c>
      <c r="M868">
        <v>2</v>
      </c>
      <c r="N868">
        <v>1.2</v>
      </c>
      <c r="O868">
        <v>56</v>
      </c>
      <c r="P868" t="s">
        <v>61</v>
      </c>
      <c r="Q868" t="s">
        <v>96</v>
      </c>
      <c r="R868" t="s">
        <v>50</v>
      </c>
      <c r="S868">
        <v>24</v>
      </c>
      <c r="T868">
        <v>4</v>
      </c>
      <c r="U868">
        <v>0</v>
      </c>
      <c r="V868">
        <v>2021</v>
      </c>
      <c r="W868">
        <f t="shared" si="66"/>
        <v>0</v>
      </c>
      <c r="X868">
        <f t="shared" si="67"/>
        <v>1</v>
      </c>
      <c r="Y868">
        <f t="shared" si="68"/>
        <v>0</v>
      </c>
    </row>
    <row r="869" spans="1:25" x14ac:dyDescent="0.25">
      <c r="A869" s="1">
        <v>44304</v>
      </c>
      <c r="B869" s="2">
        <v>0.66666666666666663</v>
      </c>
      <c r="C869" t="s">
        <v>93</v>
      </c>
      <c r="D869" t="s">
        <v>56</v>
      </c>
      <c r="E869" t="s">
        <v>40</v>
      </c>
      <c r="F869" t="s">
        <v>13</v>
      </c>
      <c r="G869">
        <f t="shared" si="65"/>
        <v>0</v>
      </c>
      <c r="H869" t="s">
        <v>26</v>
      </c>
      <c r="I869">
        <f t="shared" si="69"/>
        <v>-1</v>
      </c>
      <c r="J869">
        <v>1</v>
      </c>
      <c r="K869">
        <v>3</v>
      </c>
      <c r="L869">
        <f>final_matches[[#This Row],[goals_for]]-final_matches[[#This Row],[goals_against]]</f>
        <v>-2</v>
      </c>
      <c r="M869">
        <v>0.9</v>
      </c>
      <c r="N869">
        <v>2.5</v>
      </c>
      <c r="O869">
        <v>31</v>
      </c>
      <c r="P869" t="s">
        <v>57</v>
      </c>
      <c r="Q869" t="s">
        <v>17</v>
      </c>
      <c r="R869" t="s">
        <v>85</v>
      </c>
      <c r="S869">
        <v>10</v>
      </c>
      <c r="T869">
        <v>3</v>
      </c>
      <c r="U869">
        <v>0</v>
      </c>
      <c r="V869">
        <v>2021</v>
      </c>
      <c r="W869">
        <f t="shared" si="66"/>
        <v>0</v>
      </c>
      <c r="X869">
        <f t="shared" si="67"/>
        <v>1</v>
      </c>
      <c r="Y869">
        <f t="shared" si="68"/>
        <v>0</v>
      </c>
    </row>
    <row r="870" spans="1:25" x14ac:dyDescent="0.25">
      <c r="A870" s="1">
        <v>44311</v>
      </c>
      <c r="B870" s="2">
        <v>0.5</v>
      </c>
      <c r="C870" t="s">
        <v>94</v>
      </c>
      <c r="D870" t="s">
        <v>56</v>
      </c>
      <c r="E870" t="s">
        <v>52</v>
      </c>
      <c r="F870" t="s">
        <v>13</v>
      </c>
      <c r="G870">
        <f t="shared" si="65"/>
        <v>0</v>
      </c>
      <c r="H870" t="s">
        <v>14</v>
      </c>
      <c r="I870">
        <f t="shared" si="69"/>
        <v>1</v>
      </c>
      <c r="J870">
        <v>4</v>
      </c>
      <c r="K870">
        <v>0</v>
      </c>
      <c r="L870">
        <f>final_matches[[#This Row],[goals_for]]-final_matches[[#This Row],[goals_against]]</f>
        <v>4</v>
      </c>
      <c r="M870">
        <v>2</v>
      </c>
      <c r="N870">
        <v>0.4</v>
      </c>
      <c r="O870">
        <v>42</v>
      </c>
      <c r="P870" t="s">
        <v>61</v>
      </c>
      <c r="Q870" t="s">
        <v>103</v>
      </c>
      <c r="R870" t="s">
        <v>108</v>
      </c>
      <c r="S870">
        <v>14</v>
      </c>
      <c r="T870">
        <v>7</v>
      </c>
      <c r="U870">
        <v>0</v>
      </c>
      <c r="V870">
        <v>2021</v>
      </c>
      <c r="W870">
        <f t="shared" si="66"/>
        <v>1</v>
      </c>
      <c r="X870">
        <f t="shared" si="67"/>
        <v>0</v>
      </c>
      <c r="Y870">
        <f t="shared" si="68"/>
        <v>0</v>
      </c>
    </row>
    <row r="871" spans="1:25" x14ac:dyDescent="0.25">
      <c r="A871" s="1">
        <v>44319</v>
      </c>
      <c r="B871" s="2">
        <v>0.84375</v>
      </c>
      <c r="C871" t="s">
        <v>95</v>
      </c>
      <c r="D871" t="s">
        <v>56</v>
      </c>
      <c r="E871" t="s">
        <v>22</v>
      </c>
      <c r="F871" t="s">
        <v>21</v>
      </c>
      <c r="G871">
        <f t="shared" si="65"/>
        <v>1</v>
      </c>
      <c r="H871" t="s">
        <v>26</v>
      </c>
      <c r="I871">
        <f t="shared" si="69"/>
        <v>-1</v>
      </c>
      <c r="J871">
        <v>1</v>
      </c>
      <c r="K871">
        <v>2</v>
      </c>
      <c r="L871">
        <f>final_matches[[#This Row],[goals_for]]-final_matches[[#This Row],[goals_against]]</f>
        <v>-1</v>
      </c>
      <c r="M871">
        <v>2</v>
      </c>
      <c r="N871">
        <v>2.2999999999999998</v>
      </c>
      <c r="O871">
        <v>45</v>
      </c>
      <c r="P871" t="s">
        <v>61</v>
      </c>
      <c r="Q871" t="s">
        <v>17</v>
      </c>
      <c r="R871" t="s">
        <v>50</v>
      </c>
      <c r="S871">
        <v>7</v>
      </c>
      <c r="T871">
        <v>1</v>
      </c>
      <c r="U871">
        <v>1</v>
      </c>
      <c r="V871">
        <v>2021</v>
      </c>
      <c r="W871">
        <f t="shared" si="66"/>
        <v>0</v>
      </c>
      <c r="X871">
        <f t="shared" si="67"/>
        <v>1</v>
      </c>
      <c r="Y871">
        <f t="shared" si="68"/>
        <v>0</v>
      </c>
    </row>
    <row r="872" spans="1:25" x14ac:dyDescent="0.25">
      <c r="A872" s="1">
        <v>44326</v>
      </c>
      <c r="B872" s="2">
        <v>0.83333333333333337</v>
      </c>
      <c r="C872" t="s">
        <v>97</v>
      </c>
      <c r="D872" t="s">
        <v>56</v>
      </c>
      <c r="E872" t="s">
        <v>15</v>
      </c>
      <c r="F872" t="s">
        <v>13</v>
      </c>
      <c r="G872">
        <f t="shared" si="65"/>
        <v>0</v>
      </c>
      <c r="H872" t="s">
        <v>14</v>
      </c>
      <c r="I872">
        <f t="shared" si="69"/>
        <v>1</v>
      </c>
      <c r="J872">
        <v>2</v>
      </c>
      <c r="K872">
        <v>0</v>
      </c>
      <c r="L872">
        <f>final_matches[[#This Row],[goals_for]]-final_matches[[#This Row],[goals_against]]</f>
        <v>2</v>
      </c>
      <c r="M872">
        <v>1.5</v>
      </c>
      <c r="N872">
        <v>1</v>
      </c>
      <c r="O872">
        <v>32</v>
      </c>
      <c r="P872" t="s">
        <v>61</v>
      </c>
      <c r="Q872" t="s">
        <v>17</v>
      </c>
      <c r="R872" t="s">
        <v>76</v>
      </c>
      <c r="S872">
        <v>14</v>
      </c>
      <c r="T872">
        <v>5</v>
      </c>
      <c r="U872">
        <v>0</v>
      </c>
      <c r="V872">
        <v>2021</v>
      </c>
      <c r="W872">
        <f t="shared" si="66"/>
        <v>1</v>
      </c>
      <c r="X872">
        <f t="shared" si="67"/>
        <v>0</v>
      </c>
      <c r="Y872">
        <f t="shared" si="68"/>
        <v>0</v>
      </c>
    </row>
    <row r="873" spans="1:25" x14ac:dyDescent="0.25">
      <c r="A873" s="1">
        <v>44331</v>
      </c>
      <c r="B873" s="2">
        <v>0.52083333333333337</v>
      </c>
      <c r="C873" t="s">
        <v>98</v>
      </c>
      <c r="D873" t="s">
        <v>56</v>
      </c>
      <c r="E873" t="s">
        <v>48</v>
      </c>
      <c r="F873" t="s">
        <v>21</v>
      </c>
      <c r="G873">
        <f t="shared" si="65"/>
        <v>1</v>
      </c>
      <c r="H873" t="s">
        <v>26</v>
      </c>
      <c r="I873">
        <f t="shared" si="69"/>
        <v>-1</v>
      </c>
      <c r="J873">
        <v>0</v>
      </c>
      <c r="K873">
        <v>4</v>
      </c>
      <c r="L873">
        <f>final_matches[[#This Row],[goals_for]]-final_matches[[#This Row],[goals_against]]</f>
        <v>-4</v>
      </c>
      <c r="M873">
        <v>1.3</v>
      </c>
      <c r="N873">
        <v>1.5</v>
      </c>
      <c r="O873">
        <v>48</v>
      </c>
      <c r="P873" t="s">
        <v>61</v>
      </c>
      <c r="Q873" t="s">
        <v>135</v>
      </c>
      <c r="R873" t="s">
        <v>58</v>
      </c>
      <c r="S873">
        <v>16</v>
      </c>
      <c r="T873">
        <v>4</v>
      </c>
      <c r="U873">
        <v>0</v>
      </c>
      <c r="V873">
        <v>2021</v>
      </c>
      <c r="W873">
        <f t="shared" si="66"/>
        <v>0</v>
      </c>
      <c r="X873">
        <f t="shared" si="67"/>
        <v>1</v>
      </c>
      <c r="Y873">
        <f t="shared" si="68"/>
        <v>0</v>
      </c>
    </row>
    <row r="874" spans="1:25" x14ac:dyDescent="0.25">
      <c r="A874" s="1">
        <v>44335</v>
      </c>
      <c r="B874" s="2">
        <v>0.84375</v>
      </c>
      <c r="C874" t="s">
        <v>99</v>
      </c>
      <c r="D874" t="s">
        <v>56</v>
      </c>
      <c r="E874" t="s">
        <v>27</v>
      </c>
      <c r="F874" t="s">
        <v>21</v>
      </c>
      <c r="G874">
        <f t="shared" si="65"/>
        <v>1</v>
      </c>
      <c r="H874" t="s">
        <v>26</v>
      </c>
      <c r="I874">
        <f t="shared" si="69"/>
        <v>-1</v>
      </c>
      <c r="J874">
        <v>0</v>
      </c>
      <c r="K874">
        <v>3</v>
      </c>
      <c r="L874">
        <f>final_matches[[#This Row],[goals_for]]-final_matches[[#This Row],[goals_against]]</f>
        <v>-3</v>
      </c>
      <c r="M874">
        <v>0.8</v>
      </c>
      <c r="N874">
        <v>2.6</v>
      </c>
      <c r="O874">
        <v>41</v>
      </c>
      <c r="P874" t="s">
        <v>57</v>
      </c>
      <c r="Q874" t="s">
        <v>28</v>
      </c>
      <c r="R874" t="s">
        <v>18</v>
      </c>
      <c r="S874">
        <v>10</v>
      </c>
      <c r="T874">
        <v>3</v>
      </c>
      <c r="U874">
        <v>0</v>
      </c>
      <c r="V874">
        <v>2021</v>
      </c>
      <c r="W874">
        <f t="shared" si="66"/>
        <v>0</v>
      </c>
      <c r="X874">
        <f t="shared" si="67"/>
        <v>1</v>
      </c>
      <c r="Y874">
        <f t="shared" si="68"/>
        <v>0</v>
      </c>
    </row>
    <row r="875" spans="1:25" x14ac:dyDescent="0.25">
      <c r="A875" s="1">
        <v>44339</v>
      </c>
      <c r="B875" s="2">
        <v>0.66666666666666663</v>
      </c>
      <c r="C875" t="s">
        <v>100</v>
      </c>
      <c r="D875" t="s">
        <v>56</v>
      </c>
      <c r="E875" t="s">
        <v>31</v>
      </c>
      <c r="F875" t="s">
        <v>13</v>
      </c>
      <c r="G875">
        <f t="shared" si="65"/>
        <v>0</v>
      </c>
      <c r="H875" t="s">
        <v>26</v>
      </c>
      <c r="I875">
        <f t="shared" si="69"/>
        <v>-1</v>
      </c>
      <c r="J875">
        <v>0</v>
      </c>
      <c r="K875">
        <v>1</v>
      </c>
      <c r="L875">
        <f>final_matches[[#This Row],[goals_for]]-final_matches[[#This Row],[goals_against]]</f>
        <v>-1</v>
      </c>
      <c r="M875">
        <v>1.1000000000000001</v>
      </c>
      <c r="N875">
        <v>0.5</v>
      </c>
      <c r="O875">
        <v>57</v>
      </c>
      <c r="P875" t="s">
        <v>57</v>
      </c>
      <c r="Q875" t="s">
        <v>16</v>
      </c>
      <c r="R875" t="s">
        <v>78</v>
      </c>
      <c r="S875">
        <v>10</v>
      </c>
      <c r="T875">
        <v>3</v>
      </c>
      <c r="U875">
        <v>0</v>
      </c>
      <c r="V875">
        <v>2021</v>
      </c>
      <c r="W875">
        <f t="shared" si="66"/>
        <v>0</v>
      </c>
      <c r="X875">
        <f t="shared" si="67"/>
        <v>1</v>
      </c>
      <c r="Y875">
        <f t="shared" si="68"/>
        <v>0</v>
      </c>
    </row>
    <row r="876" spans="1:25" x14ac:dyDescent="0.25">
      <c r="A876" s="1">
        <v>44422</v>
      </c>
      <c r="B876" s="2">
        <v>0.625</v>
      </c>
      <c r="C876" t="s">
        <v>12</v>
      </c>
      <c r="D876" t="s">
        <v>56</v>
      </c>
      <c r="E876" t="s">
        <v>69</v>
      </c>
      <c r="F876" t="s">
        <v>21</v>
      </c>
      <c r="G876">
        <f t="shared" si="65"/>
        <v>1</v>
      </c>
      <c r="H876" t="s">
        <v>26</v>
      </c>
      <c r="I876">
        <f t="shared" si="69"/>
        <v>-1</v>
      </c>
      <c r="J876">
        <v>1</v>
      </c>
      <c r="K876">
        <v>2</v>
      </c>
      <c r="L876">
        <f>final_matches[[#This Row],[goals_for]]-final_matches[[#This Row],[goals_against]]</f>
        <v>-1</v>
      </c>
      <c r="M876">
        <v>1.5</v>
      </c>
      <c r="N876">
        <v>1</v>
      </c>
      <c r="O876">
        <v>37</v>
      </c>
      <c r="P876" t="s">
        <v>61</v>
      </c>
      <c r="Q876" t="s">
        <v>49</v>
      </c>
      <c r="R876" t="s">
        <v>76</v>
      </c>
      <c r="S876">
        <v>14</v>
      </c>
      <c r="T876">
        <v>3</v>
      </c>
      <c r="U876">
        <v>0</v>
      </c>
      <c r="V876">
        <v>2022</v>
      </c>
      <c r="W876">
        <f t="shared" si="66"/>
        <v>0</v>
      </c>
      <c r="X876">
        <f t="shared" si="67"/>
        <v>1</v>
      </c>
      <c r="Y876">
        <f t="shared" si="68"/>
        <v>0</v>
      </c>
    </row>
    <row r="877" spans="1:25" x14ac:dyDescent="0.25">
      <c r="A877" s="1">
        <v>44429</v>
      </c>
      <c r="B877" s="2">
        <v>0.52083333333333337</v>
      </c>
      <c r="C877" t="s">
        <v>20</v>
      </c>
      <c r="D877" t="s">
        <v>56</v>
      </c>
      <c r="E877" t="s">
        <v>27</v>
      </c>
      <c r="F877" t="s">
        <v>13</v>
      </c>
      <c r="G877">
        <f t="shared" si="65"/>
        <v>0</v>
      </c>
      <c r="H877" t="s">
        <v>26</v>
      </c>
      <c r="I877">
        <f t="shared" si="69"/>
        <v>-1</v>
      </c>
      <c r="J877">
        <v>0</v>
      </c>
      <c r="K877">
        <v>2</v>
      </c>
      <c r="L877">
        <f>final_matches[[#This Row],[goals_for]]-final_matches[[#This Row],[goals_against]]</f>
        <v>-2</v>
      </c>
      <c r="M877">
        <v>0.9</v>
      </c>
      <c r="N877">
        <v>2.7</v>
      </c>
      <c r="O877">
        <v>35</v>
      </c>
      <c r="P877" t="s">
        <v>61</v>
      </c>
      <c r="Q877" t="s">
        <v>28</v>
      </c>
      <c r="R877" t="s">
        <v>42</v>
      </c>
      <c r="S877">
        <v>9</v>
      </c>
      <c r="T877">
        <v>3</v>
      </c>
      <c r="U877">
        <v>0</v>
      </c>
      <c r="V877">
        <v>2022</v>
      </c>
      <c r="W877">
        <f t="shared" si="66"/>
        <v>0</v>
      </c>
      <c r="X877">
        <f t="shared" si="67"/>
        <v>1</v>
      </c>
      <c r="Y877">
        <f t="shared" si="68"/>
        <v>0</v>
      </c>
    </row>
    <row r="878" spans="1:25" x14ac:dyDescent="0.25">
      <c r="A878" s="1">
        <v>44437</v>
      </c>
      <c r="B878" s="2">
        <v>0.58333333333333337</v>
      </c>
      <c r="C878" t="s">
        <v>25</v>
      </c>
      <c r="D878" t="s">
        <v>56</v>
      </c>
      <c r="E878" t="s">
        <v>48</v>
      </c>
      <c r="F878" t="s">
        <v>21</v>
      </c>
      <c r="G878">
        <f t="shared" si="65"/>
        <v>1</v>
      </c>
      <c r="H878" t="s">
        <v>47</v>
      </c>
      <c r="I878">
        <f t="shared" si="69"/>
        <v>0</v>
      </c>
      <c r="J878">
        <v>1</v>
      </c>
      <c r="K878">
        <v>1</v>
      </c>
      <c r="L878">
        <f>final_matches[[#This Row],[goals_for]]-final_matches[[#This Row],[goals_against]]</f>
        <v>0</v>
      </c>
      <c r="M878">
        <v>1</v>
      </c>
      <c r="N878">
        <v>1.2</v>
      </c>
      <c r="O878">
        <v>36</v>
      </c>
      <c r="P878" t="s">
        <v>61</v>
      </c>
      <c r="Q878" t="s">
        <v>135</v>
      </c>
      <c r="R878" t="s">
        <v>24</v>
      </c>
      <c r="S878">
        <v>12</v>
      </c>
      <c r="T878">
        <v>3</v>
      </c>
      <c r="U878">
        <v>0</v>
      </c>
      <c r="V878">
        <v>2022</v>
      </c>
      <c r="W878">
        <f t="shared" si="66"/>
        <v>0</v>
      </c>
      <c r="X878">
        <f t="shared" si="67"/>
        <v>0</v>
      </c>
      <c r="Y878">
        <f t="shared" si="68"/>
        <v>1</v>
      </c>
    </row>
    <row r="879" spans="1:25" x14ac:dyDescent="0.25">
      <c r="A879" s="1">
        <v>44452</v>
      </c>
      <c r="B879" s="2">
        <v>0.83333333333333337</v>
      </c>
      <c r="C879" t="s">
        <v>30</v>
      </c>
      <c r="D879" t="s">
        <v>56</v>
      </c>
      <c r="E879" t="s">
        <v>64</v>
      </c>
      <c r="F879" t="s">
        <v>13</v>
      </c>
      <c r="G879">
        <f t="shared" si="65"/>
        <v>0</v>
      </c>
      <c r="H879" t="s">
        <v>26</v>
      </c>
      <c r="I879">
        <f t="shared" si="69"/>
        <v>-1</v>
      </c>
      <c r="J879">
        <v>1</v>
      </c>
      <c r="K879">
        <v>3</v>
      </c>
      <c r="L879">
        <f>final_matches[[#This Row],[goals_for]]-final_matches[[#This Row],[goals_against]]</f>
        <v>-2</v>
      </c>
      <c r="M879">
        <v>1</v>
      </c>
      <c r="N879">
        <v>1.4</v>
      </c>
      <c r="O879">
        <v>48</v>
      </c>
      <c r="P879" t="s">
        <v>61</v>
      </c>
      <c r="Q879" t="s">
        <v>16</v>
      </c>
      <c r="R879" t="s">
        <v>45</v>
      </c>
      <c r="S879">
        <v>11</v>
      </c>
      <c r="T879">
        <v>6</v>
      </c>
      <c r="U879">
        <v>0</v>
      </c>
      <c r="V879">
        <v>2022</v>
      </c>
      <c r="W879">
        <f t="shared" si="66"/>
        <v>0</v>
      </c>
      <c r="X879">
        <f t="shared" si="67"/>
        <v>1</v>
      </c>
      <c r="Y879">
        <f t="shared" si="68"/>
        <v>0</v>
      </c>
    </row>
    <row r="880" spans="1:25" x14ac:dyDescent="0.25">
      <c r="A880" s="1">
        <v>44457</v>
      </c>
      <c r="B880" s="2">
        <v>0.625</v>
      </c>
      <c r="C880" t="s">
        <v>34</v>
      </c>
      <c r="D880" t="s">
        <v>56</v>
      </c>
      <c r="E880" t="s">
        <v>19</v>
      </c>
      <c r="F880" t="s">
        <v>21</v>
      </c>
      <c r="G880">
        <f t="shared" si="65"/>
        <v>1</v>
      </c>
      <c r="H880" t="s">
        <v>26</v>
      </c>
      <c r="I880">
        <f t="shared" si="69"/>
        <v>-1</v>
      </c>
      <c r="J880">
        <v>0</v>
      </c>
      <c r="K880">
        <v>1</v>
      </c>
      <c r="L880">
        <f>final_matches[[#This Row],[goals_for]]-final_matches[[#This Row],[goals_against]]</f>
        <v>-1</v>
      </c>
      <c r="M880">
        <v>1</v>
      </c>
      <c r="N880">
        <v>1.1000000000000001</v>
      </c>
      <c r="O880">
        <v>46</v>
      </c>
      <c r="P880" t="s">
        <v>61</v>
      </c>
      <c r="Q880" t="s">
        <v>49</v>
      </c>
      <c r="R880" t="s">
        <v>50</v>
      </c>
      <c r="S880">
        <v>18</v>
      </c>
      <c r="T880">
        <v>3</v>
      </c>
      <c r="U880">
        <v>0</v>
      </c>
      <c r="V880">
        <v>2022</v>
      </c>
      <c r="W880">
        <f t="shared" si="66"/>
        <v>0</v>
      </c>
      <c r="X880">
        <f t="shared" si="67"/>
        <v>1</v>
      </c>
      <c r="Y880">
        <f t="shared" si="68"/>
        <v>0</v>
      </c>
    </row>
    <row r="881" spans="1:25" x14ac:dyDescent="0.25">
      <c r="A881" s="1">
        <v>44464</v>
      </c>
      <c r="B881" s="2">
        <v>0.625</v>
      </c>
      <c r="C881" t="s">
        <v>37</v>
      </c>
      <c r="D881" t="s">
        <v>56</v>
      </c>
      <c r="E881" t="s">
        <v>38</v>
      </c>
      <c r="F881" t="s">
        <v>13</v>
      </c>
      <c r="G881">
        <f t="shared" si="65"/>
        <v>0</v>
      </c>
      <c r="H881" t="s">
        <v>47</v>
      </c>
      <c r="I881">
        <f t="shared" si="69"/>
        <v>0</v>
      </c>
      <c r="J881">
        <v>2</v>
      </c>
      <c r="K881">
        <v>2</v>
      </c>
      <c r="L881">
        <f>final_matches[[#This Row],[goals_for]]-final_matches[[#This Row],[goals_against]]</f>
        <v>0</v>
      </c>
      <c r="M881">
        <v>0.5</v>
      </c>
      <c r="N881">
        <v>2.4</v>
      </c>
      <c r="O881">
        <v>34</v>
      </c>
      <c r="P881" t="s">
        <v>61</v>
      </c>
      <c r="Q881" t="s">
        <v>28</v>
      </c>
      <c r="R881" t="s">
        <v>18</v>
      </c>
      <c r="S881">
        <v>9</v>
      </c>
      <c r="T881">
        <v>3</v>
      </c>
      <c r="U881">
        <v>0</v>
      </c>
      <c r="V881">
        <v>2022</v>
      </c>
      <c r="W881">
        <f t="shared" si="66"/>
        <v>0</v>
      </c>
      <c r="X881">
        <f t="shared" si="67"/>
        <v>0</v>
      </c>
      <c r="Y881">
        <f t="shared" si="68"/>
        <v>1</v>
      </c>
    </row>
    <row r="882" spans="1:25" x14ac:dyDescent="0.25">
      <c r="A882" s="1">
        <v>44471</v>
      </c>
      <c r="B882" s="2">
        <v>0.625</v>
      </c>
      <c r="C882" t="s">
        <v>39</v>
      </c>
      <c r="D882" t="s">
        <v>56</v>
      </c>
      <c r="E882" t="s">
        <v>102</v>
      </c>
      <c r="F882" t="s">
        <v>21</v>
      </c>
      <c r="G882">
        <f t="shared" si="65"/>
        <v>1</v>
      </c>
      <c r="H882" t="s">
        <v>47</v>
      </c>
      <c r="I882">
        <f t="shared" si="69"/>
        <v>0</v>
      </c>
      <c r="J882">
        <v>0</v>
      </c>
      <c r="K882">
        <v>0</v>
      </c>
      <c r="L882">
        <f>final_matches[[#This Row],[goals_for]]-final_matches[[#This Row],[goals_against]]</f>
        <v>0</v>
      </c>
      <c r="M882">
        <v>1.2</v>
      </c>
      <c r="N882">
        <v>0.6</v>
      </c>
      <c r="O882">
        <v>56</v>
      </c>
      <c r="P882" t="s">
        <v>61</v>
      </c>
      <c r="Q882" t="s">
        <v>96</v>
      </c>
      <c r="R882" t="s">
        <v>78</v>
      </c>
      <c r="S882">
        <v>14</v>
      </c>
      <c r="T882">
        <v>4</v>
      </c>
      <c r="U882">
        <v>0</v>
      </c>
      <c r="V882">
        <v>2022</v>
      </c>
      <c r="W882">
        <f t="shared" si="66"/>
        <v>0</v>
      </c>
      <c r="X882">
        <f t="shared" si="67"/>
        <v>0</v>
      </c>
      <c r="Y882">
        <f t="shared" si="68"/>
        <v>1</v>
      </c>
    </row>
    <row r="883" spans="1:25" x14ac:dyDescent="0.25">
      <c r="A883" s="1">
        <v>44485</v>
      </c>
      <c r="B883" s="2">
        <v>0.625</v>
      </c>
      <c r="C883" t="s">
        <v>43</v>
      </c>
      <c r="D883" t="s">
        <v>56</v>
      </c>
      <c r="E883" t="s">
        <v>35</v>
      </c>
      <c r="F883" t="s">
        <v>13</v>
      </c>
      <c r="G883">
        <f t="shared" si="65"/>
        <v>0</v>
      </c>
      <c r="H883" t="s">
        <v>26</v>
      </c>
      <c r="I883">
        <f t="shared" si="69"/>
        <v>-1</v>
      </c>
      <c r="J883">
        <v>0</v>
      </c>
      <c r="K883">
        <v>2</v>
      </c>
      <c r="L883">
        <f>final_matches[[#This Row],[goals_for]]-final_matches[[#This Row],[goals_against]]</f>
        <v>-2</v>
      </c>
      <c r="M883">
        <v>0.9</v>
      </c>
      <c r="N883">
        <v>2.1</v>
      </c>
      <c r="O883">
        <v>30</v>
      </c>
      <c r="P883" t="s">
        <v>61</v>
      </c>
      <c r="Q883" t="s">
        <v>28</v>
      </c>
      <c r="R883" t="s">
        <v>45</v>
      </c>
      <c r="S883">
        <v>7</v>
      </c>
      <c r="T883">
        <v>2</v>
      </c>
      <c r="U883">
        <v>0</v>
      </c>
      <c r="V883">
        <v>2022</v>
      </c>
      <c r="W883">
        <f t="shared" si="66"/>
        <v>0</v>
      </c>
      <c r="X883">
        <f t="shared" si="67"/>
        <v>1</v>
      </c>
      <c r="Y883">
        <f t="shared" si="68"/>
        <v>0</v>
      </c>
    </row>
    <row r="884" spans="1:25" x14ac:dyDescent="0.25">
      <c r="A884" s="1">
        <v>44492</v>
      </c>
      <c r="B884" s="2">
        <v>0.625</v>
      </c>
      <c r="C884" t="s">
        <v>46</v>
      </c>
      <c r="D884" t="s">
        <v>56</v>
      </c>
      <c r="E884" t="s">
        <v>60</v>
      </c>
      <c r="F884" t="s">
        <v>13</v>
      </c>
      <c r="G884">
        <f t="shared" si="65"/>
        <v>0</v>
      </c>
      <c r="H884" t="s">
        <v>47</v>
      </c>
      <c r="I884">
        <f t="shared" si="69"/>
        <v>0</v>
      </c>
      <c r="J884">
        <v>2</v>
      </c>
      <c r="K884">
        <v>2</v>
      </c>
      <c r="L884">
        <f>final_matches[[#This Row],[goals_for]]-final_matches[[#This Row],[goals_against]]</f>
        <v>0</v>
      </c>
      <c r="M884">
        <v>0.7</v>
      </c>
      <c r="N884">
        <v>1.6</v>
      </c>
      <c r="O884">
        <v>39</v>
      </c>
      <c r="P884" t="s">
        <v>61</v>
      </c>
      <c r="Q884" t="s">
        <v>61</v>
      </c>
      <c r="R884" t="s">
        <v>18</v>
      </c>
      <c r="S884">
        <v>9</v>
      </c>
      <c r="T884">
        <v>5</v>
      </c>
      <c r="U884">
        <v>0</v>
      </c>
      <c r="V884">
        <v>2022</v>
      </c>
      <c r="W884">
        <f t="shared" si="66"/>
        <v>0</v>
      </c>
      <c r="X884">
        <f t="shared" si="67"/>
        <v>0</v>
      </c>
      <c r="Y884">
        <f t="shared" si="68"/>
        <v>1</v>
      </c>
    </row>
    <row r="885" spans="1:25" x14ac:dyDescent="0.25">
      <c r="A885" s="1">
        <v>44499</v>
      </c>
      <c r="B885" s="2">
        <v>0.625</v>
      </c>
      <c r="C885" t="s">
        <v>51</v>
      </c>
      <c r="D885" t="s">
        <v>56</v>
      </c>
      <c r="E885" t="s">
        <v>101</v>
      </c>
      <c r="F885" t="s">
        <v>21</v>
      </c>
      <c r="G885">
        <f t="shared" si="65"/>
        <v>1</v>
      </c>
      <c r="H885" t="s">
        <v>14</v>
      </c>
      <c r="I885">
        <f t="shared" si="69"/>
        <v>1</v>
      </c>
      <c r="J885">
        <v>3</v>
      </c>
      <c r="K885">
        <v>1</v>
      </c>
      <c r="L885">
        <f>final_matches[[#This Row],[goals_for]]-final_matches[[#This Row],[goals_against]]</f>
        <v>2</v>
      </c>
      <c r="M885">
        <v>2.2999999999999998</v>
      </c>
      <c r="N885">
        <v>0.8</v>
      </c>
      <c r="O885">
        <v>41</v>
      </c>
      <c r="P885" t="s">
        <v>61</v>
      </c>
      <c r="Q885" t="s">
        <v>32</v>
      </c>
      <c r="R885" t="s">
        <v>85</v>
      </c>
      <c r="S885">
        <v>15</v>
      </c>
      <c r="T885">
        <v>5</v>
      </c>
      <c r="U885">
        <v>0</v>
      </c>
      <c r="V885">
        <v>2022</v>
      </c>
      <c r="W885">
        <f t="shared" si="66"/>
        <v>1</v>
      </c>
      <c r="X885">
        <f t="shared" si="67"/>
        <v>0</v>
      </c>
      <c r="Y885">
        <f t="shared" si="68"/>
        <v>0</v>
      </c>
    </row>
    <row r="886" spans="1:25" x14ac:dyDescent="0.25">
      <c r="A886" s="1">
        <v>44506</v>
      </c>
      <c r="B886" s="2">
        <v>0.625</v>
      </c>
      <c r="C886" t="s">
        <v>53</v>
      </c>
      <c r="D886" t="s">
        <v>56</v>
      </c>
      <c r="E886" t="s">
        <v>67</v>
      </c>
      <c r="F886" t="s">
        <v>13</v>
      </c>
      <c r="G886">
        <f t="shared" si="65"/>
        <v>0</v>
      </c>
      <c r="H886" t="s">
        <v>47</v>
      </c>
      <c r="I886">
        <f t="shared" si="69"/>
        <v>0</v>
      </c>
      <c r="J886">
        <v>1</v>
      </c>
      <c r="K886">
        <v>1</v>
      </c>
      <c r="L886">
        <f>final_matches[[#This Row],[goals_for]]-final_matches[[#This Row],[goals_against]]</f>
        <v>0</v>
      </c>
      <c r="M886">
        <v>0.7</v>
      </c>
      <c r="N886">
        <v>1.8</v>
      </c>
      <c r="O886">
        <v>30</v>
      </c>
      <c r="P886" t="s">
        <v>61</v>
      </c>
      <c r="Q886" t="s">
        <v>103</v>
      </c>
      <c r="R886" t="s">
        <v>65</v>
      </c>
      <c r="S886">
        <v>5</v>
      </c>
      <c r="T886">
        <v>2</v>
      </c>
      <c r="U886">
        <v>0</v>
      </c>
      <c r="V886">
        <v>2022</v>
      </c>
      <c r="W886">
        <f t="shared" si="66"/>
        <v>0</v>
      </c>
      <c r="X886">
        <f t="shared" si="67"/>
        <v>0</v>
      </c>
      <c r="Y886">
        <f t="shared" si="68"/>
        <v>1</v>
      </c>
    </row>
    <row r="887" spans="1:25" x14ac:dyDescent="0.25">
      <c r="A887" s="1">
        <v>44520</v>
      </c>
      <c r="B887" s="2">
        <v>0.625</v>
      </c>
      <c r="C887" t="s">
        <v>55</v>
      </c>
      <c r="D887" t="s">
        <v>56</v>
      </c>
      <c r="E887" t="s">
        <v>73</v>
      </c>
      <c r="F887" t="s">
        <v>21</v>
      </c>
      <c r="G887">
        <f t="shared" si="65"/>
        <v>1</v>
      </c>
      <c r="H887" t="s">
        <v>47</v>
      </c>
      <c r="I887">
        <f t="shared" si="69"/>
        <v>0</v>
      </c>
      <c r="J887">
        <v>3</v>
      </c>
      <c r="K887">
        <v>3</v>
      </c>
      <c r="L887">
        <f>final_matches[[#This Row],[goals_for]]-final_matches[[#This Row],[goals_against]]</f>
        <v>0</v>
      </c>
      <c r="M887">
        <v>1.5</v>
      </c>
      <c r="N887">
        <v>1.9</v>
      </c>
      <c r="O887">
        <v>40</v>
      </c>
      <c r="P887" t="s">
        <v>61</v>
      </c>
      <c r="Q887" t="s">
        <v>28</v>
      </c>
      <c r="R887" t="s">
        <v>113</v>
      </c>
      <c r="S887">
        <v>15</v>
      </c>
      <c r="T887">
        <v>9</v>
      </c>
      <c r="U887">
        <v>0</v>
      </c>
      <c r="V887">
        <v>2022</v>
      </c>
      <c r="W887">
        <f t="shared" si="66"/>
        <v>0</v>
      </c>
      <c r="X887">
        <f t="shared" si="67"/>
        <v>0</v>
      </c>
      <c r="Y887">
        <f t="shared" si="68"/>
        <v>1</v>
      </c>
    </row>
    <row r="888" spans="1:25" x14ac:dyDescent="0.25">
      <c r="A888" s="1">
        <v>44531</v>
      </c>
      <c r="B888" s="2">
        <v>0.8125</v>
      </c>
      <c r="C888" t="s">
        <v>63</v>
      </c>
      <c r="D888" t="s">
        <v>56</v>
      </c>
      <c r="E888" t="s">
        <v>52</v>
      </c>
      <c r="F888" t="s">
        <v>13</v>
      </c>
      <c r="G888">
        <f t="shared" si="65"/>
        <v>0</v>
      </c>
      <c r="H888" t="s">
        <v>47</v>
      </c>
      <c r="I888">
        <f t="shared" si="69"/>
        <v>0</v>
      </c>
      <c r="J888">
        <v>0</v>
      </c>
      <c r="K888">
        <v>0</v>
      </c>
      <c r="L888">
        <f>final_matches[[#This Row],[goals_for]]-final_matches[[#This Row],[goals_against]]</f>
        <v>0</v>
      </c>
      <c r="M888">
        <v>0.2</v>
      </c>
      <c r="N888">
        <v>0.7</v>
      </c>
      <c r="O888">
        <v>35</v>
      </c>
      <c r="P888" t="s">
        <v>61</v>
      </c>
      <c r="Q888" t="s">
        <v>16</v>
      </c>
      <c r="R888" t="s">
        <v>120</v>
      </c>
      <c r="S888">
        <v>6</v>
      </c>
      <c r="T888">
        <v>1</v>
      </c>
      <c r="U888">
        <v>0</v>
      </c>
      <c r="V888">
        <v>2022</v>
      </c>
      <c r="W888">
        <f t="shared" si="66"/>
        <v>0</v>
      </c>
      <c r="X888">
        <f t="shared" si="67"/>
        <v>0</v>
      </c>
      <c r="Y888">
        <f t="shared" si="68"/>
        <v>1</v>
      </c>
    </row>
    <row r="889" spans="1:25" x14ac:dyDescent="0.25">
      <c r="A889" s="1">
        <v>44534</v>
      </c>
      <c r="B889" s="2">
        <v>0.625</v>
      </c>
      <c r="C889" t="s">
        <v>66</v>
      </c>
      <c r="D889" t="s">
        <v>56</v>
      </c>
      <c r="E889" t="s">
        <v>75</v>
      </c>
      <c r="F889" t="s">
        <v>13</v>
      </c>
      <c r="G889">
        <f t="shared" si="65"/>
        <v>0</v>
      </c>
      <c r="H889" t="s">
        <v>26</v>
      </c>
      <c r="I889">
        <f t="shared" si="69"/>
        <v>-1</v>
      </c>
      <c r="J889">
        <v>0</v>
      </c>
      <c r="K889">
        <v>1</v>
      </c>
      <c r="L889">
        <f>final_matches[[#This Row],[goals_for]]-final_matches[[#This Row],[goals_against]]</f>
        <v>-1</v>
      </c>
      <c r="M889">
        <v>0.6</v>
      </c>
      <c r="N889">
        <v>1</v>
      </c>
      <c r="O889">
        <v>52</v>
      </c>
      <c r="P889" t="s">
        <v>61</v>
      </c>
      <c r="Q889" t="s">
        <v>61</v>
      </c>
      <c r="R889" t="s">
        <v>62</v>
      </c>
      <c r="S889">
        <v>10</v>
      </c>
      <c r="T889">
        <v>1</v>
      </c>
      <c r="U889">
        <v>0</v>
      </c>
      <c r="V889">
        <v>2022</v>
      </c>
      <c r="W889">
        <f t="shared" si="66"/>
        <v>0</v>
      </c>
      <c r="X889">
        <f t="shared" si="67"/>
        <v>1</v>
      </c>
      <c r="Y889">
        <f t="shared" si="68"/>
        <v>0</v>
      </c>
    </row>
    <row r="890" spans="1:25" x14ac:dyDescent="0.25">
      <c r="A890" s="1">
        <v>44542</v>
      </c>
      <c r="B890" s="2">
        <v>0.58333333333333337</v>
      </c>
      <c r="C890" t="s">
        <v>68</v>
      </c>
      <c r="D890" t="s">
        <v>56</v>
      </c>
      <c r="E890" t="s">
        <v>22</v>
      </c>
      <c r="F890" t="s">
        <v>21</v>
      </c>
      <c r="G890">
        <f t="shared" si="65"/>
        <v>1</v>
      </c>
      <c r="H890" t="s">
        <v>47</v>
      </c>
      <c r="I890">
        <f t="shared" si="69"/>
        <v>0</v>
      </c>
      <c r="J890">
        <v>0</v>
      </c>
      <c r="K890">
        <v>0</v>
      </c>
      <c r="L890">
        <f>final_matches[[#This Row],[goals_for]]-final_matches[[#This Row],[goals_against]]</f>
        <v>0</v>
      </c>
      <c r="M890">
        <v>0.8</v>
      </c>
      <c r="N890">
        <v>0.8</v>
      </c>
      <c r="O890">
        <v>40</v>
      </c>
      <c r="P890" t="s">
        <v>61</v>
      </c>
      <c r="Q890" t="s">
        <v>17</v>
      </c>
      <c r="R890" t="s">
        <v>58</v>
      </c>
      <c r="S890">
        <v>9</v>
      </c>
      <c r="T890">
        <v>1</v>
      </c>
      <c r="U890">
        <v>0</v>
      </c>
      <c r="V890">
        <v>2022</v>
      </c>
      <c r="W890">
        <f t="shared" si="66"/>
        <v>0</v>
      </c>
      <c r="X890">
        <f t="shared" si="67"/>
        <v>0</v>
      </c>
      <c r="Y890">
        <f t="shared" si="68"/>
        <v>1</v>
      </c>
    </row>
    <row r="891" spans="1:25" x14ac:dyDescent="0.25">
      <c r="A891" s="1">
        <v>44560</v>
      </c>
      <c r="B891" s="2">
        <v>0.84375</v>
      </c>
      <c r="C891" t="s">
        <v>77</v>
      </c>
      <c r="D891" t="s">
        <v>56</v>
      </c>
      <c r="E891" t="s">
        <v>40</v>
      </c>
      <c r="F891" t="s">
        <v>13</v>
      </c>
      <c r="G891">
        <f t="shared" si="65"/>
        <v>0</v>
      </c>
      <c r="H891" t="s">
        <v>26</v>
      </c>
      <c r="I891">
        <f t="shared" si="69"/>
        <v>-1</v>
      </c>
      <c r="J891">
        <v>1</v>
      </c>
      <c r="K891">
        <v>3</v>
      </c>
      <c r="L891">
        <f>final_matches[[#This Row],[goals_for]]-final_matches[[#This Row],[goals_against]]</f>
        <v>-2</v>
      </c>
      <c r="M891">
        <v>1.1000000000000001</v>
      </c>
      <c r="N891">
        <v>2.4</v>
      </c>
      <c r="O891">
        <v>43</v>
      </c>
      <c r="P891" t="s">
        <v>61</v>
      </c>
      <c r="Q891" t="s">
        <v>126</v>
      </c>
      <c r="R891" t="s">
        <v>85</v>
      </c>
      <c r="S891">
        <v>10</v>
      </c>
      <c r="T891">
        <v>3</v>
      </c>
      <c r="U891">
        <v>0</v>
      </c>
      <c r="V891">
        <v>2022</v>
      </c>
      <c r="W891">
        <f t="shared" si="66"/>
        <v>0</v>
      </c>
      <c r="X891">
        <f t="shared" si="67"/>
        <v>1</v>
      </c>
      <c r="Y891">
        <f t="shared" si="68"/>
        <v>0</v>
      </c>
    </row>
    <row r="892" spans="1:25" x14ac:dyDescent="0.25">
      <c r="A892" s="1">
        <v>44563</v>
      </c>
      <c r="B892" s="2">
        <v>0.58333333333333337</v>
      </c>
      <c r="C892" t="s">
        <v>79</v>
      </c>
      <c r="D892" t="s">
        <v>56</v>
      </c>
      <c r="E892" t="s">
        <v>48</v>
      </c>
      <c r="F892" t="s">
        <v>13</v>
      </c>
      <c r="G892">
        <f t="shared" si="65"/>
        <v>0</v>
      </c>
      <c r="H892" t="s">
        <v>26</v>
      </c>
      <c r="I892">
        <f t="shared" si="69"/>
        <v>-1</v>
      </c>
      <c r="J892">
        <v>1</v>
      </c>
      <c r="K892">
        <v>3</v>
      </c>
      <c r="L892">
        <f>final_matches[[#This Row],[goals_for]]-final_matches[[#This Row],[goals_against]]</f>
        <v>-2</v>
      </c>
      <c r="M892">
        <v>1</v>
      </c>
      <c r="N892">
        <v>1.9</v>
      </c>
      <c r="O892">
        <v>45</v>
      </c>
      <c r="P892" t="s">
        <v>61</v>
      </c>
      <c r="Q892" t="s">
        <v>16</v>
      </c>
      <c r="R892" t="s">
        <v>62</v>
      </c>
      <c r="S892">
        <v>8</v>
      </c>
      <c r="T892">
        <v>2</v>
      </c>
      <c r="U892">
        <v>0</v>
      </c>
      <c r="V892">
        <v>2022</v>
      </c>
      <c r="W892">
        <f t="shared" si="66"/>
        <v>0</v>
      </c>
      <c r="X892">
        <f t="shared" si="67"/>
        <v>1</v>
      </c>
      <c r="Y892">
        <f t="shared" si="68"/>
        <v>0</v>
      </c>
    </row>
    <row r="893" spans="1:25" x14ac:dyDescent="0.25">
      <c r="A893" s="1">
        <v>44584</v>
      </c>
      <c r="B893" s="2">
        <v>0.58333333333333337</v>
      </c>
      <c r="C893" t="s">
        <v>81</v>
      </c>
      <c r="D893" t="s">
        <v>56</v>
      </c>
      <c r="E893" t="s">
        <v>19</v>
      </c>
      <c r="F893" t="s">
        <v>13</v>
      </c>
      <c r="G893">
        <f t="shared" si="65"/>
        <v>0</v>
      </c>
      <c r="H893" t="s">
        <v>47</v>
      </c>
      <c r="I893">
        <f t="shared" si="69"/>
        <v>0</v>
      </c>
      <c r="J893">
        <v>0</v>
      </c>
      <c r="K893">
        <v>0</v>
      </c>
      <c r="L893">
        <f>final_matches[[#This Row],[goals_for]]-final_matches[[#This Row],[goals_against]]</f>
        <v>0</v>
      </c>
      <c r="M893">
        <v>0.4</v>
      </c>
      <c r="N893">
        <v>1.2</v>
      </c>
      <c r="O893">
        <v>25</v>
      </c>
      <c r="P893" t="s">
        <v>61</v>
      </c>
      <c r="Q893" t="s">
        <v>49</v>
      </c>
      <c r="R893" t="s">
        <v>76</v>
      </c>
      <c r="S893">
        <v>10</v>
      </c>
      <c r="T893">
        <v>1</v>
      </c>
      <c r="U893">
        <v>0</v>
      </c>
      <c r="V893">
        <v>2022</v>
      </c>
      <c r="W893">
        <f t="shared" si="66"/>
        <v>0</v>
      </c>
      <c r="X893">
        <f t="shared" si="67"/>
        <v>0</v>
      </c>
      <c r="Y893">
        <f t="shared" si="68"/>
        <v>1</v>
      </c>
    </row>
    <row r="894" spans="1:25" x14ac:dyDescent="0.25">
      <c r="A894" s="1">
        <v>44597</v>
      </c>
      <c r="B894" s="2">
        <v>0.75</v>
      </c>
      <c r="C894" t="s">
        <v>70</v>
      </c>
      <c r="D894" t="s">
        <v>56</v>
      </c>
      <c r="E894" t="s">
        <v>104</v>
      </c>
      <c r="F894" t="s">
        <v>21</v>
      </c>
      <c r="G894">
        <f t="shared" si="65"/>
        <v>1</v>
      </c>
      <c r="H894" t="s">
        <v>47</v>
      </c>
      <c r="I894">
        <f t="shared" si="69"/>
        <v>0</v>
      </c>
      <c r="J894">
        <v>0</v>
      </c>
      <c r="K894">
        <v>0</v>
      </c>
      <c r="L894">
        <f>final_matches[[#This Row],[goals_for]]-final_matches[[#This Row],[goals_against]]</f>
        <v>0</v>
      </c>
      <c r="M894">
        <v>0.6</v>
      </c>
      <c r="N894">
        <v>0.8</v>
      </c>
      <c r="O894">
        <v>53</v>
      </c>
      <c r="P894" t="s">
        <v>61</v>
      </c>
      <c r="Q894" t="s">
        <v>61</v>
      </c>
      <c r="R894" t="s">
        <v>29</v>
      </c>
      <c r="S894">
        <v>13</v>
      </c>
      <c r="T894">
        <v>2</v>
      </c>
      <c r="U894">
        <v>0</v>
      </c>
      <c r="V894">
        <v>2022</v>
      </c>
      <c r="W894">
        <f t="shared" si="66"/>
        <v>0</v>
      </c>
      <c r="X894">
        <f t="shared" si="67"/>
        <v>0</v>
      </c>
      <c r="Y894">
        <f t="shared" si="68"/>
        <v>1</v>
      </c>
    </row>
    <row r="895" spans="1:25" x14ac:dyDescent="0.25">
      <c r="A895" s="1">
        <v>44600</v>
      </c>
      <c r="B895" s="2">
        <v>0.83333333333333337</v>
      </c>
      <c r="C895" t="s">
        <v>82</v>
      </c>
      <c r="D895" t="s">
        <v>56</v>
      </c>
      <c r="E895" t="s">
        <v>40</v>
      </c>
      <c r="F895" t="s">
        <v>21</v>
      </c>
      <c r="G895">
        <f t="shared" si="65"/>
        <v>1</v>
      </c>
      <c r="H895" t="s">
        <v>47</v>
      </c>
      <c r="I895">
        <f t="shared" si="69"/>
        <v>0</v>
      </c>
      <c r="J895">
        <v>1</v>
      </c>
      <c r="K895">
        <v>1</v>
      </c>
      <c r="L895">
        <f>final_matches[[#This Row],[goals_for]]-final_matches[[#This Row],[goals_against]]</f>
        <v>0</v>
      </c>
      <c r="M895">
        <v>0.4</v>
      </c>
      <c r="N895">
        <v>1.8</v>
      </c>
      <c r="O895">
        <v>37</v>
      </c>
      <c r="P895" t="s">
        <v>61</v>
      </c>
      <c r="Q895" t="s">
        <v>17</v>
      </c>
      <c r="R895" t="s">
        <v>42</v>
      </c>
      <c r="S895">
        <v>9</v>
      </c>
      <c r="T895">
        <v>3</v>
      </c>
      <c r="U895">
        <v>0</v>
      </c>
      <c r="V895">
        <v>2022</v>
      </c>
      <c r="W895">
        <f t="shared" si="66"/>
        <v>0</v>
      </c>
      <c r="X895">
        <f t="shared" si="67"/>
        <v>0</v>
      </c>
      <c r="Y895">
        <f t="shared" si="68"/>
        <v>1</v>
      </c>
    </row>
    <row r="896" spans="1:25" x14ac:dyDescent="0.25">
      <c r="A896" s="1">
        <v>44605</v>
      </c>
      <c r="B896" s="2">
        <v>0.58333333333333337</v>
      </c>
      <c r="C896" t="s">
        <v>84</v>
      </c>
      <c r="D896" t="s">
        <v>56</v>
      </c>
      <c r="E896" t="s">
        <v>27</v>
      </c>
      <c r="F896" t="s">
        <v>21</v>
      </c>
      <c r="G896">
        <f t="shared" si="65"/>
        <v>1</v>
      </c>
      <c r="H896" t="s">
        <v>26</v>
      </c>
      <c r="I896">
        <f t="shared" si="69"/>
        <v>-1</v>
      </c>
      <c r="J896">
        <v>0</v>
      </c>
      <c r="K896">
        <v>1</v>
      </c>
      <c r="L896">
        <f>final_matches[[#This Row],[goals_for]]-final_matches[[#This Row],[goals_against]]</f>
        <v>-1</v>
      </c>
      <c r="M896">
        <v>1.5</v>
      </c>
      <c r="N896">
        <v>1.7</v>
      </c>
      <c r="O896">
        <v>34</v>
      </c>
      <c r="P896" t="s">
        <v>61</v>
      </c>
      <c r="Q896" t="s">
        <v>28</v>
      </c>
      <c r="R896" t="s">
        <v>45</v>
      </c>
      <c r="S896">
        <v>8</v>
      </c>
      <c r="T896">
        <v>5</v>
      </c>
      <c r="U896">
        <v>0</v>
      </c>
      <c r="V896">
        <v>2022</v>
      </c>
      <c r="W896">
        <f t="shared" si="66"/>
        <v>0</v>
      </c>
      <c r="X896">
        <f t="shared" si="67"/>
        <v>1</v>
      </c>
      <c r="Y896">
        <f t="shared" si="68"/>
        <v>0</v>
      </c>
    </row>
    <row r="897" spans="1:25" x14ac:dyDescent="0.25">
      <c r="A897" s="1">
        <v>44611</v>
      </c>
      <c r="B897" s="2">
        <v>0.625</v>
      </c>
      <c r="C897" t="s">
        <v>86</v>
      </c>
      <c r="D897" t="s">
        <v>56</v>
      </c>
      <c r="E897" t="s">
        <v>69</v>
      </c>
      <c r="F897" t="s">
        <v>13</v>
      </c>
      <c r="G897">
        <f t="shared" si="65"/>
        <v>0</v>
      </c>
      <c r="H897" t="s">
        <v>14</v>
      </c>
      <c r="I897">
        <f t="shared" si="69"/>
        <v>1</v>
      </c>
      <c r="J897">
        <v>3</v>
      </c>
      <c r="K897">
        <v>0</v>
      </c>
      <c r="L897">
        <f>final_matches[[#This Row],[goals_for]]-final_matches[[#This Row],[goals_against]]</f>
        <v>3</v>
      </c>
      <c r="M897">
        <v>0.7</v>
      </c>
      <c r="N897">
        <v>0.6</v>
      </c>
      <c r="O897">
        <v>32</v>
      </c>
      <c r="P897" t="s">
        <v>61</v>
      </c>
      <c r="Q897" t="s">
        <v>61</v>
      </c>
      <c r="R897" t="s">
        <v>78</v>
      </c>
      <c r="S897">
        <v>10</v>
      </c>
      <c r="T897">
        <v>4</v>
      </c>
      <c r="U897">
        <v>0</v>
      </c>
      <c r="V897">
        <v>2022</v>
      </c>
      <c r="W897">
        <f t="shared" si="66"/>
        <v>1</v>
      </c>
      <c r="X897">
        <f t="shared" si="67"/>
        <v>0</v>
      </c>
      <c r="Y897">
        <f t="shared" si="68"/>
        <v>0</v>
      </c>
    </row>
    <row r="898" spans="1:25" x14ac:dyDescent="0.25">
      <c r="A898" s="1">
        <v>44615</v>
      </c>
      <c r="B898" s="2">
        <v>0.8125</v>
      </c>
      <c r="C898" t="s">
        <v>59</v>
      </c>
      <c r="D898" t="s">
        <v>56</v>
      </c>
      <c r="E898" t="s">
        <v>54</v>
      </c>
      <c r="F898" t="s">
        <v>21</v>
      </c>
      <c r="G898">
        <f t="shared" ref="G898:G961" si="70">IF(F898="Home",1,0)</f>
        <v>1</v>
      </c>
      <c r="H898" t="s">
        <v>14</v>
      </c>
      <c r="I898">
        <f t="shared" si="69"/>
        <v>1</v>
      </c>
      <c r="J898">
        <v>1</v>
      </c>
      <c r="K898">
        <v>0</v>
      </c>
      <c r="L898">
        <f>final_matches[[#This Row],[goals_for]]-final_matches[[#This Row],[goals_against]]</f>
        <v>1</v>
      </c>
      <c r="M898">
        <v>0.9</v>
      </c>
      <c r="N898">
        <v>0.7</v>
      </c>
      <c r="O898">
        <v>34</v>
      </c>
      <c r="P898" t="s">
        <v>61</v>
      </c>
      <c r="Q898" t="s">
        <v>16</v>
      </c>
      <c r="R898" t="s">
        <v>58</v>
      </c>
      <c r="S898">
        <v>15</v>
      </c>
      <c r="T898">
        <v>4</v>
      </c>
      <c r="U898">
        <v>0</v>
      </c>
      <c r="V898">
        <v>2022</v>
      </c>
      <c r="W898">
        <f t="shared" ref="W898:W961" si="71">IF(J898&gt;K898, 1, 0)</f>
        <v>1</v>
      </c>
      <c r="X898">
        <f t="shared" ref="X898:X961" si="72">IF(J898&lt;K898, 1, 0)</f>
        <v>0</v>
      </c>
      <c r="Y898">
        <f t="shared" ref="Y898:Y961" si="73">IF(J898=K898, 1, 0)</f>
        <v>0</v>
      </c>
    </row>
    <row r="899" spans="1:25" x14ac:dyDescent="0.25">
      <c r="A899" s="1">
        <v>44618</v>
      </c>
      <c r="B899" s="2">
        <v>0.625</v>
      </c>
      <c r="C899" t="s">
        <v>87</v>
      </c>
      <c r="D899" t="s">
        <v>56</v>
      </c>
      <c r="E899" t="s">
        <v>73</v>
      </c>
      <c r="F899" t="s">
        <v>13</v>
      </c>
      <c r="G899">
        <f t="shared" si="70"/>
        <v>0</v>
      </c>
      <c r="H899" t="s">
        <v>47</v>
      </c>
      <c r="I899">
        <f t="shared" ref="I899:I962" si="74">IF(H899="W",1,IF(H899="D",0,-1))</f>
        <v>0</v>
      </c>
      <c r="J899">
        <v>1</v>
      </c>
      <c r="K899">
        <v>1</v>
      </c>
      <c r="L899">
        <f>final_matches[[#This Row],[goals_for]]-final_matches[[#This Row],[goals_against]]</f>
        <v>0</v>
      </c>
      <c r="M899">
        <v>0.2</v>
      </c>
      <c r="N899">
        <v>1</v>
      </c>
      <c r="O899">
        <v>41</v>
      </c>
      <c r="P899" t="s">
        <v>61</v>
      </c>
      <c r="Q899" t="s">
        <v>28</v>
      </c>
      <c r="R899" t="s">
        <v>85</v>
      </c>
      <c r="S899">
        <v>5</v>
      </c>
      <c r="T899">
        <v>1</v>
      </c>
      <c r="U899">
        <v>0</v>
      </c>
      <c r="V899">
        <v>2022</v>
      </c>
      <c r="W899">
        <f t="shared" si="71"/>
        <v>0</v>
      </c>
      <c r="X899">
        <f t="shared" si="72"/>
        <v>0</v>
      </c>
      <c r="Y899">
        <f t="shared" si="73"/>
        <v>1</v>
      </c>
    </row>
    <row r="900" spans="1:25" x14ac:dyDescent="0.25">
      <c r="A900" s="1">
        <v>44621</v>
      </c>
      <c r="B900" s="2">
        <v>0.82291666666666663</v>
      </c>
      <c r="C900" t="s">
        <v>80</v>
      </c>
      <c r="D900" t="s">
        <v>56</v>
      </c>
      <c r="E900" t="s">
        <v>38</v>
      </c>
      <c r="F900" t="s">
        <v>21</v>
      </c>
      <c r="G900">
        <f t="shared" si="70"/>
        <v>1</v>
      </c>
      <c r="H900" t="s">
        <v>26</v>
      </c>
      <c r="I900">
        <f t="shared" si="74"/>
        <v>-1</v>
      </c>
      <c r="J900">
        <v>0</v>
      </c>
      <c r="K900">
        <v>2</v>
      </c>
      <c r="L900">
        <f>final_matches[[#This Row],[goals_for]]-final_matches[[#This Row],[goals_against]]</f>
        <v>-2</v>
      </c>
      <c r="M900">
        <v>0.9</v>
      </c>
      <c r="N900">
        <v>1.5</v>
      </c>
      <c r="O900">
        <v>45</v>
      </c>
      <c r="P900" t="s">
        <v>61</v>
      </c>
      <c r="Q900" t="s">
        <v>28</v>
      </c>
      <c r="R900" t="s">
        <v>18</v>
      </c>
      <c r="S900">
        <v>9</v>
      </c>
      <c r="T900">
        <v>2</v>
      </c>
      <c r="U900">
        <v>0</v>
      </c>
      <c r="V900">
        <v>2022</v>
      </c>
      <c r="W900">
        <f t="shared" si="71"/>
        <v>0</v>
      </c>
      <c r="X900">
        <f t="shared" si="72"/>
        <v>1</v>
      </c>
      <c r="Y900">
        <f t="shared" si="73"/>
        <v>0</v>
      </c>
    </row>
    <row r="901" spans="1:25" x14ac:dyDescent="0.25">
      <c r="A901" s="1">
        <v>44625</v>
      </c>
      <c r="B901" s="2">
        <v>0.625</v>
      </c>
      <c r="C901" t="s">
        <v>88</v>
      </c>
      <c r="D901" t="s">
        <v>56</v>
      </c>
      <c r="E901" t="s">
        <v>67</v>
      </c>
      <c r="F901" t="s">
        <v>21</v>
      </c>
      <c r="G901">
        <f t="shared" si="70"/>
        <v>1</v>
      </c>
      <c r="H901" t="s">
        <v>26</v>
      </c>
      <c r="I901">
        <f t="shared" si="74"/>
        <v>-1</v>
      </c>
      <c r="J901">
        <v>0</v>
      </c>
      <c r="K901">
        <v>4</v>
      </c>
      <c r="L901">
        <f>final_matches[[#This Row],[goals_for]]-final_matches[[#This Row],[goals_against]]</f>
        <v>-4</v>
      </c>
      <c r="M901">
        <v>0.7</v>
      </c>
      <c r="N901">
        <v>2.2999999999999998</v>
      </c>
      <c r="O901">
        <v>28</v>
      </c>
      <c r="P901" t="s">
        <v>61</v>
      </c>
      <c r="Q901" t="s">
        <v>16</v>
      </c>
      <c r="R901" t="s">
        <v>65</v>
      </c>
      <c r="S901">
        <v>6</v>
      </c>
      <c r="T901">
        <v>0</v>
      </c>
      <c r="U901">
        <v>0</v>
      </c>
      <c r="V901">
        <v>2022</v>
      </c>
      <c r="W901">
        <f t="shared" si="71"/>
        <v>0</v>
      </c>
      <c r="X901">
        <f t="shared" si="72"/>
        <v>1</v>
      </c>
      <c r="Y901">
        <f t="shared" si="73"/>
        <v>0</v>
      </c>
    </row>
    <row r="902" spans="1:25" x14ac:dyDescent="0.25">
      <c r="A902" s="1">
        <v>44632</v>
      </c>
      <c r="B902" s="2">
        <v>0.625</v>
      </c>
      <c r="C902" t="s">
        <v>89</v>
      </c>
      <c r="D902" t="s">
        <v>56</v>
      </c>
      <c r="E902" t="s">
        <v>101</v>
      </c>
      <c r="F902" t="s">
        <v>13</v>
      </c>
      <c r="G902">
        <f t="shared" si="70"/>
        <v>0</v>
      </c>
      <c r="H902" t="s">
        <v>26</v>
      </c>
      <c r="I902">
        <f t="shared" si="74"/>
        <v>-1</v>
      </c>
      <c r="J902">
        <v>0</v>
      </c>
      <c r="K902">
        <v>2</v>
      </c>
      <c r="L902">
        <f>final_matches[[#This Row],[goals_for]]-final_matches[[#This Row],[goals_against]]</f>
        <v>-2</v>
      </c>
      <c r="M902">
        <v>0.7</v>
      </c>
      <c r="N902">
        <v>1.9</v>
      </c>
      <c r="O902">
        <v>45</v>
      </c>
      <c r="P902" t="s">
        <v>61</v>
      </c>
      <c r="Q902" t="s">
        <v>114</v>
      </c>
      <c r="R902" t="s">
        <v>62</v>
      </c>
      <c r="S902">
        <v>7</v>
      </c>
      <c r="T902">
        <v>1</v>
      </c>
      <c r="U902">
        <v>0</v>
      </c>
      <c r="V902">
        <v>2022</v>
      </c>
      <c r="W902">
        <f t="shared" si="71"/>
        <v>0</v>
      </c>
      <c r="X902">
        <f t="shared" si="72"/>
        <v>1</v>
      </c>
      <c r="Y902">
        <f t="shared" si="73"/>
        <v>0</v>
      </c>
    </row>
    <row r="903" spans="1:25" x14ac:dyDescent="0.25">
      <c r="A903" s="1">
        <v>44653</v>
      </c>
      <c r="B903" s="2">
        <v>0.625</v>
      </c>
      <c r="C903" t="s">
        <v>91</v>
      </c>
      <c r="D903" t="s">
        <v>56</v>
      </c>
      <c r="E903" t="s">
        <v>35</v>
      </c>
      <c r="F903" t="s">
        <v>21</v>
      </c>
      <c r="G903">
        <f t="shared" si="70"/>
        <v>1</v>
      </c>
      <c r="H903" t="s">
        <v>26</v>
      </c>
      <c r="I903">
        <f t="shared" si="74"/>
        <v>-1</v>
      </c>
      <c r="J903">
        <v>0</v>
      </c>
      <c r="K903">
        <v>2</v>
      </c>
      <c r="L903">
        <f>final_matches[[#This Row],[goals_for]]-final_matches[[#This Row],[goals_against]]</f>
        <v>-2</v>
      </c>
      <c r="M903">
        <v>0.1</v>
      </c>
      <c r="N903">
        <v>1.8</v>
      </c>
      <c r="O903">
        <v>24</v>
      </c>
      <c r="P903" t="s">
        <v>114</v>
      </c>
      <c r="Q903" t="s">
        <v>28</v>
      </c>
      <c r="R903" t="s">
        <v>29</v>
      </c>
      <c r="S903">
        <v>3</v>
      </c>
      <c r="T903">
        <v>1</v>
      </c>
      <c r="U903">
        <v>0</v>
      </c>
      <c r="V903">
        <v>2022</v>
      </c>
      <c r="W903">
        <f t="shared" si="71"/>
        <v>0</v>
      </c>
      <c r="X903">
        <f t="shared" si="72"/>
        <v>1</v>
      </c>
      <c r="Y903">
        <f t="shared" si="73"/>
        <v>0</v>
      </c>
    </row>
    <row r="904" spans="1:25" x14ac:dyDescent="0.25">
      <c r="A904" s="1">
        <v>44657</v>
      </c>
      <c r="B904" s="2">
        <v>0.8125</v>
      </c>
      <c r="C904" t="s">
        <v>74</v>
      </c>
      <c r="D904" t="s">
        <v>56</v>
      </c>
      <c r="E904" t="s">
        <v>64</v>
      </c>
      <c r="F904" t="s">
        <v>21</v>
      </c>
      <c r="G904">
        <f t="shared" si="70"/>
        <v>1</v>
      </c>
      <c r="H904" t="s">
        <v>14</v>
      </c>
      <c r="I904">
        <f t="shared" si="74"/>
        <v>1</v>
      </c>
      <c r="J904">
        <v>3</v>
      </c>
      <c r="K904">
        <v>2</v>
      </c>
      <c r="L904">
        <f>final_matches[[#This Row],[goals_for]]-final_matches[[#This Row],[goals_against]]</f>
        <v>1</v>
      </c>
      <c r="M904">
        <v>2</v>
      </c>
      <c r="N904">
        <v>2.4</v>
      </c>
      <c r="O904">
        <v>52</v>
      </c>
      <c r="P904" t="s">
        <v>61</v>
      </c>
      <c r="Q904" t="s">
        <v>28</v>
      </c>
      <c r="R904" t="s">
        <v>42</v>
      </c>
      <c r="S904">
        <v>13</v>
      </c>
      <c r="T904">
        <v>4</v>
      </c>
      <c r="U904">
        <v>0</v>
      </c>
      <c r="V904">
        <v>2022</v>
      </c>
      <c r="W904">
        <f t="shared" si="71"/>
        <v>1</v>
      </c>
      <c r="X904">
        <f t="shared" si="72"/>
        <v>0</v>
      </c>
      <c r="Y904">
        <f t="shared" si="73"/>
        <v>0</v>
      </c>
    </row>
    <row r="905" spans="1:25" x14ac:dyDescent="0.25">
      <c r="A905" s="1">
        <v>44661</v>
      </c>
      <c r="B905" s="2">
        <v>0.58333333333333337</v>
      </c>
      <c r="C905" t="s">
        <v>93</v>
      </c>
      <c r="D905" t="s">
        <v>56</v>
      </c>
      <c r="E905" t="s">
        <v>102</v>
      </c>
      <c r="F905" t="s">
        <v>13</v>
      </c>
      <c r="G905">
        <f t="shared" si="70"/>
        <v>0</v>
      </c>
      <c r="H905" t="s">
        <v>26</v>
      </c>
      <c r="I905">
        <f t="shared" si="74"/>
        <v>-1</v>
      </c>
      <c r="J905">
        <v>0</v>
      </c>
      <c r="K905">
        <v>2</v>
      </c>
      <c r="L905">
        <f>final_matches[[#This Row],[goals_for]]-final_matches[[#This Row],[goals_against]]</f>
        <v>-2</v>
      </c>
      <c r="M905">
        <v>1.7</v>
      </c>
      <c r="N905">
        <v>1.7</v>
      </c>
      <c r="O905">
        <v>55</v>
      </c>
      <c r="P905" t="s">
        <v>61</v>
      </c>
      <c r="Q905" t="s">
        <v>17</v>
      </c>
      <c r="R905" t="s">
        <v>24</v>
      </c>
      <c r="S905">
        <v>18</v>
      </c>
      <c r="T905">
        <v>3</v>
      </c>
      <c r="U905">
        <v>0</v>
      </c>
      <c r="V905">
        <v>2022</v>
      </c>
      <c r="W905">
        <f t="shared" si="71"/>
        <v>0</v>
      </c>
      <c r="X905">
        <f t="shared" si="72"/>
        <v>1</v>
      </c>
      <c r="Y905">
        <f t="shared" si="73"/>
        <v>0</v>
      </c>
    </row>
    <row r="906" spans="1:25" x14ac:dyDescent="0.25">
      <c r="A906" s="1">
        <v>44668</v>
      </c>
      <c r="B906" s="2">
        <v>0.59375</v>
      </c>
      <c r="C906" t="s">
        <v>94</v>
      </c>
      <c r="D906" t="s">
        <v>56</v>
      </c>
      <c r="E906" t="s">
        <v>22</v>
      </c>
      <c r="F906" t="s">
        <v>13</v>
      </c>
      <c r="G906">
        <f t="shared" si="70"/>
        <v>0</v>
      </c>
      <c r="H906" t="s">
        <v>47</v>
      </c>
      <c r="I906">
        <f t="shared" si="74"/>
        <v>0</v>
      </c>
      <c r="J906">
        <v>1</v>
      </c>
      <c r="K906">
        <v>1</v>
      </c>
      <c r="L906">
        <f>final_matches[[#This Row],[goals_for]]-final_matches[[#This Row],[goals_against]]</f>
        <v>0</v>
      </c>
      <c r="M906">
        <v>1.8</v>
      </c>
      <c r="N906">
        <v>2.2000000000000002</v>
      </c>
      <c r="O906">
        <v>39</v>
      </c>
      <c r="P906" t="s">
        <v>61</v>
      </c>
      <c r="Q906" t="s">
        <v>17</v>
      </c>
      <c r="R906" t="s">
        <v>62</v>
      </c>
      <c r="S906">
        <v>8</v>
      </c>
      <c r="T906">
        <v>1</v>
      </c>
      <c r="U906">
        <v>0</v>
      </c>
      <c r="V906">
        <v>2022</v>
      </c>
      <c r="W906">
        <f t="shared" si="71"/>
        <v>0</v>
      </c>
      <c r="X906">
        <f t="shared" si="72"/>
        <v>0</v>
      </c>
      <c r="Y906">
        <f t="shared" si="73"/>
        <v>1</v>
      </c>
    </row>
    <row r="907" spans="1:25" x14ac:dyDescent="0.25">
      <c r="A907" s="1">
        <v>44672</v>
      </c>
      <c r="B907" s="2">
        <v>0.82291666666666663</v>
      </c>
      <c r="C907" t="s">
        <v>90</v>
      </c>
      <c r="D907" t="s">
        <v>56</v>
      </c>
      <c r="E907" t="s">
        <v>60</v>
      </c>
      <c r="F907" t="s">
        <v>21</v>
      </c>
      <c r="G907">
        <f t="shared" si="70"/>
        <v>1</v>
      </c>
      <c r="H907" t="s">
        <v>14</v>
      </c>
      <c r="I907">
        <f t="shared" si="74"/>
        <v>1</v>
      </c>
      <c r="J907">
        <v>2</v>
      </c>
      <c r="K907">
        <v>0</v>
      </c>
      <c r="L907">
        <f>final_matches[[#This Row],[goals_for]]-final_matches[[#This Row],[goals_against]]</f>
        <v>2</v>
      </c>
      <c r="M907">
        <v>1.5</v>
      </c>
      <c r="N907">
        <v>0.9</v>
      </c>
      <c r="O907">
        <v>44</v>
      </c>
      <c r="P907" t="s">
        <v>61</v>
      </c>
      <c r="Q907" t="s">
        <v>36</v>
      </c>
      <c r="R907" t="s">
        <v>83</v>
      </c>
      <c r="S907">
        <v>16</v>
      </c>
      <c r="T907">
        <v>6</v>
      </c>
      <c r="U907">
        <v>0</v>
      </c>
      <c r="V907">
        <v>2022</v>
      </c>
      <c r="W907">
        <f t="shared" si="71"/>
        <v>1</v>
      </c>
      <c r="X907">
        <f t="shared" si="72"/>
        <v>0</v>
      </c>
      <c r="Y907">
        <f t="shared" si="73"/>
        <v>0</v>
      </c>
    </row>
    <row r="908" spans="1:25" x14ac:dyDescent="0.25">
      <c r="A908" s="1">
        <v>44675</v>
      </c>
      <c r="B908" s="2">
        <v>0.58333333333333337</v>
      </c>
      <c r="C908" t="s">
        <v>95</v>
      </c>
      <c r="D908" t="s">
        <v>56</v>
      </c>
      <c r="E908" t="s">
        <v>52</v>
      </c>
      <c r="F908" t="s">
        <v>21</v>
      </c>
      <c r="G908">
        <f t="shared" si="70"/>
        <v>1</v>
      </c>
      <c r="H908" t="s">
        <v>14</v>
      </c>
      <c r="I908">
        <f t="shared" si="74"/>
        <v>1</v>
      </c>
      <c r="J908">
        <v>1</v>
      </c>
      <c r="K908">
        <v>0</v>
      </c>
      <c r="L908">
        <f>final_matches[[#This Row],[goals_for]]-final_matches[[#This Row],[goals_against]]</f>
        <v>1</v>
      </c>
      <c r="M908">
        <v>1.4</v>
      </c>
      <c r="N908">
        <v>0.6</v>
      </c>
      <c r="O908">
        <v>36</v>
      </c>
      <c r="P908" t="s">
        <v>61</v>
      </c>
      <c r="Q908" t="s">
        <v>16</v>
      </c>
      <c r="R908" t="s">
        <v>50</v>
      </c>
      <c r="S908">
        <v>14</v>
      </c>
      <c r="T908">
        <v>5</v>
      </c>
      <c r="U908">
        <v>0</v>
      </c>
      <c r="V908">
        <v>2022</v>
      </c>
      <c r="W908">
        <f t="shared" si="71"/>
        <v>1</v>
      </c>
      <c r="X908">
        <f t="shared" si="72"/>
        <v>0</v>
      </c>
      <c r="Y908">
        <f t="shared" si="73"/>
        <v>0</v>
      </c>
    </row>
    <row r="909" spans="1:25" x14ac:dyDescent="0.25">
      <c r="A909" s="1">
        <v>44681</v>
      </c>
      <c r="B909" s="2">
        <v>0.625</v>
      </c>
      <c r="C909" t="s">
        <v>97</v>
      </c>
      <c r="D909" t="s">
        <v>56</v>
      </c>
      <c r="E909" t="s">
        <v>104</v>
      </c>
      <c r="F909" t="s">
        <v>13</v>
      </c>
      <c r="G909">
        <f t="shared" si="70"/>
        <v>0</v>
      </c>
      <c r="H909" t="s">
        <v>14</v>
      </c>
      <c r="I909">
        <f t="shared" si="74"/>
        <v>1</v>
      </c>
      <c r="J909">
        <v>2</v>
      </c>
      <c r="K909">
        <v>1</v>
      </c>
      <c r="L909">
        <f>final_matches[[#This Row],[goals_for]]-final_matches[[#This Row],[goals_against]]</f>
        <v>1</v>
      </c>
      <c r="M909">
        <v>1.6</v>
      </c>
      <c r="N909">
        <v>1</v>
      </c>
      <c r="O909">
        <v>53</v>
      </c>
      <c r="P909" t="s">
        <v>61</v>
      </c>
      <c r="Q909" t="s">
        <v>28</v>
      </c>
      <c r="R909" t="s">
        <v>29</v>
      </c>
      <c r="S909">
        <v>17</v>
      </c>
      <c r="T909">
        <v>6</v>
      </c>
      <c r="U909">
        <v>0</v>
      </c>
      <c r="V909">
        <v>2022</v>
      </c>
      <c r="W909">
        <f t="shared" si="71"/>
        <v>1</v>
      </c>
      <c r="X909">
        <f t="shared" si="72"/>
        <v>0</v>
      </c>
      <c r="Y909">
        <f t="shared" si="73"/>
        <v>0</v>
      </c>
    </row>
    <row r="910" spans="1:25" x14ac:dyDescent="0.25">
      <c r="A910" s="1">
        <v>44688</v>
      </c>
      <c r="B910" s="2">
        <v>0.625</v>
      </c>
      <c r="C910" t="s">
        <v>98</v>
      </c>
      <c r="D910" t="s">
        <v>56</v>
      </c>
      <c r="E910" t="s">
        <v>44</v>
      </c>
      <c r="F910" t="s">
        <v>21</v>
      </c>
      <c r="G910">
        <f t="shared" si="70"/>
        <v>1</v>
      </c>
      <c r="H910" t="s">
        <v>26</v>
      </c>
      <c r="I910">
        <f t="shared" si="74"/>
        <v>-1</v>
      </c>
      <c r="J910">
        <v>1</v>
      </c>
      <c r="K910">
        <v>3</v>
      </c>
      <c r="L910">
        <f>final_matches[[#This Row],[goals_for]]-final_matches[[#This Row],[goals_against]]</f>
        <v>-2</v>
      </c>
      <c r="M910">
        <v>1.9</v>
      </c>
      <c r="N910">
        <v>2.1</v>
      </c>
      <c r="O910">
        <v>49</v>
      </c>
      <c r="P910" t="s">
        <v>61</v>
      </c>
      <c r="Q910" t="s">
        <v>41</v>
      </c>
      <c r="R910" t="s">
        <v>76</v>
      </c>
      <c r="S910">
        <v>14</v>
      </c>
      <c r="T910">
        <v>6</v>
      </c>
      <c r="U910">
        <v>0</v>
      </c>
      <c r="V910">
        <v>2022</v>
      </c>
      <c r="W910">
        <f t="shared" si="71"/>
        <v>0</v>
      </c>
      <c r="X910">
        <f t="shared" si="72"/>
        <v>1</v>
      </c>
      <c r="Y910">
        <f t="shared" si="73"/>
        <v>0</v>
      </c>
    </row>
    <row r="911" spans="1:25" x14ac:dyDescent="0.25">
      <c r="A911" s="1">
        <v>44696</v>
      </c>
      <c r="B911" s="2">
        <v>0.5</v>
      </c>
      <c r="C911" t="s">
        <v>99</v>
      </c>
      <c r="D911" t="s">
        <v>56</v>
      </c>
      <c r="E911" t="s">
        <v>54</v>
      </c>
      <c r="F911" t="s">
        <v>13</v>
      </c>
      <c r="G911">
        <f t="shared" si="70"/>
        <v>0</v>
      </c>
      <c r="H911" t="s">
        <v>26</v>
      </c>
      <c r="I911">
        <f t="shared" si="74"/>
        <v>-1</v>
      </c>
      <c r="J911">
        <v>0</v>
      </c>
      <c r="K911">
        <v>1</v>
      </c>
      <c r="L911">
        <f>final_matches[[#This Row],[goals_for]]-final_matches[[#This Row],[goals_against]]</f>
        <v>-1</v>
      </c>
      <c r="M911">
        <v>0.7</v>
      </c>
      <c r="N911">
        <v>2.2000000000000002</v>
      </c>
      <c r="O911">
        <v>32</v>
      </c>
      <c r="P911" t="s">
        <v>96</v>
      </c>
      <c r="Q911" t="s">
        <v>16</v>
      </c>
      <c r="R911" t="s">
        <v>78</v>
      </c>
      <c r="S911">
        <v>8</v>
      </c>
      <c r="T911">
        <v>1</v>
      </c>
      <c r="U911">
        <v>0</v>
      </c>
      <c r="V911">
        <v>2022</v>
      </c>
      <c r="W911">
        <f t="shared" si="71"/>
        <v>0</v>
      </c>
      <c r="X911">
        <f t="shared" si="72"/>
        <v>1</v>
      </c>
      <c r="Y911">
        <f t="shared" si="73"/>
        <v>0</v>
      </c>
    </row>
    <row r="912" spans="1:25" x14ac:dyDescent="0.25">
      <c r="A912" s="1">
        <v>44700</v>
      </c>
      <c r="B912" s="2">
        <v>0.83333333333333337</v>
      </c>
      <c r="C912" t="s">
        <v>72</v>
      </c>
      <c r="D912" t="s">
        <v>56</v>
      </c>
      <c r="E912" t="s">
        <v>44</v>
      </c>
      <c r="F912" t="s">
        <v>13</v>
      </c>
      <c r="G912">
        <f t="shared" si="70"/>
        <v>0</v>
      </c>
      <c r="H912" t="s">
        <v>47</v>
      </c>
      <c r="I912">
        <f t="shared" si="74"/>
        <v>0</v>
      </c>
      <c r="J912">
        <v>1</v>
      </c>
      <c r="K912">
        <v>1</v>
      </c>
      <c r="L912">
        <f>final_matches[[#This Row],[goals_for]]-final_matches[[#This Row],[goals_against]]</f>
        <v>0</v>
      </c>
      <c r="M912">
        <v>1.6</v>
      </c>
      <c r="N912">
        <v>1.5</v>
      </c>
      <c r="O912">
        <v>29</v>
      </c>
      <c r="P912" t="s">
        <v>96</v>
      </c>
      <c r="Q912" t="s">
        <v>106</v>
      </c>
      <c r="R912" t="s">
        <v>62</v>
      </c>
      <c r="S912">
        <v>9</v>
      </c>
      <c r="T912">
        <v>3</v>
      </c>
      <c r="U912">
        <v>1</v>
      </c>
      <c r="V912">
        <v>2022</v>
      </c>
      <c r="W912">
        <f t="shared" si="71"/>
        <v>0</v>
      </c>
      <c r="X912">
        <f t="shared" si="72"/>
        <v>0</v>
      </c>
      <c r="Y912">
        <f t="shared" si="73"/>
        <v>1</v>
      </c>
    </row>
    <row r="913" spans="1:25" x14ac:dyDescent="0.25">
      <c r="A913" s="1">
        <v>44703</v>
      </c>
      <c r="B913" s="2">
        <v>0.66666666666666663</v>
      </c>
      <c r="C913" t="s">
        <v>100</v>
      </c>
      <c r="D913" t="s">
        <v>56</v>
      </c>
      <c r="E913" t="s">
        <v>75</v>
      </c>
      <c r="F913" t="s">
        <v>21</v>
      </c>
      <c r="G913">
        <f t="shared" si="70"/>
        <v>1</v>
      </c>
      <c r="H913" t="s">
        <v>26</v>
      </c>
      <c r="I913">
        <f t="shared" si="74"/>
        <v>-1</v>
      </c>
      <c r="J913">
        <v>1</v>
      </c>
      <c r="K913">
        <v>2</v>
      </c>
      <c r="L913">
        <f>final_matches[[#This Row],[goals_for]]-final_matches[[#This Row],[goals_against]]</f>
        <v>-1</v>
      </c>
      <c r="M913">
        <v>1.6</v>
      </c>
      <c r="N913">
        <v>1.8</v>
      </c>
      <c r="O913">
        <v>52</v>
      </c>
      <c r="P913" t="s">
        <v>61</v>
      </c>
      <c r="Q913" t="s">
        <v>28</v>
      </c>
      <c r="R913" t="s">
        <v>29</v>
      </c>
      <c r="S913">
        <v>12</v>
      </c>
      <c r="T913">
        <v>4</v>
      </c>
      <c r="U913">
        <v>0</v>
      </c>
      <c r="V913">
        <v>2022</v>
      </c>
      <c r="W913">
        <f t="shared" si="71"/>
        <v>0</v>
      </c>
      <c r="X913">
        <f t="shared" si="72"/>
        <v>1</v>
      </c>
      <c r="Y913">
        <f t="shared" si="73"/>
        <v>0</v>
      </c>
    </row>
    <row r="914" spans="1:25" x14ac:dyDescent="0.25">
      <c r="A914" s="1">
        <v>45149</v>
      </c>
      <c r="B914" s="2">
        <v>0.83333333333333337</v>
      </c>
      <c r="C914" t="s">
        <v>12</v>
      </c>
      <c r="D914" t="s">
        <v>56</v>
      </c>
      <c r="E914" t="s">
        <v>35</v>
      </c>
      <c r="F914" t="s">
        <v>21</v>
      </c>
      <c r="G914">
        <f t="shared" si="70"/>
        <v>1</v>
      </c>
      <c r="H914" t="s">
        <v>26</v>
      </c>
      <c r="I914">
        <f t="shared" si="74"/>
        <v>-1</v>
      </c>
      <c r="J914">
        <v>0</v>
      </c>
      <c r="K914">
        <v>3</v>
      </c>
      <c r="L914">
        <f>final_matches[[#This Row],[goals_for]]-final_matches[[#This Row],[goals_against]]</f>
        <v>-3</v>
      </c>
      <c r="M914">
        <v>0.3</v>
      </c>
      <c r="N914">
        <v>1.9</v>
      </c>
      <c r="O914">
        <v>35</v>
      </c>
      <c r="P914" t="s">
        <v>23</v>
      </c>
      <c r="Q914" t="s">
        <v>17</v>
      </c>
      <c r="R914" t="s">
        <v>29</v>
      </c>
      <c r="S914">
        <v>6</v>
      </c>
      <c r="T914">
        <v>1</v>
      </c>
      <c r="U914">
        <v>0</v>
      </c>
      <c r="V914">
        <v>2024</v>
      </c>
      <c r="W914">
        <f t="shared" si="71"/>
        <v>0</v>
      </c>
      <c r="X914">
        <f t="shared" si="72"/>
        <v>1</v>
      </c>
      <c r="Y914">
        <f t="shared" si="73"/>
        <v>0</v>
      </c>
    </row>
    <row r="915" spans="1:25" x14ac:dyDescent="0.25">
      <c r="A915" s="1">
        <v>45165</v>
      </c>
      <c r="B915" s="2">
        <v>0.58333333333333337</v>
      </c>
      <c r="C915" t="s">
        <v>25</v>
      </c>
      <c r="D915" t="s">
        <v>56</v>
      </c>
      <c r="E915" t="s">
        <v>44</v>
      </c>
      <c r="F915" t="s">
        <v>21</v>
      </c>
      <c r="G915">
        <f t="shared" si="70"/>
        <v>1</v>
      </c>
      <c r="H915" t="s">
        <v>26</v>
      </c>
      <c r="I915">
        <f t="shared" si="74"/>
        <v>-1</v>
      </c>
      <c r="J915">
        <v>1</v>
      </c>
      <c r="K915">
        <v>3</v>
      </c>
      <c r="L915">
        <f>final_matches[[#This Row],[goals_for]]-final_matches[[#This Row],[goals_against]]</f>
        <v>-2</v>
      </c>
      <c r="M915">
        <v>0.7</v>
      </c>
      <c r="N915">
        <v>2.5</v>
      </c>
      <c r="O915">
        <v>57</v>
      </c>
      <c r="P915" t="s">
        <v>61</v>
      </c>
      <c r="Q915" t="s">
        <v>16</v>
      </c>
      <c r="R915" t="s">
        <v>115</v>
      </c>
      <c r="S915">
        <v>9</v>
      </c>
      <c r="T915">
        <v>2</v>
      </c>
      <c r="U915">
        <v>0</v>
      </c>
      <c r="V915">
        <v>2024</v>
      </c>
      <c r="W915">
        <f t="shared" si="71"/>
        <v>0</v>
      </c>
      <c r="X915">
        <f t="shared" si="72"/>
        <v>1</v>
      </c>
      <c r="Y915">
        <f t="shared" si="73"/>
        <v>0</v>
      </c>
    </row>
    <row r="916" spans="1:25" x14ac:dyDescent="0.25">
      <c r="A916" s="1">
        <v>45171</v>
      </c>
      <c r="B916" s="2">
        <v>0.625</v>
      </c>
      <c r="C916" t="s">
        <v>30</v>
      </c>
      <c r="D916" t="s">
        <v>56</v>
      </c>
      <c r="E916" t="s">
        <v>54</v>
      </c>
      <c r="F916" t="s">
        <v>21</v>
      </c>
      <c r="G916">
        <f t="shared" si="70"/>
        <v>1</v>
      </c>
      <c r="H916" t="s">
        <v>26</v>
      </c>
      <c r="I916">
        <f t="shared" si="74"/>
        <v>-1</v>
      </c>
      <c r="J916">
        <v>2</v>
      </c>
      <c r="K916">
        <v>5</v>
      </c>
      <c r="L916">
        <f>final_matches[[#This Row],[goals_for]]-final_matches[[#This Row],[goals_against]]</f>
        <v>-3</v>
      </c>
      <c r="M916">
        <v>1.3</v>
      </c>
      <c r="N916">
        <v>2.2000000000000002</v>
      </c>
      <c r="O916">
        <v>47</v>
      </c>
      <c r="P916" t="s">
        <v>61</v>
      </c>
      <c r="Q916" t="s">
        <v>17</v>
      </c>
      <c r="R916" t="s">
        <v>108</v>
      </c>
      <c r="S916">
        <v>16</v>
      </c>
      <c r="T916">
        <v>4</v>
      </c>
      <c r="U916">
        <v>0</v>
      </c>
      <c r="V916">
        <v>2024</v>
      </c>
      <c r="W916">
        <f t="shared" si="71"/>
        <v>0</v>
      </c>
      <c r="X916">
        <f t="shared" si="72"/>
        <v>1</v>
      </c>
      <c r="Y916">
        <f t="shared" si="73"/>
        <v>0</v>
      </c>
    </row>
    <row r="917" spans="1:25" x14ac:dyDescent="0.25">
      <c r="A917" s="1">
        <v>45187</v>
      </c>
      <c r="B917" s="2">
        <v>0.82291666666666663</v>
      </c>
      <c r="C917" t="s">
        <v>34</v>
      </c>
      <c r="D917" t="s">
        <v>56</v>
      </c>
      <c r="E917" t="s">
        <v>112</v>
      </c>
      <c r="F917" t="s">
        <v>13</v>
      </c>
      <c r="G917">
        <f t="shared" si="70"/>
        <v>0</v>
      </c>
      <c r="H917" t="s">
        <v>47</v>
      </c>
      <c r="I917">
        <f t="shared" si="74"/>
        <v>0</v>
      </c>
      <c r="J917">
        <v>1</v>
      </c>
      <c r="K917">
        <v>1</v>
      </c>
      <c r="L917">
        <f>final_matches[[#This Row],[goals_for]]-final_matches[[#This Row],[goals_against]]</f>
        <v>0</v>
      </c>
      <c r="M917">
        <v>0.5</v>
      </c>
      <c r="N917">
        <v>0.7</v>
      </c>
      <c r="O917">
        <v>54</v>
      </c>
      <c r="P917" t="s">
        <v>17</v>
      </c>
      <c r="Q917" t="s">
        <v>17</v>
      </c>
      <c r="R917" t="s">
        <v>111</v>
      </c>
      <c r="S917">
        <v>10</v>
      </c>
      <c r="T917">
        <v>3</v>
      </c>
      <c r="U917">
        <v>0</v>
      </c>
      <c r="V917">
        <v>2024</v>
      </c>
      <c r="W917">
        <f t="shared" si="71"/>
        <v>0</v>
      </c>
      <c r="X917">
        <f t="shared" si="72"/>
        <v>0</v>
      </c>
      <c r="Y917">
        <f t="shared" si="73"/>
        <v>1</v>
      </c>
    </row>
    <row r="918" spans="1:25" x14ac:dyDescent="0.25">
      <c r="A918" s="1">
        <v>45192</v>
      </c>
      <c r="B918" s="2">
        <v>0.83333333333333337</v>
      </c>
      <c r="C918" t="s">
        <v>37</v>
      </c>
      <c r="D918" t="s">
        <v>56</v>
      </c>
      <c r="E918" t="s">
        <v>40</v>
      </c>
      <c r="F918" t="s">
        <v>21</v>
      </c>
      <c r="G918">
        <f t="shared" si="70"/>
        <v>1</v>
      </c>
      <c r="H918" t="s">
        <v>26</v>
      </c>
      <c r="I918">
        <f t="shared" si="74"/>
        <v>-1</v>
      </c>
      <c r="J918">
        <v>0</v>
      </c>
      <c r="K918">
        <v>1</v>
      </c>
      <c r="L918">
        <f>final_matches[[#This Row],[goals_for]]-final_matches[[#This Row],[goals_against]]</f>
        <v>-1</v>
      </c>
      <c r="M918">
        <v>1.1000000000000001</v>
      </c>
      <c r="N918">
        <v>1</v>
      </c>
      <c r="O918">
        <v>61</v>
      </c>
      <c r="P918" t="s">
        <v>28</v>
      </c>
      <c r="Q918" t="s">
        <v>17</v>
      </c>
      <c r="R918" t="s">
        <v>121</v>
      </c>
      <c r="S918">
        <v>12</v>
      </c>
      <c r="T918">
        <v>4</v>
      </c>
      <c r="U918">
        <v>0</v>
      </c>
      <c r="V918">
        <v>2024</v>
      </c>
      <c r="W918">
        <f t="shared" si="71"/>
        <v>0</v>
      </c>
      <c r="X918">
        <f t="shared" si="72"/>
        <v>1</v>
      </c>
      <c r="Y918">
        <f t="shared" si="73"/>
        <v>0</v>
      </c>
    </row>
    <row r="919" spans="1:25" x14ac:dyDescent="0.25">
      <c r="A919" s="1">
        <v>45199</v>
      </c>
      <c r="B919" s="2">
        <v>0.625</v>
      </c>
      <c r="C919" t="s">
        <v>39</v>
      </c>
      <c r="D919" t="s">
        <v>56</v>
      </c>
      <c r="E919" t="s">
        <v>75</v>
      </c>
      <c r="F919" t="s">
        <v>13</v>
      </c>
      <c r="G919">
        <f t="shared" si="70"/>
        <v>0</v>
      </c>
      <c r="H919" t="s">
        <v>26</v>
      </c>
      <c r="I919">
        <f t="shared" si="74"/>
        <v>-1</v>
      </c>
      <c r="J919">
        <v>0</v>
      </c>
      <c r="K919">
        <v>2</v>
      </c>
      <c r="L919">
        <f>final_matches[[#This Row],[goals_for]]-final_matches[[#This Row],[goals_against]]</f>
        <v>-2</v>
      </c>
      <c r="M919">
        <v>0.6</v>
      </c>
      <c r="N919">
        <v>3.1</v>
      </c>
      <c r="O919">
        <v>47</v>
      </c>
      <c r="P919" t="s">
        <v>17</v>
      </c>
      <c r="Q919" t="s">
        <v>28</v>
      </c>
      <c r="R919" t="s">
        <v>128</v>
      </c>
      <c r="S919">
        <v>8</v>
      </c>
      <c r="T919">
        <v>2</v>
      </c>
      <c r="U919">
        <v>0</v>
      </c>
      <c r="V919">
        <v>2024</v>
      </c>
      <c r="W919">
        <f t="shared" si="71"/>
        <v>0</v>
      </c>
      <c r="X919">
        <f t="shared" si="72"/>
        <v>1</v>
      </c>
      <c r="Y919">
        <f t="shared" si="73"/>
        <v>0</v>
      </c>
    </row>
    <row r="920" spans="1:25" x14ac:dyDescent="0.25">
      <c r="A920" s="1">
        <v>45202</v>
      </c>
      <c r="B920" s="2">
        <v>0.8125</v>
      </c>
      <c r="C920" t="s">
        <v>20</v>
      </c>
      <c r="D920" t="s">
        <v>56</v>
      </c>
      <c r="E920" t="s">
        <v>117</v>
      </c>
      <c r="F920" t="s">
        <v>13</v>
      </c>
      <c r="G920">
        <f t="shared" si="70"/>
        <v>0</v>
      </c>
      <c r="H920" t="s">
        <v>14</v>
      </c>
      <c r="I920">
        <f t="shared" si="74"/>
        <v>1</v>
      </c>
      <c r="J920">
        <v>2</v>
      </c>
      <c r="K920">
        <v>1</v>
      </c>
      <c r="L920">
        <f>final_matches[[#This Row],[goals_for]]-final_matches[[#This Row],[goals_against]]</f>
        <v>1</v>
      </c>
      <c r="M920">
        <v>1.1000000000000001</v>
      </c>
      <c r="N920">
        <v>1.3</v>
      </c>
      <c r="O920">
        <v>51</v>
      </c>
      <c r="P920" t="s">
        <v>28</v>
      </c>
      <c r="Q920" t="s">
        <v>16</v>
      </c>
      <c r="R920" t="s">
        <v>92</v>
      </c>
      <c r="S920">
        <v>14</v>
      </c>
      <c r="T920">
        <v>4</v>
      </c>
      <c r="U920">
        <v>0</v>
      </c>
      <c r="V920">
        <v>2024</v>
      </c>
      <c r="W920">
        <f t="shared" si="71"/>
        <v>1</v>
      </c>
      <c r="X920">
        <f t="shared" si="72"/>
        <v>0</v>
      </c>
      <c r="Y920">
        <f t="shared" si="73"/>
        <v>0</v>
      </c>
    </row>
    <row r="921" spans="1:25" x14ac:dyDescent="0.25">
      <c r="A921" s="1">
        <v>45206</v>
      </c>
      <c r="B921" s="2">
        <v>0.625</v>
      </c>
      <c r="C921" t="s">
        <v>43</v>
      </c>
      <c r="D921" t="s">
        <v>56</v>
      </c>
      <c r="E921" t="s">
        <v>67</v>
      </c>
      <c r="F921" t="s">
        <v>21</v>
      </c>
      <c r="G921">
        <f t="shared" si="70"/>
        <v>1</v>
      </c>
      <c r="H921" t="s">
        <v>26</v>
      </c>
      <c r="I921">
        <f t="shared" si="74"/>
        <v>-1</v>
      </c>
      <c r="J921">
        <v>1</v>
      </c>
      <c r="K921">
        <v>4</v>
      </c>
      <c r="L921">
        <f>final_matches[[#This Row],[goals_for]]-final_matches[[#This Row],[goals_against]]</f>
        <v>-3</v>
      </c>
      <c r="M921">
        <v>0.7</v>
      </c>
      <c r="N921">
        <v>1.9</v>
      </c>
      <c r="O921">
        <v>38</v>
      </c>
      <c r="P921" t="s">
        <v>28</v>
      </c>
      <c r="Q921" t="s">
        <v>28</v>
      </c>
      <c r="R921" t="s">
        <v>83</v>
      </c>
      <c r="S921">
        <v>10</v>
      </c>
      <c r="T921">
        <v>3</v>
      </c>
      <c r="U921">
        <v>0</v>
      </c>
      <c r="V921">
        <v>2024</v>
      </c>
      <c r="W921">
        <f t="shared" si="71"/>
        <v>0</v>
      </c>
      <c r="X921">
        <f t="shared" si="72"/>
        <v>1</v>
      </c>
      <c r="Y921">
        <f t="shared" si="73"/>
        <v>0</v>
      </c>
    </row>
    <row r="922" spans="1:25" x14ac:dyDescent="0.25">
      <c r="A922" s="1">
        <v>45220</v>
      </c>
      <c r="B922" s="2">
        <v>0.625</v>
      </c>
      <c r="C922" t="s">
        <v>46</v>
      </c>
      <c r="D922" t="s">
        <v>56</v>
      </c>
      <c r="E922" t="s">
        <v>101</v>
      </c>
      <c r="F922" t="s">
        <v>13</v>
      </c>
      <c r="G922">
        <f t="shared" si="70"/>
        <v>0</v>
      </c>
      <c r="H922" t="s">
        <v>26</v>
      </c>
      <c r="I922">
        <f t="shared" si="74"/>
        <v>-1</v>
      </c>
      <c r="J922">
        <v>0</v>
      </c>
      <c r="K922">
        <v>3</v>
      </c>
      <c r="L922">
        <f>final_matches[[#This Row],[goals_for]]-final_matches[[#This Row],[goals_against]]</f>
        <v>-3</v>
      </c>
      <c r="M922">
        <v>1.1000000000000001</v>
      </c>
      <c r="N922">
        <v>3.1</v>
      </c>
      <c r="O922">
        <v>50</v>
      </c>
      <c r="P922" t="s">
        <v>17</v>
      </c>
      <c r="Q922" t="s">
        <v>28</v>
      </c>
      <c r="R922" t="s">
        <v>119</v>
      </c>
      <c r="S922">
        <v>6</v>
      </c>
      <c r="T922">
        <v>1</v>
      </c>
      <c r="U922">
        <v>0</v>
      </c>
      <c r="V922">
        <v>2024</v>
      </c>
      <c r="W922">
        <f t="shared" si="71"/>
        <v>0</v>
      </c>
      <c r="X922">
        <f t="shared" si="72"/>
        <v>1</v>
      </c>
      <c r="Y922">
        <f t="shared" si="73"/>
        <v>0</v>
      </c>
    </row>
    <row r="923" spans="1:25" x14ac:dyDescent="0.25">
      <c r="A923" s="1">
        <v>45227</v>
      </c>
      <c r="B923" s="2">
        <v>0.625</v>
      </c>
      <c r="C923" t="s">
        <v>51</v>
      </c>
      <c r="D923" t="s">
        <v>56</v>
      </c>
      <c r="E923" t="s">
        <v>110</v>
      </c>
      <c r="F923" t="s">
        <v>13</v>
      </c>
      <c r="G923">
        <f t="shared" si="70"/>
        <v>0</v>
      </c>
      <c r="H923" t="s">
        <v>26</v>
      </c>
      <c r="I923">
        <f t="shared" si="74"/>
        <v>-1</v>
      </c>
      <c r="J923">
        <v>1</v>
      </c>
      <c r="K923">
        <v>2</v>
      </c>
      <c r="L923">
        <f>final_matches[[#This Row],[goals_for]]-final_matches[[#This Row],[goals_against]]</f>
        <v>-1</v>
      </c>
      <c r="M923">
        <v>0.8</v>
      </c>
      <c r="N923">
        <v>1.1000000000000001</v>
      </c>
      <c r="O923">
        <v>55</v>
      </c>
      <c r="P923" t="s">
        <v>28</v>
      </c>
      <c r="Q923" t="s">
        <v>17</v>
      </c>
      <c r="R923" t="s">
        <v>118</v>
      </c>
      <c r="S923">
        <v>6</v>
      </c>
      <c r="T923">
        <v>3</v>
      </c>
      <c r="U923">
        <v>0</v>
      </c>
      <c r="V923">
        <v>2024</v>
      </c>
      <c r="W923">
        <f t="shared" si="71"/>
        <v>0</v>
      </c>
      <c r="X923">
        <f t="shared" si="72"/>
        <v>1</v>
      </c>
      <c r="Y923">
        <f t="shared" si="73"/>
        <v>0</v>
      </c>
    </row>
    <row r="924" spans="1:25" x14ac:dyDescent="0.25">
      <c r="A924" s="1">
        <v>45234</v>
      </c>
      <c r="B924" s="2">
        <v>0.625</v>
      </c>
      <c r="C924" t="s">
        <v>53</v>
      </c>
      <c r="D924" t="s">
        <v>56</v>
      </c>
      <c r="E924" t="s">
        <v>73</v>
      </c>
      <c r="F924" t="s">
        <v>21</v>
      </c>
      <c r="G924">
        <f t="shared" si="70"/>
        <v>1</v>
      </c>
      <c r="H924" t="s">
        <v>26</v>
      </c>
      <c r="I924">
        <f t="shared" si="74"/>
        <v>-1</v>
      </c>
      <c r="J924">
        <v>0</v>
      </c>
      <c r="K924">
        <v>2</v>
      </c>
      <c r="L924">
        <f>final_matches[[#This Row],[goals_for]]-final_matches[[#This Row],[goals_against]]</f>
        <v>-2</v>
      </c>
      <c r="M924">
        <v>1.1000000000000001</v>
      </c>
      <c r="N924">
        <v>1.3</v>
      </c>
      <c r="O924">
        <v>67</v>
      </c>
      <c r="P924" t="s">
        <v>61</v>
      </c>
      <c r="Q924" t="s">
        <v>17</v>
      </c>
      <c r="R924" t="s">
        <v>92</v>
      </c>
      <c r="S924">
        <v>17</v>
      </c>
      <c r="T924">
        <v>5</v>
      </c>
      <c r="U924">
        <v>0</v>
      </c>
      <c r="V924">
        <v>2024</v>
      </c>
      <c r="W924">
        <f t="shared" si="71"/>
        <v>0</v>
      </c>
      <c r="X924">
        <f t="shared" si="72"/>
        <v>1</v>
      </c>
      <c r="Y924">
        <f t="shared" si="73"/>
        <v>0</v>
      </c>
    </row>
    <row r="925" spans="1:25" x14ac:dyDescent="0.25">
      <c r="A925" s="1">
        <v>45241</v>
      </c>
      <c r="B925" s="2">
        <v>0.625</v>
      </c>
      <c r="C925" t="s">
        <v>55</v>
      </c>
      <c r="D925" t="s">
        <v>56</v>
      </c>
      <c r="E925" t="s">
        <v>19</v>
      </c>
      <c r="F925" t="s">
        <v>13</v>
      </c>
      <c r="G925">
        <f t="shared" si="70"/>
        <v>0</v>
      </c>
      <c r="H925" t="s">
        <v>26</v>
      </c>
      <c r="I925">
        <f t="shared" si="74"/>
        <v>-1</v>
      </c>
      <c r="J925">
        <v>1</v>
      </c>
      <c r="K925">
        <v>3</v>
      </c>
      <c r="L925">
        <f>final_matches[[#This Row],[goals_for]]-final_matches[[#This Row],[goals_against]]</f>
        <v>-2</v>
      </c>
      <c r="M925">
        <v>0.3</v>
      </c>
      <c r="N925">
        <v>1.8</v>
      </c>
      <c r="O925">
        <v>37</v>
      </c>
      <c r="P925" t="s">
        <v>61</v>
      </c>
      <c r="Q925" t="s">
        <v>28</v>
      </c>
      <c r="R925" t="s">
        <v>24</v>
      </c>
      <c r="S925">
        <v>8</v>
      </c>
      <c r="T925">
        <v>5</v>
      </c>
      <c r="U925">
        <v>0</v>
      </c>
      <c r="V925">
        <v>2024</v>
      </c>
      <c r="W925">
        <f t="shared" si="71"/>
        <v>0</v>
      </c>
      <c r="X925">
        <f t="shared" si="72"/>
        <v>1</v>
      </c>
      <c r="Y925">
        <f t="shared" si="73"/>
        <v>0</v>
      </c>
    </row>
    <row r="926" spans="1:25" x14ac:dyDescent="0.25">
      <c r="A926" s="1">
        <v>45255</v>
      </c>
      <c r="B926" s="2">
        <v>0.625</v>
      </c>
      <c r="C926" t="s">
        <v>59</v>
      </c>
      <c r="D926" t="s">
        <v>56</v>
      </c>
      <c r="E926" t="s">
        <v>22</v>
      </c>
      <c r="F926" t="s">
        <v>21</v>
      </c>
      <c r="G926">
        <f t="shared" si="70"/>
        <v>1</v>
      </c>
      <c r="H926" t="s">
        <v>26</v>
      </c>
      <c r="I926">
        <f t="shared" si="74"/>
        <v>-1</v>
      </c>
      <c r="J926">
        <v>1</v>
      </c>
      <c r="K926">
        <v>2</v>
      </c>
      <c r="L926">
        <f>final_matches[[#This Row],[goals_for]]-final_matches[[#This Row],[goals_against]]</f>
        <v>-1</v>
      </c>
      <c r="M926">
        <v>1.3</v>
      </c>
      <c r="N926">
        <v>0.9</v>
      </c>
      <c r="O926">
        <v>50</v>
      </c>
      <c r="P926" t="s">
        <v>61</v>
      </c>
      <c r="Q926" t="s">
        <v>17</v>
      </c>
      <c r="R926" t="s">
        <v>118</v>
      </c>
      <c r="S926">
        <v>10</v>
      </c>
      <c r="T926">
        <v>4</v>
      </c>
      <c r="U926">
        <v>1</v>
      </c>
      <c r="V926">
        <v>2024</v>
      </c>
      <c r="W926">
        <f t="shared" si="71"/>
        <v>0</v>
      </c>
      <c r="X926">
        <f t="shared" si="72"/>
        <v>1</v>
      </c>
      <c r="Y926">
        <f t="shared" si="73"/>
        <v>0</v>
      </c>
    </row>
    <row r="927" spans="1:25" x14ac:dyDescent="0.25">
      <c r="A927" s="1">
        <v>45262</v>
      </c>
      <c r="B927" s="2">
        <v>0.625</v>
      </c>
      <c r="C927" t="s">
        <v>63</v>
      </c>
      <c r="D927" t="s">
        <v>56</v>
      </c>
      <c r="E927" t="s">
        <v>31</v>
      </c>
      <c r="F927" t="s">
        <v>21</v>
      </c>
      <c r="G927">
        <f t="shared" si="70"/>
        <v>1</v>
      </c>
      <c r="H927" t="s">
        <v>14</v>
      </c>
      <c r="I927">
        <f t="shared" si="74"/>
        <v>1</v>
      </c>
      <c r="J927">
        <v>5</v>
      </c>
      <c r="K927">
        <v>0</v>
      </c>
      <c r="L927">
        <f>final_matches[[#This Row],[goals_for]]-final_matches[[#This Row],[goals_against]]</f>
        <v>5</v>
      </c>
      <c r="M927">
        <v>1.8</v>
      </c>
      <c r="N927">
        <v>0.4</v>
      </c>
      <c r="O927">
        <v>63</v>
      </c>
      <c r="P927" t="s">
        <v>61</v>
      </c>
      <c r="Q927" t="s">
        <v>16</v>
      </c>
      <c r="R927" t="s">
        <v>18</v>
      </c>
      <c r="S927">
        <v>19</v>
      </c>
      <c r="T927">
        <v>7</v>
      </c>
      <c r="U927">
        <v>0</v>
      </c>
      <c r="V927">
        <v>2024</v>
      </c>
      <c r="W927">
        <f t="shared" si="71"/>
        <v>1</v>
      </c>
      <c r="X927">
        <f t="shared" si="72"/>
        <v>0</v>
      </c>
      <c r="Y927">
        <f t="shared" si="73"/>
        <v>0</v>
      </c>
    </row>
    <row r="928" spans="1:25" x14ac:dyDescent="0.25">
      <c r="A928" s="1">
        <v>45265</v>
      </c>
      <c r="B928" s="2">
        <v>0.8125</v>
      </c>
      <c r="C928" t="s">
        <v>66</v>
      </c>
      <c r="D928" t="s">
        <v>56</v>
      </c>
      <c r="E928" t="s">
        <v>52</v>
      </c>
      <c r="F928" t="s">
        <v>13</v>
      </c>
      <c r="G928">
        <f t="shared" si="70"/>
        <v>0</v>
      </c>
      <c r="H928" t="s">
        <v>26</v>
      </c>
      <c r="I928">
        <f t="shared" si="74"/>
        <v>-1</v>
      </c>
      <c r="J928">
        <v>0</v>
      </c>
      <c r="K928">
        <v>1</v>
      </c>
      <c r="L928">
        <f>final_matches[[#This Row],[goals_for]]-final_matches[[#This Row],[goals_against]]</f>
        <v>-1</v>
      </c>
      <c r="M928">
        <v>0.9</v>
      </c>
      <c r="N928">
        <v>0.8</v>
      </c>
      <c r="O928">
        <v>49</v>
      </c>
      <c r="P928" t="s">
        <v>61</v>
      </c>
      <c r="Q928" t="s">
        <v>16</v>
      </c>
      <c r="R928" t="s">
        <v>105</v>
      </c>
      <c r="S928">
        <v>12</v>
      </c>
      <c r="T928">
        <v>3</v>
      </c>
      <c r="U928">
        <v>0</v>
      </c>
      <c r="V928">
        <v>2024</v>
      </c>
      <c r="W928">
        <f t="shared" si="71"/>
        <v>0</v>
      </c>
      <c r="X928">
        <f t="shared" si="72"/>
        <v>1</v>
      </c>
      <c r="Y928">
        <f t="shared" si="73"/>
        <v>0</v>
      </c>
    </row>
    <row r="929" spans="1:25" x14ac:dyDescent="0.25">
      <c r="A929" s="1">
        <v>45269</v>
      </c>
      <c r="B929" s="2">
        <v>0.625</v>
      </c>
      <c r="C929" t="s">
        <v>68</v>
      </c>
      <c r="D929" t="s">
        <v>56</v>
      </c>
      <c r="E929" t="s">
        <v>69</v>
      </c>
      <c r="F929" t="s">
        <v>13</v>
      </c>
      <c r="G929">
        <f t="shared" si="70"/>
        <v>0</v>
      </c>
      <c r="H929" t="s">
        <v>47</v>
      </c>
      <c r="I929">
        <f t="shared" si="74"/>
        <v>0</v>
      </c>
      <c r="J929">
        <v>1</v>
      </c>
      <c r="K929">
        <v>1</v>
      </c>
      <c r="L929">
        <f>final_matches[[#This Row],[goals_for]]-final_matches[[#This Row],[goals_against]]</f>
        <v>0</v>
      </c>
      <c r="M929">
        <v>0.6</v>
      </c>
      <c r="N929">
        <v>2.6</v>
      </c>
      <c r="O929">
        <v>28</v>
      </c>
      <c r="P929" t="s">
        <v>61</v>
      </c>
      <c r="Q929" t="s">
        <v>17</v>
      </c>
      <c r="R929" t="s">
        <v>113</v>
      </c>
      <c r="S929">
        <v>6</v>
      </c>
      <c r="T929">
        <v>3</v>
      </c>
      <c r="U929">
        <v>0</v>
      </c>
      <c r="V929">
        <v>2024</v>
      </c>
      <c r="W929">
        <f t="shared" si="71"/>
        <v>0</v>
      </c>
      <c r="X929">
        <f t="shared" si="72"/>
        <v>0</v>
      </c>
      <c r="Y929">
        <f t="shared" si="73"/>
        <v>1</v>
      </c>
    </row>
    <row r="930" spans="1:25" x14ac:dyDescent="0.25">
      <c r="A930" s="1">
        <v>45276</v>
      </c>
      <c r="B930" s="2">
        <v>0.72916666666666663</v>
      </c>
      <c r="C930" t="s">
        <v>70</v>
      </c>
      <c r="D930" t="s">
        <v>56</v>
      </c>
      <c r="E930" t="s">
        <v>64</v>
      </c>
      <c r="F930" t="s">
        <v>21</v>
      </c>
      <c r="G930">
        <f t="shared" si="70"/>
        <v>1</v>
      </c>
      <c r="H930" t="s">
        <v>26</v>
      </c>
      <c r="I930">
        <f t="shared" si="74"/>
        <v>-1</v>
      </c>
      <c r="J930">
        <v>0</v>
      </c>
      <c r="K930">
        <v>2</v>
      </c>
      <c r="L930">
        <f>final_matches[[#This Row],[goals_for]]-final_matches[[#This Row],[goals_against]]</f>
        <v>-2</v>
      </c>
      <c r="M930">
        <v>0.7</v>
      </c>
      <c r="N930">
        <v>1.4</v>
      </c>
      <c r="O930">
        <v>61</v>
      </c>
      <c r="P930" t="s">
        <v>61</v>
      </c>
      <c r="Q930" t="s">
        <v>23</v>
      </c>
      <c r="R930" t="s">
        <v>50</v>
      </c>
      <c r="S930">
        <v>14</v>
      </c>
      <c r="T930">
        <v>2</v>
      </c>
      <c r="U930">
        <v>0</v>
      </c>
      <c r="V930">
        <v>2024</v>
      </c>
      <c r="W930">
        <f t="shared" si="71"/>
        <v>0</v>
      </c>
      <c r="X930">
        <f t="shared" si="72"/>
        <v>1</v>
      </c>
      <c r="Y930">
        <f t="shared" si="73"/>
        <v>0</v>
      </c>
    </row>
    <row r="931" spans="1:25" x14ac:dyDescent="0.25">
      <c r="A931" s="1">
        <v>45283</v>
      </c>
      <c r="B931" s="2">
        <v>0.625</v>
      </c>
      <c r="C931" t="s">
        <v>72</v>
      </c>
      <c r="D931" t="s">
        <v>56</v>
      </c>
      <c r="E931" t="s">
        <v>15</v>
      </c>
      <c r="F931" t="s">
        <v>13</v>
      </c>
      <c r="G931">
        <f t="shared" si="70"/>
        <v>0</v>
      </c>
      <c r="H931" t="s">
        <v>14</v>
      </c>
      <c r="I931">
        <f t="shared" si="74"/>
        <v>1</v>
      </c>
      <c r="J931">
        <v>2</v>
      </c>
      <c r="K931">
        <v>0</v>
      </c>
      <c r="L931">
        <f>final_matches[[#This Row],[goals_for]]-final_matches[[#This Row],[goals_against]]</f>
        <v>2</v>
      </c>
      <c r="M931">
        <v>0.4</v>
      </c>
      <c r="N931">
        <v>1.3</v>
      </c>
      <c r="O931">
        <v>34</v>
      </c>
      <c r="P931" t="s">
        <v>61</v>
      </c>
      <c r="Q931" t="s">
        <v>17</v>
      </c>
      <c r="R931" t="s">
        <v>131</v>
      </c>
      <c r="S931">
        <v>7</v>
      </c>
      <c r="T931">
        <v>2</v>
      </c>
      <c r="U931">
        <v>0</v>
      </c>
      <c r="V931">
        <v>2024</v>
      </c>
      <c r="W931">
        <f t="shared" si="71"/>
        <v>1</v>
      </c>
      <c r="X931">
        <f t="shared" si="72"/>
        <v>0</v>
      </c>
      <c r="Y931">
        <f t="shared" si="73"/>
        <v>0</v>
      </c>
    </row>
    <row r="932" spans="1:25" x14ac:dyDescent="0.25">
      <c r="A932" s="1">
        <v>45286</v>
      </c>
      <c r="B932" s="2">
        <v>0.72916666666666663</v>
      </c>
      <c r="C932" t="s">
        <v>74</v>
      </c>
      <c r="D932" t="s">
        <v>56</v>
      </c>
      <c r="E932" t="s">
        <v>27</v>
      </c>
      <c r="F932" t="s">
        <v>21</v>
      </c>
      <c r="G932">
        <f t="shared" si="70"/>
        <v>1</v>
      </c>
      <c r="H932" t="s">
        <v>26</v>
      </c>
      <c r="I932">
        <f t="shared" si="74"/>
        <v>-1</v>
      </c>
      <c r="J932">
        <v>0</v>
      </c>
      <c r="K932">
        <v>2</v>
      </c>
      <c r="L932">
        <f>final_matches[[#This Row],[goals_for]]-final_matches[[#This Row],[goals_against]]</f>
        <v>-2</v>
      </c>
      <c r="M932">
        <v>0.8</v>
      </c>
      <c r="N932">
        <v>1.8</v>
      </c>
      <c r="O932">
        <v>32</v>
      </c>
      <c r="P932" t="s">
        <v>61</v>
      </c>
      <c r="Q932" t="s">
        <v>28</v>
      </c>
      <c r="R932" t="s">
        <v>62</v>
      </c>
      <c r="S932">
        <v>9</v>
      </c>
      <c r="T932">
        <v>0</v>
      </c>
      <c r="U932">
        <v>0</v>
      </c>
      <c r="V932">
        <v>2024</v>
      </c>
      <c r="W932">
        <f t="shared" si="71"/>
        <v>0</v>
      </c>
      <c r="X932">
        <f t="shared" si="72"/>
        <v>1</v>
      </c>
      <c r="Y932">
        <f t="shared" si="73"/>
        <v>0</v>
      </c>
    </row>
    <row r="933" spans="1:25" x14ac:dyDescent="0.25">
      <c r="A933" s="1">
        <v>45290</v>
      </c>
      <c r="B933" s="2">
        <v>0.625</v>
      </c>
      <c r="C933" t="s">
        <v>77</v>
      </c>
      <c r="D933" t="s">
        <v>56</v>
      </c>
      <c r="E933" t="s">
        <v>44</v>
      </c>
      <c r="F933" t="s">
        <v>13</v>
      </c>
      <c r="G933">
        <f t="shared" si="70"/>
        <v>0</v>
      </c>
      <c r="H933" t="s">
        <v>26</v>
      </c>
      <c r="I933">
        <f t="shared" si="74"/>
        <v>-1</v>
      </c>
      <c r="J933">
        <v>2</v>
      </c>
      <c r="K933">
        <v>3</v>
      </c>
      <c r="L933">
        <f>final_matches[[#This Row],[goals_for]]-final_matches[[#This Row],[goals_against]]</f>
        <v>-1</v>
      </c>
      <c r="M933">
        <v>1.2</v>
      </c>
      <c r="N933">
        <v>3.2</v>
      </c>
      <c r="O933">
        <v>36</v>
      </c>
      <c r="P933" t="s">
        <v>61</v>
      </c>
      <c r="Q933" t="s">
        <v>57</v>
      </c>
      <c r="R933" t="s">
        <v>83</v>
      </c>
      <c r="S933">
        <v>9</v>
      </c>
      <c r="T933">
        <v>5</v>
      </c>
      <c r="U933">
        <v>0</v>
      </c>
      <c r="V933">
        <v>2024</v>
      </c>
      <c r="W933">
        <f t="shared" si="71"/>
        <v>0</v>
      </c>
      <c r="X933">
        <f t="shared" si="72"/>
        <v>1</v>
      </c>
      <c r="Y933">
        <f t="shared" si="73"/>
        <v>0</v>
      </c>
    </row>
    <row r="934" spans="1:25" x14ac:dyDescent="0.25">
      <c r="A934" s="1">
        <v>45303</v>
      </c>
      <c r="B934" s="2">
        <v>0.82291666666666663</v>
      </c>
      <c r="C934" t="s">
        <v>79</v>
      </c>
      <c r="D934" t="s">
        <v>56</v>
      </c>
      <c r="E934" t="s">
        <v>117</v>
      </c>
      <c r="F934" t="s">
        <v>21</v>
      </c>
      <c r="G934">
        <f t="shared" si="70"/>
        <v>1</v>
      </c>
      <c r="H934" t="s">
        <v>47</v>
      </c>
      <c r="I934">
        <f t="shared" si="74"/>
        <v>0</v>
      </c>
      <c r="J934">
        <v>1</v>
      </c>
      <c r="K934">
        <v>1</v>
      </c>
      <c r="L934">
        <f>final_matches[[#This Row],[goals_for]]-final_matches[[#This Row],[goals_against]]</f>
        <v>0</v>
      </c>
      <c r="M934">
        <v>1.1000000000000001</v>
      </c>
      <c r="N934">
        <v>0.9</v>
      </c>
      <c r="O934">
        <v>39</v>
      </c>
      <c r="P934" t="s">
        <v>61</v>
      </c>
      <c r="Q934" t="s">
        <v>16</v>
      </c>
      <c r="R934" t="s">
        <v>121</v>
      </c>
      <c r="S934">
        <v>13</v>
      </c>
      <c r="T934">
        <v>7</v>
      </c>
      <c r="U934">
        <v>0</v>
      </c>
      <c r="V934">
        <v>2024</v>
      </c>
      <c r="W934">
        <f t="shared" si="71"/>
        <v>0</v>
      </c>
      <c r="X934">
        <f t="shared" si="72"/>
        <v>0</v>
      </c>
      <c r="Y934">
        <f t="shared" si="73"/>
        <v>1</v>
      </c>
    </row>
    <row r="935" spans="1:25" x14ac:dyDescent="0.25">
      <c r="A935" s="1">
        <v>45322</v>
      </c>
      <c r="B935" s="2">
        <v>0.8125</v>
      </c>
      <c r="C935" t="s">
        <v>80</v>
      </c>
      <c r="D935" t="s">
        <v>56</v>
      </c>
      <c r="E935" t="s">
        <v>35</v>
      </c>
      <c r="F935" t="s">
        <v>13</v>
      </c>
      <c r="G935">
        <f t="shared" si="70"/>
        <v>0</v>
      </c>
      <c r="H935" t="s">
        <v>26</v>
      </c>
      <c r="I935">
        <f t="shared" si="74"/>
        <v>-1</v>
      </c>
      <c r="J935">
        <v>1</v>
      </c>
      <c r="K935">
        <v>3</v>
      </c>
      <c r="L935">
        <f>final_matches[[#This Row],[goals_for]]-final_matches[[#This Row],[goals_against]]</f>
        <v>-2</v>
      </c>
      <c r="M935">
        <v>1.4</v>
      </c>
      <c r="N935">
        <v>1.7</v>
      </c>
      <c r="O935">
        <v>26</v>
      </c>
      <c r="P935" t="s">
        <v>61</v>
      </c>
      <c r="Q935" t="s">
        <v>17</v>
      </c>
      <c r="R935" t="s">
        <v>118</v>
      </c>
      <c r="S935">
        <v>8</v>
      </c>
      <c r="T935">
        <v>3</v>
      </c>
      <c r="U935">
        <v>0</v>
      </c>
      <c r="V935">
        <v>2024</v>
      </c>
      <c r="W935">
        <f t="shared" si="71"/>
        <v>0</v>
      </c>
      <c r="X935">
        <f t="shared" si="72"/>
        <v>1</v>
      </c>
      <c r="Y935">
        <f t="shared" si="73"/>
        <v>0</v>
      </c>
    </row>
    <row r="936" spans="1:25" x14ac:dyDescent="0.25">
      <c r="A936" s="1">
        <v>45325</v>
      </c>
      <c r="B936" s="2">
        <v>0.625</v>
      </c>
      <c r="C936" t="s">
        <v>81</v>
      </c>
      <c r="D936" t="s">
        <v>56</v>
      </c>
      <c r="E936" t="s">
        <v>15</v>
      </c>
      <c r="F936" t="s">
        <v>21</v>
      </c>
      <c r="G936">
        <f t="shared" si="70"/>
        <v>1</v>
      </c>
      <c r="H936" t="s">
        <v>47</v>
      </c>
      <c r="I936">
        <f t="shared" si="74"/>
        <v>0</v>
      </c>
      <c r="J936">
        <v>2</v>
      </c>
      <c r="K936">
        <v>2</v>
      </c>
      <c r="L936">
        <f>final_matches[[#This Row],[goals_for]]-final_matches[[#This Row],[goals_against]]</f>
        <v>0</v>
      </c>
      <c r="M936">
        <v>1.8</v>
      </c>
      <c r="N936">
        <v>1.5</v>
      </c>
      <c r="O936">
        <v>44</v>
      </c>
      <c r="P936" t="s">
        <v>61</v>
      </c>
      <c r="Q936" t="s">
        <v>17</v>
      </c>
      <c r="R936" t="s">
        <v>124</v>
      </c>
      <c r="S936">
        <v>12</v>
      </c>
      <c r="T936">
        <v>4</v>
      </c>
      <c r="U936">
        <v>0</v>
      </c>
      <c r="V936">
        <v>2024</v>
      </c>
      <c r="W936">
        <f t="shared" si="71"/>
        <v>0</v>
      </c>
      <c r="X936">
        <f t="shared" si="72"/>
        <v>0</v>
      </c>
      <c r="Y936">
        <f t="shared" si="73"/>
        <v>1</v>
      </c>
    </row>
    <row r="937" spans="1:25" x14ac:dyDescent="0.25">
      <c r="A937" s="1">
        <v>45332</v>
      </c>
      <c r="B937" s="2">
        <v>0.625</v>
      </c>
      <c r="C937" t="s">
        <v>82</v>
      </c>
      <c r="D937" t="s">
        <v>56</v>
      </c>
      <c r="E937" t="s">
        <v>27</v>
      </c>
      <c r="F937" t="s">
        <v>13</v>
      </c>
      <c r="G937">
        <f t="shared" si="70"/>
        <v>0</v>
      </c>
      <c r="H937" t="s">
        <v>26</v>
      </c>
      <c r="I937">
        <f t="shared" si="74"/>
        <v>-1</v>
      </c>
      <c r="J937">
        <v>1</v>
      </c>
      <c r="K937">
        <v>3</v>
      </c>
      <c r="L937">
        <f>final_matches[[#This Row],[goals_for]]-final_matches[[#This Row],[goals_against]]</f>
        <v>-2</v>
      </c>
      <c r="M937">
        <v>1.3</v>
      </c>
      <c r="N937">
        <v>2.8</v>
      </c>
      <c r="O937">
        <v>30</v>
      </c>
      <c r="P937" t="s">
        <v>61</v>
      </c>
      <c r="Q937" t="s">
        <v>28</v>
      </c>
      <c r="R937" t="s">
        <v>116</v>
      </c>
      <c r="S937">
        <v>9</v>
      </c>
      <c r="T937">
        <v>4</v>
      </c>
      <c r="U937">
        <v>0</v>
      </c>
      <c r="V937">
        <v>2024</v>
      </c>
      <c r="W937">
        <f t="shared" si="71"/>
        <v>0</v>
      </c>
      <c r="X937">
        <f t="shared" si="72"/>
        <v>1</v>
      </c>
      <c r="Y937">
        <f t="shared" si="73"/>
        <v>0</v>
      </c>
    </row>
    <row r="938" spans="1:25" x14ac:dyDescent="0.25">
      <c r="A938" s="1">
        <v>45339</v>
      </c>
      <c r="B938" s="2">
        <v>0.625</v>
      </c>
      <c r="C938" t="s">
        <v>84</v>
      </c>
      <c r="D938" t="s">
        <v>56</v>
      </c>
      <c r="E938" t="s">
        <v>19</v>
      </c>
      <c r="F938" t="s">
        <v>21</v>
      </c>
      <c r="G938">
        <f t="shared" si="70"/>
        <v>1</v>
      </c>
      <c r="H938" t="s">
        <v>26</v>
      </c>
      <c r="I938">
        <f t="shared" si="74"/>
        <v>-1</v>
      </c>
      <c r="J938">
        <v>0</v>
      </c>
      <c r="K938">
        <v>5</v>
      </c>
      <c r="L938">
        <f>final_matches[[#This Row],[goals_for]]-final_matches[[#This Row],[goals_against]]</f>
        <v>-5</v>
      </c>
      <c r="M938">
        <v>0.3</v>
      </c>
      <c r="N938">
        <v>2.2999999999999998</v>
      </c>
      <c r="O938">
        <v>36</v>
      </c>
      <c r="P938" t="s">
        <v>61</v>
      </c>
      <c r="Q938" t="s">
        <v>28</v>
      </c>
      <c r="R938" t="s">
        <v>105</v>
      </c>
      <c r="S938">
        <v>8</v>
      </c>
      <c r="T938">
        <v>0</v>
      </c>
      <c r="U938">
        <v>0</v>
      </c>
      <c r="V938">
        <v>2024</v>
      </c>
      <c r="W938">
        <f t="shared" si="71"/>
        <v>0</v>
      </c>
      <c r="X938">
        <f t="shared" si="72"/>
        <v>1</v>
      </c>
      <c r="Y938">
        <f t="shared" si="73"/>
        <v>0</v>
      </c>
    </row>
    <row r="939" spans="1:25" x14ac:dyDescent="0.25">
      <c r="A939" s="1">
        <v>45346</v>
      </c>
      <c r="B939" s="2">
        <v>0.625</v>
      </c>
      <c r="C939" t="s">
        <v>86</v>
      </c>
      <c r="D939" t="s">
        <v>56</v>
      </c>
      <c r="E939" t="s">
        <v>73</v>
      </c>
      <c r="F939" t="s">
        <v>13</v>
      </c>
      <c r="G939">
        <f t="shared" si="70"/>
        <v>0</v>
      </c>
      <c r="H939" t="s">
        <v>26</v>
      </c>
      <c r="I939">
        <f t="shared" si="74"/>
        <v>-1</v>
      </c>
      <c r="J939">
        <v>0</v>
      </c>
      <c r="K939">
        <v>3</v>
      </c>
      <c r="L939">
        <f>final_matches[[#This Row],[goals_for]]-final_matches[[#This Row],[goals_against]]</f>
        <v>-3</v>
      </c>
      <c r="M939">
        <v>0.1</v>
      </c>
      <c r="N939">
        <v>2.4</v>
      </c>
      <c r="O939">
        <v>44</v>
      </c>
      <c r="P939" t="s">
        <v>61</v>
      </c>
      <c r="Q939" t="s">
        <v>16</v>
      </c>
      <c r="R939" t="s">
        <v>129</v>
      </c>
      <c r="S939">
        <v>2</v>
      </c>
      <c r="T939">
        <v>0</v>
      </c>
      <c r="U939">
        <v>0</v>
      </c>
      <c r="V939">
        <v>2024</v>
      </c>
      <c r="W939">
        <f t="shared" si="71"/>
        <v>0</v>
      </c>
      <c r="X939">
        <f t="shared" si="72"/>
        <v>1</v>
      </c>
      <c r="Y939">
        <f t="shared" si="73"/>
        <v>0</v>
      </c>
    </row>
    <row r="940" spans="1:25" x14ac:dyDescent="0.25">
      <c r="A940" s="1">
        <v>45354</v>
      </c>
      <c r="B940" s="2">
        <v>0.54166666666666663</v>
      </c>
      <c r="C940" t="s">
        <v>87</v>
      </c>
      <c r="D940" t="s">
        <v>56</v>
      </c>
      <c r="E940" t="s">
        <v>110</v>
      </c>
      <c r="F940" t="s">
        <v>21</v>
      </c>
      <c r="G940">
        <f t="shared" si="70"/>
        <v>1</v>
      </c>
      <c r="H940" t="s">
        <v>26</v>
      </c>
      <c r="I940">
        <f t="shared" si="74"/>
        <v>-1</v>
      </c>
      <c r="J940">
        <v>0</v>
      </c>
      <c r="K940">
        <v>2</v>
      </c>
      <c r="L940">
        <f>final_matches[[#This Row],[goals_for]]-final_matches[[#This Row],[goals_against]]</f>
        <v>-2</v>
      </c>
      <c r="M940">
        <v>1.5</v>
      </c>
      <c r="N940">
        <v>1.1000000000000001</v>
      </c>
      <c r="O940">
        <v>74</v>
      </c>
      <c r="P940" t="s">
        <v>61</v>
      </c>
      <c r="Q940" t="s">
        <v>17</v>
      </c>
      <c r="R940" t="s">
        <v>76</v>
      </c>
      <c r="S940">
        <v>20</v>
      </c>
      <c r="T940">
        <v>5</v>
      </c>
      <c r="U940">
        <v>0</v>
      </c>
      <c r="V940">
        <v>2024</v>
      </c>
      <c r="W940">
        <f t="shared" si="71"/>
        <v>0</v>
      </c>
      <c r="X940">
        <f t="shared" si="72"/>
        <v>1</v>
      </c>
      <c r="Y940">
        <f t="shared" si="73"/>
        <v>0</v>
      </c>
    </row>
    <row r="941" spans="1:25" x14ac:dyDescent="0.25">
      <c r="A941" s="1">
        <v>45361</v>
      </c>
      <c r="B941" s="2">
        <v>0.58333333333333337</v>
      </c>
      <c r="C941" t="s">
        <v>88</v>
      </c>
      <c r="D941" t="s">
        <v>56</v>
      </c>
      <c r="E941" t="s">
        <v>22</v>
      </c>
      <c r="F941" t="s">
        <v>13</v>
      </c>
      <c r="G941">
        <f t="shared" si="70"/>
        <v>0</v>
      </c>
      <c r="H941" t="s">
        <v>47</v>
      </c>
      <c r="I941">
        <f t="shared" si="74"/>
        <v>0</v>
      </c>
      <c r="J941">
        <v>2</v>
      </c>
      <c r="K941">
        <v>2</v>
      </c>
      <c r="L941">
        <f>final_matches[[#This Row],[goals_for]]-final_matches[[#This Row],[goals_against]]</f>
        <v>0</v>
      </c>
      <c r="M941">
        <v>0.7</v>
      </c>
      <c r="N941">
        <v>2.1</v>
      </c>
      <c r="O941">
        <v>48</v>
      </c>
      <c r="P941" t="s">
        <v>61</v>
      </c>
      <c r="Q941" t="s">
        <v>17</v>
      </c>
      <c r="R941" t="s">
        <v>108</v>
      </c>
      <c r="S941">
        <v>11</v>
      </c>
      <c r="T941">
        <v>4</v>
      </c>
      <c r="U941">
        <v>0</v>
      </c>
      <c r="V941">
        <v>2024</v>
      </c>
      <c r="W941">
        <f t="shared" si="71"/>
        <v>0</v>
      </c>
      <c r="X941">
        <f t="shared" si="72"/>
        <v>0</v>
      </c>
      <c r="Y941">
        <f t="shared" si="73"/>
        <v>1</v>
      </c>
    </row>
    <row r="942" spans="1:25" x14ac:dyDescent="0.25">
      <c r="A942" s="1">
        <v>45367</v>
      </c>
      <c r="B942" s="2">
        <v>0.625</v>
      </c>
      <c r="C942" t="s">
        <v>89</v>
      </c>
      <c r="D942" t="s">
        <v>56</v>
      </c>
      <c r="E942" t="s">
        <v>101</v>
      </c>
      <c r="F942" t="s">
        <v>21</v>
      </c>
      <c r="G942">
        <f t="shared" si="70"/>
        <v>1</v>
      </c>
      <c r="H942" t="s">
        <v>14</v>
      </c>
      <c r="I942">
        <f t="shared" si="74"/>
        <v>1</v>
      </c>
      <c r="J942">
        <v>2</v>
      </c>
      <c r="K942">
        <v>1</v>
      </c>
      <c r="L942">
        <f>final_matches[[#This Row],[goals_for]]-final_matches[[#This Row],[goals_against]]</f>
        <v>1</v>
      </c>
      <c r="M942">
        <v>2.8</v>
      </c>
      <c r="N942">
        <v>1.1000000000000001</v>
      </c>
      <c r="O942">
        <v>60</v>
      </c>
      <c r="P942" t="s">
        <v>61</v>
      </c>
      <c r="Q942" t="s">
        <v>32</v>
      </c>
      <c r="R942" t="s">
        <v>124</v>
      </c>
      <c r="S942">
        <v>16</v>
      </c>
      <c r="T942">
        <v>5</v>
      </c>
      <c r="U942">
        <v>1</v>
      </c>
      <c r="V942">
        <v>2024</v>
      </c>
      <c r="W942">
        <f t="shared" si="71"/>
        <v>1</v>
      </c>
      <c r="X942">
        <f t="shared" si="72"/>
        <v>0</v>
      </c>
      <c r="Y942">
        <f t="shared" si="73"/>
        <v>0</v>
      </c>
    </row>
    <row r="943" spans="1:25" x14ac:dyDescent="0.25">
      <c r="A943" s="1">
        <v>45381</v>
      </c>
      <c r="B943" s="2">
        <v>0.625</v>
      </c>
      <c r="C943" t="s">
        <v>90</v>
      </c>
      <c r="D943" t="s">
        <v>56</v>
      </c>
      <c r="E943" t="s">
        <v>67</v>
      </c>
      <c r="F943" t="s">
        <v>13</v>
      </c>
      <c r="G943">
        <f t="shared" si="70"/>
        <v>0</v>
      </c>
      <c r="H943" t="s">
        <v>47</v>
      </c>
      <c r="I943">
        <f t="shared" si="74"/>
        <v>0</v>
      </c>
      <c r="J943">
        <v>2</v>
      </c>
      <c r="K943">
        <v>2</v>
      </c>
      <c r="L943">
        <f>final_matches[[#This Row],[goals_for]]-final_matches[[#This Row],[goals_against]]</f>
        <v>0</v>
      </c>
      <c r="M943">
        <v>1.6</v>
      </c>
      <c r="N943">
        <v>4.2</v>
      </c>
      <c r="O943">
        <v>31</v>
      </c>
      <c r="P943" t="s">
        <v>61</v>
      </c>
      <c r="Q943" t="s">
        <v>17</v>
      </c>
      <c r="R943" t="s">
        <v>108</v>
      </c>
      <c r="S943">
        <v>18</v>
      </c>
      <c r="T943">
        <v>6</v>
      </c>
      <c r="U943">
        <v>0</v>
      </c>
      <c r="V943">
        <v>2024</v>
      </c>
      <c r="W943">
        <f t="shared" si="71"/>
        <v>0</v>
      </c>
      <c r="X943">
        <f t="shared" si="72"/>
        <v>0</v>
      </c>
      <c r="Y943">
        <f t="shared" si="73"/>
        <v>1</v>
      </c>
    </row>
    <row r="944" spans="1:25" x14ac:dyDescent="0.25">
      <c r="A944" s="1">
        <v>45384</v>
      </c>
      <c r="B944" s="2">
        <v>0.82291666666666663</v>
      </c>
      <c r="C944" t="s">
        <v>91</v>
      </c>
      <c r="D944" t="s">
        <v>56</v>
      </c>
      <c r="E944" t="s">
        <v>52</v>
      </c>
      <c r="F944" t="s">
        <v>21</v>
      </c>
      <c r="G944">
        <f t="shared" si="70"/>
        <v>1</v>
      </c>
      <c r="H944" t="s">
        <v>47</v>
      </c>
      <c r="I944">
        <f t="shared" si="74"/>
        <v>0</v>
      </c>
      <c r="J944">
        <v>1</v>
      </c>
      <c r="K944">
        <v>1</v>
      </c>
      <c r="L944">
        <f>final_matches[[#This Row],[goals_for]]-final_matches[[#This Row],[goals_against]]</f>
        <v>0</v>
      </c>
      <c r="M944">
        <v>1.3</v>
      </c>
      <c r="N944">
        <v>0.9</v>
      </c>
      <c r="O944">
        <v>51</v>
      </c>
      <c r="P944" t="s">
        <v>61</v>
      </c>
      <c r="Q944" t="s">
        <v>57</v>
      </c>
      <c r="R944" t="s">
        <v>128</v>
      </c>
      <c r="S944">
        <v>13</v>
      </c>
      <c r="T944">
        <v>6</v>
      </c>
      <c r="U944">
        <v>0</v>
      </c>
      <c r="V944">
        <v>2024</v>
      </c>
      <c r="W944">
        <f t="shared" si="71"/>
        <v>0</v>
      </c>
      <c r="X944">
        <f t="shared" si="72"/>
        <v>0</v>
      </c>
      <c r="Y944">
        <f t="shared" si="73"/>
        <v>1</v>
      </c>
    </row>
    <row r="945" spans="1:25" x14ac:dyDescent="0.25">
      <c r="A945" s="1">
        <v>45388</v>
      </c>
      <c r="B945" s="2">
        <v>0.625</v>
      </c>
      <c r="C945" t="s">
        <v>93</v>
      </c>
      <c r="D945" t="s">
        <v>56</v>
      </c>
      <c r="E945" t="s">
        <v>64</v>
      </c>
      <c r="F945" t="s">
        <v>13</v>
      </c>
      <c r="G945">
        <f t="shared" si="70"/>
        <v>0</v>
      </c>
      <c r="H945" t="s">
        <v>26</v>
      </c>
      <c r="I945">
        <f t="shared" si="74"/>
        <v>-1</v>
      </c>
      <c r="J945">
        <v>0</v>
      </c>
      <c r="K945">
        <v>1</v>
      </c>
      <c r="L945">
        <f>final_matches[[#This Row],[goals_for]]-final_matches[[#This Row],[goals_against]]</f>
        <v>-1</v>
      </c>
      <c r="M945">
        <v>0.5</v>
      </c>
      <c r="N945">
        <v>0.9</v>
      </c>
      <c r="O945">
        <v>62</v>
      </c>
      <c r="P945" t="s">
        <v>61</v>
      </c>
      <c r="Q945" t="s">
        <v>57</v>
      </c>
      <c r="R945" t="s">
        <v>24</v>
      </c>
      <c r="S945">
        <v>6</v>
      </c>
      <c r="T945">
        <v>1</v>
      </c>
      <c r="U945">
        <v>0</v>
      </c>
      <c r="V945">
        <v>2024</v>
      </c>
      <c r="W945">
        <f t="shared" si="71"/>
        <v>0</v>
      </c>
      <c r="X945">
        <f t="shared" si="72"/>
        <v>1</v>
      </c>
      <c r="Y945">
        <f t="shared" si="73"/>
        <v>0</v>
      </c>
    </row>
    <row r="946" spans="1:25" x14ac:dyDescent="0.25">
      <c r="A946" s="1">
        <v>45395</v>
      </c>
      <c r="B946" s="2">
        <v>0.625</v>
      </c>
      <c r="C946" t="s">
        <v>94</v>
      </c>
      <c r="D946" t="s">
        <v>56</v>
      </c>
      <c r="E946" t="s">
        <v>69</v>
      </c>
      <c r="F946" t="s">
        <v>21</v>
      </c>
      <c r="G946">
        <f t="shared" si="70"/>
        <v>1</v>
      </c>
      <c r="H946" t="s">
        <v>47</v>
      </c>
      <c r="I946">
        <f t="shared" si="74"/>
        <v>0</v>
      </c>
      <c r="J946">
        <v>1</v>
      </c>
      <c r="K946">
        <v>1</v>
      </c>
      <c r="L946">
        <f>final_matches[[#This Row],[goals_for]]-final_matches[[#This Row],[goals_against]]</f>
        <v>0</v>
      </c>
      <c r="M946">
        <v>1.7</v>
      </c>
      <c r="N946">
        <v>0.9</v>
      </c>
      <c r="O946">
        <v>44</v>
      </c>
      <c r="P946" t="s">
        <v>61</v>
      </c>
      <c r="Q946" t="s">
        <v>17</v>
      </c>
      <c r="R946" t="s">
        <v>113</v>
      </c>
      <c r="S946">
        <v>11</v>
      </c>
      <c r="T946">
        <v>3</v>
      </c>
      <c r="U946">
        <v>0</v>
      </c>
      <c r="V946">
        <v>2024</v>
      </c>
      <c r="W946">
        <f t="shared" si="71"/>
        <v>0</v>
      </c>
      <c r="X946">
        <f t="shared" si="72"/>
        <v>0</v>
      </c>
      <c r="Y946">
        <f t="shared" si="73"/>
        <v>1</v>
      </c>
    </row>
    <row r="947" spans="1:25" x14ac:dyDescent="0.25">
      <c r="A947" s="1">
        <v>45402</v>
      </c>
      <c r="B947" s="2">
        <v>0.625</v>
      </c>
      <c r="C947" t="s">
        <v>95</v>
      </c>
      <c r="D947" t="s">
        <v>56</v>
      </c>
      <c r="E947" t="s">
        <v>31</v>
      </c>
      <c r="F947" t="s">
        <v>13</v>
      </c>
      <c r="G947">
        <f t="shared" si="70"/>
        <v>0</v>
      </c>
      <c r="H947" t="s">
        <v>14</v>
      </c>
      <c r="I947">
        <f t="shared" si="74"/>
        <v>1</v>
      </c>
      <c r="J947">
        <v>4</v>
      </c>
      <c r="K947">
        <v>1</v>
      </c>
      <c r="L947">
        <f>final_matches[[#This Row],[goals_for]]-final_matches[[#This Row],[goals_against]]</f>
        <v>3</v>
      </c>
      <c r="M947">
        <v>2.2000000000000002</v>
      </c>
      <c r="N947">
        <v>2.4</v>
      </c>
      <c r="O947">
        <v>51</v>
      </c>
      <c r="P947" t="s">
        <v>61</v>
      </c>
      <c r="Q947" t="s">
        <v>17</v>
      </c>
      <c r="R947" t="s">
        <v>107</v>
      </c>
      <c r="S947">
        <v>16</v>
      </c>
      <c r="T947">
        <v>9</v>
      </c>
      <c r="U947">
        <v>0</v>
      </c>
      <c r="V947">
        <v>2024</v>
      </c>
      <c r="W947">
        <f t="shared" si="71"/>
        <v>1</v>
      </c>
      <c r="X947">
        <f t="shared" si="72"/>
        <v>0</v>
      </c>
      <c r="Y947">
        <f t="shared" si="73"/>
        <v>0</v>
      </c>
    </row>
    <row r="948" spans="1:25" x14ac:dyDescent="0.25">
      <c r="A948" s="1">
        <v>45409</v>
      </c>
      <c r="B948" s="2">
        <v>0.625</v>
      </c>
      <c r="C948" t="s">
        <v>97</v>
      </c>
      <c r="D948" t="s">
        <v>56</v>
      </c>
      <c r="E948" t="s">
        <v>40</v>
      </c>
      <c r="F948" t="s">
        <v>13</v>
      </c>
      <c r="G948">
        <f t="shared" si="70"/>
        <v>0</v>
      </c>
      <c r="H948" t="s">
        <v>47</v>
      </c>
      <c r="I948">
        <f t="shared" si="74"/>
        <v>0</v>
      </c>
      <c r="J948">
        <v>1</v>
      </c>
      <c r="K948">
        <v>1</v>
      </c>
      <c r="L948">
        <f>final_matches[[#This Row],[goals_for]]-final_matches[[#This Row],[goals_against]]</f>
        <v>0</v>
      </c>
      <c r="M948">
        <v>2.1</v>
      </c>
      <c r="N948">
        <v>2.7</v>
      </c>
      <c r="O948">
        <v>52</v>
      </c>
      <c r="P948" t="s">
        <v>61</v>
      </c>
      <c r="Q948" t="s">
        <v>17</v>
      </c>
      <c r="R948" t="s">
        <v>120</v>
      </c>
      <c r="S948">
        <v>15</v>
      </c>
      <c r="T948">
        <v>6</v>
      </c>
      <c r="U948">
        <v>1</v>
      </c>
      <c r="V948">
        <v>2024</v>
      </c>
      <c r="W948">
        <f t="shared" si="71"/>
        <v>0</v>
      </c>
      <c r="X948">
        <f t="shared" si="72"/>
        <v>0</v>
      </c>
      <c r="Y948">
        <f t="shared" si="73"/>
        <v>1</v>
      </c>
    </row>
    <row r="949" spans="1:25" x14ac:dyDescent="0.25">
      <c r="A949" s="1">
        <v>45416</v>
      </c>
      <c r="B949" s="2">
        <v>0.625</v>
      </c>
      <c r="C949" t="s">
        <v>98</v>
      </c>
      <c r="D949" t="s">
        <v>56</v>
      </c>
      <c r="E949" t="s">
        <v>75</v>
      </c>
      <c r="F949" t="s">
        <v>21</v>
      </c>
      <c r="G949">
        <f t="shared" si="70"/>
        <v>1</v>
      </c>
      <c r="H949" t="s">
        <v>26</v>
      </c>
      <c r="I949">
        <f t="shared" si="74"/>
        <v>-1</v>
      </c>
      <c r="J949">
        <v>1</v>
      </c>
      <c r="K949">
        <v>4</v>
      </c>
      <c r="L949">
        <f>final_matches[[#This Row],[goals_for]]-final_matches[[#This Row],[goals_against]]</f>
        <v>-3</v>
      </c>
      <c r="M949">
        <v>1</v>
      </c>
      <c r="N949">
        <v>3.4</v>
      </c>
      <c r="O949">
        <v>47</v>
      </c>
      <c r="P949" t="s">
        <v>17</v>
      </c>
      <c r="Q949" t="s">
        <v>61</v>
      </c>
      <c r="R949" t="s">
        <v>50</v>
      </c>
      <c r="S949">
        <v>17</v>
      </c>
      <c r="T949">
        <v>5</v>
      </c>
      <c r="U949">
        <v>0</v>
      </c>
      <c r="V949">
        <v>2024</v>
      </c>
      <c r="W949">
        <f t="shared" si="71"/>
        <v>0</v>
      </c>
      <c r="X949">
        <f t="shared" si="72"/>
        <v>1</v>
      </c>
      <c r="Y949">
        <f t="shared" si="73"/>
        <v>0</v>
      </c>
    </row>
    <row r="950" spans="1:25" x14ac:dyDescent="0.25">
      <c r="A950" s="1">
        <v>45423</v>
      </c>
      <c r="B950" s="2">
        <v>0.625</v>
      </c>
      <c r="C950" t="s">
        <v>99</v>
      </c>
      <c r="D950" t="s">
        <v>56</v>
      </c>
      <c r="E950" t="s">
        <v>54</v>
      </c>
      <c r="F950" t="s">
        <v>13</v>
      </c>
      <c r="G950">
        <f t="shared" si="70"/>
        <v>0</v>
      </c>
      <c r="H950" t="s">
        <v>26</v>
      </c>
      <c r="I950">
        <f t="shared" si="74"/>
        <v>-1</v>
      </c>
      <c r="J950">
        <v>1</v>
      </c>
      <c r="K950">
        <v>2</v>
      </c>
      <c r="L950">
        <f>final_matches[[#This Row],[goals_for]]-final_matches[[#This Row],[goals_against]]</f>
        <v>-1</v>
      </c>
      <c r="M950">
        <v>0.7</v>
      </c>
      <c r="N950">
        <v>2.7</v>
      </c>
      <c r="O950">
        <v>37</v>
      </c>
      <c r="P950" t="s">
        <v>61</v>
      </c>
      <c r="Q950" t="s">
        <v>28</v>
      </c>
      <c r="R950" t="s">
        <v>105</v>
      </c>
      <c r="S950">
        <v>7</v>
      </c>
      <c r="T950">
        <v>3</v>
      </c>
      <c r="U950">
        <v>0</v>
      </c>
      <c r="V950">
        <v>2024</v>
      </c>
      <c r="W950">
        <f t="shared" si="71"/>
        <v>0</v>
      </c>
      <c r="X950">
        <f t="shared" si="72"/>
        <v>1</v>
      </c>
      <c r="Y950">
        <f t="shared" si="73"/>
        <v>0</v>
      </c>
    </row>
    <row r="951" spans="1:25" x14ac:dyDescent="0.25">
      <c r="A951" s="1">
        <v>45431</v>
      </c>
      <c r="B951" s="2">
        <v>0.66666666666666663</v>
      </c>
      <c r="C951" t="s">
        <v>100</v>
      </c>
      <c r="D951" t="s">
        <v>56</v>
      </c>
      <c r="E951" t="s">
        <v>112</v>
      </c>
      <c r="F951" t="s">
        <v>21</v>
      </c>
      <c r="G951">
        <f t="shared" si="70"/>
        <v>1</v>
      </c>
      <c r="H951" t="s">
        <v>26</v>
      </c>
      <c r="I951">
        <f t="shared" si="74"/>
        <v>-1</v>
      </c>
      <c r="J951">
        <v>1</v>
      </c>
      <c r="K951">
        <v>2</v>
      </c>
      <c r="L951">
        <f>final_matches[[#This Row],[goals_for]]-final_matches[[#This Row],[goals_against]]</f>
        <v>-1</v>
      </c>
      <c r="M951">
        <v>1.2</v>
      </c>
      <c r="N951">
        <v>1.7</v>
      </c>
      <c r="O951">
        <v>72</v>
      </c>
      <c r="P951" t="s">
        <v>61</v>
      </c>
      <c r="Q951" t="s">
        <v>17</v>
      </c>
      <c r="R951" t="s">
        <v>58</v>
      </c>
      <c r="S951">
        <v>20</v>
      </c>
      <c r="T951">
        <v>3</v>
      </c>
      <c r="U951">
        <v>0</v>
      </c>
      <c r="V951">
        <v>2024</v>
      </c>
      <c r="W951">
        <f t="shared" si="71"/>
        <v>0</v>
      </c>
      <c r="X951">
        <f t="shared" si="72"/>
        <v>1</v>
      </c>
      <c r="Y951">
        <f t="shared" si="73"/>
        <v>0</v>
      </c>
    </row>
    <row r="952" spans="1:25" x14ac:dyDescent="0.25">
      <c r="A952" s="1">
        <v>44088</v>
      </c>
      <c r="B952" s="2">
        <v>0.84375</v>
      </c>
      <c r="C952" t="s">
        <v>12</v>
      </c>
      <c r="D952" t="s">
        <v>67</v>
      </c>
      <c r="E952" t="s">
        <v>69</v>
      </c>
      <c r="F952" t="s">
        <v>13</v>
      </c>
      <c r="G952">
        <f t="shared" si="70"/>
        <v>0</v>
      </c>
      <c r="H952" t="s">
        <v>14</v>
      </c>
      <c r="I952">
        <f t="shared" si="74"/>
        <v>1</v>
      </c>
      <c r="J952">
        <v>3</v>
      </c>
      <c r="K952">
        <v>1</v>
      </c>
      <c r="L952">
        <f>final_matches[[#This Row],[goals_for]]-final_matches[[#This Row],[goals_against]]</f>
        <v>2</v>
      </c>
      <c r="M952">
        <v>1.2</v>
      </c>
      <c r="N952">
        <v>1.1000000000000001</v>
      </c>
      <c r="O952">
        <v>48</v>
      </c>
      <c r="P952" t="s">
        <v>126</v>
      </c>
      <c r="Q952" t="s">
        <v>32</v>
      </c>
      <c r="R952" t="s">
        <v>29</v>
      </c>
      <c r="S952">
        <v>9</v>
      </c>
      <c r="T952">
        <v>4</v>
      </c>
      <c r="U952">
        <v>1</v>
      </c>
      <c r="V952">
        <v>2021</v>
      </c>
      <c r="W952">
        <f t="shared" si="71"/>
        <v>1</v>
      </c>
      <c r="X952">
        <f t="shared" si="72"/>
        <v>0</v>
      </c>
      <c r="Y952">
        <f t="shared" si="73"/>
        <v>0</v>
      </c>
    </row>
    <row r="953" spans="1:25" x14ac:dyDescent="0.25">
      <c r="A953" s="1">
        <v>44094</v>
      </c>
      <c r="B953" s="2">
        <v>0.6875</v>
      </c>
      <c r="C953" t="s">
        <v>20</v>
      </c>
      <c r="D953" t="s">
        <v>67</v>
      </c>
      <c r="E953" t="s">
        <v>27</v>
      </c>
      <c r="F953" t="s">
        <v>21</v>
      </c>
      <c r="G953">
        <f t="shared" si="70"/>
        <v>1</v>
      </c>
      <c r="H953" t="s">
        <v>26</v>
      </c>
      <c r="I953">
        <f t="shared" si="74"/>
        <v>-1</v>
      </c>
      <c r="J953">
        <v>0</v>
      </c>
      <c r="K953">
        <v>2</v>
      </c>
      <c r="L953">
        <f>final_matches[[#This Row],[goals_for]]-final_matches[[#This Row],[goals_against]]</f>
        <v>-2</v>
      </c>
      <c r="M953">
        <v>0.9</v>
      </c>
      <c r="N953">
        <v>2.1</v>
      </c>
      <c r="O953">
        <v>39</v>
      </c>
      <c r="P953" t="s">
        <v>28</v>
      </c>
      <c r="Q953" t="s">
        <v>28</v>
      </c>
      <c r="R953" t="s">
        <v>62</v>
      </c>
      <c r="S953">
        <v>4</v>
      </c>
      <c r="T953">
        <v>2</v>
      </c>
      <c r="U953">
        <v>0</v>
      </c>
      <c r="V953">
        <v>2021</v>
      </c>
      <c r="W953">
        <f t="shared" si="71"/>
        <v>0</v>
      </c>
      <c r="X953">
        <f t="shared" si="72"/>
        <v>1</v>
      </c>
      <c r="Y953">
        <f t="shared" si="73"/>
        <v>0</v>
      </c>
    </row>
    <row r="954" spans="1:25" x14ac:dyDescent="0.25">
      <c r="A954" s="1">
        <v>44100</v>
      </c>
      <c r="B954" s="2">
        <v>0.72916666666666663</v>
      </c>
      <c r="C954" t="s">
        <v>25</v>
      </c>
      <c r="D954" t="s">
        <v>67</v>
      </c>
      <c r="E954" t="s">
        <v>71</v>
      </c>
      <c r="F954" t="s">
        <v>13</v>
      </c>
      <c r="G954">
        <f t="shared" si="70"/>
        <v>0</v>
      </c>
      <c r="H954" t="s">
        <v>47</v>
      </c>
      <c r="I954">
        <f t="shared" si="74"/>
        <v>0</v>
      </c>
      <c r="J954">
        <v>3</v>
      </c>
      <c r="K954">
        <v>3</v>
      </c>
      <c r="L954">
        <f>final_matches[[#This Row],[goals_for]]-final_matches[[#This Row],[goals_against]]</f>
        <v>0</v>
      </c>
      <c r="M954">
        <v>2</v>
      </c>
      <c r="N954">
        <v>0.6</v>
      </c>
      <c r="O954">
        <v>75</v>
      </c>
      <c r="P954" t="s">
        <v>17</v>
      </c>
      <c r="Q954" t="s">
        <v>23</v>
      </c>
      <c r="R954" t="s">
        <v>85</v>
      </c>
      <c r="S954">
        <v>22</v>
      </c>
      <c r="T954">
        <v>10</v>
      </c>
      <c r="U954">
        <v>0</v>
      </c>
      <c r="V954">
        <v>2021</v>
      </c>
      <c r="W954">
        <f t="shared" si="71"/>
        <v>0</v>
      </c>
      <c r="X954">
        <f t="shared" si="72"/>
        <v>0</v>
      </c>
      <c r="Y954">
        <f t="shared" si="73"/>
        <v>1</v>
      </c>
    </row>
    <row r="955" spans="1:25" x14ac:dyDescent="0.25">
      <c r="A955" s="1">
        <v>44107</v>
      </c>
      <c r="B955" s="2">
        <v>0.52083333333333337</v>
      </c>
      <c r="C955" t="s">
        <v>30</v>
      </c>
      <c r="D955" t="s">
        <v>67</v>
      </c>
      <c r="E955" t="s">
        <v>73</v>
      </c>
      <c r="F955" t="s">
        <v>21</v>
      </c>
      <c r="G955">
        <f t="shared" si="70"/>
        <v>1</v>
      </c>
      <c r="H955" t="s">
        <v>14</v>
      </c>
      <c r="I955">
        <f t="shared" si="74"/>
        <v>1</v>
      </c>
      <c r="J955">
        <v>4</v>
      </c>
      <c r="K955">
        <v>0</v>
      </c>
      <c r="L955">
        <f>final_matches[[#This Row],[goals_for]]-final_matches[[#This Row],[goals_against]]</f>
        <v>4</v>
      </c>
      <c r="M955">
        <v>2.7</v>
      </c>
      <c r="N955">
        <v>0.2</v>
      </c>
      <c r="O955">
        <v>70</v>
      </c>
      <c r="P955" t="s">
        <v>17</v>
      </c>
      <c r="Q955" t="s">
        <v>61</v>
      </c>
      <c r="R955" t="s">
        <v>24</v>
      </c>
      <c r="S955">
        <v>15</v>
      </c>
      <c r="T955">
        <v>4</v>
      </c>
      <c r="U955">
        <v>2</v>
      </c>
      <c r="V955">
        <v>2021</v>
      </c>
      <c r="W955">
        <f t="shared" si="71"/>
        <v>1</v>
      </c>
      <c r="X955">
        <f t="shared" si="72"/>
        <v>0</v>
      </c>
      <c r="Y955">
        <f t="shared" si="73"/>
        <v>0</v>
      </c>
    </row>
    <row r="956" spans="1:25" x14ac:dyDescent="0.25">
      <c r="A956" s="1">
        <v>44121</v>
      </c>
      <c r="B956" s="2">
        <v>0.625</v>
      </c>
      <c r="C956" t="s">
        <v>34</v>
      </c>
      <c r="D956" t="s">
        <v>67</v>
      </c>
      <c r="E956" t="s">
        <v>60</v>
      </c>
      <c r="F956" t="s">
        <v>21</v>
      </c>
      <c r="G956">
        <f t="shared" si="70"/>
        <v>1</v>
      </c>
      <c r="H956" t="s">
        <v>47</v>
      </c>
      <c r="I956">
        <f t="shared" si="74"/>
        <v>0</v>
      </c>
      <c r="J956">
        <v>3</v>
      </c>
      <c r="K956">
        <v>3</v>
      </c>
      <c r="L956">
        <f>final_matches[[#This Row],[goals_for]]-final_matches[[#This Row],[goals_against]]</f>
        <v>0</v>
      </c>
      <c r="M956">
        <v>1.8</v>
      </c>
      <c r="N956">
        <v>1.9</v>
      </c>
      <c r="O956">
        <v>53</v>
      </c>
      <c r="P956" t="s">
        <v>17</v>
      </c>
      <c r="Q956" t="s">
        <v>61</v>
      </c>
      <c r="R956" t="s">
        <v>92</v>
      </c>
      <c r="S956">
        <v>11</v>
      </c>
      <c r="T956">
        <v>5</v>
      </c>
      <c r="U956">
        <v>0</v>
      </c>
      <c r="V956">
        <v>2021</v>
      </c>
      <c r="W956">
        <f t="shared" si="71"/>
        <v>0</v>
      </c>
      <c r="X956">
        <f t="shared" si="72"/>
        <v>0</v>
      </c>
      <c r="Y956">
        <f t="shared" si="73"/>
        <v>1</v>
      </c>
    </row>
    <row r="957" spans="1:25" x14ac:dyDescent="0.25">
      <c r="A957" s="1">
        <v>44128</v>
      </c>
      <c r="B957" s="2">
        <v>0.72916666666666663</v>
      </c>
      <c r="C957" t="s">
        <v>37</v>
      </c>
      <c r="D957" t="s">
        <v>67</v>
      </c>
      <c r="E957" t="s">
        <v>40</v>
      </c>
      <c r="F957" t="s">
        <v>13</v>
      </c>
      <c r="G957">
        <f t="shared" si="70"/>
        <v>0</v>
      </c>
      <c r="H957" t="s">
        <v>47</v>
      </c>
      <c r="I957">
        <f t="shared" si="74"/>
        <v>0</v>
      </c>
      <c r="J957">
        <v>0</v>
      </c>
      <c r="K957">
        <v>0</v>
      </c>
      <c r="L957">
        <f>final_matches[[#This Row],[goals_for]]-final_matches[[#This Row],[goals_against]]</f>
        <v>0</v>
      </c>
      <c r="M957">
        <v>0.2</v>
      </c>
      <c r="N957">
        <v>0.6</v>
      </c>
      <c r="O957">
        <v>49</v>
      </c>
      <c r="P957" t="s">
        <v>16</v>
      </c>
      <c r="Q957" t="s">
        <v>17</v>
      </c>
      <c r="R957" t="s">
        <v>45</v>
      </c>
      <c r="S957">
        <v>6</v>
      </c>
      <c r="T957">
        <v>1</v>
      </c>
      <c r="U957">
        <v>0</v>
      </c>
      <c r="V957">
        <v>2021</v>
      </c>
      <c r="W957">
        <f t="shared" si="71"/>
        <v>0</v>
      </c>
      <c r="X957">
        <f t="shared" si="72"/>
        <v>0</v>
      </c>
      <c r="Y957">
        <f t="shared" si="73"/>
        <v>1</v>
      </c>
    </row>
    <row r="958" spans="1:25" x14ac:dyDescent="0.25">
      <c r="A958" s="1">
        <v>44135</v>
      </c>
      <c r="B958" s="2">
        <v>0.625</v>
      </c>
      <c r="C958" t="s">
        <v>39</v>
      </c>
      <c r="D958" t="s">
        <v>67</v>
      </c>
      <c r="E958" t="s">
        <v>56</v>
      </c>
      <c r="F958" t="s">
        <v>13</v>
      </c>
      <c r="G958">
        <f t="shared" si="70"/>
        <v>0</v>
      </c>
      <c r="H958" t="s">
        <v>14</v>
      </c>
      <c r="I958">
        <f t="shared" si="74"/>
        <v>1</v>
      </c>
      <c r="J958">
        <v>3</v>
      </c>
      <c r="K958">
        <v>0</v>
      </c>
      <c r="L958">
        <f>final_matches[[#This Row],[goals_for]]-final_matches[[#This Row],[goals_against]]</f>
        <v>3</v>
      </c>
      <c r="M958">
        <v>0.9</v>
      </c>
      <c r="N958">
        <v>0.5</v>
      </c>
      <c r="O958">
        <v>63</v>
      </c>
      <c r="P958" t="s">
        <v>28</v>
      </c>
      <c r="Q958" t="s">
        <v>61</v>
      </c>
      <c r="R958" t="s">
        <v>76</v>
      </c>
      <c r="S958">
        <v>14</v>
      </c>
      <c r="T958">
        <v>9</v>
      </c>
      <c r="U958">
        <v>0</v>
      </c>
      <c r="V958">
        <v>2021</v>
      </c>
      <c r="W958">
        <f t="shared" si="71"/>
        <v>1</v>
      </c>
      <c r="X958">
        <f t="shared" si="72"/>
        <v>0</v>
      </c>
      <c r="Y958">
        <f t="shared" si="73"/>
        <v>0</v>
      </c>
    </row>
    <row r="959" spans="1:25" x14ac:dyDescent="0.25">
      <c r="A959" s="1">
        <v>44142</v>
      </c>
      <c r="B959" s="2">
        <v>0.72916666666666663</v>
      </c>
      <c r="C959" t="s">
        <v>43</v>
      </c>
      <c r="D959" t="s">
        <v>67</v>
      </c>
      <c r="E959" t="s">
        <v>31</v>
      </c>
      <c r="F959" t="s">
        <v>21</v>
      </c>
      <c r="G959">
        <f t="shared" si="70"/>
        <v>1</v>
      </c>
      <c r="H959" t="s">
        <v>14</v>
      </c>
      <c r="I959">
        <f t="shared" si="74"/>
        <v>1</v>
      </c>
      <c r="J959">
        <v>4</v>
      </c>
      <c r="K959">
        <v>1</v>
      </c>
      <c r="L959">
        <f>final_matches[[#This Row],[goals_for]]-final_matches[[#This Row],[goals_against]]</f>
        <v>3</v>
      </c>
      <c r="M959">
        <v>2.2000000000000002</v>
      </c>
      <c r="N959">
        <v>0.4</v>
      </c>
      <c r="O959">
        <v>69</v>
      </c>
      <c r="P959" t="s">
        <v>28</v>
      </c>
      <c r="Q959" t="s">
        <v>32</v>
      </c>
      <c r="R959" t="s">
        <v>85</v>
      </c>
      <c r="S959">
        <v>20</v>
      </c>
      <c r="T959">
        <v>9</v>
      </c>
      <c r="U959">
        <v>0</v>
      </c>
      <c r="V959">
        <v>2021</v>
      </c>
      <c r="W959">
        <f t="shared" si="71"/>
        <v>1</v>
      </c>
      <c r="X959">
        <f t="shared" si="72"/>
        <v>0</v>
      </c>
      <c r="Y959">
        <f t="shared" si="73"/>
        <v>0</v>
      </c>
    </row>
    <row r="960" spans="1:25" x14ac:dyDescent="0.25">
      <c r="A960" s="1">
        <v>44156</v>
      </c>
      <c r="B960" s="2">
        <v>0.52083333333333337</v>
      </c>
      <c r="C960" t="s">
        <v>46</v>
      </c>
      <c r="D960" t="s">
        <v>67</v>
      </c>
      <c r="E960" t="s">
        <v>75</v>
      </c>
      <c r="F960" t="s">
        <v>13</v>
      </c>
      <c r="G960">
        <f t="shared" si="70"/>
        <v>0</v>
      </c>
      <c r="H960" t="s">
        <v>14</v>
      </c>
      <c r="I960">
        <f t="shared" si="74"/>
        <v>1</v>
      </c>
      <c r="J960">
        <v>2</v>
      </c>
      <c r="K960">
        <v>0</v>
      </c>
      <c r="L960">
        <f>final_matches[[#This Row],[goals_for]]-final_matches[[#This Row],[goals_against]]</f>
        <v>2</v>
      </c>
      <c r="M960">
        <v>1.5</v>
      </c>
      <c r="N960">
        <v>0.3</v>
      </c>
      <c r="O960">
        <v>70</v>
      </c>
      <c r="P960" t="s">
        <v>28</v>
      </c>
      <c r="Q960" t="s">
        <v>23</v>
      </c>
      <c r="R960" t="s">
        <v>29</v>
      </c>
      <c r="S960">
        <v>14</v>
      </c>
      <c r="T960">
        <v>3</v>
      </c>
      <c r="U960">
        <v>0</v>
      </c>
      <c r="V960">
        <v>2021</v>
      </c>
      <c r="W960">
        <f t="shared" si="71"/>
        <v>1</v>
      </c>
      <c r="X960">
        <f t="shared" si="72"/>
        <v>0</v>
      </c>
      <c r="Y960">
        <f t="shared" si="73"/>
        <v>0</v>
      </c>
    </row>
    <row r="961" spans="1:25" x14ac:dyDescent="0.25">
      <c r="A961" s="1">
        <v>44164</v>
      </c>
      <c r="B961" s="2">
        <v>0.6875</v>
      </c>
      <c r="C961" t="s">
        <v>51</v>
      </c>
      <c r="D961" t="s">
        <v>67</v>
      </c>
      <c r="E961" t="s">
        <v>54</v>
      </c>
      <c r="F961" t="s">
        <v>21</v>
      </c>
      <c r="G961">
        <f t="shared" si="70"/>
        <v>1</v>
      </c>
      <c r="H961" t="s">
        <v>47</v>
      </c>
      <c r="I961">
        <f t="shared" si="74"/>
        <v>0</v>
      </c>
      <c r="J961">
        <v>0</v>
      </c>
      <c r="K961">
        <v>0</v>
      </c>
      <c r="L961">
        <f>final_matches[[#This Row],[goals_for]]-final_matches[[#This Row],[goals_against]]</f>
        <v>0</v>
      </c>
      <c r="M961">
        <v>0.8</v>
      </c>
      <c r="N961">
        <v>0.2</v>
      </c>
      <c r="O961">
        <v>60</v>
      </c>
      <c r="P961" t="s">
        <v>28</v>
      </c>
      <c r="Q961" t="s">
        <v>17</v>
      </c>
      <c r="R961" t="s">
        <v>62</v>
      </c>
      <c r="S961">
        <v>13</v>
      </c>
      <c r="T961">
        <v>3</v>
      </c>
      <c r="U961">
        <v>0</v>
      </c>
      <c r="V961">
        <v>2021</v>
      </c>
      <c r="W961">
        <f t="shared" si="71"/>
        <v>0</v>
      </c>
      <c r="X961">
        <f t="shared" si="72"/>
        <v>0</v>
      </c>
      <c r="Y961">
        <f t="shared" si="73"/>
        <v>1</v>
      </c>
    </row>
    <row r="962" spans="1:25" x14ac:dyDescent="0.25">
      <c r="A962" s="1">
        <v>44170</v>
      </c>
      <c r="B962" s="2">
        <v>0.83333333333333337</v>
      </c>
      <c r="C962" t="s">
        <v>53</v>
      </c>
      <c r="D962" t="s">
        <v>67</v>
      </c>
      <c r="E962" t="s">
        <v>48</v>
      </c>
      <c r="F962" t="s">
        <v>21</v>
      </c>
      <c r="G962">
        <f t="shared" ref="G962:G1025" si="75">IF(F962="Home",1,0)</f>
        <v>1</v>
      </c>
      <c r="H962" t="s">
        <v>14</v>
      </c>
      <c r="I962">
        <f t="shared" si="74"/>
        <v>1</v>
      </c>
      <c r="J962">
        <v>3</v>
      </c>
      <c r="K962">
        <v>1</v>
      </c>
      <c r="L962">
        <f>final_matches[[#This Row],[goals_for]]-final_matches[[#This Row],[goals_against]]</f>
        <v>2</v>
      </c>
      <c r="M962">
        <v>4.0999999999999996</v>
      </c>
      <c r="N962">
        <v>0.8</v>
      </c>
      <c r="O962">
        <v>46</v>
      </c>
      <c r="P962" t="s">
        <v>28</v>
      </c>
      <c r="Q962" t="s">
        <v>57</v>
      </c>
      <c r="R962" t="s">
        <v>78</v>
      </c>
      <c r="S962">
        <v>23</v>
      </c>
      <c r="T962">
        <v>10</v>
      </c>
      <c r="U962">
        <v>0</v>
      </c>
      <c r="V962">
        <v>2021</v>
      </c>
      <c r="W962">
        <f t="shared" ref="W962:W1025" si="76">IF(J962&gt;K962, 1, 0)</f>
        <v>1</v>
      </c>
      <c r="X962">
        <f t="shared" ref="X962:X1025" si="77">IF(J962&lt;K962, 1, 0)</f>
        <v>0</v>
      </c>
      <c r="Y962">
        <f t="shared" ref="Y962:Y1025" si="78">IF(J962=K962, 1, 0)</f>
        <v>0</v>
      </c>
    </row>
    <row r="963" spans="1:25" x14ac:dyDescent="0.25">
      <c r="A963" s="1">
        <v>44177</v>
      </c>
      <c r="B963" s="2">
        <v>0.83333333333333337</v>
      </c>
      <c r="C963" t="s">
        <v>55</v>
      </c>
      <c r="D963" t="s">
        <v>67</v>
      </c>
      <c r="E963" t="s">
        <v>64</v>
      </c>
      <c r="F963" t="s">
        <v>13</v>
      </c>
      <c r="G963">
        <f t="shared" si="75"/>
        <v>0</v>
      </c>
      <c r="H963" t="s">
        <v>26</v>
      </c>
      <c r="I963">
        <f t="shared" ref="I963:I1026" si="79">IF(H963="W",1,IF(H963="D",0,-1))</f>
        <v>-1</v>
      </c>
      <c r="J963">
        <v>0</v>
      </c>
      <c r="K963">
        <v>1</v>
      </c>
      <c r="L963">
        <f>final_matches[[#This Row],[goals_for]]-final_matches[[#This Row],[goals_against]]</f>
        <v>-1</v>
      </c>
      <c r="M963">
        <v>0.7</v>
      </c>
      <c r="N963">
        <v>1.2</v>
      </c>
      <c r="O963">
        <v>71</v>
      </c>
      <c r="P963" t="s">
        <v>28</v>
      </c>
      <c r="Q963" t="s">
        <v>28</v>
      </c>
      <c r="R963" t="s">
        <v>85</v>
      </c>
      <c r="S963">
        <v>10</v>
      </c>
      <c r="T963">
        <v>3</v>
      </c>
      <c r="U963">
        <v>0</v>
      </c>
      <c r="V963">
        <v>2021</v>
      </c>
      <c r="W963">
        <f t="shared" si="76"/>
        <v>0</v>
      </c>
      <c r="X963">
        <f t="shared" si="77"/>
        <v>1</v>
      </c>
      <c r="Y963">
        <f t="shared" si="78"/>
        <v>0</v>
      </c>
    </row>
    <row r="964" spans="1:25" x14ac:dyDescent="0.25">
      <c r="A964" s="1">
        <v>44180</v>
      </c>
      <c r="B964" s="2">
        <v>0.75</v>
      </c>
      <c r="C964" t="s">
        <v>59</v>
      </c>
      <c r="D964" t="s">
        <v>67</v>
      </c>
      <c r="E964" t="s">
        <v>52</v>
      </c>
      <c r="F964" t="s">
        <v>13</v>
      </c>
      <c r="G964">
        <f t="shared" si="75"/>
        <v>0</v>
      </c>
      <c r="H964" t="s">
        <v>26</v>
      </c>
      <c r="I964">
        <f t="shared" si="79"/>
        <v>-1</v>
      </c>
      <c r="J964">
        <v>1</v>
      </c>
      <c r="K964">
        <v>2</v>
      </c>
      <c r="L964">
        <f>final_matches[[#This Row],[goals_for]]-final_matches[[#This Row],[goals_against]]</f>
        <v>-1</v>
      </c>
      <c r="M964">
        <v>1</v>
      </c>
      <c r="N964">
        <v>0.5</v>
      </c>
      <c r="O964">
        <v>55</v>
      </c>
      <c r="P964" t="s">
        <v>28</v>
      </c>
      <c r="Q964" t="s">
        <v>103</v>
      </c>
      <c r="R964" t="s">
        <v>83</v>
      </c>
      <c r="S964">
        <v>13</v>
      </c>
      <c r="T964">
        <v>3</v>
      </c>
      <c r="U964">
        <v>0</v>
      </c>
      <c r="V964">
        <v>2021</v>
      </c>
      <c r="W964">
        <f t="shared" si="76"/>
        <v>0</v>
      </c>
      <c r="X964">
        <f t="shared" si="77"/>
        <v>1</v>
      </c>
      <c r="Y964">
        <f t="shared" si="78"/>
        <v>0</v>
      </c>
    </row>
    <row r="965" spans="1:25" x14ac:dyDescent="0.25">
      <c r="A965" s="1">
        <v>44186</v>
      </c>
      <c r="B965" s="2">
        <v>0.83333333333333337</v>
      </c>
      <c r="C965" t="s">
        <v>63</v>
      </c>
      <c r="D965" t="s">
        <v>67</v>
      </c>
      <c r="E965" t="s">
        <v>22</v>
      </c>
      <c r="F965" t="s">
        <v>21</v>
      </c>
      <c r="G965">
        <f t="shared" si="75"/>
        <v>1</v>
      </c>
      <c r="H965" t="s">
        <v>14</v>
      </c>
      <c r="I965">
        <f t="shared" si="79"/>
        <v>1</v>
      </c>
      <c r="J965">
        <v>3</v>
      </c>
      <c r="K965">
        <v>0</v>
      </c>
      <c r="L965">
        <f>final_matches[[#This Row],[goals_for]]-final_matches[[#This Row],[goals_against]]</f>
        <v>3</v>
      </c>
      <c r="M965">
        <v>2</v>
      </c>
      <c r="N965">
        <v>0.4</v>
      </c>
      <c r="O965">
        <v>53</v>
      </c>
      <c r="P965" t="s">
        <v>28</v>
      </c>
      <c r="Q965" t="s">
        <v>17</v>
      </c>
      <c r="R965" t="s">
        <v>18</v>
      </c>
      <c r="S965">
        <v>11</v>
      </c>
      <c r="T965">
        <v>7</v>
      </c>
      <c r="U965">
        <v>0</v>
      </c>
      <c r="V965">
        <v>2021</v>
      </c>
      <c r="W965">
        <f t="shared" si="76"/>
        <v>1</v>
      </c>
      <c r="X965">
        <f t="shared" si="77"/>
        <v>0</v>
      </c>
      <c r="Y965">
        <f t="shared" si="78"/>
        <v>0</v>
      </c>
    </row>
    <row r="966" spans="1:25" x14ac:dyDescent="0.25">
      <c r="A966" s="1">
        <v>44191</v>
      </c>
      <c r="B966" s="2">
        <v>0.72916666666666663</v>
      </c>
      <c r="C966" t="s">
        <v>66</v>
      </c>
      <c r="D966" t="s">
        <v>67</v>
      </c>
      <c r="E966" t="s">
        <v>19</v>
      </c>
      <c r="F966" t="s">
        <v>13</v>
      </c>
      <c r="G966">
        <f t="shared" si="75"/>
        <v>0</v>
      </c>
      <c r="H966" t="s">
        <v>26</v>
      </c>
      <c r="I966">
        <f t="shared" si="79"/>
        <v>-1</v>
      </c>
      <c r="J966">
        <v>1</v>
      </c>
      <c r="K966">
        <v>3</v>
      </c>
      <c r="L966">
        <f>final_matches[[#This Row],[goals_for]]-final_matches[[#This Row],[goals_against]]</f>
        <v>-2</v>
      </c>
      <c r="M966">
        <v>2.6</v>
      </c>
      <c r="N966">
        <v>2</v>
      </c>
      <c r="O966">
        <v>60</v>
      </c>
      <c r="P966" t="s">
        <v>28</v>
      </c>
      <c r="Q966" t="s">
        <v>17</v>
      </c>
      <c r="R966" t="s">
        <v>24</v>
      </c>
      <c r="S966">
        <v>18</v>
      </c>
      <c r="T966">
        <v>2</v>
      </c>
      <c r="U966">
        <v>0</v>
      </c>
      <c r="V966">
        <v>2021</v>
      </c>
      <c r="W966">
        <f t="shared" si="76"/>
        <v>0</v>
      </c>
      <c r="X966">
        <f t="shared" si="77"/>
        <v>1</v>
      </c>
      <c r="Y966">
        <f t="shared" si="78"/>
        <v>0</v>
      </c>
    </row>
    <row r="967" spans="1:25" x14ac:dyDescent="0.25">
      <c r="A967" s="1">
        <v>44193</v>
      </c>
      <c r="B967" s="2">
        <v>0.72916666666666663</v>
      </c>
      <c r="C967" t="s">
        <v>68</v>
      </c>
      <c r="D967" t="s">
        <v>67</v>
      </c>
      <c r="E967" t="s">
        <v>44</v>
      </c>
      <c r="F967" t="s">
        <v>21</v>
      </c>
      <c r="G967">
        <f t="shared" si="75"/>
        <v>1</v>
      </c>
      <c r="H967" t="s">
        <v>47</v>
      </c>
      <c r="I967">
        <f t="shared" si="79"/>
        <v>0</v>
      </c>
      <c r="J967">
        <v>1</v>
      </c>
      <c r="K967">
        <v>1</v>
      </c>
      <c r="L967">
        <f>final_matches[[#This Row],[goals_for]]-final_matches[[#This Row],[goals_against]]</f>
        <v>0</v>
      </c>
      <c r="M967">
        <v>1.7</v>
      </c>
      <c r="N967">
        <v>0.7</v>
      </c>
      <c r="O967">
        <v>63</v>
      </c>
      <c r="P967" t="s">
        <v>28</v>
      </c>
      <c r="Q967" t="s">
        <v>17</v>
      </c>
      <c r="R967" t="s">
        <v>83</v>
      </c>
      <c r="S967">
        <v>16</v>
      </c>
      <c r="T967">
        <v>5</v>
      </c>
      <c r="U967">
        <v>0</v>
      </c>
      <c r="V967">
        <v>2021</v>
      </c>
      <c r="W967">
        <f t="shared" si="76"/>
        <v>0</v>
      </c>
      <c r="X967">
        <f t="shared" si="77"/>
        <v>0</v>
      </c>
      <c r="Y967">
        <f t="shared" si="78"/>
        <v>1</v>
      </c>
    </row>
    <row r="968" spans="1:25" x14ac:dyDescent="0.25">
      <c r="A968" s="1">
        <v>44199</v>
      </c>
      <c r="B968" s="2">
        <v>0.6875</v>
      </c>
      <c r="C968" t="s">
        <v>70</v>
      </c>
      <c r="D968" t="s">
        <v>67</v>
      </c>
      <c r="E968" t="s">
        <v>35</v>
      </c>
      <c r="F968" t="s">
        <v>21</v>
      </c>
      <c r="G968">
        <f t="shared" si="75"/>
        <v>1</v>
      </c>
      <c r="H968" t="s">
        <v>26</v>
      </c>
      <c r="I968">
        <f t="shared" si="79"/>
        <v>-1</v>
      </c>
      <c r="J968">
        <v>1</v>
      </c>
      <c r="K968">
        <v>3</v>
      </c>
      <c r="L968">
        <f>final_matches[[#This Row],[goals_for]]-final_matches[[#This Row],[goals_against]]</f>
        <v>-2</v>
      </c>
      <c r="M968">
        <v>0.8</v>
      </c>
      <c r="N968">
        <v>2.7</v>
      </c>
      <c r="O968">
        <v>54</v>
      </c>
      <c r="P968" t="s">
        <v>28</v>
      </c>
      <c r="Q968" t="s">
        <v>28</v>
      </c>
      <c r="R968" t="s">
        <v>50</v>
      </c>
      <c r="S968">
        <v>9</v>
      </c>
      <c r="T968">
        <v>2</v>
      </c>
      <c r="U968">
        <v>0</v>
      </c>
      <c r="V968">
        <v>2021</v>
      </c>
      <c r="W968">
        <f t="shared" si="76"/>
        <v>0</v>
      </c>
      <c r="X968">
        <f t="shared" si="77"/>
        <v>1</v>
      </c>
      <c r="Y968">
        <f t="shared" si="78"/>
        <v>0</v>
      </c>
    </row>
    <row r="969" spans="1:25" x14ac:dyDescent="0.25">
      <c r="A969" s="1">
        <v>44212</v>
      </c>
      <c r="B969" s="2">
        <v>0.72916666666666663</v>
      </c>
      <c r="C969" t="s">
        <v>74</v>
      </c>
      <c r="D969" t="s">
        <v>67</v>
      </c>
      <c r="E969" t="s">
        <v>15</v>
      </c>
      <c r="F969" t="s">
        <v>13</v>
      </c>
      <c r="G969">
        <f t="shared" si="75"/>
        <v>0</v>
      </c>
      <c r="H969" t="s">
        <v>14</v>
      </c>
      <c r="I969">
        <f t="shared" si="79"/>
        <v>1</v>
      </c>
      <c r="J969">
        <v>1</v>
      </c>
      <c r="K969">
        <v>0</v>
      </c>
      <c r="L969">
        <f>final_matches[[#This Row],[goals_for]]-final_matches[[#This Row],[goals_against]]</f>
        <v>1</v>
      </c>
      <c r="M969">
        <v>1.6</v>
      </c>
      <c r="N969">
        <v>0.7</v>
      </c>
      <c r="O969">
        <v>69</v>
      </c>
      <c r="P969" t="s">
        <v>28</v>
      </c>
      <c r="Q969" t="s">
        <v>23</v>
      </c>
      <c r="R969" t="s">
        <v>92</v>
      </c>
      <c r="S969">
        <v>21</v>
      </c>
      <c r="T969">
        <v>6</v>
      </c>
      <c r="U969">
        <v>0</v>
      </c>
      <c r="V969">
        <v>2021</v>
      </c>
      <c r="W969">
        <f t="shared" si="76"/>
        <v>1</v>
      </c>
      <c r="X969">
        <f t="shared" si="77"/>
        <v>0</v>
      </c>
      <c r="Y969">
        <f t="shared" si="78"/>
        <v>0</v>
      </c>
    </row>
    <row r="970" spans="1:25" x14ac:dyDescent="0.25">
      <c r="A970" s="1">
        <v>44215</v>
      </c>
      <c r="B970" s="2">
        <v>0.84375</v>
      </c>
      <c r="C970" t="s">
        <v>72</v>
      </c>
      <c r="D970" t="s">
        <v>67</v>
      </c>
      <c r="E970" t="s">
        <v>38</v>
      </c>
      <c r="F970" t="s">
        <v>13</v>
      </c>
      <c r="G970">
        <f t="shared" si="75"/>
        <v>0</v>
      </c>
      <c r="H970" t="s">
        <v>26</v>
      </c>
      <c r="I970">
        <f t="shared" si="79"/>
        <v>-1</v>
      </c>
      <c r="J970">
        <v>0</v>
      </c>
      <c r="K970">
        <v>2</v>
      </c>
      <c r="L970">
        <f>final_matches[[#This Row],[goals_for]]-final_matches[[#This Row],[goals_against]]</f>
        <v>-2</v>
      </c>
      <c r="M970">
        <v>0.7</v>
      </c>
      <c r="N970">
        <v>1.4</v>
      </c>
      <c r="O970">
        <v>64</v>
      </c>
      <c r="P970" t="s">
        <v>17</v>
      </c>
      <c r="Q970" t="s">
        <v>49</v>
      </c>
      <c r="R970" t="s">
        <v>29</v>
      </c>
      <c r="S970">
        <v>9</v>
      </c>
      <c r="T970">
        <v>5</v>
      </c>
      <c r="U970">
        <v>0</v>
      </c>
      <c r="V970">
        <v>2021</v>
      </c>
      <c r="W970">
        <f t="shared" si="76"/>
        <v>0</v>
      </c>
      <c r="X970">
        <f t="shared" si="77"/>
        <v>1</v>
      </c>
      <c r="Y970">
        <f t="shared" si="78"/>
        <v>0</v>
      </c>
    </row>
    <row r="971" spans="1:25" x14ac:dyDescent="0.25">
      <c r="A971" s="1">
        <v>44223</v>
      </c>
      <c r="B971" s="2">
        <v>0.75</v>
      </c>
      <c r="C971" t="s">
        <v>77</v>
      </c>
      <c r="D971" t="s">
        <v>67</v>
      </c>
      <c r="E971" t="s">
        <v>52</v>
      </c>
      <c r="F971" t="s">
        <v>21</v>
      </c>
      <c r="G971">
        <f t="shared" si="75"/>
        <v>1</v>
      </c>
      <c r="H971" t="s">
        <v>47</v>
      </c>
      <c r="I971">
        <f t="shared" si="79"/>
        <v>0</v>
      </c>
      <c r="J971">
        <v>0</v>
      </c>
      <c r="K971">
        <v>0</v>
      </c>
      <c r="L971">
        <f>final_matches[[#This Row],[goals_for]]-final_matches[[#This Row],[goals_against]]</f>
        <v>0</v>
      </c>
      <c r="M971">
        <v>0.7</v>
      </c>
      <c r="N971">
        <v>0.5</v>
      </c>
      <c r="O971">
        <v>78</v>
      </c>
      <c r="P971" t="s">
        <v>16</v>
      </c>
      <c r="Q971" t="s">
        <v>103</v>
      </c>
      <c r="R971" t="s">
        <v>107</v>
      </c>
      <c r="S971">
        <v>14</v>
      </c>
      <c r="T971">
        <v>5</v>
      </c>
      <c r="U971">
        <v>0</v>
      </c>
      <c r="V971">
        <v>2021</v>
      </c>
      <c r="W971">
        <f t="shared" si="76"/>
        <v>0</v>
      </c>
      <c r="X971">
        <f t="shared" si="77"/>
        <v>0</v>
      </c>
      <c r="Y971">
        <f t="shared" si="78"/>
        <v>1</v>
      </c>
    </row>
    <row r="972" spans="1:25" x14ac:dyDescent="0.25">
      <c r="A972" s="1">
        <v>44227</v>
      </c>
      <c r="B972" s="2">
        <v>0.5</v>
      </c>
      <c r="C972" t="s">
        <v>79</v>
      </c>
      <c r="D972" t="s">
        <v>67</v>
      </c>
      <c r="E972" t="s">
        <v>56</v>
      </c>
      <c r="F972" t="s">
        <v>21</v>
      </c>
      <c r="G972">
        <f t="shared" si="75"/>
        <v>1</v>
      </c>
      <c r="H972" t="s">
        <v>14</v>
      </c>
      <c r="I972">
        <f t="shared" si="79"/>
        <v>1</v>
      </c>
      <c r="J972">
        <v>2</v>
      </c>
      <c r="K972">
        <v>0</v>
      </c>
      <c r="L972">
        <f>final_matches[[#This Row],[goals_for]]-final_matches[[#This Row],[goals_against]]</f>
        <v>2</v>
      </c>
      <c r="M972">
        <v>1.2</v>
      </c>
      <c r="N972">
        <v>0.2</v>
      </c>
      <c r="O972">
        <v>70</v>
      </c>
      <c r="P972" t="s">
        <v>16</v>
      </c>
      <c r="Q972" t="s">
        <v>61</v>
      </c>
      <c r="R972" t="s">
        <v>58</v>
      </c>
      <c r="S972">
        <v>19</v>
      </c>
      <c r="T972">
        <v>8</v>
      </c>
      <c r="U972">
        <v>0</v>
      </c>
      <c r="V972">
        <v>2021</v>
      </c>
      <c r="W972">
        <f t="shared" si="76"/>
        <v>1</v>
      </c>
      <c r="X972">
        <f t="shared" si="77"/>
        <v>0</v>
      </c>
      <c r="Y972">
        <f t="shared" si="78"/>
        <v>0</v>
      </c>
    </row>
    <row r="973" spans="1:25" x14ac:dyDescent="0.25">
      <c r="A973" s="1">
        <v>44231</v>
      </c>
      <c r="B973" s="2">
        <v>0.83333333333333337</v>
      </c>
      <c r="C973" t="s">
        <v>80</v>
      </c>
      <c r="D973" t="s">
        <v>67</v>
      </c>
      <c r="E973" t="s">
        <v>54</v>
      </c>
      <c r="F973" t="s">
        <v>13</v>
      </c>
      <c r="G973">
        <f t="shared" si="75"/>
        <v>0</v>
      </c>
      <c r="H973" t="s">
        <v>14</v>
      </c>
      <c r="I973">
        <f t="shared" si="79"/>
        <v>1</v>
      </c>
      <c r="J973">
        <v>1</v>
      </c>
      <c r="K973">
        <v>0</v>
      </c>
      <c r="L973">
        <f>final_matches[[#This Row],[goals_for]]-final_matches[[#This Row],[goals_against]]</f>
        <v>1</v>
      </c>
      <c r="M973">
        <v>1.6</v>
      </c>
      <c r="N973">
        <v>0.6</v>
      </c>
      <c r="O973">
        <v>58</v>
      </c>
      <c r="P973" t="s">
        <v>103</v>
      </c>
      <c r="Q973" t="s">
        <v>126</v>
      </c>
      <c r="R973" t="s">
        <v>65</v>
      </c>
      <c r="S973">
        <v>15</v>
      </c>
      <c r="T973">
        <v>1</v>
      </c>
      <c r="U973">
        <v>1</v>
      </c>
      <c r="V973">
        <v>2021</v>
      </c>
      <c r="W973">
        <f t="shared" si="76"/>
        <v>1</v>
      </c>
      <c r="X973">
        <f t="shared" si="77"/>
        <v>0</v>
      </c>
      <c r="Y973">
        <f t="shared" si="78"/>
        <v>0</v>
      </c>
    </row>
    <row r="974" spans="1:25" x14ac:dyDescent="0.25">
      <c r="A974" s="1">
        <v>44234</v>
      </c>
      <c r="B974" s="2">
        <v>0.80208333333333337</v>
      </c>
      <c r="C974" t="s">
        <v>81</v>
      </c>
      <c r="D974" t="s">
        <v>67</v>
      </c>
      <c r="E974" t="s">
        <v>31</v>
      </c>
      <c r="F974" t="s">
        <v>13</v>
      </c>
      <c r="G974">
        <f t="shared" si="75"/>
        <v>0</v>
      </c>
      <c r="H974" t="s">
        <v>14</v>
      </c>
      <c r="I974">
        <f t="shared" si="79"/>
        <v>1</v>
      </c>
      <c r="J974">
        <v>2</v>
      </c>
      <c r="K974">
        <v>1</v>
      </c>
      <c r="L974">
        <f>final_matches[[#This Row],[goals_for]]-final_matches[[#This Row],[goals_against]]</f>
        <v>1</v>
      </c>
      <c r="M974">
        <v>1.6</v>
      </c>
      <c r="N974">
        <v>0.6</v>
      </c>
      <c r="O974">
        <v>68</v>
      </c>
      <c r="P974" t="s">
        <v>16</v>
      </c>
      <c r="Q974" t="s">
        <v>32</v>
      </c>
      <c r="R974" t="s">
        <v>78</v>
      </c>
      <c r="S974">
        <v>8</v>
      </c>
      <c r="T974">
        <v>1</v>
      </c>
      <c r="U974">
        <v>1</v>
      </c>
      <c r="V974">
        <v>2021</v>
      </c>
      <c r="W974">
        <f t="shared" si="76"/>
        <v>1</v>
      </c>
      <c r="X974">
        <f t="shared" si="77"/>
        <v>0</v>
      </c>
      <c r="Y974">
        <f t="shared" si="78"/>
        <v>0</v>
      </c>
    </row>
    <row r="975" spans="1:25" x14ac:dyDescent="0.25">
      <c r="A975" s="1">
        <v>44242</v>
      </c>
      <c r="B975" s="2">
        <v>0.83333333333333337</v>
      </c>
      <c r="C975" t="s">
        <v>82</v>
      </c>
      <c r="D975" t="s">
        <v>67</v>
      </c>
      <c r="E975" t="s">
        <v>75</v>
      </c>
      <c r="F975" t="s">
        <v>21</v>
      </c>
      <c r="G975">
        <f t="shared" si="75"/>
        <v>1</v>
      </c>
      <c r="H975" t="s">
        <v>14</v>
      </c>
      <c r="I975">
        <f t="shared" si="79"/>
        <v>1</v>
      </c>
      <c r="J975">
        <v>2</v>
      </c>
      <c r="K975">
        <v>0</v>
      </c>
      <c r="L975">
        <f>final_matches[[#This Row],[goals_for]]-final_matches[[#This Row],[goals_against]]</f>
        <v>2</v>
      </c>
      <c r="M975">
        <v>2.2000000000000002</v>
      </c>
      <c r="N975">
        <v>0.6</v>
      </c>
      <c r="O975">
        <v>64</v>
      </c>
      <c r="P975" t="s">
        <v>16</v>
      </c>
      <c r="Q975" t="s">
        <v>28</v>
      </c>
      <c r="R975" t="s">
        <v>92</v>
      </c>
      <c r="S975">
        <v>18</v>
      </c>
      <c r="T975">
        <v>5</v>
      </c>
      <c r="U975">
        <v>0</v>
      </c>
      <c r="V975">
        <v>2021</v>
      </c>
      <c r="W975">
        <f t="shared" si="76"/>
        <v>1</v>
      </c>
      <c r="X975">
        <f t="shared" si="77"/>
        <v>0</v>
      </c>
      <c r="Y975">
        <f t="shared" si="78"/>
        <v>0</v>
      </c>
    </row>
    <row r="976" spans="1:25" x14ac:dyDescent="0.25">
      <c r="A976" s="1">
        <v>44247</v>
      </c>
      <c r="B976" s="2">
        <v>0.52083333333333337</v>
      </c>
      <c r="C976" t="s">
        <v>84</v>
      </c>
      <c r="D976" t="s">
        <v>67</v>
      </c>
      <c r="E976" t="s">
        <v>60</v>
      </c>
      <c r="F976" t="s">
        <v>13</v>
      </c>
      <c r="G976">
        <f t="shared" si="75"/>
        <v>0</v>
      </c>
      <c r="H976" t="s">
        <v>47</v>
      </c>
      <c r="I976">
        <f t="shared" si="79"/>
        <v>0</v>
      </c>
      <c r="J976">
        <v>1</v>
      </c>
      <c r="K976">
        <v>1</v>
      </c>
      <c r="L976">
        <f>final_matches[[#This Row],[goals_for]]-final_matches[[#This Row],[goals_against]]</f>
        <v>0</v>
      </c>
      <c r="M976">
        <v>1.2</v>
      </c>
      <c r="N976">
        <v>0.6</v>
      </c>
      <c r="O976">
        <v>70</v>
      </c>
      <c r="P976" t="s">
        <v>16</v>
      </c>
      <c r="Q976" t="s">
        <v>61</v>
      </c>
      <c r="R976" t="s">
        <v>50</v>
      </c>
      <c r="S976">
        <v>8</v>
      </c>
      <c r="T976">
        <v>2</v>
      </c>
      <c r="U976">
        <v>1</v>
      </c>
      <c r="V976">
        <v>2021</v>
      </c>
      <c r="W976">
        <f t="shared" si="76"/>
        <v>0</v>
      </c>
      <c r="X976">
        <f t="shared" si="77"/>
        <v>0</v>
      </c>
      <c r="Y976">
        <f t="shared" si="78"/>
        <v>1</v>
      </c>
    </row>
    <row r="977" spans="1:25" x14ac:dyDescent="0.25">
      <c r="A977" s="1">
        <v>44255</v>
      </c>
      <c r="B977" s="2">
        <v>0.6875</v>
      </c>
      <c r="C977" t="s">
        <v>86</v>
      </c>
      <c r="D977" t="s">
        <v>67</v>
      </c>
      <c r="E977" t="s">
        <v>40</v>
      </c>
      <c r="F977" t="s">
        <v>21</v>
      </c>
      <c r="G977">
        <f t="shared" si="75"/>
        <v>1</v>
      </c>
      <c r="H977" t="s">
        <v>47</v>
      </c>
      <c r="I977">
        <f t="shared" si="79"/>
        <v>0</v>
      </c>
      <c r="J977">
        <v>0</v>
      </c>
      <c r="K977">
        <v>0</v>
      </c>
      <c r="L977">
        <f>final_matches[[#This Row],[goals_for]]-final_matches[[#This Row],[goals_against]]</f>
        <v>0</v>
      </c>
      <c r="M977">
        <v>1.1000000000000001</v>
      </c>
      <c r="N977">
        <v>0.4</v>
      </c>
      <c r="O977">
        <v>57</v>
      </c>
      <c r="P977" t="s">
        <v>16</v>
      </c>
      <c r="Q977" t="s">
        <v>17</v>
      </c>
      <c r="R977" t="s">
        <v>83</v>
      </c>
      <c r="S977">
        <v>18</v>
      </c>
      <c r="T977">
        <v>6</v>
      </c>
      <c r="U977">
        <v>0</v>
      </c>
      <c r="V977">
        <v>2021</v>
      </c>
      <c r="W977">
        <f t="shared" si="76"/>
        <v>0</v>
      </c>
      <c r="X977">
        <f t="shared" si="77"/>
        <v>0</v>
      </c>
      <c r="Y977">
        <f t="shared" si="78"/>
        <v>1</v>
      </c>
    </row>
    <row r="978" spans="1:25" x14ac:dyDescent="0.25">
      <c r="A978" s="1">
        <v>44259</v>
      </c>
      <c r="B978" s="2">
        <v>0.84375</v>
      </c>
      <c r="C978" t="s">
        <v>89</v>
      </c>
      <c r="D978" t="s">
        <v>67</v>
      </c>
      <c r="E978" t="s">
        <v>27</v>
      </c>
      <c r="F978" t="s">
        <v>13</v>
      </c>
      <c r="G978">
        <f t="shared" si="75"/>
        <v>0</v>
      </c>
      <c r="H978" t="s">
        <v>14</v>
      </c>
      <c r="I978">
        <f t="shared" si="79"/>
        <v>1</v>
      </c>
      <c r="J978">
        <v>1</v>
      </c>
      <c r="K978">
        <v>0</v>
      </c>
      <c r="L978">
        <f>final_matches[[#This Row],[goals_for]]-final_matches[[#This Row],[goals_against]]</f>
        <v>1</v>
      </c>
      <c r="M978">
        <v>1</v>
      </c>
      <c r="N978">
        <v>0.3</v>
      </c>
      <c r="O978">
        <v>46</v>
      </c>
      <c r="P978" t="s">
        <v>16</v>
      </c>
      <c r="Q978" t="s">
        <v>28</v>
      </c>
      <c r="R978" t="s">
        <v>45</v>
      </c>
      <c r="S978">
        <v>11</v>
      </c>
      <c r="T978">
        <v>4</v>
      </c>
      <c r="U978">
        <v>0</v>
      </c>
      <c r="V978">
        <v>2021</v>
      </c>
      <c r="W978">
        <f t="shared" si="76"/>
        <v>1</v>
      </c>
      <c r="X978">
        <f t="shared" si="77"/>
        <v>0</v>
      </c>
      <c r="Y978">
        <f t="shared" si="78"/>
        <v>0</v>
      </c>
    </row>
    <row r="979" spans="1:25" x14ac:dyDescent="0.25">
      <c r="A979" s="1">
        <v>44263</v>
      </c>
      <c r="B979" s="2">
        <v>0.75</v>
      </c>
      <c r="C979" t="s">
        <v>87</v>
      </c>
      <c r="D979" t="s">
        <v>67</v>
      </c>
      <c r="E979" t="s">
        <v>64</v>
      </c>
      <c r="F979" t="s">
        <v>21</v>
      </c>
      <c r="G979">
        <f t="shared" si="75"/>
        <v>1</v>
      </c>
      <c r="H979" t="s">
        <v>14</v>
      </c>
      <c r="I979">
        <f t="shared" si="79"/>
        <v>1</v>
      </c>
      <c r="J979">
        <v>2</v>
      </c>
      <c r="K979">
        <v>0</v>
      </c>
      <c r="L979">
        <f>final_matches[[#This Row],[goals_for]]-final_matches[[#This Row],[goals_against]]</f>
        <v>2</v>
      </c>
      <c r="M979">
        <v>2.4</v>
      </c>
      <c r="N979">
        <v>0.3</v>
      </c>
      <c r="O979">
        <v>65</v>
      </c>
      <c r="P979" t="s">
        <v>16</v>
      </c>
      <c r="Q979" t="s">
        <v>103</v>
      </c>
      <c r="R979" t="s">
        <v>76</v>
      </c>
      <c r="S979">
        <v>18</v>
      </c>
      <c r="T979">
        <v>8</v>
      </c>
      <c r="U979">
        <v>1</v>
      </c>
      <c r="V979">
        <v>2021</v>
      </c>
      <c r="W979">
        <f t="shared" si="76"/>
        <v>1</v>
      </c>
      <c r="X979">
        <f t="shared" si="77"/>
        <v>0</v>
      </c>
      <c r="Y979">
        <f t="shared" si="78"/>
        <v>0</v>
      </c>
    </row>
    <row r="980" spans="1:25" x14ac:dyDescent="0.25">
      <c r="A980" s="1">
        <v>44268</v>
      </c>
      <c r="B980" s="2">
        <v>0.52083333333333337</v>
      </c>
      <c r="C980" t="s">
        <v>88</v>
      </c>
      <c r="D980" t="s">
        <v>67</v>
      </c>
      <c r="E980" t="s">
        <v>48</v>
      </c>
      <c r="F980" t="s">
        <v>13</v>
      </c>
      <c r="G980">
        <f t="shared" si="75"/>
        <v>0</v>
      </c>
      <c r="H980" t="s">
        <v>47</v>
      </c>
      <c r="I980">
        <f t="shared" si="79"/>
        <v>0</v>
      </c>
      <c r="J980">
        <v>0</v>
      </c>
      <c r="K980">
        <v>0</v>
      </c>
      <c r="L980">
        <f>final_matches[[#This Row],[goals_for]]-final_matches[[#This Row],[goals_against]]</f>
        <v>0</v>
      </c>
      <c r="M980">
        <v>1</v>
      </c>
      <c r="N980">
        <v>0.4</v>
      </c>
      <c r="O980">
        <v>62</v>
      </c>
      <c r="P980" t="s">
        <v>17</v>
      </c>
      <c r="Q980" t="s">
        <v>49</v>
      </c>
      <c r="R980" t="s">
        <v>78</v>
      </c>
      <c r="S980">
        <v>15</v>
      </c>
      <c r="T980">
        <v>8</v>
      </c>
      <c r="U980">
        <v>0</v>
      </c>
      <c r="V980">
        <v>2021</v>
      </c>
      <c r="W980">
        <f t="shared" si="76"/>
        <v>0</v>
      </c>
      <c r="X980">
        <f t="shared" si="77"/>
        <v>0</v>
      </c>
      <c r="Y980">
        <f t="shared" si="78"/>
        <v>1</v>
      </c>
    </row>
    <row r="981" spans="1:25" x14ac:dyDescent="0.25">
      <c r="A981" s="1">
        <v>44289</v>
      </c>
      <c r="B981" s="2">
        <v>0.52083333333333337</v>
      </c>
      <c r="C981" t="s">
        <v>90</v>
      </c>
      <c r="D981" t="s">
        <v>67</v>
      </c>
      <c r="E981" t="s">
        <v>71</v>
      </c>
      <c r="F981" t="s">
        <v>21</v>
      </c>
      <c r="G981">
        <f t="shared" si="75"/>
        <v>1</v>
      </c>
      <c r="H981" t="s">
        <v>26</v>
      </c>
      <c r="I981">
        <f t="shared" si="79"/>
        <v>-1</v>
      </c>
      <c r="J981">
        <v>2</v>
      </c>
      <c r="K981">
        <v>5</v>
      </c>
      <c r="L981">
        <f>final_matches[[#This Row],[goals_for]]-final_matches[[#This Row],[goals_against]]</f>
        <v>-3</v>
      </c>
      <c r="M981">
        <v>2.1</v>
      </c>
      <c r="N981">
        <v>1.6</v>
      </c>
      <c r="O981">
        <v>65</v>
      </c>
      <c r="P981" t="s">
        <v>16</v>
      </c>
      <c r="Q981" t="s">
        <v>23</v>
      </c>
      <c r="R981" t="s">
        <v>76</v>
      </c>
      <c r="S981">
        <v>18</v>
      </c>
      <c r="T981">
        <v>7</v>
      </c>
      <c r="U981">
        <v>0</v>
      </c>
      <c r="V981">
        <v>2021</v>
      </c>
      <c r="W981">
        <f t="shared" si="76"/>
        <v>0</v>
      </c>
      <c r="X981">
        <f t="shared" si="77"/>
        <v>1</v>
      </c>
      <c r="Y981">
        <f t="shared" si="78"/>
        <v>0</v>
      </c>
    </row>
    <row r="982" spans="1:25" x14ac:dyDescent="0.25">
      <c r="A982" s="1">
        <v>44296</v>
      </c>
      <c r="B982" s="2">
        <v>0.72916666666666663</v>
      </c>
      <c r="C982" t="s">
        <v>91</v>
      </c>
      <c r="D982" t="s">
        <v>67</v>
      </c>
      <c r="E982" t="s">
        <v>73</v>
      </c>
      <c r="F982" t="s">
        <v>13</v>
      </c>
      <c r="G982">
        <f t="shared" si="75"/>
        <v>0</v>
      </c>
      <c r="H982" t="s">
        <v>14</v>
      </c>
      <c r="I982">
        <f t="shared" si="79"/>
        <v>1</v>
      </c>
      <c r="J982">
        <v>4</v>
      </c>
      <c r="K982">
        <v>1</v>
      </c>
      <c r="L982">
        <f>final_matches[[#This Row],[goals_for]]-final_matches[[#This Row],[goals_against]]</f>
        <v>3</v>
      </c>
      <c r="M982">
        <v>3.1</v>
      </c>
      <c r="N982">
        <v>0.4</v>
      </c>
      <c r="O982">
        <v>64</v>
      </c>
      <c r="P982" t="s">
        <v>16</v>
      </c>
      <c r="Q982" t="s">
        <v>61</v>
      </c>
      <c r="R982" t="s">
        <v>24</v>
      </c>
      <c r="S982">
        <v>23</v>
      </c>
      <c r="T982">
        <v>9</v>
      </c>
      <c r="U982">
        <v>0</v>
      </c>
      <c r="V982">
        <v>2021</v>
      </c>
      <c r="W982">
        <f t="shared" si="76"/>
        <v>1</v>
      </c>
      <c r="X982">
        <f t="shared" si="77"/>
        <v>0</v>
      </c>
      <c r="Y982">
        <f t="shared" si="78"/>
        <v>0</v>
      </c>
    </row>
    <row r="983" spans="1:25" x14ac:dyDescent="0.25">
      <c r="A983" s="1">
        <v>44306</v>
      </c>
      <c r="B983" s="2">
        <v>0.84375</v>
      </c>
      <c r="C983" t="s">
        <v>93</v>
      </c>
      <c r="D983" t="s">
        <v>67</v>
      </c>
      <c r="E983" t="s">
        <v>69</v>
      </c>
      <c r="F983" t="s">
        <v>21</v>
      </c>
      <c r="G983">
        <f t="shared" si="75"/>
        <v>1</v>
      </c>
      <c r="H983" t="s">
        <v>47</v>
      </c>
      <c r="I983">
        <f t="shared" si="79"/>
        <v>0</v>
      </c>
      <c r="J983">
        <v>0</v>
      </c>
      <c r="K983">
        <v>0</v>
      </c>
      <c r="L983">
        <f>final_matches[[#This Row],[goals_for]]-final_matches[[#This Row],[goals_against]]</f>
        <v>0</v>
      </c>
      <c r="M983">
        <v>0.7</v>
      </c>
      <c r="N983">
        <v>0.5</v>
      </c>
      <c r="O983">
        <v>64</v>
      </c>
      <c r="P983" t="s">
        <v>16</v>
      </c>
      <c r="Q983" t="s">
        <v>36</v>
      </c>
      <c r="R983" t="s">
        <v>83</v>
      </c>
      <c r="S983">
        <v>7</v>
      </c>
      <c r="T983">
        <v>4</v>
      </c>
      <c r="U983">
        <v>0</v>
      </c>
      <c r="V983">
        <v>2021</v>
      </c>
      <c r="W983">
        <f t="shared" si="76"/>
        <v>0</v>
      </c>
      <c r="X983">
        <f t="shared" si="77"/>
        <v>0</v>
      </c>
      <c r="Y983">
        <f t="shared" si="78"/>
        <v>1</v>
      </c>
    </row>
    <row r="984" spans="1:25" x14ac:dyDescent="0.25">
      <c r="A984" s="1">
        <v>44310</v>
      </c>
      <c r="B984" s="2">
        <v>0.72916666666666663</v>
      </c>
      <c r="C984" t="s">
        <v>94</v>
      </c>
      <c r="D984" t="s">
        <v>67</v>
      </c>
      <c r="E984" t="s">
        <v>22</v>
      </c>
      <c r="F984" t="s">
        <v>13</v>
      </c>
      <c r="G984">
        <f t="shared" si="75"/>
        <v>0</v>
      </c>
      <c r="H984" t="s">
        <v>14</v>
      </c>
      <c r="I984">
        <f t="shared" si="79"/>
        <v>1</v>
      </c>
      <c r="J984">
        <v>1</v>
      </c>
      <c r="K984">
        <v>0</v>
      </c>
      <c r="L984">
        <f>final_matches[[#This Row],[goals_for]]-final_matches[[#This Row],[goals_against]]</f>
        <v>1</v>
      </c>
      <c r="M984">
        <v>2.5</v>
      </c>
      <c r="N984">
        <v>0.4</v>
      </c>
      <c r="O984">
        <v>55</v>
      </c>
      <c r="P984" t="s">
        <v>16</v>
      </c>
      <c r="Q984" t="s">
        <v>103</v>
      </c>
      <c r="R984" t="s">
        <v>18</v>
      </c>
      <c r="S984">
        <v>17</v>
      </c>
      <c r="T984">
        <v>6</v>
      </c>
      <c r="U984">
        <v>0</v>
      </c>
      <c r="V984">
        <v>2021</v>
      </c>
      <c r="W984">
        <f t="shared" si="76"/>
        <v>1</v>
      </c>
      <c r="X984">
        <f t="shared" si="77"/>
        <v>0</v>
      </c>
      <c r="Y984">
        <f t="shared" si="78"/>
        <v>0</v>
      </c>
    </row>
    <row r="985" spans="1:25" x14ac:dyDescent="0.25">
      <c r="A985" s="1">
        <v>44317</v>
      </c>
      <c r="B985" s="2">
        <v>0.72916666666666663</v>
      </c>
      <c r="C985" t="s">
        <v>95</v>
      </c>
      <c r="D985" t="s">
        <v>67</v>
      </c>
      <c r="E985" t="s">
        <v>15</v>
      </c>
      <c r="F985" t="s">
        <v>21</v>
      </c>
      <c r="G985">
        <f t="shared" si="75"/>
        <v>1</v>
      </c>
      <c r="H985" t="s">
        <v>14</v>
      </c>
      <c r="I985">
        <f t="shared" si="79"/>
        <v>1</v>
      </c>
      <c r="J985">
        <v>2</v>
      </c>
      <c r="K985">
        <v>0</v>
      </c>
      <c r="L985">
        <f>final_matches[[#This Row],[goals_for]]-final_matches[[#This Row],[goals_against]]</f>
        <v>2</v>
      </c>
      <c r="M985">
        <v>1.7</v>
      </c>
      <c r="N985">
        <v>0.3</v>
      </c>
      <c r="O985">
        <v>49</v>
      </c>
      <c r="P985" t="s">
        <v>32</v>
      </c>
      <c r="Q985" t="s">
        <v>17</v>
      </c>
      <c r="R985" t="s">
        <v>78</v>
      </c>
      <c r="S985">
        <v>9</v>
      </c>
      <c r="T985">
        <v>5</v>
      </c>
      <c r="U985">
        <v>0</v>
      </c>
      <c r="V985">
        <v>2021</v>
      </c>
      <c r="W985">
        <f t="shared" si="76"/>
        <v>1</v>
      </c>
      <c r="X985">
        <f t="shared" si="77"/>
        <v>0</v>
      </c>
      <c r="Y985">
        <f t="shared" si="78"/>
        <v>0</v>
      </c>
    </row>
    <row r="986" spans="1:25" x14ac:dyDescent="0.25">
      <c r="A986" s="1">
        <v>44324</v>
      </c>
      <c r="B986" s="2">
        <v>0.72916666666666663</v>
      </c>
      <c r="C986" t="s">
        <v>97</v>
      </c>
      <c r="D986" t="s">
        <v>67</v>
      </c>
      <c r="E986" t="s">
        <v>35</v>
      </c>
      <c r="F986" t="s">
        <v>13</v>
      </c>
      <c r="G986">
        <f t="shared" si="75"/>
        <v>0</v>
      </c>
      <c r="H986" t="s">
        <v>14</v>
      </c>
      <c r="I986">
        <f t="shared" si="79"/>
        <v>1</v>
      </c>
      <c r="J986">
        <v>2</v>
      </c>
      <c r="K986">
        <v>1</v>
      </c>
      <c r="L986">
        <f>final_matches[[#This Row],[goals_for]]-final_matches[[#This Row],[goals_against]]</f>
        <v>1</v>
      </c>
      <c r="M986">
        <v>0.7</v>
      </c>
      <c r="N986">
        <v>1.8</v>
      </c>
      <c r="O986">
        <v>52</v>
      </c>
      <c r="P986" t="s">
        <v>16</v>
      </c>
      <c r="Q986" t="s">
        <v>36</v>
      </c>
      <c r="R986" t="s">
        <v>50</v>
      </c>
      <c r="S986">
        <v>12</v>
      </c>
      <c r="T986">
        <v>5</v>
      </c>
      <c r="U986">
        <v>0</v>
      </c>
      <c r="V986">
        <v>2021</v>
      </c>
      <c r="W986">
        <f t="shared" si="76"/>
        <v>1</v>
      </c>
      <c r="X986">
        <f t="shared" si="77"/>
        <v>0</v>
      </c>
      <c r="Y986">
        <f t="shared" si="78"/>
        <v>0</v>
      </c>
    </row>
    <row r="987" spans="1:25" x14ac:dyDescent="0.25">
      <c r="A987" s="1">
        <v>44328</v>
      </c>
      <c r="B987" s="2">
        <v>0.84375</v>
      </c>
      <c r="C987" t="s">
        <v>98</v>
      </c>
      <c r="D987" t="s">
        <v>67</v>
      </c>
      <c r="E987" t="s">
        <v>19</v>
      </c>
      <c r="F987" t="s">
        <v>21</v>
      </c>
      <c r="G987">
        <f t="shared" si="75"/>
        <v>1</v>
      </c>
      <c r="H987" t="s">
        <v>26</v>
      </c>
      <c r="I987">
        <f t="shared" si="79"/>
        <v>-1</v>
      </c>
      <c r="J987">
        <v>0</v>
      </c>
      <c r="K987">
        <v>1</v>
      </c>
      <c r="L987">
        <f>final_matches[[#This Row],[goals_for]]-final_matches[[#This Row],[goals_against]]</f>
        <v>-1</v>
      </c>
      <c r="M987">
        <v>1.8</v>
      </c>
      <c r="N987">
        <v>0.6</v>
      </c>
      <c r="O987">
        <v>67</v>
      </c>
      <c r="P987" t="s">
        <v>16</v>
      </c>
      <c r="Q987" t="s">
        <v>16</v>
      </c>
      <c r="R987" t="s">
        <v>65</v>
      </c>
      <c r="S987">
        <v>19</v>
      </c>
      <c r="T987">
        <v>4</v>
      </c>
      <c r="U987">
        <v>0</v>
      </c>
      <c r="V987">
        <v>2021</v>
      </c>
      <c r="W987">
        <f t="shared" si="76"/>
        <v>0</v>
      </c>
      <c r="X987">
        <f t="shared" si="77"/>
        <v>1</v>
      </c>
      <c r="Y987">
        <f t="shared" si="78"/>
        <v>0</v>
      </c>
    </row>
    <row r="988" spans="1:25" x14ac:dyDescent="0.25">
      <c r="A988" s="1">
        <v>44334</v>
      </c>
      <c r="B988" s="2">
        <v>0.84375</v>
      </c>
      <c r="C988" t="s">
        <v>99</v>
      </c>
      <c r="D988" t="s">
        <v>67</v>
      </c>
      <c r="E988" t="s">
        <v>38</v>
      </c>
      <c r="F988" t="s">
        <v>21</v>
      </c>
      <c r="G988">
        <f t="shared" si="75"/>
        <v>1</v>
      </c>
      <c r="H988" t="s">
        <v>14</v>
      </c>
      <c r="I988">
        <f t="shared" si="79"/>
        <v>1</v>
      </c>
      <c r="J988">
        <v>2</v>
      </c>
      <c r="K988">
        <v>1</v>
      </c>
      <c r="L988">
        <f>final_matches[[#This Row],[goals_for]]-final_matches[[#This Row],[goals_against]]</f>
        <v>1</v>
      </c>
      <c r="M988">
        <v>3.1</v>
      </c>
      <c r="N988">
        <v>0.8</v>
      </c>
      <c r="O988">
        <v>58</v>
      </c>
      <c r="P988" t="s">
        <v>16</v>
      </c>
      <c r="Q988" t="s">
        <v>16</v>
      </c>
      <c r="R988" t="s">
        <v>42</v>
      </c>
      <c r="S988">
        <v>16</v>
      </c>
      <c r="T988">
        <v>5</v>
      </c>
      <c r="U988">
        <v>1</v>
      </c>
      <c r="V988">
        <v>2021</v>
      </c>
      <c r="W988">
        <f t="shared" si="76"/>
        <v>1</v>
      </c>
      <c r="X988">
        <f t="shared" si="77"/>
        <v>0</v>
      </c>
      <c r="Y988">
        <f t="shared" si="78"/>
        <v>0</v>
      </c>
    </row>
    <row r="989" spans="1:25" x14ac:dyDescent="0.25">
      <c r="A989" s="1">
        <v>44339</v>
      </c>
      <c r="B989" s="2">
        <v>0.66666666666666663</v>
      </c>
      <c r="C989" t="s">
        <v>100</v>
      </c>
      <c r="D989" t="s">
        <v>67</v>
      </c>
      <c r="E989" t="s">
        <v>44</v>
      </c>
      <c r="F989" t="s">
        <v>13</v>
      </c>
      <c r="G989">
        <f t="shared" si="75"/>
        <v>0</v>
      </c>
      <c r="H989" t="s">
        <v>26</v>
      </c>
      <c r="I989">
        <f t="shared" si="79"/>
        <v>-1</v>
      </c>
      <c r="J989">
        <v>1</v>
      </c>
      <c r="K989">
        <v>2</v>
      </c>
      <c r="L989">
        <f>final_matches[[#This Row],[goals_for]]-final_matches[[#This Row],[goals_against]]</f>
        <v>-1</v>
      </c>
      <c r="M989">
        <v>3.3</v>
      </c>
      <c r="N989">
        <v>1.1000000000000001</v>
      </c>
      <c r="O989">
        <v>71</v>
      </c>
      <c r="P989" t="s">
        <v>16</v>
      </c>
      <c r="Q989" t="s">
        <v>17</v>
      </c>
      <c r="R989" t="s">
        <v>83</v>
      </c>
      <c r="S989">
        <v>23</v>
      </c>
      <c r="T989">
        <v>7</v>
      </c>
      <c r="U989">
        <v>0</v>
      </c>
      <c r="V989">
        <v>2021</v>
      </c>
      <c r="W989">
        <f t="shared" si="76"/>
        <v>0</v>
      </c>
      <c r="X989">
        <f t="shared" si="77"/>
        <v>1</v>
      </c>
      <c r="Y989">
        <f t="shared" si="78"/>
        <v>0</v>
      </c>
    </row>
    <row r="990" spans="1:25" x14ac:dyDescent="0.25">
      <c r="A990" s="1">
        <v>44422</v>
      </c>
      <c r="B990" s="2">
        <v>0.625</v>
      </c>
      <c r="C990" t="s">
        <v>12</v>
      </c>
      <c r="D990" t="s">
        <v>67</v>
      </c>
      <c r="E990" t="s">
        <v>73</v>
      </c>
      <c r="F990" t="s">
        <v>21</v>
      </c>
      <c r="G990">
        <f t="shared" si="75"/>
        <v>1</v>
      </c>
      <c r="H990" t="s">
        <v>14</v>
      </c>
      <c r="I990">
        <f t="shared" si="79"/>
        <v>1</v>
      </c>
      <c r="J990">
        <v>3</v>
      </c>
      <c r="K990">
        <v>0</v>
      </c>
      <c r="L990">
        <f>final_matches[[#This Row],[goals_for]]-final_matches[[#This Row],[goals_against]]</f>
        <v>3</v>
      </c>
      <c r="M990">
        <v>0.7</v>
      </c>
      <c r="N990">
        <v>0.2</v>
      </c>
      <c r="O990">
        <v>62</v>
      </c>
      <c r="P990" t="s">
        <v>16</v>
      </c>
      <c r="Q990" t="s">
        <v>61</v>
      </c>
      <c r="R990" t="s">
        <v>85</v>
      </c>
      <c r="S990">
        <v>13</v>
      </c>
      <c r="T990">
        <v>6</v>
      </c>
      <c r="U990">
        <v>0</v>
      </c>
      <c r="V990">
        <v>2022</v>
      </c>
      <c r="W990">
        <f t="shared" si="76"/>
        <v>1</v>
      </c>
      <c r="X990">
        <f t="shared" si="77"/>
        <v>0</v>
      </c>
      <c r="Y990">
        <f t="shared" si="78"/>
        <v>0</v>
      </c>
    </row>
    <row r="991" spans="1:25" x14ac:dyDescent="0.25">
      <c r="A991" s="1">
        <v>44430</v>
      </c>
      <c r="B991" s="2">
        <v>0.6875</v>
      </c>
      <c r="C991" t="s">
        <v>20</v>
      </c>
      <c r="D991" t="s">
        <v>67</v>
      </c>
      <c r="E991" t="s">
        <v>19</v>
      </c>
      <c r="F991" t="s">
        <v>13</v>
      </c>
      <c r="G991">
        <f t="shared" si="75"/>
        <v>0</v>
      </c>
      <c r="H991" t="s">
        <v>14</v>
      </c>
      <c r="I991">
        <f t="shared" si="79"/>
        <v>1</v>
      </c>
      <c r="J991">
        <v>2</v>
      </c>
      <c r="K991">
        <v>0</v>
      </c>
      <c r="L991">
        <f>final_matches[[#This Row],[goals_for]]-final_matches[[#This Row],[goals_against]]</f>
        <v>2</v>
      </c>
      <c r="M991">
        <v>3.1</v>
      </c>
      <c r="N991">
        <v>0.3</v>
      </c>
      <c r="O991">
        <v>65</v>
      </c>
      <c r="P991" t="s">
        <v>16</v>
      </c>
      <c r="Q991" t="s">
        <v>17</v>
      </c>
      <c r="R991" t="s">
        <v>62</v>
      </c>
      <c r="S991">
        <v>22</v>
      </c>
      <c r="T991">
        <v>5</v>
      </c>
      <c r="U991">
        <v>0</v>
      </c>
      <c r="V991">
        <v>2022</v>
      </c>
      <c r="W991">
        <f t="shared" si="76"/>
        <v>1</v>
      </c>
      <c r="X991">
        <f t="shared" si="77"/>
        <v>0</v>
      </c>
      <c r="Y991">
        <f t="shared" si="78"/>
        <v>0</v>
      </c>
    </row>
    <row r="992" spans="1:25" x14ac:dyDescent="0.25">
      <c r="A992" s="1">
        <v>44436</v>
      </c>
      <c r="B992" s="2">
        <v>0.72916666666666663</v>
      </c>
      <c r="C992" t="s">
        <v>25</v>
      </c>
      <c r="D992" t="s">
        <v>67</v>
      </c>
      <c r="E992" t="s">
        <v>27</v>
      </c>
      <c r="F992" t="s">
        <v>13</v>
      </c>
      <c r="G992">
        <f t="shared" si="75"/>
        <v>0</v>
      </c>
      <c r="H992" t="s">
        <v>47</v>
      </c>
      <c r="I992">
        <f t="shared" si="79"/>
        <v>0</v>
      </c>
      <c r="J992">
        <v>1</v>
      </c>
      <c r="K992">
        <v>1</v>
      </c>
      <c r="L992">
        <f>final_matches[[#This Row],[goals_for]]-final_matches[[#This Row],[goals_against]]</f>
        <v>0</v>
      </c>
      <c r="M992">
        <v>0.6</v>
      </c>
      <c r="N992">
        <v>2.5</v>
      </c>
      <c r="O992">
        <v>35</v>
      </c>
      <c r="P992" t="s">
        <v>16</v>
      </c>
      <c r="Q992" t="s">
        <v>28</v>
      </c>
      <c r="R992" t="s">
        <v>50</v>
      </c>
      <c r="S992">
        <v>6</v>
      </c>
      <c r="T992">
        <v>3</v>
      </c>
      <c r="U992">
        <v>0</v>
      </c>
      <c r="V992">
        <v>2022</v>
      </c>
      <c r="W992">
        <f t="shared" si="76"/>
        <v>0</v>
      </c>
      <c r="X992">
        <f t="shared" si="77"/>
        <v>0</v>
      </c>
      <c r="Y992">
        <f t="shared" si="78"/>
        <v>1</v>
      </c>
    </row>
    <row r="993" spans="1:25" x14ac:dyDescent="0.25">
      <c r="A993" s="1">
        <v>44450</v>
      </c>
      <c r="B993" s="2">
        <v>0.72916666666666663</v>
      </c>
      <c r="C993" t="s">
        <v>30</v>
      </c>
      <c r="D993" t="s">
        <v>67</v>
      </c>
      <c r="E993" t="s">
        <v>44</v>
      </c>
      <c r="F993" t="s">
        <v>21</v>
      </c>
      <c r="G993">
        <f t="shared" si="75"/>
        <v>1</v>
      </c>
      <c r="H993" t="s">
        <v>14</v>
      </c>
      <c r="I993">
        <f t="shared" si="79"/>
        <v>1</v>
      </c>
      <c r="J993">
        <v>3</v>
      </c>
      <c r="K993">
        <v>0</v>
      </c>
      <c r="L993">
        <f>final_matches[[#This Row],[goals_for]]-final_matches[[#This Row],[goals_against]]</f>
        <v>3</v>
      </c>
      <c r="M993">
        <v>1.3</v>
      </c>
      <c r="N993">
        <v>1.2</v>
      </c>
      <c r="O993">
        <v>57</v>
      </c>
      <c r="P993" t="s">
        <v>16</v>
      </c>
      <c r="Q993" t="s">
        <v>96</v>
      </c>
      <c r="R993" t="s">
        <v>83</v>
      </c>
      <c r="S993">
        <v>12</v>
      </c>
      <c r="T993">
        <v>4</v>
      </c>
      <c r="U993">
        <v>0</v>
      </c>
      <c r="V993">
        <v>2022</v>
      </c>
      <c r="W993">
        <f t="shared" si="76"/>
        <v>1</v>
      </c>
      <c r="X993">
        <f t="shared" si="77"/>
        <v>0</v>
      </c>
      <c r="Y993">
        <f t="shared" si="78"/>
        <v>0</v>
      </c>
    </row>
    <row r="994" spans="1:25" x14ac:dyDescent="0.25">
      <c r="A994" s="1">
        <v>44458</v>
      </c>
      <c r="B994" s="2">
        <v>0.6875</v>
      </c>
      <c r="C994" t="s">
        <v>34</v>
      </c>
      <c r="D994" t="s">
        <v>67</v>
      </c>
      <c r="E994" t="s">
        <v>54</v>
      </c>
      <c r="F994" t="s">
        <v>13</v>
      </c>
      <c r="G994">
        <f t="shared" si="75"/>
        <v>0</v>
      </c>
      <c r="H994" t="s">
        <v>14</v>
      </c>
      <c r="I994">
        <f t="shared" si="79"/>
        <v>1</v>
      </c>
      <c r="J994">
        <v>3</v>
      </c>
      <c r="K994">
        <v>0</v>
      </c>
      <c r="L994">
        <f>final_matches[[#This Row],[goals_for]]-final_matches[[#This Row],[goals_against]]</f>
        <v>3</v>
      </c>
      <c r="M994">
        <v>2.1</v>
      </c>
      <c r="N994">
        <v>0.5</v>
      </c>
      <c r="O994">
        <v>53</v>
      </c>
      <c r="P994" t="s">
        <v>16</v>
      </c>
      <c r="Q994" t="s">
        <v>106</v>
      </c>
      <c r="R994" t="s">
        <v>62</v>
      </c>
      <c r="S994">
        <v>20</v>
      </c>
      <c r="T994">
        <v>9</v>
      </c>
      <c r="U994">
        <v>0</v>
      </c>
      <c r="V994">
        <v>2022</v>
      </c>
      <c r="W994">
        <f t="shared" si="76"/>
        <v>1</v>
      </c>
      <c r="X994">
        <f t="shared" si="77"/>
        <v>0</v>
      </c>
      <c r="Y994">
        <f t="shared" si="78"/>
        <v>0</v>
      </c>
    </row>
    <row r="995" spans="1:25" x14ac:dyDescent="0.25">
      <c r="A995" s="1">
        <v>44464</v>
      </c>
      <c r="B995" s="2">
        <v>0.52083333333333337</v>
      </c>
      <c r="C995" t="s">
        <v>37</v>
      </c>
      <c r="D995" t="s">
        <v>67</v>
      </c>
      <c r="E995" t="s">
        <v>35</v>
      </c>
      <c r="F995" t="s">
        <v>21</v>
      </c>
      <c r="G995">
        <f t="shared" si="75"/>
        <v>1</v>
      </c>
      <c r="H995" t="s">
        <v>26</v>
      </c>
      <c r="I995">
        <f t="shared" si="79"/>
        <v>-1</v>
      </c>
      <c r="J995">
        <v>0</v>
      </c>
      <c r="K995">
        <v>1</v>
      </c>
      <c r="L995">
        <f>final_matches[[#This Row],[goals_for]]-final_matches[[#This Row],[goals_against]]</f>
        <v>-1</v>
      </c>
      <c r="M995">
        <v>0.2</v>
      </c>
      <c r="N995">
        <v>1.7</v>
      </c>
      <c r="O995">
        <v>41</v>
      </c>
      <c r="P995" t="s">
        <v>32</v>
      </c>
      <c r="Q995" t="s">
        <v>28</v>
      </c>
      <c r="R995" t="s">
        <v>24</v>
      </c>
      <c r="S995">
        <v>5</v>
      </c>
      <c r="T995">
        <v>0</v>
      </c>
      <c r="U995">
        <v>0</v>
      </c>
      <c r="V995">
        <v>2022</v>
      </c>
      <c r="W995">
        <f t="shared" si="76"/>
        <v>0</v>
      </c>
      <c r="X995">
        <f t="shared" si="77"/>
        <v>1</v>
      </c>
      <c r="Y995">
        <f t="shared" si="78"/>
        <v>0</v>
      </c>
    </row>
    <row r="996" spans="1:25" x14ac:dyDescent="0.25">
      <c r="A996" s="1">
        <v>44471</v>
      </c>
      <c r="B996" s="2">
        <v>0.625</v>
      </c>
      <c r="C996" t="s">
        <v>39</v>
      </c>
      <c r="D996" t="s">
        <v>67</v>
      </c>
      <c r="E996" t="s">
        <v>60</v>
      </c>
      <c r="F996" t="s">
        <v>21</v>
      </c>
      <c r="G996">
        <f t="shared" si="75"/>
        <v>1</v>
      </c>
      <c r="H996" t="s">
        <v>14</v>
      </c>
      <c r="I996">
        <f t="shared" si="79"/>
        <v>1</v>
      </c>
      <c r="J996">
        <v>3</v>
      </c>
      <c r="K996">
        <v>1</v>
      </c>
      <c r="L996">
        <f>final_matches[[#This Row],[goals_for]]-final_matches[[#This Row],[goals_against]]</f>
        <v>2</v>
      </c>
      <c r="M996">
        <v>3.3</v>
      </c>
      <c r="N996">
        <v>1.3</v>
      </c>
      <c r="O996">
        <v>62</v>
      </c>
      <c r="P996" t="s">
        <v>16</v>
      </c>
      <c r="Q996" t="s">
        <v>61</v>
      </c>
      <c r="R996" t="s">
        <v>45</v>
      </c>
      <c r="S996">
        <v>20</v>
      </c>
      <c r="T996">
        <v>9</v>
      </c>
      <c r="U996">
        <v>0</v>
      </c>
      <c r="V996">
        <v>2022</v>
      </c>
      <c r="W996">
        <f t="shared" si="76"/>
        <v>1</v>
      </c>
      <c r="X996">
        <f t="shared" si="77"/>
        <v>0</v>
      </c>
      <c r="Y996">
        <f t="shared" si="78"/>
        <v>0</v>
      </c>
    </row>
    <row r="997" spans="1:25" x14ac:dyDescent="0.25">
      <c r="A997" s="1">
        <v>44485</v>
      </c>
      <c r="B997" s="2">
        <v>0.72916666666666663</v>
      </c>
      <c r="C997" t="s">
        <v>43</v>
      </c>
      <c r="D997" t="s">
        <v>67</v>
      </c>
      <c r="E997" t="s">
        <v>101</v>
      </c>
      <c r="F997" t="s">
        <v>13</v>
      </c>
      <c r="G997">
        <f t="shared" si="75"/>
        <v>0</v>
      </c>
      <c r="H997" t="s">
        <v>14</v>
      </c>
      <c r="I997">
        <f t="shared" si="79"/>
        <v>1</v>
      </c>
      <c r="J997">
        <v>1</v>
      </c>
      <c r="K997">
        <v>0</v>
      </c>
      <c r="L997">
        <f>final_matches[[#This Row],[goals_for]]-final_matches[[#This Row],[goals_against]]</f>
        <v>1</v>
      </c>
      <c r="M997">
        <v>0.3</v>
      </c>
      <c r="N997">
        <v>1.4</v>
      </c>
      <c r="O997">
        <v>55</v>
      </c>
      <c r="P997" t="s">
        <v>32</v>
      </c>
      <c r="Q997" t="s">
        <v>32</v>
      </c>
      <c r="R997" t="s">
        <v>50</v>
      </c>
      <c r="S997">
        <v>5</v>
      </c>
      <c r="T997">
        <v>1</v>
      </c>
      <c r="U997">
        <v>0</v>
      </c>
      <c r="V997">
        <v>2022</v>
      </c>
      <c r="W997">
        <f t="shared" si="76"/>
        <v>1</v>
      </c>
      <c r="X997">
        <f t="shared" si="77"/>
        <v>0</v>
      </c>
      <c r="Y997">
        <f t="shared" si="78"/>
        <v>0</v>
      </c>
    </row>
    <row r="998" spans="1:25" x14ac:dyDescent="0.25">
      <c r="A998" s="1">
        <v>44492</v>
      </c>
      <c r="B998" s="2">
        <v>0.52083333333333337</v>
      </c>
      <c r="C998" t="s">
        <v>46</v>
      </c>
      <c r="D998" t="s">
        <v>67</v>
      </c>
      <c r="E998" t="s">
        <v>102</v>
      </c>
      <c r="F998" t="s">
        <v>21</v>
      </c>
      <c r="G998">
        <f t="shared" si="75"/>
        <v>1</v>
      </c>
      <c r="H998" t="s">
        <v>14</v>
      </c>
      <c r="I998">
        <f t="shared" si="79"/>
        <v>1</v>
      </c>
      <c r="J998">
        <v>7</v>
      </c>
      <c r="K998">
        <v>0</v>
      </c>
      <c r="L998">
        <f>final_matches[[#This Row],[goals_for]]-final_matches[[#This Row],[goals_against]]</f>
        <v>7</v>
      </c>
      <c r="M998">
        <v>3.1</v>
      </c>
      <c r="N998">
        <v>0.1</v>
      </c>
      <c r="O998">
        <v>62</v>
      </c>
      <c r="P998" t="s">
        <v>16</v>
      </c>
      <c r="Q998" t="s">
        <v>32</v>
      </c>
      <c r="R998" t="s">
        <v>107</v>
      </c>
      <c r="S998">
        <v>22</v>
      </c>
      <c r="T998">
        <v>12</v>
      </c>
      <c r="U998">
        <v>1</v>
      </c>
      <c r="V998">
        <v>2022</v>
      </c>
      <c r="W998">
        <f t="shared" si="76"/>
        <v>1</v>
      </c>
      <c r="X998">
        <f t="shared" si="77"/>
        <v>0</v>
      </c>
      <c r="Y998">
        <f t="shared" si="78"/>
        <v>0</v>
      </c>
    </row>
    <row r="999" spans="1:25" x14ac:dyDescent="0.25">
      <c r="A999" s="1">
        <v>44499</v>
      </c>
      <c r="B999" s="2">
        <v>0.625</v>
      </c>
      <c r="C999" t="s">
        <v>51</v>
      </c>
      <c r="D999" t="s">
        <v>67</v>
      </c>
      <c r="E999" t="s">
        <v>75</v>
      </c>
      <c r="F999" t="s">
        <v>13</v>
      </c>
      <c r="G999">
        <f t="shared" si="75"/>
        <v>0</v>
      </c>
      <c r="H999" t="s">
        <v>14</v>
      </c>
      <c r="I999">
        <f t="shared" si="79"/>
        <v>1</v>
      </c>
      <c r="J999">
        <v>3</v>
      </c>
      <c r="K999">
        <v>0</v>
      </c>
      <c r="L999">
        <f>final_matches[[#This Row],[goals_for]]-final_matches[[#This Row],[goals_against]]</f>
        <v>3</v>
      </c>
      <c r="M999">
        <v>2.2000000000000002</v>
      </c>
      <c r="N999">
        <v>0.2</v>
      </c>
      <c r="O999">
        <v>79</v>
      </c>
      <c r="P999" t="s">
        <v>16</v>
      </c>
      <c r="Q999" t="s">
        <v>96</v>
      </c>
      <c r="R999" t="s">
        <v>62</v>
      </c>
      <c r="S999">
        <v>18</v>
      </c>
      <c r="T999">
        <v>5</v>
      </c>
      <c r="U999">
        <v>1</v>
      </c>
      <c r="V999">
        <v>2022</v>
      </c>
      <c r="W999">
        <f t="shared" si="76"/>
        <v>1</v>
      </c>
      <c r="X999">
        <f t="shared" si="77"/>
        <v>0</v>
      </c>
      <c r="Y999">
        <f t="shared" si="78"/>
        <v>0</v>
      </c>
    </row>
    <row r="1000" spans="1:25" x14ac:dyDescent="0.25">
      <c r="A1000" s="1">
        <v>44506</v>
      </c>
      <c r="B1000" s="2">
        <v>0.625</v>
      </c>
      <c r="C1000" t="s">
        <v>53</v>
      </c>
      <c r="D1000" t="s">
        <v>67</v>
      </c>
      <c r="E1000" t="s">
        <v>56</v>
      </c>
      <c r="F1000" t="s">
        <v>21</v>
      </c>
      <c r="G1000">
        <f t="shared" si="75"/>
        <v>1</v>
      </c>
      <c r="H1000" t="s">
        <v>47</v>
      </c>
      <c r="I1000">
        <f t="shared" si="79"/>
        <v>0</v>
      </c>
      <c r="J1000">
        <v>1</v>
      </c>
      <c r="K1000">
        <v>1</v>
      </c>
      <c r="L1000">
        <f>final_matches[[#This Row],[goals_for]]-final_matches[[#This Row],[goals_against]]</f>
        <v>0</v>
      </c>
      <c r="M1000">
        <v>1.8</v>
      </c>
      <c r="N1000">
        <v>0.7</v>
      </c>
      <c r="O1000">
        <v>70</v>
      </c>
      <c r="P1000" t="s">
        <v>103</v>
      </c>
      <c r="Q1000" t="s">
        <v>61</v>
      </c>
      <c r="R1000" t="s">
        <v>65</v>
      </c>
      <c r="S1000">
        <v>25</v>
      </c>
      <c r="T1000">
        <v>4</v>
      </c>
      <c r="U1000">
        <v>0</v>
      </c>
      <c r="V1000">
        <v>2022</v>
      </c>
      <c r="W1000">
        <f t="shared" si="76"/>
        <v>0</v>
      </c>
      <c r="X1000">
        <f t="shared" si="77"/>
        <v>0</v>
      </c>
      <c r="Y1000">
        <f t="shared" si="78"/>
        <v>1</v>
      </c>
    </row>
    <row r="1001" spans="1:25" x14ac:dyDescent="0.25">
      <c r="A1001" s="1">
        <v>44520</v>
      </c>
      <c r="B1001" s="2">
        <v>0.52083333333333337</v>
      </c>
      <c r="C1001" t="s">
        <v>55</v>
      </c>
      <c r="D1001" t="s">
        <v>67</v>
      </c>
      <c r="E1001" t="s">
        <v>38</v>
      </c>
      <c r="F1001" t="s">
        <v>13</v>
      </c>
      <c r="G1001">
        <f t="shared" si="75"/>
        <v>0</v>
      </c>
      <c r="H1001" t="s">
        <v>14</v>
      </c>
      <c r="I1001">
        <f t="shared" si="79"/>
        <v>1</v>
      </c>
      <c r="J1001">
        <v>3</v>
      </c>
      <c r="K1001">
        <v>0</v>
      </c>
      <c r="L1001">
        <f>final_matches[[#This Row],[goals_for]]-final_matches[[#This Row],[goals_against]]</f>
        <v>3</v>
      </c>
      <c r="M1001">
        <v>2</v>
      </c>
      <c r="N1001">
        <v>0.4</v>
      </c>
      <c r="O1001">
        <v>61</v>
      </c>
      <c r="P1001" t="s">
        <v>16</v>
      </c>
      <c r="Q1001" t="s">
        <v>16</v>
      </c>
      <c r="R1001" t="s">
        <v>62</v>
      </c>
      <c r="S1001">
        <v>16</v>
      </c>
      <c r="T1001">
        <v>7</v>
      </c>
      <c r="U1001">
        <v>0</v>
      </c>
      <c r="V1001">
        <v>2022</v>
      </c>
      <c r="W1001">
        <f t="shared" si="76"/>
        <v>1</v>
      </c>
      <c r="X1001">
        <f t="shared" si="77"/>
        <v>0</v>
      </c>
      <c r="Y1001">
        <f t="shared" si="78"/>
        <v>0</v>
      </c>
    </row>
    <row r="1002" spans="1:25" x14ac:dyDescent="0.25">
      <c r="A1002" s="1">
        <v>44528</v>
      </c>
      <c r="B1002" s="2">
        <v>0.6875</v>
      </c>
      <c r="C1002" t="s">
        <v>59</v>
      </c>
      <c r="D1002" t="s">
        <v>67</v>
      </c>
      <c r="E1002" t="s">
        <v>40</v>
      </c>
      <c r="F1002" t="s">
        <v>21</v>
      </c>
      <c r="G1002">
        <f t="shared" si="75"/>
        <v>1</v>
      </c>
      <c r="H1002" t="s">
        <v>47</v>
      </c>
      <c r="I1002">
        <f t="shared" si="79"/>
        <v>0</v>
      </c>
      <c r="J1002">
        <v>1</v>
      </c>
      <c r="K1002">
        <v>1</v>
      </c>
      <c r="L1002">
        <f>final_matches[[#This Row],[goals_for]]-final_matches[[#This Row],[goals_against]]</f>
        <v>0</v>
      </c>
      <c r="M1002">
        <v>2.7</v>
      </c>
      <c r="N1002">
        <v>0.9</v>
      </c>
      <c r="O1002">
        <v>65</v>
      </c>
      <c r="P1002" t="s">
        <v>16</v>
      </c>
      <c r="Q1002" t="s">
        <v>123</v>
      </c>
      <c r="R1002" t="s">
        <v>50</v>
      </c>
      <c r="S1002">
        <v>23</v>
      </c>
      <c r="T1002">
        <v>5</v>
      </c>
      <c r="U1002">
        <v>1</v>
      </c>
      <c r="V1002">
        <v>2022</v>
      </c>
      <c r="W1002">
        <f t="shared" si="76"/>
        <v>0</v>
      </c>
      <c r="X1002">
        <f t="shared" si="77"/>
        <v>0</v>
      </c>
      <c r="Y1002">
        <f t="shared" si="78"/>
        <v>1</v>
      </c>
    </row>
    <row r="1003" spans="1:25" x14ac:dyDescent="0.25">
      <c r="A1003" s="1">
        <v>44531</v>
      </c>
      <c r="B1003" s="2">
        <v>0.8125</v>
      </c>
      <c r="C1003" t="s">
        <v>63</v>
      </c>
      <c r="D1003" t="s">
        <v>67</v>
      </c>
      <c r="E1003" t="s">
        <v>104</v>
      </c>
      <c r="F1003" t="s">
        <v>13</v>
      </c>
      <c r="G1003">
        <f t="shared" si="75"/>
        <v>0</v>
      </c>
      <c r="H1003" t="s">
        <v>14</v>
      </c>
      <c r="I1003">
        <f t="shared" si="79"/>
        <v>1</v>
      </c>
      <c r="J1003">
        <v>2</v>
      </c>
      <c r="K1003">
        <v>1</v>
      </c>
      <c r="L1003">
        <f>final_matches[[#This Row],[goals_for]]-final_matches[[#This Row],[goals_against]]</f>
        <v>1</v>
      </c>
      <c r="M1003">
        <v>0.9</v>
      </c>
      <c r="N1003">
        <v>1</v>
      </c>
      <c r="O1003">
        <v>49</v>
      </c>
      <c r="P1003" t="s">
        <v>16</v>
      </c>
      <c r="Q1003" t="s">
        <v>49</v>
      </c>
      <c r="R1003" t="s">
        <v>76</v>
      </c>
      <c r="S1003">
        <v>8</v>
      </c>
      <c r="T1003">
        <v>4</v>
      </c>
      <c r="U1003">
        <v>0</v>
      </c>
      <c r="V1003">
        <v>2022</v>
      </c>
      <c r="W1003">
        <f t="shared" si="76"/>
        <v>1</v>
      </c>
      <c r="X1003">
        <f t="shared" si="77"/>
        <v>0</v>
      </c>
      <c r="Y1003">
        <f t="shared" si="78"/>
        <v>0</v>
      </c>
    </row>
    <row r="1004" spans="1:25" x14ac:dyDescent="0.25">
      <c r="A1004" s="1">
        <v>44534</v>
      </c>
      <c r="B1004" s="2">
        <v>0.52083333333333337</v>
      </c>
      <c r="C1004" t="s">
        <v>66</v>
      </c>
      <c r="D1004" t="s">
        <v>67</v>
      </c>
      <c r="E1004" t="s">
        <v>22</v>
      </c>
      <c r="F1004" t="s">
        <v>13</v>
      </c>
      <c r="G1004">
        <f t="shared" si="75"/>
        <v>0</v>
      </c>
      <c r="H1004" t="s">
        <v>26</v>
      </c>
      <c r="I1004">
        <f t="shared" si="79"/>
        <v>-1</v>
      </c>
      <c r="J1004">
        <v>2</v>
      </c>
      <c r="K1004">
        <v>3</v>
      </c>
      <c r="L1004">
        <f>final_matches[[#This Row],[goals_for]]-final_matches[[#This Row],[goals_against]]</f>
        <v>-1</v>
      </c>
      <c r="M1004">
        <v>1.1000000000000001</v>
      </c>
      <c r="N1004">
        <v>1.8</v>
      </c>
      <c r="O1004">
        <v>63</v>
      </c>
      <c r="P1004" t="s">
        <v>16</v>
      </c>
      <c r="Q1004" t="s">
        <v>16</v>
      </c>
      <c r="R1004" t="s">
        <v>65</v>
      </c>
      <c r="S1004">
        <v>19</v>
      </c>
      <c r="T1004">
        <v>7</v>
      </c>
      <c r="U1004">
        <v>0</v>
      </c>
      <c r="V1004">
        <v>2022</v>
      </c>
      <c r="W1004">
        <f t="shared" si="76"/>
        <v>0</v>
      </c>
      <c r="X1004">
        <f t="shared" si="77"/>
        <v>1</v>
      </c>
      <c r="Y1004">
        <f t="shared" si="78"/>
        <v>0</v>
      </c>
    </row>
    <row r="1005" spans="1:25" x14ac:dyDescent="0.25">
      <c r="A1005" s="1">
        <v>44541</v>
      </c>
      <c r="B1005" s="2">
        <v>0.625</v>
      </c>
      <c r="C1005" t="s">
        <v>68</v>
      </c>
      <c r="D1005" t="s">
        <v>67</v>
      </c>
      <c r="E1005" t="s">
        <v>48</v>
      </c>
      <c r="F1005" t="s">
        <v>21</v>
      </c>
      <c r="G1005">
        <f t="shared" si="75"/>
        <v>1</v>
      </c>
      <c r="H1005" t="s">
        <v>14</v>
      </c>
      <c r="I1005">
        <f t="shared" si="79"/>
        <v>1</v>
      </c>
      <c r="J1005">
        <v>3</v>
      </c>
      <c r="K1005">
        <v>2</v>
      </c>
      <c r="L1005">
        <f>final_matches[[#This Row],[goals_for]]-final_matches[[#This Row],[goals_against]]</f>
        <v>1</v>
      </c>
      <c r="M1005">
        <v>2.5</v>
      </c>
      <c r="N1005">
        <v>1.4</v>
      </c>
      <c r="O1005">
        <v>57</v>
      </c>
      <c r="P1005" t="s">
        <v>16</v>
      </c>
      <c r="Q1005" t="s">
        <v>123</v>
      </c>
      <c r="R1005" t="s">
        <v>18</v>
      </c>
      <c r="S1005">
        <v>14</v>
      </c>
      <c r="T1005">
        <v>4</v>
      </c>
      <c r="U1005">
        <v>2</v>
      </c>
      <c r="V1005">
        <v>2022</v>
      </c>
      <c r="W1005">
        <f t="shared" si="76"/>
        <v>1</v>
      </c>
      <c r="X1005">
        <f t="shared" si="77"/>
        <v>0</v>
      </c>
      <c r="Y1005">
        <f t="shared" si="78"/>
        <v>0</v>
      </c>
    </row>
    <row r="1006" spans="1:25" x14ac:dyDescent="0.25">
      <c r="A1006" s="1">
        <v>44546</v>
      </c>
      <c r="B1006" s="2">
        <v>0.82291666666666663</v>
      </c>
      <c r="C1006" t="s">
        <v>70</v>
      </c>
      <c r="D1006" t="s">
        <v>67</v>
      </c>
      <c r="E1006" t="s">
        <v>64</v>
      </c>
      <c r="F1006" t="s">
        <v>21</v>
      </c>
      <c r="G1006">
        <f t="shared" si="75"/>
        <v>1</v>
      </c>
      <c r="H1006" t="s">
        <v>47</v>
      </c>
      <c r="I1006">
        <f t="shared" si="79"/>
        <v>0</v>
      </c>
      <c r="J1006">
        <v>1</v>
      </c>
      <c r="K1006">
        <v>1</v>
      </c>
      <c r="L1006">
        <f>final_matches[[#This Row],[goals_for]]-final_matches[[#This Row],[goals_against]]</f>
        <v>0</v>
      </c>
      <c r="M1006">
        <v>2.9</v>
      </c>
      <c r="N1006">
        <v>0.6</v>
      </c>
      <c r="O1006">
        <v>80</v>
      </c>
      <c r="P1006" t="s">
        <v>16</v>
      </c>
      <c r="Q1006" t="s">
        <v>23</v>
      </c>
      <c r="R1006" t="s">
        <v>24</v>
      </c>
      <c r="S1006">
        <v>23</v>
      </c>
      <c r="T1006">
        <v>10</v>
      </c>
      <c r="U1006">
        <v>0</v>
      </c>
      <c r="V1006">
        <v>2022</v>
      </c>
      <c r="W1006">
        <f t="shared" si="76"/>
        <v>0</v>
      </c>
      <c r="X1006">
        <f t="shared" si="77"/>
        <v>0</v>
      </c>
      <c r="Y1006">
        <f t="shared" si="78"/>
        <v>1</v>
      </c>
    </row>
    <row r="1007" spans="1:25" x14ac:dyDescent="0.25">
      <c r="A1007" s="1">
        <v>44549</v>
      </c>
      <c r="B1007" s="2">
        <v>0.58333333333333337</v>
      </c>
      <c r="C1007" t="s">
        <v>72</v>
      </c>
      <c r="D1007" t="s">
        <v>67</v>
      </c>
      <c r="E1007" t="s">
        <v>52</v>
      </c>
      <c r="F1007" t="s">
        <v>13</v>
      </c>
      <c r="G1007">
        <f t="shared" si="75"/>
        <v>0</v>
      </c>
      <c r="H1007" t="s">
        <v>47</v>
      </c>
      <c r="I1007">
        <f t="shared" si="79"/>
        <v>0</v>
      </c>
      <c r="J1007">
        <v>0</v>
      </c>
      <c r="K1007">
        <v>0</v>
      </c>
      <c r="L1007">
        <f>final_matches[[#This Row],[goals_for]]-final_matches[[#This Row],[goals_against]]</f>
        <v>0</v>
      </c>
      <c r="M1007">
        <v>0.9</v>
      </c>
      <c r="N1007">
        <v>0.2</v>
      </c>
      <c r="O1007">
        <v>63</v>
      </c>
      <c r="P1007" t="s">
        <v>16</v>
      </c>
      <c r="Q1007" t="s">
        <v>32</v>
      </c>
      <c r="R1007" t="s">
        <v>76</v>
      </c>
      <c r="S1007">
        <v>8</v>
      </c>
      <c r="T1007">
        <v>1</v>
      </c>
      <c r="U1007">
        <v>0</v>
      </c>
      <c r="V1007">
        <v>2022</v>
      </c>
      <c r="W1007">
        <f t="shared" si="76"/>
        <v>0</v>
      </c>
      <c r="X1007">
        <f t="shared" si="77"/>
        <v>0</v>
      </c>
      <c r="Y1007">
        <f t="shared" si="78"/>
        <v>1</v>
      </c>
    </row>
    <row r="1008" spans="1:25" x14ac:dyDescent="0.25">
      <c r="A1008" s="1">
        <v>44556</v>
      </c>
      <c r="B1008" s="2">
        <v>0.72916666666666663</v>
      </c>
      <c r="C1008" t="s">
        <v>74</v>
      </c>
      <c r="D1008" t="s">
        <v>67</v>
      </c>
      <c r="E1008" t="s">
        <v>44</v>
      </c>
      <c r="F1008" t="s">
        <v>13</v>
      </c>
      <c r="G1008">
        <f t="shared" si="75"/>
        <v>0</v>
      </c>
      <c r="H1008" t="s">
        <v>14</v>
      </c>
      <c r="I1008">
        <f t="shared" si="79"/>
        <v>1</v>
      </c>
      <c r="J1008">
        <v>3</v>
      </c>
      <c r="K1008">
        <v>1</v>
      </c>
      <c r="L1008">
        <f>final_matches[[#This Row],[goals_for]]-final_matches[[#This Row],[goals_against]]</f>
        <v>2</v>
      </c>
      <c r="M1008">
        <v>2.6</v>
      </c>
      <c r="N1008">
        <v>0.4</v>
      </c>
      <c r="O1008">
        <v>58</v>
      </c>
      <c r="P1008" t="s">
        <v>16</v>
      </c>
      <c r="Q1008" t="s">
        <v>123</v>
      </c>
      <c r="R1008" t="s">
        <v>45</v>
      </c>
      <c r="S1008">
        <v>8</v>
      </c>
      <c r="T1008">
        <v>2</v>
      </c>
      <c r="U1008">
        <v>2</v>
      </c>
      <c r="V1008">
        <v>2022</v>
      </c>
      <c r="W1008">
        <f t="shared" si="76"/>
        <v>1</v>
      </c>
      <c r="X1008">
        <f t="shared" si="77"/>
        <v>0</v>
      </c>
      <c r="Y1008">
        <f t="shared" si="78"/>
        <v>0</v>
      </c>
    </row>
    <row r="1009" spans="1:25" x14ac:dyDescent="0.25">
      <c r="A1009" s="1">
        <v>44559</v>
      </c>
      <c r="B1009" s="2">
        <v>0.8125</v>
      </c>
      <c r="C1009" t="s">
        <v>77</v>
      </c>
      <c r="D1009" t="s">
        <v>67</v>
      </c>
      <c r="E1009" t="s">
        <v>69</v>
      </c>
      <c r="F1009" t="s">
        <v>21</v>
      </c>
      <c r="G1009">
        <f t="shared" si="75"/>
        <v>1</v>
      </c>
      <c r="H1009" t="s">
        <v>47</v>
      </c>
      <c r="I1009">
        <f t="shared" si="79"/>
        <v>0</v>
      </c>
      <c r="J1009">
        <v>1</v>
      </c>
      <c r="K1009">
        <v>1</v>
      </c>
      <c r="L1009">
        <f>final_matches[[#This Row],[goals_for]]-final_matches[[#This Row],[goals_against]]</f>
        <v>0</v>
      </c>
      <c r="M1009">
        <v>0.7</v>
      </c>
      <c r="N1009">
        <v>0.9</v>
      </c>
      <c r="O1009">
        <v>47</v>
      </c>
      <c r="P1009" t="s">
        <v>16</v>
      </c>
      <c r="Q1009" t="s">
        <v>16</v>
      </c>
      <c r="R1009" t="s">
        <v>42</v>
      </c>
      <c r="S1009">
        <v>11</v>
      </c>
      <c r="T1009">
        <v>5</v>
      </c>
      <c r="U1009">
        <v>0</v>
      </c>
      <c r="V1009">
        <v>2022</v>
      </c>
      <c r="W1009">
        <f t="shared" si="76"/>
        <v>0</v>
      </c>
      <c r="X1009">
        <f t="shared" si="77"/>
        <v>0</v>
      </c>
      <c r="Y1009">
        <f t="shared" si="78"/>
        <v>1</v>
      </c>
    </row>
    <row r="1010" spans="1:25" x14ac:dyDescent="0.25">
      <c r="A1010" s="1">
        <v>44563</v>
      </c>
      <c r="B1010" s="2">
        <v>0.6875</v>
      </c>
      <c r="C1010" t="s">
        <v>79</v>
      </c>
      <c r="D1010" t="s">
        <v>67</v>
      </c>
      <c r="E1010" t="s">
        <v>27</v>
      </c>
      <c r="F1010" t="s">
        <v>21</v>
      </c>
      <c r="G1010">
        <f t="shared" si="75"/>
        <v>1</v>
      </c>
      <c r="H1010" t="s">
        <v>47</v>
      </c>
      <c r="I1010">
        <f t="shared" si="79"/>
        <v>0</v>
      </c>
      <c r="J1010">
        <v>2</v>
      </c>
      <c r="K1010">
        <v>2</v>
      </c>
      <c r="L1010">
        <f>final_matches[[#This Row],[goals_for]]-final_matches[[#This Row],[goals_against]]</f>
        <v>0</v>
      </c>
      <c r="M1010">
        <v>1.2</v>
      </c>
      <c r="N1010">
        <v>1.3</v>
      </c>
      <c r="O1010">
        <v>54</v>
      </c>
      <c r="P1010" t="s">
        <v>16</v>
      </c>
      <c r="Q1010" t="s">
        <v>28</v>
      </c>
      <c r="R1010" t="s">
        <v>50</v>
      </c>
      <c r="S1010">
        <v>15</v>
      </c>
      <c r="T1010">
        <v>6</v>
      </c>
      <c r="U1010">
        <v>0</v>
      </c>
      <c r="V1010">
        <v>2022</v>
      </c>
      <c r="W1010">
        <f t="shared" si="76"/>
        <v>0</v>
      </c>
      <c r="X1010">
        <f t="shared" si="77"/>
        <v>0</v>
      </c>
      <c r="Y1010">
        <f t="shared" si="78"/>
        <v>1</v>
      </c>
    </row>
    <row r="1011" spans="1:25" x14ac:dyDescent="0.25">
      <c r="A1011" s="1">
        <v>44576</v>
      </c>
      <c r="B1011" s="2">
        <v>0.52083333333333337</v>
      </c>
      <c r="C1011" t="s">
        <v>80</v>
      </c>
      <c r="D1011" t="s">
        <v>67</v>
      </c>
      <c r="E1011" t="s">
        <v>35</v>
      </c>
      <c r="F1011" t="s">
        <v>13</v>
      </c>
      <c r="G1011">
        <f t="shared" si="75"/>
        <v>0</v>
      </c>
      <c r="H1011" t="s">
        <v>26</v>
      </c>
      <c r="I1011">
        <f t="shared" si="79"/>
        <v>-1</v>
      </c>
      <c r="J1011">
        <v>0</v>
      </c>
      <c r="K1011">
        <v>1</v>
      </c>
      <c r="L1011">
        <f>final_matches[[#This Row],[goals_for]]-final_matches[[#This Row],[goals_against]]</f>
        <v>-1</v>
      </c>
      <c r="M1011">
        <v>0.3</v>
      </c>
      <c r="N1011">
        <v>1</v>
      </c>
      <c r="O1011">
        <v>44</v>
      </c>
      <c r="P1011" t="s">
        <v>16</v>
      </c>
      <c r="Q1011" t="s">
        <v>17</v>
      </c>
      <c r="R1011" t="s">
        <v>29</v>
      </c>
      <c r="S1011">
        <v>4</v>
      </c>
      <c r="T1011">
        <v>1</v>
      </c>
      <c r="U1011">
        <v>0</v>
      </c>
      <c r="V1011">
        <v>2022</v>
      </c>
      <c r="W1011">
        <f t="shared" si="76"/>
        <v>0</v>
      </c>
      <c r="X1011">
        <f t="shared" si="77"/>
        <v>1</v>
      </c>
      <c r="Y1011">
        <f t="shared" si="78"/>
        <v>0</v>
      </c>
    </row>
    <row r="1012" spans="1:25" x14ac:dyDescent="0.25">
      <c r="A1012" s="1">
        <v>44579</v>
      </c>
      <c r="B1012" s="2">
        <v>0.83333333333333337</v>
      </c>
      <c r="C1012" t="s">
        <v>82</v>
      </c>
      <c r="D1012" t="s">
        <v>67</v>
      </c>
      <c r="E1012" t="s">
        <v>69</v>
      </c>
      <c r="F1012" t="s">
        <v>13</v>
      </c>
      <c r="G1012">
        <f t="shared" si="75"/>
        <v>0</v>
      </c>
      <c r="H1012" t="s">
        <v>47</v>
      </c>
      <c r="I1012">
        <f t="shared" si="79"/>
        <v>0</v>
      </c>
      <c r="J1012">
        <v>1</v>
      </c>
      <c r="K1012">
        <v>1</v>
      </c>
      <c r="L1012">
        <f>final_matches[[#This Row],[goals_for]]-final_matches[[#This Row],[goals_against]]</f>
        <v>0</v>
      </c>
      <c r="M1012">
        <v>0.7</v>
      </c>
      <c r="N1012">
        <v>0.7</v>
      </c>
      <c r="O1012">
        <v>56</v>
      </c>
      <c r="P1012" t="s">
        <v>126</v>
      </c>
      <c r="Q1012" t="s">
        <v>49</v>
      </c>
      <c r="R1012" t="s">
        <v>78</v>
      </c>
      <c r="S1012">
        <v>15</v>
      </c>
      <c r="T1012">
        <v>3</v>
      </c>
      <c r="U1012">
        <v>0</v>
      </c>
      <c r="V1012">
        <v>2022</v>
      </c>
      <c r="W1012">
        <f t="shared" si="76"/>
        <v>0</v>
      </c>
      <c r="X1012">
        <f t="shared" si="77"/>
        <v>0</v>
      </c>
      <c r="Y1012">
        <f t="shared" si="78"/>
        <v>1</v>
      </c>
    </row>
    <row r="1013" spans="1:25" x14ac:dyDescent="0.25">
      <c r="A1013" s="1">
        <v>44584</v>
      </c>
      <c r="B1013" s="2">
        <v>0.6875</v>
      </c>
      <c r="C1013" t="s">
        <v>81</v>
      </c>
      <c r="D1013" t="s">
        <v>67</v>
      </c>
      <c r="E1013" t="s">
        <v>54</v>
      </c>
      <c r="F1013" t="s">
        <v>21</v>
      </c>
      <c r="G1013">
        <f t="shared" si="75"/>
        <v>1</v>
      </c>
      <c r="H1013" t="s">
        <v>14</v>
      </c>
      <c r="I1013">
        <f t="shared" si="79"/>
        <v>1</v>
      </c>
      <c r="J1013">
        <v>2</v>
      </c>
      <c r="K1013">
        <v>0</v>
      </c>
      <c r="L1013">
        <f>final_matches[[#This Row],[goals_for]]-final_matches[[#This Row],[goals_against]]</f>
        <v>2</v>
      </c>
      <c r="M1013">
        <v>1.2</v>
      </c>
      <c r="N1013">
        <v>0.5</v>
      </c>
      <c r="O1013">
        <v>64</v>
      </c>
      <c r="P1013" t="s">
        <v>28</v>
      </c>
      <c r="Q1013" t="s">
        <v>61</v>
      </c>
      <c r="R1013" t="s">
        <v>62</v>
      </c>
      <c r="S1013">
        <v>15</v>
      </c>
      <c r="T1013">
        <v>7</v>
      </c>
      <c r="U1013">
        <v>0</v>
      </c>
      <c r="V1013">
        <v>2022</v>
      </c>
      <c r="W1013">
        <f t="shared" si="76"/>
        <v>1</v>
      </c>
      <c r="X1013">
        <f t="shared" si="77"/>
        <v>0</v>
      </c>
      <c r="Y1013">
        <f t="shared" si="78"/>
        <v>0</v>
      </c>
    </row>
    <row r="1014" spans="1:25" x14ac:dyDescent="0.25">
      <c r="A1014" s="1">
        <v>44611</v>
      </c>
      <c r="B1014" s="2">
        <v>0.625</v>
      </c>
      <c r="C1014" t="s">
        <v>86</v>
      </c>
      <c r="D1014" t="s">
        <v>67</v>
      </c>
      <c r="E1014" t="s">
        <v>73</v>
      </c>
      <c r="F1014" t="s">
        <v>13</v>
      </c>
      <c r="G1014">
        <f t="shared" si="75"/>
        <v>0</v>
      </c>
      <c r="H1014" t="s">
        <v>14</v>
      </c>
      <c r="I1014">
        <f t="shared" si="79"/>
        <v>1</v>
      </c>
      <c r="J1014">
        <v>1</v>
      </c>
      <c r="K1014">
        <v>0</v>
      </c>
      <c r="L1014">
        <f>final_matches[[#This Row],[goals_for]]-final_matches[[#This Row],[goals_against]]</f>
        <v>1</v>
      </c>
      <c r="M1014">
        <v>0.9</v>
      </c>
      <c r="N1014">
        <v>0.5</v>
      </c>
      <c r="O1014">
        <v>58</v>
      </c>
      <c r="P1014" t="s">
        <v>28</v>
      </c>
      <c r="Q1014" t="s">
        <v>17</v>
      </c>
      <c r="R1014" t="s">
        <v>76</v>
      </c>
      <c r="S1014">
        <v>9</v>
      </c>
      <c r="T1014">
        <v>3</v>
      </c>
      <c r="U1014">
        <v>0</v>
      </c>
      <c r="V1014">
        <v>2022</v>
      </c>
      <c r="W1014">
        <f t="shared" si="76"/>
        <v>1</v>
      </c>
      <c r="X1014">
        <f t="shared" si="77"/>
        <v>0</v>
      </c>
      <c r="Y1014">
        <f t="shared" si="78"/>
        <v>0</v>
      </c>
    </row>
    <row r="1015" spans="1:25" x14ac:dyDescent="0.25">
      <c r="A1015" s="1">
        <v>44625</v>
      </c>
      <c r="B1015" s="2">
        <v>0.625</v>
      </c>
      <c r="C1015" t="s">
        <v>88</v>
      </c>
      <c r="D1015" t="s">
        <v>67</v>
      </c>
      <c r="E1015" t="s">
        <v>56</v>
      </c>
      <c r="F1015" t="s">
        <v>13</v>
      </c>
      <c r="G1015">
        <f t="shared" si="75"/>
        <v>0</v>
      </c>
      <c r="H1015" t="s">
        <v>14</v>
      </c>
      <c r="I1015">
        <f t="shared" si="79"/>
        <v>1</v>
      </c>
      <c r="J1015">
        <v>4</v>
      </c>
      <c r="K1015">
        <v>0</v>
      </c>
      <c r="L1015">
        <f>final_matches[[#This Row],[goals_for]]-final_matches[[#This Row],[goals_against]]</f>
        <v>4</v>
      </c>
      <c r="M1015">
        <v>2.2999999999999998</v>
      </c>
      <c r="N1015">
        <v>0.7</v>
      </c>
      <c r="O1015">
        <v>72</v>
      </c>
      <c r="P1015" t="s">
        <v>16</v>
      </c>
      <c r="Q1015" t="s">
        <v>61</v>
      </c>
      <c r="R1015" t="s">
        <v>65</v>
      </c>
      <c r="S1015">
        <v>11</v>
      </c>
      <c r="T1015">
        <v>5</v>
      </c>
      <c r="U1015">
        <v>0</v>
      </c>
      <c r="V1015">
        <v>2022</v>
      </c>
      <c r="W1015">
        <f t="shared" si="76"/>
        <v>1</v>
      </c>
      <c r="X1015">
        <f t="shared" si="77"/>
        <v>0</v>
      </c>
      <c r="Y1015">
        <f t="shared" si="78"/>
        <v>0</v>
      </c>
    </row>
    <row r="1016" spans="1:25" x14ac:dyDescent="0.25">
      <c r="A1016" s="1">
        <v>44630</v>
      </c>
      <c r="B1016" s="2">
        <v>0.8125</v>
      </c>
      <c r="C1016" t="s">
        <v>90</v>
      </c>
      <c r="D1016" t="s">
        <v>67</v>
      </c>
      <c r="E1016" t="s">
        <v>102</v>
      </c>
      <c r="F1016" t="s">
        <v>13</v>
      </c>
      <c r="G1016">
        <f t="shared" si="75"/>
        <v>0</v>
      </c>
      <c r="H1016" t="s">
        <v>14</v>
      </c>
      <c r="I1016">
        <f t="shared" si="79"/>
        <v>1</v>
      </c>
      <c r="J1016">
        <v>3</v>
      </c>
      <c r="K1016">
        <v>1</v>
      </c>
      <c r="L1016">
        <f>final_matches[[#This Row],[goals_for]]-final_matches[[#This Row],[goals_against]]</f>
        <v>2</v>
      </c>
      <c r="M1016">
        <v>1.8</v>
      </c>
      <c r="N1016">
        <v>1</v>
      </c>
      <c r="O1016">
        <v>66</v>
      </c>
      <c r="P1016" t="s">
        <v>16</v>
      </c>
      <c r="Q1016" t="s">
        <v>96</v>
      </c>
      <c r="R1016" t="s">
        <v>45</v>
      </c>
      <c r="S1016">
        <v>15</v>
      </c>
      <c r="T1016">
        <v>7</v>
      </c>
      <c r="U1016">
        <v>0</v>
      </c>
      <c r="V1016">
        <v>2022</v>
      </c>
      <c r="W1016">
        <f t="shared" si="76"/>
        <v>1</v>
      </c>
      <c r="X1016">
        <f t="shared" si="77"/>
        <v>0</v>
      </c>
      <c r="Y1016">
        <f t="shared" si="78"/>
        <v>0</v>
      </c>
    </row>
    <row r="1017" spans="1:25" x14ac:dyDescent="0.25">
      <c r="A1017" s="1">
        <v>44633</v>
      </c>
      <c r="B1017" s="2">
        <v>0.58333333333333337</v>
      </c>
      <c r="C1017" t="s">
        <v>89</v>
      </c>
      <c r="D1017" t="s">
        <v>67</v>
      </c>
      <c r="E1017" t="s">
        <v>75</v>
      </c>
      <c r="F1017" t="s">
        <v>21</v>
      </c>
      <c r="G1017">
        <f t="shared" si="75"/>
        <v>1</v>
      </c>
      <c r="H1017" t="s">
        <v>14</v>
      </c>
      <c r="I1017">
        <f t="shared" si="79"/>
        <v>1</v>
      </c>
      <c r="J1017">
        <v>1</v>
      </c>
      <c r="K1017">
        <v>0</v>
      </c>
      <c r="L1017">
        <f>final_matches[[#This Row],[goals_for]]-final_matches[[#This Row],[goals_against]]</f>
        <v>1</v>
      </c>
      <c r="M1017">
        <v>1.1000000000000001</v>
      </c>
      <c r="N1017">
        <v>0.3</v>
      </c>
      <c r="O1017">
        <v>71</v>
      </c>
      <c r="P1017" t="s">
        <v>28</v>
      </c>
      <c r="Q1017" t="s">
        <v>23</v>
      </c>
      <c r="R1017" t="s">
        <v>76</v>
      </c>
      <c r="S1017">
        <v>8</v>
      </c>
      <c r="T1017">
        <v>3</v>
      </c>
      <c r="U1017">
        <v>0</v>
      </c>
      <c r="V1017">
        <v>2022</v>
      </c>
      <c r="W1017">
        <f t="shared" si="76"/>
        <v>1</v>
      </c>
      <c r="X1017">
        <f t="shared" si="77"/>
        <v>0</v>
      </c>
      <c r="Y1017">
        <f t="shared" si="78"/>
        <v>0</v>
      </c>
    </row>
    <row r="1018" spans="1:25" x14ac:dyDescent="0.25">
      <c r="A1018" s="1">
        <v>44653</v>
      </c>
      <c r="B1018" s="2">
        <v>0.625</v>
      </c>
      <c r="C1018" t="s">
        <v>91</v>
      </c>
      <c r="D1018" t="s">
        <v>67</v>
      </c>
      <c r="E1018" t="s">
        <v>101</v>
      </c>
      <c r="F1018" t="s">
        <v>21</v>
      </c>
      <c r="G1018">
        <f t="shared" si="75"/>
        <v>1</v>
      </c>
      <c r="H1018" t="s">
        <v>26</v>
      </c>
      <c r="I1018">
        <f t="shared" si="79"/>
        <v>-1</v>
      </c>
      <c r="J1018">
        <v>1</v>
      </c>
      <c r="K1018">
        <v>4</v>
      </c>
      <c r="L1018">
        <f>final_matches[[#This Row],[goals_for]]-final_matches[[#This Row],[goals_against]]</f>
        <v>-3</v>
      </c>
      <c r="M1018">
        <v>1.3</v>
      </c>
      <c r="N1018">
        <v>1.8</v>
      </c>
      <c r="O1018">
        <v>70</v>
      </c>
      <c r="P1018" t="s">
        <v>28</v>
      </c>
      <c r="Q1018" t="s">
        <v>96</v>
      </c>
      <c r="R1018" t="s">
        <v>107</v>
      </c>
      <c r="S1018">
        <v>21</v>
      </c>
      <c r="T1018">
        <v>8</v>
      </c>
      <c r="U1018">
        <v>0</v>
      </c>
      <c r="V1018">
        <v>2022</v>
      </c>
      <c r="W1018">
        <f t="shared" si="76"/>
        <v>0</v>
      </c>
      <c r="X1018">
        <f t="shared" si="77"/>
        <v>1</v>
      </c>
      <c r="Y1018">
        <f t="shared" si="78"/>
        <v>0</v>
      </c>
    </row>
    <row r="1019" spans="1:25" x14ac:dyDescent="0.25">
      <c r="A1019" s="1">
        <v>44660</v>
      </c>
      <c r="B1019" s="2">
        <v>0.625</v>
      </c>
      <c r="C1019" t="s">
        <v>93</v>
      </c>
      <c r="D1019" t="s">
        <v>67</v>
      </c>
      <c r="E1019" t="s">
        <v>60</v>
      </c>
      <c r="F1019" t="s">
        <v>13</v>
      </c>
      <c r="G1019">
        <f t="shared" si="75"/>
        <v>0</v>
      </c>
      <c r="H1019" t="s">
        <v>14</v>
      </c>
      <c r="I1019">
        <f t="shared" si="79"/>
        <v>1</v>
      </c>
      <c r="J1019">
        <v>6</v>
      </c>
      <c r="K1019">
        <v>0</v>
      </c>
      <c r="L1019">
        <f>final_matches[[#This Row],[goals_for]]-final_matches[[#This Row],[goals_against]]</f>
        <v>6</v>
      </c>
      <c r="M1019">
        <v>4.2</v>
      </c>
      <c r="N1019">
        <v>0.5</v>
      </c>
      <c r="O1019">
        <v>70</v>
      </c>
      <c r="P1019" t="s">
        <v>103</v>
      </c>
      <c r="Q1019" t="s">
        <v>61</v>
      </c>
      <c r="R1019" t="s">
        <v>78</v>
      </c>
      <c r="S1019">
        <v>24</v>
      </c>
      <c r="T1019">
        <v>14</v>
      </c>
      <c r="U1019">
        <v>0</v>
      </c>
      <c r="V1019">
        <v>2022</v>
      </c>
      <c r="W1019">
        <f t="shared" si="76"/>
        <v>1</v>
      </c>
      <c r="X1019">
        <f t="shared" si="77"/>
        <v>0</v>
      </c>
      <c r="Y1019">
        <f t="shared" si="78"/>
        <v>0</v>
      </c>
    </row>
    <row r="1020" spans="1:25" x14ac:dyDescent="0.25">
      <c r="A1020" s="1">
        <v>44671</v>
      </c>
      <c r="B1020" s="2">
        <v>0.82291666666666663</v>
      </c>
      <c r="C1020" t="s">
        <v>84</v>
      </c>
      <c r="D1020" t="s">
        <v>67</v>
      </c>
      <c r="E1020" t="s">
        <v>19</v>
      </c>
      <c r="F1020" t="s">
        <v>21</v>
      </c>
      <c r="G1020">
        <f t="shared" si="75"/>
        <v>1</v>
      </c>
      <c r="H1020" t="s">
        <v>26</v>
      </c>
      <c r="I1020">
        <f t="shared" si="79"/>
        <v>-1</v>
      </c>
      <c r="J1020">
        <v>2</v>
      </c>
      <c r="K1020">
        <v>4</v>
      </c>
      <c r="L1020">
        <f>final_matches[[#This Row],[goals_for]]-final_matches[[#This Row],[goals_against]]</f>
        <v>-2</v>
      </c>
      <c r="M1020">
        <v>0.7</v>
      </c>
      <c r="N1020">
        <v>2</v>
      </c>
      <c r="O1020">
        <v>67</v>
      </c>
      <c r="P1020" t="s">
        <v>103</v>
      </c>
      <c r="Q1020" t="s">
        <v>17</v>
      </c>
      <c r="R1020" t="s">
        <v>85</v>
      </c>
      <c r="S1020">
        <v>11</v>
      </c>
      <c r="T1020">
        <v>2</v>
      </c>
      <c r="U1020">
        <v>0</v>
      </c>
      <c r="V1020">
        <v>2022</v>
      </c>
      <c r="W1020">
        <f t="shared" si="76"/>
        <v>0</v>
      </c>
      <c r="X1020">
        <f t="shared" si="77"/>
        <v>1</v>
      </c>
      <c r="Y1020">
        <f t="shared" si="78"/>
        <v>0</v>
      </c>
    </row>
    <row r="1021" spans="1:25" x14ac:dyDescent="0.25">
      <c r="A1021" s="1">
        <v>44675</v>
      </c>
      <c r="B1021" s="2">
        <v>0.58333333333333337</v>
      </c>
      <c r="C1021" t="s">
        <v>95</v>
      </c>
      <c r="D1021" t="s">
        <v>67</v>
      </c>
      <c r="E1021" t="s">
        <v>22</v>
      </c>
      <c r="F1021" t="s">
        <v>21</v>
      </c>
      <c r="G1021">
        <f t="shared" si="75"/>
        <v>1</v>
      </c>
      <c r="H1021" t="s">
        <v>14</v>
      </c>
      <c r="I1021">
        <f t="shared" si="79"/>
        <v>1</v>
      </c>
      <c r="J1021">
        <v>1</v>
      </c>
      <c r="K1021">
        <v>0</v>
      </c>
      <c r="L1021">
        <f>final_matches[[#This Row],[goals_for]]-final_matches[[#This Row],[goals_against]]</f>
        <v>1</v>
      </c>
      <c r="M1021">
        <v>3</v>
      </c>
      <c r="N1021">
        <v>0.5</v>
      </c>
      <c r="O1021">
        <v>66</v>
      </c>
      <c r="P1021" t="s">
        <v>103</v>
      </c>
      <c r="Q1021" t="s">
        <v>16</v>
      </c>
      <c r="R1021" t="s">
        <v>24</v>
      </c>
      <c r="S1021">
        <v>25</v>
      </c>
      <c r="T1021">
        <v>4</v>
      </c>
      <c r="U1021">
        <v>0</v>
      </c>
      <c r="V1021">
        <v>2022</v>
      </c>
      <c r="W1021">
        <f t="shared" si="76"/>
        <v>1</v>
      </c>
      <c r="X1021">
        <f t="shared" si="77"/>
        <v>0</v>
      </c>
      <c r="Y1021">
        <f t="shared" si="78"/>
        <v>0</v>
      </c>
    </row>
    <row r="1022" spans="1:25" x14ac:dyDescent="0.25">
      <c r="A1022" s="1">
        <v>44679</v>
      </c>
      <c r="B1022" s="2">
        <v>0.82291666666666663</v>
      </c>
      <c r="C1022" t="s">
        <v>99</v>
      </c>
      <c r="D1022" t="s">
        <v>67</v>
      </c>
      <c r="E1022" t="s">
        <v>40</v>
      </c>
      <c r="F1022" t="s">
        <v>13</v>
      </c>
      <c r="G1022">
        <f t="shared" si="75"/>
        <v>0</v>
      </c>
      <c r="H1022" t="s">
        <v>47</v>
      </c>
      <c r="I1022">
        <f t="shared" si="79"/>
        <v>0</v>
      </c>
      <c r="J1022">
        <v>1</v>
      </c>
      <c r="K1022">
        <v>1</v>
      </c>
      <c r="L1022">
        <f>final_matches[[#This Row],[goals_for]]-final_matches[[#This Row],[goals_against]]</f>
        <v>0</v>
      </c>
      <c r="M1022">
        <v>1.9</v>
      </c>
      <c r="N1022">
        <v>0.5</v>
      </c>
      <c r="O1022">
        <v>64</v>
      </c>
      <c r="P1022" t="s">
        <v>103</v>
      </c>
      <c r="Q1022" t="s">
        <v>17</v>
      </c>
      <c r="R1022" t="s">
        <v>42</v>
      </c>
      <c r="S1022">
        <v>21</v>
      </c>
      <c r="T1022">
        <v>6</v>
      </c>
      <c r="U1022">
        <v>0</v>
      </c>
      <c r="V1022">
        <v>2022</v>
      </c>
      <c r="W1022">
        <f t="shared" si="76"/>
        <v>0</v>
      </c>
      <c r="X1022">
        <f t="shared" si="77"/>
        <v>0</v>
      </c>
      <c r="Y1022">
        <f t="shared" si="78"/>
        <v>1</v>
      </c>
    </row>
    <row r="1023" spans="1:25" x14ac:dyDescent="0.25">
      <c r="A1023" s="1">
        <v>44682</v>
      </c>
      <c r="B1023" s="2">
        <v>0.58333333333333337</v>
      </c>
      <c r="C1023" t="s">
        <v>97</v>
      </c>
      <c r="D1023" t="s">
        <v>67</v>
      </c>
      <c r="E1023" t="s">
        <v>64</v>
      </c>
      <c r="F1023" t="s">
        <v>13</v>
      </c>
      <c r="G1023">
        <f t="shared" si="75"/>
        <v>0</v>
      </c>
      <c r="H1023" t="s">
        <v>26</v>
      </c>
      <c r="I1023">
        <f t="shared" si="79"/>
        <v>-1</v>
      </c>
      <c r="J1023">
        <v>0</v>
      </c>
      <c r="K1023">
        <v>1</v>
      </c>
      <c r="L1023">
        <f>final_matches[[#This Row],[goals_for]]-final_matches[[#This Row],[goals_against]]</f>
        <v>-1</v>
      </c>
      <c r="M1023">
        <v>0.8</v>
      </c>
      <c r="N1023">
        <v>0.8</v>
      </c>
      <c r="O1023">
        <v>77</v>
      </c>
      <c r="P1023" t="s">
        <v>103</v>
      </c>
      <c r="Q1023" t="s">
        <v>23</v>
      </c>
      <c r="R1023" t="s">
        <v>78</v>
      </c>
      <c r="S1023">
        <v>17</v>
      </c>
      <c r="T1023">
        <v>5</v>
      </c>
      <c r="U1023">
        <v>0</v>
      </c>
      <c r="V1023">
        <v>2022</v>
      </c>
      <c r="W1023">
        <f t="shared" si="76"/>
        <v>0</v>
      </c>
      <c r="X1023">
        <f t="shared" si="77"/>
        <v>1</v>
      </c>
      <c r="Y1023">
        <f t="shared" si="78"/>
        <v>0</v>
      </c>
    </row>
    <row r="1024" spans="1:25" x14ac:dyDescent="0.25">
      <c r="A1024" s="1">
        <v>44688</v>
      </c>
      <c r="B1024" s="2">
        <v>0.625</v>
      </c>
      <c r="C1024" t="s">
        <v>98</v>
      </c>
      <c r="D1024" t="s">
        <v>67</v>
      </c>
      <c r="E1024" t="s">
        <v>52</v>
      </c>
      <c r="F1024" t="s">
        <v>21</v>
      </c>
      <c r="G1024">
        <f t="shared" si="75"/>
        <v>1</v>
      </c>
      <c r="H1024" t="s">
        <v>47</v>
      </c>
      <c r="I1024">
        <f t="shared" si="79"/>
        <v>0</v>
      </c>
      <c r="J1024">
        <v>2</v>
      </c>
      <c r="K1024">
        <v>2</v>
      </c>
      <c r="L1024">
        <f>final_matches[[#This Row],[goals_for]]-final_matches[[#This Row],[goals_against]]</f>
        <v>0</v>
      </c>
      <c r="M1024">
        <v>1.7</v>
      </c>
      <c r="N1024">
        <v>2</v>
      </c>
      <c r="O1024">
        <v>59</v>
      </c>
      <c r="P1024" t="s">
        <v>103</v>
      </c>
      <c r="Q1024" t="s">
        <v>32</v>
      </c>
      <c r="R1024" t="s">
        <v>92</v>
      </c>
      <c r="S1024">
        <v>18</v>
      </c>
      <c r="T1024">
        <v>5</v>
      </c>
      <c r="U1024">
        <v>1</v>
      </c>
      <c r="V1024">
        <v>2022</v>
      </c>
      <c r="W1024">
        <f t="shared" si="76"/>
        <v>0</v>
      </c>
      <c r="X1024">
        <f t="shared" si="77"/>
        <v>0</v>
      </c>
      <c r="Y1024">
        <f t="shared" si="78"/>
        <v>1</v>
      </c>
    </row>
    <row r="1025" spans="1:25" x14ac:dyDescent="0.25">
      <c r="A1025" s="1">
        <v>44692</v>
      </c>
      <c r="B1025" s="2">
        <v>0.8125</v>
      </c>
      <c r="C1025" t="s">
        <v>94</v>
      </c>
      <c r="D1025" t="s">
        <v>67</v>
      </c>
      <c r="E1025" t="s">
        <v>48</v>
      </c>
      <c r="F1025" t="s">
        <v>13</v>
      </c>
      <c r="G1025">
        <f t="shared" si="75"/>
        <v>0</v>
      </c>
      <c r="H1025" t="s">
        <v>14</v>
      </c>
      <c r="I1025">
        <f t="shared" si="79"/>
        <v>1</v>
      </c>
      <c r="J1025">
        <v>3</v>
      </c>
      <c r="K1025">
        <v>0</v>
      </c>
      <c r="L1025">
        <f>final_matches[[#This Row],[goals_for]]-final_matches[[#This Row],[goals_against]]</f>
        <v>3</v>
      </c>
      <c r="M1025">
        <v>1.3</v>
      </c>
      <c r="N1025">
        <v>0.4</v>
      </c>
      <c r="O1025">
        <v>67</v>
      </c>
      <c r="P1025" t="s">
        <v>16</v>
      </c>
      <c r="Q1025" t="s">
        <v>23</v>
      </c>
      <c r="R1025" t="s">
        <v>50</v>
      </c>
      <c r="S1025">
        <v>17</v>
      </c>
      <c r="T1025">
        <v>3</v>
      </c>
      <c r="U1025">
        <v>0</v>
      </c>
      <c r="V1025">
        <v>2022</v>
      </c>
      <c r="W1025">
        <f t="shared" si="76"/>
        <v>1</v>
      </c>
      <c r="X1025">
        <f t="shared" si="77"/>
        <v>0</v>
      </c>
      <c r="Y1025">
        <f t="shared" si="78"/>
        <v>0</v>
      </c>
    </row>
    <row r="1026" spans="1:25" x14ac:dyDescent="0.25">
      <c r="A1026" s="1">
        <v>44700</v>
      </c>
      <c r="B1026" s="2">
        <v>0.83333333333333337</v>
      </c>
      <c r="C1026" t="s">
        <v>87</v>
      </c>
      <c r="D1026" t="s">
        <v>67</v>
      </c>
      <c r="E1026" t="s">
        <v>38</v>
      </c>
      <c r="F1026" t="s">
        <v>21</v>
      </c>
      <c r="G1026">
        <f t="shared" ref="G1026:G1089" si="80">IF(F1026="Home",1,0)</f>
        <v>1</v>
      </c>
      <c r="H1026" t="s">
        <v>47</v>
      </c>
      <c r="I1026">
        <f t="shared" si="79"/>
        <v>0</v>
      </c>
      <c r="J1026">
        <v>1</v>
      </c>
      <c r="K1026">
        <v>1</v>
      </c>
      <c r="L1026">
        <f>final_matches[[#This Row],[goals_for]]-final_matches[[#This Row],[goals_against]]</f>
        <v>0</v>
      </c>
      <c r="M1026">
        <v>1.6</v>
      </c>
      <c r="N1026">
        <v>0.1</v>
      </c>
      <c r="O1026">
        <v>67</v>
      </c>
      <c r="P1026" t="s">
        <v>16</v>
      </c>
      <c r="Q1026" t="s">
        <v>36</v>
      </c>
      <c r="R1026" t="s">
        <v>83</v>
      </c>
      <c r="S1026">
        <v>20</v>
      </c>
      <c r="T1026">
        <v>7</v>
      </c>
      <c r="U1026">
        <v>0</v>
      </c>
      <c r="V1026">
        <v>2022</v>
      </c>
      <c r="W1026">
        <f t="shared" ref="W1026:W1089" si="81">IF(J1026&gt;K1026, 1, 0)</f>
        <v>0</v>
      </c>
      <c r="X1026">
        <f t="shared" ref="X1026:X1089" si="82">IF(J1026&lt;K1026, 1, 0)</f>
        <v>0</v>
      </c>
      <c r="Y1026">
        <f t="shared" ref="Y1026:Y1089" si="83">IF(J1026=K1026, 1, 0)</f>
        <v>1</v>
      </c>
    </row>
    <row r="1027" spans="1:25" x14ac:dyDescent="0.25">
      <c r="A1027" s="1">
        <v>44703</v>
      </c>
      <c r="B1027" s="2">
        <v>0.66666666666666663</v>
      </c>
      <c r="C1027" t="s">
        <v>100</v>
      </c>
      <c r="D1027" t="s">
        <v>67</v>
      </c>
      <c r="E1027" t="s">
        <v>104</v>
      </c>
      <c r="F1027" t="s">
        <v>21</v>
      </c>
      <c r="G1027">
        <f t="shared" si="80"/>
        <v>1</v>
      </c>
      <c r="H1027" t="s">
        <v>14</v>
      </c>
      <c r="I1027">
        <f t="shared" ref="I1027:I1090" si="84">IF(H1027="W",1,IF(H1027="D",0,-1))</f>
        <v>1</v>
      </c>
      <c r="J1027">
        <v>2</v>
      </c>
      <c r="K1027">
        <v>1</v>
      </c>
      <c r="L1027">
        <f>final_matches[[#This Row],[goals_for]]-final_matches[[#This Row],[goals_against]]</f>
        <v>1</v>
      </c>
      <c r="M1027">
        <v>2.2000000000000002</v>
      </c>
      <c r="N1027">
        <v>0.6</v>
      </c>
      <c r="O1027">
        <v>71</v>
      </c>
      <c r="P1027" t="s">
        <v>16</v>
      </c>
      <c r="Q1027" t="s">
        <v>28</v>
      </c>
      <c r="R1027" t="s">
        <v>42</v>
      </c>
      <c r="S1027">
        <v>19</v>
      </c>
      <c r="T1027">
        <v>8</v>
      </c>
      <c r="U1027">
        <v>0</v>
      </c>
      <c r="V1027">
        <v>2022</v>
      </c>
      <c r="W1027">
        <f t="shared" si="81"/>
        <v>1</v>
      </c>
      <c r="X1027">
        <f t="shared" si="82"/>
        <v>0</v>
      </c>
      <c r="Y1027">
        <f t="shared" si="83"/>
        <v>0</v>
      </c>
    </row>
    <row r="1028" spans="1:25" x14ac:dyDescent="0.25">
      <c r="A1028" s="1">
        <v>44779</v>
      </c>
      <c r="B1028" s="2">
        <v>0.72916666666666663</v>
      </c>
      <c r="C1028" t="s">
        <v>12</v>
      </c>
      <c r="D1028" t="s">
        <v>67</v>
      </c>
      <c r="E1028" t="s">
        <v>64</v>
      </c>
      <c r="F1028" t="s">
        <v>13</v>
      </c>
      <c r="G1028">
        <f t="shared" si="80"/>
        <v>0</v>
      </c>
      <c r="H1028" t="s">
        <v>14</v>
      </c>
      <c r="I1028">
        <f t="shared" si="84"/>
        <v>1</v>
      </c>
      <c r="J1028">
        <v>1</v>
      </c>
      <c r="K1028">
        <v>0</v>
      </c>
      <c r="L1028">
        <f>final_matches[[#This Row],[goals_for]]-final_matches[[#This Row],[goals_against]]</f>
        <v>1</v>
      </c>
      <c r="M1028">
        <v>1.5</v>
      </c>
      <c r="N1028">
        <v>0.7</v>
      </c>
      <c r="O1028">
        <v>62</v>
      </c>
      <c r="P1028" t="s">
        <v>16</v>
      </c>
      <c r="Q1028" t="s">
        <v>23</v>
      </c>
      <c r="R1028" t="s">
        <v>29</v>
      </c>
      <c r="S1028">
        <v>14</v>
      </c>
      <c r="T1028">
        <v>5</v>
      </c>
      <c r="U1028">
        <v>1</v>
      </c>
      <c r="V1028">
        <v>2023</v>
      </c>
      <c r="W1028">
        <f t="shared" si="81"/>
        <v>1</v>
      </c>
      <c r="X1028">
        <f t="shared" si="82"/>
        <v>0</v>
      </c>
      <c r="Y1028">
        <f t="shared" si="83"/>
        <v>0</v>
      </c>
    </row>
    <row r="1029" spans="1:25" x14ac:dyDescent="0.25">
      <c r="A1029" s="1">
        <v>44787</v>
      </c>
      <c r="B1029" s="2">
        <v>0.6875</v>
      </c>
      <c r="C1029" t="s">
        <v>20</v>
      </c>
      <c r="D1029" t="s">
        <v>67</v>
      </c>
      <c r="E1029" t="s">
        <v>54</v>
      </c>
      <c r="F1029" t="s">
        <v>21</v>
      </c>
      <c r="G1029">
        <f t="shared" si="80"/>
        <v>1</v>
      </c>
      <c r="H1029" t="s">
        <v>47</v>
      </c>
      <c r="I1029">
        <f t="shared" si="84"/>
        <v>0</v>
      </c>
      <c r="J1029">
        <v>2</v>
      </c>
      <c r="K1029">
        <v>2</v>
      </c>
      <c r="L1029">
        <f>final_matches[[#This Row],[goals_for]]-final_matches[[#This Row],[goals_against]]</f>
        <v>0</v>
      </c>
      <c r="M1029">
        <v>1.6</v>
      </c>
      <c r="N1029">
        <v>1</v>
      </c>
      <c r="O1029">
        <v>63</v>
      </c>
      <c r="P1029" t="s">
        <v>32</v>
      </c>
      <c r="Q1029" t="s">
        <v>16</v>
      </c>
      <c r="R1029" t="s">
        <v>50</v>
      </c>
      <c r="S1029">
        <v>16</v>
      </c>
      <c r="T1029">
        <v>3</v>
      </c>
      <c r="U1029">
        <v>0</v>
      </c>
      <c r="V1029">
        <v>2023</v>
      </c>
      <c r="W1029">
        <f t="shared" si="81"/>
        <v>0</v>
      </c>
      <c r="X1029">
        <f t="shared" si="82"/>
        <v>0</v>
      </c>
      <c r="Y1029">
        <f t="shared" si="83"/>
        <v>1</v>
      </c>
    </row>
    <row r="1030" spans="1:25" x14ac:dyDescent="0.25">
      <c r="A1030" s="1">
        <v>44794</v>
      </c>
      <c r="B1030" s="2">
        <v>0.58333333333333337</v>
      </c>
      <c r="C1030" t="s">
        <v>25</v>
      </c>
      <c r="D1030" t="s">
        <v>67</v>
      </c>
      <c r="E1030" t="s">
        <v>48</v>
      </c>
      <c r="F1030" t="s">
        <v>13</v>
      </c>
      <c r="G1030">
        <f t="shared" si="80"/>
        <v>0</v>
      </c>
      <c r="H1030" t="s">
        <v>26</v>
      </c>
      <c r="I1030">
        <f t="shared" si="84"/>
        <v>-1</v>
      </c>
      <c r="J1030">
        <v>0</v>
      </c>
      <c r="K1030">
        <v>3</v>
      </c>
      <c r="L1030">
        <f>final_matches[[#This Row],[goals_for]]-final_matches[[#This Row],[goals_against]]</f>
        <v>-3</v>
      </c>
      <c r="M1030">
        <v>0.9</v>
      </c>
      <c r="N1030">
        <v>2.1</v>
      </c>
      <c r="O1030">
        <v>61</v>
      </c>
      <c r="P1030" t="s">
        <v>32</v>
      </c>
      <c r="Q1030" t="s">
        <v>17</v>
      </c>
      <c r="R1030" t="s">
        <v>83</v>
      </c>
      <c r="S1030">
        <v>14</v>
      </c>
      <c r="T1030">
        <v>3</v>
      </c>
      <c r="U1030">
        <v>0</v>
      </c>
      <c r="V1030">
        <v>2023</v>
      </c>
      <c r="W1030">
        <f t="shared" si="81"/>
        <v>0</v>
      </c>
      <c r="X1030">
        <f t="shared" si="82"/>
        <v>1</v>
      </c>
      <c r="Y1030">
        <f t="shared" si="83"/>
        <v>0</v>
      </c>
    </row>
    <row r="1031" spans="1:25" x14ac:dyDescent="0.25">
      <c r="A1031" s="1">
        <v>44800</v>
      </c>
      <c r="B1031" s="2">
        <v>0.625</v>
      </c>
      <c r="C1031" t="s">
        <v>30</v>
      </c>
      <c r="D1031" t="s">
        <v>67</v>
      </c>
      <c r="E1031" t="s">
        <v>38</v>
      </c>
      <c r="F1031" t="s">
        <v>21</v>
      </c>
      <c r="G1031">
        <f t="shared" si="80"/>
        <v>1</v>
      </c>
      <c r="H1031" t="s">
        <v>14</v>
      </c>
      <c r="I1031">
        <f t="shared" si="84"/>
        <v>1</v>
      </c>
      <c r="J1031">
        <v>2</v>
      </c>
      <c r="K1031">
        <v>1</v>
      </c>
      <c r="L1031">
        <f>final_matches[[#This Row],[goals_for]]-final_matches[[#This Row],[goals_against]]</f>
        <v>1</v>
      </c>
      <c r="M1031">
        <v>1.8</v>
      </c>
      <c r="N1031">
        <v>2.5</v>
      </c>
      <c r="O1031">
        <v>45</v>
      </c>
      <c r="P1031" t="s">
        <v>61</v>
      </c>
      <c r="Q1031" t="s">
        <v>49</v>
      </c>
      <c r="R1031" t="s">
        <v>62</v>
      </c>
      <c r="S1031">
        <v>7</v>
      </c>
      <c r="T1031">
        <v>4</v>
      </c>
      <c r="U1031">
        <v>0</v>
      </c>
      <c r="V1031">
        <v>2023</v>
      </c>
      <c r="W1031">
        <f t="shared" si="81"/>
        <v>1</v>
      </c>
      <c r="X1031">
        <f t="shared" si="82"/>
        <v>0</v>
      </c>
      <c r="Y1031">
        <f t="shared" si="83"/>
        <v>0</v>
      </c>
    </row>
    <row r="1032" spans="1:25" x14ac:dyDescent="0.25">
      <c r="A1032" s="1">
        <v>44803</v>
      </c>
      <c r="B1032" s="2">
        <v>0.82291666666666663</v>
      </c>
      <c r="C1032" t="s">
        <v>34</v>
      </c>
      <c r="D1032" t="s">
        <v>67</v>
      </c>
      <c r="E1032" t="s">
        <v>60</v>
      </c>
      <c r="F1032" t="s">
        <v>13</v>
      </c>
      <c r="G1032">
        <f t="shared" si="80"/>
        <v>0</v>
      </c>
      <c r="H1032" t="s">
        <v>26</v>
      </c>
      <c r="I1032">
        <f t="shared" si="84"/>
        <v>-1</v>
      </c>
      <c r="J1032">
        <v>1</v>
      </c>
      <c r="K1032">
        <v>2</v>
      </c>
      <c r="L1032">
        <f>final_matches[[#This Row],[goals_for]]-final_matches[[#This Row],[goals_against]]</f>
        <v>-1</v>
      </c>
      <c r="M1032">
        <v>1.1000000000000001</v>
      </c>
      <c r="N1032">
        <v>1.1000000000000001</v>
      </c>
      <c r="O1032">
        <v>67</v>
      </c>
      <c r="P1032" t="s">
        <v>126</v>
      </c>
      <c r="Q1032" t="s">
        <v>17</v>
      </c>
      <c r="R1032" t="s">
        <v>24</v>
      </c>
      <c r="S1032">
        <v>10</v>
      </c>
      <c r="T1032">
        <v>4</v>
      </c>
      <c r="U1032">
        <v>0</v>
      </c>
      <c r="V1032">
        <v>2023</v>
      </c>
      <c r="W1032">
        <f t="shared" si="81"/>
        <v>0</v>
      </c>
      <c r="X1032">
        <f t="shared" si="82"/>
        <v>1</v>
      </c>
      <c r="Y1032">
        <f t="shared" si="83"/>
        <v>0</v>
      </c>
    </row>
    <row r="1033" spans="1:25" x14ac:dyDescent="0.25">
      <c r="A1033" s="1">
        <v>44807</v>
      </c>
      <c r="B1033" s="2">
        <v>0.625</v>
      </c>
      <c r="C1033" t="s">
        <v>37</v>
      </c>
      <c r="D1033" t="s">
        <v>67</v>
      </c>
      <c r="E1033" t="s">
        <v>22</v>
      </c>
      <c r="F1033" t="s">
        <v>21</v>
      </c>
      <c r="G1033">
        <f t="shared" si="80"/>
        <v>1</v>
      </c>
      <c r="H1033" t="s">
        <v>14</v>
      </c>
      <c r="I1033">
        <f t="shared" si="84"/>
        <v>1</v>
      </c>
      <c r="J1033">
        <v>2</v>
      </c>
      <c r="K1033">
        <v>1</v>
      </c>
      <c r="L1033">
        <f>final_matches[[#This Row],[goals_for]]-final_matches[[#This Row],[goals_against]]</f>
        <v>1</v>
      </c>
      <c r="M1033">
        <v>0.9</v>
      </c>
      <c r="N1033">
        <v>1.1000000000000001</v>
      </c>
      <c r="O1033">
        <v>67</v>
      </c>
      <c r="P1033" t="s">
        <v>36</v>
      </c>
      <c r="Q1033" t="s">
        <v>103</v>
      </c>
      <c r="R1033" t="s">
        <v>107</v>
      </c>
      <c r="S1033">
        <v>8</v>
      </c>
      <c r="T1033">
        <v>3</v>
      </c>
      <c r="U1033">
        <v>0</v>
      </c>
      <c r="V1033">
        <v>2023</v>
      </c>
      <c r="W1033">
        <f t="shared" si="81"/>
        <v>1</v>
      </c>
      <c r="X1033">
        <f t="shared" si="82"/>
        <v>0</v>
      </c>
      <c r="Y1033">
        <f t="shared" si="83"/>
        <v>0</v>
      </c>
    </row>
    <row r="1034" spans="1:25" x14ac:dyDescent="0.25">
      <c r="A1034" s="1">
        <v>44835</v>
      </c>
      <c r="B1034" s="2">
        <v>0.625</v>
      </c>
      <c r="C1034" t="s">
        <v>46</v>
      </c>
      <c r="D1034" t="s">
        <v>67</v>
      </c>
      <c r="E1034" t="s">
        <v>73</v>
      </c>
      <c r="F1034" t="s">
        <v>13</v>
      </c>
      <c r="G1034">
        <f t="shared" si="80"/>
        <v>0</v>
      </c>
      <c r="H1034" t="s">
        <v>14</v>
      </c>
      <c r="I1034">
        <f t="shared" si="84"/>
        <v>1</v>
      </c>
      <c r="J1034">
        <v>2</v>
      </c>
      <c r="K1034">
        <v>1</v>
      </c>
      <c r="L1034">
        <f>final_matches[[#This Row],[goals_for]]-final_matches[[#This Row],[goals_against]]</f>
        <v>1</v>
      </c>
      <c r="M1034">
        <v>1.1000000000000001</v>
      </c>
      <c r="N1034">
        <v>0.4</v>
      </c>
      <c r="O1034">
        <v>64</v>
      </c>
      <c r="P1034" t="s">
        <v>126</v>
      </c>
      <c r="Q1034" t="s">
        <v>28</v>
      </c>
      <c r="R1034" t="s">
        <v>18</v>
      </c>
      <c r="S1034">
        <v>13</v>
      </c>
      <c r="T1034">
        <v>3</v>
      </c>
      <c r="U1034">
        <v>0</v>
      </c>
      <c r="V1034">
        <v>2023</v>
      </c>
      <c r="W1034">
        <f t="shared" si="81"/>
        <v>1</v>
      </c>
      <c r="X1034">
        <f t="shared" si="82"/>
        <v>0</v>
      </c>
      <c r="Y1034">
        <f t="shared" si="83"/>
        <v>0</v>
      </c>
    </row>
    <row r="1035" spans="1:25" x14ac:dyDescent="0.25">
      <c r="A1035" s="1">
        <v>44842</v>
      </c>
      <c r="B1035" s="2">
        <v>0.625</v>
      </c>
      <c r="C1035" t="s">
        <v>51</v>
      </c>
      <c r="D1035" t="s">
        <v>67</v>
      </c>
      <c r="E1035" t="s">
        <v>52</v>
      </c>
      <c r="F1035" t="s">
        <v>21</v>
      </c>
      <c r="G1035">
        <f t="shared" si="80"/>
        <v>1</v>
      </c>
      <c r="H1035" t="s">
        <v>14</v>
      </c>
      <c r="I1035">
        <f t="shared" si="84"/>
        <v>1</v>
      </c>
      <c r="J1035">
        <v>3</v>
      </c>
      <c r="K1035">
        <v>0</v>
      </c>
      <c r="L1035">
        <f>final_matches[[#This Row],[goals_for]]-final_matches[[#This Row],[goals_against]]</f>
        <v>3</v>
      </c>
      <c r="M1035">
        <v>1.9</v>
      </c>
      <c r="N1035">
        <v>1.1000000000000001</v>
      </c>
      <c r="O1035">
        <v>57</v>
      </c>
      <c r="P1035" t="s">
        <v>17</v>
      </c>
      <c r="Q1035" t="s">
        <v>17</v>
      </c>
      <c r="R1035" t="s">
        <v>113</v>
      </c>
      <c r="S1035">
        <v>20</v>
      </c>
      <c r="T1035">
        <v>7</v>
      </c>
      <c r="U1035">
        <v>0</v>
      </c>
      <c r="V1035">
        <v>2023</v>
      </c>
      <c r="W1035">
        <f t="shared" si="81"/>
        <v>1</v>
      </c>
      <c r="X1035">
        <f t="shared" si="82"/>
        <v>0</v>
      </c>
      <c r="Y1035">
        <f t="shared" si="83"/>
        <v>0</v>
      </c>
    </row>
    <row r="1036" spans="1:25" x14ac:dyDescent="0.25">
      <c r="A1036" s="1">
        <v>44850</v>
      </c>
      <c r="B1036" s="2">
        <v>0.58333333333333337</v>
      </c>
      <c r="C1036" t="s">
        <v>53</v>
      </c>
      <c r="D1036" t="s">
        <v>67</v>
      </c>
      <c r="E1036" t="s">
        <v>44</v>
      </c>
      <c r="F1036" t="s">
        <v>13</v>
      </c>
      <c r="G1036">
        <f t="shared" si="80"/>
        <v>0</v>
      </c>
      <c r="H1036" t="s">
        <v>14</v>
      </c>
      <c r="I1036">
        <f t="shared" si="84"/>
        <v>1</v>
      </c>
      <c r="J1036">
        <v>2</v>
      </c>
      <c r="K1036">
        <v>0</v>
      </c>
      <c r="L1036">
        <f>final_matches[[#This Row],[goals_for]]-final_matches[[#This Row],[goals_against]]</f>
        <v>2</v>
      </c>
      <c r="M1036">
        <v>0.9</v>
      </c>
      <c r="N1036">
        <v>1.8</v>
      </c>
      <c r="O1036">
        <v>58</v>
      </c>
      <c r="P1036" t="s">
        <v>16</v>
      </c>
      <c r="Q1036" t="s">
        <v>28</v>
      </c>
      <c r="R1036" t="s">
        <v>111</v>
      </c>
      <c r="S1036">
        <v>8</v>
      </c>
      <c r="T1036">
        <v>4</v>
      </c>
      <c r="U1036">
        <v>0</v>
      </c>
      <c r="V1036">
        <v>2023</v>
      </c>
      <c r="W1036">
        <f t="shared" si="81"/>
        <v>1</v>
      </c>
      <c r="X1036">
        <f t="shared" si="82"/>
        <v>0</v>
      </c>
      <c r="Y1036">
        <f t="shared" si="83"/>
        <v>0</v>
      </c>
    </row>
    <row r="1037" spans="1:25" x14ac:dyDescent="0.25">
      <c r="A1037" s="1">
        <v>44853</v>
      </c>
      <c r="B1037" s="2">
        <v>0.8125</v>
      </c>
      <c r="C1037" t="s">
        <v>55</v>
      </c>
      <c r="D1037" t="s">
        <v>67</v>
      </c>
      <c r="E1037" t="s">
        <v>101</v>
      </c>
      <c r="F1037" t="s">
        <v>13</v>
      </c>
      <c r="G1037">
        <f t="shared" si="80"/>
        <v>0</v>
      </c>
      <c r="H1037" t="s">
        <v>47</v>
      </c>
      <c r="I1037">
        <f t="shared" si="84"/>
        <v>0</v>
      </c>
      <c r="J1037">
        <v>0</v>
      </c>
      <c r="K1037">
        <v>0</v>
      </c>
      <c r="L1037">
        <f>final_matches[[#This Row],[goals_for]]-final_matches[[#This Row],[goals_against]]</f>
        <v>0</v>
      </c>
      <c r="M1037">
        <v>0.9</v>
      </c>
      <c r="N1037">
        <v>1.3</v>
      </c>
      <c r="O1037">
        <v>66</v>
      </c>
      <c r="P1037" t="s">
        <v>109</v>
      </c>
      <c r="Q1037" t="s">
        <v>32</v>
      </c>
      <c r="R1037" t="s">
        <v>105</v>
      </c>
      <c r="S1037">
        <v>14</v>
      </c>
      <c r="T1037">
        <v>5</v>
      </c>
      <c r="U1037">
        <v>0</v>
      </c>
      <c r="V1037">
        <v>2023</v>
      </c>
      <c r="W1037">
        <f t="shared" si="81"/>
        <v>0</v>
      </c>
      <c r="X1037">
        <f t="shared" si="82"/>
        <v>0</v>
      </c>
      <c r="Y1037">
        <f t="shared" si="83"/>
        <v>1</v>
      </c>
    </row>
    <row r="1038" spans="1:25" x14ac:dyDescent="0.25">
      <c r="A1038" s="1">
        <v>44856</v>
      </c>
      <c r="B1038" s="2">
        <v>0.72916666666666663</v>
      </c>
      <c r="C1038" t="s">
        <v>59</v>
      </c>
      <c r="D1038" t="s">
        <v>67</v>
      </c>
      <c r="E1038" t="s">
        <v>40</v>
      </c>
      <c r="F1038" t="s">
        <v>21</v>
      </c>
      <c r="G1038">
        <f t="shared" si="80"/>
        <v>1</v>
      </c>
      <c r="H1038" t="s">
        <v>47</v>
      </c>
      <c r="I1038">
        <f t="shared" si="84"/>
        <v>0</v>
      </c>
      <c r="J1038">
        <v>1</v>
      </c>
      <c r="K1038">
        <v>1</v>
      </c>
      <c r="L1038">
        <f>final_matches[[#This Row],[goals_for]]-final_matches[[#This Row],[goals_against]]</f>
        <v>0</v>
      </c>
      <c r="M1038">
        <v>1.1000000000000001</v>
      </c>
      <c r="N1038">
        <v>0.8</v>
      </c>
      <c r="O1038">
        <v>48</v>
      </c>
      <c r="P1038" t="s">
        <v>16</v>
      </c>
      <c r="Q1038" t="s">
        <v>49</v>
      </c>
      <c r="R1038" t="s">
        <v>83</v>
      </c>
      <c r="S1038">
        <v>5</v>
      </c>
      <c r="T1038">
        <v>1</v>
      </c>
      <c r="U1038">
        <v>1</v>
      </c>
      <c r="V1038">
        <v>2023</v>
      </c>
      <c r="W1038">
        <f t="shared" si="81"/>
        <v>0</v>
      </c>
      <c r="X1038">
        <f t="shared" si="82"/>
        <v>0</v>
      </c>
      <c r="Y1038">
        <f t="shared" si="83"/>
        <v>1</v>
      </c>
    </row>
    <row r="1039" spans="1:25" x14ac:dyDescent="0.25">
      <c r="A1039" s="1">
        <v>44863</v>
      </c>
      <c r="B1039" s="2">
        <v>0.625</v>
      </c>
      <c r="C1039" t="s">
        <v>63</v>
      </c>
      <c r="D1039" t="s">
        <v>67</v>
      </c>
      <c r="E1039" t="s">
        <v>69</v>
      </c>
      <c r="F1039" t="s">
        <v>13</v>
      </c>
      <c r="G1039">
        <f t="shared" si="80"/>
        <v>0</v>
      </c>
      <c r="H1039" t="s">
        <v>26</v>
      </c>
      <c r="I1039">
        <f t="shared" si="84"/>
        <v>-1</v>
      </c>
      <c r="J1039">
        <v>1</v>
      </c>
      <c r="K1039">
        <v>4</v>
      </c>
      <c r="L1039">
        <f>final_matches[[#This Row],[goals_for]]-final_matches[[#This Row],[goals_against]]</f>
        <v>-3</v>
      </c>
      <c r="M1039">
        <v>1.4</v>
      </c>
      <c r="N1039">
        <v>2.4</v>
      </c>
      <c r="O1039">
        <v>59</v>
      </c>
      <c r="P1039" t="s">
        <v>16</v>
      </c>
      <c r="Q1039" t="s">
        <v>17</v>
      </c>
      <c r="R1039" t="s">
        <v>107</v>
      </c>
      <c r="S1039">
        <v>15</v>
      </c>
      <c r="T1039">
        <v>7</v>
      </c>
      <c r="U1039">
        <v>0</v>
      </c>
      <c r="V1039">
        <v>2023</v>
      </c>
      <c r="W1039">
        <f t="shared" si="81"/>
        <v>0</v>
      </c>
      <c r="X1039">
        <f t="shared" si="82"/>
        <v>1</v>
      </c>
      <c r="Y1039">
        <f t="shared" si="83"/>
        <v>0</v>
      </c>
    </row>
    <row r="1040" spans="1:25" x14ac:dyDescent="0.25">
      <c r="A1040" s="1">
        <v>44871</v>
      </c>
      <c r="B1040" s="2">
        <v>0.5</v>
      </c>
      <c r="C1040" t="s">
        <v>66</v>
      </c>
      <c r="D1040" t="s">
        <v>67</v>
      </c>
      <c r="E1040" t="s">
        <v>19</v>
      </c>
      <c r="F1040" t="s">
        <v>21</v>
      </c>
      <c r="G1040">
        <f t="shared" si="80"/>
        <v>1</v>
      </c>
      <c r="H1040" t="s">
        <v>26</v>
      </c>
      <c r="I1040">
        <f t="shared" si="84"/>
        <v>-1</v>
      </c>
      <c r="J1040">
        <v>0</v>
      </c>
      <c r="K1040">
        <v>1</v>
      </c>
      <c r="L1040">
        <f>final_matches[[#This Row],[goals_for]]-final_matches[[#This Row],[goals_against]]</f>
        <v>-1</v>
      </c>
      <c r="M1040">
        <v>0.3</v>
      </c>
      <c r="N1040">
        <v>2.1</v>
      </c>
      <c r="O1040">
        <v>45</v>
      </c>
      <c r="P1040" t="s">
        <v>17</v>
      </c>
      <c r="Q1040" t="s">
        <v>28</v>
      </c>
      <c r="R1040" t="s">
        <v>24</v>
      </c>
      <c r="S1040">
        <v>5</v>
      </c>
      <c r="T1040">
        <v>1</v>
      </c>
      <c r="U1040">
        <v>0</v>
      </c>
      <c r="V1040">
        <v>2023</v>
      </c>
      <c r="W1040">
        <f t="shared" si="81"/>
        <v>0</v>
      </c>
      <c r="X1040">
        <f t="shared" si="82"/>
        <v>1</v>
      </c>
      <c r="Y1040">
        <f t="shared" si="83"/>
        <v>0</v>
      </c>
    </row>
    <row r="1041" spans="1:25" x14ac:dyDescent="0.25">
      <c r="A1041" s="1">
        <v>44877</v>
      </c>
      <c r="B1041" s="2">
        <v>0.72916666666666663</v>
      </c>
      <c r="C1041" t="s">
        <v>68</v>
      </c>
      <c r="D1041" t="s">
        <v>67</v>
      </c>
      <c r="E1041" t="s">
        <v>75</v>
      </c>
      <c r="F1041" t="s">
        <v>13</v>
      </c>
      <c r="G1041">
        <f t="shared" si="80"/>
        <v>0</v>
      </c>
      <c r="H1041" t="s">
        <v>26</v>
      </c>
      <c r="I1041">
        <f t="shared" si="84"/>
        <v>-1</v>
      </c>
      <c r="J1041">
        <v>0</v>
      </c>
      <c r="K1041">
        <v>1</v>
      </c>
      <c r="L1041">
        <f>final_matches[[#This Row],[goals_for]]-final_matches[[#This Row],[goals_against]]</f>
        <v>-1</v>
      </c>
      <c r="M1041">
        <v>0.3</v>
      </c>
      <c r="N1041">
        <v>1</v>
      </c>
      <c r="O1041">
        <v>51</v>
      </c>
      <c r="P1041" t="s">
        <v>16</v>
      </c>
      <c r="Q1041" t="s">
        <v>28</v>
      </c>
      <c r="R1041" t="s">
        <v>111</v>
      </c>
      <c r="S1041">
        <v>5</v>
      </c>
      <c r="T1041">
        <v>2</v>
      </c>
      <c r="U1041">
        <v>0</v>
      </c>
      <c r="V1041">
        <v>2023</v>
      </c>
      <c r="W1041">
        <f t="shared" si="81"/>
        <v>0</v>
      </c>
      <c r="X1041">
        <f t="shared" si="82"/>
        <v>1</v>
      </c>
      <c r="Y1041">
        <f t="shared" si="83"/>
        <v>0</v>
      </c>
    </row>
    <row r="1042" spans="1:25" x14ac:dyDescent="0.25">
      <c r="A1042" s="1">
        <v>44922</v>
      </c>
      <c r="B1042" s="2">
        <v>0.72916666666666663</v>
      </c>
      <c r="C1042" t="s">
        <v>70</v>
      </c>
      <c r="D1042" t="s">
        <v>67</v>
      </c>
      <c r="E1042" t="s">
        <v>110</v>
      </c>
      <c r="F1042" t="s">
        <v>21</v>
      </c>
      <c r="G1042">
        <f t="shared" si="80"/>
        <v>1</v>
      </c>
      <c r="H1042" t="s">
        <v>14</v>
      </c>
      <c r="I1042">
        <f t="shared" si="84"/>
        <v>1</v>
      </c>
      <c r="J1042">
        <v>2</v>
      </c>
      <c r="K1042">
        <v>0</v>
      </c>
      <c r="L1042">
        <f>final_matches[[#This Row],[goals_for]]-final_matches[[#This Row],[goals_against]]</f>
        <v>2</v>
      </c>
      <c r="M1042">
        <v>1.8</v>
      </c>
      <c r="N1042">
        <v>0.5</v>
      </c>
      <c r="O1042">
        <v>60</v>
      </c>
      <c r="P1042" t="s">
        <v>28</v>
      </c>
      <c r="Q1042" t="s">
        <v>96</v>
      </c>
      <c r="R1042" t="s">
        <v>113</v>
      </c>
      <c r="S1042">
        <v>15</v>
      </c>
      <c r="T1042">
        <v>5</v>
      </c>
      <c r="U1042">
        <v>0</v>
      </c>
      <c r="V1042">
        <v>2023</v>
      </c>
      <c r="W1042">
        <f t="shared" si="81"/>
        <v>1</v>
      </c>
      <c r="X1042">
        <f t="shared" si="82"/>
        <v>0</v>
      </c>
      <c r="Y1042">
        <f t="shared" si="83"/>
        <v>0</v>
      </c>
    </row>
    <row r="1043" spans="1:25" x14ac:dyDescent="0.25">
      <c r="A1043" s="1">
        <v>44927</v>
      </c>
      <c r="B1043" s="2">
        <v>0.6875</v>
      </c>
      <c r="C1043" t="s">
        <v>72</v>
      </c>
      <c r="D1043" t="s">
        <v>67</v>
      </c>
      <c r="E1043" t="s">
        <v>112</v>
      </c>
      <c r="F1043" t="s">
        <v>13</v>
      </c>
      <c r="G1043">
        <f t="shared" si="80"/>
        <v>0</v>
      </c>
      <c r="H1043" t="s">
        <v>47</v>
      </c>
      <c r="I1043">
        <f t="shared" si="84"/>
        <v>0</v>
      </c>
      <c r="J1043">
        <v>1</v>
      </c>
      <c r="K1043">
        <v>1</v>
      </c>
      <c r="L1043">
        <f>final_matches[[#This Row],[goals_for]]-final_matches[[#This Row],[goals_against]]</f>
        <v>0</v>
      </c>
      <c r="M1043">
        <v>0.9</v>
      </c>
      <c r="N1043">
        <v>1.4</v>
      </c>
      <c r="O1043">
        <v>71</v>
      </c>
      <c r="P1043" t="s">
        <v>28</v>
      </c>
      <c r="Q1043" t="s">
        <v>28</v>
      </c>
      <c r="R1043" t="s">
        <v>92</v>
      </c>
      <c r="S1043">
        <v>7</v>
      </c>
      <c r="T1043">
        <v>2</v>
      </c>
      <c r="U1043">
        <v>0</v>
      </c>
      <c r="V1043">
        <v>2023</v>
      </c>
      <c r="W1043">
        <f t="shared" si="81"/>
        <v>0</v>
      </c>
      <c r="X1043">
        <f t="shared" si="82"/>
        <v>0</v>
      </c>
      <c r="Y1043">
        <f t="shared" si="83"/>
        <v>1</v>
      </c>
    </row>
    <row r="1044" spans="1:25" x14ac:dyDescent="0.25">
      <c r="A1044" s="1">
        <v>44931</v>
      </c>
      <c r="B1044" s="2">
        <v>0.83333333333333337</v>
      </c>
      <c r="C1044" t="s">
        <v>74</v>
      </c>
      <c r="D1044" t="s">
        <v>67</v>
      </c>
      <c r="E1044" t="s">
        <v>35</v>
      </c>
      <c r="F1044" t="s">
        <v>21</v>
      </c>
      <c r="G1044">
        <f t="shared" si="80"/>
        <v>1</v>
      </c>
      <c r="H1044" t="s">
        <v>26</v>
      </c>
      <c r="I1044">
        <f t="shared" si="84"/>
        <v>-1</v>
      </c>
      <c r="J1044">
        <v>0</v>
      </c>
      <c r="K1044">
        <v>1</v>
      </c>
      <c r="L1044">
        <f>final_matches[[#This Row],[goals_for]]-final_matches[[#This Row],[goals_against]]</f>
        <v>-1</v>
      </c>
      <c r="M1044">
        <v>0.4</v>
      </c>
      <c r="N1044">
        <v>2</v>
      </c>
      <c r="O1044">
        <v>48</v>
      </c>
      <c r="P1044" t="s">
        <v>17</v>
      </c>
      <c r="Q1044" t="s">
        <v>127</v>
      </c>
      <c r="R1044" t="s">
        <v>62</v>
      </c>
      <c r="S1044">
        <v>8</v>
      </c>
      <c r="T1044">
        <v>2</v>
      </c>
      <c r="U1044">
        <v>0</v>
      </c>
      <c r="V1044">
        <v>2023</v>
      </c>
      <c r="W1044">
        <f t="shared" si="81"/>
        <v>0</v>
      </c>
      <c r="X1044">
        <f t="shared" si="82"/>
        <v>1</v>
      </c>
      <c r="Y1044">
        <f t="shared" si="83"/>
        <v>0</v>
      </c>
    </row>
    <row r="1045" spans="1:25" x14ac:dyDescent="0.25">
      <c r="A1045" s="1">
        <v>44938</v>
      </c>
      <c r="B1045" s="2">
        <v>0.83333333333333337</v>
      </c>
      <c r="C1045" t="s">
        <v>39</v>
      </c>
      <c r="D1045" t="s">
        <v>67</v>
      </c>
      <c r="E1045" t="s">
        <v>15</v>
      </c>
      <c r="F1045" t="s">
        <v>13</v>
      </c>
      <c r="G1045">
        <f t="shared" si="80"/>
        <v>0</v>
      </c>
      <c r="H1045" t="s">
        <v>26</v>
      </c>
      <c r="I1045">
        <f t="shared" si="84"/>
        <v>-1</v>
      </c>
      <c r="J1045">
        <v>1</v>
      </c>
      <c r="K1045">
        <v>2</v>
      </c>
      <c r="L1045">
        <f>final_matches[[#This Row],[goals_for]]-final_matches[[#This Row],[goals_against]]</f>
        <v>-1</v>
      </c>
      <c r="M1045">
        <v>2.1</v>
      </c>
      <c r="N1045">
        <v>1</v>
      </c>
      <c r="O1045">
        <v>52</v>
      </c>
      <c r="P1045" t="s">
        <v>32</v>
      </c>
      <c r="Q1045" t="s">
        <v>17</v>
      </c>
      <c r="R1045" t="s">
        <v>76</v>
      </c>
      <c r="S1045">
        <v>20</v>
      </c>
      <c r="T1045">
        <v>10</v>
      </c>
      <c r="U1045">
        <v>0</v>
      </c>
      <c r="V1045">
        <v>2023</v>
      </c>
      <c r="W1045">
        <f t="shared" si="81"/>
        <v>0</v>
      </c>
      <c r="X1045">
        <f t="shared" si="82"/>
        <v>1</v>
      </c>
      <c r="Y1045">
        <f t="shared" si="83"/>
        <v>0</v>
      </c>
    </row>
    <row r="1046" spans="1:25" x14ac:dyDescent="0.25">
      <c r="A1046" s="1">
        <v>44941</v>
      </c>
      <c r="B1046" s="2">
        <v>0.58333333333333337</v>
      </c>
      <c r="C1046" t="s">
        <v>77</v>
      </c>
      <c r="D1046" t="s">
        <v>67</v>
      </c>
      <c r="E1046" t="s">
        <v>73</v>
      </c>
      <c r="F1046" t="s">
        <v>21</v>
      </c>
      <c r="G1046">
        <f t="shared" si="80"/>
        <v>1</v>
      </c>
      <c r="H1046" t="s">
        <v>14</v>
      </c>
      <c r="I1046">
        <f t="shared" si="84"/>
        <v>1</v>
      </c>
      <c r="J1046">
        <v>1</v>
      </c>
      <c r="K1046">
        <v>0</v>
      </c>
      <c r="L1046">
        <f>final_matches[[#This Row],[goals_for]]-final_matches[[#This Row],[goals_against]]</f>
        <v>1</v>
      </c>
      <c r="M1046">
        <v>1.5</v>
      </c>
      <c r="N1046">
        <v>0.7</v>
      </c>
      <c r="O1046">
        <v>61</v>
      </c>
      <c r="P1046" t="s">
        <v>17</v>
      </c>
      <c r="Q1046" t="s">
        <v>17</v>
      </c>
      <c r="R1046" t="s">
        <v>92</v>
      </c>
      <c r="S1046">
        <v>15</v>
      </c>
      <c r="T1046">
        <v>5</v>
      </c>
      <c r="U1046">
        <v>0</v>
      </c>
      <c r="V1046">
        <v>2023</v>
      </c>
      <c r="W1046">
        <f t="shared" si="81"/>
        <v>1</v>
      </c>
      <c r="X1046">
        <f t="shared" si="82"/>
        <v>0</v>
      </c>
      <c r="Y1046">
        <f t="shared" si="83"/>
        <v>0</v>
      </c>
    </row>
    <row r="1047" spans="1:25" x14ac:dyDescent="0.25">
      <c r="A1047" s="1">
        <v>44947</v>
      </c>
      <c r="B1047" s="2">
        <v>0.52083333333333337</v>
      </c>
      <c r="C1047" t="s">
        <v>79</v>
      </c>
      <c r="D1047" t="s">
        <v>67</v>
      </c>
      <c r="E1047" t="s">
        <v>27</v>
      </c>
      <c r="F1047" t="s">
        <v>13</v>
      </c>
      <c r="G1047">
        <f t="shared" si="80"/>
        <v>0</v>
      </c>
      <c r="H1047" t="s">
        <v>47</v>
      </c>
      <c r="I1047">
        <f t="shared" si="84"/>
        <v>0</v>
      </c>
      <c r="J1047">
        <v>0</v>
      </c>
      <c r="K1047">
        <v>0</v>
      </c>
      <c r="L1047">
        <f>final_matches[[#This Row],[goals_for]]-final_matches[[#This Row],[goals_against]]</f>
        <v>0</v>
      </c>
      <c r="M1047">
        <v>1.6</v>
      </c>
      <c r="N1047">
        <v>1.4</v>
      </c>
      <c r="O1047">
        <v>52</v>
      </c>
      <c r="P1047" t="s">
        <v>16</v>
      </c>
      <c r="Q1047" t="s">
        <v>28</v>
      </c>
      <c r="R1047" t="s">
        <v>24</v>
      </c>
      <c r="S1047">
        <v>11</v>
      </c>
      <c r="T1047">
        <v>2</v>
      </c>
      <c r="U1047">
        <v>0</v>
      </c>
      <c r="V1047">
        <v>2023</v>
      </c>
      <c r="W1047">
        <f t="shared" si="81"/>
        <v>0</v>
      </c>
      <c r="X1047">
        <f t="shared" si="82"/>
        <v>0</v>
      </c>
      <c r="Y1047">
        <f t="shared" si="83"/>
        <v>1</v>
      </c>
    </row>
    <row r="1048" spans="1:25" x14ac:dyDescent="0.25">
      <c r="A1048" s="1">
        <v>44960</v>
      </c>
      <c r="B1048" s="2">
        <v>0.83333333333333337</v>
      </c>
      <c r="C1048" t="s">
        <v>80</v>
      </c>
      <c r="D1048" t="s">
        <v>67</v>
      </c>
      <c r="E1048" t="s">
        <v>15</v>
      </c>
      <c r="F1048" t="s">
        <v>21</v>
      </c>
      <c r="G1048">
        <f t="shared" si="80"/>
        <v>1</v>
      </c>
      <c r="H1048" t="s">
        <v>47</v>
      </c>
      <c r="I1048">
        <f t="shared" si="84"/>
        <v>0</v>
      </c>
      <c r="J1048">
        <v>0</v>
      </c>
      <c r="K1048">
        <v>0</v>
      </c>
      <c r="L1048">
        <f>final_matches[[#This Row],[goals_for]]-final_matches[[#This Row],[goals_against]]</f>
        <v>0</v>
      </c>
      <c r="M1048">
        <v>1.3</v>
      </c>
      <c r="N1048">
        <v>0.6</v>
      </c>
      <c r="O1048">
        <v>66</v>
      </c>
      <c r="P1048" t="s">
        <v>28</v>
      </c>
      <c r="Q1048" t="s">
        <v>17</v>
      </c>
      <c r="R1048" t="s">
        <v>83</v>
      </c>
      <c r="S1048">
        <v>12</v>
      </c>
      <c r="T1048">
        <v>2</v>
      </c>
      <c r="U1048">
        <v>0</v>
      </c>
      <c r="V1048">
        <v>2023</v>
      </c>
      <c r="W1048">
        <f t="shared" si="81"/>
        <v>0</v>
      </c>
      <c r="X1048">
        <f t="shared" si="82"/>
        <v>0</v>
      </c>
      <c r="Y1048">
        <f t="shared" si="83"/>
        <v>1</v>
      </c>
    </row>
    <row r="1049" spans="1:25" x14ac:dyDescent="0.25">
      <c r="A1049" s="1">
        <v>44968</v>
      </c>
      <c r="B1049" s="2">
        <v>0.52083333333333337</v>
      </c>
      <c r="C1049" t="s">
        <v>81</v>
      </c>
      <c r="D1049" t="s">
        <v>67</v>
      </c>
      <c r="E1049" t="s">
        <v>22</v>
      </c>
      <c r="F1049" t="s">
        <v>13</v>
      </c>
      <c r="G1049">
        <f t="shared" si="80"/>
        <v>0</v>
      </c>
      <c r="H1049" t="s">
        <v>47</v>
      </c>
      <c r="I1049">
        <f t="shared" si="84"/>
        <v>0</v>
      </c>
      <c r="J1049">
        <v>1</v>
      </c>
      <c r="K1049">
        <v>1</v>
      </c>
      <c r="L1049">
        <f>final_matches[[#This Row],[goals_for]]-final_matches[[#This Row],[goals_against]]</f>
        <v>0</v>
      </c>
      <c r="M1049">
        <v>1.1000000000000001</v>
      </c>
      <c r="N1049">
        <v>1.3</v>
      </c>
      <c r="O1049">
        <v>71</v>
      </c>
      <c r="P1049" t="s">
        <v>17</v>
      </c>
      <c r="Q1049" t="s">
        <v>16</v>
      </c>
      <c r="R1049" t="s">
        <v>29</v>
      </c>
      <c r="S1049">
        <v>12</v>
      </c>
      <c r="T1049">
        <v>4</v>
      </c>
      <c r="U1049">
        <v>0</v>
      </c>
      <c r="V1049">
        <v>2023</v>
      </c>
      <c r="W1049">
        <f t="shared" si="81"/>
        <v>0</v>
      </c>
      <c r="X1049">
        <f t="shared" si="82"/>
        <v>0</v>
      </c>
      <c r="Y1049">
        <f t="shared" si="83"/>
        <v>1</v>
      </c>
    </row>
    <row r="1050" spans="1:25" x14ac:dyDescent="0.25">
      <c r="A1050" s="1">
        <v>44975</v>
      </c>
      <c r="B1050" s="2">
        <v>0.625</v>
      </c>
      <c r="C1050" t="s">
        <v>82</v>
      </c>
      <c r="D1050" t="s">
        <v>67</v>
      </c>
      <c r="E1050" t="s">
        <v>60</v>
      </c>
      <c r="F1050" t="s">
        <v>21</v>
      </c>
      <c r="G1050">
        <f t="shared" si="80"/>
        <v>1</v>
      </c>
      <c r="H1050" t="s">
        <v>26</v>
      </c>
      <c r="I1050">
        <f t="shared" si="84"/>
        <v>-1</v>
      </c>
      <c r="J1050">
        <v>0</v>
      </c>
      <c r="K1050">
        <v>1</v>
      </c>
      <c r="L1050">
        <f>final_matches[[#This Row],[goals_for]]-final_matches[[#This Row],[goals_against]]</f>
        <v>-1</v>
      </c>
      <c r="M1050">
        <v>1.6</v>
      </c>
      <c r="N1050">
        <v>0.6</v>
      </c>
      <c r="O1050">
        <v>62</v>
      </c>
      <c r="P1050" t="s">
        <v>17</v>
      </c>
      <c r="Q1050" t="s">
        <v>61</v>
      </c>
      <c r="R1050" t="s">
        <v>76</v>
      </c>
      <c r="S1050">
        <v>17</v>
      </c>
      <c r="T1050">
        <v>4</v>
      </c>
      <c r="U1050">
        <v>0</v>
      </c>
      <c r="V1050">
        <v>2023</v>
      </c>
      <c r="W1050">
        <f t="shared" si="81"/>
        <v>0</v>
      </c>
      <c r="X1050">
        <f t="shared" si="82"/>
        <v>1</v>
      </c>
      <c r="Y1050">
        <f t="shared" si="83"/>
        <v>0</v>
      </c>
    </row>
    <row r="1051" spans="1:25" x14ac:dyDescent="0.25">
      <c r="A1051" s="1">
        <v>44983</v>
      </c>
      <c r="B1051" s="2">
        <v>0.5625</v>
      </c>
      <c r="C1051" t="s">
        <v>84</v>
      </c>
      <c r="D1051" t="s">
        <v>67</v>
      </c>
      <c r="E1051" t="s">
        <v>54</v>
      </c>
      <c r="F1051" t="s">
        <v>13</v>
      </c>
      <c r="G1051">
        <f t="shared" si="80"/>
        <v>0</v>
      </c>
      <c r="H1051" t="s">
        <v>26</v>
      </c>
      <c r="I1051">
        <f t="shared" si="84"/>
        <v>-1</v>
      </c>
      <c r="J1051">
        <v>0</v>
      </c>
      <c r="K1051">
        <v>2</v>
      </c>
      <c r="L1051">
        <f>final_matches[[#This Row],[goals_for]]-final_matches[[#This Row],[goals_against]]</f>
        <v>-2</v>
      </c>
      <c r="M1051">
        <v>0.4</v>
      </c>
      <c r="N1051">
        <v>0.8</v>
      </c>
      <c r="O1051">
        <v>59</v>
      </c>
      <c r="P1051" t="s">
        <v>17</v>
      </c>
      <c r="Q1051" t="s">
        <v>16</v>
      </c>
      <c r="R1051" t="s">
        <v>83</v>
      </c>
      <c r="S1051">
        <v>10</v>
      </c>
      <c r="T1051">
        <v>2</v>
      </c>
      <c r="U1051">
        <v>0</v>
      </c>
      <c r="V1051">
        <v>2023</v>
      </c>
      <c r="W1051">
        <f t="shared" si="81"/>
        <v>0</v>
      </c>
      <c r="X1051">
        <f t="shared" si="82"/>
        <v>1</v>
      </c>
      <c r="Y1051">
        <f t="shared" si="83"/>
        <v>0</v>
      </c>
    </row>
    <row r="1052" spans="1:25" x14ac:dyDescent="0.25">
      <c r="A1052" s="1">
        <v>44989</v>
      </c>
      <c r="B1052" s="2">
        <v>0.625</v>
      </c>
      <c r="C1052" t="s">
        <v>86</v>
      </c>
      <c r="D1052" t="s">
        <v>67</v>
      </c>
      <c r="E1052" t="s">
        <v>48</v>
      </c>
      <c r="F1052" t="s">
        <v>21</v>
      </c>
      <c r="G1052">
        <f t="shared" si="80"/>
        <v>1</v>
      </c>
      <c r="H1052" t="s">
        <v>14</v>
      </c>
      <c r="I1052">
        <f t="shared" si="84"/>
        <v>1</v>
      </c>
      <c r="J1052">
        <v>1</v>
      </c>
      <c r="K1052">
        <v>0</v>
      </c>
      <c r="L1052">
        <f>final_matches[[#This Row],[goals_for]]-final_matches[[#This Row],[goals_against]]</f>
        <v>1</v>
      </c>
      <c r="M1052">
        <v>1.5</v>
      </c>
      <c r="N1052">
        <v>1</v>
      </c>
      <c r="O1052">
        <v>57</v>
      </c>
      <c r="P1052" t="s">
        <v>16</v>
      </c>
      <c r="Q1052" t="s">
        <v>17</v>
      </c>
      <c r="R1052" t="s">
        <v>24</v>
      </c>
      <c r="S1052">
        <v>13</v>
      </c>
      <c r="T1052">
        <v>3</v>
      </c>
      <c r="U1052">
        <v>0</v>
      </c>
      <c r="V1052">
        <v>2023</v>
      </c>
      <c r="W1052">
        <f t="shared" si="81"/>
        <v>1</v>
      </c>
      <c r="X1052">
        <f t="shared" si="82"/>
        <v>0</v>
      </c>
      <c r="Y1052">
        <f t="shared" si="83"/>
        <v>0</v>
      </c>
    </row>
    <row r="1053" spans="1:25" x14ac:dyDescent="0.25">
      <c r="A1053" s="1">
        <v>44996</v>
      </c>
      <c r="B1053" s="2">
        <v>0.625</v>
      </c>
      <c r="C1053" t="s">
        <v>87</v>
      </c>
      <c r="D1053" t="s">
        <v>67</v>
      </c>
      <c r="E1053" t="s">
        <v>38</v>
      </c>
      <c r="F1053" t="s">
        <v>13</v>
      </c>
      <c r="G1053">
        <f t="shared" si="80"/>
        <v>0</v>
      </c>
      <c r="H1053" t="s">
        <v>14</v>
      </c>
      <c r="I1053">
        <f t="shared" si="84"/>
        <v>1</v>
      </c>
      <c r="J1053">
        <v>3</v>
      </c>
      <c r="K1053">
        <v>1</v>
      </c>
      <c r="L1053">
        <f>final_matches[[#This Row],[goals_for]]-final_matches[[#This Row],[goals_against]]</f>
        <v>2</v>
      </c>
      <c r="M1053">
        <v>1.6</v>
      </c>
      <c r="N1053">
        <v>2.4</v>
      </c>
      <c r="O1053">
        <v>52</v>
      </c>
      <c r="P1053" t="s">
        <v>16</v>
      </c>
      <c r="Q1053" t="s">
        <v>16</v>
      </c>
      <c r="R1053" t="s">
        <v>65</v>
      </c>
      <c r="S1053">
        <v>12</v>
      </c>
      <c r="T1053">
        <v>6</v>
      </c>
      <c r="U1053">
        <v>0</v>
      </c>
      <c r="V1053">
        <v>2023</v>
      </c>
      <c r="W1053">
        <f t="shared" si="81"/>
        <v>1</v>
      </c>
      <c r="X1053">
        <f t="shared" si="82"/>
        <v>0</v>
      </c>
      <c r="Y1053">
        <f t="shared" si="83"/>
        <v>0</v>
      </c>
    </row>
    <row r="1054" spans="1:25" x14ac:dyDescent="0.25">
      <c r="A1054" s="1">
        <v>45003</v>
      </c>
      <c r="B1054" s="2">
        <v>0.72916666666666663</v>
      </c>
      <c r="C1054" t="s">
        <v>88</v>
      </c>
      <c r="D1054" t="s">
        <v>67</v>
      </c>
      <c r="E1054" t="s">
        <v>64</v>
      </c>
      <c r="F1054" t="s">
        <v>21</v>
      </c>
      <c r="G1054">
        <f t="shared" si="80"/>
        <v>1</v>
      </c>
      <c r="H1054" t="s">
        <v>47</v>
      </c>
      <c r="I1054">
        <f t="shared" si="84"/>
        <v>0</v>
      </c>
      <c r="J1054">
        <v>2</v>
      </c>
      <c r="K1054">
        <v>2</v>
      </c>
      <c r="L1054">
        <f>final_matches[[#This Row],[goals_for]]-final_matches[[#This Row],[goals_against]]</f>
        <v>0</v>
      </c>
      <c r="M1054">
        <v>2.2999999999999998</v>
      </c>
      <c r="N1054">
        <v>1.2</v>
      </c>
      <c r="O1054">
        <v>68</v>
      </c>
      <c r="P1054" t="s">
        <v>16</v>
      </c>
      <c r="Q1054" t="s">
        <v>114</v>
      </c>
      <c r="R1054" t="s">
        <v>108</v>
      </c>
      <c r="S1054">
        <v>19</v>
      </c>
      <c r="T1054">
        <v>6</v>
      </c>
      <c r="U1054">
        <v>1</v>
      </c>
      <c r="V1054">
        <v>2023</v>
      </c>
      <c r="W1054">
        <f t="shared" si="81"/>
        <v>0</v>
      </c>
      <c r="X1054">
        <f t="shared" si="82"/>
        <v>0</v>
      </c>
      <c r="Y1054">
        <f t="shared" si="83"/>
        <v>1</v>
      </c>
    </row>
    <row r="1055" spans="1:25" x14ac:dyDescent="0.25">
      <c r="A1055" s="1">
        <v>45017</v>
      </c>
      <c r="B1055" s="2">
        <v>0.72916666666666663</v>
      </c>
      <c r="C1055" t="s">
        <v>89</v>
      </c>
      <c r="D1055" t="s">
        <v>67</v>
      </c>
      <c r="E1055" t="s">
        <v>44</v>
      </c>
      <c r="F1055" t="s">
        <v>21</v>
      </c>
      <c r="G1055">
        <f t="shared" si="80"/>
        <v>1</v>
      </c>
      <c r="H1055" t="s">
        <v>26</v>
      </c>
      <c r="I1055">
        <f t="shared" si="84"/>
        <v>-1</v>
      </c>
      <c r="J1055">
        <v>0</v>
      </c>
      <c r="K1055">
        <v>2</v>
      </c>
      <c r="L1055">
        <f>final_matches[[#This Row],[goals_for]]-final_matches[[#This Row],[goals_against]]</f>
        <v>-2</v>
      </c>
      <c r="M1055">
        <v>2.1</v>
      </c>
      <c r="N1055">
        <v>0.9</v>
      </c>
      <c r="O1055">
        <v>69</v>
      </c>
      <c r="P1055" t="s">
        <v>16</v>
      </c>
      <c r="Q1055" t="s">
        <v>61</v>
      </c>
      <c r="R1055" t="s">
        <v>107</v>
      </c>
      <c r="S1055">
        <v>27</v>
      </c>
      <c r="T1055">
        <v>7</v>
      </c>
      <c r="U1055">
        <v>0</v>
      </c>
      <c r="V1055">
        <v>2023</v>
      </c>
      <c r="W1055">
        <f t="shared" si="81"/>
        <v>0</v>
      </c>
      <c r="X1055">
        <f t="shared" si="82"/>
        <v>1</v>
      </c>
      <c r="Y1055">
        <f t="shared" si="83"/>
        <v>0</v>
      </c>
    </row>
    <row r="1056" spans="1:25" x14ac:dyDescent="0.25">
      <c r="A1056" s="1">
        <v>45020</v>
      </c>
      <c r="B1056" s="2">
        <v>0.83333333333333337</v>
      </c>
      <c r="C1056" t="s">
        <v>43</v>
      </c>
      <c r="D1056" t="s">
        <v>67</v>
      </c>
      <c r="E1056" t="s">
        <v>27</v>
      </c>
      <c r="F1056" t="s">
        <v>21</v>
      </c>
      <c r="G1056">
        <f t="shared" si="80"/>
        <v>1</v>
      </c>
      <c r="H1056" t="s">
        <v>47</v>
      </c>
      <c r="I1056">
        <f t="shared" si="84"/>
        <v>0</v>
      </c>
      <c r="J1056">
        <v>0</v>
      </c>
      <c r="K1056">
        <v>0</v>
      </c>
      <c r="L1056">
        <f>final_matches[[#This Row],[goals_for]]-final_matches[[#This Row],[goals_against]]</f>
        <v>0</v>
      </c>
      <c r="M1056">
        <v>2.2000000000000002</v>
      </c>
      <c r="N1056">
        <v>0.3</v>
      </c>
      <c r="O1056">
        <v>49</v>
      </c>
      <c r="P1056" t="s">
        <v>32</v>
      </c>
      <c r="Q1056" t="s">
        <v>28</v>
      </c>
      <c r="R1056" t="s">
        <v>50</v>
      </c>
      <c r="S1056">
        <v>12</v>
      </c>
      <c r="T1056">
        <v>2</v>
      </c>
      <c r="U1056">
        <v>0</v>
      </c>
      <c r="V1056">
        <v>2023</v>
      </c>
      <c r="W1056">
        <f t="shared" si="81"/>
        <v>0</v>
      </c>
      <c r="X1056">
        <f t="shared" si="82"/>
        <v>0</v>
      </c>
      <c r="Y1056">
        <f t="shared" si="83"/>
        <v>1</v>
      </c>
    </row>
    <row r="1057" spans="1:25" x14ac:dyDescent="0.25">
      <c r="A1057" s="1">
        <v>45024</v>
      </c>
      <c r="B1057" s="2">
        <v>0.625</v>
      </c>
      <c r="C1057" t="s">
        <v>90</v>
      </c>
      <c r="D1057" t="s">
        <v>67</v>
      </c>
      <c r="E1057" t="s">
        <v>52</v>
      </c>
      <c r="F1057" t="s">
        <v>13</v>
      </c>
      <c r="G1057">
        <f t="shared" si="80"/>
        <v>0</v>
      </c>
      <c r="H1057" t="s">
        <v>26</v>
      </c>
      <c r="I1057">
        <f t="shared" si="84"/>
        <v>-1</v>
      </c>
      <c r="J1057">
        <v>0</v>
      </c>
      <c r="K1057">
        <v>1</v>
      </c>
      <c r="L1057">
        <f>final_matches[[#This Row],[goals_for]]-final_matches[[#This Row],[goals_against]]</f>
        <v>-1</v>
      </c>
      <c r="M1057">
        <v>1.1000000000000001</v>
      </c>
      <c r="N1057">
        <v>0.6</v>
      </c>
      <c r="O1057">
        <v>62</v>
      </c>
      <c r="P1057" t="s">
        <v>28</v>
      </c>
      <c r="Q1057" t="s">
        <v>61</v>
      </c>
      <c r="R1057" t="s">
        <v>92</v>
      </c>
      <c r="S1057">
        <v>13</v>
      </c>
      <c r="T1057">
        <v>1</v>
      </c>
      <c r="U1057">
        <v>0</v>
      </c>
      <c r="V1057">
        <v>2023</v>
      </c>
      <c r="W1057">
        <f t="shared" si="81"/>
        <v>0</v>
      </c>
      <c r="X1057">
        <f t="shared" si="82"/>
        <v>1</v>
      </c>
      <c r="Y1057">
        <f t="shared" si="83"/>
        <v>0</v>
      </c>
    </row>
    <row r="1058" spans="1:25" x14ac:dyDescent="0.25">
      <c r="A1058" s="1">
        <v>45031</v>
      </c>
      <c r="B1058" s="2">
        <v>0.625</v>
      </c>
      <c r="C1058" t="s">
        <v>91</v>
      </c>
      <c r="D1058" t="s">
        <v>67</v>
      </c>
      <c r="E1058" t="s">
        <v>69</v>
      </c>
      <c r="F1058" t="s">
        <v>21</v>
      </c>
      <c r="G1058">
        <f t="shared" si="80"/>
        <v>1</v>
      </c>
      <c r="H1058" t="s">
        <v>26</v>
      </c>
      <c r="I1058">
        <f t="shared" si="84"/>
        <v>-1</v>
      </c>
      <c r="J1058">
        <v>1</v>
      </c>
      <c r="K1058">
        <v>2</v>
      </c>
      <c r="L1058">
        <f>final_matches[[#This Row],[goals_for]]-final_matches[[#This Row],[goals_against]]</f>
        <v>-1</v>
      </c>
      <c r="M1058">
        <v>0.5</v>
      </c>
      <c r="N1058">
        <v>2.9</v>
      </c>
      <c r="O1058">
        <v>43</v>
      </c>
      <c r="P1058" t="s">
        <v>17</v>
      </c>
      <c r="Q1058" t="s">
        <v>17</v>
      </c>
      <c r="R1058" t="s">
        <v>111</v>
      </c>
      <c r="S1058">
        <v>8</v>
      </c>
      <c r="T1058">
        <v>2</v>
      </c>
      <c r="U1058">
        <v>0</v>
      </c>
      <c r="V1058">
        <v>2023</v>
      </c>
      <c r="W1058">
        <f t="shared" si="81"/>
        <v>0</v>
      </c>
      <c r="X1058">
        <f t="shared" si="82"/>
        <v>1</v>
      </c>
      <c r="Y1058">
        <f t="shared" si="83"/>
        <v>0</v>
      </c>
    </row>
    <row r="1059" spans="1:25" x14ac:dyDescent="0.25">
      <c r="A1059" s="1">
        <v>45042</v>
      </c>
      <c r="B1059" s="2">
        <v>0.82291666666666663</v>
      </c>
      <c r="C1059" t="s">
        <v>94</v>
      </c>
      <c r="D1059" t="s">
        <v>67</v>
      </c>
      <c r="E1059" t="s">
        <v>101</v>
      </c>
      <c r="F1059" t="s">
        <v>21</v>
      </c>
      <c r="G1059">
        <f t="shared" si="80"/>
        <v>1</v>
      </c>
      <c r="H1059" t="s">
        <v>26</v>
      </c>
      <c r="I1059">
        <f t="shared" si="84"/>
        <v>-1</v>
      </c>
      <c r="J1059">
        <v>0</v>
      </c>
      <c r="K1059">
        <v>2</v>
      </c>
      <c r="L1059">
        <f>final_matches[[#This Row],[goals_for]]-final_matches[[#This Row],[goals_against]]</f>
        <v>-2</v>
      </c>
      <c r="M1059">
        <v>1.3</v>
      </c>
      <c r="N1059">
        <v>1.1000000000000001</v>
      </c>
      <c r="O1059">
        <v>71</v>
      </c>
      <c r="P1059" t="s">
        <v>16</v>
      </c>
      <c r="Q1059" t="s">
        <v>96</v>
      </c>
      <c r="R1059" t="s">
        <v>107</v>
      </c>
      <c r="S1059">
        <v>15</v>
      </c>
      <c r="T1059">
        <v>4</v>
      </c>
      <c r="U1059">
        <v>0</v>
      </c>
      <c r="V1059">
        <v>2023</v>
      </c>
      <c r="W1059">
        <f t="shared" si="81"/>
        <v>0</v>
      </c>
      <c r="X1059">
        <f t="shared" si="82"/>
        <v>1</v>
      </c>
      <c r="Y1059">
        <f t="shared" si="83"/>
        <v>0</v>
      </c>
    </row>
    <row r="1060" spans="1:25" x14ac:dyDescent="0.25">
      <c r="A1060" s="1">
        <v>45048</v>
      </c>
      <c r="B1060" s="2">
        <v>0.83333333333333337</v>
      </c>
      <c r="C1060" t="s">
        <v>95</v>
      </c>
      <c r="D1060" t="s">
        <v>67</v>
      </c>
      <c r="E1060" t="s">
        <v>19</v>
      </c>
      <c r="F1060" t="s">
        <v>13</v>
      </c>
      <c r="G1060">
        <f t="shared" si="80"/>
        <v>0</v>
      </c>
      <c r="H1060" t="s">
        <v>26</v>
      </c>
      <c r="I1060">
        <f t="shared" si="84"/>
        <v>-1</v>
      </c>
      <c r="J1060">
        <v>1</v>
      </c>
      <c r="K1060">
        <v>3</v>
      </c>
      <c r="L1060">
        <f>final_matches[[#This Row],[goals_for]]-final_matches[[#This Row],[goals_against]]</f>
        <v>-2</v>
      </c>
      <c r="M1060">
        <v>0.8</v>
      </c>
      <c r="N1060">
        <v>1.7</v>
      </c>
      <c r="O1060">
        <v>45</v>
      </c>
      <c r="P1060" t="s">
        <v>28</v>
      </c>
      <c r="Q1060" t="s">
        <v>28</v>
      </c>
      <c r="R1060" t="s">
        <v>111</v>
      </c>
      <c r="S1060">
        <v>7</v>
      </c>
      <c r="T1060">
        <v>4</v>
      </c>
      <c r="U1060">
        <v>0</v>
      </c>
      <c r="V1060">
        <v>2023</v>
      </c>
      <c r="W1060">
        <f t="shared" si="81"/>
        <v>0</v>
      </c>
      <c r="X1060">
        <f t="shared" si="82"/>
        <v>1</v>
      </c>
      <c r="Y1060">
        <f t="shared" si="83"/>
        <v>0</v>
      </c>
    </row>
    <row r="1061" spans="1:25" x14ac:dyDescent="0.25">
      <c r="A1061" s="1">
        <v>45052</v>
      </c>
      <c r="B1061" s="2">
        <v>0.625</v>
      </c>
      <c r="C1061" t="s">
        <v>97</v>
      </c>
      <c r="D1061" t="s">
        <v>67</v>
      </c>
      <c r="E1061" t="s">
        <v>110</v>
      </c>
      <c r="F1061" t="s">
        <v>13</v>
      </c>
      <c r="G1061">
        <f t="shared" si="80"/>
        <v>0</v>
      </c>
      <c r="H1061" t="s">
        <v>14</v>
      </c>
      <c r="I1061">
        <f t="shared" si="84"/>
        <v>1</v>
      </c>
      <c r="J1061">
        <v>3</v>
      </c>
      <c r="K1061">
        <v>1</v>
      </c>
      <c r="L1061">
        <f>final_matches[[#This Row],[goals_for]]-final_matches[[#This Row],[goals_against]]</f>
        <v>2</v>
      </c>
      <c r="M1061">
        <v>1.3</v>
      </c>
      <c r="N1061">
        <v>1.2</v>
      </c>
      <c r="O1061">
        <v>65</v>
      </c>
      <c r="P1061" t="s">
        <v>28</v>
      </c>
      <c r="Q1061" t="s">
        <v>17</v>
      </c>
      <c r="R1061" t="s">
        <v>120</v>
      </c>
      <c r="S1061">
        <v>11</v>
      </c>
      <c r="T1061">
        <v>5</v>
      </c>
      <c r="U1061">
        <v>0</v>
      </c>
      <c r="V1061">
        <v>2023</v>
      </c>
      <c r="W1061">
        <f t="shared" si="81"/>
        <v>1</v>
      </c>
      <c r="X1061">
        <f t="shared" si="82"/>
        <v>0</v>
      </c>
      <c r="Y1061">
        <f t="shared" si="83"/>
        <v>0</v>
      </c>
    </row>
    <row r="1062" spans="1:25" x14ac:dyDescent="0.25">
      <c r="A1062" s="1">
        <v>45059</v>
      </c>
      <c r="B1062" s="2">
        <v>0.625</v>
      </c>
      <c r="C1062" t="s">
        <v>98</v>
      </c>
      <c r="D1062" t="s">
        <v>67</v>
      </c>
      <c r="E1062" t="s">
        <v>112</v>
      </c>
      <c r="F1062" t="s">
        <v>21</v>
      </c>
      <c r="G1062">
        <f t="shared" si="80"/>
        <v>1</v>
      </c>
      <c r="H1062" t="s">
        <v>47</v>
      </c>
      <c r="I1062">
        <f t="shared" si="84"/>
        <v>0</v>
      </c>
      <c r="J1062">
        <v>2</v>
      </c>
      <c r="K1062">
        <v>2</v>
      </c>
      <c r="L1062">
        <f>final_matches[[#This Row],[goals_for]]-final_matches[[#This Row],[goals_against]]</f>
        <v>0</v>
      </c>
      <c r="M1062">
        <v>1.2</v>
      </c>
      <c r="N1062">
        <v>1.3</v>
      </c>
      <c r="O1062">
        <v>75</v>
      </c>
      <c r="P1062" t="s">
        <v>28</v>
      </c>
      <c r="Q1062" t="s">
        <v>16</v>
      </c>
      <c r="R1062" t="s">
        <v>62</v>
      </c>
      <c r="S1062">
        <v>14</v>
      </c>
      <c r="T1062">
        <v>6</v>
      </c>
      <c r="U1062">
        <v>0</v>
      </c>
      <c r="V1062">
        <v>2023</v>
      </c>
      <c r="W1062">
        <f t="shared" si="81"/>
        <v>0</v>
      </c>
      <c r="X1062">
        <f t="shared" si="82"/>
        <v>0</v>
      </c>
      <c r="Y1062">
        <f t="shared" si="83"/>
        <v>1</v>
      </c>
    </row>
    <row r="1063" spans="1:25" x14ac:dyDescent="0.25">
      <c r="A1063" s="1">
        <v>45067</v>
      </c>
      <c r="B1063" s="2">
        <v>0.66666666666666663</v>
      </c>
      <c r="C1063" t="s">
        <v>99</v>
      </c>
      <c r="D1063" t="s">
        <v>67</v>
      </c>
      <c r="E1063" t="s">
        <v>35</v>
      </c>
      <c r="F1063" t="s">
        <v>13</v>
      </c>
      <c r="G1063">
        <f t="shared" si="80"/>
        <v>0</v>
      </c>
      <c r="H1063" t="s">
        <v>26</v>
      </c>
      <c r="I1063">
        <f t="shared" si="84"/>
        <v>-1</v>
      </c>
      <c r="J1063">
        <v>0</v>
      </c>
      <c r="K1063">
        <v>1</v>
      </c>
      <c r="L1063">
        <f>final_matches[[#This Row],[goals_for]]-final_matches[[#This Row],[goals_against]]</f>
        <v>-1</v>
      </c>
      <c r="M1063">
        <v>1.2</v>
      </c>
      <c r="N1063">
        <v>1.2</v>
      </c>
      <c r="O1063">
        <v>36</v>
      </c>
      <c r="P1063" t="s">
        <v>103</v>
      </c>
      <c r="Q1063" t="s">
        <v>16</v>
      </c>
      <c r="R1063" t="s">
        <v>24</v>
      </c>
      <c r="S1063">
        <v>13</v>
      </c>
      <c r="T1063">
        <v>6</v>
      </c>
      <c r="U1063">
        <v>0</v>
      </c>
      <c r="V1063">
        <v>2023</v>
      </c>
      <c r="W1063">
        <f t="shared" si="81"/>
        <v>0</v>
      </c>
      <c r="X1063">
        <f t="shared" si="82"/>
        <v>1</v>
      </c>
      <c r="Y1063">
        <f t="shared" si="83"/>
        <v>0</v>
      </c>
    </row>
    <row r="1064" spans="1:25" x14ac:dyDescent="0.25">
      <c r="A1064" s="1">
        <v>45071</v>
      </c>
      <c r="B1064" s="2">
        <v>0.83333333333333337</v>
      </c>
      <c r="C1064" t="s">
        <v>93</v>
      </c>
      <c r="D1064" t="s">
        <v>67</v>
      </c>
      <c r="E1064" t="s">
        <v>40</v>
      </c>
      <c r="F1064" t="s">
        <v>13</v>
      </c>
      <c r="G1064">
        <f t="shared" si="80"/>
        <v>0</v>
      </c>
      <c r="H1064" t="s">
        <v>26</v>
      </c>
      <c r="I1064">
        <f t="shared" si="84"/>
        <v>-1</v>
      </c>
      <c r="J1064">
        <v>1</v>
      </c>
      <c r="K1064">
        <v>4</v>
      </c>
      <c r="L1064">
        <f>final_matches[[#This Row],[goals_for]]-final_matches[[#This Row],[goals_against]]</f>
        <v>-3</v>
      </c>
      <c r="M1064">
        <v>1.9</v>
      </c>
      <c r="N1064">
        <v>5.2</v>
      </c>
      <c r="O1064">
        <v>58</v>
      </c>
      <c r="P1064" t="s">
        <v>28</v>
      </c>
      <c r="Q1064" t="s">
        <v>17</v>
      </c>
      <c r="R1064" t="s">
        <v>83</v>
      </c>
      <c r="S1064">
        <v>14</v>
      </c>
      <c r="T1064">
        <v>5</v>
      </c>
      <c r="U1064">
        <v>0</v>
      </c>
      <c r="V1064">
        <v>2023</v>
      </c>
      <c r="W1064">
        <f t="shared" si="81"/>
        <v>0</v>
      </c>
      <c r="X1064">
        <f t="shared" si="82"/>
        <v>1</v>
      </c>
      <c r="Y1064">
        <f t="shared" si="83"/>
        <v>0</v>
      </c>
    </row>
    <row r="1065" spans="1:25" x14ac:dyDescent="0.25">
      <c r="A1065" s="1">
        <v>45074</v>
      </c>
      <c r="B1065" s="2">
        <v>0.6875</v>
      </c>
      <c r="C1065" t="s">
        <v>100</v>
      </c>
      <c r="D1065" t="s">
        <v>67</v>
      </c>
      <c r="E1065" t="s">
        <v>75</v>
      </c>
      <c r="F1065" t="s">
        <v>21</v>
      </c>
      <c r="G1065">
        <f t="shared" si="80"/>
        <v>1</v>
      </c>
      <c r="H1065" t="s">
        <v>47</v>
      </c>
      <c r="I1065">
        <f t="shared" si="84"/>
        <v>0</v>
      </c>
      <c r="J1065">
        <v>1</v>
      </c>
      <c r="K1065">
        <v>1</v>
      </c>
      <c r="L1065">
        <f>final_matches[[#This Row],[goals_for]]-final_matches[[#This Row],[goals_against]]</f>
        <v>0</v>
      </c>
      <c r="M1065">
        <v>2.2000000000000002</v>
      </c>
      <c r="N1065">
        <v>1.7</v>
      </c>
      <c r="O1065">
        <v>64</v>
      </c>
      <c r="P1065" t="s">
        <v>17</v>
      </c>
      <c r="Q1065" t="s">
        <v>28</v>
      </c>
      <c r="R1065" t="s">
        <v>105</v>
      </c>
      <c r="S1065">
        <v>22</v>
      </c>
      <c r="T1065">
        <v>4</v>
      </c>
      <c r="U1065">
        <v>0</v>
      </c>
      <c r="V1065">
        <v>2023</v>
      </c>
      <c r="W1065">
        <f t="shared" si="81"/>
        <v>0</v>
      </c>
      <c r="X1065">
        <f t="shared" si="82"/>
        <v>0</v>
      </c>
      <c r="Y1065">
        <f t="shared" si="83"/>
        <v>1</v>
      </c>
    </row>
    <row r="1066" spans="1:25" x14ac:dyDescent="0.25">
      <c r="A1066" s="1">
        <v>45151</v>
      </c>
      <c r="B1066" s="2">
        <v>0.6875</v>
      </c>
      <c r="C1066" t="s">
        <v>12</v>
      </c>
      <c r="D1066" t="s">
        <v>67</v>
      </c>
      <c r="E1066" t="s">
        <v>27</v>
      </c>
      <c r="F1066" t="s">
        <v>21</v>
      </c>
      <c r="G1066">
        <f t="shared" si="80"/>
        <v>1</v>
      </c>
      <c r="H1066" t="s">
        <v>47</v>
      </c>
      <c r="I1066">
        <f t="shared" si="84"/>
        <v>0</v>
      </c>
      <c r="J1066">
        <v>1</v>
      </c>
      <c r="K1066">
        <v>1</v>
      </c>
      <c r="L1066">
        <f>final_matches[[#This Row],[goals_for]]-final_matches[[#This Row],[goals_against]]</f>
        <v>0</v>
      </c>
      <c r="M1066">
        <v>1.4</v>
      </c>
      <c r="N1066">
        <v>1.3</v>
      </c>
      <c r="O1066">
        <v>65</v>
      </c>
      <c r="P1066" t="s">
        <v>16</v>
      </c>
      <c r="Q1066" t="s">
        <v>28</v>
      </c>
      <c r="R1066" t="s">
        <v>50</v>
      </c>
      <c r="S1066">
        <v>10</v>
      </c>
      <c r="T1066">
        <v>4</v>
      </c>
      <c r="U1066">
        <v>0</v>
      </c>
      <c r="V1066">
        <v>2024</v>
      </c>
      <c r="W1066">
        <f t="shared" si="81"/>
        <v>0</v>
      </c>
      <c r="X1066">
        <f t="shared" si="82"/>
        <v>0</v>
      </c>
      <c r="Y1066">
        <f t="shared" si="83"/>
        <v>1</v>
      </c>
    </row>
    <row r="1067" spans="1:25" x14ac:dyDescent="0.25">
      <c r="A1067" s="1">
        <v>45158</v>
      </c>
      <c r="B1067" s="2">
        <v>0.6875</v>
      </c>
      <c r="C1067" t="s">
        <v>20</v>
      </c>
      <c r="D1067" t="s">
        <v>67</v>
      </c>
      <c r="E1067" t="s">
        <v>22</v>
      </c>
      <c r="F1067" t="s">
        <v>13</v>
      </c>
      <c r="G1067">
        <f t="shared" si="80"/>
        <v>0</v>
      </c>
      <c r="H1067" t="s">
        <v>26</v>
      </c>
      <c r="I1067">
        <f t="shared" si="84"/>
        <v>-1</v>
      </c>
      <c r="J1067">
        <v>1</v>
      </c>
      <c r="K1067">
        <v>3</v>
      </c>
      <c r="L1067">
        <f>final_matches[[#This Row],[goals_for]]-final_matches[[#This Row],[goals_against]]</f>
        <v>-2</v>
      </c>
      <c r="M1067">
        <v>2.5</v>
      </c>
      <c r="N1067">
        <v>1.8</v>
      </c>
      <c r="O1067">
        <v>75</v>
      </c>
      <c r="P1067" t="s">
        <v>16</v>
      </c>
      <c r="Q1067" t="s">
        <v>17</v>
      </c>
      <c r="R1067" t="s">
        <v>120</v>
      </c>
      <c r="S1067">
        <v>16</v>
      </c>
      <c r="T1067">
        <v>3</v>
      </c>
      <c r="U1067">
        <v>0</v>
      </c>
      <c r="V1067">
        <v>2024</v>
      </c>
      <c r="W1067">
        <f t="shared" si="81"/>
        <v>0</v>
      </c>
      <c r="X1067">
        <f t="shared" si="82"/>
        <v>1</v>
      </c>
      <c r="Y1067">
        <f t="shared" si="83"/>
        <v>0</v>
      </c>
    </row>
    <row r="1068" spans="1:25" x14ac:dyDescent="0.25">
      <c r="A1068" s="1">
        <v>45163</v>
      </c>
      <c r="B1068" s="2">
        <v>0.83333333333333337</v>
      </c>
      <c r="C1068" t="s">
        <v>25</v>
      </c>
      <c r="D1068" t="s">
        <v>67</v>
      </c>
      <c r="E1068" t="s">
        <v>117</v>
      </c>
      <c r="F1068" t="s">
        <v>21</v>
      </c>
      <c r="G1068">
        <f t="shared" si="80"/>
        <v>1</v>
      </c>
      <c r="H1068" t="s">
        <v>14</v>
      </c>
      <c r="I1068">
        <f t="shared" si="84"/>
        <v>1</v>
      </c>
      <c r="J1068">
        <v>3</v>
      </c>
      <c r="K1068">
        <v>0</v>
      </c>
      <c r="L1068">
        <f>final_matches[[#This Row],[goals_for]]-final_matches[[#This Row],[goals_against]]</f>
        <v>3</v>
      </c>
      <c r="M1068">
        <v>2.2000000000000002</v>
      </c>
      <c r="N1068">
        <v>0.4</v>
      </c>
      <c r="O1068">
        <v>67</v>
      </c>
      <c r="P1068" t="s">
        <v>16</v>
      </c>
      <c r="Q1068" t="s">
        <v>96</v>
      </c>
      <c r="R1068" t="s">
        <v>111</v>
      </c>
      <c r="S1068">
        <v>19</v>
      </c>
      <c r="T1068">
        <v>8</v>
      </c>
      <c r="U1068">
        <v>0</v>
      </c>
      <c r="V1068">
        <v>2024</v>
      </c>
      <c r="W1068">
        <f t="shared" si="81"/>
        <v>1</v>
      </c>
      <c r="X1068">
        <f t="shared" si="82"/>
        <v>0</v>
      </c>
      <c r="Y1068">
        <f t="shared" si="83"/>
        <v>0</v>
      </c>
    </row>
    <row r="1069" spans="1:25" x14ac:dyDescent="0.25">
      <c r="A1069" s="1">
        <v>45171</v>
      </c>
      <c r="B1069" s="2">
        <v>0.625</v>
      </c>
      <c r="C1069" t="s">
        <v>30</v>
      </c>
      <c r="D1069" t="s">
        <v>67</v>
      </c>
      <c r="E1069" t="s">
        <v>112</v>
      </c>
      <c r="F1069" t="s">
        <v>21</v>
      </c>
      <c r="G1069">
        <f t="shared" si="80"/>
        <v>1</v>
      </c>
      <c r="H1069" t="s">
        <v>26</v>
      </c>
      <c r="I1069">
        <f t="shared" si="84"/>
        <v>-1</v>
      </c>
      <c r="J1069">
        <v>0</v>
      </c>
      <c r="K1069">
        <v>1</v>
      </c>
      <c r="L1069">
        <f>final_matches[[#This Row],[goals_for]]-final_matches[[#This Row],[goals_against]]</f>
        <v>-1</v>
      </c>
      <c r="M1069">
        <v>2.2999999999999998</v>
      </c>
      <c r="N1069">
        <v>0.8</v>
      </c>
      <c r="O1069">
        <v>75</v>
      </c>
      <c r="P1069" t="s">
        <v>16</v>
      </c>
      <c r="Q1069" t="s">
        <v>16</v>
      </c>
      <c r="R1069" t="s">
        <v>116</v>
      </c>
      <c r="S1069">
        <v>21</v>
      </c>
      <c r="T1069">
        <v>2</v>
      </c>
      <c r="U1069">
        <v>0</v>
      </c>
      <c r="V1069">
        <v>2024</v>
      </c>
      <c r="W1069">
        <f t="shared" si="81"/>
        <v>0</v>
      </c>
      <c r="X1069">
        <f t="shared" si="82"/>
        <v>1</v>
      </c>
      <c r="Y1069">
        <f t="shared" si="83"/>
        <v>0</v>
      </c>
    </row>
    <row r="1070" spans="1:25" x14ac:dyDescent="0.25">
      <c r="A1070" s="1">
        <v>45186</v>
      </c>
      <c r="B1070" s="2">
        <v>0.58333333333333337</v>
      </c>
      <c r="C1070" t="s">
        <v>34</v>
      </c>
      <c r="D1070" t="s">
        <v>67</v>
      </c>
      <c r="E1070" t="s">
        <v>110</v>
      </c>
      <c r="F1070" t="s">
        <v>13</v>
      </c>
      <c r="G1070">
        <f t="shared" si="80"/>
        <v>0</v>
      </c>
      <c r="H1070" t="s">
        <v>47</v>
      </c>
      <c r="I1070">
        <f t="shared" si="84"/>
        <v>0</v>
      </c>
      <c r="J1070">
        <v>0</v>
      </c>
      <c r="K1070">
        <v>0</v>
      </c>
      <c r="L1070">
        <f>final_matches[[#This Row],[goals_for]]-final_matches[[#This Row],[goals_against]]</f>
        <v>0</v>
      </c>
      <c r="M1070">
        <v>1.8</v>
      </c>
      <c r="N1070">
        <v>1</v>
      </c>
      <c r="O1070">
        <v>64</v>
      </c>
      <c r="P1070" t="s">
        <v>17</v>
      </c>
      <c r="Q1070" t="s">
        <v>17</v>
      </c>
      <c r="R1070" t="s">
        <v>76</v>
      </c>
      <c r="S1070">
        <v>14</v>
      </c>
      <c r="T1070">
        <v>6</v>
      </c>
      <c r="U1070">
        <v>0</v>
      </c>
      <c r="V1070">
        <v>2024</v>
      </c>
      <c r="W1070">
        <f t="shared" si="81"/>
        <v>0</v>
      </c>
      <c r="X1070">
        <f t="shared" si="82"/>
        <v>0</v>
      </c>
      <c r="Y1070">
        <f t="shared" si="83"/>
        <v>1</v>
      </c>
    </row>
    <row r="1071" spans="1:25" x14ac:dyDescent="0.25">
      <c r="A1071" s="1">
        <v>45193</v>
      </c>
      <c r="B1071" s="2">
        <v>0.58333333333333337</v>
      </c>
      <c r="C1071" t="s">
        <v>37</v>
      </c>
      <c r="D1071" t="s">
        <v>67</v>
      </c>
      <c r="E1071" t="s">
        <v>44</v>
      </c>
      <c r="F1071" t="s">
        <v>21</v>
      </c>
      <c r="G1071">
        <f t="shared" si="80"/>
        <v>1</v>
      </c>
      <c r="H1071" t="s">
        <v>26</v>
      </c>
      <c r="I1071">
        <f t="shared" si="84"/>
        <v>-1</v>
      </c>
      <c r="J1071">
        <v>0</v>
      </c>
      <c r="K1071">
        <v>1</v>
      </c>
      <c r="L1071">
        <f>final_matches[[#This Row],[goals_for]]-final_matches[[#This Row],[goals_against]]</f>
        <v>-1</v>
      </c>
      <c r="M1071">
        <v>1.3</v>
      </c>
      <c r="N1071">
        <v>1</v>
      </c>
      <c r="O1071">
        <v>53</v>
      </c>
      <c r="P1071" t="s">
        <v>17</v>
      </c>
      <c r="Q1071" t="s">
        <v>17</v>
      </c>
      <c r="R1071" t="s">
        <v>105</v>
      </c>
      <c r="S1071">
        <v>10</v>
      </c>
      <c r="T1071">
        <v>4</v>
      </c>
      <c r="U1071">
        <v>0</v>
      </c>
      <c r="V1071">
        <v>2024</v>
      </c>
      <c r="W1071">
        <f t="shared" si="81"/>
        <v>0</v>
      </c>
      <c r="X1071">
        <f t="shared" si="82"/>
        <v>1</v>
      </c>
      <c r="Y1071">
        <f t="shared" si="83"/>
        <v>0</v>
      </c>
    </row>
    <row r="1072" spans="1:25" x14ac:dyDescent="0.25">
      <c r="A1072" s="1">
        <v>45201</v>
      </c>
      <c r="B1072" s="2">
        <v>0.83333333333333337</v>
      </c>
      <c r="C1072" t="s">
        <v>39</v>
      </c>
      <c r="D1072" t="s">
        <v>67</v>
      </c>
      <c r="E1072" t="s">
        <v>15</v>
      </c>
      <c r="F1072" t="s">
        <v>13</v>
      </c>
      <c r="G1072">
        <f t="shared" si="80"/>
        <v>0</v>
      </c>
      <c r="H1072" t="s">
        <v>14</v>
      </c>
      <c r="I1072">
        <f t="shared" si="84"/>
        <v>1</v>
      </c>
      <c r="J1072">
        <v>2</v>
      </c>
      <c r="K1072">
        <v>0</v>
      </c>
      <c r="L1072">
        <f>final_matches[[#This Row],[goals_for]]-final_matches[[#This Row],[goals_against]]</f>
        <v>2</v>
      </c>
      <c r="M1072">
        <v>1.7</v>
      </c>
      <c r="N1072">
        <v>1.1000000000000001</v>
      </c>
      <c r="O1072">
        <v>44</v>
      </c>
      <c r="P1072" t="s">
        <v>28</v>
      </c>
      <c r="Q1072" t="s">
        <v>28</v>
      </c>
      <c r="R1072" t="s">
        <v>116</v>
      </c>
      <c r="S1072">
        <v>11</v>
      </c>
      <c r="T1072">
        <v>4</v>
      </c>
      <c r="U1072">
        <v>0</v>
      </c>
      <c r="V1072">
        <v>2024</v>
      </c>
      <c r="W1072">
        <f t="shared" si="81"/>
        <v>1</v>
      </c>
      <c r="X1072">
        <f t="shared" si="82"/>
        <v>0</v>
      </c>
      <c r="Y1072">
        <f t="shared" si="83"/>
        <v>0</v>
      </c>
    </row>
    <row r="1073" spans="1:25" x14ac:dyDescent="0.25">
      <c r="A1073" s="1">
        <v>45206</v>
      </c>
      <c r="B1073" s="2">
        <v>0.625</v>
      </c>
      <c r="C1073" t="s">
        <v>43</v>
      </c>
      <c r="D1073" t="s">
        <v>67</v>
      </c>
      <c r="E1073" t="s">
        <v>56</v>
      </c>
      <c r="F1073" t="s">
        <v>13</v>
      </c>
      <c r="G1073">
        <f t="shared" si="80"/>
        <v>0</v>
      </c>
      <c r="H1073" t="s">
        <v>14</v>
      </c>
      <c r="I1073">
        <f t="shared" si="84"/>
        <v>1</v>
      </c>
      <c r="J1073">
        <v>4</v>
      </c>
      <c r="K1073">
        <v>1</v>
      </c>
      <c r="L1073">
        <f>final_matches[[#This Row],[goals_for]]-final_matches[[#This Row],[goals_against]]</f>
        <v>3</v>
      </c>
      <c r="M1073">
        <v>1.9</v>
      </c>
      <c r="N1073">
        <v>0.7</v>
      </c>
      <c r="O1073">
        <v>62</v>
      </c>
      <c r="P1073" t="s">
        <v>28</v>
      </c>
      <c r="Q1073" t="s">
        <v>28</v>
      </c>
      <c r="R1073" t="s">
        <v>83</v>
      </c>
      <c r="S1073">
        <v>8</v>
      </c>
      <c r="T1073">
        <v>4</v>
      </c>
      <c r="U1073">
        <v>1</v>
      </c>
      <c r="V1073">
        <v>2024</v>
      </c>
      <c r="W1073">
        <f t="shared" si="81"/>
        <v>1</v>
      </c>
      <c r="X1073">
        <f t="shared" si="82"/>
        <v>0</v>
      </c>
      <c r="Y1073">
        <f t="shared" si="83"/>
        <v>0</v>
      </c>
    </row>
    <row r="1074" spans="1:25" x14ac:dyDescent="0.25">
      <c r="A1074" s="1">
        <v>45220</v>
      </c>
      <c r="B1074" s="2">
        <v>0.72916666666666663</v>
      </c>
      <c r="C1074" t="s">
        <v>46</v>
      </c>
      <c r="D1074" t="s">
        <v>67</v>
      </c>
      <c r="E1074" t="s">
        <v>19</v>
      </c>
      <c r="F1074" t="s">
        <v>21</v>
      </c>
      <c r="G1074">
        <f t="shared" si="80"/>
        <v>1</v>
      </c>
      <c r="H1074" t="s">
        <v>47</v>
      </c>
      <c r="I1074">
        <f t="shared" si="84"/>
        <v>0</v>
      </c>
      <c r="J1074">
        <v>2</v>
      </c>
      <c r="K1074">
        <v>2</v>
      </c>
      <c r="L1074">
        <f>final_matches[[#This Row],[goals_for]]-final_matches[[#This Row],[goals_against]]</f>
        <v>0</v>
      </c>
      <c r="M1074">
        <v>1.3</v>
      </c>
      <c r="N1074">
        <v>1</v>
      </c>
      <c r="O1074">
        <v>44</v>
      </c>
      <c r="P1074" t="s">
        <v>17</v>
      </c>
      <c r="Q1074" t="s">
        <v>28</v>
      </c>
      <c r="R1074" t="s">
        <v>18</v>
      </c>
      <c r="S1074">
        <v>10</v>
      </c>
      <c r="T1074">
        <v>4</v>
      </c>
      <c r="U1074">
        <v>1</v>
      </c>
      <c r="V1074">
        <v>2024</v>
      </c>
      <c r="W1074">
        <f t="shared" si="81"/>
        <v>0</v>
      </c>
      <c r="X1074">
        <f t="shared" si="82"/>
        <v>0</v>
      </c>
      <c r="Y1074">
        <f t="shared" si="83"/>
        <v>1</v>
      </c>
    </row>
    <row r="1075" spans="1:25" x14ac:dyDescent="0.25">
      <c r="A1075" s="1">
        <v>45227</v>
      </c>
      <c r="B1075" s="2">
        <v>0.52083333333333337</v>
      </c>
      <c r="C1075" t="s">
        <v>51</v>
      </c>
      <c r="D1075" t="s">
        <v>67</v>
      </c>
      <c r="E1075" t="s">
        <v>101</v>
      </c>
      <c r="F1075" t="s">
        <v>21</v>
      </c>
      <c r="G1075">
        <f t="shared" si="80"/>
        <v>1</v>
      </c>
      <c r="H1075" t="s">
        <v>26</v>
      </c>
      <c r="I1075">
        <f t="shared" si="84"/>
        <v>-1</v>
      </c>
      <c r="J1075">
        <v>0</v>
      </c>
      <c r="K1075">
        <v>2</v>
      </c>
      <c r="L1075">
        <f>final_matches[[#This Row],[goals_for]]-final_matches[[#This Row],[goals_against]]</f>
        <v>-2</v>
      </c>
      <c r="M1075">
        <v>1.9</v>
      </c>
      <c r="N1075">
        <v>2.2000000000000002</v>
      </c>
      <c r="O1075">
        <v>68</v>
      </c>
      <c r="P1075" t="s">
        <v>17</v>
      </c>
      <c r="Q1075" t="s">
        <v>32</v>
      </c>
      <c r="R1075" t="s">
        <v>113</v>
      </c>
      <c r="S1075">
        <v>17</v>
      </c>
      <c r="T1075">
        <v>2</v>
      </c>
      <c r="U1075">
        <v>0</v>
      </c>
      <c r="V1075">
        <v>2024</v>
      </c>
      <c r="W1075">
        <f t="shared" si="81"/>
        <v>0</v>
      </c>
      <c r="X1075">
        <f t="shared" si="82"/>
        <v>1</v>
      </c>
      <c r="Y1075">
        <f t="shared" si="83"/>
        <v>0</v>
      </c>
    </row>
    <row r="1076" spans="1:25" x14ac:dyDescent="0.25">
      <c r="A1076" s="1">
        <v>45236</v>
      </c>
      <c r="B1076" s="2">
        <v>0.83333333333333337</v>
      </c>
      <c r="C1076" t="s">
        <v>53</v>
      </c>
      <c r="D1076" t="s">
        <v>67</v>
      </c>
      <c r="E1076" t="s">
        <v>54</v>
      </c>
      <c r="F1076" t="s">
        <v>13</v>
      </c>
      <c r="G1076">
        <f t="shared" si="80"/>
        <v>0</v>
      </c>
      <c r="H1076" t="s">
        <v>14</v>
      </c>
      <c r="I1076">
        <f t="shared" si="84"/>
        <v>1</v>
      </c>
      <c r="J1076">
        <v>4</v>
      </c>
      <c r="K1076">
        <v>1</v>
      </c>
      <c r="L1076">
        <f>final_matches[[#This Row],[goals_for]]-final_matches[[#This Row],[goals_against]]</f>
        <v>3</v>
      </c>
      <c r="M1076">
        <v>4.0999999999999996</v>
      </c>
      <c r="N1076">
        <v>0.9</v>
      </c>
      <c r="O1076">
        <v>60</v>
      </c>
      <c r="P1076" t="s">
        <v>17</v>
      </c>
      <c r="Q1076" t="s">
        <v>17</v>
      </c>
      <c r="R1076" t="s">
        <v>24</v>
      </c>
      <c r="S1076">
        <v>16</v>
      </c>
      <c r="T1076">
        <v>6</v>
      </c>
      <c r="U1076">
        <v>1</v>
      </c>
      <c r="V1076">
        <v>2024</v>
      </c>
      <c r="W1076">
        <f t="shared" si="81"/>
        <v>1</v>
      </c>
      <c r="X1076">
        <f t="shared" si="82"/>
        <v>0</v>
      </c>
      <c r="Y1076">
        <f t="shared" si="83"/>
        <v>0</v>
      </c>
    </row>
    <row r="1077" spans="1:25" x14ac:dyDescent="0.25">
      <c r="A1077" s="1">
        <v>45242</v>
      </c>
      <c r="B1077" s="2">
        <v>0.6875</v>
      </c>
      <c r="C1077" t="s">
        <v>55</v>
      </c>
      <c r="D1077" t="s">
        <v>67</v>
      </c>
      <c r="E1077" t="s">
        <v>35</v>
      </c>
      <c r="F1077" t="s">
        <v>21</v>
      </c>
      <c r="G1077">
        <f t="shared" si="80"/>
        <v>1</v>
      </c>
      <c r="H1077" t="s">
        <v>47</v>
      </c>
      <c r="I1077">
        <f t="shared" si="84"/>
        <v>0</v>
      </c>
      <c r="J1077">
        <v>4</v>
      </c>
      <c r="K1077">
        <v>4</v>
      </c>
      <c r="L1077">
        <f>final_matches[[#This Row],[goals_for]]-final_matches[[#This Row],[goals_against]]</f>
        <v>0</v>
      </c>
      <c r="M1077">
        <v>2.9</v>
      </c>
      <c r="N1077">
        <v>2.9</v>
      </c>
      <c r="O1077">
        <v>45</v>
      </c>
      <c r="P1077" t="s">
        <v>17</v>
      </c>
      <c r="Q1077" t="s">
        <v>127</v>
      </c>
      <c r="R1077" t="s">
        <v>50</v>
      </c>
      <c r="S1077">
        <v>16</v>
      </c>
      <c r="T1077">
        <v>8</v>
      </c>
      <c r="U1077">
        <v>1</v>
      </c>
      <c r="V1077">
        <v>2024</v>
      </c>
      <c r="W1077">
        <f t="shared" si="81"/>
        <v>0</v>
      </c>
      <c r="X1077">
        <f t="shared" si="82"/>
        <v>0</v>
      </c>
      <c r="Y1077">
        <f t="shared" si="83"/>
        <v>1</v>
      </c>
    </row>
    <row r="1078" spans="1:25" x14ac:dyDescent="0.25">
      <c r="A1078" s="1">
        <v>45255</v>
      </c>
      <c r="B1078" s="2">
        <v>0.625</v>
      </c>
      <c r="C1078" t="s">
        <v>59</v>
      </c>
      <c r="D1078" t="s">
        <v>67</v>
      </c>
      <c r="E1078" t="s">
        <v>75</v>
      </c>
      <c r="F1078" t="s">
        <v>13</v>
      </c>
      <c r="G1078">
        <f t="shared" si="80"/>
        <v>0</v>
      </c>
      <c r="H1078" t="s">
        <v>26</v>
      </c>
      <c r="I1078">
        <f t="shared" si="84"/>
        <v>-1</v>
      </c>
      <c r="J1078">
        <v>1</v>
      </c>
      <c r="K1078">
        <v>4</v>
      </c>
      <c r="L1078">
        <f>final_matches[[#This Row],[goals_for]]-final_matches[[#This Row],[goals_against]]</f>
        <v>-3</v>
      </c>
      <c r="M1078">
        <v>0.5</v>
      </c>
      <c r="N1078">
        <v>2.4</v>
      </c>
      <c r="O1078">
        <v>46</v>
      </c>
      <c r="P1078" t="s">
        <v>17</v>
      </c>
      <c r="Q1078" t="s">
        <v>28</v>
      </c>
      <c r="R1078" t="s">
        <v>113</v>
      </c>
      <c r="S1078">
        <v>7</v>
      </c>
      <c r="T1078">
        <v>4</v>
      </c>
      <c r="U1078">
        <v>0</v>
      </c>
      <c r="V1078">
        <v>2024</v>
      </c>
      <c r="W1078">
        <f t="shared" si="81"/>
        <v>0</v>
      </c>
      <c r="X1078">
        <f t="shared" si="82"/>
        <v>1</v>
      </c>
      <c r="Y1078">
        <f t="shared" si="83"/>
        <v>0</v>
      </c>
    </row>
    <row r="1079" spans="1:25" x14ac:dyDescent="0.25">
      <c r="A1079" s="1">
        <v>45263</v>
      </c>
      <c r="B1079" s="2">
        <v>0.58333333333333337</v>
      </c>
      <c r="C1079" t="s">
        <v>63</v>
      </c>
      <c r="D1079" t="s">
        <v>67</v>
      </c>
      <c r="E1079" t="s">
        <v>69</v>
      </c>
      <c r="F1079" t="s">
        <v>21</v>
      </c>
      <c r="G1079">
        <f t="shared" si="80"/>
        <v>1</v>
      </c>
      <c r="H1079" t="s">
        <v>14</v>
      </c>
      <c r="I1079">
        <f t="shared" si="84"/>
        <v>1</v>
      </c>
      <c r="J1079">
        <v>3</v>
      </c>
      <c r="K1079">
        <v>2</v>
      </c>
      <c r="L1079">
        <f>final_matches[[#This Row],[goals_for]]-final_matches[[#This Row],[goals_against]]</f>
        <v>1</v>
      </c>
      <c r="M1079">
        <v>2.1</v>
      </c>
      <c r="N1079">
        <v>1.1000000000000001</v>
      </c>
      <c r="O1079">
        <v>32</v>
      </c>
      <c r="P1079" t="s">
        <v>17</v>
      </c>
      <c r="Q1079" t="s">
        <v>17</v>
      </c>
      <c r="R1079" t="s">
        <v>29</v>
      </c>
      <c r="S1079">
        <v>7</v>
      </c>
      <c r="T1079">
        <v>3</v>
      </c>
      <c r="U1079">
        <v>1</v>
      </c>
      <c r="V1079">
        <v>2024</v>
      </c>
      <c r="W1079">
        <f t="shared" si="81"/>
        <v>1</v>
      </c>
      <c r="X1079">
        <f t="shared" si="82"/>
        <v>0</v>
      </c>
      <c r="Y1079">
        <f t="shared" si="83"/>
        <v>0</v>
      </c>
    </row>
    <row r="1080" spans="1:25" x14ac:dyDescent="0.25">
      <c r="A1080" s="1">
        <v>45266</v>
      </c>
      <c r="B1080" s="2">
        <v>0.84375</v>
      </c>
      <c r="C1080" t="s">
        <v>66</v>
      </c>
      <c r="D1080" t="s">
        <v>67</v>
      </c>
      <c r="E1080" t="s">
        <v>40</v>
      </c>
      <c r="F1080" t="s">
        <v>13</v>
      </c>
      <c r="G1080">
        <f t="shared" si="80"/>
        <v>0</v>
      </c>
      <c r="H1080" t="s">
        <v>26</v>
      </c>
      <c r="I1080">
        <f t="shared" si="84"/>
        <v>-1</v>
      </c>
      <c r="J1080">
        <v>1</v>
      </c>
      <c r="K1080">
        <v>2</v>
      </c>
      <c r="L1080">
        <f>final_matches[[#This Row],[goals_for]]-final_matches[[#This Row],[goals_against]]</f>
        <v>-1</v>
      </c>
      <c r="M1080">
        <v>1.5</v>
      </c>
      <c r="N1080">
        <v>4.0999999999999996</v>
      </c>
      <c r="O1080">
        <v>55</v>
      </c>
      <c r="P1080" t="s">
        <v>17</v>
      </c>
      <c r="Q1080" t="s">
        <v>17</v>
      </c>
      <c r="R1080" t="s">
        <v>18</v>
      </c>
      <c r="S1080">
        <v>13</v>
      </c>
      <c r="T1080">
        <v>3</v>
      </c>
      <c r="U1080">
        <v>0</v>
      </c>
      <c r="V1080">
        <v>2024</v>
      </c>
      <c r="W1080">
        <f t="shared" si="81"/>
        <v>0</v>
      </c>
      <c r="X1080">
        <f t="shared" si="82"/>
        <v>1</v>
      </c>
      <c r="Y1080">
        <f t="shared" si="83"/>
        <v>0</v>
      </c>
    </row>
    <row r="1081" spans="1:25" x14ac:dyDescent="0.25">
      <c r="A1081" s="1">
        <v>45270</v>
      </c>
      <c r="B1081" s="2">
        <v>0.58333333333333337</v>
      </c>
      <c r="C1081" t="s">
        <v>68</v>
      </c>
      <c r="D1081" t="s">
        <v>67</v>
      </c>
      <c r="E1081" t="s">
        <v>64</v>
      </c>
      <c r="F1081" t="s">
        <v>13</v>
      </c>
      <c r="G1081">
        <f t="shared" si="80"/>
        <v>0</v>
      </c>
      <c r="H1081" t="s">
        <v>26</v>
      </c>
      <c r="I1081">
        <f t="shared" si="84"/>
        <v>-1</v>
      </c>
      <c r="J1081">
        <v>0</v>
      </c>
      <c r="K1081">
        <v>2</v>
      </c>
      <c r="L1081">
        <f>final_matches[[#This Row],[goals_for]]-final_matches[[#This Row],[goals_against]]</f>
        <v>-2</v>
      </c>
      <c r="M1081">
        <v>0.9</v>
      </c>
      <c r="N1081">
        <v>1.2</v>
      </c>
      <c r="O1081">
        <v>71</v>
      </c>
      <c r="P1081" t="s">
        <v>17</v>
      </c>
      <c r="Q1081" t="s">
        <v>57</v>
      </c>
      <c r="R1081" t="s">
        <v>24</v>
      </c>
      <c r="S1081">
        <v>16</v>
      </c>
      <c r="T1081">
        <v>4</v>
      </c>
      <c r="U1081">
        <v>0</v>
      </c>
      <c r="V1081">
        <v>2024</v>
      </c>
      <c r="W1081">
        <f t="shared" si="81"/>
        <v>0</v>
      </c>
      <c r="X1081">
        <f t="shared" si="82"/>
        <v>1</v>
      </c>
      <c r="Y1081">
        <f t="shared" si="83"/>
        <v>0</v>
      </c>
    </row>
    <row r="1082" spans="1:25" x14ac:dyDescent="0.25">
      <c r="A1082" s="1">
        <v>45276</v>
      </c>
      <c r="B1082" s="2">
        <v>0.625</v>
      </c>
      <c r="C1082" t="s">
        <v>70</v>
      </c>
      <c r="D1082" t="s">
        <v>67</v>
      </c>
      <c r="E1082" t="s">
        <v>31</v>
      </c>
      <c r="F1082" t="s">
        <v>21</v>
      </c>
      <c r="G1082">
        <f t="shared" si="80"/>
        <v>1</v>
      </c>
      <c r="H1082" t="s">
        <v>14</v>
      </c>
      <c r="I1082">
        <f t="shared" si="84"/>
        <v>1</v>
      </c>
      <c r="J1082">
        <v>2</v>
      </c>
      <c r="K1082">
        <v>0</v>
      </c>
      <c r="L1082">
        <f>final_matches[[#This Row],[goals_for]]-final_matches[[#This Row],[goals_against]]</f>
        <v>2</v>
      </c>
      <c r="M1082">
        <v>3.1</v>
      </c>
      <c r="N1082">
        <v>0.4</v>
      </c>
      <c r="O1082">
        <v>78</v>
      </c>
      <c r="P1082" t="s">
        <v>17</v>
      </c>
      <c r="Q1082" t="s">
        <v>49</v>
      </c>
      <c r="R1082" t="s">
        <v>107</v>
      </c>
      <c r="S1082">
        <v>15</v>
      </c>
      <c r="T1082">
        <v>6</v>
      </c>
      <c r="U1082">
        <v>0</v>
      </c>
      <c r="V1082">
        <v>2024</v>
      </c>
      <c r="W1082">
        <f t="shared" si="81"/>
        <v>1</v>
      </c>
      <c r="X1082">
        <f t="shared" si="82"/>
        <v>0</v>
      </c>
      <c r="Y1082">
        <f t="shared" si="83"/>
        <v>0</v>
      </c>
    </row>
    <row r="1083" spans="1:25" x14ac:dyDescent="0.25">
      <c r="A1083" s="1">
        <v>45284</v>
      </c>
      <c r="B1083" s="2">
        <v>0.54166666666666663</v>
      </c>
      <c r="C1083" t="s">
        <v>72</v>
      </c>
      <c r="D1083" t="s">
        <v>67</v>
      </c>
      <c r="E1083" t="s">
        <v>52</v>
      </c>
      <c r="F1083" t="s">
        <v>13</v>
      </c>
      <c r="G1083">
        <f t="shared" si="80"/>
        <v>0</v>
      </c>
      <c r="H1083" t="s">
        <v>26</v>
      </c>
      <c r="I1083">
        <f t="shared" si="84"/>
        <v>-1</v>
      </c>
      <c r="J1083">
        <v>1</v>
      </c>
      <c r="K1083">
        <v>2</v>
      </c>
      <c r="L1083">
        <f>final_matches[[#This Row],[goals_for]]-final_matches[[#This Row],[goals_against]]</f>
        <v>-1</v>
      </c>
      <c r="M1083">
        <v>2</v>
      </c>
      <c r="N1083">
        <v>1.3</v>
      </c>
      <c r="O1083">
        <v>68</v>
      </c>
      <c r="P1083" t="s">
        <v>17</v>
      </c>
      <c r="Q1083" t="s">
        <v>16</v>
      </c>
      <c r="R1083" t="s">
        <v>76</v>
      </c>
      <c r="S1083">
        <v>16</v>
      </c>
      <c r="T1083">
        <v>4</v>
      </c>
      <c r="U1083">
        <v>0</v>
      </c>
      <c r="V1083">
        <v>2024</v>
      </c>
      <c r="W1083">
        <f t="shared" si="81"/>
        <v>0</v>
      </c>
      <c r="X1083">
        <f t="shared" si="82"/>
        <v>1</v>
      </c>
      <c r="Y1083">
        <f t="shared" si="83"/>
        <v>0</v>
      </c>
    </row>
    <row r="1084" spans="1:25" x14ac:dyDescent="0.25">
      <c r="A1084" s="1">
        <v>45287</v>
      </c>
      <c r="B1084" s="2">
        <v>0.8125</v>
      </c>
      <c r="C1084" t="s">
        <v>74</v>
      </c>
      <c r="D1084" t="s">
        <v>67</v>
      </c>
      <c r="E1084" t="s">
        <v>73</v>
      </c>
      <c r="F1084" t="s">
        <v>21</v>
      </c>
      <c r="G1084">
        <f t="shared" si="80"/>
        <v>1</v>
      </c>
      <c r="H1084" t="s">
        <v>14</v>
      </c>
      <c r="I1084">
        <f t="shared" si="84"/>
        <v>1</v>
      </c>
      <c r="J1084">
        <v>2</v>
      </c>
      <c r="K1084">
        <v>1</v>
      </c>
      <c r="L1084">
        <f>final_matches[[#This Row],[goals_for]]-final_matches[[#This Row],[goals_against]]</f>
        <v>1</v>
      </c>
      <c r="M1084">
        <v>2.6</v>
      </c>
      <c r="N1084">
        <v>1.1000000000000001</v>
      </c>
      <c r="O1084">
        <v>63</v>
      </c>
      <c r="P1084" t="s">
        <v>17</v>
      </c>
      <c r="Q1084" t="s">
        <v>28</v>
      </c>
      <c r="R1084" t="s">
        <v>115</v>
      </c>
      <c r="S1084">
        <v>8</v>
      </c>
      <c r="T1084">
        <v>2</v>
      </c>
      <c r="U1084">
        <v>1</v>
      </c>
      <c r="V1084">
        <v>2024</v>
      </c>
      <c r="W1084">
        <f t="shared" si="81"/>
        <v>1</v>
      </c>
      <c r="X1084">
        <f t="shared" si="82"/>
        <v>0</v>
      </c>
      <c r="Y1084">
        <f t="shared" si="83"/>
        <v>0</v>
      </c>
    </row>
    <row r="1085" spans="1:25" x14ac:dyDescent="0.25">
      <c r="A1085" s="1">
        <v>45290</v>
      </c>
      <c r="B1085" s="2">
        <v>0.52083333333333337</v>
      </c>
      <c r="C1085" t="s">
        <v>77</v>
      </c>
      <c r="D1085" t="s">
        <v>67</v>
      </c>
      <c r="E1085" t="s">
        <v>117</v>
      </c>
      <c r="F1085" t="s">
        <v>13</v>
      </c>
      <c r="G1085">
        <f t="shared" si="80"/>
        <v>0</v>
      </c>
      <c r="H1085" t="s">
        <v>14</v>
      </c>
      <c r="I1085">
        <f t="shared" si="84"/>
        <v>1</v>
      </c>
      <c r="J1085">
        <v>3</v>
      </c>
      <c r="K1085">
        <v>2</v>
      </c>
      <c r="L1085">
        <f>final_matches[[#This Row],[goals_for]]-final_matches[[#This Row],[goals_against]]</f>
        <v>1</v>
      </c>
      <c r="M1085">
        <v>1.5</v>
      </c>
      <c r="N1085">
        <v>2.2999999999999998</v>
      </c>
      <c r="O1085">
        <v>48</v>
      </c>
      <c r="P1085" t="s">
        <v>17</v>
      </c>
      <c r="Q1085" t="s">
        <v>16</v>
      </c>
      <c r="R1085" t="s">
        <v>62</v>
      </c>
      <c r="S1085">
        <v>12</v>
      </c>
      <c r="T1085">
        <v>8</v>
      </c>
      <c r="U1085">
        <v>0</v>
      </c>
      <c r="V1085">
        <v>2024</v>
      </c>
      <c r="W1085">
        <f t="shared" si="81"/>
        <v>1</v>
      </c>
      <c r="X1085">
        <f t="shared" si="82"/>
        <v>0</v>
      </c>
      <c r="Y1085">
        <f t="shared" si="83"/>
        <v>0</v>
      </c>
    </row>
    <row r="1086" spans="1:25" x14ac:dyDescent="0.25">
      <c r="A1086" s="1">
        <v>45304</v>
      </c>
      <c r="B1086" s="2">
        <v>0.52083333333333337</v>
      </c>
      <c r="C1086" t="s">
        <v>79</v>
      </c>
      <c r="D1086" t="s">
        <v>67</v>
      </c>
      <c r="E1086" t="s">
        <v>15</v>
      </c>
      <c r="F1086" t="s">
        <v>21</v>
      </c>
      <c r="G1086">
        <f t="shared" si="80"/>
        <v>1</v>
      </c>
      <c r="H1086" t="s">
        <v>14</v>
      </c>
      <c r="I1086">
        <f t="shared" si="84"/>
        <v>1</v>
      </c>
      <c r="J1086">
        <v>1</v>
      </c>
      <c r="K1086">
        <v>0</v>
      </c>
      <c r="L1086">
        <f>final_matches[[#This Row],[goals_for]]-final_matches[[#This Row],[goals_against]]</f>
        <v>1</v>
      </c>
      <c r="M1086">
        <v>2.2000000000000002</v>
      </c>
      <c r="N1086">
        <v>0.8</v>
      </c>
      <c r="O1086">
        <v>55</v>
      </c>
      <c r="P1086" t="s">
        <v>17</v>
      </c>
      <c r="Q1086" t="s">
        <v>17</v>
      </c>
      <c r="R1086" t="s">
        <v>50</v>
      </c>
      <c r="S1086">
        <v>16</v>
      </c>
      <c r="T1086">
        <v>2</v>
      </c>
      <c r="U1086">
        <v>1</v>
      </c>
      <c r="V1086">
        <v>2024</v>
      </c>
      <c r="W1086">
        <f t="shared" si="81"/>
        <v>1</v>
      </c>
      <c r="X1086">
        <f t="shared" si="82"/>
        <v>0</v>
      </c>
      <c r="Y1086">
        <f t="shared" si="83"/>
        <v>0</v>
      </c>
    </row>
    <row r="1087" spans="1:25" x14ac:dyDescent="0.25">
      <c r="A1087" s="1">
        <v>45322</v>
      </c>
      <c r="B1087" s="2">
        <v>0.84375</v>
      </c>
      <c r="C1087" t="s">
        <v>80</v>
      </c>
      <c r="D1087" t="s">
        <v>67</v>
      </c>
      <c r="E1087" t="s">
        <v>27</v>
      </c>
      <c r="F1087" t="s">
        <v>13</v>
      </c>
      <c r="G1087">
        <f t="shared" si="80"/>
        <v>0</v>
      </c>
      <c r="H1087" t="s">
        <v>26</v>
      </c>
      <c r="I1087">
        <f t="shared" si="84"/>
        <v>-1</v>
      </c>
      <c r="J1087">
        <v>1</v>
      </c>
      <c r="K1087">
        <v>4</v>
      </c>
      <c r="L1087">
        <f>final_matches[[#This Row],[goals_for]]-final_matches[[#This Row],[goals_against]]</f>
        <v>-3</v>
      </c>
      <c r="M1087">
        <v>0.6</v>
      </c>
      <c r="N1087">
        <v>2.9</v>
      </c>
      <c r="O1087">
        <v>50</v>
      </c>
      <c r="P1087" t="s">
        <v>17</v>
      </c>
      <c r="Q1087" t="s">
        <v>28</v>
      </c>
      <c r="R1087" t="s">
        <v>62</v>
      </c>
      <c r="S1087">
        <v>4</v>
      </c>
      <c r="T1087">
        <v>3</v>
      </c>
      <c r="U1087">
        <v>0</v>
      </c>
      <c r="V1087">
        <v>2024</v>
      </c>
      <c r="W1087">
        <f t="shared" si="81"/>
        <v>0</v>
      </c>
      <c r="X1087">
        <f t="shared" si="82"/>
        <v>1</v>
      </c>
      <c r="Y1087">
        <f t="shared" si="83"/>
        <v>0</v>
      </c>
    </row>
    <row r="1088" spans="1:25" x14ac:dyDescent="0.25">
      <c r="A1088" s="1">
        <v>45326</v>
      </c>
      <c r="B1088" s="2">
        <v>0.58333333333333337</v>
      </c>
      <c r="C1088" t="s">
        <v>81</v>
      </c>
      <c r="D1088" t="s">
        <v>67</v>
      </c>
      <c r="E1088" t="s">
        <v>52</v>
      </c>
      <c r="F1088" t="s">
        <v>21</v>
      </c>
      <c r="G1088">
        <f t="shared" si="80"/>
        <v>1</v>
      </c>
      <c r="H1088" t="s">
        <v>26</v>
      </c>
      <c r="I1088">
        <f t="shared" si="84"/>
        <v>-1</v>
      </c>
      <c r="J1088">
        <v>2</v>
      </c>
      <c r="K1088">
        <v>4</v>
      </c>
      <c r="L1088">
        <f>final_matches[[#This Row],[goals_for]]-final_matches[[#This Row],[goals_against]]</f>
        <v>-2</v>
      </c>
      <c r="M1088">
        <v>1.7</v>
      </c>
      <c r="N1088">
        <v>2</v>
      </c>
      <c r="O1088">
        <v>64</v>
      </c>
      <c r="P1088" t="s">
        <v>17</v>
      </c>
      <c r="Q1088" t="s">
        <v>16</v>
      </c>
      <c r="R1088" t="s">
        <v>116</v>
      </c>
      <c r="S1088">
        <v>15</v>
      </c>
      <c r="T1088">
        <v>4</v>
      </c>
      <c r="U1088">
        <v>0</v>
      </c>
      <c r="V1088">
        <v>2024</v>
      </c>
      <c r="W1088">
        <f t="shared" si="81"/>
        <v>0</v>
      </c>
      <c r="X1088">
        <f t="shared" si="82"/>
        <v>1</v>
      </c>
      <c r="Y1088">
        <f t="shared" si="83"/>
        <v>0</v>
      </c>
    </row>
    <row r="1089" spans="1:25" x14ac:dyDescent="0.25">
      <c r="A1089" s="1">
        <v>45334</v>
      </c>
      <c r="B1089" s="2">
        <v>0.83333333333333337</v>
      </c>
      <c r="C1089" t="s">
        <v>82</v>
      </c>
      <c r="D1089" t="s">
        <v>67</v>
      </c>
      <c r="E1089" t="s">
        <v>73</v>
      </c>
      <c r="F1089" t="s">
        <v>13</v>
      </c>
      <c r="G1089">
        <f t="shared" si="80"/>
        <v>0</v>
      </c>
      <c r="H1089" t="s">
        <v>14</v>
      </c>
      <c r="I1089">
        <f t="shared" si="84"/>
        <v>1</v>
      </c>
      <c r="J1089">
        <v>3</v>
      </c>
      <c r="K1089">
        <v>1</v>
      </c>
      <c r="L1089">
        <f>final_matches[[#This Row],[goals_for]]-final_matches[[#This Row],[goals_against]]</f>
        <v>2</v>
      </c>
      <c r="M1089">
        <v>1.4</v>
      </c>
      <c r="N1089">
        <v>0.6</v>
      </c>
      <c r="O1089">
        <v>77</v>
      </c>
      <c r="P1089" t="s">
        <v>17</v>
      </c>
      <c r="Q1089" t="s">
        <v>49</v>
      </c>
      <c r="R1089" t="s">
        <v>24</v>
      </c>
      <c r="S1089">
        <v>14</v>
      </c>
      <c r="T1089">
        <v>5</v>
      </c>
      <c r="U1089">
        <v>0</v>
      </c>
      <c r="V1089">
        <v>2024</v>
      </c>
      <c r="W1089">
        <f t="shared" si="81"/>
        <v>1</v>
      </c>
      <c r="X1089">
        <f t="shared" si="82"/>
        <v>0</v>
      </c>
      <c r="Y1089">
        <f t="shared" si="83"/>
        <v>0</v>
      </c>
    </row>
    <row r="1090" spans="1:25" x14ac:dyDescent="0.25">
      <c r="A1090" s="1">
        <v>45339</v>
      </c>
      <c r="B1090" s="2">
        <v>0.72916666666666663</v>
      </c>
      <c r="C1090" t="s">
        <v>84</v>
      </c>
      <c r="D1090" t="s">
        <v>67</v>
      </c>
      <c r="E1090" t="s">
        <v>35</v>
      </c>
      <c r="F1090" t="s">
        <v>13</v>
      </c>
      <c r="G1090">
        <f t="shared" ref="G1090:G1153" si="85">IF(F1090="Home",1,0)</f>
        <v>0</v>
      </c>
      <c r="H1090" t="s">
        <v>47</v>
      </c>
      <c r="I1090">
        <f t="shared" si="84"/>
        <v>0</v>
      </c>
      <c r="J1090">
        <v>1</v>
      </c>
      <c r="K1090">
        <v>1</v>
      </c>
      <c r="L1090">
        <f>final_matches[[#This Row],[goals_for]]-final_matches[[#This Row],[goals_against]]</f>
        <v>0</v>
      </c>
      <c r="M1090">
        <v>1.4</v>
      </c>
      <c r="N1090">
        <v>2.6</v>
      </c>
      <c r="O1090">
        <v>30</v>
      </c>
      <c r="P1090" t="s">
        <v>17</v>
      </c>
      <c r="Q1090" t="s">
        <v>49</v>
      </c>
      <c r="R1090" t="s">
        <v>107</v>
      </c>
      <c r="S1090">
        <v>9</v>
      </c>
      <c r="T1090">
        <v>6</v>
      </c>
      <c r="U1090">
        <v>0</v>
      </c>
      <c r="V1090">
        <v>2024</v>
      </c>
      <c r="W1090">
        <f t="shared" ref="W1090:W1153" si="86">IF(J1090&gt;K1090, 1, 0)</f>
        <v>0</v>
      </c>
      <c r="X1090">
        <f t="shared" ref="X1090:X1153" si="87">IF(J1090&lt;K1090, 1, 0)</f>
        <v>0</v>
      </c>
      <c r="Y1090">
        <f t="shared" ref="Y1090:Y1153" si="88">IF(J1090=K1090, 1, 0)</f>
        <v>1</v>
      </c>
    </row>
    <row r="1091" spans="1:25" x14ac:dyDescent="0.25">
      <c r="A1091" s="1">
        <v>45353</v>
      </c>
      <c r="B1091" s="2">
        <v>0.625</v>
      </c>
      <c r="C1091" t="s">
        <v>87</v>
      </c>
      <c r="D1091" t="s">
        <v>67</v>
      </c>
      <c r="E1091" t="s">
        <v>101</v>
      </c>
      <c r="F1091" t="s">
        <v>13</v>
      </c>
      <c r="G1091">
        <f t="shared" si="85"/>
        <v>0</v>
      </c>
      <c r="H1091" t="s">
        <v>47</v>
      </c>
      <c r="I1091">
        <f t="shared" ref="I1091:I1154" si="89">IF(H1091="W",1,IF(H1091="D",0,-1))</f>
        <v>0</v>
      </c>
      <c r="J1091">
        <v>2</v>
      </c>
      <c r="K1091">
        <v>2</v>
      </c>
      <c r="L1091">
        <f>final_matches[[#This Row],[goals_for]]-final_matches[[#This Row],[goals_against]]</f>
        <v>0</v>
      </c>
      <c r="M1091">
        <v>1.8</v>
      </c>
      <c r="N1091">
        <v>1.8</v>
      </c>
      <c r="O1091">
        <v>67</v>
      </c>
      <c r="P1091" t="s">
        <v>32</v>
      </c>
      <c r="Q1091" t="s">
        <v>32</v>
      </c>
      <c r="R1091" t="s">
        <v>105</v>
      </c>
      <c r="S1091">
        <v>17</v>
      </c>
      <c r="T1091">
        <v>5</v>
      </c>
      <c r="U1091">
        <v>0</v>
      </c>
      <c r="V1091">
        <v>2024</v>
      </c>
      <c r="W1091">
        <f t="shared" si="86"/>
        <v>0</v>
      </c>
      <c r="X1091">
        <f t="shared" si="87"/>
        <v>0</v>
      </c>
      <c r="Y1091">
        <f t="shared" si="88"/>
        <v>1</v>
      </c>
    </row>
    <row r="1092" spans="1:25" x14ac:dyDescent="0.25">
      <c r="A1092" s="1">
        <v>45362</v>
      </c>
      <c r="B1092" s="2">
        <v>0.83333333333333337</v>
      </c>
      <c r="C1092" t="s">
        <v>88</v>
      </c>
      <c r="D1092" t="s">
        <v>67</v>
      </c>
      <c r="E1092" t="s">
        <v>75</v>
      </c>
      <c r="F1092" t="s">
        <v>21</v>
      </c>
      <c r="G1092">
        <f t="shared" si="85"/>
        <v>1</v>
      </c>
      <c r="H1092" t="s">
        <v>14</v>
      </c>
      <c r="I1092">
        <f t="shared" si="89"/>
        <v>1</v>
      </c>
      <c r="J1092">
        <v>3</v>
      </c>
      <c r="K1092">
        <v>2</v>
      </c>
      <c r="L1092">
        <f>final_matches[[#This Row],[goals_for]]-final_matches[[#This Row],[goals_against]]</f>
        <v>1</v>
      </c>
      <c r="M1092">
        <v>1.6</v>
      </c>
      <c r="N1092">
        <v>0.7</v>
      </c>
      <c r="O1092">
        <v>44</v>
      </c>
      <c r="P1092" t="s">
        <v>17</v>
      </c>
      <c r="Q1092" t="s">
        <v>28</v>
      </c>
      <c r="R1092" t="s">
        <v>120</v>
      </c>
      <c r="S1092">
        <v>12</v>
      </c>
      <c r="T1092">
        <v>7</v>
      </c>
      <c r="U1092">
        <v>0</v>
      </c>
      <c r="V1092">
        <v>2024</v>
      </c>
      <c r="W1092">
        <f t="shared" si="86"/>
        <v>1</v>
      </c>
      <c r="X1092">
        <f t="shared" si="87"/>
        <v>0</v>
      </c>
      <c r="Y1092">
        <f t="shared" si="88"/>
        <v>0</v>
      </c>
    </row>
    <row r="1093" spans="1:25" x14ac:dyDescent="0.25">
      <c r="A1093" s="1">
        <v>45381</v>
      </c>
      <c r="B1093" s="2">
        <v>0.625</v>
      </c>
      <c r="C1093" t="s">
        <v>90</v>
      </c>
      <c r="D1093" t="s">
        <v>67</v>
      </c>
      <c r="E1093" t="s">
        <v>56</v>
      </c>
      <c r="F1093" t="s">
        <v>21</v>
      </c>
      <c r="G1093">
        <f t="shared" si="85"/>
        <v>1</v>
      </c>
      <c r="H1093" t="s">
        <v>47</v>
      </c>
      <c r="I1093">
        <f t="shared" si="89"/>
        <v>0</v>
      </c>
      <c r="J1093">
        <v>2</v>
      </c>
      <c r="K1093">
        <v>2</v>
      </c>
      <c r="L1093">
        <f>final_matches[[#This Row],[goals_for]]-final_matches[[#This Row],[goals_against]]</f>
        <v>0</v>
      </c>
      <c r="M1093">
        <v>4.2</v>
      </c>
      <c r="N1093">
        <v>1.6</v>
      </c>
      <c r="O1093">
        <v>69</v>
      </c>
      <c r="P1093" t="s">
        <v>17</v>
      </c>
      <c r="Q1093" t="s">
        <v>61</v>
      </c>
      <c r="R1093" t="s">
        <v>108</v>
      </c>
      <c r="S1093">
        <v>32</v>
      </c>
      <c r="T1093">
        <v>12</v>
      </c>
      <c r="U1093">
        <v>1</v>
      </c>
      <c r="V1093">
        <v>2024</v>
      </c>
      <c r="W1093">
        <f t="shared" si="86"/>
        <v>0</v>
      </c>
      <c r="X1093">
        <f t="shared" si="87"/>
        <v>0</v>
      </c>
      <c r="Y1093">
        <f t="shared" si="88"/>
        <v>1</v>
      </c>
    </row>
    <row r="1094" spans="1:25" x14ac:dyDescent="0.25">
      <c r="A1094" s="1">
        <v>45386</v>
      </c>
      <c r="B1094" s="2">
        <v>0.84375</v>
      </c>
      <c r="C1094" t="s">
        <v>91</v>
      </c>
      <c r="D1094" t="s">
        <v>67</v>
      </c>
      <c r="E1094" t="s">
        <v>40</v>
      </c>
      <c r="F1094" t="s">
        <v>21</v>
      </c>
      <c r="G1094">
        <f t="shared" si="85"/>
        <v>1</v>
      </c>
      <c r="H1094" t="s">
        <v>14</v>
      </c>
      <c r="I1094">
        <f t="shared" si="89"/>
        <v>1</v>
      </c>
      <c r="J1094">
        <v>4</v>
      </c>
      <c r="K1094">
        <v>3</v>
      </c>
      <c r="L1094">
        <f>final_matches[[#This Row],[goals_for]]-final_matches[[#This Row],[goals_against]]</f>
        <v>1</v>
      </c>
      <c r="M1094">
        <v>3</v>
      </c>
      <c r="N1094">
        <v>1.5</v>
      </c>
      <c r="O1094">
        <v>57</v>
      </c>
      <c r="P1094" t="s">
        <v>17</v>
      </c>
      <c r="Q1094" t="s">
        <v>17</v>
      </c>
      <c r="R1094" t="s">
        <v>105</v>
      </c>
      <c r="S1094">
        <v>26</v>
      </c>
      <c r="T1094">
        <v>8</v>
      </c>
      <c r="U1094">
        <v>2</v>
      </c>
      <c r="V1094">
        <v>2024</v>
      </c>
      <c r="W1094">
        <f t="shared" si="86"/>
        <v>1</v>
      </c>
      <c r="X1094">
        <f t="shared" si="87"/>
        <v>0</v>
      </c>
      <c r="Y1094">
        <f t="shared" si="88"/>
        <v>0</v>
      </c>
    </row>
    <row r="1095" spans="1:25" x14ac:dyDescent="0.25">
      <c r="A1095" s="1">
        <v>45389</v>
      </c>
      <c r="B1095" s="2">
        <v>0.72916666666666663</v>
      </c>
      <c r="C1095" t="s">
        <v>93</v>
      </c>
      <c r="D1095" t="s">
        <v>67</v>
      </c>
      <c r="E1095" t="s">
        <v>31</v>
      </c>
      <c r="F1095" t="s">
        <v>13</v>
      </c>
      <c r="G1095">
        <f t="shared" si="85"/>
        <v>0</v>
      </c>
      <c r="H1095" t="s">
        <v>47</v>
      </c>
      <c r="I1095">
        <f t="shared" si="89"/>
        <v>0</v>
      </c>
      <c r="J1095">
        <v>2</v>
      </c>
      <c r="K1095">
        <v>2</v>
      </c>
      <c r="L1095">
        <f>final_matches[[#This Row],[goals_for]]-final_matches[[#This Row],[goals_against]]</f>
        <v>0</v>
      </c>
      <c r="M1095">
        <v>0.3</v>
      </c>
      <c r="N1095">
        <v>1.4</v>
      </c>
      <c r="O1095">
        <v>68</v>
      </c>
      <c r="P1095" t="s">
        <v>17</v>
      </c>
      <c r="Q1095" t="s">
        <v>32</v>
      </c>
      <c r="R1095" t="s">
        <v>111</v>
      </c>
      <c r="S1095">
        <v>6</v>
      </c>
      <c r="T1095">
        <v>3</v>
      </c>
      <c r="U1095">
        <v>0</v>
      </c>
      <c r="V1095">
        <v>2024</v>
      </c>
      <c r="W1095">
        <f t="shared" si="86"/>
        <v>0</v>
      </c>
      <c r="X1095">
        <f t="shared" si="87"/>
        <v>0</v>
      </c>
      <c r="Y1095">
        <f t="shared" si="88"/>
        <v>1</v>
      </c>
    </row>
    <row r="1096" spans="1:25" x14ac:dyDescent="0.25">
      <c r="A1096" s="1">
        <v>45397</v>
      </c>
      <c r="B1096" s="2">
        <v>0.83333333333333337</v>
      </c>
      <c r="C1096" t="s">
        <v>94</v>
      </c>
      <c r="D1096" t="s">
        <v>67</v>
      </c>
      <c r="E1096" t="s">
        <v>64</v>
      </c>
      <c r="F1096" t="s">
        <v>21</v>
      </c>
      <c r="G1096">
        <f t="shared" si="85"/>
        <v>1</v>
      </c>
      <c r="H1096" t="s">
        <v>14</v>
      </c>
      <c r="I1096">
        <f t="shared" si="89"/>
        <v>1</v>
      </c>
      <c r="J1096">
        <v>6</v>
      </c>
      <c r="K1096">
        <v>0</v>
      </c>
      <c r="L1096">
        <f>final_matches[[#This Row],[goals_for]]-final_matches[[#This Row],[goals_against]]</f>
        <v>6</v>
      </c>
      <c r="M1096">
        <v>3.1</v>
      </c>
      <c r="N1096">
        <v>1.5</v>
      </c>
      <c r="O1096">
        <v>58</v>
      </c>
      <c r="P1096" t="s">
        <v>17</v>
      </c>
      <c r="Q1096" t="s">
        <v>57</v>
      </c>
      <c r="R1096" t="s">
        <v>62</v>
      </c>
      <c r="S1096">
        <v>13</v>
      </c>
      <c r="T1096">
        <v>9</v>
      </c>
      <c r="U1096">
        <v>1</v>
      </c>
      <c r="V1096">
        <v>2024</v>
      </c>
      <c r="W1096">
        <f t="shared" si="86"/>
        <v>1</v>
      </c>
      <c r="X1096">
        <f t="shared" si="87"/>
        <v>0</v>
      </c>
      <c r="Y1096">
        <f t="shared" si="88"/>
        <v>0</v>
      </c>
    </row>
    <row r="1097" spans="1:25" x14ac:dyDescent="0.25">
      <c r="A1097" s="1">
        <v>45405</v>
      </c>
      <c r="B1097" s="2">
        <v>0.83333333333333337</v>
      </c>
      <c r="C1097" t="s">
        <v>89</v>
      </c>
      <c r="D1097" t="s">
        <v>67</v>
      </c>
      <c r="E1097" t="s">
        <v>19</v>
      </c>
      <c r="F1097" t="s">
        <v>13</v>
      </c>
      <c r="G1097">
        <f t="shared" si="85"/>
        <v>0</v>
      </c>
      <c r="H1097" t="s">
        <v>26</v>
      </c>
      <c r="I1097">
        <f t="shared" si="89"/>
        <v>-1</v>
      </c>
      <c r="J1097">
        <v>0</v>
      </c>
      <c r="K1097">
        <v>5</v>
      </c>
      <c r="L1097">
        <f>final_matches[[#This Row],[goals_for]]-final_matches[[#This Row],[goals_against]]</f>
        <v>-5</v>
      </c>
      <c r="M1097">
        <v>1.6</v>
      </c>
      <c r="N1097">
        <v>3.3</v>
      </c>
      <c r="O1097">
        <v>55</v>
      </c>
      <c r="P1097" t="s">
        <v>17</v>
      </c>
      <c r="Q1097" t="s">
        <v>28</v>
      </c>
      <c r="R1097" t="s">
        <v>113</v>
      </c>
      <c r="S1097">
        <v>7</v>
      </c>
      <c r="T1097">
        <v>1</v>
      </c>
      <c r="U1097">
        <v>0</v>
      </c>
      <c r="V1097">
        <v>2024</v>
      </c>
      <c r="W1097">
        <f t="shared" si="86"/>
        <v>0</v>
      </c>
      <c r="X1097">
        <f t="shared" si="87"/>
        <v>1</v>
      </c>
      <c r="Y1097">
        <f t="shared" si="88"/>
        <v>0</v>
      </c>
    </row>
    <row r="1098" spans="1:25" x14ac:dyDescent="0.25">
      <c r="A1098" s="1">
        <v>45409</v>
      </c>
      <c r="B1098" s="2">
        <v>0.83333333333333337</v>
      </c>
      <c r="C1098" t="s">
        <v>97</v>
      </c>
      <c r="D1098" t="s">
        <v>67</v>
      </c>
      <c r="E1098" t="s">
        <v>44</v>
      </c>
      <c r="F1098" t="s">
        <v>13</v>
      </c>
      <c r="G1098">
        <f t="shared" si="85"/>
        <v>0</v>
      </c>
      <c r="H1098" t="s">
        <v>47</v>
      </c>
      <c r="I1098">
        <f t="shared" si="89"/>
        <v>0</v>
      </c>
      <c r="J1098">
        <v>2</v>
      </c>
      <c r="K1098">
        <v>2</v>
      </c>
      <c r="L1098">
        <f>final_matches[[#This Row],[goals_for]]-final_matches[[#This Row],[goals_against]]</f>
        <v>0</v>
      </c>
      <c r="M1098">
        <v>1.6</v>
      </c>
      <c r="N1098">
        <v>1.1000000000000001</v>
      </c>
      <c r="O1098">
        <v>71</v>
      </c>
      <c r="P1098" t="s">
        <v>17</v>
      </c>
      <c r="Q1098" t="s">
        <v>57</v>
      </c>
      <c r="R1098" t="s">
        <v>29</v>
      </c>
      <c r="S1098">
        <v>21</v>
      </c>
      <c r="T1098">
        <v>5</v>
      </c>
      <c r="U1098">
        <v>0</v>
      </c>
      <c r="V1098">
        <v>2024</v>
      </c>
      <c r="W1098">
        <f t="shared" si="86"/>
        <v>0</v>
      </c>
      <c r="X1098">
        <f t="shared" si="87"/>
        <v>0</v>
      </c>
      <c r="Y1098">
        <f t="shared" si="88"/>
        <v>1</v>
      </c>
    </row>
    <row r="1099" spans="1:25" x14ac:dyDescent="0.25">
      <c r="A1099" s="1">
        <v>45414</v>
      </c>
      <c r="B1099" s="2">
        <v>0.8125</v>
      </c>
      <c r="C1099" t="s">
        <v>86</v>
      </c>
      <c r="D1099" t="s">
        <v>67</v>
      </c>
      <c r="E1099" t="s">
        <v>54</v>
      </c>
      <c r="F1099" t="s">
        <v>21</v>
      </c>
      <c r="G1099">
        <f t="shared" si="85"/>
        <v>1</v>
      </c>
      <c r="H1099" t="s">
        <v>14</v>
      </c>
      <c r="I1099">
        <f t="shared" si="89"/>
        <v>1</v>
      </c>
      <c r="J1099">
        <v>2</v>
      </c>
      <c r="K1099">
        <v>0</v>
      </c>
      <c r="L1099">
        <f>final_matches[[#This Row],[goals_for]]-final_matches[[#This Row],[goals_against]]</f>
        <v>2</v>
      </c>
      <c r="M1099">
        <v>2.2000000000000002</v>
      </c>
      <c r="N1099">
        <v>1.6</v>
      </c>
      <c r="O1099">
        <v>37</v>
      </c>
      <c r="P1099" t="s">
        <v>17</v>
      </c>
      <c r="Q1099" t="s">
        <v>17</v>
      </c>
      <c r="R1099" t="s">
        <v>111</v>
      </c>
      <c r="S1099">
        <v>16</v>
      </c>
      <c r="T1099">
        <v>4</v>
      </c>
      <c r="U1099">
        <v>0</v>
      </c>
      <c r="V1099">
        <v>2024</v>
      </c>
      <c r="W1099">
        <f t="shared" si="86"/>
        <v>1</v>
      </c>
      <c r="X1099">
        <f t="shared" si="87"/>
        <v>0</v>
      </c>
      <c r="Y1099">
        <f t="shared" si="88"/>
        <v>0</v>
      </c>
    </row>
    <row r="1100" spans="1:25" x14ac:dyDescent="0.25">
      <c r="A1100" s="1">
        <v>45417</v>
      </c>
      <c r="B1100" s="2">
        <v>0.58333333333333337</v>
      </c>
      <c r="C1100" t="s">
        <v>98</v>
      </c>
      <c r="D1100" t="s">
        <v>67</v>
      </c>
      <c r="E1100" t="s">
        <v>22</v>
      </c>
      <c r="F1100" t="s">
        <v>21</v>
      </c>
      <c r="G1100">
        <f t="shared" si="85"/>
        <v>1</v>
      </c>
      <c r="H1100" t="s">
        <v>14</v>
      </c>
      <c r="I1100">
        <f t="shared" si="89"/>
        <v>1</v>
      </c>
      <c r="J1100">
        <v>5</v>
      </c>
      <c r="K1100">
        <v>0</v>
      </c>
      <c r="L1100">
        <f>final_matches[[#This Row],[goals_for]]-final_matches[[#This Row],[goals_against]]</f>
        <v>5</v>
      </c>
      <c r="M1100">
        <v>4.0999999999999996</v>
      </c>
      <c r="N1100">
        <v>0.9</v>
      </c>
      <c r="O1100">
        <v>69</v>
      </c>
      <c r="P1100" t="s">
        <v>17</v>
      </c>
      <c r="Q1100" t="s">
        <v>17</v>
      </c>
      <c r="R1100" t="s">
        <v>107</v>
      </c>
      <c r="S1100">
        <v>25</v>
      </c>
      <c r="T1100">
        <v>14</v>
      </c>
      <c r="U1100">
        <v>0</v>
      </c>
      <c r="V1100">
        <v>2024</v>
      </c>
      <c r="W1100">
        <f t="shared" si="86"/>
        <v>1</v>
      </c>
      <c r="X1100">
        <f t="shared" si="87"/>
        <v>0</v>
      </c>
      <c r="Y1100">
        <f t="shared" si="88"/>
        <v>0</v>
      </c>
    </row>
    <row r="1101" spans="1:25" x14ac:dyDescent="0.25">
      <c r="A1101" s="1">
        <v>45423</v>
      </c>
      <c r="B1101" s="2">
        <v>0.72916666666666663</v>
      </c>
      <c r="C1101" t="s">
        <v>99</v>
      </c>
      <c r="D1101" t="s">
        <v>67</v>
      </c>
      <c r="E1101" t="s">
        <v>112</v>
      </c>
      <c r="F1101" t="s">
        <v>13</v>
      </c>
      <c r="G1101">
        <f t="shared" si="85"/>
        <v>0</v>
      </c>
      <c r="H1101" t="s">
        <v>14</v>
      </c>
      <c r="I1101">
        <f t="shared" si="89"/>
        <v>1</v>
      </c>
      <c r="J1101">
        <v>3</v>
      </c>
      <c r="K1101">
        <v>2</v>
      </c>
      <c r="L1101">
        <f>final_matches[[#This Row],[goals_for]]-final_matches[[#This Row],[goals_against]]</f>
        <v>1</v>
      </c>
      <c r="M1101">
        <v>1.6</v>
      </c>
      <c r="N1101">
        <v>1.5</v>
      </c>
      <c r="O1101">
        <v>67</v>
      </c>
      <c r="P1101" t="s">
        <v>17</v>
      </c>
      <c r="Q1101" t="s">
        <v>23</v>
      </c>
      <c r="R1101" t="s">
        <v>121</v>
      </c>
      <c r="S1101">
        <v>12</v>
      </c>
      <c r="T1101">
        <v>5</v>
      </c>
      <c r="U1101">
        <v>0</v>
      </c>
      <c r="V1101">
        <v>2024</v>
      </c>
      <c r="W1101">
        <f t="shared" si="86"/>
        <v>1</v>
      </c>
      <c r="X1101">
        <f t="shared" si="87"/>
        <v>0</v>
      </c>
      <c r="Y1101">
        <f t="shared" si="88"/>
        <v>0</v>
      </c>
    </row>
    <row r="1102" spans="1:25" x14ac:dyDescent="0.25">
      <c r="A1102" s="1">
        <v>45427</v>
      </c>
      <c r="B1102" s="2">
        <v>0.82291666666666663</v>
      </c>
      <c r="C1102" t="s">
        <v>95</v>
      </c>
      <c r="D1102" t="s">
        <v>67</v>
      </c>
      <c r="E1102" t="s">
        <v>69</v>
      </c>
      <c r="F1102" t="s">
        <v>13</v>
      </c>
      <c r="G1102">
        <f t="shared" si="85"/>
        <v>0</v>
      </c>
      <c r="H1102" t="s">
        <v>14</v>
      </c>
      <c r="I1102">
        <f t="shared" si="89"/>
        <v>1</v>
      </c>
      <c r="J1102">
        <v>2</v>
      </c>
      <c r="K1102">
        <v>1</v>
      </c>
      <c r="L1102">
        <f>final_matches[[#This Row],[goals_for]]-final_matches[[#This Row],[goals_against]]</f>
        <v>1</v>
      </c>
      <c r="M1102">
        <v>1.5</v>
      </c>
      <c r="N1102">
        <v>1.3</v>
      </c>
      <c r="O1102">
        <v>45</v>
      </c>
      <c r="P1102" t="s">
        <v>17</v>
      </c>
      <c r="Q1102" t="s">
        <v>17</v>
      </c>
      <c r="R1102" t="s">
        <v>115</v>
      </c>
      <c r="S1102">
        <v>14</v>
      </c>
      <c r="T1102">
        <v>6</v>
      </c>
      <c r="U1102">
        <v>0</v>
      </c>
      <c r="V1102">
        <v>2024</v>
      </c>
      <c r="W1102">
        <f t="shared" si="86"/>
        <v>1</v>
      </c>
      <c r="X1102">
        <f t="shared" si="87"/>
        <v>0</v>
      </c>
      <c r="Y1102">
        <f t="shared" si="88"/>
        <v>0</v>
      </c>
    </row>
    <row r="1103" spans="1:25" x14ac:dyDescent="0.25">
      <c r="A1103" s="1">
        <v>45431</v>
      </c>
      <c r="B1103" s="2">
        <v>0.66666666666666663</v>
      </c>
      <c r="C1103" t="s">
        <v>100</v>
      </c>
      <c r="D1103" t="s">
        <v>67</v>
      </c>
      <c r="E1103" t="s">
        <v>110</v>
      </c>
      <c r="F1103" t="s">
        <v>21</v>
      </c>
      <c r="G1103">
        <f t="shared" si="85"/>
        <v>1</v>
      </c>
      <c r="H1103" t="s">
        <v>14</v>
      </c>
      <c r="I1103">
        <f t="shared" si="89"/>
        <v>1</v>
      </c>
      <c r="J1103">
        <v>2</v>
      </c>
      <c r="K1103">
        <v>1</v>
      </c>
      <c r="L1103">
        <f>final_matches[[#This Row],[goals_for]]-final_matches[[#This Row],[goals_against]]</f>
        <v>1</v>
      </c>
      <c r="M1103">
        <v>1.1000000000000001</v>
      </c>
      <c r="N1103">
        <v>2.2000000000000002</v>
      </c>
      <c r="O1103">
        <v>61</v>
      </c>
      <c r="P1103" t="s">
        <v>17</v>
      </c>
      <c r="Q1103" t="s">
        <v>17</v>
      </c>
      <c r="R1103" t="s">
        <v>50</v>
      </c>
      <c r="S1103">
        <v>16</v>
      </c>
      <c r="T1103">
        <v>6</v>
      </c>
      <c r="U1103">
        <v>0</v>
      </c>
      <c r="V1103">
        <v>2024</v>
      </c>
      <c r="W1103">
        <f t="shared" si="86"/>
        <v>1</v>
      </c>
      <c r="X1103">
        <f t="shared" si="87"/>
        <v>0</v>
      </c>
      <c r="Y1103">
        <f t="shared" si="88"/>
        <v>0</v>
      </c>
    </row>
    <row r="1104" spans="1:25" x14ac:dyDescent="0.25">
      <c r="A1104" s="1">
        <v>45522</v>
      </c>
      <c r="B1104" s="2">
        <v>0.6875</v>
      </c>
      <c r="C1104" t="s">
        <v>12</v>
      </c>
      <c r="D1104" t="s">
        <v>67</v>
      </c>
      <c r="E1104" t="s">
        <v>35</v>
      </c>
      <c r="F1104" t="s">
        <v>21</v>
      </c>
      <c r="G1104">
        <f t="shared" si="85"/>
        <v>1</v>
      </c>
      <c r="H1104" t="s">
        <v>26</v>
      </c>
      <c r="I1104">
        <f t="shared" si="89"/>
        <v>-1</v>
      </c>
      <c r="J1104">
        <v>0</v>
      </c>
      <c r="K1104">
        <v>2</v>
      </c>
      <c r="L1104">
        <f>final_matches[[#This Row],[goals_for]]-final_matches[[#This Row],[goals_against]]</f>
        <v>-2</v>
      </c>
      <c r="M1104">
        <v>1</v>
      </c>
      <c r="N1104">
        <v>0.8</v>
      </c>
      <c r="O1104">
        <v>48</v>
      </c>
      <c r="P1104" t="s">
        <v>17</v>
      </c>
      <c r="Q1104" t="s">
        <v>127</v>
      </c>
      <c r="R1104" t="s">
        <v>50</v>
      </c>
      <c r="S1104">
        <v>10</v>
      </c>
      <c r="T1104">
        <v>3</v>
      </c>
      <c r="U1104">
        <v>0</v>
      </c>
      <c r="V1104">
        <v>2025</v>
      </c>
      <c r="W1104">
        <f t="shared" si="86"/>
        <v>0</v>
      </c>
      <c r="X1104">
        <f t="shared" si="87"/>
        <v>1</v>
      </c>
      <c r="Y1104">
        <f t="shared" si="88"/>
        <v>0</v>
      </c>
    </row>
    <row r="1105" spans="1:25" x14ac:dyDescent="0.25">
      <c r="A1105" s="1">
        <v>45529</v>
      </c>
      <c r="B1105" s="2">
        <v>0.58333333333333337</v>
      </c>
      <c r="C1105" t="s">
        <v>20</v>
      </c>
      <c r="D1105" t="s">
        <v>67</v>
      </c>
      <c r="E1105" t="s">
        <v>52</v>
      </c>
      <c r="F1105" t="s">
        <v>13</v>
      </c>
      <c r="G1105">
        <f t="shared" si="85"/>
        <v>0</v>
      </c>
      <c r="H1105" t="s">
        <v>14</v>
      </c>
      <c r="I1105">
        <f t="shared" si="89"/>
        <v>1</v>
      </c>
      <c r="J1105">
        <v>6</v>
      </c>
      <c r="K1105">
        <v>2</v>
      </c>
      <c r="L1105">
        <f>final_matches[[#This Row],[goals_for]]-final_matches[[#This Row],[goals_against]]</f>
        <v>4</v>
      </c>
      <c r="M1105">
        <v>1.6</v>
      </c>
      <c r="N1105">
        <v>1.9</v>
      </c>
      <c r="O1105">
        <v>60</v>
      </c>
      <c r="P1105" t="s">
        <v>17</v>
      </c>
      <c r="Q1105" t="s">
        <v>17</v>
      </c>
      <c r="R1105" t="s">
        <v>108</v>
      </c>
      <c r="S1105">
        <v>14</v>
      </c>
      <c r="T1105">
        <v>8</v>
      </c>
      <c r="U1105">
        <v>0</v>
      </c>
      <c r="V1105">
        <v>2025</v>
      </c>
      <c r="W1105">
        <f t="shared" si="86"/>
        <v>1</v>
      </c>
      <c r="X1105">
        <f t="shared" si="87"/>
        <v>0</v>
      </c>
      <c r="Y1105">
        <f t="shared" si="88"/>
        <v>0</v>
      </c>
    </row>
    <row r="1106" spans="1:25" x14ac:dyDescent="0.25">
      <c r="A1106" s="1">
        <v>45536</v>
      </c>
      <c r="B1106" s="2">
        <v>0.5625</v>
      </c>
      <c r="C1106" t="s">
        <v>25</v>
      </c>
      <c r="D1106" t="s">
        <v>67</v>
      </c>
      <c r="E1106" t="s">
        <v>73</v>
      </c>
      <c r="F1106" t="s">
        <v>21</v>
      </c>
      <c r="G1106">
        <f t="shared" si="85"/>
        <v>1</v>
      </c>
      <c r="H1106" t="s">
        <v>47</v>
      </c>
      <c r="I1106">
        <f t="shared" si="89"/>
        <v>0</v>
      </c>
      <c r="J1106">
        <v>1</v>
      </c>
      <c r="K1106">
        <v>1</v>
      </c>
      <c r="L1106">
        <f>final_matches[[#This Row],[goals_for]]-final_matches[[#This Row],[goals_against]]</f>
        <v>0</v>
      </c>
      <c r="M1106">
        <v>2.4</v>
      </c>
      <c r="N1106">
        <v>0.5</v>
      </c>
      <c r="O1106">
        <v>62</v>
      </c>
      <c r="P1106" t="s">
        <v>17</v>
      </c>
      <c r="Q1106" t="s">
        <v>16</v>
      </c>
      <c r="R1106" t="s">
        <v>105</v>
      </c>
      <c r="S1106">
        <v>13</v>
      </c>
      <c r="T1106">
        <v>7</v>
      </c>
      <c r="U1106">
        <v>0</v>
      </c>
      <c r="V1106">
        <v>2025</v>
      </c>
      <c r="W1106">
        <f t="shared" si="86"/>
        <v>0</v>
      </c>
      <c r="X1106">
        <f t="shared" si="87"/>
        <v>0</v>
      </c>
      <c r="Y1106">
        <f t="shared" si="88"/>
        <v>1</v>
      </c>
    </row>
    <row r="1107" spans="1:25" x14ac:dyDescent="0.25">
      <c r="A1107" s="1">
        <v>45549</v>
      </c>
      <c r="B1107" s="2">
        <v>0.83333333333333337</v>
      </c>
      <c r="C1107" t="s">
        <v>30</v>
      </c>
      <c r="D1107" t="s">
        <v>67</v>
      </c>
      <c r="E1107" t="s">
        <v>110</v>
      </c>
      <c r="F1107" t="s">
        <v>13</v>
      </c>
      <c r="G1107">
        <f t="shared" si="85"/>
        <v>0</v>
      </c>
      <c r="H1107" t="s">
        <v>14</v>
      </c>
      <c r="I1107">
        <f t="shared" si="89"/>
        <v>1</v>
      </c>
      <c r="J1107">
        <v>1</v>
      </c>
      <c r="K1107">
        <v>0</v>
      </c>
      <c r="L1107">
        <f>final_matches[[#This Row],[goals_for]]-final_matches[[#This Row],[goals_against]]</f>
        <v>1</v>
      </c>
      <c r="M1107">
        <v>0.8</v>
      </c>
      <c r="N1107">
        <v>1.7</v>
      </c>
      <c r="O1107">
        <v>66</v>
      </c>
      <c r="P1107" t="s">
        <v>17</v>
      </c>
      <c r="Q1107" t="s">
        <v>17</v>
      </c>
      <c r="R1107" t="s">
        <v>50</v>
      </c>
      <c r="S1107">
        <v>10</v>
      </c>
      <c r="T1107">
        <v>3</v>
      </c>
      <c r="U1107">
        <v>0</v>
      </c>
      <c r="V1107">
        <v>2025</v>
      </c>
      <c r="W1107">
        <f t="shared" si="86"/>
        <v>1</v>
      </c>
      <c r="X1107">
        <f t="shared" si="87"/>
        <v>0</v>
      </c>
      <c r="Y1107">
        <f t="shared" si="88"/>
        <v>0</v>
      </c>
    </row>
    <row r="1108" spans="1:25" x14ac:dyDescent="0.25">
      <c r="A1108" s="1">
        <v>45556</v>
      </c>
      <c r="B1108" s="2">
        <v>0.52083333333333337</v>
      </c>
      <c r="C1108" t="s">
        <v>34</v>
      </c>
      <c r="D1108" t="s">
        <v>67</v>
      </c>
      <c r="E1108" t="s">
        <v>22</v>
      </c>
      <c r="F1108" t="s">
        <v>13</v>
      </c>
      <c r="G1108">
        <f t="shared" si="85"/>
        <v>0</v>
      </c>
      <c r="H1108" t="s">
        <v>14</v>
      </c>
      <c r="I1108">
        <f t="shared" si="89"/>
        <v>1</v>
      </c>
      <c r="J1108">
        <v>3</v>
      </c>
      <c r="K1108">
        <v>0</v>
      </c>
      <c r="L1108">
        <f>final_matches[[#This Row],[goals_for]]-final_matches[[#This Row],[goals_against]]</f>
        <v>3</v>
      </c>
      <c r="M1108">
        <v>2.2000000000000002</v>
      </c>
      <c r="N1108">
        <v>0.9</v>
      </c>
      <c r="O1108">
        <v>47</v>
      </c>
      <c r="P1108" t="s">
        <v>17</v>
      </c>
      <c r="Q1108" t="s">
        <v>16</v>
      </c>
      <c r="R1108" t="s">
        <v>118</v>
      </c>
      <c r="S1108">
        <v>12</v>
      </c>
      <c r="T1108">
        <v>5</v>
      </c>
      <c r="U1108">
        <v>0</v>
      </c>
      <c r="V1108">
        <v>2025</v>
      </c>
      <c r="W1108">
        <f t="shared" si="86"/>
        <v>1</v>
      </c>
      <c r="X1108">
        <f t="shared" si="87"/>
        <v>0</v>
      </c>
      <c r="Y1108">
        <f t="shared" si="88"/>
        <v>0</v>
      </c>
    </row>
    <row r="1109" spans="1:25" x14ac:dyDescent="0.25">
      <c r="A1109" s="1">
        <v>45563</v>
      </c>
      <c r="B1109" s="2">
        <v>0.625</v>
      </c>
      <c r="C1109" t="s">
        <v>37</v>
      </c>
      <c r="D1109" t="s">
        <v>67</v>
      </c>
      <c r="E1109" t="s">
        <v>69</v>
      </c>
      <c r="F1109" t="s">
        <v>21</v>
      </c>
      <c r="G1109">
        <f t="shared" si="85"/>
        <v>1</v>
      </c>
      <c r="H1109" t="s">
        <v>14</v>
      </c>
      <c r="I1109">
        <f t="shared" si="89"/>
        <v>1</v>
      </c>
      <c r="J1109">
        <v>4</v>
      </c>
      <c r="K1109">
        <v>2</v>
      </c>
      <c r="L1109">
        <f>final_matches[[#This Row],[goals_for]]-final_matches[[#This Row],[goals_against]]</f>
        <v>2</v>
      </c>
      <c r="M1109">
        <v>4.2</v>
      </c>
      <c r="N1109">
        <v>1.1000000000000001</v>
      </c>
      <c r="O1109">
        <v>41</v>
      </c>
      <c r="P1109" t="s">
        <v>17</v>
      </c>
      <c r="Q1109" t="s">
        <v>28</v>
      </c>
      <c r="R1109" t="s">
        <v>92</v>
      </c>
      <c r="S1109">
        <v>14</v>
      </c>
      <c r="T1109">
        <v>5</v>
      </c>
      <c r="U1109">
        <v>1</v>
      </c>
      <c r="V1109">
        <v>2025</v>
      </c>
      <c r="W1109">
        <f t="shared" si="86"/>
        <v>1</v>
      </c>
      <c r="X1109">
        <f t="shared" si="87"/>
        <v>0</v>
      </c>
      <c r="Y1109">
        <f t="shared" si="88"/>
        <v>0</v>
      </c>
    </row>
    <row r="1110" spans="1:25" x14ac:dyDescent="0.25">
      <c r="A1110" s="1">
        <v>45571</v>
      </c>
      <c r="B1110" s="2">
        <v>0.58333333333333337</v>
      </c>
      <c r="C1110" t="s">
        <v>39</v>
      </c>
      <c r="D1110" t="s">
        <v>67</v>
      </c>
      <c r="E1110" t="s">
        <v>112</v>
      </c>
      <c r="F1110" t="s">
        <v>21</v>
      </c>
      <c r="G1110">
        <f t="shared" si="85"/>
        <v>1</v>
      </c>
      <c r="H1110" t="s">
        <v>47</v>
      </c>
      <c r="I1110">
        <f t="shared" si="89"/>
        <v>0</v>
      </c>
      <c r="J1110">
        <v>1</v>
      </c>
      <c r="K1110">
        <v>1</v>
      </c>
      <c r="L1110">
        <f>final_matches[[#This Row],[goals_for]]-final_matches[[#This Row],[goals_against]]</f>
        <v>0</v>
      </c>
      <c r="M1110">
        <v>2.2999999999999998</v>
      </c>
      <c r="N1110">
        <v>0.9</v>
      </c>
      <c r="O1110">
        <v>65</v>
      </c>
      <c r="P1110" t="s">
        <v>17</v>
      </c>
      <c r="Q1110" t="s">
        <v>17</v>
      </c>
      <c r="R1110" t="s">
        <v>18</v>
      </c>
      <c r="S1110">
        <v>22</v>
      </c>
      <c r="T1110">
        <v>8</v>
      </c>
      <c r="U1110">
        <v>0</v>
      </c>
      <c r="V1110">
        <v>2025</v>
      </c>
      <c r="W1110">
        <f t="shared" si="86"/>
        <v>0</v>
      </c>
      <c r="X1110">
        <f t="shared" si="87"/>
        <v>0</v>
      </c>
      <c r="Y1110">
        <f t="shared" si="88"/>
        <v>1</v>
      </c>
    </row>
    <row r="1111" spans="1:25" x14ac:dyDescent="0.25">
      <c r="A1111" s="1">
        <v>45585</v>
      </c>
      <c r="B1111" s="2">
        <v>0.6875</v>
      </c>
      <c r="C1111" t="s">
        <v>43</v>
      </c>
      <c r="D1111" t="s">
        <v>67</v>
      </c>
      <c r="E1111" t="s">
        <v>27</v>
      </c>
      <c r="F1111" t="s">
        <v>13</v>
      </c>
      <c r="G1111">
        <f t="shared" si="85"/>
        <v>0</v>
      </c>
      <c r="H1111" t="s">
        <v>26</v>
      </c>
      <c r="I1111">
        <f t="shared" si="89"/>
        <v>-1</v>
      </c>
      <c r="J1111">
        <v>1</v>
      </c>
      <c r="K1111">
        <v>2</v>
      </c>
      <c r="L1111">
        <f>final_matches[[#This Row],[goals_for]]-final_matches[[#This Row],[goals_against]]</f>
        <v>-1</v>
      </c>
      <c r="M1111">
        <v>1</v>
      </c>
      <c r="N1111">
        <v>1.9</v>
      </c>
      <c r="O1111">
        <v>57</v>
      </c>
      <c r="P1111" t="s">
        <v>17</v>
      </c>
      <c r="Q1111" t="s">
        <v>17</v>
      </c>
      <c r="R1111" t="s">
        <v>120</v>
      </c>
      <c r="S1111">
        <v>12</v>
      </c>
      <c r="T1111">
        <v>2</v>
      </c>
      <c r="U1111">
        <v>0</v>
      </c>
      <c r="V1111">
        <v>2025</v>
      </c>
      <c r="W1111">
        <f t="shared" si="86"/>
        <v>0</v>
      </c>
      <c r="X1111">
        <f t="shared" si="87"/>
        <v>1</v>
      </c>
      <c r="Y1111">
        <f t="shared" si="88"/>
        <v>0</v>
      </c>
    </row>
    <row r="1112" spans="1:25" x14ac:dyDescent="0.25">
      <c r="A1112" s="1">
        <v>45592</v>
      </c>
      <c r="B1112" s="2">
        <v>0.58333333333333337</v>
      </c>
      <c r="C1112" t="s">
        <v>46</v>
      </c>
      <c r="D1112" t="s">
        <v>67</v>
      </c>
      <c r="E1112" t="s">
        <v>75</v>
      </c>
      <c r="F1112" t="s">
        <v>21</v>
      </c>
      <c r="G1112">
        <f t="shared" si="85"/>
        <v>1</v>
      </c>
      <c r="H1112" t="s">
        <v>14</v>
      </c>
      <c r="I1112">
        <f t="shared" si="89"/>
        <v>1</v>
      </c>
      <c r="J1112">
        <v>2</v>
      </c>
      <c r="K1112">
        <v>1</v>
      </c>
      <c r="L1112">
        <f>final_matches[[#This Row],[goals_for]]-final_matches[[#This Row],[goals_against]]</f>
        <v>1</v>
      </c>
      <c r="M1112">
        <v>1.6</v>
      </c>
      <c r="N1112">
        <v>1.8</v>
      </c>
      <c r="O1112">
        <v>50</v>
      </c>
      <c r="P1112" t="s">
        <v>17</v>
      </c>
      <c r="Q1112" t="s">
        <v>28</v>
      </c>
      <c r="R1112" t="s">
        <v>113</v>
      </c>
      <c r="S1112">
        <v>17</v>
      </c>
      <c r="T1112">
        <v>7</v>
      </c>
      <c r="U1112">
        <v>0</v>
      </c>
      <c r="V1112">
        <v>2025</v>
      </c>
      <c r="W1112">
        <f t="shared" si="86"/>
        <v>1</v>
      </c>
      <c r="X1112">
        <f t="shared" si="87"/>
        <v>0</v>
      </c>
      <c r="Y1112">
        <f t="shared" si="88"/>
        <v>0</v>
      </c>
    </row>
    <row r="1113" spans="1:25" x14ac:dyDescent="0.25">
      <c r="A1113" s="1">
        <v>45599</v>
      </c>
      <c r="B1113" s="2">
        <v>0.6875</v>
      </c>
      <c r="C1113" t="s">
        <v>51</v>
      </c>
      <c r="D1113" t="s">
        <v>67</v>
      </c>
      <c r="E1113" t="s">
        <v>40</v>
      </c>
      <c r="F1113" t="s">
        <v>13</v>
      </c>
      <c r="G1113">
        <f t="shared" si="85"/>
        <v>0</v>
      </c>
      <c r="H1113" t="s">
        <v>47</v>
      </c>
      <c r="I1113">
        <f t="shared" si="89"/>
        <v>0</v>
      </c>
      <c r="J1113">
        <v>1</v>
      </c>
      <c r="K1113">
        <v>1</v>
      </c>
      <c r="L1113">
        <f>final_matches[[#This Row],[goals_for]]-final_matches[[#This Row],[goals_against]]</f>
        <v>0</v>
      </c>
      <c r="M1113">
        <v>1.1000000000000001</v>
      </c>
      <c r="N1113">
        <v>2</v>
      </c>
      <c r="O1113">
        <v>54</v>
      </c>
      <c r="P1113" t="s">
        <v>17</v>
      </c>
      <c r="Q1113" t="s">
        <v>17</v>
      </c>
      <c r="R1113" t="s">
        <v>111</v>
      </c>
      <c r="S1113">
        <v>12</v>
      </c>
      <c r="T1113">
        <v>3</v>
      </c>
      <c r="U1113">
        <v>0</v>
      </c>
      <c r="V1113">
        <v>2025</v>
      </c>
      <c r="W1113">
        <f t="shared" si="86"/>
        <v>0</v>
      </c>
      <c r="X1113">
        <f t="shared" si="87"/>
        <v>0</v>
      </c>
      <c r="Y1113">
        <f t="shared" si="88"/>
        <v>1</v>
      </c>
    </row>
    <row r="1114" spans="1:25" x14ac:dyDescent="0.25">
      <c r="A1114" s="1">
        <v>45606</v>
      </c>
      <c r="B1114" s="2">
        <v>0.6875</v>
      </c>
      <c r="C1114" t="s">
        <v>53</v>
      </c>
      <c r="D1114" t="s">
        <v>67</v>
      </c>
      <c r="E1114" t="s">
        <v>19</v>
      </c>
      <c r="F1114" t="s">
        <v>21</v>
      </c>
      <c r="G1114">
        <f t="shared" si="85"/>
        <v>1</v>
      </c>
      <c r="H1114" t="s">
        <v>47</v>
      </c>
      <c r="I1114">
        <f t="shared" si="89"/>
        <v>0</v>
      </c>
      <c r="J1114">
        <v>1</v>
      </c>
      <c r="K1114">
        <v>1</v>
      </c>
      <c r="L1114">
        <f>final_matches[[#This Row],[goals_for]]-final_matches[[#This Row],[goals_against]]</f>
        <v>0</v>
      </c>
      <c r="M1114">
        <v>1.5</v>
      </c>
      <c r="N1114">
        <v>1.5</v>
      </c>
      <c r="O1114">
        <v>49</v>
      </c>
      <c r="P1114" t="s">
        <v>17</v>
      </c>
      <c r="Q1114" t="s">
        <v>28</v>
      </c>
      <c r="R1114" t="s">
        <v>24</v>
      </c>
      <c r="S1114">
        <v>17</v>
      </c>
      <c r="T1114">
        <v>3</v>
      </c>
      <c r="U1114">
        <v>0</v>
      </c>
      <c r="V1114">
        <v>2025</v>
      </c>
      <c r="W1114">
        <f t="shared" si="86"/>
        <v>0</v>
      </c>
      <c r="X1114">
        <f t="shared" si="87"/>
        <v>0</v>
      </c>
      <c r="Y1114">
        <f t="shared" si="88"/>
        <v>1</v>
      </c>
    </row>
    <row r="1115" spans="1:25" x14ac:dyDescent="0.25">
      <c r="A1115" s="1">
        <v>45619</v>
      </c>
      <c r="B1115" s="2">
        <v>0.52083333333333337</v>
      </c>
      <c r="C1115" t="s">
        <v>55</v>
      </c>
      <c r="D1115" t="s">
        <v>67</v>
      </c>
      <c r="E1115" t="s">
        <v>38</v>
      </c>
      <c r="F1115" t="s">
        <v>13</v>
      </c>
      <c r="G1115">
        <f t="shared" si="85"/>
        <v>0</v>
      </c>
      <c r="H1115" t="s">
        <v>14</v>
      </c>
      <c r="I1115">
        <f t="shared" si="89"/>
        <v>1</v>
      </c>
      <c r="J1115">
        <v>2</v>
      </c>
      <c r="K1115">
        <v>1</v>
      </c>
      <c r="L1115">
        <f>final_matches[[#This Row],[goals_for]]-final_matches[[#This Row],[goals_against]]</f>
        <v>1</v>
      </c>
      <c r="M1115">
        <v>2.7</v>
      </c>
      <c r="N1115">
        <v>1.1000000000000001</v>
      </c>
      <c r="O1115">
        <v>63</v>
      </c>
      <c r="P1115" t="s">
        <v>17</v>
      </c>
      <c r="Q1115" t="s">
        <v>57</v>
      </c>
      <c r="R1115" t="s">
        <v>107</v>
      </c>
      <c r="S1115">
        <v>16</v>
      </c>
      <c r="T1115">
        <v>6</v>
      </c>
      <c r="U1115">
        <v>0</v>
      </c>
      <c r="V1115">
        <v>2025</v>
      </c>
      <c r="W1115">
        <f t="shared" si="86"/>
        <v>1</v>
      </c>
      <c r="X1115">
        <f t="shared" si="87"/>
        <v>0</v>
      </c>
      <c r="Y1115">
        <f t="shared" si="88"/>
        <v>0</v>
      </c>
    </row>
    <row r="1116" spans="1:25" x14ac:dyDescent="0.25">
      <c r="A1116" s="1">
        <v>45627</v>
      </c>
      <c r="B1116" s="2">
        <v>0.5625</v>
      </c>
      <c r="C1116" t="s">
        <v>59</v>
      </c>
      <c r="D1116" t="s">
        <v>67</v>
      </c>
      <c r="E1116" t="s">
        <v>44</v>
      </c>
      <c r="F1116" t="s">
        <v>21</v>
      </c>
      <c r="G1116">
        <f t="shared" si="85"/>
        <v>1</v>
      </c>
      <c r="H1116" t="s">
        <v>14</v>
      </c>
      <c r="I1116">
        <f t="shared" si="89"/>
        <v>1</v>
      </c>
      <c r="J1116">
        <v>3</v>
      </c>
      <c r="K1116">
        <v>0</v>
      </c>
      <c r="L1116">
        <f>final_matches[[#This Row],[goals_for]]-final_matches[[#This Row],[goals_against]]</f>
        <v>3</v>
      </c>
      <c r="M1116">
        <v>1.6</v>
      </c>
      <c r="N1116">
        <v>1.2</v>
      </c>
      <c r="O1116">
        <v>64</v>
      </c>
      <c r="P1116" t="s">
        <v>17</v>
      </c>
      <c r="Q1116" t="s">
        <v>17</v>
      </c>
      <c r="R1116" t="s">
        <v>83</v>
      </c>
      <c r="S1116">
        <v>17</v>
      </c>
      <c r="T1116">
        <v>8</v>
      </c>
      <c r="U1116">
        <v>0</v>
      </c>
      <c r="V1116">
        <v>2025</v>
      </c>
      <c r="W1116">
        <f t="shared" si="86"/>
        <v>1</v>
      </c>
      <c r="X1116">
        <f t="shared" si="87"/>
        <v>0</v>
      </c>
      <c r="Y1116">
        <f t="shared" si="88"/>
        <v>0</v>
      </c>
    </row>
    <row r="1117" spans="1:25" x14ac:dyDescent="0.25">
      <c r="A1117" s="1">
        <v>45630</v>
      </c>
      <c r="B1117" s="2">
        <v>0.8125</v>
      </c>
      <c r="C1117" t="s">
        <v>63</v>
      </c>
      <c r="D1117" t="s">
        <v>67</v>
      </c>
      <c r="E1117" t="s">
        <v>60</v>
      </c>
      <c r="F1117" t="s">
        <v>13</v>
      </c>
      <c r="G1117">
        <f t="shared" si="85"/>
        <v>0</v>
      </c>
      <c r="H1117" t="s">
        <v>14</v>
      </c>
      <c r="I1117">
        <f t="shared" si="89"/>
        <v>1</v>
      </c>
      <c r="J1117">
        <v>5</v>
      </c>
      <c r="K1117">
        <v>1</v>
      </c>
      <c r="L1117">
        <f>final_matches[[#This Row],[goals_for]]-final_matches[[#This Row],[goals_against]]</f>
        <v>4</v>
      </c>
      <c r="M1117">
        <v>5.2</v>
      </c>
      <c r="N1117">
        <v>1.6</v>
      </c>
      <c r="O1117">
        <v>55</v>
      </c>
      <c r="P1117" t="s">
        <v>17</v>
      </c>
      <c r="Q1117" t="s">
        <v>96</v>
      </c>
      <c r="R1117" t="s">
        <v>121</v>
      </c>
      <c r="S1117">
        <v>26</v>
      </c>
      <c r="T1117">
        <v>11</v>
      </c>
      <c r="U1117">
        <v>0</v>
      </c>
      <c r="V1117">
        <v>2025</v>
      </c>
      <c r="W1117">
        <f t="shared" si="86"/>
        <v>1</v>
      </c>
      <c r="X1117">
        <f t="shared" si="87"/>
        <v>0</v>
      </c>
      <c r="Y1117">
        <f t="shared" si="88"/>
        <v>0</v>
      </c>
    </row>
    <row r="1118" spans="1:25" x14ac:dyDescent="0.25">
      <c r="A1118" s="1">
        <v>45634</v>
      </c>
      <c r="B1118" s="2">
        <v>0.6875</v>
      </c>
      <c r="C1118" t="s">
        <v>66</v>
      </c>
      <c r="D1118" t="s">
        <v>67</v>
      </c>
      <c r="E1118" t="s">
        <v>54</v>
      </c>
      <c r="F1118" t="s">
        <v>13</v>
      </c>
      <c r="G1118">
        <f t="shared" si="85"/>
        <v>0</v>
      </c>
      <c r="H1118" t="s">
        <v>14</v>
      </c>
      <c r="I1118">
        <f t="shared" si="89"/>
        <v>1</v>
      </c>
      <c r="J1118">
        <v>4</v>
      </c>
      <c r="K1118">
        <v>3</v>
      </c>
      <c r="L1118">
        <f>final_matches[[#This Row],[goals_for]]-final_matches[[#This Row],[goals_against]]</f>
        <v>1</v>
      </c>
      <c r="M1118">
        <v>2.8</v>
      </c>
      <c r="N1118">
        <v>2.8</v>
      </c>
      <c r="O1118">
        <v>61</v>
      </c>
      <c r="P1118" t="s">
        <v>17</v>
      </c>
      <c r="Q1118" t="s">
        <v>28</v>
      </c>
      <c r="R1118" t="s">
        <v>50</v>
      </c>
      <c r="S1118">
        <v>15</v>
      </c>
      <c r="T1118">
        <v>6</v>
      </c>
      <c r="U1118">
        <v>2</v>
      </c>
      <c r="V1118">
        <v>2025</v>
      </c>
      <c r="W1118">
        <f t="shared" si="86"/>
        <v>1</v>
      </c>
      <c r="X1118">
        <f t="shared" si="87"/>
        <v>0</v>
      </c>
      <c r="Y1118">
        <f t="shared" si="88"/>
        <v>0</v>
      </c>
    </row>
    <row r="1119" spans="1:25" x14ac:dyDescent="0.25">
      <c r="A1119" s="1">
        <v>45641</v>
      </c>
      <c r="B1119" s="2">
        <v>0.79166666666666663</v>
      </c>
      <c r="C1119" t="s">
        <v>68</v>
      </c>
      <c r="D1119" t="s">
        <v>67</v>
      </c>
      <c r="E1119" t="s">
        <v>101</v>
      </c>
      <c r="F1119" t="s">
        <v>21</v>
      </c>
      <c r="G1119">
        <f t="shared" si="85"/>
        <v>1</v>
      </c>
      <c r="H1119" t="s">
        <v>14</v>
      </c>
      <c r="I1119">
        <f t="shared" si="89"/>
        <v>1</v>
      </c>
      <c r="J1119">
        <v>2</v>
      </c>
      <c r="K1119">
        <v>1</v>
      </c>
      <c r="L1119">
        <f>final_matches[[#This Row],[goals_for]]-final_matches[[#This Row],[goals_against]]</f>
        <v>1</v>
      </c>
      <c r="M1119">
        <v>2.2000000000000002</v>
      </c>
      <c r="N1119">
        <v>1.6</v>
      </c>
      <c r="O1119">
        <v>62</v>
      </c>
      <c r="P1119" t="s">
        <v>17</v>
      </c>
      <c r="Q1119" t="s">
        <v>32</v>
      </c>
      <c r="R1119" t="s">
        <v>92</v>
      </c>
      <c r="S1119">
        <v>26</v>
      </c>
      <c r="T1119">
        <v>8</v>
      </c>
      <c r="U1119">
        <v>0</v>
      </c>
      <c r="V1119">
        <v>2025</v>
      </c>
      <c r="W1119">
        <f t="shared" si="86"/>
        <v>1</v>
      </c>
      <c r="X1119">
        <f t="shared" si="87"/>
        <v>0</v>
      </c>
      <c r="Y1119">
        <f t="shared" si="88"/>
        <v>0</v>
      </c>
    </row>
    <row r="1120" spans="1:25" x14ac:dyDescent="0.25">
      <c r="A1120" s="1">
        <v>45648</v>
      </c>
      <c r="B1120" s="2">
        <v>0.58333333333333337</v>
      </c>
      <c r="C1120" t="s">
        <v>70</v>
      </c>
      <c r="D1120" t="s">
        <v>67</v>
      </c>
      <c r="E1120" t="s">
        <v>64</v>
      </c>
      <c r="F1120" t="s">
        <v>13</v>
      </c>
      <c r="G1120">
        <f t="shared" si="85"/>
        <v>0</v>
      </c>
      <c r="H1120" t="s">
        <v>47</v>
      </c>
      <c r="I1120">
        <f t="shared" si="89"/>
        <v>0</v>
      </c>
      <c r="J1120">
        <v>0</v>
      </c>
      <c r="K1120">
        <v>0</v>
      </c>
      <c r="L1120">
        <f>final_matches[[#This Row],[goals_for]]-final_matches[[#This Row],[goals_against]]</f>
        <v>0</v>
      </c>
      <c r="M1120">
        <v>1.2</v>
      </c>
      <c r="N1120">
        <v>1</v>
      </c>
      <c r="O1120">
        <v>75</v>
      </c>
      <c r="P1120" t="s">
        <v>17</v>
      </c>
      <c r="Q1120" t="s">
        <v>28</v>
      </c>
      <c r="R1120" t="s">
        <v>18</v>
      </c>
      <c r="S1120">
        <v>12</v>
      </c>
      <c r="T1120">
        <v>4</v>
      </c>
      <c r="U1120">
        <v>0</v>
      </c>
      <c r="V1120">
        <v>2025</v>
      </c>
      <c r="W1120">
        <f t="shared" si="86"/>
        <v>0</v>
      </c>
      <c r="X1120">
        <f t="shared" si="87"/>
        <v>0</v>
      </c>
      <c r="Y1120">
        <f t="shared" si="88"/>
        <v>1</v>
      </c>
    </row>
    <row r="1121" spans="1:25" x14ac:dyDescent="0.25">
      <c r="A1121" s="1">
        <v>45652</v>
      </c>
      <c r="B1121" s="2">
        <v>0.625</v>
      </c>
      <c r="C1121" t="s">
        <v>72</v>
      </c>
      <c r="D1121" t="s">
        <v>67</v>
      </c>
      <c r="E1121" t="s">
        <v>15</v>
      </c>
      <c r="F1121" t="s">
        <v>21</v>
      </c>
      <c r="G1121">
        <f t="shared" si="85"/>
        <v>1</v>
      </c>
      <c r="H1121" t="s">
        <v>26</v>
      </c>
      <c r="I1121">
        <f t="shared" si="89"/>
        <v>-1</v>
      </c>
      <c r="J1121">
        <v>1</v>
      </c>
      <c r="K1121">
        <v>2</v>
      </c>
      <c r="L1121">
        <f>final_matches[[#This Row],[goals_for]]-final_matches[[#This Row],[goals_against]]</f>
        <v>-1</v>
      </c>
      <c r="M1121">
        <v>1.1000000000000001</v>
      </c>
      <c r="N1121">
        <v>1.8</v>
      </c>
      <c r="O1121">
        <v>47</v>
      </c>
      <c r="P1121" t="s">
        <v>17</v>
      </c>
      <c r="Q1121" t="s">
        <v>114</v>
      </c>
      <c r="R1121" t="s">
        <v>118</v>
      </c>
      <c r="S1121">
        <v>12</v>
      </c>
      <c r="T1121">
        <v>8</v>
      </c>
      <c r="U1121">
        <v>0</v>
      </c>
      <c r="V1121">
        <v>2025</v>
      </c>
      <c r="W1121">
        <f t="shared" si="86"/>
        <v>0</v>
      </c>
      <c r="X1121">
        <f t="shared" si="87"/>
        <v>1</v>
      </c>
      <c r="Y1121">
        <f t="shared" si="88"/>
        <v>0</v>
      </c>
    </row>
    <row r="1122" spans="1:25" x14ac:dyDescent="0.25">
      <c r="A1122" s="1">
        <v>45656</v>
      </c>
      <c r="B1122" s="2">
        <v>0.82291666666666663</v>
      </c>
      <c r="C1122" t="s">
        <v>74</v>
      </c>
      <c r="D1122" t="s">
        <v>67</v>
      </c>
      <c r="E1122" t="s">
        <v>122</v>
      </c>
      <c r="F1122" t="s">
        <v>13</v>
      </c>
      <c r="G1122">
        <f t="shared" si="85"/>
        <v>0</v>
      </c>
      <c r="H1122" t="s">
        <v>26</v>
      </c>
      <c r="I1122">
        <f t="shared" si="89"/>
        <v>-1</v>
      </c>
      <c r="J1122">
        <v>0</v>
      </c>
      <c r="K1122">
        <v>2</v>
      </c>
      <c r="L1122">
        <f>final_matches[[#This Row],[goals_for]]-final_matches[[#This Row],[goals_against]]</f>
        <v>-2</v>
      </c>
      <c r="M1122">
        <v>2</v>
      </c>
      <c r="N1122">
        <v>1.6</v>
      </c>
      <c r="O1122">
        <v>76</v>
      </c>
      <c r="P1122" t="s">
        <v>17</v>
      </c>
      <c r="Q1122" t="s">
        <v>23</v>
      </c>
      <c r="R1122" t="s">
        <v>120</v>
      </c>
      <c r="S1122">
        <v>20</v>
      </c>
      <c r="T1122">
        <v>4</v>
      </c>
      <c r="U1122">
        <v>0</v>
      </c>
      <c r="V1122">
        <v>2025</v>
      </c>
      <c r="W1122">
        <f t="shared" si="86"/>
        <v>0</v>
      </c>
      <c r="X1122">
        <f t="shared" si="87"/>
        <v>1</v>
      </c>
      <c r="Y1122">
        <f t="shared" si="88"/>
        <v>0</v>
      </c>
    </row>
    <row r="1123" spans="1:25" x14ac:dyDescent="0.25">
      <c r="A1123" s="1">
        <v>45661</v>
      </c>
      <c r="B1123" s="2">
        <v>0.625</v>
      </c>
      <c r="C1123" t="s">
        <v>77</v>
      </c>
      <c r="D1123" t="s">
        <v>67</v>
      </c>
      <c r="E1123" t="s">
        <v>73</v>
      </c>
      <c r="F1123" t="s">
        <v>13</v>
      </c>
      <c r="G1123">
        <f t="shared" si="85"/>
        <v>0</v>
      </c>
      <c r="H1123" t="s">
        <v>47</v>
      </c>
      <c r="I1123">
        <f t="shared" si="89"/>
        <v>0</v>
      </c>
      <c r="J1123">
        <v>1</v>
      </c>
      <c r="K1123">
        <v>1</v>
      </c>
      <c r="L1123">
        <f>final_matches[[#This Row],[goals_for]]-final_matches[[#This Row],[goals_against]]</f>
        <v>0</v>
      </c>
      <c r="M1123">
        <v>1.2</v>
      </c>
      <c r="N1123">
        <v>1.1000000000000001</v>
      </c>
      <c r="O1123">
        <v>61</v>
      </c>
      <c r="P1123" t="s">
        <v>17</v>
      </c>
      <c r="Q1123" t="s">
        <v>16</v>
      </c>
      <c r="R1123" t="s">
        <v>116</v>
      </c>
      <c r="S1123">
        <v>15</v>
      </c>
      <c r="T1123">
        <v>1</v>
      </c>
      <c r="U1123">
        <v>0</v>
      </c>
      <c r="V1123">
        <v>2025</v>
      </c>
      <c r="W1123">
        <f t="shared" si="86"/>
        <v>0</v>
      </c>
      <c r="X1123">
        <f t="shared" si="87"/>
        <v>0</v>
      </c>
      <c r="Y1123">
        <f t="shared" si="88"/>
        <v>1</v>
      </c>
    </row>
    <row r="1124" spans="1:25" x14ac:dyDescent="0.25">
      <c r="A1124" s="1">
        <v>45671</v>
      </c>
      <c r="B1124" s="2">
        <v>0.8125</v>
      </c>
      <c r="C1124" t="s">
        <v>79</v>
      </c>
      <c r="D1124" t="s">
        <v>67</v>
      </c>
      <c r="E1124" t="s">
        <v>110</v>
      </c>
      <c r="F1124" t="s">
        <v>21</v>
      </c>
      <c r="G1124">
        <f t="shared" si="85"/>
        <v>1</v>
      </c>
      <c r="H1124" t="s">
        <v>47</v>
      </c>
      <c r="I1124">
        <f t="shared" si="89"/>
        <v>0</v>
      </c>
      <c r="J1124">
        <v>2</v>
      </c>
      <c r="K1124">
        <v>2</v>
      </c>
      <c r="L1124">
        <f>final_matches[[#This Row],[goals_for]]-final_matches[[#This Row],[goals_against]]</f>
        <v>0</v>
      </c>
      <c r="M1124">
        <v>2.5</v>
      </c>
      <c r="N1124">
        <v>1.2</v>
      </c>
      <c r="O1124">
        <v>57</v>
      </c>
      <c r="P1124" t="s">
        <v>17</v>
      </c>
      <c r="Q1124" t="s">
        <v>17</v>
      </c>
      <c r="R1124" t="s">
        <v>111</v>
      </c>
      <c r="S1124">
        <v>26</v>
      </c>
      <c r="T1124">
        <v>10</v>
      </c>
      <c r="U1124">
        <v>0</v>
      </c>
      <c r="V1124">
        <v>2025</v>
      </c>
      <c r="W1124">
        <f t="shared" si="86"/>
        <v>0</v>
      </c>
      <c r="X1124">
        <f t="shared" si="87"/>
        <v>0</v>
      </c>
      <c r="Y1124">
        <f t="shared" si="88"/>
        <v>1</v>
      </c>
    </row>
    <row r="1125" spans="1:25" x14ac:dyDescent="0.25">
      <c r="A1125" s="1">
        <v>45677</v>
      </c>
      <c r="B1125" s="2">
        <v>0.83333333333333337</v>
      </c>
      <c r="C1125" t="s">
        <v>80</v>
      </c>
      <c r="D1125" t="s">
        <v>67</v>
      </c>
      <c r="E1125" t="s">
        <v>52</v>
      </c>
      <c r="F1125" t="s">
        <v>21</v>
      </c>
      <c r="G1125">
        <f t="shared" si="85"/>
        <v>1</v>
      </c>
      <c r="H1125" t="s">
        <v>14</v>
      </c>
      <c r="I1125">
        <f t="shared" si="89"/>
        <v>1</v>
      </c>
      <c r="J1125">
        <v>3</v>
      </c>
      <c r="K1125">
        <v>1</v>
      </c>
      <c r="L1125">
        <f>final_matches[[#This Row],[goals_for]]-final_matches[[#This Row],[goals_against]]</f>
        <v>2</v>
      </c>
      <c r="M1125">
        <v>3.1</v>
      </c>
      <c r="N1125">
        <v>0.8</v>
      </c>
      <c r="O1125">
        <v>63</v>
      </c>
      <c r="P1125" t="s">
        <v>17</v>
      </c>
      <c r="Q1125" t="s">
        <v>16</v>
      </c>
      <c r="R1125" t="s">
        <v>113</v>
      </c>
      <c r="S1125">
        <v>19</v>
      </c>
      <c r="T1125">
        <v>6</v>
      </c>
      <c r="U1125">
        <v>0</v>
      </c>
      <c r="V1125">
        <v>2025</v>
      </c>
      <c r="W1125">
        <f t="shared" si="86"/>
        <v>1</v>
      </c>
      <c r="X1125">
        <f t="shared" si="87"/>
        <v>0</v>
      </c>
      <c r="Y1125">
        <f t="shared" si="88"/>
        <v>0</v>
      </c>
    </row>
    <row r="1126" spans="1:25" x14ac:dyDescent="0.25">
      <c r="A1126" s="1">
        <v>45682</v>
      </c>
      <c r="B1126" s="2">
        <v>0.72916666666666663</v>
      </c>
      <c r="C1126" t="s">
        <v>81</v>
      </c>
      <c r="D1126" t="s">
        <v>67</v>
      </c>
      <c r="E1126" t="s">
        <v>35</v>
      </c>
      <c r="F1126" t="s">
        <v>13</v>
      </c>
      <c r="G1126">
        <f t="shared" si="85"/>
        <v>0</v>
      </c>
      <c r="H1126" t="s">
        <v>26</v>
      </c>
      <c r="I1126">
        <f t="shared" si="89"/>
        <v>-1</v>
      </c>
      <c r="J1126">
        <v>1</v>
      </c>
      <c r="K1126">
        <v>3</v>
      </c>
      <c r="L1126">
        <f>final_matches[[#This Row],[goals_for]]-final_matches[[#This Row],[goals_against]]</f>
        <v>-2</v>
      </c>
      <c r="M1126">
        <v>1.8</v>
      </c>
      <c r="N1126">
        <v>2.2000000000000002</v>
      </c>
      <c r="O1126">
        <v>44</v>
      </c>
      <c r="P1126" t="s">
        <v>17</v>
      </c>
      <c r="Q1126" t="s">
        <v>28</v>
      </c>
      <c r="R1126" t="s">
        <v>120</v>
      </c>
      <c r="S1126">
        <v>10</v>
      </c>
      <c r="T1126">
        <v>4</v>
      </c>
      <c r="U1126">
        <v>0</v>
      </c>
      <c r="V1126">
        <v>2025</v>
      </c>
      <c r="W1126">
        <f t="shared" si="86"/>
        <v>0</v>
      </c>
      <c r="X1126">
        <f t="shared" si="87"/>
        <v>1</v>
      </c>
      <c r="Y1126">
        <f t="shared" si="88"/>
        <v>0</v>
      </c>
    </row>
    <row r="1127" spans="1:25" x14ac:dyDescent="0.25">
      <c r="A1127" s="1">
        <v>45691</v>
      </c>
      <c r="B1127" s="2">
        <v>0.83333333333333337</v>
      </c>
      <c r="C1127" t="s">
        <v>82</v>
      </c>
      <c r="D1127" t="s">
        <v>67</v>
      </c>
      <c r="E1127" t="s">
        <v>22</v>
      </c>
      <c r="F1127" t="s">
        <v>21</v>
      </c>
      <c r="G1127">
        <f t="shared" si="85"/>
        <v>1</v>
      </c>
      <c r="H1127" t="s">
        <v>14</v>
      </c>
      <c r="I1127">
        <f t="shared" si="89"/>
        <v>1</v>
      </c>
      <c r="J1127">
        <v>2</v>
      </c>
      <c r="K1127">
        <v>1</v>
      </c>
      <c r="L1127">
        <f>final_matches[[#This Row],[goals_for]]-final_matches[[#This Row],[goals_against]]</f>
        <v>1</v>
      </c>
      <c r="M1127">
        <v>1.6</v>
      </c>
      <c r="N1127">
        <v>1.2</v>
      </c>
      <c r="O1127">
        <v>68</v>
      </c>
      <c r="P1127" t="s">
        <v>17</v>
      </c>
      <c r="Q1127" t="s">
        <v>16</v>
      </c>
      <c r="R1127" t="s">
        <v>83</v>
      </c>
      <c r="S1127">
        <v>22</v>
      </c>
      <c r="T1127">
        <v>3</v>
      </c>
      <c r="U1127">
        <v>0</v>
      </c>
      <c r="V1127">
        <v>2025</v>
      </c>
      <c r="W1127">
        <f t="shared" si="86"/>
        <v>1</v>
      </c>
      <c r="X1127">
        <f t="shared" si="87"/>
        <v>0</v>
      </c>
      <c r="Y1127">
        <f t="shared" si="88"/>
        <v>0</v>
      </c>
    </row>
    <row r="1128" spans="1:25" x14ac:dyDescent="0.25">
      <c r="A1128" s="1">
        <v>45702</v>
      </c>
      <c r="B1128" s="2">
        <v>0.83333333333333337</v>
      </c>
      <c r="C1128" t="s">
        <v>84</v>
      </c>
      <c r="D1128" t="s">
        <v>67</v>
      </c>
      <c r="E1128" t="s">
        <v>69</v>
      </c>
      <c r="F1128" t="s">
        <v>13</v>
      </c>
      <c r="G1128">
        <f t="shared" si="85"/>
        <v>0</v>
      </c>
      <c r="H1128" t="s">
        <v>26</v>
      </c>
      <c r="I1128">
        <f t="shared" si="89"/>
        <v>-1</v>
      </c>
      <c r="J1128">
        <v>0</v>
      </c>
      <c r="K1128">
        <v>3</v>
      </c>
      <c r="L1128">
        <f>final_matches[[#This Row],[goals_for]]-final_matches[[#This Row],[goals_against]]</f>
        <v>-3</v>
      </c>
      <c r="M1128">
        <v>0.5</v>
      </c>
      <c r="N1128">
        <v>1.4</v>
      </c>
      <c r="O1128">
        <v>69</v>
      </c>
      <c r="P1128" t="s">
        <v>17</v>
      </c>
      <c r="Q1128" t="s">
        <v>23</v>
      </c>
      <c r="R1128" t="s">
        <v>18</v>
      </c>
      <c r="S1128">
        <v>8</v>
      </c>
      <c r="T1128">
        <v>0</v>
      </c>
      <c r="U1128">
        <v>0</v>
      </c>
      <c r="V1128">
        <v>2025</v>
      </c>
      <c r="W1128">
        <f t="shared" si="86"/>
        <v>0</v>
      </c>
      <c r="X1128">
        <f t="shared" si="87"/>
        <v>1</v>
      </c>
      <c r="Y1128">
        <f t="shared" si="88"/>
        <v>0</v>
      </c>
    </row>
    <row r="1129" spans="1:25" x14ac:dyDescent="0.25">
      <c r="A1129" s="1">
        <v>45710</v>
      </c>
      <c r="B1129" s="2">
        <v>0.72916666666666663</v>
      </c>
      <c r="C1129" t="s">
        <v>86</v>
      </c>
      <c r="D1129" t="s">
        <v>67</v>
      </c>
      <c r="E1129" t="s">
        <v>44</v>
      </c>
      <c r="F1129" t="s">
        <v>13</v>
      </c>
      <c r="G1129">
        <f t="shared" si="85"/>
        <v>0</v>
      </c>
      <c r="H1129" t="s">
        <v>26</v>
      </c>
      <c r="I1129">
        <f t="shared" si="89"/>
        <v>-1</v>
      </c>
      <c r="J1129">
        <v>1</v>
      </c>
      <c r="K1129">
        <v>2</v>
      </c>
      <c r="L1129">
        <f>final_matches[[#This Row],[goals_for]]-final_matches[[#This Row],[goals_against]]</f>
        <v>-1</v>
      </c>
      <c r="M1129">
        <v>2.2999999999999998</v>
      </c>
      <c r="N1129">
        <v>2.2999999999999998</v>
      </c>
      <c r="O1129">
        <v>48</v>
      </c>
      <c r="P1129" t="s">
        <v>17</v>
      </c>
      <c r="Q1129" t="s">
        <v>17</v>
      </c>
      <c r="R1129" t="s">
        <v>24</v>
      </c>
      <c r="S1129">
        <v>15</v>
      </c>
      <c r="T1129">
        <v>6</v>
      </c>
      <c r="U1129">
        <v>0</v>
      </c>
      <c r="V1129">
        <v>2025</v>
      </c>
      <c r="W1129">
        <f t="shared" si="86"/>
        <v>0</v>
      </c>
      <c r="X1129">
        <f t="shared" si="87"/>
        <v>1</v>
      </c>
      <c r="Y1129">
        <f t="shared" si="88"/>
        <v>0</v>
      </c>
    </row>
    <row r="1130" spans="1:25" x14ac:dyDescent="0.25">
      <c r="A1130" s="1">
        <v>45713</v>
      </c>
      <c r="B1130" s="2">
        <v>0.84375</v>
      </c>
      <c r="C1130" t="s">
        <v>87</v>
      </c>
      <c r="D1130" t="s">
        <v>67</v>
      </c>
      <c r="E1130" t="s">
        <v>60</v>
      </c>
      <c r="F1130" t="s">
        <v>21</v>
      </c>
      <c r="G1130">
        <f t="shared" si="85"/>
        <v>1</v>
      </c>
      <c r="H1130" t="s">
        <v>14</v>
      </c>
      <c r="I1130">
        <f t="shared" si="89"/>
        <v>1</v>
      </c>
      <c r="J1130">
        <v>4</v>
      </c>
      <c r="K1130">
        <v>0</v>
      </c>
      <c r="L1130">
        <f>final_matches[[#This Row],[goals_for]]-final_matches[[#This Row],[goals_against]]</f>
        <v>4</v>
      </c>
      <c r="M1130">
        <v>2.4</v>
      </c>
      <c r="N1130">
        <v>0.7</v>
      </c>
      <c r="O1130">
        <v>60</v>
      </c>
      <c r="P1130" t="s">
        <v>17</v>
      </c>
      <c r="Q1130" t="s">
        <v>23</v>
      </c>
      <c r="R1130" t="s">
        <v>128</v>
      </c>
      <c r="S1130">
        <v>19</v>
      </c>
      <c r="T1130">
        <v>10</v>
      </c>
      <c r="U1130">
        <v>0</v>
      </c>
      <c r="V1130">
        <v>2025</v>
      </c>
      <c r="W1130">
        <f t="shared" si="86"/>
        <v>1</v>
      </c>
      <c r="X1130">
        <f t="shared" si="87"/>
        <v>0</v>
      </c>
      <c r="Y1130">
        <f t="shared" si="88"/>
        <v>0</v>
      </c>
    </row>
    <row r="1131" spans="1:25" x14ac:dyDescent="0.25">
      <c r="A1131" s="1">
        <v>45725</v>
      </c>
      <c r="B1131" s="2">
        <v>0.58333333333333337</v>
      </c>
      <c r="C1131" t="s">
        <v>88</v>
      </c>
      <c r="D1131" t="s">
        <v>67</v>
      </c>
      <c r="E1131" t="s">
        <v>38</v>
      </c>
      <c r="F1131" t="s">
        <v>21</v>
      </c>
      <c r="G1131">
        <f t="shared" si="85"/>
        <v>1</v>
      </c>
      <c r="H1131" t="s">
        <v>14</v>
      </c>
      <c r="I1131">
        <f t="shared" si="89"/>
        <v>1</v>
      </c>
      <c r="J1131">
        <v>1</v>
      </c>
      <c r="K1131">
        <v>0</v>
      </c>
      <c r="L1131">
        <f>final_matches[[#This Row],[goals_for]]-final_matches[[#This Row],[goals_against]]</f>
        <v>1</v>
      </c>
      <c r="M1131">
        <v>1.7</v>
      </c>
      <c r="N1131">
        <v>0.1</v>
      </c>
      <c r="O1131">
        <v>56</v>
      </c>
      <c r="P1131" t="s">
        <v>17</v>
      </c>
      <c r="Q1131" t="s">
        <v>16</v>
      </c>
      <c r="R1131" t="s">
        <v>116</v>
      </c>
      <c r="S1131">
        <v>19</v>
      </c>
      <c r="T1131">
        <v>6</v>
      </c>
      <c r="U1131">
        <v>0</v>
      </c>
      <c r="V1131">
        <v>2025</v>
      </c>
      <c r="W1131">
        <f t="shared" si="86"/>
        <v>1</v>
      </c>
      <c r="X1131">
        <f t="shared" si="87"/>
        <v>0</v>
      </c>
      <c r="Y1131">
        <f t="shared" si="88"/>
        <v>0</v>
      </c>
    </row>
    <row r="1132" spans="1:25" x14ac:dyDescent="0.25">
      <c r="A1132" s="1">
        <v>45732</v>
      </c>
      <c r="B1132" s="2">
        <v>0.5625</v>
      </c>
      <c r="C1132" t="s">
        <v>89</v>
      </c>
      <c r="D1132" t="s">
        <v>67</v>
      </c>
      <c r="E1132" t="s">
        <v>19</v>
      </c>
      <c r="F1132" t="s">
        <v>13</v>
      </c>
      <c r="G1132">
        <f t="shared" si="85"/>
        <v>0</v>
      </c>
      <c r="H1132" t="s">
        <v>26</v>
      </c>
      <c r="I1132">
        <f t="shared" si="89"/>
        <v>-1</v>
      </c>
      <c r="J1132">
        <v>0</v>
      </c>
      <c r="K1132">
        <v>1</v>
      </c>
      <c r="L1132">
        <f>final_matches[[#This Row],[goals_for]]-final_matches[[#This Row],[goals_against]]</f>
        <v>-1</v>
      </c>
      <c r="M1132">
        <v>0.4</v>
      </c>
      <c r="N1132">
        <v>0.7</v>
      </c>
      <c r="O1132">
        <v>58</v>
      </c>
      <c r="P1132" t="s">
        <v>17</v>
      </c>
      <c r="Q1132" t="s">
        <v>28</v>
      </c>
      <c r="R1132" t="s">
        <v>18</v>
      </c>
      <c r="S1132">
        <v>8</v>
      </c>
      <c r="T1132">
        <v>2</v>
      </c>
      <c r="U1132">
        <v>0</v>
      </c>
      <c r="V1132">
        <v>2025</v>
      </c>
      <c r="W1132">
        <f t="shared" si="86"/>
        <v>0</v>
      </c>
      <c r="X1132">
        <f t="shared" si="87"/>
        <v>1</v>
      </c>
      <c r="Y1132">
        <f t="shared" si="88"/>
        <v>0</v>
      </c>
    </row>
    <row r="1133" spans="1:25" x14ac:dyDescent="0.25">
      <c r="A1133" s="1">
        <v>45750</v>
      </c>
      <c r="B1133" s="2">
        <v>0.83333333333333337</v>
      </c>
      <c r="C1133" t="s">
        <v>90</v>
      </c>
      <c r="D1133" t="s">
        <v>67</v>
      </c>
      <c r="E1133" t="s">
        <v>54</v>
      </c>
      <c r="F1133" t="s">
        <v>21</v>
      </c>
      <c r="G1133">
        <f t="shared" si="85"/>
        <v>1</v>
      </c>
      <c r="H1133" t="s">
        <v>14</v>
      </c>
      <c r="I1133">
        <f t="shared" si="89"/>
        <v>1</v>
      </c>
      <c r="J1133">
        <v>1</v>
      </c>
      <c r="K1133">
        <v>0</v>
      </c>
      <c r="L1133">
        <f>final_matches[[#This Row],[goals_for]]-final_matches[[#This Row],[goals_against]]</f>
        <v>1</v>
      </c>
      <c r="M1133">
        <v>1</v>
      </c>
      <c r="N1133">
        <v>0.9</v>
      </c>
      <c r="O1133">
        <v>51</v>
      </c>
      <c r="P1133" t="s">
        <v>17</v>
      </c>
      <c r="Q1133" t="s">
        <v>28</v>
      </c>
      <c r="R1133" t="s">
        <v>29</v>
      </c>
      <c r="S1133">
        <v>11</v>
      </c>
      <c r="T1133">
        <v>5</v>
      </c>
      <c r="U1133">
        <v>0</v>
      </c>
      <c r="V1133">
        <v>2025</v>
      </c>
      <c r="W1133">
        <f t="shared" si="86"/>
        <v>1</v>
      </c>
      <c r="X1133">
        <f t="shared" si="87"/>
        <v>0</v>
      </c>
      <c r="Y1133">
        <f t="shared" si="88"/>
        <v>0</v>
      </c>
    </row>
    <row r="1134" spans="1:25" x14ac:dyDescent="0.25">
      <c r="A1134" s="1">
        <v>45753</v>
      </c>
      <c r="B1134" s="2">
        <v>0.58333333333333337</v>
      </c>
      <c r="C1134" t="s">
        <v>91</v>
      </c>
      <c r="D1134" t="s">
        <v>67</v>
      </c>
      <c r="E1134" t="s">
        <v>101</v>
      </c>
      <c r="F1134" t="s">
        <v>13</v>
      </c>
      <c r="G1134">
        <f t="shared" si="85"/>
        <v>0</v>
      </c>
      <c r="H1134" t="s">
        <v>47</v>
      </c>
      <c r="I1134">
        <f t="shared" si="89"/>
        <v>0</v>
      </c>
      <c r="J1134">
        <v>0</v>
      </c>
      <c r="K1134">
        <v>0</v>
      </c>
      <c r="L1134">
        <f>final_matches[[#This Row],[goals_for]]-final_matches[[#This Row],[goals_against]]</f>
        <v>0</v>
      </c>
      <c r="M1134">
        <v>1.2</v>
      </c>
      <c r="N1134">
        <v>1.1000000000000001</v>
      </c>
      <c r="O1134">
        <v>58</v>
      </c>
      <c r="P1134" t="s">
        <v>17</v>
      </c>
      <c r="Q1134" t="s">
        <v>17</v>
      </c>
      <c r="R1134" t="s">
        <v>24</v>
      </c>
      <c r="S1134">
        <v>21</v>
      </c>
      <c r="T1134">
        <v>5</v>
      </c>
      <c r="U1134">
        <v>0</v>
      </c>
      <c r="V1134">
        <v>2025</v>
      </c>
      <c r="W1134">
        <f t="shared" si="86"/>
        <v>0</v>
      </c>
      <c r="X1134">
        <f t="shared" si="87"/>
        <v>0</v>
      </c>
      <c r="Y1134">
        <f t="shared" si="88"/>
        <v>1</v>
      </c>
    </row>
    <row r="1135" spans="1:25" x14ac:dyDescent="0.25">
      <c r="A1135" s="1">
        <v>45760</v>
      </c>
      <c r="B1135" s="2">
        <v>0.58333333333333337</v>
      </c>
      <c r="C1135" t="s">
        <v>93</v>
      </c>
      <c r="D1135" t="s">
        <v>67</v>
      </c>
      <c r="E1135" t="s">
        <v>122</v>
      </c>
      <c r="F1135" t="s">
        <v>21</v>
      </c>
      <c r="G1135">
        <f t="shared" si="85"/>
        <v>1</v>
      </c>
      <c r="H1135" t="s">
        <v>47</v>
      </c>
      <c r="I1135">
        <f t="shared" si="89"/>
        <v>0</v>
      </c>
      <c r="J1135">
        <v>2</v>
      </c>
      <c r="K1135">
        <v>2</v>
      </c>
      <c r="L1135">
        <f>final_matches[[#This Row],[goals_for]]-final_matches[[#This Row],[goals_against]]</f>
        <v>0</v>
      </c>
      <c r="M1135">
        <v>2.2000000000000002</v>
      </c>
      <c r="N1135">
        <v>1.1000000000000001</v>
      </c>
      <c r="O1135">
        <v>73</v>
      </c>
      <c r="P1135" t="s">
        <v>17</v>
      </c>
      <c r="Q1135" t="s">
        <v>17</v>
      </c>
      <c r="R1135" t="s">
        <v>83</v>
      </c>
      <c r="S1135">
        <v>34</v>
      </c>
      <c r="T1135">
        <v>9</v>
      </c>
      <c r="U1135">
        <v>0</v>
      </c>
      <c r="V1135">
        <v>2025</v>
      </c>
      <c r="W1135">
        <f t="shared" si="86"/>
        <v>0</v>
      </c>
      <c r="X1135">
        <f t="shared" si="87"/>
        <v>0</v>
      </c>
      <c r="Y1135">
        <f t="shared" si="88"/>
        <v>1</v>
      </c>
    </row>
    <row r="1136" spans="1:25" x14ac:dyDescent="0.25">
      <c r="A1136" s="1">
        <v>45767</v>
      </c>
      <c r="B1136" s="2">
        <v>0.58333333333333337</v>
      </c>
      <c r="C1136" t="s">
        <v>94</v>
      </c>
      <c r="D1136" t="s">
        <v>67</v>
      </c>
      <c r="E1136" t="s">
        <v>15</v>
      </c>
      <c r="F1136" t="s">
        <v>13</v>
      </c>
      <c r="G1136">
        <f t="shared" si="85"/>
        <v>0</v>
      </c>
      <c r="H1136" t="s">
        <v>14</v>
      </c>
      <c r="I1136">
        <f t="shared" si="89"/>
        <v>1</v>
      </c>
      <c r="J1136">
        <v>2</v>
      </c>
      <c r="K1136">
        <v>1</v>
      </c>
      <c r="L1136">
        <f>final_matches[[#This Row],[goals_for]]-final_matches[[#This Row],[goals_against]]</f>
        <v>1</v>
      </c>
      <c r="M1136">
        <v>0.9</v>
      </c>
      <c r="N1136">
        <v>0.3</v>
      </c>
      <c r="O1136">
        <v>59</v>
      </c>
      <c r="P1136" t="s">
        <v>17</v>
      </c>
      <c r="Q1136" t="s">
        <v>17</v>
      </c>
      <c r="R1136" t="s">
        <v>50</v>
      </c>
      <c r="S1136">
        <v>13</v>
      </c>
      <c r="T1136">
        <v>7</v>
      </c>
      <c r="U1136">
        <v>0</v>
      </c>
      <c r="V1136">
        <v>2025</v>
      </c>
      <c r="W1136">
        <f t="shared" si="86"/>
        <v>1</v>
      </c>
      <c r="X1136">
        <f t="shared" si="87"/>
        <v>0</v>
      </c>
      <c r="Y1136">
        <f t="shared" si="88"/>
        <v>0</v>
      </c>
    </row>
    <row r="1137" spans="1:25" x14ac:dyDescent="0.25">
      <c r="A1137" s="1">
        <v>45773</v>
      </c>
      <c r="B1137" s="2">
        <v>0.52083333333333337</v>
      </c>
      <c r="C1137" t="s">
        <v>95</v>
      </c>
      <c r="D1137" t="s">
        <v>67</v>
      </c>
      <c r="E1137" t="s">
        <v>64</v>
      </c>
      <c r="F1137" t="s">
        <v>21</v>
      </c>
      <c r="G1137">
        <f t="shared" si="85"/>
        <v>1</v>
      </c>
      <c r="H1137" t="s">
        <v>14</v>
      </c>
      <c r="I1137">
        <f t="shared" si="89"/>
        <v>1</v>
      </c>
      <c r="J1137">
        <v>1</v>
      </c>
      <c r="K1137">
        <v>0</v>
      </c>
      <c r="L1137">
        <f>final_matches[[#This Row],[goals_for]]-final_matches[[#This Row],[goals_against]]</f>
        <v>1</v>
      </c>
      <c r="M1137">
        <v>0.8</v>
      </c>
      <c r="N1137">
        <v>0.4</v>
      </c>
      <c r="O1137">
        <v>55</v>
      </c>
      <c r="P1137" t="s">
        <v>17</v>
      </c>
      <c r="Q1137" t="s">
        <v>17</v>
      </c>
      <c r="R1137" t="s">
        <v>18</v>
      </c>
      <c r="S1137">
        <v>10</v>
      </c>
      <c r="T1137">
        <v>7</v>
      </c>
      <c r="U1137">
        <v>0</v>
      </c>
      <c r="V1137">
        <v>2025</v>
      </c>
      <c r="W1137">
        <f t="shared" si="86"/>
        <v>1</v>
      </c>
      <c r="X1137">
        <f t="shared" si="87"/>
        <v>0</v>
      </c>
      <c r="Y1137">
        <f t="shared" si="88"/>
        <v>0</v>
      </c>
    </row>
    <row r="1138" spans="1:25" x14ac:dyDescent="0.25">
      <c r="A1138" s="1">
        <v>45781</v>
      </c>
      <c r="B1138" s="2">
        <v>0.6875</v>
      </c>
      <c r="C1138" t="s">
        <v>97</v>
      </c>
      <c r="D1138" t="s">
        <v>67</v>
      </c>
      <c r="E1138" t="s">
        <v>27</v>
      </c>
      <c r="F1138" t="s">
        <v>21</v>
      </c>
      <c r="G1138">
        <f t="shared" si="85"/>
        <v>1</v>
      </c>
      <c r="H1138" t="s">
        <v>14</v>
      </c>
      <c r="I1138">
        <f t="shared" si="89"/>
        <v>1</v>
      </c>
      <c r="J1138">
        <v>3</v>
      </c>
      <c r="K1138">
        <v>1</v>
      </c>
      <c r="L1138">
        <f>final_matches[[#This Row],[goals_for]]-final_matches[[#This Row],[goals_against]]</f>
        <v>2</v>
      </c>
      <c r="M1138">
        <v>3.1</v>
      </c>
      <c r="N1138">
        <v>1</v>
      </c>
      <c r="O1138">
        <v>36</v>
      </c>
      <c r="P1138" t="s">
        <v>17</v>
      </c>
      <c r="Q1138" t="s">
        <v>17</v>
      </c>
      <c r="R1138" t="s">
        <v>113</v>
      </c>
      <c r="S1138">
        <v>16</v>
      </c>
      <c r="T1138">
        <v>5</v>
      </c>
      <c r="U1138">
        <v>1</v>
      </c>
      <c r="V1138">
        <v>2025</v>
      </c>
      <c r="W1138">
        <f t="shared" si="86"/>
        <v>1</v>
      </c>
      <c r="X1138">
        <f t="shared" si="87"/>
        <v>0</v>
      </c>
      <c r="Y1138">
        <f t="shared" si="88"/>
        <v>0</v>
      </c>
    </row>
    <row r="1139" spans="1:25" x14ac:dyDescent="0.25">
      <c r="A1139" s="1">
        <v>45788</v>
      </c>
      <c r="B1139" s="2">
        <v>0.5</v>
      </c>
      <c r="C1139" t="s">
        <v>98</v>
      </c>
      <c r="D1139" t="s">
        <v>67</v>
      </c>
      <c r="E1139" t="s">
        <v>75</v>
      </c>
      <c r="F1139" t="s">
        <v>13</v>
      </c>
      <c r="G1139">
        <f t="shared" si="85"/>
        <v>0</v>
      </c>
      <c r="H1139" t="s">
        <v>26</v>
      </c>
      <c r="I1139">
        <f t="shared" si="89"/>
        <v>-1</v>
      </c>
      <c r="J1139">
        <v>0</v>
      </c>
      <c r="K1139">
        <v>2</v>
      </c>
      <c r="L1139">
        <f>final_matches[[#This Row],[goals_for]]-final_matches[[#This Row],[goals_against]]</f>
        <v>-2</v>
      </c>
      <c r="M1139">
        <v>0.7</v>
      </c>
      <c r="N1139">
        <v>1.6</v>
      </c>
      <c r="O1139">
        <v>55</v>
      </c>
      <c r="P1139" t="s">
        <v>17</v>
      </c>
      <c r="Q1139" t="s">
        <v>16</v>
      </c>
      <c r="R1139" t="s">
        <v>120</v>
      </c>
      <c r="S1139">
        <v>10</v>
      </c>
      <c r="T1139">
        <v>3</v>
      </c>
      <c r="U1139">
        <v>0</v>
      </c>
      <c r="V1139">
        <v>2025</v>
      </c>
      <c r="W1139">
        <f t="shared" si="86"/>
        <v>0</v>
      </c>
      <c r="X1139">
        <f t="shared" si="87"/>
        <v>1</v>
      </c>
      <c r="Y1139">
        <f t="shared" si="88"/>
        <v>0</v>
      </c>
    </row>
    <row r="1140" spans="1:25" x14ac:dyDescent="0.25">
      <c r="A1140" s="1">
        <v>45793</v>
      </c>
      <c r="B1140" s="2">
        <v>0.84375</v>
      </c>
      <c r="C1140" t="s">
        <v>99</v>
      </c>
      <c r="D1140" t="s">
        <v>67</v>
      </c>
      <c r="E1140" t="s">
        <v>40</v>
      </c>
      <c r="F1140" t="s">
        <v>21</v>
      </c>
      <c r="G1140">
        <f t="shared" si="85"/>
        <v>1</v>
      </c>
      <c r="H1140" t="s">
        <v>14</v>
      </c>
      <c r="I1140">
        <f t="shared" si="89"/>
        <v>1</v>
      </c>
      <c r="J1140">
        <v>1</v>
      </c>
      <c r="K1140">
        <v>0</v>
      </c>
      <c r="L1140">
        <f>final_matches[[#This Row],[goals_for]]-final_matches[[#This Row],[goals_against]]</f>
        <v>1</v>
      </c>
      <c r="M1140">
        <v>0.8</v>
      </c>
      <c r="N1140">
        <v>0.3</v>
      </c>
      <c r="O1140">
        <v>47</v>
      </c>
      <c r="P1140" t="s">
        <v>17</v>
      </c>
      <c r="Q1140" t="s">
        <v>16</v>
      </c>
      <c r="R1140" t="s">
        <v>18</v>
      </c>
      <c r="S1140">
        <v>11</v>
      </c>
      <c r="T1140">
        <v>3</v>
      </c>
      <c r="U1140">
        <v>0</v>
      </c>
      <c r="V1140">
        <v>2025</v>
      </c>
      <c r="W1140">
        <f t="shared" si="86"/>
        <v>1</v>
      </c>
      <c r="X1140">
        <f t="shared" si="87"/>
        <v>0</v>
      </c>
      <c r="Y1140">
        <f t="shared" si="88"/>
        <v>0</v>
      </c>
    </row>
    <row r="1141" spans="1:25" x14ac:dyDescent="0.25">
      <c r="A1141" s="1">
        <v>45802</v>
      </c>
      <c r="B1141" s="2">
        <v>0.66666666666666663</v>
      </c>
      <c r="C1141" t="s">
        <v>100</v>
      </c>
      <c r="D1141" t="s">
        <v>67</v>
      </c>
      <c r="E1141" t="s">
        <v>112</v>
      </c>
      <c r="F1141" t="s">
        <v>13</v>
      </c>
      <c r="G1141">
        <f t="shared" si="85"/>
        <v>0</v>
      </c>
      <c r="H1141" t="s">
        <v>14</v>
      </c>
      <c r="I1141">
        <f t="shared" si="89"/>
        <v>1</v>
      </c>
      <c r="J1141">
        <v>1</v>
      </c>
      <c r="K1141">
        <v>0</v>
      </c>
      <c r="L1141">
        <f>final_matches[[#This Row],[goals_for]]-final_matches[[#This Row],[goals_against]]</f>
        <v>1</v>
      </c>
      <c r="M1141">
        <v>1.1000000000000001</v>
      </c>
      <c r="N1141">
        <v>1.2</v>
      </c>
      <c r="O1141">
        <v>48</v>
      </c>
      <c r="P1141" t="s">
        <v>17</v>
      </c>
      <c r="Q1141" t="s">
        <v>123</v>
      </c>
      <c r="R1141" t="s">
        <v>50</v>
      </c>
      <c r="S1141">
        <v>6</v>
      </c>
      <c r="T1141">
        <v>2</v>
      </c>
      <c r="U1141">
        <v>0</v>
      </c>
      <c r="V1141">
        <v>2025</v>
      </c>
      <c r="W1141">
        <f t="shared" si="86"/>
        <v>1</v>
      </c>
      <c r="X1141">
        <f t="shared" si="87"/>
        <v>0</v>
      </c>
      <c r="Y1141">
        <f t="shared" si="88"/>
        <v>0</v>
      </c>
    </row>
    <row r="1142" spans="1:25" x14ac:dyDescent="0.25">
      <c r="A1142" s="1">
        <v>44086</v>
      </c>
      <c r="B1142" s="2">
        <v>0.625</v>
      </c>
      <c r="C1142" t="s">
        <v>12</v>
      </c>
      <c r="D1142" t="s">
        <v>73</v>
      </c>
      <c r="E1142" t="s">
        <v>60</v>
      </c>
      <c r="F1142" t="s">
        <v>21</v>
      </c>
      <c r="G1142">
        <f t="shared" si="85"/>
        <v>1</v>
      </c>
      <c r="H1142" t="s">
        <v>14</v>
      </c>
      <c r="I1142">
        <f t="shared" si="89"/>
        <v>1</v>
      </c>
      <c r="J1142">
        <v>1</v>
      </c>
      <c r="K1142">
        <v>0</v>
      </c>
      <c r="L1142">
        <f>final_matches[[#This Row],[goals_for]]-final_matches[[#This Row],[goals_against]]</f>
        <v>1</v>
      </c>
      <c r="M1142">
        <v>1.1000000000000001</v>
      </c>
      <c r="N1142">
        <v>0.9</v>
      </c>
      <c r="O1142">
        <v>31</v>
      </c>
      <c r="P1142" t="s">
        <v>61</v>
      </c>
      <c r="Q1142" t="s">
        <v>61</v>
      </c>
      <c r="R1142" t="s">
        <v>85</v>
      </c>
      <c r="S1142">
        <v>5</v>
      </c>
      <c r="T1142">
        <v>3</v>
      </c>
      <c r="U1142">
        <v>0</v>
      </c>
      <c r="V1142">
        <v>2021</v>
      </c>
      <c r="W1142">
        <f t="shared" si="86"/>
        <v>1</v>
      </c>
      <c r="X1142">
        <f t="shared" si="87"/>
        <v>0</v>
      </c>
      <c r="Y1142">
        <f t="shared" si="88"/>
        <v>0</v>
      </c>
    </row>
    <row r="1143" spans="1:25" x14ac:dyDescent="0.25">
      <c r="A1143" s="1">
        <v>44093</v>
      </c>
      <c r="B1143" s="2">
        <v>0.72916666666666663</v>
      </c>
      <c r="C1143" t="s">
        <v>20</v>
      </c>
      <c r="D1143" t="s">
        <v>73</v>
      </c>
      <c r="E1143" t="s">
        <v>40</v>
      </c>
      <c r="F1143" t="s">
        <v>13</v>
      </c>
      <c r="G1143">
        <f t="shared" si="85"/>
        <v>0</v>
      </c>
      <c r="H1143" t="s">
        <v>14</v>
      </c>
      <c r="I1143">
        <f t="shared" si="89"/>
        <v>1</v>
      </c>
      <c r="J1143">
        <v>3</v>
      </c>
      <c r="K1143">
        <v>1</v>
      </c>
      <c r="L1143">
        <f>final_matches[[#This Row],[goals_for]]-final_matches[[#This Row],[goals_against]]</f>
        <v>2</v>
      </c>
      <c r="M1143">
        <v>1.6</v>
      </c>
      <c r="N1143">
        <v>1.2</v>
      </c>
      <c r="O1143">
        <v>25</v>
      </c>
      <c r="P1143" t="s">
        <v>61</v>
      </c>
      <c r="Q1143" t="s">
        <v>17</v>
      </c>
      <c r="R1143" t="s">
        <v>45</v>
      </c>
      <c r="S1143">
        <v>13</v>
      </c>
      <c r="T1143">
        <v>4</v>
      </c>
      <c r="U1143">
        <v>1</v>
      </c>
      <c r="V1143">
        <v>2021</v>
      </c>
      <c r="W1143">
        <f t="shared" si="86"/>
        <v>1</v>
      </c>
      <c r="X1143">
        <f t="shared" si="87"/>
        <v>0</v>
      </c>
      <c r="Y1143">
        <f t="shared" si="88"/>
        <v>0</v>
      </c>
    </row>
    <row r="1144" spans="1:25" x14ac:dyDescent="0.25">
      <c r="A1144" s="1">
        <v>44100</v>
      </c>
      <c r="B1144" s="2">
        <v>0.625</v>
      </c>
      <c r="C1144" t="s">
        <v>25</v>
      </c>
      <c r="D1144" t="s">
        <v>73</v>
      </c>
      <c r="E1144" t="s">
        <v>64</v>
      </c>
      <c r="F1144" t="s">
        <v>21</v>
      </c>
      <c r="G1144">
        <f t="shared" si="85"/>
        <v>1</v>
      </c>
      <c r="H1144" t="s">
        <v>26</v>
      </c>
      <c r="I1144">
        <f t="shared" si="89"/>
        <v>-1</v>
      </c>
      <c r="J1144">
        <v>1</v>
      </c>
      <c r="K1144">
        <v>2</v>
      </c>
      <c r="L1144">
        <f>final_matches[[#This Row],[goals_for]]-final_matches[[#This Row],[goals_against]]</f>
        <v>-1</v>
      </c>
      <c r="M1144">
        <v>0.4</v>
      </c>
      <c r="N1144">
        <v>1.9</v>
      </c>
      <c r="O1144">
        <v>42</v>
      </c>
      <c r="P1144" t="s">
        <v>61</v>
      </c>
      <c r="Q1144" t="s">
        <v>28</v>
      </c>
      <c r="R1144" t="s">
        <v>78</v>
      </c>
      <c r="S1144">
        <v>8</v>
      </c>
      <c r="T1144">
        <v>1</v>
      </c>
      <c r="U1144">
        <v>0</v>
      </c>
      <c r="V1144">
        <v>2021</v>
      </c>
      <c r="W1144">
        <f t="shared" si="86"/>
        <v>0</v>
      </c>
      <c r="X1144">
        <f t="shared" si="87"/>
        <v>1</v>
      </c>
      <c r="Y1144">
        <f t="shared" si="88"/>
        <v>0</v>
      </c>
    </row>
    <row r="1145" spans="1:25" x14ac:dyDescent="0.25">
      <c r="A1145" s="1">
        <v>44107</v>
      </c>
      <c r="B1145" s="2">
        <v>0.52083333333333337</v>
      </c>
      <c r="C1145" t="s">
        <v>30</v>
      </c>
      <c r="D1145" t="s">
        <v>73</v>
      </c>
      <c r="E1145" t="s">
        <v>67</v>
      </c>
      <c r="F1145" t="s">
        <v>13</v>
      </c>
      <c r="G1145">
        <f t="shared" si="85"/>
        <v>0</v>
      </c>
      <c r="H1145" t="s">
        <v>26</v>
      </c>
      <c r="I1145">
        <f t="shared" si="89"/>
        <v>-1</v>
      </c>
      <c r="J1145">
        <v>0</v>
      </c>
      <c r="K1145">
        <v>4</v>
      </c>
      <c r="L1145">
        <f>final_matches[[#This Row],[goals_for]]-final_matches[[#This Row],[goals_against]]</f>
        <v>-4</v>
      </c>
      <c r="M1145">
        <v>0.2</v>
      </c>
      <c r="N1145">
        <v>2.7</v>
      </c>
      <c r="O1145">
        <v>30</v>
      </c>
      <c r="P1145" t="s">
        <v>61</v>
      </c>
      <c r="Q1145" t="s">
        <v>17</v>
      </c>
      <c r="R1145" t="s">
        <v>24</v>
      </c>
      <c r="S1145">
        <v>4</v>
      </c>
      <c r="T1145">
        <v>0</v>
      </c>
      <c r="U1145">
        <v>0</v>
      </c>
      <c r="V1145">
        <v>2021</v>
      </c>
      <c r="W1145">
        <f t="shared" si="86"/>
        <v>0</v>
      </c>
      <c r="X1145">
        <f t="shared" si="87"/>
        <v>1</v>
      </c>
      <c r="Y1145">
        <f t="shared" si="88"/>
        <v>0</v>
      </c>
    </row>
    <row r="1146" spans="1:25" x14ac:dyDescent="0.25">
      <c r="A1146" s="1">
        <v>44122</v>
      </c>
      <c r="B1146" s="2">
        <v>0.58333333333333337</v>
      </c>
      <c r="C1146" t="s">
        <v>34</v>
      </c>
      <c r="D1146" t="s">
        <v>73</v>
      </c>
      <c r="E1146" t="s">
        <v>69</v>
      </c>
      <c r="F1146" t="s">
        <v>21</v>
      </c>
      <c r="G1146">
        <f t="shared" si="85"/>
        <v>1</v>
      </c>
      <c r="H1146" t="s">
        <v>47</v>
      </c>
      <c r="I1146">
        <f t="shared" si="89"/>
        <v>0</v>
      </c>
      <c r="J1146">
        <v>1</v>
      </c>
      <c r="K1146">
        <v>1</v>
      </c>
      <c r="L1146">
        <f>final_matches[[#This Row],[goals_for]]-final_matches[[#This Row],[goals_against]]</f>
        <v>0</v>
      </c>
      <c r="M1146">
        <v>0.8</v>
      </c>
      <c r="N1146">
        <v>1.7</v>
      </c>
      <c r="O1146">
        <v>34</v>
      </c>
      <c r="P1146" t="s">
        <v>61</v>
      </c>
      <c r="Q1146" t="s">
        <v>16</v>
      </c>
      <c r="R1146" t="s">
        <v>83</v>
      </c>
      <c r="S1146">
        <v>0</v>
      </c>
      <c r="T1146">
        <v>0</v>
      </c>
      <c r="U1146">
        <v>1</v>
      </c>
      <c r="V1146">
        <v>2021</v>
      </c>
      <c r="W1146">
        <f t="shared" si="86"/>
        <v>0</v>
      </c>
      <c r="X1146">
        <f t="shared" si="87"/>
        <v>0</v>
      </c>
      <c r="Y1146">
        <f t="shared" si="88"/>
        <v>1</v>
      </c>
    </row>
    <row r="1147" spans="1:25" x14ac:dyDescent="0.25">
      <c r="A1147" s="1">
        <v>44128</v>
      </c>
      <c r="B1147" s="2">
        <v>0.625</v>
      </c>
      <c r="C1147" t="s">
        <v>37</v>
      </c>
      <c r="D1147" t="s">
        <v>73</v>
      </c>
      <c r="E1147" t="s">
        <v>15</v>
      </c>
      <c r="F1147" t="s">
        <v>13</v>
      </c>
      <c r="G1147">
        <f t="shared" si="85"/>
        <v>0</v>
      </c>
      <c r="H1147" t="s">
        <v>14</v>
      </c>
      <c r="I1147">
        <f t="shared" si="89"/>
        <v>1</v>
      </c>
      <c r="J1147">
        <v>2</v>
      </c>
      <c r="K1147">
        <v>1</v>
      </c>
      <c r="L1147">
        <f>final_matches[[#This Row],[goals_for]]-final_matches[[#This Row],[goals_against]]</f>
        <v>1</v>
      </c>
      <c r="M1147">
        <v>2.5</v>
      </c>
      <c r="N1147">
        <v>1.1000000000000001</v>
      </c>
      <c r="O1147">
        <v>36</v>
      </c>
      <c r="P1147" t="s">
        <v>61</v>
      </c>
      <c r="Q1147" t="s">
        <v>106</v>
      </c>
      <c r="R1147" t="s">
        <v>58</v>
      </c>
      <c r="S1147">
        <v>14</v>
      </c>
      <c r="T1147">
        <v>10</v>
      </c>
      <c r="U1147">
        <v>0</v>
      </c>
      <c r="V1147">
        <v>2021</v>
      </c>
      <c r="W1147">
        <f t="shared" si="86"/>
        <v>1</v>
      </c>
      <c r="X1147">
        <f t="shared" si="87"/>
        <v>0</v>
      </c>
      <c r="Y1147">
        <f t="shared" si="88"/>
        <v>0</v>
      </c>
    </row>
    <row r="1148" spans="1:25" x14ac:dyDescent="0.25">
      <c r="A1148" s="1">
        <v>44134</v>
      </c>
      <c r="B1148" s="2">
        <v>0.83333333333333337</v>
      </c>
      <c r="C1148" t="s">
        <v>39</v>
      </c>
      <c r="D1148" t="s">
        <v>73</v>
      </c>
      <c r="E1148" t="s">
        <v>52</v>
      </c>
      <c r="F1148" t="s">
        <v>13</v>
      </c>
      <c r="G1148">
        <f t="shared" si="85"/>
        <v>0</v>
      </c>
      <c r="H1148" t="s">
        <v>26</v>
      </c>
      <c r="I1148">
        <f t="shared" si="89"/>
        <v>-1</v>
      </c>
      <c r="J1148">
        <v>0</v>
      </c>
      <c r="K1148">
        <v>2</v>
      </c>
      <c r="L1148">
        <f>final_matches[[#This Row],[goals_for]]-final_matches[[#This Row],[goals_against]]</f>
        <v>-2</v>
      </c>
      <c r="M1148">
        <v>0.7</v>
      </c>
      <c r="N1148">
        <v>1.3</v>
      </c>
      <c r="O1148">
        <v>55</v>
      </c>
      <c r="P1148" t="s">
        <v>28</v>
      </c>
      <c r="Q1148" t="s">
        <v>16</v>
      </c>
      <c r="R1148" t="s">
        <v>45</v>
      </c>
      <c r="S1148">
        <v>11</v>
      </c>
      <c r="T1148">
        <v>2</v>
      </c>
      <c r="U1148">
        <v>0</v>
      </c>
      <c r="V1148">
        <v>2021</v>
      </c>
      <c r="W1148">
        <f t="shared" si="86"/>
        <v>0</v>
      </c>
      <c r="X1148">
        <f t="shared" si="87"/>
        <v>1</v>
      </c>
      <c r="Y1148">
        <f t="shared" si="88"/>
        <v>0</v>
      </c>
    </row>
    <row r="1149" spans="1:25" x14ac:dyDescent="0.25">
      <c r="A1149" s="1">
        <v>44142</v>
      </c>
      <c r="B1149" s="2">
        <v>0.625</v>
      </c>
      <c r="C1149" t="s">
        <v>43</v>
      </c>
      <c r="D1149" t="s">
        <v>73</v>
      </c>
      <c r="E1149" t="s">
        <v>48</v>
      </c>
      <c r="F1149" t="s">
        <v>21</v>
      </c>
      <c r="G1149">
        <f t="shared" si="85"/>
        <v>1</v>
      </c>
      <c r="H1149" t="s">
        <v>14</v>
      </c>
      <c r="I1149">
        <f t="shared" si="89"/>
        <v>1</v>
      </c>
      <c r="J1149">
        <v>4</v>
      </c>
      <c r="K1149">
        <v>1</v>
      </c>
      <c r="L1149">
        <f>final_matches[[#This Row],[goals_for]]-final_matches[[#This Row],[goals_against]]</f>
        <v>3</v>
      </c>
      <c r="M1149">
        <v>0.9</v>
      </c>
      <c r="N1149">
        <v>0.8</v>
      </c>
      <c r="O1149">
        <v>36</v>
      </c>
      <c r="P1149" t="s">
        <v>61</v>
      </c>
      <c r="Q1149" t="s">
        <v>135</v>
      </c>
      <c r="R1149" t="s">
        <v>18</v>
      </c>
      <c r="S1149">
        <v>10</v>
      </c>
      <c r="T1149">
        <v>6</v>
      </c>
      <c r="U1149">
        <v>0</v>
      </c>
      <c r="V1149">
        <v>2021</v>
      </c>
      <c r="W1149">
        <f t="shared" si="86"/>
        <v>1</v>
      </c>
      <c r="X1149">
        <f t="shared" si="87"/>
        <v>0</v>
      </c>
      <c r="Y1149">
        <f t="shared" si="88"/>
        <v>0</v>
      </c>
    </row>
    <row r="1150" spans="1:25" x14ac:dyDescent="0.25">
      <c r="A1150" s="1">
        <v>44158</v>
      </c>
      <c r="B1150" s="2">
        <v>0.72916666666666663</v>
      </c>
      <c r="C1150" t="s">
        <v>46</v>
      </c>
      <c r="D1150" t="s">
        <v>73</v>
      </c>
      <c r="E1150" t="s">
        <v>56</v>
      </c>
      <c r="F1150" t="s">
        <v>13</v>
      </c>
      <c r="G1150">
        <f t="shared" si="85"/>
        <v>0</v>
      </c>
      <c r="H1150" t="s">
        <v>26</v>
      </c>
      <c r="I1150">
        <f t="shared" si="89"/>
        <v>-1</v>
      </c>
      <c r="J1150">
        <v>0</v>
      </c>
      <c r="K1150">
        <v>1</v>
      </c>
      <c r="L1150">
        <f>final_matches[[#This Row],[goals_for]]-final_matches[[#This Row],[goals_against]]</f>
        <v>-1</v>
      </c>
      <c r="M1150">
        <v>1.5</v>
      </c>
      <c r="N1150">
        <v>1.5</v>
      </c>
      <c r="O1150">
        <v>54</v>
      </c>
      <c r="P1150" t="s">
        <v>61</v>
      </c>
      <c r="Q1150" t="s">
        <v>61</v>
      </c>
      <c r="R1150" t="s">
        <v>78</v>
      </c>
      <c r="S1150">
        <v>15</v>
      </c>
      <c r="T1150">
        <v>5</v>
      </c>
      <c r="U1150">
        <v>0</v>
      </c>
      <c r="V1150">
        <v>2021</v>
      </c>
      <c r="W1150">
        <f t="shared" si="86"/>
        <v>0</v>
      </c>
      <c r="X1150">
        <f t="shared" si="87"/>
        <v>1</v>
      </c>
      <c r="Y1150">
        <f t="shared" si="88"/>
        <v>0</v>
      </c>
    </row>
    <row r="1151" spans="1:25" x14ac:dyDescent="0.25">
      <c r="A1151" s="1">
        <v>44162</v>
      </c>
      <c r="B1151" s="2">
        <v>0.83333333333333337</v>
      </c>
      <c r="C1151" t="s">
        <v>51</v>
      </c>
      <c r="D1151" t="s">
        <v>73</v>
      </c>
      <c r="E1151" t="s">
        <v>75</v>
      </c>
      <c r="F1151" t="s">
        <v>21</v>
      </c>
      <c r="G1151">
        <f t="shared" si="85"/>
        <v>1</v>
      </c>
      <c r="H1151" t="s">
        <v>26</v>
      </c>
      <c r="I1151">
        <f t="shared" si="89"/>
        <v>-1</v>
      </c>
      <c r="J1151">
        <v>0</v>
      </c>
      <c r="K1151">
        <v>2</v>
      </c>
      <c r="L1151">
        <f>final_matches[[#This Row],[goals_for]]-final_matches[[#This Row],[goals_against]]</f>
        <v>-2</v>
      </c>
      <c r="M1151">
        <v>0.6</v>
      </c>
      <c r="N1151">
        <v>1.3</v>
      </c>
      <c r="O1151">
        <v>57</v>
      </c>
      <c r="P1151" t="s">
        <v>61</v>
      </c>
      <c r="Q1151" t="s">
        <v>61</v>
      </c>
      <c r="R1151" t="s">
        <v>58</v>
      </c>
      <c r="S1151">
        <v>12</v>
      </c>
      <c r="T1151">
        <v>3</v>
      </c>
      <c r="U1151">
        <v>0</v>
      </c>
      <c r="V1151">
        <v>2021</v>
      </c>
      <c r="W1151">
        <f t="shared" si="86"/>
        <v>0</v>
      </c>
      <c r="X1151">
        <f t="shared" si="87"/>
        <v>1</v>
      </c>
      <c r="Y1151">
        <f t="shared" si="88"/>
        <v>0</v>
      </c>
    </row>
    <row r="1152" spans="1:25" x14ac:dyDescent="0.25">
      <c r="A1152" s="1">
        <v>44171</v>
      </c>
      <c r="B1152" s="2">
        <v>0.5</v>
      </c>
      <c r="C1152" t="s">
        <v>53</v>
      </c>
      <c r="D1152" t="s">
        <v>73</v>
      </c>
      <c r="E1152" t="s">
        <v>71</v>
      </c>
      <c r="F1152" t="s">
        <v>13</v>
      </c>
      <c r="G1152">
        <f t="shared" si="85"/>
        <v>0</v>
      </c>
      <c r="H1152" t="s">
        <v>14</v>
      </c>
      <c r="I1152">
        <f t="shared" si="89"/>
        <v>1</v>
      </c>
      <c r="J1152">
        <v>5</v>
      </c>
      <c r="K1152">
        <v>1</v>
      </c>
      <c r="L1152">
        <f>final_matches[[#This Row],[goals_for]]-final_matches[[#This Row],[goals_against]]</f>
        <v>4</v>
      </c>
      <c r="M1152">
        <v>1.6</v>
      </c>
      <c r="N1152">
        <v>0.7</v>
      </c>
      <c r="O1152">
        <v>50</v>
      </c>
      <c r="P1152" t="s">
        <v>61</v>
      </c>
      <c r="Q1152" t="s">
        <v>103</v>
      </c>
      <c r="R1152" t="s">
        <v>62</v>
      </c>
      <c r="S1152">
        <v>18</v>
      </c>
      <c r="T1152">
        <v>6</v>
      </c>
      <c r="U1152">
        <v>0</v>
      </c>
      <c r="V1152">
        <v>2021</v>
      </c>
      <c r="W1152">
        <f t="shared" si="86"/>
        <v>1</v>
      </c>
      <c r="X1152">
        <f t="shared" si="87"/>
        <v>0</v>
      </c>
      <c r="Y1152">
        <f t="shared" si="88"/>
        <v>0</v>
      </c>
    </row>
    <row r="1153" spans="1:25" x14ac:dyDescent="0.25">
      <c r="A1153" s="1">
        <v>44178</v>
      </c>
      <c r="B1153" s="2">
        <v>0.59375</v>
      </c>
      <c r="C1153" t="s">
        <v>55</v>
      </c>
      <c r="D1153" t="s">
        <v>73</v>
      </c>
      <c r="E1153" t="s">
        <v>54</v>
      </c>
      <c r="F1153" t="s">
        <v>21</v>
      </c>
      <c r="G1153">
        <f t="shared" si="85"/>
        <v>1</v>
      </c>
      <c r="H1153" t="s">
        <v>47</v>
      </c>
      <c r="I1153">
        <f t="shared" si="89"/>
        <v>0</v>
      </c>
      <c r="J1153">
        <v>1</v>
      </c>
      <c r="K1153">
        <v>1</v>
      </c>
      <c r="L1153">
        <f>final_matches[[#This Row],[goals_for]]-final_matches[[#This Row],[goals_against]]</f>
        <v>0</v>
      </c>
      <c r="M1153">
        <v>1.6</v>
      </c>
      <c r="N1153">
        <v>0.9</v>
      </c>
      <c r="O1153">
        <v>44</v>
      </c>
      <c r="P1153" t="s">
        <v>61</v>
      </c>
      <c r="Q1153" t="s">
        <v>17</v>
      </c>
      <c r="R1153" t="s">
        <v>78</v>
      </c>
      <c r="S1153">
        <v>16</v>
      </c>
      <c r="T1153">
        <v>5</v>
      </c>
      <c r="U1153">
        <v>0</v>
      </c>
      <c r="V1153">
        <v>2021</v>
      </c>
      <c r="W1153">
        <f t="shared" si="86"/>
        <v>0</v>
      </c>
      <c r="X1153">
        <f t="shared" si="87"/>
        <v>0</v>
      </c>
      <c r="Y1153">
        <f t="shared" si="88"/>
        <v>1</v>
      </c>
    </row>
    <row r="1154" spans="1:25" x14ac:dyDescent="0.25">
      <c r="A1154" s="1">
        <v>44181</v>
      </c>
      <c r="B1154" s="2">
        <v>0.83333333333333337</v>
      </c>
      <c r="C1154" t="s">
        <v>59</v>
      </c>
      <c r="D1154" t="s">
        <v>73</v>
      </c>
      <c r="E1154" t="s">
        <v>22</v>
      </c>
      <c r="F1154" t="s">
        <v>13</v>
      </c>
      <c r="G1154">
        <f t="shared" ref="G1154:G1217" si="90">IF(F1154="Home",1,0)</f>
        <v>0</v>
      </c>
      <c r="H1154" t="s">
        <v>47</v>
      </c>
      <c r="I1154">
        <f t="shared" si="89"/>
        <v>0</v>
      </c>
      <c r="J1154">
        <v>1</v>
      </c>
      <c r="K1154">
        <v>1</v>
      </c>
      <c r="L1154">
        <f>final_matches[[#This Row],[goals_for]]-final_matches[[#This Row],[goals_against]]</f>
        <v>0</v>
      </c>
      <c r="M1154">
        <v>1.1000000000000001</v>
      </c>
      <c r="N1154">
        <v>0.4</v>
      </c>
      <c r="O1154">
        <v>48</v>
      </c>
      <c r="P1154" t="s">
        <v>61</v>
      </c>
      <c r="Q1154" t="s">
        <v>17</v>
      </c>
      <c r="R1154" t="s">
        <v>76</v>
      </c>
      <c r="S1154">
        <v>8</v>
      </c>
      <c r="T1154">
        <v>2</v>
      </c>
      <c r="U1154">
        <v>0</v>
      </c>
      <c r="V1154">
        <v>2021</v>
      </c>
      <c r="W1154">
        <f t="shared" ref="W1154:W1217" si="91">IF(J1154&gt;K1154, 1, 0)</f>
        <v>0</v>
      </c>
      <c r="X1154">
        <f t="shared" ref="X1154:X1217" si="92">IF(J1154&lt;K1154, 1, 0)</f>
        <v>0</v>
      </c>
      <c r="Y1154">
        <f t="shared" ref="Y1154:Y1217" si="93">IF(J1154=K1154, 1, 0)</f>
        <v>1</v>
      </c>
    </row>
    <row r="1155" spans="1:25" x14ac:dyDescent="0.25">
      <c r="A1155" s="1">
        <v>44184</v>
      </c>
      <c r="B1155" s="2">
        <v>0.52083333333333337</v>
      </c>
      <c r="C1155" t="s">
        <v>63</v>
      </c>
      <c r="D1155" t="s">
        <v>73</v>
      </c>
      <c r="E1155" t="s">
        <v>27</v>
      </c>
      <c r="F1155" t="s">
        <v>21</v>
      </c>
      <c r="G1155">
        <f t="shared" si="90"/>
        <v>1</v>
      </c>
      <c r="H1155" t="s">
        <v>26</v>
      </c>
      <c r="I1155">
        <f t="shared" ref="I1155:I1218" si="94">IF(H1155="W",1,IF(H1155="D",0,-1))</f>
        <v>-1</v>
      </c>
      <c r="J1155">
        <v>0</v>
      </c>
      <c r="K1155">
        <v>7</v>
      </c>
      <c r="L1155">
        <f>final_matches[[#This Row],[goals_for]]-final_matches[[#This Row],[goals_against]]</f>
        <v>-7</v>
      </c>
      <c r="M1155">
        <v>0.3</v>
      </c>
      <c r="N1155">
        <v>2.5</v>
      </c>
      <c r="O1155">
        <v>36</v>
      </c>
      <c r="P1155" t="s">
        <v>61</v>
      </c>
      <c r="Q1155" t="s">
        <v>28</v>
      </c>
      <c r="R1155" t="s">
        <v>85</v>
      </c>
      <c r="S1155">
        <v>5</v>
      </c>
      <c r="T1155">
        <v>3</v>
      </c>
      <c r="U1155">
        <v>0</v>
      </c>
      <c r="V1155">
        <v>2021</v>
      </c>
      <c r="W1155">
        <f t="shared" si="91"/>
        <v>0</v>
      </c>
      <c r="X1155">
        <f t="shared" si="92"/>
        <v>1</v>
      </c>
      <c r="Y1155">
        <f t="shared" si="93"/>
        <v>0</v>
      </c>
    </row>
    <row r="1156" spans="1:25" x14ac:dyDescent="0.25">
      <c r="A1156" s="1">
        <v>44191</v>
      </c>
      <c r="B1156" s="2">
        <v>0.625</v>
      </c>
      <c r="C1156" t="s">
        <v>66</v>
      </c>
      <c r="D1156" t="s">
        <v>73</v>
      </c>
      <c r="E1156" t="s">
        <v>44</v>
      </c>
      <c r="F1156" t="s">
        <v>13</v>
      </c>
      <c r="G1156">
        <f t="shared" si="90"/>
        <v>0</v>
      </c>
      <c r="H1156" t="s">
        <v>26</v>
      </c>
      <c r="I1156">
        <f t="shared" si="94"/>
        <v>-1</v>
      </c>
      <c r="J1156">
        <v>0</v>
      </c>
      <c r="K1156">
        <v>3</v>
      </c>
      <c r="L1156">
        <f>final_matches[[#This Row],[goals_for]]-final_matches[[#This Row],[goals_against]]</f>
        <v>-3</v>
      </c>
      <c r="M1156">
        <v>0.9</v>
      </c>
      <c r="N1156">
        <v>3.9</v>
      </c>
      <c r="O1156">
        <v>61</v>
      </c>
      <c r="P1156" t="s">
        <v>61</v>
      </c>
      <c r="Q1156" t="s">
        <v>17</v>
      </c>
      <c r="R1156" t="s">
        <v>50</v>
      </c>
      <c r="S1156">
        <v>13</v>
      </c>
      <c r="T1156">
        <v>6</v>
      </c>
      <c r="U1156">
        <v>0</v>
      </c>
      <c r="V1156">
        <v>2021</v>
      </c>
      <c r="W1156">
        <f t="shared" si="91"/>
        <v>0</v>
      </c>
      <c r="X1156">
        <f t="shared" si="92"/>
        <v>1</v>
      </c>
      <c r="Y1156">
        <f t="shared" si="93"/>
        <v>0</v>
      </c>
    </row>
    <row r="1157" spans="1:25" x14ac:dyDescent="0.25">
      <c r="A1157" s="1">
        <v>44193</v>
      </c>
      <c r="B1157" s="2">
        <v>0.625</v>
      </c>
      <c r="C1157" t="s">
        <v>68</v>
      </c>
      <c r="D1157" t="s">
        <v>73</v>
      </c>
      <c r="E1157" t="s">
        <v>38</v>
      </c>
      <c r="F1157" t="s">
        <v>21</v>
      </c>
      <c r="G1157">
        <f t="shared" si="90"/>
        <v>1</v>
      </c>
      <c r="H1157" t="s">
        <v>47</v>
      </c>
      <c r="I1157">
        <f t="shared" si="94"/>
        <v>0</v>
      </c>
      <c r="J1157">
        <v>1</v>
      </c>
      <c r="K1157">
        <v>1</v>
      </c>
      <c r="L1157">
        <f>final_matches[[#This Row],[goals_for]]-final_matches[[#This Row],[goals_against]]</f>
        <v>0</v>
      </c>
      <c r="M1157">
        <v>0.5</v>
      </c>
      <c r="N1157">
        <v>1.9</v>
      </c>
      <c r="O1157">
        <v>34</v>
      </c>
      <c r="P1157" t="s">
        <v>61</v>
      </c>
      <c r="Q1157" t="s">
        <v>17</v>
      </c>
      <c r="R1157" t="s">
        <v>58</v>
      </c>
      <c r="S1157">
        <v>4</v>
      </c>
      <c r="T1157">
        <v>1</v>
      </c>
      <c r="U1157">
        <v>0</v>
      </c>
      <c r="V1157">
        <v>2021</v>
      </c>
      <c r="W1157">
        <f t="shared" si="91"/>
        <v>0</v>
      </c>
      <c r="X1157">
        <f t="shared" si="92"/>
        <v>0</v>
      </c>
      <c r="Y1157">
        <f t="shared" si="93"/>
        <v>1</v>
      </c>
    </row>
    <row r="1158" spans="1:25" x14ac:dyDescent="0.25">
      <c r="A1158" s="1">
        <v>44198</v>
      </c>
      <c r="B1158" s="2">
        <v>0.625</v>
      </c>
      <c r="C1158" t="s">
        <v>70</v>
      </c>
      <c r="D1158" t="s">
        <v>73</v>
      </c>
      <c r="E1158" t="s">
        <v>31</v>
      </c>
      <c r="F1158" t="s">
        <v>21</v>
      </c>
      <c r="G1158">
        <f t="shared" si="90"/>
        <v>1</v>
      </c>
      <c r="H1158" t="s">
        <v>14</v>
      </c>
      <c r="I1158">
        <f t="shared" si="94"/>
        <v>1</v>
      </c>
      <c r="J1158">
        <v>2</v>
      </c>
      <c r="K1158">
        <v>0</v>
      </c>
      <c r="L1158">
        <f>final_matches[[#This Row],[goals_for]]-final_matches[[#This Row],[goals_against]]</f>
        <v>2</v>
      </c>
      <c r="M1158">
        <v>0.6</v>
      </c>
      <c r="N1158">
        <v>0.4</v>
      </c>
      <c r="O1158">
        <v>44</v>
      </c>
      <c r="P1158" t="s">
        <v>61</v>
      </c>
      <c r="Q1158" t="s">
        <v>32</v>
      </c>
      <c r="R1158" t="s">
        <v>83</v>
      </c>
      <c r="S1158">
        <v>9</v>
      </c>
      <c r="T1158">
        <v>4</v>
      </c>
      <c r="U1158">
        <v>0</v>
      </c>
      <c r="V1158">
        <v>2021</v>
      </c>
      <c r="W1158">
        <f t="shared" si="91"/>
        <v>1</v>
      </c>
      <c r="X1158">
        <f t="shared" si="92"/>
        <v>0</v>
      </c>
      <c r="Y1158">
        <f t="shared" si="93"/>
        <v>0</v>
      </c>
    </row>
    <row r="1159" spans="1:25" x14ac:dyDescent="0.25">
      <c r="A1159" s="1">
        <v>44210</v>
      </c>
      <c r="B1159" s="2">
        <v>0.83333333333333337</v>
      </c>
      <c r="C1159" t="s">
        <v>72</v>
      </c>
      <c r="D1159" t="s">
        <v>73</v>
      </c>
      <c r="E1159" t="s">
        <v>19</v>
      </c>
      <c r="F1159" t="s">
        <v>13</v>
      </c>
      <c r="G1159">
        <f t="shared" si="90"/>
        <v>0</v>
      </c>
      <c r="H1159" t="s">
        <v>47</v>
      </c>
      <c r="I1159">
        <f t="shared" si="94"/>
        <v>0</v>
      </c>
      <c r="J1159">
        <v>0</v>
      </c>
      <c r="K1159">
        <v>0</v>
      </c>
      <c r="L1159">
        <f>final_matches[[#This Row],[goals_for]]-final_matches[[#This Row],[goals_against]]</f>
        <v>0</v>
      </c>
      <c r="M1159">
        <v>0.8</v>
      </c>
      <c r="N1159">
        <v>0.4</v>
      </c>
      <c r="O1159">
        <v>33</v>
      </c>
      <c r="P1159" t="s">
        <v>61</v>
      </c>
      <c r="Q1159" t="s">
        <v>17</v>
      </c>
      <c r="R1159" t="s">
        <v>65</v>
      </c>
      <c r="S1159">
        <v>12</v>
      </c>
      <c r="T1159">
        <v>2</v>
      </c>
      <c r="U1159">
        <v>0</v>
      </c>
      <c r="V1159">
        <v>2021</v>
      </c>
      <c r="W1159">
        <f t="shared" si="91"/>
        <v>0</v>
      </c>
      <c r="X1159">
        <f t="shared" si="92"/>
        <v>0</v>
      </c>
      <c r="Y1159">
        <f t="shared" si="93"/>
        <v>1</v>
      </c>
    </row>
    <row r="1160" spans="1:25" x14ac:dyDescent="0.25">
      <c r="A1160" s="1">
        <v>44213</v>
      </c>
      <c r="B1160" s="2">
        <v>0.80208333333333337</v>
      </c>
      <c r="C1160" t="s">
        <v>74</v>
      </c>
      <c r="D1160" t="s">
        <v>73</v>
      </c>
      <c r="E1160" t="s">
        <v>35</v>
      </c>
      <c r="F1160" t="s">
        <v>13</v>
      </c>
      <c r="G1160">
        <f t="shared" si="90"/>
        <v>0</v>
      </c>
      <c r="H1160" t="s">
        <v>26</v>
      </c>
      <c r="I1160">
        <f t="shared" si="94"/>
        <v>-1</v>
      </c>
      <c r="J1160">
        <v>0</v>
      </c>
      <c r="K1160">
        <v>4</v>
      </c>
      <c r="L1160">
        <f>final_matches[[#This Row],[goals_for]]-final_matches[[#This Row],[goals_against]]</f>
        <v>-4</v>
      </c>
      <c r="M1160">
        <v>0.1</v>
      </c>
      <c r="N1160">
        <v>0.7</v>
      </c>
      <c r="O1160">
        <v>29</v>
      </c>
      <c r="P1160" t="s">
        <v>49</v>
      </c>
      <c r="Q1160" t="s">
        <v>28</v>
      </c>
      <c r="R1160" t="s">
        <v>33</v>
      </c>
      <c r="S1160">
        <v>2</v>
      </c>
      <c r="T1160">
        <v>0</v>
      </c>
      <c r="U1160">
        <v>0</v>
      </c>
      <c r="V1160">
        <v>2021</v>
      </c>
      <c r="W1160">
        <f t="shared" si="91"/>
        <v>0</v>
      </c>
      <c r="X1160">
        <f t="shared" si="92"/>
        <v>1</v>
      </c>
      <c r="Y1160">
        <f t="shared" si="93"/>
        <v>0</v>
      </c>
    </row>
    <row r="1161" spans="1:25" x14ac:dyDescent="0.25">
      <c r="A1161" s="1">
        <v>44222</v>
      </c>
      <c r="B1161" s="2">
        <v>0.75</v>
      </c>
      <c r="C1161" t="s">
        <v>77</v>
      </c>
      <c r="D1161" t="s">
        <v>73</v>
      </c>
      <c r="E1161" t="s">
        <v>22</v>
      </c>
      <c r="F1161" t="s">
        <v>21</v>
      </c>
      <c r="G1161">
        <f t="shared" si="90"/>
        <v>1</v>
      </c>
      <c r="H1161" t="s">
        <v>26</v>
      </c>
      <c r="I1161">
        <f t="shared" si="94"/>
        <v>-1</v>
      </c>
      <c r="J1161">
        <v>2</v>
      </c>
      <c r="K1161">
        <v>3</v>
      </c>
      <c r="L1161">
        <f>final_matches[[#This Row],[goals_for]]-final_matches[[#This Row],[goals_against]]</f>
        <v>-1</v>
      </c>
      <c r="M1161">
        <v>0.7</v>
      </c>
      <c r="N1161">
        <v>2.8</v>
      </c>
      <c r="O1161">
        <v>54</v>
      </c>
      <c r="P1161" t="s">
        <v>61</v>
      </c>
      <c r="Q1161" t="s">
        <v>17</v>
      </c>
      <c r="R1161" t="s">
        <v>83</v>
      </c>
      <c r="S1161">
        <v>6</v>
      </c>
      <c r="T1161">
        <v>3</v>
      </c>
      <c r="U1161">
        <v>0</v>
      </c>
      <c r="V1161">
        <v>2021</v>
      </c>
      <c r="W1161">
        <f t="shared" si="91"/>
        <v>0</v>
      </c>
      <c r="X1161">
        <f t="shared" si="92"/>
        <v>1</v>
      </c>
      <c r="Y1161">
        <f t="shared" si="93"/>
        <v>0</v>
      </c>
    </row>
    <row r="1162" spans="1:25" x14ac:dyDescent="0.25">
      <c r="A1162" s="1">
        <v>44226</v>
      </c>
      <c r="B1162" s="2">
        <v>0.625</v>
      </c>
      <c r="C1162" t="s">
        <v>79</v>
      </c>
      <c r="D1162" t="s">
        <v>73</v>
      </c>
      <c r="E1162" t="s">
        <v>52</v>
      </c>
      <c r="F1162" t="s">
        <v>21</v>
      </c>
      <c r="G1162">
        <f t="shared" si="90"/>
        <v>1</v>
      </c>
      <c r="H1162" t="s">
        <v>14</v>
      </c>
      <c r="I1162">
        <f t="shared" si="94"/>
        <v>1</v>
      </c>
      <c r="J1162">
        <v>1</v>
      </c>
      <c r="K1162">
        <v>0</v>
      </c>
      <c r="L1162">
        <f>final_matches[[#This Row],[goals_for]]-final_matches[[#This Row],[goals_against]]</f>
        <v>1</v>
      </c>
      <c r="M1162">
        <v>1.4</v>
      </c>
      <c r="N1162">
        <v>0.4</v>
      </c>
      <c r="O1162">
        <v>48</v>
      </c>
      <c r="P1162" t="s">
        <v>17</v>
      </c>
      <c r="Q1162" t="s">
        <v>16</v>
      </c>
      <c r="R1162" t="s">
        <v>113</v>
      </c>
      <c r="S1162">
        <v>11</v>
      </c>
      <c r="T1162">
        <v>2</v>
      </c>
      <c r="U1162">
        <v>0</v>
      </c>
      <c r="V1162">
        <v>2021</v>
      </c>
      <c r="W1162">
        <f t="shared" si="91"/>
        <v>1</v>
      </c>
      <c r="X1162">
        <f t="shared" si="92"/>
        <v>0</v>
      </c>
      <c r="Y1162">
        <f t="shared" si="93"/>
        <v>0</v>
      </c>
    </row>
    <row r="1163" spans="1:25" x14ac:dyDescent="0.25">
      <c r="A1163" s="1">
        <v>44229</v>
      </c>
      <c r="B1163" s="2">
        <v>0.84375</v>
      </c>
      <c r="C1163" t="s">
        <v>80</v>
      </c>
      <c r="D1163" t="s">
        <v>73</v>
      </c>
      <c r="E1163" t="s">
        <v>75</v>
      </c>
      <c r="F1163" t="s">
        <v>13</v>
      </c>
      <c r="G1163">
        <f t="shared" si="90"/>
        <v>0</v>
      </c>
      <c r="H1163" t="s">
        <v>14</v>
      </c>
      <c r="I1163">
        <f t="shared" si="94"/>
        <v>1</v>
      </c>
      <c r="J1163">
        <v>2</v>
      </c>
      <c r="K1163">
        <v>1</v>
      </c>
      <c r="L1163">
        <f>final_matches[[#This Row],[goals_for]]-final_matches[[#This Row],[goals_against]]</f>
        <v>1</v>
      </c>
      <c r="M1163">
        <v>0.7</v>
      </c>
      <c r="N1163">
        <v>1.9</v>
      </c>
      <c r="O1163">
        <v>39</v>
      </c>
      <c r="P1163" t="s">
        <v>61</v>
      </c>
      <c r="Q1163" t="s">
        <v>123</v>
      </c>
      <c r="R1163" t="s">
        <v>108</v>
      </c>
      <c r="S1163">
        <v>6</v>
      </c>
      <c r="T1163">
        <v>3</v>
      </c>
      <c r="U1163">
        <v>0</v>
      </c>
      <c r="V1163">
        <v>2021</v>
      </c>
      <c r="W1163">
        <f t="shared" si="91"/>
        <v>1</v>
      </c>
      <c r="X1163">
        <f t="shared" si="92"/>
        <v>0</v>
      </c>
      <c r="Y1163">
        <f t="shared" si="93"/>
        <v>0</v>
      </c>
    </row>
    <row r="1164" spans="1:25" x14ac:dyDescent="0.25">
      <c r="A1164" s="1">
        <v>44235</v>
      </c>
      <c r="B1164" s="2">
        <v>0.83333333333333337</v>
      </c>
      <c r="C1164" t="s">
        <v>81</v>
      </c>
      <c r="D1164" t="s">
        <v>73</v>
      </c>
      <c r="E1164" t="s">
        <v>48</v>
      </c>
      <c r="F1164" t="s">
        <v>13</v>
      </c>
      <c r="G1164">
        <f t="shared" si="90"/>
        <v>0</v>
      </c>
      <c r="H1164" t="s">
        <v>26</v>
      </c>
      <c r="I1164">
        <f t="shared" si="94"/>
        <v>-1</v>
      </c>
      <c r="J1164">
        <v>0</v>
      </c>
      <c r="K1164">
        <v>2</v>
      </c>
      <c r="L1164">
        <f>final_matches[[#This Row],[goals_for]]-final_matches[[#This Row],[goals_against]]</f>
        <v>-2</v>
      </c>
      <c r="M1164">
        <v>0.4</v>
      </c>
      <c r="N1164">
        <v>1.9</v>
      </c>
      <c r="O1164">
        <v>33</v>
      </c>
      <c r="P1164" t="s">
        <v>61</v>
      </c>
      <c r="Q1164" t="s">
        <v>49</v>
      </c>
      <c r="R1164" t="s">
        <v>65</v>
      </c>
      <c r="S1164">
        <v>8</v>
      </c>
      <c r="T1164">
        <v>3</v>
      </c>
      <c r="U1164">
        <v>0</v>
      </c>
      <c r="V1164">
        <v>2021</v>
      </c>
      <c r="W1164">
        <f t="shared" si="91"/>
        <v>0</v>
      </c>
      <c r="X1164">
        <f t="shared" si="92"/>
        <v>1</v>
      </c>
      <c r="Y1164">
        <f t="shared" si="93"/>
        <v>0</v>
      </c>
    </row>
    <row r="1165" spans="1:25" x14ac:dyDescent="0.25">
      <c r="A1165" s="1">
        <v>44240</v>
      </c>
      <c r="B1165" s="2">
        <v>0.625</v>
      </c>
      <c r="C1165" t="s">
        <v>82</v>
      </c>
      <c r="D1165" t="s">
        <v>73</v>
      </c>
      <c r="E1165" t="s">
        <v>56</v>
      </c>
      <c r="F1165" t="s">
        <v>21</v>
      </c>
      <c r="G1165">
        <f t="shared" si="90"/>
        <v>1</v>
      </c>
      <c r="H1165" t="s">
        <v>26</v>
      </c>
      <c r="I1165">
        <f t="shared" si="94"/>
        <v>-1</v>
      </c>
      <c r="J1165">
        <v>0</v>
      </c>
      <c r="K1165">
        <v>3</v>
      </c>
      <c r="L1165">
        <f>final_matches[[#This Row],[goals_for]]-final_matches[[#This Row],[goals_against]]</f>
        <v>-3</v>
      </c>
      <c r="M1165">
        <v>0.5</v>
      </c>
      <c r="N1165">
        <v>1.4</v>
      </c>
      <c r="O1165">
        <v>54</v>
      </c>
      <c r="P1165" t="s">
        <v>61</v>
      </c>
      <c r="Q1165" t="s">
        <v>61</v>
      </c>
      <c r="R1165" t="s">
        <v>24</v>
      </c>
      <c r="S1165">
        <v>13</v>
      </c>
      <c r="T1165">
        <v>3</v>
      </c>
      <c r="U1165">
        <v>0</v>
      </c>
      <c r="V1165">
        <v>2021</v>
      </c>
      <c r="W1165">
        <f t="shared" si="91"/>
        <v>0</v>
      </c>
      <c r="X1165">
        <f t="shared" si="92"/>
        <v>1</v>
      </c>
      <c r="Y1165">
        <f t="shared" si="93"/>
        <v>0</v>
      </c>
    </row>
    <row r="1166" spans="1:25" x14ac:dyDescent="0.25">
      <c r="A1166" s="1">
        <v>44249</v>
      </c>
      <c r="B1166" s="2">
        <v>0.83333333333333337</v>
      </c>
      <c r="C1166" t="s">
        <v>84</v>
      </c>
      <c r="D1166" t="s">
        <v>73</v>
      </c>
      <c r="E1166" t="s">
        <v>69</v>
      </c>
      <c r="F1166" t="s">
        <v>13</v>
      </c>
      <c r="G1166">
        <f t="shared" si="90"/>
        <v>0</v>
      </c>
      <c r="H1166" t="s">
        <v>14</v>
      </c>
      <c r="I1166">
        <f t="shared" si="94"/>
        <v>1</v>
      </c>
      <c r="J1166">
        <v>2</v>
      </c>
      <c r="K1166">
        <v>1</v>
      </c>
      <c r="L1166">
        <f>final_matches[[#This Row],[goals_for]]-final_matches[[#This Row],[goals_against]]</f>
        <v>1</v>
      </c>
      <c r="M1166">
        <v>0.2</v>
      </c>
      <c r="N1166">
        <v>2.4</v>
      </c>
      <c r="O1166">
        <v>26</v>
      </c>
      <c r="P1166" t="s">
        <v>28</v>
      </c>
      <c r="Q1166" t="s">
        <v>61</v>
      </c>
      <c r="R1166" t="s">
        <v>78</v>
      </c>
      <c r="S1166">
        <v>3</v>
      </c>
      <c r="T1166">
        <v>2</v>
      </c>
      <c r="U1166">
        <v>0</v>
      </c>
      <c r="V1166">
        <v>2021</v>
      </c>
      <c r="W1166">
        <f t="shared" si="91"/>
        <v>1</v>
      </c>
      <c r="X1166">
        <f t="shared" si="92"/>
        <v>0</v>
      </c>
      <c r="Y1166">
        <f t="shared" si="93"/>
        <v>0</v>
      </c>
    </row>
    <row r="1167" spans="1:25" x14ac:dyDescent="0.25">
      <c r="A1167" s="1">
        <v>44255</v>
      </c>
      <c r="B1167" s="2">
        <v>0.5</v>
      </c>
      <c r="C1167" t="s">
        <v>86</v>
      </c>
      <c r="D1167" t="s">
        <v>73</v>
      </c>
      <c r="E1167" t="s">
        <v>15</v>
      </c>
      <c r="F1167" t="s">
        <v>21</v>
      </c>
      <c r="G1167">
        <f t="shared" si="90"/>
        <v>1</v>
      </c>
      <c r="H1167" t="s">
        <v>47</v>
      </c>
      <c r="I1167">
        <f t="shared" si="94"/>
        <v>0</v>
      </c>
      <c r="J1167">
        <v>0</v>
      </c>
      <c r="K1167">
        <v>0</v>
      </c>
      <c r="L1167">
        <f>final_matches[[#This Row],[goals_for]]-final_matches[[#This Row],[goals_against]]</f>
        <v>0</v>
      </c>
      <c r="M1167">
        <v>0.1</v>
      </c>
      <c r="N1167">
        <v>1.4</v>
      </c>
      <c r="O1167">
        <v>40</v>
      </c>
      <c r="P1167" t="s">
        <v>17</v>
      </c>
      <c r="Q1167" t="s">
        <v>17</v>
      </c>
      <c r="R1167" t="s">
        <v>50</v>
      </c>
      <c r="S1167">
        <v>3</v>
      </c>
      <c r="T1167">
        <v>0</v>
      </c>
      <c r="U1167">
        <v>0</v>
      </c>
      <c r="V1167">
        <v>2021</v>
      </c>
      <c r="W1167">
        <f t="shared" si="91"/>
        <v>0</v>
      </c>
      <c r="X1167">
        <f t="shared" si="92"/>
        <v>0</v>
      </c>
      <c r="Y1167">
        <f t="shared" si="93"/>
        <v>1</v>
      </c>
    </row>
    <row r="1168" spans="1:25" x14ac:dyDescent="0.25">
      <c r="A1168" s="1">
        <v>44258</v>
      </c>
      <c r="B1168" s="2">
        <v>0.84375</v>
      </c>
      <c r="C1168" t="s">
        <v>89</v>
      </c>
      <c r="D1168" t="s">
        <v>73</v>
      </c>
      <c r="E1168" t="s">
        <v>40</v>
      </c>
      <c r="F1168" t="s">
        <v>21</v>
      </c>
      <c r="G1168">
        <f t="shared" si="90"/>
        <v>1</v>
      </c>
      <c r="H1168" t="s">
        <v>47</v>
      </c>
      <c r="I1168">
        <f t="shared" si="94"/>
        <v>0</v>
      </c>
      <c r="J1168">
        <v>0</v>
      </c>
      <c r="K1168">
        <v>0</v>
      </c>
      <c r="L1168">
        <f>final_matches[[#This Row],[goals_for]]-final_matches[[#This Row],[goals_against]]</f>
        <v>0</v>
      </c>
      <c r="M1168">
        <v>0.9</v>
      </c>
      <c r="N1168">
        <v>0.9</v>
      </c>
      <c r="O1168">
        <v>37</v>
      </c>
      <c r="P1168" t="s">
        <v>61</v>
      </c>
      <c r="Q1168" t="s">
        <v>17</v>
      </c>
      <c r="R1168" t="s">
        <v>65</v>
      </c>
      <c r="S1168">
        <v>8</v>
      </c>
      <c r="T1168">
        <v>2</v>
      </c>
      <c r="U1168">
        <v>0</v>
      </c>
      <c r="V1168">
        <v>2021</v>
      </c>
      <c r="W1168">
        <f t="shared" si="91"/>
        <v>0</v>
      </c>
      <c r="X1168">
        <f t="shared" si="92"/>
        <v>0</v>
      </c>
      <c r="Y1168">
        <f t="shared" si="93"/>
        <v>1</v>
      </c>
    </row>
    <row r="1169" spans="1:25" x14ac:dyDescent="0.25">
      <c r="A1169" s="1">
        <v>44262</v>
      </c>
      <c r="B1169" s="2">
        <v>0.80208333333333337</v>
      </c>
      <c r="C1169" t="s">
        <v>87</v>
      </c>
      <c r="D1169" t="s">
        <v>73</v>
      </c>
      <c r="E1169" t="s">
        <v>54</v>
      </c>
      <c r="F1169" t="s">
        <v>13</v>
      </c>
      <c r="G1169">
        <f t="shared" si="90"/>
        <v>0</v>
      </c>
      <c r="H1169" t="s">
        <v>26</v>
      </c>
      <c r="I1169">
        <f t="shared" si="94"/>
        <v>-1</v>
      </c>
      <c r="J1169">
        <v>1</v>
      </c>
      <c r="K1169">
        <v>4</v>
      </c>
      <c r="L1169">
        <f>final_matches[[#This Row],[goals_for]]-final_matches[[#This Row],[goals_against]]</f>
        <v>-3</v>
      </c>
      <c r="M1169">
        <v>0.5</v>
      </c>
      <c r="N1169">
        <v>2.7</v>
      </c>
      <c r="O1169">
        <v>37</v>
      </c>
      <c r="P1169" t="s">
        <v>61</v>
      </c>
      <c r="Q1169" t="s">
        <v>17</v>
      </c>
      <c r="R1169" t="s">
        <v>83</v>
      </c>
      <c r="S1169">
        <v>5</v>
      </c>
      <c r="T1169">
        <v>1</v>
      </c>
      <c r="U1169">
        <v>0</v>
      </c>
      <c r="V1169">
        <v>2021</v>
      </c>
      <c r="W1169">
        <f t="shared" si="91"/>
        <v>0</v>
      </c>
      <c r="X1169">
        <f t="shared" si="92"/>
        <v>1</v>
      </c>
      <c r="Y1169">
        <f t="shared" si="93"/>
        <v>0</v>
      </c>
    </row>
    <row r="1170" spans="1:25" x14ac:dyDescent="0.25">
      <c r="A1170" s="1">
        <v>44268</v>
      </c>
      <c r="B1170" s="2">
        <v>0.625</v>
      </c>
      <c r="C1170" t="s">
        <v>88</v>
      </c>
      <c r="D1170" t="s">
        <v>73</v>
      </c>
      <c r="E1170" t="s">
        <v>71</v>
      </c>
      <c r="F1170" t="s">
        <v>21</v>
      </c>
      <c r="G1170">
        <f t="shared" si="90"/>
        <v>1</v>
      </c>
      <c r="H1170" t="s">
        <v>14</v>
      </c>
      <c r="I1170">
        <f t="shared" si="94"/>
        <v>1</v>
      </c>
      <c r="J1170">
        <v>1</v>
      </c>
      <c r="K1170">
        <v>0</v>
      </c>
      <c r="L1170">
        <f>final_matches[[#This Row],[goals_for]]-final_matches[[#This Row],[goals_against]]</f>
        <v>1</v>
      </c>
      <c r="M1170">
        <v>1.2</v>
      </c>
      <c r="N1170">
        <v>0.8</v>
      </c>
      <c r="O1170">
        <v>45</v>
      </c>
      <c r="P1170" t="s">
        <v>61</v>
      </c>
      <c r="Q1170" t="s">
        <v>49</v>
      </c>
      <c r="R1170" t="s">
        <v>113</v>
      </c>
      <c r="S1170">
        <v>5</v>
      </c>
      <c r="T1170">
        <v>3</v>
      </c>
      <c r="U1170">
        <v>1</v>
      </c>
      <c r="V1170">
        <v>2021</v>
      </c>
      <c r="W1170">
        <f t="shared" si="91"/>
        <v>1</v>
      </c>
      <c r="X1170">
        <f t="shared" si="92"/>
        <v>0</v>
      </c>
      <c r="Y1170">
        <f t="shared" si="93"/>
        <v>0</v>
      </c>
    </row>
    <row r="1171" spans="1:25" x14ac:dyDescent="0.25">
      <c r="A1171" s="1">
        <v>44291</v>
      </c>
      <c r="B1171" s="2">
        <v>0.75</v>
      </c>
      <c r="C1171" t="s">
        <v>90</v>
      </c>
      <c r="D1171" t="s">
        <v>73</v>
      </c>
      <c r="E1171" t="s">
        <v>64</v>
      </c>
      <c r="F1171" t="s">
        <v>13</v>
      </c>
      <c r="G1171">
        <f t="shared" si="90"/>
        <v>0</v>
      </c>
      <c r="H1171" t="s">
        <v>47</v>
      </c>
      <c r="I1171">
        <f t="shared" si="94"/>
        <v>0</v>
      </c>
      <c r="J1171">
        <v>1</v>
      </c>
      <c r="K1171">
        <v>1</v>
      </c>
      <c r="L1171">
        <f>final_matches[[#This Row],[goals_for]]-final_matches[[#This Row],[goals_against]]</f>
        <v>0</v>
      </c>
      <c r="M1171">
        <v>0.7</v>
      </c>
      <c r="N1171">
        <v>2.5</v>
      </c>
      <c r="O1171">
        <v>52</v>
      </c>
      <c r="P1171" t="s">
        <v>61</v>
      </c>
      <c r="Q1171" t="s">
        <v>103</v>
      </c>
      <c r="R1171" t="s">
        <v>78</v>
      </c>
      <c r="S1171">
        <v>13</v>
      </c>
      <c r="T1171">
        <v>6</v>
      </c>
      <c r="U1171">
        <v>0</v>
      </c>
      <c r="V1171">
        <v>2021</v>
      </c>
      <c r="W1171">
        <f t="shared" si="91"/>
        <v>0</v>
      </c>
      <c r="X1171">
        <f t="shared" si="92"/>
        <v>0</v>
      </c>
      <c r="Y1171">
        <f t="shared" si="93"/>
        <v>1</v>
      </c>
    </row>
    <row r="1172" spans="1:25" x14ac:dyDescent="0.25">
      <c r="A1172" s="1">
        <v>44296</v>
      </c>
      <c r="B1172" s="2">
        <v>0.72916666666666663</v>
      </c>
      <c r="C1172" t="s">
        <v>91</v>
      </c>
      <c r="D1172" t="s">
        <v>73</v>
      </c>
      <c r="E1172" t="s">
        <v>67</v>
      </c>
      <c r="F1172" t="s">
        <v>21</v>
      </c>
      <c r="G1172">
        <f t="shared" si="90"/>
        <v>1</v>
      </c>
      <c r="H1172" t="s">
        <v>26</v>
      </c>
      <c r="I1172">
        <f t="shared" si="94"/>
        <v>-1</v>
      </c>
      <c r="J1172">
        <v>1</v>
      </c>
      <c r="K1172">
        <v>4</v>
      </c>
      <c r="L1172">
        <f>final_matches[[#This Row],[goals_for]]-final_matches[[#This Row],[goals_against]]</f>
        <v>-3</v>
      </c>
      <c r="M1172">
        <v>0.4</v>
      </c>
      <c r="N1172">
        <v>3.1</v>
      </c>
      <c r="O1172">
        <v>36</v>
      </c>
      <c r="P1172" t="s">
        <v>61</v>
      </c>
      <c r="Q1172" t="s">
        <v>16</v>
      </c>
      <c r="R1172" t="s">
        <v>24</v>
      </c>
      <c r="S1172">
        <v>1</v>
      </c>
      <c r="T1172">
        <v>1</v>
      </c>
      <c r="U1172">
        <v>0</v>
      </c>
      <c r="V1172">
        <v>2021</v>
      </c>
      <c r="W1172">
        <f t="shared" si="91"/>
        <v>0</v>
      </c>
      <c r="X1172">
        <f t="shared" si="92"/>
        <v>1</v>
      </c>
      <c r="Y1172">
        <f t="shared" si="93"/>
        <v>0</v>
      </c>
    </row>
    <row r="1173" spans="1:25" x14ac:dyDescent="0.25">
      <c r="A1173" s="1">
        <v>44312</v>
      </c>
      <c r="B1173" s="2">
        <v>0.83333333333333337</v>
      </c>
      <c r="C1173" t="s">
        <v>94</v>
      </c>
      <c r="D1173" t="s">
        <v>73</v>
      </c>
      <c r="E1173" t="s">
        <v>38</v>
      </c>
      <c r="F1173" t="s">
        <v>13</v>
      </c>
      <c r="G1173">
        <f t="shared" si="90"/>
        <v>0</v>
      </c>
      <c r="H1173" t="s">
        <v>26</v>
      </c>
      <c r="I1173">
        <f t="shared" si="94"/>
        <v>-1</v>
      </c>
      <c r="J1173">
        <v>1</v>
      </c>
      <c r="K1173">
        <v>2</v>
      </c>
      <c r="L1173">
        <f>final_matches[[#This Row],[goals_for]]-final_matches[[#This Row],[goals_against]]</f>
        <v>-1</v>
      </c>
      <c r="M1173">
        <v>0.7</v>
      </c>
      <c r="N1173">
        <v>1.5</v>
      </c>
      <c r="O1173">
        <v>34</v>
      </c>
      <c r="P1173" t="s">
        <v>28</v>
      </c>
      <c r="Q1173" t="s">
        <v>103</v>
      </c>
      <c r="R1173" t="s">
        <v>58</v>
      </c>
      <c r="S1173">
        <v>4</v>
      </c>
      <c r="T1173">
        <v>2</v>
      </c>
      <c r="U1173">
        <v>0</v>
      </c>
      <c r="V1173">
        <v>2021</v>
      </c>
      <c r="W1173">
        <f t="shared" si="91"/>
        <v>0</v>
      </c>
      <c r="X1173">
        <f t="shared" si="92"/>
        <v>1</v>
      </c>
      <c r="Y1173">
        <f t="shared" si="93"/>
        <v>0</v>
      </c>
    </row>
    <row r="1174" spans="1:25" x14ac:dyDescent="0.25">
      <c r="A1174" s="1">
        <v>44317</v>
      </c>
      <c r="B1174" s="2">
        <v>0.52083333333333337</v>
      </c>
      <c r="C1174" t="s">
        <v>95</v>
      </c>
      <c r="D1174" t="s">
        <v>73</v>
      </c>
      <c r="E1174" t="s">
        <v>35</v>
      </c>
      <c r="F1174" t="s">
        <v>21</v>
      </c>
      <c r="G1174">
        <f t="shared" si="90"/>
        <v>1</v>
      </c>
      <c r="H1174" t="s">
        <v>26</v>
      </c>
      <c r="I1174">
        <f t="shared" si="94"/>
        <v>-1</v>
      </c>
      <c r="J1174">
        <v>0</v>
      </c>
      <c r="K1174">
        <v>2</v>
      </c>
      <c r="L1174">
        <f>final_matches[[#This Row],[goals_for]]-final_matches[[#This Row],[goals_against]]</f>
        <v>-2</v>
      </c>
      <c r="M1174">
        <v>0.9</v>
      </c>
      <c r="N1174">
        <v>1.7</v>
      </c>
      <c r="O1174">
        <v>32</v>
      </c>
      <c r="P1174" t="s">
        <v>28</v>
      </c>
      <c r="Q1174" t="s">
        <v>57</v>
      </c>
      <c r="R1174" t="s">
        <v>76</v>
      </c>
      <c r="S1174">
        <v>9</v>
      </c>
      <c r="T1174">
        <v>4</v>
      </c>
      <c r="U1174">
        <v>0</v>
      </c>
      <c r="V1174">
        <v>2021</v>
      </c>
      <c r="W1174">
        <f t="shared" si="91"/>
        <v>0</v>
      </c>
      <c r="X1174">
        <f t="shared" si="92"/>
        <v>1</v>
      </c>
      <c r="Y1174">
        <f t="shared" si="93"/>
        <v>0</v>
      </c>
    </row>
    <row r="1175" spans="1:25" x14ac:dyDescent="0.25">
      <c r="A1175" s="1">
        <v>44324</v>
      </c>
      <c r="B1175" s="2">
        <v>0.625</v>
      </c>
      <c r="C1175" t="s">
        <v>97</v>
      </c>
      <c r="D1175" t="s">
        <v>73</v>
      </c>
      <c r="E1175" t="s">
        <v>31</v>
      </c>
      <c r="F1175" t="s">
        <v>13</v>
      </c>
      <c r="G1175">
        <f t="shared" si="90"/>
        <v>0</v>
      </c>
      <c r="H1175" t="s">
        <v>14</v>
      </c>
      <c r="I1175">
        <f t="shared" si="94"/>
        <v>1</v>
      </c>
      <c r="J1175">
        <v>2</v>
      </c>
      <c r="K1175">
        <v>0</v>
      </c>
      <c r="L1175">
        <f>final_matches[[#This Row],[goals_for]]-final_matches[[#This Row],[goals_against]]</f>
        <v>2</v>
      </c>
      <c r="M1175">
        <v>2</v>
      </c>
      <c r="N1175">
        <v>0.7</v>
      </c>
      <c r="O1175">
        <v>50</v>
      </c>
      <c r="P1175" t="s">
        <v>28</v>
      </c>
      <c r="Q1175" t="s">
        <v>32</v>
      </c>
      <c r="R1175" t="s">
        <v>113</v>
      </c>
      <c r="S1175">
        <v>21</v>
      </c>
      <c r="T1175">
        <v>8</v>
      </c>
      <c r="U1175">
        <v>0</v>
      </c>
      <c r="V1175">
        <v>2021</v>
      </c>
      <c r="W1175">
        <f t="shared" si="91"/>
        <v>1</v>
      </c>
      <c r="X1175">
        <f t="shared" si="92"/>
        <v>0</v>
      </c>
      <c r="Y1175">
        <f t="shared" si="93"/>
        <v>0</v>
      </c>
    </row>
    <row r="1176" spans="1:25" x14ac:dyDescent="0.25">
      <c r="A1176" s="1">
        <v>44327</v>
      </c>
      <c r="B1176" s="2">
        <v>0.84375</v>
      </c>
      <c r="C1176" t="s">
        <v>93</v>
      </c>
      <c r="D1176" t="s">
        <v>73</v>
      </c>
      <c r="E1176" t="s">
        <v>60</v>
      </c>
      <c r="F1176" t="s">
        <v>13</v>
      </c>
      <c r="G1176">
        <f t="shared" si="90"/>
        <v>0</v>
      </c>
      <c r="H1176" t="s">
        <v>26</v>
      </c>
      <c r="I1176">
        <f t="shared" si="94"/>
        <v>-1</v>
      </c>
      <c r="J1176">
        <v>1</v>
      </c>
      <c r="K1176">
        <v>3</v>
      </c>
      <c r="L1176">
        <f>final_matches[[#This Row],[goals_for]]-final_matches[[#This Row],[goals_against]]</f>
        <v>-2</v>
      </c>
      <c r="M1176">
        <v>1.5</v>
      </c>
      <c r="N1176">
        <v>1.2</v>
      </c>
      <c r="O1176">
        <v>38</v>
      </c>
      <c r="P1176" t="s">
        <v>28</v>
      </c>
      <c r="Q1176" t="s">
        <v>61</v>
      </c>
      <c r="R1176" t="s">
        <v>107</v>
      </c>
      <c r="S1176">
        <v>10</v>
      </c>
      <c r="T1176">
        <v>3</v>
      </c>
      <c r="U1176">
        <v>0</v>
      </c>
      <c r="V1176">
        <v>2021</v>
      </c>
      <c r="W1176">
        <f t="shared" si="91"/>
        <v>0</v>
      </c>
      <c r="X1176">
        <f t="shared" si="92"/>
        <v>1</v>
      </c>
      <c r="Y1176">
        <f t="shared" si="93"/>
        <v>0</v>
      </c>
    </row>
    <row r="1177" spans="1:25" x14ac:dyDescent="0.25">
      <c r="A1177" s="1">
        <v>44332</v>
      </c>
      <c r="B1177" s="2">
        <v>0.5</v>
      </c>
      <c r="C1177" t="s">
        <v>98</v>
      </c>
      <c r="D1177" t="s">
        <v>73</v>
      </c>
      <c r="E1177" t="s">
        <v>44</v>
      </c>
      <c r="F1177" t="s">
        <v>21</v>
      </c>
      <c r="G1177">
        <f t="shared" si="90"/>
        <v>1</v>
      </c>
      <c r="H1177" t="s">
        <v>14</v>
      </c>
      <c r="I1177">
        <f t="shared" si="94"/>
        <v>1</v>
      </c>
      <c r="J1177">
        <v>3</v>
      </c>
      <c r="K1177">
        <v>2</v>
      </c>
      <c r="L1177">
        <f>final_matches[[#This Row],[goals_for]]-final_matches[[#This Row],[goals_against]]</f>
        <v>1</v>
      </c>
      <c r="M1177">
        <v>1.9</v>
      </c>
      <c r="N1177">
        <v>1.4</v>
      </c>
      <c r="O1177">
        <v>45</v>
      </c>
      <c r="P1177" t="s">
        <v>28</v>
      </c>
      <c r="Q1177" t="s">
        <v>28</v>
      </c>
      <c r="R1177" t="s">
        <v>76</v>
      </c>
      <c r="S1177">
        <v>23</v>
      </c>
      <c r="T1177">
        <v>8</v>
      </c>
      <c r="U1177">
        <v>0</v>
      </c>
      <c r="V1177">
        <v>2021</v>
      </c>
      <c r="W1177">
        <f t="shared" si="91"/>
        <v>1</v>
      </c>
      <c r="X1177">
        <f t="shared" si="92"/>
        <v>0</v>
      </c>
      <c r="Y1177">
        <f t="shared" si="93"/>
        <v>0</v>
      </c>
    </row>
    <row r="1178" spans="1:25" x14ac:dyDescent="0.25">
      <c r="A1178" s="1">
        <v>44335</v>
      </c>
      <c r="B1178" s="2">
        <v>0.79166666666666663</v>
      </c>
      <c r="C1178" t="s">
        <v>99</v>
      </c>
      <c r="D1178" t="s">
        <v>73</v>
      </c>
      <c r="E1178" t="s">
        <v>19</v>
      </c>
      <c r="F1178" t="s">
        <v>21</v>
      </c>
      <c r="G1178">
        <f t="shared" si="90"/>
        <v>1</v>
      </c>
      <c r="H1178" t="s">
        <v>26</v>
      </c>
      <c r="I1178">
        <f t="shared" si="94"/>
        <v>-1</v>
      </c>
      <c r="J1178">
        <v>1</v>
      </c>
      <c r="K1178">
        <v>3</v>
      </c>
      <c r="L1178">
        <f>final_matches[[#This Row],[goals_for]]-final_matches[[#This Row],[goals_against]]</f>
        <v>-2</v>
      </c>
      <c r="M1178">
        <v>1</v>
      </c>
      <c r="N1178">
        <v>1.8</v>
      </c>
      <c r="O1178">
        <v>32</v>
      </c>
      <c r="P1178" t="s">
        <v>28</v>
      </c>
      <c r="Q1178" t="s">
        <v>17</v>
      </c>
      <c r="R1178" t="s">
        <v>50</v>
      </c>
      <c r="S1178">
        <v>12</v>
      </c>
      <c r="T1178">
        <v>6</v>
      </c>
      <c r="U1178">
        <v>0</v>
      </c>
      <c r="V1178">
        <v>2021</v>
      </c>
      <c r="W1178">
        <f t="shared" si="91"/>
        <v>0</v>
      </c>
      <c r="X1178">
        <f t="shared" si="92"/>
        <v>1</v>
      </c>
      <c r="Y1178">
        <f t="shared" si="93"/>
        <v>0</v>
      </c>
    </row>
    <row r="1179" spans="1:25" x14ac:dyDescent="0.25">
      <c r="A1179" s="1">
        <v>44339</v>
      </c>
      <c r="B1179" s="2">
        <v>0.66666666666666663</v>
      </c>
      <c r="C1179" t="s">
        <v>100</v>
      </c>
      <c r="D1179" t="s">
        <v>73</v>
      </c>
      <c r="E1179" t="s">
        <v>27</v>
      </c>
      <c r="F1179" t="s">
        <v>13</v>
      </c>
      <c r="G1179">
        <f t="shared" si="90"/>
        <v>0</v>
      </c>
      <c r="H1179" t="s">
        <v>26</v>
      </c>
      <c r="I1179">
        <f t="shared" si="94"/>
        <v>-1</v>
      </c>
      <c r="J1179">
        <v>0</v>
      </c>
      <c r="K1179">
        <v>2</v>
      </c>
      <c r="L1179">
        <f>final_matches[[#This Row],[goals_for]]-final_matches[[#This Row],[goals_against]]</f>
        <v>-2</v>
      </c>
      <c r="M1179">
        <v>0.6</v>
      </c>
      <c r="N1179">
        <v>1.6</v>
      </c>
      <c r="O1179">
        <v>31</v>
      </c>
      <c r="P1179" t="s">
        <v>28</v>
      </c>
      <c r="Q1179" t="s">
        <v>28</v>
      </c>
      <c r="R1179" t="s">
        <v>29</v>
      </c>
      <c r="S1179">
        <v>5</v>
      </c>
      <c r="T1179">
        <v>4</v>
      </c>
      <c r="U1179">
        <v>0</v>
      </c>
      <c r="V1179">
        <v>2021</v>
      </c>
      <c r="W1179">
        <f t="shared" si="91"/>
        <v>0</v>
      </c>
      <c r="X1179">
        <f t="shared" si="92"/>
        <v>1</v>
      </c>
      <c r="Y1179">
        <f t="shared" si="93"/>
        <v>0</v>
      </c>
    </row>
    <row r="1180" spans="1:25" x14ac:dyDescent="0.25">
      <c r="A1180" s="1">
        <v>44422</v>
      </c>
      <c r="B1180" s="2">
        <v>0.625</v>
      </c>
      <c r="C1180" t="s">
        <v>12</v>
      </c>
      <c r="D1180" t="s">
        <v>73</v>
      </c>
      <c r="E1180" t="s">
        <v>67</v>
      </c>
      <c r="F1180" t="s">
        <v>13</v>
      </c>
      <c r="G1180">
        <f t="shared" si="90"/>
        <v>0</v>
      </c>
      <c r="H1180" t="s">
        <v>26</v>
      </c>
      <c r="I1180">
        <f t="shared" si="94"/>
        <v>-1</v>
      </c>
      <c r="J1180">
        <v>0</v>
      </c>
      <c r="K1180">
        <v>3</v>
      </c>
      <c r="L1180">
        <f>final_matches[[#This Row],[goals_for]]-final_matches[[#This Row],[goals_against]]</f>
        <v>-3</v>
      </c>
      <c r="M1180">
        <v>0.2</v>
      </c>
      <c r="N1180">
        <v>0.7</v>
      </c>
      <c r="O1180">
        <v>38</v>
      </c>
      <c r="P1180" t="s">
        <v>61</v>
      </c>
      <c r="Q1180" t="s">
        <v>16</v>
      </c>
      <c r="R1180" t="s">
        <v>85</v>
      </c>
      <c r="S1180">
        <v>4</v>
      </c>
      <c r="T1180">
        <v>1</v>
      </c>
      <c r="U1180">
        <v>0</v>
      </c>
      <c r="V1180">
        <v>2022</v>
      </c>
      <c r="W1180">
        <f t="shared" si="91"/>
        <v>0</v>
      </c>
      <c r="X1180">
        <f t="shared" si="92"/>
        <v>1</v>
      </c>
      <c r="Y1180">
        <f t="shared" si="93"/>
        <v>0</v>
      </c>
    </row>
    <row r="1181" spans="1:25" x14ac:dyDescent="0.25">
      <c r="A1181" s="1">
        <v>44429</v>
      </c>
      <c r="B1181" s="2">
        <v>0.625</v>
      </c>
      <c r="C1181" t="s">
        <v>20</v>
      </c>
      <c r="D1181" t="s">
        <v>73</v>
      </c>
      <c r="E1181" t="s">
        <v>101</v>
      </c>
      <c r="F1181" t="s">
        <v>21</v>
      </c>
      <c r="G1181">
        <f t="shared" si="90"/>
        <v>1</v>
      </c>
      <c r="H1181" t="s">
        <v>47</v>
      </c>
      <c r="I1181">
        <f t="shared" si="94"/>
        <v>0</v>
      </c>
      <c r="J1181">
        <v>0</v>
      </c>
      <c r="K1181">
        <v>0</v>
      </c>
      <c r="L1181">
        <f>final_matches[[#This Row],[goals_for]]-final_matches[[#This Row],[goals_against]]</f>
        <v>0</v>
      </c>
      <c r="M1181">
        <v>0.5</v>
      </c>
      <c r="N1181">
        <v>0.9</v>
      </c>
      <c r="O1181">
        <v>53</v>
      </c>
      <c r="P1181" t="s">
        <v>28</v>
      </c>
      <c r="Q1181" t="s">
        <v>32</v>
      </c>
      <c r="R1181" t="s">
        <v>45</v>
      </c>
      <c r="S1181">
        <v>7</v>
      </c>
      <c r="T1181">
        <v>2</v>
      </c>
      <c r="U1181">
        <v>0</v>
      </c>
      <c r="V1181">
        <v>2022</v>
      </c>
      <c r="W1181">
        <f t="shared" si="91"/>
        <v>0</v>
      </c>
      <c r="X1181">
        <f t="shared" si="92"/>
        <v>0</v>
      </c>
      <c r="Y1181">
        <f t="shared" si="93"/>
        <v>1</v>
      </c>
    </row>
    <row r="1182" spans="1:25" x14ac:dyDescent="0.25">
      <c r="A1182" s="1">
        <v>44436</v>
      </c>
      <c r="B1182" s="2">
        <v>0.625</v>
      </c>
      <c r="C1182" t="s">
        <v>25</v>
      </c>
      <c r="D1182" t="s">
        <v>73</v>
      </c>
      <c r="E1182" t="s">
        <v>22</v>
      </c>
      <c r="F1182" t="s">
        <v>13</v>
      </c>
      <c r="G1182">
        <f t="shared" si="90"/>
        <v>0</v>
      </c>
      <c r="H1182" t="s">
        <v>47</v>
      </c>
      <c r="I1182">
        <f t="shared" si="94"/>
        <v>0</v>
      </c>
      <c r="J1182">
        <v>2</v>
      </c>
      <c r="K1182">
        <v>2</v>
      </c>
      <c r="L1182">
        <f>final_matches[[#This Row],[goals_for]]-final_matches[[#This Row],[goals_against]]</f>
        <v>0</v>
      </c>
      <c r="M1182">
        <v>1.1000000000000001</v>
      </c>
      <c r="N1182">
        <v>1.3</v>
      </c>
      <c r="O1182">
        <v>53</v>
      </c>
      <c r="P1182" t="s">
        <v>28</v>
      </c>
      <c r="Q1182" t="s">
        <v>17</v>
      </c>
      <c r="R1182" t="s">
        <v>83</v>
      </c>
      <c r="S1182">
        <v>9</v>
      </c>
      <c r="T1182">
        <v>2</v>
      </c>
      <c r="U1182">
        <v>0</v>
      </c>
      <c r="V1182">
        <v>2022</v>
      </c>
      <c r="W1182">
        <f t="shared" si="91"/>
        <v>0</v>
      </c>
      <c r="X1182">
        <f t="shared" si="92"/>
        <v>0</v>
      </c>
      <c r="Y1182">
        <f t="shared" si="93"/>
        <v>1</v>
      </c>
    </row>
    <row r="1183" spans="1:25" x14ac:dyDescent="0.25">
      <c r="A1183" s="1">
        <v>44450</v>
      </c>
      <c r="B1183" s="2">
        <v>0.52083333333333337</v>
      </c>
      <c r="C1183" t="s">
        <v>30</v>
      </c>
      <c r="D1183" t="s">
        <v>73</v>
      </c>
      <c r="E1183" t="s">
        <v>54</v>
      </c>
      <c r="F1183" t="s">
        <v>21</v>
      </c>
      <c r="G1183">
        <f t="shared" si="90"/>
        <v>1</v>
      </c>
      <c r="H1183" t="s">
        <v>14</v>
      </c>
      <c r="I1183">
        <f t="shared" si="94"/>
        <v>1</v>
      </c>
      <c r="J1183">
        <v>3</v>
      </c>
      <c r="K1183">
        <v>0</v>
      </c>
      <c r="L1183">
        <f>final_matches[[#This Row],[goals_for]]-final_matches[[#This Row],[goals_against]]</f>
        <v>3</v>
      </c>
      <c r="M1183">
        <v>2.1</v>
      </c>
      <c r="N1183">
        <v>0.1</v>
      </c>
      <c r="O1183">
        <v>62</v>
      </c>
      <c r="P1183" t="s">
        <v>28</v>
      </c>
      <c r="Q1183" t="s">
        <v>41</v>
      </c>
      <c r="R1183" t="s">
        <v>85</v>
      </c>
      <c r="S1183">
        <v>17</v>
      </c>
      <c r="T1183">
        <v>3</v>
      </c>
      <c r="U1183">
        <v>1</v>
      </c>
      <c r="V1183">
        <v>2022</v>
      </c>
      <c r="W1183">
        <f t="shared" si="91"/>
        <v>1</v>
      </c>
      <c r="X1183">
        <f t="shared" si="92"/>
        <v>0</v>
      </c>
      <c r="Y1183">
        <f t="shared" si="93"/>
        <v>0</v>
      </c>
    </row>
    <row r="1184" spans="1:25" x14ac:dyDescent="0.25">
      <c r="A1184" s="1">
        <v>44457</v>
      </c>
      <c r="B1184" s="2">
        <v>0.625</v>
      </c>
      <c r="C1184" t="s">
        <v>34</v>
      </c>
      <c r="D1184" t="s">
        <v>73</v>
      </c>
      <c r="E1184" t="s">
        <v>27</v>
      </c>
      <c r="F1184" t="s">
        <v>13</v>
      </c>
      <c r="G1184">
        <f t="shared" si="90"/>
        <v>0</v>
      </c>
      <c r="H1184" t="s">
        <v>26</v>
      </c>
      <c r="I1184">
        <f t="shared" si="94"/>
        <v>-1</v>
      </c>
      <c r="J1184">
        <v>0</v>
      </c>
      <c r="K1184">
        <v>3</v>
      </c>
      <c r="L1184">
        <f>final_matches[[#This Row],[goals_for]]-final_matches[[#This Row],[goals_against]]</f>
        <v>-3</v>
      </c>
      <c r="M1184">
        <v>0.6</v>
      </c>
      <c r="N1184">
        <v>3.1</v>
      </c>
      <c r="O1184">
        <v>41</v>
      </c>
      <c r="P1184" t="s">
        <v>28</v>
      </c>
      <c r="Q1184" t="s">
        <v>28</v>
      </c>
      <c r="R1184" t="s">
        <v>107</v>
      </c>
      <c r="S1184">
        <v>13</v>
      </c>
      <c r="T1184">
        <v>2</v>
      </c>
      <c r="U1184">
        <v>0</v>
      </c>
      <c r="V1184">
        <v>2022</v>
      </c>
      <c r="W1184">
        <f t="shared" si="91"/>
        <v>0</v>
      </c>
      <c r="X1184">
        <f t="shared" si="92"/>
        <v>1</v>
      </c>
      <c r="Y1184">
        <f t="shared" si="93"/>
        <v>0</v>
      </c>
    </row>
    <row r="1185" spans="1:25" x14ac:dyDescent="0.25">
      <c r="A1185" s="1">
        <v>44466</v>
      </c>
      <c r="B1185" s="2">
        <v>0.83333333333333337</v>
      </c>
      <c r="C1185" t="s">
        <v>37</v>
      </c>
      <c r="D1185" t="s">
        <v>73</v>
      </c>
      <c r="E1185" t="s">
        <v>69</v>
      </c>
      <c r="F1185" t="s">
        <v>21</v>
      </c>
      <c r="G1185">
        <f t="shared" si="90"/>
        <v>1</v>
      </c>
      <c r="H1185" t="s">
        <v>47</v>
      </c>
      <c r="I1185">
        <f t="shared" si="94"/>
        <v>0</v>
      </c>
      <c r="J1185">
        <v>1</v>
      </c>
      <c r="K1185">
        <v>1</v>
      </c>
      <c r="L1185">
        <f>final_matches[[#This Row],[goals_for]]-final_matches[[#This Row],[goals_against]]</f>
        <v>0</v>
      </c>
      <c r="M1185">
        <v>1.4</v>
      </c>
      <c r="N1185">
        <v>0.8</v>
      </c>
      <c r="O1185">
        <v>47</v>
      </c>
      <c r="P1185" t="s">
        <v>28</v>
      </c>
      <c r="Q1185" t="s">
        <v>16</v>
      </c>
      <c r="R1185" t="s">
        <v>65</v>
      </c>
      <c r="S1185">
        <v>7</v>
      </c>
      <c r="T1185">
        <v>2</v>
      </c>
      <c r="U1185">
        <v>1</v>
      </c>
      <c r="V1185">
        <v>2022</v>
      </c>
      <c r="W1185">
        <f t="shared" si="91"/>
        <v>0</v>
      </c>
      <c r="X1185">
        <f t="shared" si="92"/>
        <v>0</v>
      </c>
      <c r="Y1185">
        <f t="shared" si="93"/>
        <v>1</v>
      </c>
    </row>
    <row r="1186" spans="1:25" x14ac:dyDescent="0.25">
      <c r="A1186" s="1">
        <v>44472</v>
      </c>
      <c r="B1186" s="2">
        <v>0.58333333333333337</v>
      </c>
      <c r="C1186" t="s">
        <v>39</v>
      </c>
      <c r="D1186" t="s">
        <v>73</v>
      </c>
      <c r="E1186" t="s">
        <v>38</v>
      </c>
      <c r="F1186" t="s">
        <v>21</v>
      </c>
      <c r="G1186">
        <f t="shared" si="90"/>
        <v>1</v>
      </c>
      <c r="H1186" t="s">
        <v>47</v>
      </c>
      <c r="I1186">
        <f t="shared" si="94"/>
        <v>0</v>
      </c>
      <c r="J1186">
        <v>2</v>
      </c>
      <c r="K1186">
        <v>2</v>
      </c>
      <c r="L1186">
        <f>final_matches[[#This Row],[goals_for]]-final_matches[[#This Row],[goals_against]]</f>
        <v>0</v>
      </c>
      <c r="M1186">
        <v>1.5</v>
      </c>
      <c r="N1186">
        <v>1.2</v>
      </c>
      <c r="O1186">
        <v>60</v>
      </c>
      <c r="P1186" t="s">
        <v>28</v>
      </c>
      <c r="Q1186" t="s">
        <v>61</v>
      </c>
      <c r="R1186" t="s">
        <v>50</v>
      </c>
      <c r="S1186">
        <v>18</v>
      </c>
      <c r="T1186">
        <v>4</v>
      </c>
      <c r="U1186">
        <v>0</v>
      </c>
      <c r="V1186">
        <v>2022</v>
      </c>
      <c r="W1186">
        <f t="shared" si="91"/>
        <v>0</v>
      </c>
      <c r="X1186">
        <f t="shared" si="92"/>
        <v>0</v>
      </c>
      <c r="Y1186">
        <f t="shared" si="93"/>
        <v>1</v>
      </c>
    </row>
    <row r="1187" spans="1:25" x14ac:dyDescent="0.25">
      <c r="A1187" s="1">
        <v>44487</v>
      </c>
      <c r="B1187" s="2">
        <v>0.83333333333333337</v>
      </c>
      <c r="C1187" t="s">
        <v>43</v>
      </c>
      <c r="D1187" t="s">
        <v>73</v>
      </c>
      <c r="E1187" t="s">
        <v>19</v>
      </c>
      <c r="F1187" t="s">
        <v>13</v>
      </c>
      <c r="G1187">
        <f t="shared" si="90"/>
        <v>0</v>
      </c>
      <c r="H1187" t="s">
        <v>47</v>
      </c>
      <c r="I1187">
        <f t="shared" si="94"/>
        <v>0</v>
      </c>
      <c r="J1187">
        <v>2</v>
      </c>
      <c r="K1187">
        <v>2</v>
      </c>
      <c r="L1187">
        <f>final_matches[[#This Row],[goals_for]]-final_matches[[#This Row],[goals_against]]</f>
        <v>0</v>
      </c>
      <c r="M1187">
        <v>0.7</v>
      </c>
      <c r="N1187">
        <v>1.7</v>
      </c>
      <c r="O1187">
        <v>46</v>
      </c>
      <c r="P1187" t="s">
        <v>17</v>
      </c>
      <c r="Q1187" t="s">
        <v>49</v>
      </c>
      <c r="R1187" t="s">
        <v>42</v>
      </c>
      <c r="S1187">
        <v>9</v>
      </c>
      <c r="T1187">
        <v>6</v>
      </c>
      <c r="U1187">
        <v>0</v>
      </c>
      <c r="V1187">
        <v>2022</v>
      </c>
      <c r="W1187">
        <f t="shared" si="91"/>
        <v>0</v>
      </c>
      <c r="X1187">
        <f t="shared" si="92"/>
        <v>0</v>
      </c>
      <c r="Y1187">
        <f t="shared" si="93"/>
        <v>1</v>
      </c>
    </row>
    <row r="1188" spans="1:25" x14ac:dyDescent="0.25">
      <c r="A1188" s="1">
        <v>44492</v>
      </c>
      <c r="B1188" s="2">
        <v>0.625</v>
      </c>
      <c r="C1188" t="s">
        <v>46</v>
      </c>
      <c r="D1188" t="s">
        <v>73</v>
      </c>
      <c r="E1188" t="s">
        <v>75</v>
      </c>
      <c r="F1188" t="s">
        <v>21</v>
      </c>
      <c r="G1188">
        <f t="shared" si="90"/>
        <v>1</v>
      </c>
      <c r="H1188" t="s">
        <v>47</v>
      </c>
      <c r="I1188">
        <f t="shared" si="94"/>
        <v>0</v>
      </c>
      <c r="J1188">
        <v>1</v>
      </c>
      <c r="K1188">
        <v>1</v>
      </c>
      <c r="L1188">
        <f>final_matches[[#This Row],[goals_for]]-final_matches[[#This Row],[goals_against]]</f>
        <v>0</v>
      </c>
      <c r="M1188">
        <v>1.9</v>
      </c>
      <c r="N1188">
        <v>0.3</v>
      </c>
      <c r="O1188">
        <v>74</v>
      </c>
      <c r="P1188" t="s">
        <v>28</v>
      </c>
      <c r="Q1188" t="s">
        <v>96</v>
      </c>
      <c r="R1188" t="s">
        <v>108</v>
      </c>
      <c r="S1188">
        <v>15</v>
      </c>
      <c r="T1188">
        <v>3</v>
      </c>
      <c r="U1188">
        <v>0</v>
      </c>
      <c r="V1188">
        <v>2022</v>
      </c>
      <c r="W1188">
        <f t="shared" si="91"/>
        <v>0</v>
      </c>
      <c r="X1188">
        <f t="shared" si="92"/>
        <v>0</v>
      </c>
      <c r="Y1188">
        <f t="shared" si="93"/>
        <v>1</v>
      </c>
    </row>
    <row r="1189" spans="1:25" x14ac:dyDescent="0.25">
      <c r="A1189" s="1">
        <v>44499</v>
      </c>
      <c r="B1189" s="2">
        <v>0.625</v>
      </c>
      <c r="C1189" t="s">
        <v>51</v>
      </c>
      <c r="D1189" t="s">
        <v>73</v>
      </c>
      <c r="E1189" t="s">
        <v>35</v>
      </c>
      <c r="F1189" t="s">
        <v>13</v>
      </c>
      <c r="G1189">
        <f t="shared" si="90"/>
        <v>0</v>
      </c>
      <c r="H1189" t="s">
        <v>14</v>
      </c>
      <c r="I1189">
        <f t="shared" si="94"/>
        <v>1</v>
      </c>
      <c r="J1189">
        <v>2</v>
      </c>
      <c r="K1189">
        <v>0</v>
      </c>
      <c r="L1189">
        <f>final_matches[[#This Row],[goals_for]]-final_matches[[#This Row],[goals_against]]</f>
        <v>2</v>
      </c>
      <c r="M1189">
        <v>0.7</v>
      </c>
      <c r="N1189">
        <v>0.7</v>
      </c>
      <c r="O1189">
        <v>32</v>
      </c>
      <c r="P1189" t="s">
        <v>28</v>
      </c>
      <c r="Q1189" t="s">
        <v>28</v>
      </c>
      <c r="R1189" t="s">
        <v>65</v>
      </c>
      <c r="S1189">
        <v>8</v>
      </c>
      <c r="T1189">
        <v>3</v>
      </c>
      <c r="U1189">
        <v>0</v>
      </c>
      <c r="V1189">
        <v>2022</v>
      </c>
      <c r="W1189">
        <f t="shared" si="91"/>
        <v>1</v>
      </c>
      <c r="X1189">
        <f t="shared" si="92"/>
        <v>0</v>
      </c>
      <c r="Y1189">
        <f t="shared" si="93"/>
        <v>0</v>
      </c>
    </row>
    <row r="1190" spans="1:25" x14ac:dyDescent="0.25">
      <c r="A1190" s="1">
        <v>44506</v>
      </c>
      <c r="B1190" s="2">
        <v>0.625</v>
      </c>
      <c r="C1190" t="s">
        <v>53</v>
      </c>
      <c r="D1190" t="s">
        <v>73</v>
      </c>
      <c r="E1190" t="s">
        <v>52</v>
      </c>
      <c r="F1190" t="s">
        <v>21</v>
      </c>
      <c r="G1190">
        <f t="shared" si="90"/>
        <v>1</v>
      </c>
      <c r="H1190" t="s">
        <v>14</v>
      </c>
      <c r="I1190">
        <f t="shared" si="94"/>
        <v>1</v>
      </c>
      <c r="J1190">
        <v>2</v>
      </c>
      <c r="K1190">
        <v>0</v>
      </c>
      <c r="L1190">
        <f>final_matches[[#This Row],[goals_for]]-final_matches[[#This Row],[goals_against]]</f>
        <v>2</v>
      </c>
      <c r="M1190">
        <v>1.9</v>
      </c>
      <c r="N1190">
        <v>0.3</v>
      </c>
      <c r="O1190">
        <v>60</v>
      </c>
      <c r="P1190" t="s">
        <v>28</v>
      </c>
      <c r="Q1190" t="s">
        <v>16</v>
      </c>
      <c r="R1190" t="s">
        <v>58</v>
      </c>
      <c r="S1190">
        <v>13</v>
      </c>
      <c r="T1190">
        <v>6</v>
      </c>
      <c r="U1190">
        <v>0</v>
      </c>
      <c r="V1190">
        <v>2022</v>
      </c>
      <c r="W1190">
        <f t="shared" si="91"/>
        <v>1</v>
      </c>
      <c r="X1190">
        <f t="shared" si="92"/>
        <v>0</v>
      </c>
      <c r="Y1190">
        <f t="shared" si="93"/>
        <v>0</v>
      </c>
    </row>
    <row r="1191" spans="1:25" x14ac:dyDescent="0.25">
      <c r="A1191" s="1">
        <v>44520</v>
      </c>
      <c r="B1191" s="2">
        <v>0.625</v>
      </c>
      <c r="C1191" t="s">
        <v>55</v>
      </c>
      <c r="D1191" t="s">
        <v>73</v>
      </c>
      <c r="E1191" t="s">
        <v>56</v>
      </c>
      <c r="F1191" t="s">
        <v>13</v>
      </c>
      <c r="G1191">
        <f t="shared" si="90"/>
        <v>0</v>
      </c>
      <c r="H1191" t="s">
        <v>47</v>
      </c>
      <c r="I1191">
        <f t="shared" si="94"/>
        <v>0</v>
      </c>
      <c r="J1191">
        <v>3</v>
      </c>
      <c r="K1191">
        <v>3</v>
      </c>
      <c r="L1191">
        <f>final_matches[[#This Row],[goals_for]]-final_matches[[#This Row],[goals_against]]</f>
        <v>0</v>
      </c>
      <c r="M1191">
        <v>1.9</v>
      </c>
      <c r="N1191">
        <v>1.5</v>
      </c>
      <c r="O1191">
        <v>60</v>
      </c>
      <c r="P1191" t="s">
        <v>28</v>
      </c>
      <c r="Q1191" t="s">
        <v>61</v>
      </c>
      <c r="R1191" t="s">
        <v>113</v>
      </c>
      <c r="S1191">
        <v>18</v>
      </c>
      <c r="T1191">
        <v>8</v>
      </c>
      <c r="U1191">
        <v>0</v>
      </c>
      <c r="V1191">
        <v>2022</v>
      </c>
      <c r="W1191">
        <f t="shared" si="91"/>
        <v>0</v>
      </c>
      <c r="X1191">
        <f t="shared" si="92"/>
        <v>0</v>
      </c>
      <c r="Y1191">
        <f t="shared" si="93"/>
        <v>1</v>
      </c>
    </row>
    <row r="1192" spans="1:25" x14ac:dyDescent="0.25">
      <c r="A1192" s="1">
        <v>44527</v>
      </c>
      <c r="B1192" s="2">
        <v>0.625</v>
      </c>
      <c r="C1192" t="s">
        <v>59</v>
      </c>
      <c r="D1192" t="s">
        <v>73</v>
      </c>
      <c r="E1192" t="s">
        <v>44</v>
      </c>
      <c r="F1192" t="s">
        <v>21</v>
      </c>
      <c r="G1192">
        <f t="shared" si="90"/>
        <v>1</v>
      </c>
      <c r="H1192" t="s">
        <v>26</v>
      </c>
      <c r="I1192">
        <f t="shared" si="94"/>
        <v>-1</v>
      </c>
      <c r="J1192">
        <v>1</v>
      </c>
      <c r="K1192">
        <v>2</v>
      </c>
      <c r="L1192">
        <f>final_matches[[#This Row],[goals_for]]-final_matches[[#This Row],[goals_against]]</f>
        <v>-1</v>
      </c>
      <c r="M1192">
        <v>1</v>
      </c>
      <c r="N1192">
        <v>0.5</v>
      </c>
      <c r="O1192">
        <v>64</v>
      </c>
      <c r="P1192" t="s">
        <v>17</v>
      </c>
      <c r="Q1192" t="s">
        <v>28</v>
      </c>
      <c r="R1192" t="s">
        <v>115</v>
      </c>
      <c r="S1192">
        <v>8</v>
      </c>
      <c r="T1192">
        <v>3</v>
      </c>
      <c r="U1192">
        <v>0</v>
      </c>
      <c r="V1192">
        <v>2022</v>
      </c>
      <c r="W1192">
        <f t="shared" si="91"/>
        <v>0</v>
      </c>
      <c r="X1192">
        <f t="shared" si="92"/>
        <v>1</v>
      </c>
      <c r="Y1192">
        <f t="shared" si="93"/>
        <v>0</v>
      </c>
    </row>
    <row r="1193" spans="1:25" x14ac:dyDescent="0.25">
      <c r="A1193" s="1">
        <v>44530</v>
      </c>
      <c r="B1193" s="2">
        <v>0.84375</v>
      </c>
      <c r="C1193" t="s">
        <v>63</v>
      </c>
      <c r="D1193" t="s">
        <v>73</v>
      </c>
      <c r="E1193" t="s">
        <v>48</v>
      </c>
      <c r="F1193" t="s">
        <v>13</v>
      </c>
      <c r="G1193">
        <f t="shared" si="90"/>
        <v>0</v>
      </c>
      <c r="H1193" t="s">
        <v>26</v>
      </c>
      <c r="I1193">
        <f t="shared" si="94"/>
        <v>-1</v>
      </c>
      <c r="J1193">
        <v>0</v>
      </c>
      <c r="K1193">
        <v>1</v>
      </c>
      <c r="L1193">
        <f>final_matches[[#This Row],[goals_for]]-final_matches[[#This Row],[goals_against]]</f>
        <v>-1</v>
      </c>
      <c r="M1193">
        <v>1.1000000000000001</v>
      </c>
      <c r="N1193">
        <v>1.4</v>
      </c>
      <c r="O1193">
        <v>39</v>
      </c>
      <c r="P1193" t="s">
        <v>28</v>
      </c>
      <c r="Q1193" t="s">
        <v>49</v>
      </c>
      <c r="R1193" t="s">
        <v>78</v>
      </c>
      <c r="S1193">
        <v>9</v>
      </c>
      <c r="T1193">
        <v>1</v>
      </c>
      <c r="U1193">
        <v>0</v>
      </c>
      <c r="V1193">
        <v>2022</v>
      </c>
      <c r="W1193">
        <f t="shared" si="91"/>
        <v>0</v>
      </c>
      <c r="X1193">
        <f t="shared" si="92"/>
        <v>1</v>
      </c>
      <c r="Y1193">
        <f t="shared" si="93"/>
        <v>0</v>
      </c>
    </row>
    <row r="1194" spans="1:25" x14ac:dyDescent="0.25">
      <c r="A1194" s="1">
        <v>44535</v>
      </c>
      <c r="B1194" s="2">
        <v>0.58333333333333337</v>
      </c>
      <c r="C1194" t="s">
        <v>66</v>
      </c>
      <c r="D1194" t="s">
        <v>73</v>
      </c>
      <c r="E1194" t="s">
        <v>40</v>
      </c>
      <c r="F1194" t="s">
        <v>13</v>
      </c>
      <c r="G1194">
        <f t="shared" si="90"/>
        <v>0</v>
      </c>
      <c r="H1194" t="s">
        <v>26</v>
      </c>
      <c r="I1194">
        <f t="shared" si="94"/>
        <v>-1</v>
      </c>
      <c r="J1194">
        <v>0</v>
      </c>
      <c r="K1194">
        <v>1</v>
      </c>
      <c r="L1194">
        <f>final_matches[[#This Row],[goals_for]]-final_matches[[#This Row],[goals_against]]</f>
        <v>-1</v>
      </c>
      <c r="M1194">
        <v>0.5</v>
      </c>
      <c r="N1194">
        <v>0.9</v>
      </c>
      <c r="O1194">
        <v>39</v>
      </c>
      <c r="P1194" t="s">
        <v>28</v>
      </c>
      <c r="Q1194" t="s">
        <v>126</v>
      </c>
      <c r="R1194" t="s">
        <v>29</v>
      </c>
      <c r="S1194">
        <v>8</v>
      </c>
      <c r="T1194">
        <v>2</v>
      </c>
      <c r="U1194">
        <v>0</v>
      </c>
      <c r="V1194">
        <v>2022</v>
      </c>
      <c r="W1194">
        <f t="shared" si="91"/>
        <v>0</v>
      </c>
      <c r="X1194">
        <f t="shared" si="92"/>
        <v>1</v>
      </c>
      <c r="Y1194">
        <f t="shared" si="93"/>
        <v>0</v>
      </c>
    </row>
    <row r="1195" spans="1:25" x14ac:dyDescent="0.25">
      <c r="A1195" s="1">
        <v>44542</v>
      </c>
      <c r="B1195" s="2">
        <v>0.6875</v>
      </c>
      <c r="C1195" t="s">
        <v>68</v>
      </c>
      <c r="D1195" t="s">
        <v>73</v>
      </c>
      <c r="E1195" t="s">
        <v>64</v>
      </c>
      <c r="F1195" t="s">
        <v>21</v>
      </c>
      <c r="G1195">
        <f t="shared" si="90"/>
        <v>1</v>
      </c>
      <c r="H1195" t="s">
        <v>14</v>
      </c>
      <c r="I1195">
        <f t="shared" si="94"/>
        <v>1</v>
      </c>
      <c r="J1195">
        <v>3</v>
      </c>
      <c r="K1195">
        <v>1</v>
      </c>
      <c r="L1195">
        <f>final_matches[[#This Row],[goals_for]]-final_matches[[#This Row],[goals_against]]</f>
        <v>2</v>
      </c>
      <c r="M1195">
        <v>1.8</v>
      </c>
      <c r="N1195">
        <v>1</v>
      </c>
      <c r="O1195">
        <v>61</v>
      </c>
      <c r="P1195" t="s">
        <v>28</v>
      </c>
      <c r="Q1195" t="s">
        <v>49</v>
      </c>
      <c r="R1195" t="s">
        <v>107</v>
      </c>
      <c r="S1195">
        <v>17</v>
      </c>
      <c r="T1195">
        <v>6</v>
      </c>
      <c r="U1195">
        <v>0</v>
      </c>
      <c r="V1195">
        <v>2022</v>
      </c>
      <c r="W1195">
        <f t="shared" si="91"/>
        <v>1</v>
      </c>
      <c r="X1195">
        <f t="shared" si="92"/>
        <v>0</v>
      </c>
      <c r="Y1195">
        <f t="shared" si="93"/>
        <v>0</v>
      </c>
    </row>
    <row r="1196" spans="1:25" x14ac:dyDescent="0.25">
      <c r="A1196" s="1">
        <v>44545</v>
      </c>
      <c r="B1196" s="2">
        <v>0.8125</v>
      </c>
      <c r="C1196" t="s">
        <v>70</v>
      </c>
      <c r="D1196" t="s">
        <v>73</v>
      </c>
      <c r="E1196" t="s">
        <v>60</v>
      </c>
      <c r="F1196" t="s">
        <v>21</v>
      </c>
      <c r="G1196">
        <f t="shared" si="90"/>
        <v>1</v>
      </c>
      <c r="H1196" t="s">
        <v>47</v>
      </c>
      <c r="I1196">
        <f t="shared" si="94"/>
        <v>0</v>
      </c>
      <c r="J1196">
        <v>2</v>
      </c>
      <c r="K1196">
        <v>2</v>
      </c>
      <c r="L1196">
        <f>final_matches[[#This Row],[goals_for]]-final_matches[[#This Row],[goals_against]]</f>
        <v>0</v>
      </c>
      <c r="M1196">
        <v>1.2</v>
      </c>
      <c r="N1196">
        <v>0.6</v>
      </c>
      <c r="O1196">
        <v>59</v>
      </c>
      <c r="P1196" t="s">
        <v>28</v>
      </c>
      <c r="Q1196" t="s">
        <v>61</v>
      </c>
      <c r="R1196" t="s">
        <v>113</v>
      </c>
      <c r="S1196">
        <v>9</v>
      </c>
      <c r="T1196">
        <v>6</v>
      </c>
      <c r="U1196">
        <v>0</v>
      </c>
      <c r="V1196">
        <v>2022</v>
      </c>
      <c r="W1196">
        <f t="shared" si="91"/>
        <v>0</v>
      </c>
      <c r="X1196">
        <f t="shared" si="92"/>
        <v>0</v>
      </c>
      <c r="Y1196">
        <f t="shared" si="93"/>
        <v>1</v>
      </c>
    </row>
    <row r="1197" spans="1:25" x14ac:dyDescent="0.25">
      <c r="A1197" s="1">
        <v>44556</v>
      </c>
      <c r="B1197" s="2">
        <v>0.625</v>
      </c>
      <c r="C1197" t="s">
        <v>74</v>
      </c>
      <c r="D1197" t="s">
        <v>73</v>
      </c>
      <c r="E1197" t="s">
        <v>54</v>
      </c>
      <c r="F1197" t="s">
        <v>13</v>
      </c>
      <c r="G1197">
        <f t="shared" si="90"/>
        <v>0</v>
      </c>
      <c r="H1197" t="s">
        <v>26</v>
      </c>
      <c r="I1197">
        <f t="shared" si="94"/>
        <v>-1</v>
      </c>
      <c r="J1197">
        <v>0</v>
      </c>
      <c r="K1197">
        <v>3</v>
      </c>
      <c r="L1197">
        <f>final_matches[[#This Row],[goals_for]]-final_matches[[#This Row],[goals_against]]</f>
        <v>-3</v>
      </c>
      <c r="M1197">
        <v>0.2</v>
      </c>
      <c r="N1197">
        <v>2.2999999999999998</v>
      </c>
      <c r="O1197">
        <v>40</v>
      </c>
      <c r="P1197" t="s">
        <v>28</v>
      </c>
      <c r="Q1197" t="s">
        <v>16</v>
      </c>
      <c r="R1197" t="s">
        <v>85</v>
      </c>
      <c r="S1197">
        <v>4</v>
      </c>
      <c r="T1197">
        <v>0</v>
      </c>
      <c r="U1197">
        <v>0</v>
      </c>
      <c r="V1197">
        <v>2022</v>
      </c>
      <c r="W1197">
        <f t="shared" si="91"/>
        <v>0</v>
      </c>
      <c r="X1197">
        <f t="shared" si="92"/>
        <v>1</v>
      </c>
      <c r="Y1197">
        <f t="shared" si="93"/>
        <v>0</v>
      </c>
    </row>
    <row r="1198" spans="1:25" x14ac:dyDescent="0.25">
      <c r="A1198" s="1">
        <v>44558</v>
      </c>
      <c r="B1198" s="2">
        <v>0.625</v>
      </c>
      <c r="C1198" t="s">
        <v>77</v>
      </c>
      <c r="D1198" t="s">
        <v>73</v>
      </c>
      <c r="E1198" t="s">
        <v>102</v>
      </c>
      <c r="F1198" t="s">
        <v>21</v>
      </c>
      <c r="G1198">
        <f t="shared" si="90"/>
        <v>1</v>
      </c>
      <c r="H1198" t="s">
        <v>14</v>
      </c>
      <c r="I1198">
        <f t="shared" si="94"/>
        <v>1</v>
      </c>
      <c r="J1198">
        <v>3</v>
      </c>
      <c r="K1198">
        <v>0</v>
      </c>
      <c r="L1198">
        <f>final_matches[[#This Row],[goals_for]]-final_matches[[#This Row],[goals_against]]</f>
        <v>3</v>
      </c>
      <c r="M1198">
        <v>1.9</v>
      </c>
      <c r="N1198">
        <v>0.9</v>
      </c>
      <c r="O1198">
        <v>51</v>
      </c>
      <c r="P1198" t="s">
        <v>28</v>
      </c>
      <c r="Q1198" t="s">
        <v>17</v>
      </c>
      <c r="R1198" t="s">
        <v>62</v>
      </c>
      <c r="S1198">
        <v>18</v>
      </c>
      <c r="T1198">
        <v>5</v>
      </c>
      <c r="U1198">
        <v>1</v>
      </c>
      <c r="V1198">
        <v>2022</v>
      </c>
      <c r="W1198">
        <f t="shared" si="91"/>
        <v>1</v>
      </c>
      <c r="X1198">
        <f t="shared" si="92"/>
        <v>0</v>
      </c>
      <c r="Y1198">
        <f t="shared" si="93"/>
        <v>0</v>
      </c>
    </row>
    <row r="1199" spans="1:25" x14ac:dyDescent="0.25">
      <c r="A1199" s="1">
        <v>44562</v>
      </c>
      <c r="B1199" s="2">
        <v>0.72916666666666663</v>
      </c>
      <c r="C1199" t="s">
        <v>79</v>
      </c>
      <c r="D1199" t="s">
        <v>73</v>
      </c>
      <c r="E1199" t="s">
        <v>22</v>
      </c>
      <c r="F1199" t="s">
        <v>21</v>
      </c>
      <c r="G1199">
        <f t="shared" si="90"/>
        <v>1</v>
      </c>
      <c r="H1199" t="s">
        <v>26</v>
      </c>
      <c r="I1199">
        <f t="shared" si="94"/>
        <v>-1</v>
      </c>
      <c r="J1199">
        <v>2</v>
      </c>
      <c r="K1199">
        <v>3</v>
      </c>
      <c r="L1199">
        <f>final_matches[[#This Row],[goals_for]]-final_matches[[#This Row],[goals_against]]</f>
        <v>-1</v>
      </c>
      <c r="M1199">
        <v>2.4</v>
      </c>
      <c r="N1199">
        <v>2.2000000000000002</v>
      </c>
      <c r="O1199">
        <v>62</v>
      </c>
      <c r="P1199" t="s">
        <v>28</v>
      </c>
      <c r="Q1199" t="s">
        <v>17</v>
      </c>
      <c r="R1199" t="s">
        <v>108</v>
      </c>
      <c r="S1199">
        <v>22</v>
      </c>
      <c r="T1199">
        <v>6</v>
      </c>
      <c r="U1199">
        <v>0</v>
      </c>
      <c r="V1199">
        <v>2022</v>
      </c>
      <c r="W1199">
        <f t="shared" si="91"/>
        <v>0</v>
      </c>
      <c r="X1199">
        <f t="shared" si="92"/>
        <v>1</v>
      </c>
      <c r="Y1199">
        <f t="shared" si="93"/>
        <v>0</v>
      </c>
    </row>
    <row r="1200" spans="1:25" x14ac:dyDescent="0.25">
      <c r="A1200" s="1">
        <v>44575</v>
      </c>
      <c r="B1200" s="2">
        <v>0.83333333333333337</v>
      </c>
      <c r="C1200" t="s">
        <v>80</v>
      </c>
      <c r="D1200" t="s">
        <v>73</v>
      </c>
      <c r="E1200" t="s">
        <v>69</v>
      </c>
      <c r="F1200" t="s">
        <v>13</v>
      </c>
      <c r="G1200">
        <f t="shared" si="90"/>
        <v>0</v>
      </c>
      <c r="H1200" t="s">
        <v>47</v>
      </c>
      <c r="I1200">
        <f t="shared" si="94"/>
        <v>0</v>
      </c>
      <c r="J1200">
        <v>1</v>
      </c>
      <c r="K1200">
        <v>1</v>
      </c>
      <c r="L1200">
        <f>final_matches[[#This Row],[goals_for]]-final_matches[[#This Row],[goals_against]]</f>
        <v>0</v>
      </c>
      <c r="M1200">
        <v>0.2</v>
      </c>
      <c r="N1200">
        <v>2</v>
      </c>
      <c r="O1200">
        <v>37</v>
      </c>
      <c r="P1200" t="s">
        <v>28</v>
      </c>
      <c r="Q1200" t="s">
        <v>41</v>
      </c>
      <c r="R1200" t="s">
        <v>111</v>
      </c>
      <c r="S1200">
        <v>3</v>
      </c>
      <c r="T1200">
        <v>1</v>
      </c>
      <c r="U1200">
        <v>0</v>
      </c>
      <c r="V1200">
        <v>2022</v>
      </c>
      <c r="W1200">
        <f t="shared" si="91"/>
        <v>0</v>
      </c>
      <c r="X1200">
        <f t="shared" si="92"/>
        <v>0</v>
      </c>
      <c r="Y1200">
        <f t="shared" si="93"/>
        <v>1</v>
      </c>
    </row>
    <row r="1201" spans="1:25" x14ac:dyDescent="0.25">
      <c r="A1201" s="1">
        <v>44584</v>
      </c>
      <c r="B1201" s="2">
        <v>0.58333333333333337</v>
      </c>
      <c r="C1201" t="s">
        <v>81</v>
      </c>
      <c r="D1201" t="s">
        <v>73</v>
      </c>
      <c r="E1201" t="s">
        <v>27</v>
      </c>
      <c r="F1201" t="s">
        <v>21</v>
      </c>
      <c r="G1201">
        <f t="shared" si="90"/>
        <v>1</v>
      </c>
      <c r="H1201" t="s">
        <v>26</v>
      </c>
      <c r="I1201">
        <f t="shared" si="94"/>
        <v>-1</v>
      </c>
      <c r="J1201">
        <v>1</v>
      </c>
      <c r="K1201">
        <v>3</v>
      </c>
      <c r="L1201">
        <f>final_matches[[#This Row],[goals_for]]-final_matches[[#This Row],[goals_against]]</f>
        <v>-2</v>
      </c>
      <c r="M1201">
        <v>2.2000000000000002</v>
      </c>
      <c r="N1201">
        <v>1.9</v>
      </c>
      <c r="O1201">
        <v>43</v>
      </c>
      <c r="P1201" t="s">
        <v>28</v>
      </c>
      <c r="Q1201" t="s">
        <v>28</v>
      </c>
      <c r="R1201" t="s">
        <v>78</v>
      </c>
      <c r="S1201">
        <v>8</v>
      </c>
      <c r="T1201">
        <v>5</v>
      </c>
      <c r="U1201">
        <v>0</v>
      </c>
      <c r="V1201">
        <v>2022</v>
      </c>
      <c r="W1201">
        <f t="shared" si="91"/>
        <v>0</v>
      </c>
      <c r="X1201">
        <f t="shared" si="92"/>
        <v>1</v>
      </c>
      <c r="Y1201">
        <f t="shared" si="93"/>
        <v>0</v>
      </c>
    </row>
    <row r="1202" spans="1:25" x14ac:dyDescent="0.25">
      <c r="A1202" s="1">
        <v>44601</v>
      </c>
      <c r="B1202" s="2">
        <v>0.82291666666666663</v>
      </c>
      <c r="C1202" t="s">
        <v>82</v>
      </c>
      <c r="D1202" t="s">
        <v>73</v>
      </c>
      <c r="E1202" t="s">
        <v>102</v>
      </c>
      <c r="F1202" t="s">
        <v>13</v>
      </c>
      <c r="G1202">
        <f t="shared" si="90"/>
        <v>0</v>
      </c>
      <c r="H1202" t="s">
        <v>47</v>
      </c>
      <c r="I1202">
        <f t="shared" si="94"/>
        <v>0</v>
      </c>
      <c r="J1202">
        <v>1</v>
      </c>
      <c r="K1202">
        <v>1</v>
      </c>
      <c r="L1202">
        <f>final_matches[[#This Row],[goals_for]]-final_matches[[#This Row],[goals_against]]</f>
        <v>0</v>
      </c>
      <c r="M1202">
        <v>1.3</v>
      </c>
      <c r="N1202">
        <v>0.4</v>
      </c>
      <c r="O1202">
        <v>70</v>
      </c>
      <c r="P1202" t="s">
        <v>28</v>
      </c>
      <c r="Q1202" t="s">
        <v>61</v>
      </c>
      <c r="R1202" t="s">
        <v>62</v>
      </c>
      <c r="S1202">
        <v>12</v>
      </c>
      <c r="T1202">
        <v>5</v>
      </c>
      <c r="U1202">
        <v>0</v>
      </c>
      <c r="V1202">
        <v>2022</v>
      </c>
      <c r="W1202">
        <f t="shared" si="91"/>
        <v>0</v>
      </c>
      <c r="X1202">
        <f t="shared" si="92"/>
        <v>0</v>
      </c>
      <c r="Y1202">
        <f t="shared" si="93"/>
        <v>1</v>
      </c>
    </row>
    <row r="1203" spans="1:25" x14ac:dyDescent="0.25">
      <c r="A1203" s="1">
        <v>44604</v>
      </c>
      <c r="B1203" s="2">
        <v>0.625</v>
      </c>
      <c r="C1203" t="s">
        <v>84</v>
      </c>
      <c r="D1203" t="s">
        <v>73</v>
      </c>
      <c r="E1203" t="s">
        <v>101</v>
      </c>
      <c r="F1203" t="s">
        <v>13</v>
      </c>
      <c r="G1203">
        <f t="shared" si="90"/>
        <v>0</v>
      </c>
      <c r="H1203" t="s">
        <v>47</v>
      </c>
      <c r="I1203">
        <f t="shared" si="94"/>
        <v>0</v>
      </c>
      <c r="J1203">
        <v>0</v>
      </c>
      <c r="K1203">
        <v>0</v>
      </c>
      <c r="L1203">
        <f>final_matches[[#This Row],[goals_for]]-final_matches[[#This Row],[goals_against]]</f>
        <v>0</v>
      </c>
      <c r="M1203">
        <v>0.3</v>
      </c>
      <c r="N1203">
        <v>1.6</v>
      </c>
      <c r="O1203">
        <v>58</v>
      </c>
      <c r="P1203" t="s">
        <v>28</v>
      </c>
      <c r="Q1203" t="s">
        <v>32</v>
      </c>
      <c r="R1203" t="s">
        <v>113</v>
      </c>
      <c r="S1203">
        <v>6</v>
      </c>
      <c r="T1203">
        <v>3</v>
      </c>
      <c r="U1203">
        <v>0</v>
      </c>
      <c r="V1203">
        <v>2022</v>
      </c>
      <c r="W1203">
        <f t="shared" si="91"/>
        <v>0</v>
      </c>
      <c r="X1203">
        <f t="shared" si="92"/>
        <v>0</v>
      </c>
      <c r="Y1203">
        <f t="shared" si="93"/>
        <v>1</v>
      </c>
    </row>
    <row r="1204" spans="1:25" x14ac:dyDescent="0.25">
      <c r="A1204" s="1">
        <v>44611</v>
      </c>
      <c r="B1204" s="2">
        <v>0.625</v>
      </c>
      <c r="C1204" t="s">
        <v>86</v>
      </c>
      <c r="D1204" t="s">
        <v>73</v>
      </c>
      <c r="E1204" t="s">
        <v>67</v>
      </c>
      <c r="F1204" t="s">
        <v>21</v>
      </c>
      <c r="G1204">
        <f t="shared" si="90"/>
        <v>1</v>
      </c>
      <c r="H1204" t="s">
        <v>26</v>
      </c>
      <c r="I1204">
        <f t="shared" si="94"/>
        <v>-1</v>
      </c>
      <c r="J1204">
        <v>0</v>
      </c>
      <c r="K1204">
        <v>1</v>
      </c>
      <c r="L1204">
        <f>final_matches[[#This Row],[goals_for]]-final_matches[[#This Row],[goals_against]]</f>
        <v>-1</v>
      </c>
      <c r="M1204">
        <v>0.5</v>
      </c>
      <c r="N1204">
        <v>0.9</v>
      </c>
      <c r="O1204">
        <v>42</v>
      </c>
      <c r="P1204" t="s">
        <v>17</v>
      </c>
      <c r="Q1204" t="s">
        <v>28</v>
      </c>
      <c r="R1204" t="s">
        <v>76</v>
      </c>
      <c r="S1204">
        <v>7</v>
      </c>
      <c r="T1204">
        <v>0</v>
      </c>
      <c r="U1204">
        <v>0</v>
      </c>
      <c r="V1204">
        <v>2022</v>
      </c>
      <c r="W1204">
        <f t="shared" si="91"/>
        <v>0</v>
      </c>
      <c r="X1204">
        <f t="shared" si="92"/>
        <v>1</v>
      </c>
      <c r="Y1204">
        <f t="shared" si="93"/>
        <v>0</v>
      </c>
    </row>
    <row r="1205" spans="1:25" x14ac:dyDescent="0.25">
      <c r="A1205" s="1">
        <v>44615</v>
      </c>
      <c r="B1205" s="2">
        <v>0.8125</v>
      </c>
      <c r="C1205" t="s">
        <v>72</v>
      </c>
      <c r="D1205" t="s">
        <v>73</v>
      </c>
      <c r="E1205" t="s">
        <v>104</v>
      </c>
      <c r="F1205" t="s">
        <v>13</v>
      </c>
      <c r="G1205">
        <f t="shared" si="90"/>
        <v>0</v>
      </c>
      <c r="H1205" t="s">
        <v>14</v>
      </c>
      <c r="I1205">
        <f t="shared" si="94"/>
        <v>1</v>
      </c>
      <c r="J1205">
        <v>4</v>
      </c>
      <c r="K1205">
        <v>1</v>
      </c>
      <c r="L1205">
        <f>final_matches[[#This Row],[goals_for]]-final_matches[[#This Row],[goals_against]]</f>
        <v>3</v>
      </c>
      <c r="M1205">
        <v>1.1000000000000001</v>
      </c>
      <c r="N1205">
        <v>1.4</v>
      </c>
      <c r="O1205">
        <v>54</v>
      </c>
      <c r="P1205" t="s">
        <v>28</v>
      </c>
      <c r="Q1205" t="s">
        <v>28</v>
      </c>
      <c r="R1205" t="s">
        <v>65</v>
      </c>
      <c r="S1205">
        <v>7</v>
      </c>
      <c r="T1205">
        <v>5</v>
      </c>
      <c r="U1205">
        <v>0</v>
      </c>
      <c r="V1205">
        <v>2022</v>
      </c>
      <c r="W1205">
        <f t="shared" si="91"/>
        <v>1</v>
      </c>
      <c r="X1205">
        <f t="shared" si="92"/>
        <v>0</v>
      </c>
      <c r="Y1205">
        <f t="shared" si="93"/>
        <v>0</v>
      </c>
    </row>
    <row r="1206" spans="1:25" x14ac:dyDescent="0.25">
      <c r="A1206" s="1">
        <v>44618</v>
      </c>
      <c r="B1206" s="2">
        <v>0.625</v>
      </c>
      <c r="C1206" t="s">
        <v>87</v>
      </c>
      <c r="D1206" t="s">
        <v>73</v>
      </c>
      <c r="E1206" t="s">
        <v>56</v>
      </c>
      <c r="F1206" t="s">
        <v>21</v>
      </c>
      <c r="G1206">
        <f t="shared" si="90"/>
        <v>1</v>
      </c>
      <c r="H1206" t="s">
        <v>47</v>
      </c>
      <c r="I1206">
        <f t="shared" si="94"/>
        <v>0</v>
      </c>
      <c r="J1206">
        <v>1</v>
      </c>
      <c r="K1206">
        <v>1</v>
      </c>
      <c r="L1206">
        <f>final_matches[[#This Row],[goals_for]]-final_matches[[#This Row],[goals_against]]</f>
        <v>0</v>
      </c>
      <c r="M1206">
        <v>1</v>
      </c>
      <c r="N1206">
        <v>0.2</v>
      </c>
      <c r="O1206">
        <v>59</v>
      </c>
      <c r="P1206" t="s">
        <v>28</v>
      </c>
      <c r="Q1206" t="s">
        <v>61</v>
      </c>
      <c r="R1206" t="s">
        <v>85</v>
      </c>
      <c r="S1206">
        <v>11</v>
      </c>
      <c r="T1206">
        <v>4</v>
      </c>
      <c r="U1206">
        <v>0</v>
      </c>
      <c r="V1206">
        <v>2022</v>
      </c>
      <c r="W1206">
        <f t="shared" si="91"/>
        <v>0</v>
      </c>
      <c r="X1206">
        <f t="shared" si="92"/>
        <v>0</v>
      </c>
      <c r="Y1206">
        <f t="shared" si="93"/>
        <v>1</v>
      </c>
    </row>
    <row r="1207" spans="1:25" x14ac:dyDescent="0.25">
      <c r="A1207" s="1">
        <v>44625</v>
      </c>
      <c r="B1207" s="2">
        <v>0.625</v>
      </c>
      <c r="C1207" t="s">
        <v>88</v>
      </c>
      <c r="D1207" t="s">
        <v>73</v>
      </c>
      <c r="E1207" t="s">
        <v>52</v>
      </c>
      <c r="F1207" t="s">
        <v>13</v>
      </c>
      <c r="G1207">
        <f t="shared" si="90"/>
        <v>0</v>
      </c>
      <c r="H1207" t="s">
        <v>14</v>
      </c>
      <c r="I1207">
        <f t="shared" si="94"/>
        <v>1</v>
      </c>
      <c r="J1207">
        <v>2</v>
      </c>
      <c r="K1207">
        <v>0</v>
      </c>
      <c r="L1207">
        <f>final_matches[[#This Row],[goals_for]]-final_matches[[#This Row],[goals_against]]</f>
        <v>2</v>
      </c>
      <c r="M1207">
        <v>2.7</v>
      </c>
      <c r="N1207">
        <v>0.7</v>
      </c>
      <c r="O1207">
        <v>37</v>
      </c>
      <c r="P1207" t="s">
        <v>17</v>
      </c>
      <c r="Q1207" t="s">
        <v>16</v>
      </c>
      <c r="R1207" t="s">
        <v>107</v>
      </c>
      <c r="S1207">
        <v>11</v>
      </c>
      <c r="T1207">
        <v>7</v>
      </c>
      <c r="U1207">
        <v>1</v>
      </c>
      <c r="V1207">
        <v>2022</v>
      </c>
      <c r="W1207">
        <f t="shared" si="91"/>
        <v>1</v>
      </c>
      <c r="X1207">
        <f t="shared" si="92"/>
        <v>0</v>
      </c>
      <c r="Y1207">
        <f t="shared" si="93"/>
        <v>0</v>
      </c>
    </row>
    <row r="1208" spans="1:25" x14ac:dyDescent="0.25">
      <c r="A1208" s="1">
        <v>44634</v>
      </c>
      <c r="B1208" s="2">
        <v>0.83333333333333337</v>
      </c>
      <c r="C1208" t="s">
        <v>89</v>
      </c>
      <c r="D1208" t="s">
        <v>73</v>
      </c>
      <c r="E1208" t="s">
        <v>35</v>
      </c>
      <c r="F1208" t="s">
        <v>21</v>
      </c>
      <c r="G1208">
        <f t="shared" si="90"/>
        <v>1</v>
      </c>
      <c r="H1208" t="s">
        <v>47</v>
      </c>
      <c r="I1208">
        <f t="shared" si="94"/>
        <v>0</v>
      </c>
      <c r="J1208">
        <v>0</v>
      </c>
      <c r="K1208">
        <v>0</v>
      </c>
      <c r="L1208">
        <f>final_matches[[#This Row],[goals_for]]-final_matches[[#This Row],[goals_against]]</f>
        <v>0</v>
      </c>
      <c r="M1208">
        <v>0.6</v>
      </c>
      <c r="N1208">
        <v>2.8</v>
      </c>
      <c r="O1208">
        <v>27</v>
      </c>
      <c r="P1208" t="s">
        <v>28</v>
      </c>
      <c r="Q1208" t="s">
        <v>28</v>
      </c>
      <c r="R1208" t="s">
        <v>45</v>
      </c>
      <c r="S1208">
        <v>7</v>
      </c>
      <c r="T1208">
        <v>1</v>
      </c>
      <c r="U1208">
        <v>0</v>
      </c>
      <c r="V1208">
        <v>2022</v>
      </c>
      <c r="W1208">
        <f t="shared" si="91"/>
        <v>0</v>
      </c>
      <c r="X1208">
        <f t="shared" si="92"/>
        <v>0</v>
      </c>
      <c r="Y1208">
        <f t="shared" si="93"/>
        <v>1</v>
      </c>
    </row>
    <row r="1209" spans="1:25" x14ac:dyDescent="0.25">
      <c r="A1209" s="1">
        <v>44655</v>
      </c>
      <c r="B1209" s="2">
        <v>0.83333333333333337</v>
      </c>
      <c r="C1209" t="s">
        <v>91</v>
      </c>
      <c r="D1209" t="s">
        <v>73</v>
      </c>
      <c r="E1209" t="s">
        <v>19</v>
      </c>
      <c r="F1209" t="s">
        <v>21</v>
      </c>
      <c r="G1209">
        <f t="shared" si="90"/>
        <v>1</v>
      </c>
      <c r="H1209" t="s">
        <v>14</v>
      </c>
      <c r="I1209">
        <f t="shared" si="94"/>
        <v>1</v>
      </c>
      <c r="J1209">
        <v>3</v>
      </c>
      <c r="K1209">
        <v>0</v>
      </c>
      <c r="L1209">
        <f>final_matches[[#This Row],[goals_for]]-final_matches[[#This Row],[goals_against]]</f>
        <v>3</v>
      </c>
      <c r="M1209">
        <v>1.5</v>
      </c>
      <c r="N1209">
        <v>0.8</v>
      </c>
      <c r="O1209">
        <v>32</v>
      </c>
      <c r="P1209" t="s">
        <v>17</v>
      </c>
      <c r="Q1209" t="s">
        <v>17</v>
      </c>
      <c r="R1209" t="s">
        <v>62</v>
      </c>
      <c r="S1209">
        <v>5</v>
      </c>
      <c r="T1209">
        <v>4</v>
      </c>
      <c r="U1209">
        <v>1</v>
      </c>
      <c r="V1209">
        <v>2022</v>
      </c>
      <c r="W1209">
        <f t="shared" si="91"/>
        <v>1</v>
      </c>
      <c r="X1209">
        <f t="shared" si="92"/>
        <v>0</v>
      </c>
      <c r="Y1209">
        <f t="shared" si="93"/>
        <v>0</v>
      </c>
    </row>
    <row r="1210" spans="1:25" x14ac:dyDescent="0.25">
      <c r="A1210" s="1">
        <v>44661</v>
      </c>
      <c r="B1210" s="2">
        <v>0.58333333333333337</v>
      </c>
      <c r="C1210" t="s">
        <v>93</v>
      </c>
      <c r="D1210" t="s">
        <v>73</v>
      </c>
      <c r="E1210" t="s">
        <v>38</v>
      </c>
      <c r="F1210" t="s">
        <v>13</v>
      </c>
      <c r="G1210">
        <f t="shared" si="90"/>
        <v>0</v>
      </c>
      <c r="H1210" t="s">
        <v>26</v>
      </c>
      <c r="I1210">
        <f t="shared" si="94"/>
        <v>-1</v>
      </c>
      <c r="J1210">
        <v>1</v>
      </c>
      <c r="K1210">
        <v>2</v>
      </c>
      <c r="L1210">
        <f>final_matches[[#This Row],[goals_for]]-final_matches[[#This Row],[goals_against]]</f>
        <v>-1</v>
      </c>
      <c r="M1210">
        <v>1.4</v>
      </c>
      <c r="N1210">
        <v>1</v>
      </c>
      <c r="O1210">
        <v>49</v>
      </c>
      <c r="P1210" t="s">
        <v>17</v>
      </c>
      <c r="Q1210" t="s">
        <v>17</v>
      </c>
      <c r="R1210" t="s">
        <v>111</v>
      </c>
      <c r="S1210">
        <v>10</v>
      </c>
      <c r="T1210">
        <v>2</v>
      </c>
      <c r="U1210">
        <v>0</v>
      </c>
      <c r="V1210">
        <v>2022</v>
      </c>
      <c r="W1210">
        <f t="shared" si="91"/>
        <v>0</v>
      </c>
      <c r="X1210">
        <f t="shared" si="92"/>
        <v>1</v>
      </c>
      <c r="Y1210">
        <f t="shared" si="93"/>
        <v>0</v>
      </c>
    </row>
    <row r="1211" spans="1:25" x14ac:dyDescent="0.25">
      <c r="A1211" s="1">
        <v>44671</v>
      </c>
      <c r="B1211" s="2">
        <v>0.82291666666666663</v>
      </c>
      <c r="C1211" t="s">
        <v>90</v>
      </c>
      <c r="D1211" t="s">
        <v>73</v>
      </c>
      <c r="E1211" t="s">
        <v>75</v>
      </c>
      <c r="F1211" t="s">
        <v>13</v>
      </c>
      <c r="G1211">
        <f t="shared" si="90"/>
        <v>0</v>
      </c>
      <c r="H1211" t="s">
        <v>26</v>
      </c>
      <c r="I1211">
        <f t="shared" si="94"/>
        <v>-1</v>
      </c>
      <c r="J1211">
        <v>0</v>
      </c>
      <c r="K1211">
        <v>1</v>
      </c>
      <c r="L1211">
        <f>final_matches[[#This Row],[goals_for]]-final_matches[[#This Row],[goals_against]]</f>
        <v>-1</v>
      </c>
      <c r="M1211">
        <v>0.5</v>
      </c>
      <c r="N1211">
        <v>0.9</v>
      </c>
      <c r="O1211">
        <v>63</v>
      </c>
      <c r="P1211" t="s">
        <v>17</v>
      </c>
      <c r="Q1211" t="s">
        <v>28</v>
      </c>
      <c r="R1211" t="s">
        <v>121</v>
      </c>
      <c r="S1211">
        <v>10</v>
      </c>
      <c r="T1211">
        <v>2</v>
      </c>
      <c r="U1211">
        <v>0</v>
      </c>
      <c r="V1211">
        <v>2022</v>
      </c>
      <c r="W1211">
        <f t="shared" si="91"/>
        <v>0</v>
      </c>
      <c r="X1211">
        <f t="shared" si="92"/>
        <v>1</v>
      </c>
      <c r="Y1211">
        <f t="shared" si="93"/>
        <v>0</v>
      </c>
    </row>
    <row r="1212" spans="1:25" x14ac:dyDescent="0.25">
      <c r="A1212" s="1">
        <v>44676</v>
      </c>
      <c r="B1212" s="2">
        <v>0.83333333333333337</v>
      </c>
      <c r="C1212" t="s">
        <v>95</v>
      </c>
      <c r="D1212" t="s">
        <v>73</v>
      </c>
      <c r="E1212" t="s">
        <v>48</v>
      </c>
      <c r="F1212" t="s">
        <v>21</v>
      </c>
      <c r="G1212">
        <f t="shared" si="90"/>
        <v>1</v>
      </c>
      <c r="H1212" t="s">
        <v>47</v>
      </c>
      <c r="I1212">
        <f t="shared" si="94"/>
        <v>0</v>
      </c>
      <c r="J1212">
        <v>0</v>
      </c>
      <c r="K1212">
        <v>0</v>
      </c>
      <c r="L1212">
        <f>final_matches[[#This Row],[goals_for]]-final_matches[[#This Row],[goals_against]]</f>
        <v>0</v>
      </c>
      <c r="M1212">
        <v>1.9</v>
      </c>
      <c r="N1212">
        <v>0.5</v>
      </c>
      <c r="O1212">
        <v>53</v>
      </c>
      <c r="P1212" t="s">
        <v>28</v>
      </c>
      <c r="Q1212" t="s">
        <v>17</v>
      </c>
      <c r="R1212" t="s">
        <v>108</v>
      </c>
      <c r="S1212">
        <v>17</v>
      </c>
      <c r="T1212">
        <v>7</v>
      </c>
      <c r="U1212">
        <v>0</v>
      </c>
      <c r="V1212">
        <v>2022</v>
      </c>
      <c r="W1212">
        <f t="shared" si="91"/>
        <v>0</v>
      </c>
      <c r="X1212">
        <f t="shared" si="92"/>
        <v>0</v>
      </c>
      <c r="Y1212">
        <f t="shared" si="93"/>
        <v>1</v>
      </c>
    </row>
    <row r="1213" spans="1:25" x14ac:dyDescent="0.25">
      <c r="A1213" s="1">
        <v>44681</v>
      </c>
      <c r="B1213" s="2">
        <v>0.625</v>
      </c>
      <c r="C1213" t="s">
        <v>97</v>
      </c>
      <c r="D1213" t="s">
        <v>73</v>
      </c>
      <c r="E1213" t="s">
        <v>60</v>
      </c>
      <c r="F1213" t="s">
        <v>13</v>
      </c>
      <c r="G1213">
        <f t="shared" si="90"/>
        <v>0</v>
      </c>
      <c r="H1213" t="s">
        <v>14</v>
      </c>
      <c r="I1213">
        <f t="shared" si="94"/>
        <v>1</v>
      </c>
      <c r="J1213">
        <v>2</v>
      </c>
      <c r="K1213">
        <v>1</v>
      </c>
      <c r="L1213">
        <f>final_matches[[#This Row],[goals_for]]-final_matches[[#This Row],[goals_against]]</f>
        <v>1</v>
      </c>
      <c r="M1213">
        <v>1.1000000000000001</v>
      </c>
      <c r="N1213">
        <v>0.6</v>
      </c>
      <c r="O1213">
        <v>62</v>
      </c>
      <c r="P1213" t="s">
        <v>28</v>
      </c>
      <c r="Q1213" t="s">
        <v>61</v>
      </c>
      <c r="R1213" t="s">
        <v>105</v>
      </c>
      <c r="S1213">
        <v>14</v>
      </c>
      <c r="T1213">
        <v>5</v>
      </c>
      <c r="U1213">
        <v>0</v>
      </c>
      <c r="V1213">
        <v>2022</v>
      </c>
      <c r="W1213">
        <f t="shared" si="91"/>
        <v>1</v>
      </c>
      <c r="X1213">
        <f t="shared" si="92"/>
        <v>0</v>
      </c>
      <c r="Y1213">
        <f t="shared" si="93"/>
        <v>0</v>
      </c>
    </row>
    <row r="1214" spans="1:25" x14ac:dyDescent="0.25">
      <c r="A1214" s="1">
        <v>44688</v>
      </c>
      <c r="B1214" s="2">
        <v>0.625</v>
      </c>
      <c r="C1214" t="s">
        <v>98</v>
      </c>
      <c r="D1214" t="s">
        <v>73</v>
      </c>
      <c r="E1214" t="s">
        <v>104</v>
      </c>
      <c r="F1214" t="s">
        <v>21</v>
      </c>
      <c r="G1214">
        <f t="shared" si="90"/>
        <v>1</v>
      </c>
      <c r="H1214" t="s">
        <v>14</v>
      </c>
      <c r="I1214">
        <f t="shared" si="94"/>
        <v>1</v>
      </c>
      <c r="J1214">
        <v>1</v>
      </c>
      <c r="K1214">
        <v>0</v>
      </c>
      <c r="L1214">
        <f>final_matches[[#This Row],[goals_for]]-final_matches[[#This Row],[goals_against]]</f>
        <v>1</v>
      </c>
      <c r="M1214">
        <v>2.2000000000000002</v>
      </c>
      <c r="N1214">
        <v>0.4</v>
      </c>
      <c r="O1214">
        <v>67</v>
      </c>
      <c r="P1214" t="s">
        <v>28</v>
      </c>
      <c r="Q1214" t="s">
        <v>28</v>
      </c>
      <c r="R1214" t="s">
        <v>58</v>
      </c>
      <c r="S1214">
        <v>14</v>
      </c>
      <c r="T1214">
        <v>6</v>
      </c>
      <c r="U1214">
        <v>1</v>
      </c>
      <c r="V1214">
        <v>2022</v>
      </c>
      <c r="W1214">
        <f t="shared" si="91"/>
        <v>1</v>
      </c>
      <c r="X1214">
        <f t="shared" si="92"/>
        <v>0</v>
      </c>
      <c r="Y1214">
        <f t="shared" si="93"/>
        <v>0</v>
      </c>
    </row>
    <row r="1215" spans="1:25" x14ac:dyDescent="0.25">
      <c r="A1215" s="1">
        <v>44696</v>
      </c>
      <c r="B1215" s="2">
        <v>0.58333333333333337</v>
      </c>
      <c r="C1215" t="s">
        <v>99</v>
      </c>
      <c r="D1215" t="s">
        <v>73</v>
      </c>
      <c r="E1215" t="s">
        <v>44</v>
      </c>
      <c r="F1215" t="s">
        <v>13</v>
      </c>
      <c r="G1215">
        <f t="shared" si="90"/>
        <v>0</v>
      </c>
      <c r="H1215" t="s">
        <v>47</v>
      </c>
      <c r="I1215">
        <f t="shared" si="94"/>
        <v>0</v>
      </c>
      <c r="J1215">
        <v>1</v>
      </c>
      <c r="K1215">
        <v>1</v>
      </c>
      <c r="L1215">
        <f>final_matches[[#This Row],[goals_for]]-final_matches[[#This Row],[goals_against]]</f>
        <v>0</v>
      </c>
      <c r="M1215">
        <v>1.4</v>
      </c>
      <c r="N1215">
        <v>1</v>
      </c>
      <c r="O1215">
        <v>51</v>
      </c>
      <c r="P1215" t="s">
        <v>96</v>
      </c>
      <c r="Q1215" t="s">
        <v>123</v>
      </c>
      <c r="R1215" t="s">
        <v>18</v>
      </c>
      <c r="S1215">
        <v>16</v>
      </c>
      <c r="T1215">
        <v>4</v>
      </c>
      <c r="U1215">
        <v>0</v>
      </c>
      <c r="V1215">
        <v>2022</v>
      </c>
      <c r="W1215">
        <f t="shared" si="91"/>
        <v>0</v>
      </c>
      <c r="X1215">
        <f t="shared" si="92"/>
        <v>0</v>
      </c>
      <c r="Y1215">
        <f t="shared" si="93"/>
        <v>1</v>
      </c>
    </row>
    <row r="1216" spans="1:25" x14ac:dyDescent="0.25">
      <c r="A1216" s="1">
        <v>44700</v>
      </c>
      <c r="B1216" s="2">
        <v>0.82291666666666663</v>
      </c>
      <c r="C1216" t="s">
        <v>94</v>
      </c>
      <c r="D1216" t="s">
        <v>73</v>
      </c>
      <c r="E1216" t="s">
        <v>64</v>
      </c>
      <c r="F1216" t="s">
        <v>13</v>
      </c>
      <c r="G1216">
        <f t="shared" si="90"/>
        <v>0</v>
      </c>
      <c r="H1216" t="s">
        <v>26</v>
      </c>
      <c r="I1216">
        <f t="shared" si="94"/>
        <v>-1</v>
      </c>
      <c r="J1216">
        <v>2</v>
      </c>
      <c r="K1216">
        <v>3</v>
      </c>
      <c r="L1216">
        <f>final_matches[[#This Row],[goals_for]]-final_matches[[#This Row],[goals_against]]</f>
        <v>-1</v>
      </c>
      <c r="M1216">
        <v>1.1000000000000001</v>
      </c>
      <c r="N1216">
        <v>0.8</v>
      </c>
      <c r="O1216">
        <v>57</v>
      </c>
      <c r="P1216" t="s">
        <v>28</v>
      </c>
      <c r="Q1216" t="s">
        <v>16</v>
      </c>
      <c r="R1216" t="s">
        <v>50</v>
      </c>
      <c r="S1216">
        <v>7</v>
      </c>
      <c r="T1216">
        <v>5</v>
      </c>
      <c r="U1216">
        <v>0</v>
      </c>
      <c r="V1216">
        <v>2022</v>
      </c>
      <c r="W1216">
        <f t="shared" si="91"/>
        <v>0</v>
      </c>
      <c r="X1216">
        <f t="shared" si="92"/>
        <v>1</v>
      </c>
      <c r="Y1216">
        <f t="shared" si="93"/>
        <v>0</v>
      </c>
    </row>
    <row r="1217" spans="1:25" x14ac:dyDescent="0.25">
      <c r="A1217" s="1">
        <v>44703</v>
      </c>
      <c r="B1217" s="2">
        <v>0.66666666666666663</v>
      </c>
      <c r="C1217" t="s">
        <v>100</v>
      </c>
      <c r="D1217" t="s">
        <v>73</v>
      </c>
      <c r="E1217" t="s">
        <v>40</v>
      </c>
      <c r="F1217" t="s">
        <v>21</v>
      </c>
      <c r="G1217">
        <f t="shared" si="90"/>
        <v>1</v>
      </c>
      <c r="H1217" t="s">
        <v>14</v>
      </c>
      <c r="I1217">
        <f t="shared" si="94"/>
        <v>1</v>
      </c>
      <c r="J1217">
        <v>1</v>
      </c>
      <c r="K1217">
        <v>0</v>
      </c>
      <c r="L1217">
        <f>final_matches[[#This Row],[goals_for]]-final_matches[[#This Row],[goals_against]]</f>
        <v>1</v>
      </c>
      <c r="M1217">
        <v>0.6</v>
      </c>
      <c r="N1217">
        <v>0.7</v>
      </c>
      <c r="O1217">
        <v>39</v>
      </c>
      <c r="P1217" t="s">
        <v>28</v>
      </c>
      <c r="Q1217" t="s">
        <v>17</v>
      </c>
      <c r="R1217" t="s">
        <v>45</v>
      </c>
      <c r="S1217">
        <v>6</v>
      </c>
      <c r="T1217">
        <v>3</v>
      </c>
      <c r="U1217">
        <v>0</v>
      </c>
      <c r="V1217">
        <v>2022</v>
      </c>
      <c r="W1217">
        <f t="shared" si="91"/>
        <v>1</v>
      </c>
      <c r="X1217">
        <f t="shared" si="92"/>
        <v>0</v>
      </c>
      <c r="Y1217">
        <f t="shared" si="93"/>
        <v>0</v>
      </c>
    </row>
    <row r="1218" spans="1:25" x14ac:dyDescent="0.25">
      <c r="A1218" s="1">
        <v>44778</v>
      </c>
      <c r="B1218" s="2">
        <v>0.83333333333333337</v>
      </c>
      <c r="C1218" t="s">
        <v>12</v>
      </c>
      <c r="D1218" t="s">
        <v>73</v>
      </c>
      <c r="E1218" t="s">
        <v>19</v>
      </c>
      <c r="F1218" t="s">
        <v>21</v>
      </c>
      <c r="G1218">
        <f t="shared" ref="G1218:G1281" si="95">IF(F1218="Home",1,0)</f>
        <v>1</v>
      </c>
      <c r="H1218" t="s">
        <v>26</v>
      </c>
      <c r="I1218">
        <f t="shared" si="94"/>
        <v>-1</v>
      </c>
      <c r="J1218">
        <v>0</v>
      </c>
      <c r="K1218">
        <v>2</v>
      </c>
      <c r="L1218">
        <f>final_matches[[#This Row],[goals_for]]-final_matches[[#This Row],[goals_against]]</f>
        <v>-2</v>
      </c>
      <c r="M1218">
        <v>1.2</v>
      </c>
      <c r="N1218">
        <v>1</v>
      </c>
      <c r="O1218">
        <v>56</v>
      </c>
      <c r="P1218" t="s">
        <v>17</v>
      </c>
      <c r="Q1218" t="s">
        <v>28</v>
      </c>
      <c r="R1218" t="s">
        <v>50</v>
      </c>
      <c r="S1218">
        <v>10</v>
      </c>
      <c r="T1218">
        <v>2</v>
      </c>
      <c r="U1218">
        <v>0</v>
      </c>
      <c r="V1218">
        <v>2023</v>
      </c>
      <c r="W1218">
        <f t="shared" ref="W1218:W1281" si="96">IF(J1218&gt;K1218, 1, 0)</f>
        <v>0</v>
      </c>
      <c r="X1218">
        <f t="shared" ref="X1218:X1281" si="97">IF(J1218&lt;K1218, 1, 0)</f>
        <v>1</v>
      </c>
      <c r="Y1218">
        <f t="shared" ref="Y1218:Y1281" si="98">IF(J1218=K1218, 1, 0)</f>
        <v>0</v>
      </c>
    </row>
    <row r="1219" spans="1:25" x14ac:dyDescent="0.25">
      <c r="A1219" s="1">
        <v>44788</v>
      </c>
      <c r="B1219" s="2">
        <v>0.83333333333333337</v>
      </c>
      <c r="C1219" t="s">
        <v>20</v>
      </c>
      <c r="D1219" t="s">
        <v>73</v>
      </c>
      <c r="E1219" t="s">
        <v>27</v>
      </c>
      <c r="F1219" t="s">
        <v>13</v>
      </c>
      <c r="G1219">
        <f t="shared" si="95"/>
        <v>0</v>
      </c>
      <c r="H1219" t="s">
        <v>47</v>
      </c>
      <c r="I1219">
        <f t="shared" ref="I1219:I1282" si="99">IF(H1219="W",1,IF(H1219="D",0,-1))</f>
        <v>0</v>
      </c>
      <c r="J1219">
        <v>1</v>
      </c>
      <c r="K1219">
        <v>1</v>
      </c>
      <c r="L1219">
        <f>final_matches[[#This Row],[goals_for]]-final_matches[[#This Row],[goals_against]]</f>
        <v>0</v>
      </c>
      <c r="M1219">
        <v>1</v>
      </c>
      <c r="N1219">
        <v>2</v>
      </c>
      <c r="O1219">
        <v>28</v>
      </c>
      <c r="P1219" t="s">
        <v>23</v>
      </c>
      <c r="Q1219" t="s">
        <v>28</v>
      </c>
      <c r="R1219" t="s">
        <v>62</v>
      </c>
      <c r="S1219">
        <v>7</v>
      </c>
      <c r="T1219">
        <v>3</v>
      </c>
      <c r="U1219">
        <v>0</v>
      </c>
      <c r="V1219">
        <v>2023</v>
      </c>
      <c r="W1219">
        <f t="shared" si="96"/>
        <v>0</v>
      </c>
      <c r="X1219">
        <f t="shared" si="97"/>
        <v>0</v>
      </c>
      <c r="Y1219">
        <f t="shared" si="98"/>
        <v>1</v>
      </c>
    </row>
    <row r="1220" spans="1:25" x14ac:dyDescent="0.25">
      <c r="A1220" s="1">
        <v>44793</v>
      </c>
      <c r="B1220" s="2">
        <v>0.625</v>
      </c>
      <c r="C1220" t="s">
        <v>25</v>
      </c>
      <c r="D1220" t="s">
        <v>73</v>
      </c>
      <c r="E1220" t="s">
        <v>44</v>
      </c>
      <c r="F1220" t="s">
        <v>21</v>
      </c>
      <c r="G1220">
        <f t="shared" si="95"/>
        <v>1</v>
      </c>
      <c r="H1220" t="s">
        <v>14</v>
      </c>
      <c r="I1220">
        <f t="shared" si="99"/>
        <v>1</v>
      </c>
      <c r="J1220">
        <v>3</v>
      </c>
      <c r="K1220">
        <v>1</v>
      </c>
      <c r="L1220">
        <f>final_matches[[#This Row],[goals_for]]-final_matches[[#This Row],[goals_against]]</f>
        <v>2</v>
      </c>
      <c r="M1220">
        <v>2.6</v>
      </c>
      <c r="N1220">
        <v>0.9</v>
      </c>
      <c r="O1220">
        <v>51</v>
      </c>
      <c r="P1220" t="s">
        <v>28</v>
      </c>
      <c r="Q1220" t="s">
        <v>28</v>
      </c>
      <c r="R1220" t="s">
        <v>107</v>
      </c>
      <c r="S1220">
        <v>16</v>
      </c>
      <c r="T1220">
        <v>8</v>
      </c>
      <c r="U1220">
        <v>0</v>
      </c>
      <c r="V1220">
        <v>2023</v>
      </c>
      <c r="W1220">
        <f t="shared" si="96"/>
        <v>1</v>
      </c>
      <c r="X1220">
        <f t="shared" si="97"/>
        <v>0</v>
      </c>
      <c r="Y1220">
        <f t="shared" si="98"/>
        <v>0</v>
      </c>
    </row>
    <row r="1221" spans="1:25" x14ac:dyDescent="0.25">
      <c r="A1221" s="1">
        <v>44800</v>
      </c>
      <c r="B1221" s="2">
        <v>0.625</v>
      </c>
      <c r="C1221" t="s">
        <v>30</v>
      </c>
      <c r="D1221" t="s">
        <v>73</v>
      </c>
      <c r="E1221" t="s">
        <v>35</v>
      </c>
      <c r="F1221" t="s">
        <v>13</v>
      </c>
      <c r="G1221">
        <f t="shared" si="95"/>
        <v>0</v>
      </c>
      <c r="H1221" t="s">
        <v>26</v>
      </c>
      <c r="I1221">
        <f t="shared" si="99"/>
        <v>-1</v>
      </c>
      <c r="J1221">
        <v>2</v>
      </c>
      <c r="K1221">
        <v>4</v>
      </c>
      <c r="L1221">
        <f>final_matches[[#This Row],[goals_for]]-final_matches[[#This Row],[goals_against]]</f>
        <v>-2</v>
      </c>
      <c r="M1221">
        <v>0.1</v>
      </c>
      <c r="N1221">
        <v>2.2000000000000002</v>
      </c>
      <c r="O1221">
        <v>26</v>
      </c>
      <c r="P1221" t="s">
        <v>23</v>
      </c>
      <c r="Q1221" t="s">
        <v>17</v>
      </c>
      <c r="R1221" t="s">
        <v>108</v>
      </c>
      <c r="S1221">
        <v>2</v>
      </c>
      <c r="T1221">
        <v>2</v>
      </c>
      <c r="U1221">
        <v>0</v>
      </c>
      <c r="V1221">
        <v>2023</v>
      </c>
      <c r="W1221">
        <f t="shared" si="96"/>
        <v>0</v>
      </c>
      <c r="X1221">
        <f t="shared" si="97"/>
        <v>1</v>
      </c>
      <c r="Y1221">
        <f t="shared" si="98"/>
        <v>0</v>
      </c>
    </row>
    <row r="1222" spans="1:25" x14ac:dyDescent="0.25">
      <c r="A1222" s="1">
        <v>44803</v>
      </c>
      <c r="B1222" s="2">
        <v>0.8125</v>
      </c>
      <c r="C1222" t="s">
        <v>34</v>
      </c>
      <c r="D1222" t="s">
        <v>73</v>
      </c>
      <c r="E1222" t="s">
        <v>101</v>
      </c>
      <c r="F1222" t="s">
        <v>21</v>
      </c>
      <c r="G1222">
        <f t="shared" si="95"/>
        <v>1</v>
      </c>
      <c r="H1222" t="s">
        <v>47</v>
      </c>
      <c r="I1222">
        <f t="shared" si="99"/>
        <v>0</v>
      </c>
      <c r="J1222">
        <v>1</v>
      </c>
      <c r="K1222">
        <v>1</v>
      </c>
      <c r="L1222">
        <f>final_matches[[#This Row],[goals_for]]-final_matches[[#This Row],[goals_against]]</f>
        <v>0</v>
      </c>
      <c r="M1222">
        <v>1</v>
      </c>
      <c r="N1222">
        <v>1.4</v>
      </c>
      <c r="O1222">
        <v>49</v>
      </c>
      <c r="P1222" t="s">
        <v>49</v>
      </c>
      <c r="Q1222" t="s">
        <v>28</v>
      </c>
      <c r="R1222" t="s">
        <v>113</v>
      </c>
      <c r="S1222">
        <v>13</v>
      </c>
      <c r="T1222">
        <v>4</v>
      </c>
      <c r="U1222">
        <v>0</v>
      </c>
      <c r="V1222">
        <v>2023</v>
      </c>
      <c r="W1222">
        <f t="shared" si="96"/>
        <v>0</v>
      </c>
      <c r="X1222">
        <f t="shared" si="97"/>
        <v>0</v>
      </c>
      <c r="Y1222">
        <f t="shared" si="98"/>
        <v>1</v>
      </c>
    </row>
    <row r="1223" spans="1:25" x14ac:dyDescent="0.25">
      <c r="A1223" s="1">
        <v>44807</v>
      </c>
      <c r="B1223" s="2">
        <v>0.625</v>
      </c>
      <c r="C1223" t="s">
        <v>37</v>
      </c>
      <c r="D1223" t="s">
        <v>73</v>
      </c>
      <c r="E1223" t="s">
        <v>75</v>
      </c>
      <c r="F1223" t="s">
        <v>13</v>
      </c>
      <c r="G1223">
        <f t="shared" si="95"/>
        <v>0</v>
      </c>
      <c r="H1223" t="s">
        <v>47</v>
      </c>
      <c r="I1223">
        <f t="shared" si="99"/>
        <v>0</v>
      </c>
      <c r="J1223">
        <v>0</v>
      </c>
      <c r="K1223">
        <v>0</v>
      </c>
      <c r="L1223">
        <f>final_matches[[#This Row],[goals_for]]-final_matches[[#This Row],[goals_against]]</f>
        <v>0</v>
      </c>
      <c r="M1223">
        <v>1</v>
      </c>
      <c r="N1223">
        <v>2.8</v>
      </c>
      <c r="O1223">
        <v>48</v>
      </c>
      <c r="P1223" t="s">
        <v>28</v>
      </c>
      <c r="Q1223" t="s">
        <v>28</v>
      </c>
      <c r="R1223" t="s">
        <v>115</v>
      </c>
      <c r="S1223">
        <v>19</v>
      </c>
      <c r="T1223">
        <v>9</v>
      </c>
      <c r="U1223">
        <v>0</v>
      </c>
      <c r="V1223">
        <v>2023</v>
      </c>
      <c r="W1223">
        <f t="shared" si="96"/>
        <v>0</v>
      </c>
      <c r="X1223">
        <f t="shared" si="97"/>
        <v>0</v>
      </c>
      <c r="Y1223">
        <f t="shared" si="98"/>
        <v>1</v>
      </c>
    </row>
    <row r="1224" spans="1:25" x14ac:dyDescent="0.25">
      <c r="A1224" s="1">
        <v>44835</v>
      </c>
      <c r="B1224" s="2">
        <v>0.625</v>
      </c>
      <c r="C1224" t="s">
        <v>46</v>
      </c>
      <c r="D1224" t="s">
        <v>73</v>
      </c>
      <c r="E1224" t="s">
        <v>67</v>
      </c>
      <c r="F1224" t="s">
        <v>21</v>
      </c>
      <c r="G1224">
        <f t="shared" si="95"/>
        <v>1</v>
      </c>
      <c r="H1224" t="s">
        <v>26</v>
      </c>
      <c r="I1224">
        <f t="shared" si="99"/>
        <v>-1</v>
      </c>
      <c r="J1224">
        <v>1</v>
      </c>
      <c r="K1224">
        <v>2</v>
      </c>
      <c r="L1224">
        <f>final_matches[[#This Row],[goals_for]]-final_matches[[#This Row],[goals_against]]</f>
        <v>-1</v>
      </c>
      <c r="M1224">
        <v>0.4</v>
      </c>
      <c r="N1224">
        <v>1.1000000000000001</v>
      </c>
      <c r="O1224">
        <v>36</v>
      </c>
      <c r="P1224" t="s">
        <v>28</v>
      </c>
      <c r="Q1224" t="s">
        <v>126</v>
      </c>
      <c r="R1224" t="s">
        <v>18</v>
      </c>
      <c r="S1224">
        <v>7</v>
      </c>
      <c r="T1224">
        <v>3</v>
      </c>
      <c r="U1224">
        <v>0</v>
      </c>
      <c r="V1224">
        <v>2023</v>
      </c>
      <c r="W1224">
        <f t="shared" si="96"/>
        <v>0</v>
      </c>
      <c r="X1224">
        <f t="shared" si="97"/>
        <v>1</v>
      </c>
      <c r="Y1224">
        <f t="shared" si="98"/>
        <v>0</v>
      </c>
    </row>
    <row r="1225" spans="1:25" x14ac:dyDescent="0.25">
      <c r="A1225" s="1">
        <v>44843</v>
      </c>
      <c r="B1225" s="2">
        <v>0.58333333333333337</v>
      </c>
      <c r="C1225" t="s">
        <v>51</v>
      </c>
      <c r="D1225" t="s">
        <v>73</v>
      </c>
      <c r="E1225" t="s">
        <v>48</v>
      </c>
      <c r="F1225" t="s">
        <v>21</v>
      </c>
      <c r="G1225">
        <f t="shared" si="95"/>
        <v>1</v>
      </c>
      <c r="H1225" t="s">
        <v>14</v>
      </c>
      <c r="I1225">
        <f t="shared" si="99"/>
        <v>1</v>
      </c>
      <c r="J1225">
        <v>2</v>
      </c>
      <c r="K1225">
        <v>1</v>
      </c>
      <c r="L1225">
        <f>final_matches[[#This Row],[goals_for]]-final_matches[[#This Row],[goals_against]]</f>
        <v>1</v>
      </c>
      <c r="M1225">
        <v>1.1000000000000001</v>
      </c>
      <c r="N1225">
        <v>1</v>
      </c>
      <c r="O1225">
        <v>54</v>
      </c>
      <c r="P1225" t="s">
        <v>28</v>
      </c>
      <c r="Q1225" t="s">
        <v>17</v>
      </c>
      <c r="R1225" t="s">
        <v>62</v>
      </c>
      <c r="S1225">
        <v>13</v>
      </c>
      <c r="T1225">
        <v>5</v>
      </c>
      <c r="U1225">
        <v>0</v>
      </c>
      <c r="V1225">
        <v>2023</v>
      </c>
      <c r="W1225">
        <f t="shared" si="96"/>
        <v>1</v>
      </c>
      <c r="X1225">
        <f t="shared" si="97"/>
        <v>0</v>
      </c>
      <c r="Y1225">
        <f t="shared" si="98"/>
        <v>0</v>
      </c>
    </row>
    <row r="1226" spans="1:25" x14ac:dyDescent="0.25">
      <c r="A1226" s="1">
        <v>44849</v>
      </c>
      <c r="B1226" s="2">
        <v>0.52083333333333337</v>
      </c>
      <c r="C1226" t="s">
        <v>53</v>
      </c>
      <c r="D1226" t="s">
        <v>73</v>
      </c>
      <c r="E1226" t="s">
        <v>38</v>
      </c>
      <c r="F1226" t="s">
        <v>13</v>
      </c>
      <c r="G1226">
        <f t="shared" si="95"/>
        <v>0</v>
      </c>
      <c r="H1226" t="s">
        <v>47</v>
      </c>
      <c r="I1226">
        <f t="shared" si="99"/>
        <v>0</v>
      </c>
      <c r="J1226">
        <v>0</v>
      </c>
      <c r="K1226">
        <v>0</v>
      </c>
      <c r="L1226">
        <f>final_matches[[#This Row],[goals_for]]-final_matches[[#This Row],[goals_against]]</f>
        <v>0</v>
      </c>
      <c r="M1226">
        <v>0.4</v>
      </c>
      <c r="N1226">
        <v>1</v>
      </c>
      <c r="O1226">
        <v>46</v>
      </c>
      <c r="P1226" t="s">
        <v>28</v>
      </c>
      <c r="Q1226" t="s">
        <v>49</v>
      </c>
      <c r="R1226" t="s">
        <v>107</v>
      </c>
      <c r="S1226">
        <v>8</v>
      </c>
      <c r="T1226">
        <v>1</v>
      </c>
      <c r="U1226">
        <v>0</v>
      </c>
      <c r="V1226">
        <v>2023</v>
      </c>
      <c r="W1226">
        <f t="shared" si="96"/>
        <v>0</v>
      </c>
      <c r="X1226">
        <f t="shared" si="97"/>
        <v>0</v>
      </c>
      <c r="Y1226">
        <f t="shared" si="98"/>
        <v>1</v>
      </c>
    </row>
    <row r="1227" spans="1:25" x14ac:dyDescent="0.25">
      <c r="A1227" s="1">
        <v>44852</v>
      </c>
      <c r="B1227" s="2">
        <v>0.84375</v>
      </c>
      <c r="C1227" t="s">
        <v>55</v>
      </c>
      <c r="D1227" t="s">
        <v>73</v>
      </c>
      <c r="E1227" t="s">
        <v>52</v>
      </c>
      <c r="F1227" t="s">
        <v>21</v>
      </c>
      <c r="G1227">
        <f t="shared" si="95"/>
        <v>1</v>
      </c>
      <c r="H1227" t="s">
        <v>14</v>
      </c>
      <c r="I1227">
        <f t="shared" si="99"/>
        <v>1</v>
      </c>
      <c r="J1227">
        <v>2</v>
      </c>
      <c r="K1227">
        <v>1</v>
      </c>
      <c r="L1227">
        <f>final_matches[[#This Row],[goals_for]]-final_matches[[#This Row],[goals_against]]</f>
        <v>1</v>
      </c>
      <c r="M1227">
        <v>1.2</v>
      </c>
      <c r="N1227">
        <v>0.8</v>
      </c>
      <c r="O1227">
        <v>51</v>
      </c>
      <c r="P1227" t="s">
        <v>28</v>
      </c>
      <c r="Q1227" t="s">
        <v>17</v>
      </c>
      <c r="R1227" t="s">
        <v>76</v>
      </c>
      <c r="S1227">
        <v>14</v>
      </c>
      <c r="T1227">
        <v>4</v>
      </c>
      <c r="U1227">
        <v>0</v>
      </c>
      <c r="V1227">
        <v>2023</v>
      </c>
      <c r="W1227">
        <f t="shared" si="96"/>
        <v>1</v>
      </c>
      <c r="X1227">
        <f t="shared" si="97"/>
        <v>0</v>
      </c>
      <c r="Y1227">
        <f t="shared" si="98"/>
        <v>0</v>
      </c>
    </row>
    <row r="1228" spans="1:25" x14ac:dyDescent="0.25">
      <c r="A1228" s="1">
        <v>44856</v>
      </c>
      <c r="B1228" s="2">
        <v>0.625</v>
      </c>
      <c r="C1228" t="s">
        <v>59</v>
      </c>
      <c r="D1228" t="s">
        <v>73</v>
      </c>
      <c r="E1228" t="s">
        <v>64</v>
      </c>
      <c r="F1228" t="s">
        <v>13</v>
      </c>
      <c r="G1228">
        <f t="shared" si="95"/>
        <v>0</v>
      </c>
      <c r="H1228" t="s">
        <v>26</v>
      </c>
      <c r="I1228">
        <f t="shared" si="99"/>
        <v>-1</v>
      </c>
      <c r="J1228">
        <v>0</v>
      </c>
      <c r="K1228">
        <v>3</v>
      </c>
      <c r="L1228">
        <f>final_matches[[#This Row],[goals_for]]-final_matches[[#This Row],[goals_against]]</f>
        <v>-3</v>
      </c>
      <c r="M1228">
        <v>0.9</v>
      </c>
      <c r="N1228">
        <v>1.4</v>
      </c>
      <c r="O1228">
        <v>54</v>
      </c>
      <c r="P1228" t="s">
        <v>49</v>
      </c>
      <c r="Q1228" t="s">
        <v>17</v>
      </c>
      <c r="R1228" t="s">
        <v>113</v>
      </c>
      <c r="S1228">
        <v>9</v>
      </c>
      <c r="T1228">
        <v>2</v>
      </c>
      <c r="U1228">
        <v>0</v>
      </c>
      <c r="V1228">
        <v>2023</v>
      </c>
      <c r="W1228">
        <f t="shared" si="96"/>
        <v>0</v>
      </c>
      <c r="X1228">
        <f t="shared" si="97"/>
        <v>1</v>
      </c>
      <c r="Y1228">
        <f t="shared" si="98"/>
        <v>0</v>
      </c>
    </row>
    <row r="1229" spans="1:25" x14ac:dyDescent="0.25">
      <c r="A1229" s="1">
        <v>44863</v>
      </c>
      <c r="B1229" s="2">
        <v>0.625</v>
      </c>
      <c r="C1229" t="s">
        <v>63</v>
      </c>
      <c r="D1229" t="s">
        <v>73</v>
      </c>
      <c r="E1229" t="s">
        <v>60</v>
      </c>
      <c r="F1229" t="s">
        <v>21</v>
      </c>
      <c r="G1229">
        <f t="shared" si="95"/>
        <v>1</v>
      </c>
      <c r="H1229" t="s">
        <v>14</v>
      </c>
      <c r="I1229">
        <f t="shared" si="99"/>
        <v>1</v>
      </c>
      <c r="J1229">
        <v>1</v>
      </c>
      <c r="K1229">
        <v>0</v>
      </c>
      <c r="L1229">
        <f>final_matches[[#This Row],[goals_for]]-final_matches[[#This Row],[goals_against]]</f>
        <v>1</v>
      </c>
      <c r="M1229">
        <v>0.9</v>
      </c>
      <c r="N1229">
        <v>1.3</v>
      </c>
      <c r="O1229">
        <v>44</v>
      </c>
      <c r="P1229" t="s">
        <v>28</v>
      </c>
      <c r="Q1229" t="s">
        <v>32</v>
      </c>
      <c r="R1229" t="s">
        <v>115</v>
      </c>
      <c r="S1229">
        <v>12</v>
      </c>
      <c r="T1229">
        <v>3</v>
      </c>
      <c r="U1229">
        <v>0</v>
      </c>
      <c r="V1229">
        <v>2023</v>
      </c>
      <c r="W1229">
        <f t="shared" si="96"/>
        <v>1</v>
      </c>
      <c r="X1229">
        <f t="shared" si="97"/>
        <v>0</v>
      </c>
      <c r="Y1229">
        <f t="shared" si="98"/>
        <v>0</v>
      </c>
    </row>
    <row r="1230" spans="1:25" x14ac:dyDescent="0.25">
      <c r="A1230" s="1">
        <v>44871</v>
      </c>
      <c r="B1230" s="2">
        <v>0.58333333333333337</v>
      </c>
      <c r="C1230" t="s">
        <v>66</v>
      </c>
      <c r="D1230" t="s">
        <v>73</v>
      </c>
      <c r="E1230" t="s">
        <v>22</v>
      </c>
      <c r="F1230" t="s">
        <v>13</v>
      </c>
      <c r="G1230">
        <f t="shared" si="95"/>
        <v>0</v>
      </c>
      <c r="H1230" t="s">
        <v>14</v>
      </c>
      <c r="I1230">
        <f t="shared" si="99"/>
        <v>1</v>
      </c>
      <c r="J1230">
        <v>2</v>
      </c>
      <c r="K1230">
        <v>1</v>
      </c>
      <c r="L1230">
        <f>final_matches[[#This Row],[goals_for]]-final_matches[[#This Row],[goals_against]]</f>
        <v>1</v>
      </c>
      <c r="M1230">
        <v>1</v>
      </c>
      <c r="N1230">
        <v>0.3</v>
      </c>
      <c r="O1230">
        <v>58</v>
      </c>
      <c r="P1230" t="s">
        <v>28</v>
      </c>
      <c r="Q1230" t="s">
        <v>17</v>
      </c>
      <c r="R1230" t="s">
        <v>62</v>
      </c>
      <c r="S1230">
        <v>15</v>
      </c>
      <c r="T1230">
        <v>6</v>
      </c>
      <c r="U1230">
        <v>0</v>
      </c>
      <c r="V1230">
        <v>2023</v>
      </c>
      <c r="W1230">
        <f t="shared" si="96"/>
        <v>1</v>
      </c>
      <c r="X1230">
        <f t="shared" si="97"/>
        <v>0</v>
      </c>
      <c r="Y1230">
        <f t="shared" si="98"/>
        <v>0</v>
      </c>
    </row>
    <row r="1231" spans="1:25" x14ac:dyDescent="0.25">
      <c r="A1231" s="1">
        <v>44877</v>
      </c>
      <c r="B1231" s="2">
        <v>0.625</v>
      </c>
      <c r="C1231" t="s">
        <v>68</v>
      </c>
      <c r="D1231" t="s">
        <v>73</v>
      </c>
      <c r="E1231" t="s">
        <v>112</v>
      </c>
      <c r="F1231" t="s">
        <v>13</v>
      </c>
      <c r="G1231">
        <f t="shared" si="95"/>
        <v>0</v>
      </c>
      <c r="H1231" t="s">
        <v>26</v>
      </c>
      <c r="I1231">
        <f t="shared" si="99"/>
        <v>-1</v>
      </c>
      <c r="J1231">
        <v>0</v>
      </c>
      <c r="K1231">
        <v>1</v>
      </c>
      <c r="L1231">
        <f>final_matches[[#This Row],[goals_for]]-final_matches[[#This Row],[goals_against]]</f>
        <v>-1</v>
      </c>
      <c r="M1231">
        <v>1.2</v>
      </c>
      <c r="N1231">
        <v>1.1000000000000001</v>
      </c>
      <c r="O1231">
        <v>68</v>
      </c>
      <c r="P1231" t="s">
        <v>28</v>
      </c>
      <c r="Q1231" t="s">
        <v>28</v>
      </c>
      <c r="R1231" t="s">
        <v>120</v>
      </c>
      <c r="S1231">
        <v>7</v>
      </c>
      <c r="T1231">
        <v>0</v>
      </c>
      <c r="U1231">
        <v>0</v>
      </c>
      <c r="V1231">
        <v>2023</v>
      </c>
      <c r="W1231">
        <f t="shared" si="96"/>
        <v>0</v>
      </c>
      <c r="X1231">
        <f t="shared" si="97"/>
        <v>1</v>
      </c>
      <c r="Y1231">
        <f t="shared" si="98"/>
        <v>0</v>
      </c>
    </row>
    <row r="1232" spans="1:25" x14ac:dyDescent="0.25">
      <c r="A1232" s="1">
        <v>44921</v>
      </c>
      <c r="B1232" s="2">
        <v>0.625</v>
      </c>
      <c r="C1232" t="s">
        <v>70</v>
      </c>
      <c r="D1232" t="s">
        <v>73</v>
      </c>
      <c r="E1232" t="s">
        <v>15</v>
      </c>
      <c r="F1232" t="s">
        <v>21</v>
      </c>
      <c r="G1232">
        <f t="shared" si="95"/>
        <v>1</v>
      </c>
      <c r="H1232" t="s">
        <v>26</v>
      </c>
      <c r="I1232">
        <f t="shared" si="99"/>
        <v>-1</v>
      </c>
      <c r="J1232">
        <v>0</v>
      </c>
      <c r="K1232">
        <v>3</v>
      </c>
      <c r="L1232">
        <f>final_matches[[#This Row],[goals_for]]-final_matches[[#This Row],[goals_against]]</f>
        <v>-3</v>
      </c>
      <c r="M1232">
        <v>0.4</v>
      </c>
      <c r="N1232">
        <v>2.5</v>
      </c>
      <c r="O1232">
        <v>36</v>
      </c>
      <c r="P1232" t="s">
        <v>28</v>
      </c>
      <c r="Q1232" t="s">
        <v>17</v>
      </c>
      <c r="R1232" t="s">
        <v>107</v>
      </c>
      <c r="S1232">
        <v>4</v>
      </c>
      <c r="T1232">
        <v>0</v>
      </c>
      <c r="U1232">
        <v>0</v>
      </c>
      <c r="V1232">
        <v>2023</v>
      </c>
      <c r="W1232">
        <f t="shared" si="96"/>
        <v>0</v>
      </c>
      <c r="X1232">
        <f t="shared" si="97"/>
        <v>1</v>
      </c>
      <c r="Y1232">
        <f t="shared" si="98"/>
        <v>0</v>
      </c>
    </row>
    <row r="1233" spans="1:25" x14ac:dyDescent="0.25">
      <c r="A1233" s="1">
        <v>44926</v>
      </c>
      <c r="B1233" s="2">
        <v>0.625</v>
      </c>
      <c r="C1233" t="s">
        <v>72</v>
      </c>
      <c r="D1233" t="s">
        <v>73</v>
      </c>
      <c r="E1233" t="s">
        <v>110</v>
      </c>
      <c r="F1233" t="s">
        <v>13</v>
      </c>
      <c r="G1233">
        <f t="shared" si="95"/>
        <v>0</v>
      </c>
      <c r="H1233" t="s">
        <v>14</v>
      </c>
      <c r="I1233">
        <f t="shared" si="99"/>
        <v>1</v>
      </c>
      <c r="J1233">
        <v>2</v>
      </c>
      <c r="K1233">
        <v>0</v>
      </c>
      <c r="L1233">
        <f>final_matches[[#This Row],[goals_for]]-final_matches[[#This Row],[goals_against]]</f>
        <v>2</v>
      </c>
      <c r="M1233">
        <v>1.6</v>
      </c>
      <c r="N1233">
        <v>0.6</v>
      </c>
      <c r="O1233">
        <v>41</v>
      </c>
      <c r="P1233" t="s">
        <v>17</v>
      </c>
      <c r="Q1233" t="s">
        <v>61</v>
      </c>
      <c r="R1233" t="s">
        <v>65</v>
      </c>
      <c r="S1233">
        <v>15</v>
      </c>
      <c r="T1233">
        <v>6</v>
      </c>
      <c r="U1233">
        <v>0</v>
      </c>
      <c r="V1233">
        <v>2023</v>
      </c>
      <c r="W1233">
        <f t="shared" si="96"/>
        <v>1</v>
      </c>
      <c r="X1233">
        <f t="shared" si="97"/>
        <v>0</v>
      </c>
      <c r="Y1233">
        <f t="shared" si="98"/>
        <v>0</v>
      </c>
    </row>
    <row r="1234" spans="1:25" x14ac:dyDescent="0.25">
      <c r="A1234" s="1">
        <v>44930</v>
      </c>
      <c r="B1234" s="2">
        <v>0.83333333333333337</v>
      </c>
      <c r="C1234" t="s">
        <v>74</v>
      </c>
      <c r="D1234" t="s">
        <v>73</v>
      </c>
      <c r="E1234" t="s">
        <v>54</v>
      </c>
      <c r="F1234" t="s">
        <v>21</v>
      </c>
      <c r="G1234">
        <f t="shared" si="95"/>
        <v>1</v>
      </c>
      <c r="H1234" t="s">
        <v>26</v>
      </c>
      <c r="I1234">
        <f t="shared" si="99"/>
        <v>-1</v>
      </c>
      <c r="J1234">
        <v>0</v>
      </c>
      <c r="K1234">
        <v>4</v>
      </c>
      <c r="L1234">
        <f>final_matches[[#This Row],[goals_for]]-final_matches[[#This Row],[goals_against]]</f>
        <v>-4</v>
      </c>
      <c r="M1234">
        <v>0.8</v>
      </c>
      <c r="N1234">
        <v>1.4</v>
      </c>
      <c r="O1234">
        <v>47</v>
      </c>
      <c r="P1234" t="s">
        <v>17</v>
      </c>
      <c r="Q1234" t="s">
        <v>16</v>
      </c>
      <c r="R1234" t="s">
        <v>24</v>
      </c>
      <c r="S1234">
        <v>19</v>
      </c>
      <c r="T1234">
        <v>4</v>
      </c>
      <c r="U1234">
        <v>0</v>
      </c>
      <c r="V1234">
        <v>2023</v>
      </c>
      <c r="W1234">
        <f t="shared" si="96"/>
        <v>0</v>
      </c>
      <c r="X1234">
        <f t="shared" si="97"/>
        <v>1</v>
      </c>
      <c r="Y1234">
        <f t="shared" si="98"/>
        <v>0</v>
      </c>
    </row>
    <row r="1235" spans="1:25" x14ac:dyDescent="0.25">
      <c r="A1235" s="1">
        <v>44941</v>
      </c>
      <c r="B1235" s="2">
        <v>0.58333333333333337</v>
      </c>
      <c r="C1235" t="s">
        <v>77</v>
      </c>
      <c r="D1235" t="s">
        <v>73</v>
      </c>
      <c r="E1235" t="s">
        <v>67</v>
      </c>
      <c r="F1235" t="s">
        <v>13</v>
      </c>
      <c r="G1235">
        <f t="shared" si="95"/>
        <v>0</v>
      </c>
      <c r="H1235" t="s">
        <v>26</v>
      </c>
      <c r="I1235">
        <f t="shared" si="99"/>
        <v>-1</v>
      </c>
      <c r="J1235">
        <v>0</v>
      </c>
      <c r="K1235">
        <v>1</v>
      </c>
      <c r="L1235">
        <f>final_matches[[#This Row],[goals_for]]-final_matches[[#This Row],[goals_against]]</f>
        <v>-1</v>
      </c>
      <c r="M1235">
        <v>0.7</v>
      </c>
      <c r="N1235">
        <v>1.5</v>
      </c>
      <c r="O1235">
        <v>39</v>
      </c>
      <c r="P1235" t="s">
        <v>17</v>
      </c>
      <c r="Q1235" t="s">
        <v>17</v>
      </c>
      <c r="R1235" t="s">
        <v>92</v>
      </c>
      <c r="S1235">
        <v>10</v>
      </c>
      <c r="T1235">
        <v>5</v>
      </c>
      <c r="U1235">
        <v>0</v>
      </c>
      <c r="V1235">
        <v>2023</v>
      </c>
      <c r="W1235">
        <f t="shared" si="96"/>
        <v>0</v>
      </c>
      <c r="X1235">
        <f t="shared" si="97"/>
        <v>1</v>
      </c>
      <c r="Y1235">
        <f t="shared" si="98"/>
        <v>0</v>
      </c>
    </row>
    <row r="1236" spans="1:25" x14ac:dyDescent="0.25">
      <c r="A1236" s="1">
        <v>44944</v>
      </c>
      <c r="B1236" s="2">
        <v>0.83333333333333337</v>
      </c>
      <c r="C1236" t="s">
        <v>39</v>
      </c>
      <c r="D1236" t="s">
        <v>73</v>
      </c>
      <c r="E1236" t="s">
        <v>40</v>
      </c>
      <c r="F1236" t="s">
        <v>21</v>
      </c>
      <c r="G1236">
        <f t="shared" si="95"/>
        <v>1</v>
      </c>
      <c r="H1236" t="s">
        <v>47</v>
      </c>
      <c r="I1236">
        <f t="shared" si="99"/>
        <v>0</v>
      </c>
      <c r="J1236">
        <v>1</v>
      </c>
      <c r="K1236">
        <v>1</v>
      </c>
      <c r="L1236">
        <f>final_matches[[#This Row],[goals_for]]-final_matches[[#This Row],[goals_against]]</f>
        <v>0</v>
      </c>
      <c r="M1236">
        <v>0.5</v>
      </c>
      <c r="N1236">
        <v>2.1</v>
      </c>
      <c r="O1236">
        <v>40</v>
      </c>
      <c r="P1236" t="s">
        <v>17</v>
      </c>
      <c r="Q1236" t="s">
        <v>17</v>
      </c>
      <c r="R1236" t="s">
        <v>111</v>
      </c>
      <c r="S1236">
        <v>10</v>
      </c>
      <c r="T1236">
        <v>5</v>
      </c>
      <c r="U1236">
        <v>0</v>
      </c>
      <c r="V1236">
        <v>2023</v>
      </c>
      <c r="W1236">
        <f t="shared" si="96"/>
        <v>0</v>
      </c>
      <c r="X1236">
        <f t="shared" si="97"/>
        <v>0</v>
      </c>
      <c r="Y1236">
        <f t="shared" si="98"/>
        <v>1</v>
      </c>
    </row>
    <row r="1237" spans="1:25" x14ac:dyDescent="0.25">
      <c r="A1237" s="1">
        <v>44947</v>
      </c>
      <c r="B1237" s="2">
        <v>0.72916666666666663</v>
      </c>
      <c r="C1237" t="s">
        <v>79</v>
      </c>
      <c r="D1237" t="s">
        <v>73</v>
      </c>
      <c r="E1237" t="s">
        <v>75</v>
      </c>
      <c r="F1237" t="s">
        <v>21</v>
      </c>
      <c r="G1237">
        <f t="shared" si="95"/>
        <v>1</v>
      </c>
      <c r="H1237" t="s">
        <v>47</v>
      </c>
      <c r="I1237">
        <f t="shared" si="99"/>
        <v>0</v>
      </c>
      <c r="J1237">
        <v>0</v>
      </c>
      <c r="K1237">
        <v>0</v>
      </c>
      <c r="L1237">
        <f>final_matches[[#This Row],[goals_for]]-final_matches[[#This Row],[goals_against]]</f>
        <v>0</v>
      </c>
      <c r="M1237">
        <v>0.3</v>
      </c>
      <c r="N1237">
        <v>1.2</v>
      </c>
      <c r="O1237">
        <v>40</v>
      </c>
      <c r="P1237" t="s">
        <v>17</v>
      </c>
      <c r="Q1237" t="s">
        <v>28</v>
      </c>
      <c r="R1237" t="s">
        <v>29</v>
      </c>
      <c r="S1237">
        <v>6</v>
      </c>
      <c r="T1237">
        <v>1</v>
      </c>
      <c r="U1237">
        <v>0</v>
      </c>
      <c r="V1237">
        <v>2023</v>
      </c>
      <c r="W1237">
        <f t="shared" si="96"/>
        <v>0</v>
      </c>
      <c r="X1237">
        <f t="shared" si="97"/>
        <v>0</v>
      </c>
      <c r="Y1237">
        <f t="shared" si="98"/>
        <v>1</v>
      </c>
    </row>
    <row r="1238" spans="1:25" x14ac:dyDescent="0.25">
      <c r="A1238" s="1">
        <v>44961</v>
      </c>
      <c r="B1238" s="2">
        <v>0.625</v>
      </c>
      <c r="C1238" t="s">
        <v>80</v>
      </c>
      <c r="D1238" t="s">
        <v>73</v>
      </c>
      <c r="E1238" t="s">
        <v>40</v>
      </c>
      <c r="F1238" t="s">
        <v>13</v>
      </c>
      <c r="G1238">
        <f t="shared" si="95"/>
        <v>0</v>
      </c>
      <c r="H1238" t="s">
        <v>26</v>
      </c>
      <c r="I1238">
        <f t="shared" si="99"/>
        <v>-1</v>
      </c>
      <c r="J1238">
        <v>1</v>
      </c>
      <c r="K1238">
        <v>2</v>
      </c>
      <c r="L1238">
        <f>final_matches[[#This Row],[goals_for]]-final_matches[[#This Row],[goals_against]]</f>
        <v>-1</v>
      </c>
      <c r="M1238">
        <v>1.3</v>
      </c>
      <c r="N1238">
        <v>2</v>
      </c>
      <c r="O1238">
        <v>48</v>
      </c>
      <c r="P1238" t="s">
        <v>17</v>
      </c>
      <c r="Q1238" t="s">
        <v>17</v>
      </c>
      <c r="R1238" t="s">
        <v>65</v>
      </c>
      <c r="S1238">
        <v>10</v>
      </c>
      <c r="T1238">
        <v>3</v>
      </c>
      <c r="U1238">
        <v>0</v>
      </c>
      <c r="V1238">
        <v>2023</v>
      </c>
      <c r="W1238">
        <f t="shared" si="96"/>
        <v>0</v>
      </c>
      <c r="X1238">
        <f t="shared" si="97"/>
        <v>1</v>
      </c>
      <c r="Y1238">
        <f t="shared" si="98"/>
        <v>0</v>
      </c>
    </row>
    <row r="1239" spans="1:25" x14ac:dyDescent="0.25">
      <c r="A1239" s="1">
        <v>44968</v>
      </c>
      <c r="B1239" s="2">
        <v>0.625</v>
      </c>
      <c r="C1239" t="s">
        <v>81</v>
      </c>
      <c r="D1239" t="s">
        <v>73</v>
      </c>
      <c r="E1239" t="s">
        <v>69</v>
      </c>
      <c r="F1239" t="s">
        <v>21</v>
      </c>
      <c r="G1239">
        <f t="shared" si="95"/>
        <v>1</v>
      </c>
      <c r="H1239" t="s">
        <v>47</v>
      </c>
      <c r="I1239">
        <f t="shared" si="99"/>
        <v>0</v>
      </c>
      <c r="J1239">
        <v>1</v>
      </c>
      <c r="K1239">
        <v>1</v>
      </c>
      <c r="L1239">
        <f>final_matches[[#This Row],[goals_for]]-final_matches[[#This Row],[goals_against]]</f>
        <v>0</v>
      </c>
      <c r="M1239">
        <v>1.1000000000000001</v>
      </c>
      <c r="N1239">
        <v>2.5</v>
      </c>
      <c r="O1239">
        <v>27</v>
      </c>
      <c r="P1239" t="s">
        <v>61</v>
      </c>
      <c r="Q1239" t="s">
        <v>17</v>
      </c>
      <c r="R1239" t="s">
        <v>24</v>
      </c>
      <c r="S1239">
        <v>6</v>
      </c>
      <c r="T1239">
        <v>1</v>
      </c>
      <c r="U1239">
        <v>0</v>
      </c>
      <c r="V1239">
        <v>2023</v>
      </c>
      <c r="W1239">
        <f t="shared" si="96"/>
        <v>0</v>
      </c>
      <c r="X1239">
        <f t="shared" si="97"/>
        <v>0</v>
      </c>
      <c r="Y1239">
        <f t="shared" si="98"/>
        <v>1</v>
      </c>
    </row>
    <row r="1240" spans="1:25" x14ac:dyDescent="0.25">
      <c r="A1240" s="1">
        <v>44975</v>
      </c>
      <c r="B1240" s="2">
        <v>0.625</v>
      </c>
      <c r="C1240" t="s">
        <v>82</v>
      </c>
      <c r="D1240" t="s">
        <v>73</v>
      </c>
      <c r="E1240" t="s">
        <v>101</v>
      </c>
      <c r="F1240" t="s">
        <v>13</v>
      </c>
      <c r="G1240">
        <f t="shared" si="95"/>
        <v>0</v>
      </c>
      <c r="H1240" t="s">
        <v>47</v>
      </c>
      <c r="I1240">
        <f t="shared" si="99"/>
        <v>0</v>
      </c>
      <c r="J1240">
        <v>1</v>
      </c>
      <c r="K1240">
        <v>1</v>
      </c>
      <c r="L1240">
        <f>final_matches[[#This Row],[goals_for]]-final_matches[[#This Row],[goals_against]]</f>
        <v>0</v>
      </c>
      <c r="M1240">
        <v>1.1000000000000001</v>
      </c>
      <c r="N1240">
        <v>0.9</v>
      </c>
      <c r="O1240">
        <v>41</v>
      </c>
      <c r="P1240" t="s">
        <v>17</v>
      </c>
      <c r="Q1240" t="s">
        <v>28</v>
      </c>
      <c r="R1240" t="s">
        <v>62</v>
      </c>
      <c r="S1240">
        <v>10</v>
      </c>
      <c r="T1240">
        <v>4</v>
      </c>
      <c r="U1240">
        <v>0</v>
      </c>
      <c r="V1240">
        <v>2023</v>
      </c>
      <c r="W1240">
        <f t="shared" si="96"/>
        <v>0</v>
      </c>
      <c r="X1240">
        <f t="shared" si="97"/>
        <v>0</v>
      </c>
      <c r="Y1240">
        <f t="shared" si="98"/>
        <v>1</v>
      </c>
    </row>
    <row r="1241" spans="1:25" x14ac:dyDescent="0.25">
      <c r="A1241" s="1">
        <v>44982</v>
      </c>
      <c r="B1241" s="2">
        <v>0.82291666666666663</v>
      </c>
      <c r="C1241" t="s">
        <v>84</v>
      </c>
      <c r="D1241" t="s">
        <v>73</v>
      </c>
      <c r="E1241" t="s">
        <v>27</v>
      </c>
      <c r="F1241" t="s">
        <v>21</v>
      </c>
      <c r="G1241">
        <f t="shared" si="95"/>
        <v>1</v>
      </c>
      <c r="H1241" t="s">
        <v>47</v>
      </c>
      <c r="I1241">
        <f t="shared" si="99"/>
        <v>0</v>
      </c>
      <c r="J1241">
        <v>0</v>
      </c>
      <c r="K1241">
        <v>0</v>
      </c>
      <c r="L1241">
        <f>final_matches[[#This Row],[goals_for]]-final_matches[[#This Row],[goals_against]]</f>
        <v>0</v>
      </c>
      <c r="M1241">
        <v>0.7</v>
      </c>
      <c r="N1241">
        <v>0.9</v>
      </c>
      <c r="O1241">
        <v>37</v>
      </c>
      <c r="P1241" t="s">
        <v>17</v>
      </c>
      <c r="Q1241" t="s">
        <v>28</v>
      </c>
      <c r="R1241" t="s">
        <v>108</v>
      </c>
      <c r="S1241">
        <v>6</v>
      </c>
      <c r="T1241">
        <v>0</v>
      </c>
      <c r="U1241">
        <v>0</v>
      </c>
      <c r="V1241">
        <v>2023</v>
      </c>
      <c r="W1241">
        <f t="shared" si="96"/>
        <v>0</v>
      </c>
      <c r="X1241">
        <f t="shared" si="97"/>
        <v>0</v>
      </c>
      <c r="Y1241">
        <f t="shared" si="98"/>
        <v>1</v>
      </c>
    </row>
    <row r="1242" spans="1:25" x14ac:dyDescent="0.25">
      <c r="A1242" s="1">
        <v>44989</v>
      </c>
      <c r="B1242" s="2">
        <v>0.625</v>
      </c>
      <c r="C1242" t="s">
        <v>86</v>
      </c>
      <c r="D1242" t="s">
        <v>73</v>
      </c>
      <c r="E1242" t="s">
        <v>44</v>
      </c>
      <c r="F1242" t="s">
        <v>13</v>
      </c>
      <c r="G1242">
        <f t="shared" si="95"/>
        <v>0</v>
      </c>
      <c r="H1242" t="s">
        <v>26</v>
      </c>
      <c r="I1242">
        <f t="shared" si="99"/>
        <v>-1</v>
      </c>
      <c r="J1242">
        <v>0</v>
      </c>
      <c r="K1242">
        <v>1</v>
      </c>
      <c r="L1242">
        <f>final_matches[[#This Row],[goals_for]]-final_matches[[#This Row],[goals_against]]</f>
        <v>-1</v>
      </c>
      <c r="M1242">
        <v>0.2</v>
      </c>
      <c r="N1242">
        <v>1.2</v>
      </c>
      <c r="O1242">
        <v>42</v>
      </c>
      <c r="P1242" t="s">
        <v>17</v>
      </c>
      <c r="Q1242" t="s">
        <v>17</v>
      </c>
      <c r="R1242" t="s">
        <v>29</v>
      </c>
      <c r="S1242">
        <v>3</v>
      </c>
      <c r="T1242">
        <v>0</v>
      </c>
      <c r="U1242">
        <v>0</v>
      </c>
      <c r="V1242">
        <v>2023</v>
      </c>
      <c r="W1242">
        <f t="shared" si="96"/>
        <v>0</v>
      </c>
      <c r="X1242">
        <f t="shared" si="97"/>
        <v>1</v>
      </c>
      <c r="Y1242">
        <f t="shared" si="98"/>
        <v>0</v>
      </c>
    </row>
    <row r="1243" spans="1:25" x14ac:dyDescent="0.25">
      <c r="A1243" s="1">
        <v>44996</v>
      </c>
      <c r="B1243" s="2">
        <v>0.72916666666666663</v>
      </c>
      <c r="C1243" t="s">
        <v>87</v>
      </c>
      <c r="D1243" t="s">
        <v>73</v>
      </c>
      <c r="E1243" t="s">
        <v>35</v>
      </c>
      <c r="F1243" t="s">
        <v>21</v>
      </c>
      <c r="G1243">
        <f t="shared" si="95"/>
        <v>1</v>
      </c>
      <c r="H1243" t="s">
        <v>26</v>
      </c>
      <c r="I1243">
        <f t="shared" si="99"/>
        <v>-1</v>
      </c>
      <c r="J1243">
        <v>0</v>
      </c>
      <c r="K1243">
        <v>1</v>
      </c>
      <c r="L1243">
        <f>final_matches[[#This Row],[goals_for]]-final_matches[[#This Row],[goals_against]]</f>
        <v>-1</v>
      </c>
      <c r="M1243">
        <v>0.2</v>
      </c>
      <c r="N1243">
        <v>2.1</v>
      </c>
      <c r="O1243">
        <v>33</v>
      </c>
      <c r="P1243" t="s">
        <v>28</v>
      </c>
      <c r="Q1243" t="s">
        <v>17</v>
      </c>
      <c r="R1243" t="s">
        <v>111</v>
      </c>
      <c r="S1243">
        <v>4</v>
      </c>
      <c r="T1243">
        <v>0</v>
      </c>
      <c r="U1243">
        <v>0</v>
      </c>
      <c r="V1243">
        <v>2023</v>
      </c>
      <c r="W1243">
        <f t="shared" si="96"/>
        <v>0</v>
      </c>
      <c r="X1243">
        <f t="shared" si="97"/>
        <v>1</v>
      </c>
      <c r="Y1243">
        <f t="shared" si="98"/>
        <v>0</v>
      </c>
    </row>
    <row r="1244" spans="1:25" x14ac:dyDescent="0.25">
      <c r="A1244" s="1">
        <v>45000</v>
      </c>
      <c r="B1244" s="2">
        <v>0.8125</v>
      </c>
      <c r="C1244" t="s">
        <v>43</v>
      </c>
      <c r="D1244" t="s">
        <v>73</v>
      </c>
      <c r="E1244" t="s">
        <v>69</v>
      </c>
      <c r="F1244" t="s">
        <v>13</v>
      </c>
      <c r="G1244">
        <f t="shared" si="95"/>
        <v>0</v>
      </c>
      <c r="H1244" t="s">
        <v>26</v>
      </c>
      <c r="I1244">
        <f t="shared" si="99"/>
        <v>-1</v>
      </c>
      <c r="J1244">
        <v>0</v>
      </c>
      <c r="K1244">
        <v>1</v>
      </c>
      <c r="L1244">
        <f>final_matches[[#This Row],[goals_for]]-final_matches[[#This Row],[goals_against]]</f>
        <v>-1</v>
      </c>
      <c r="M1244">
        <v>1.1000000000000001</v>
      </c>
      <c r="N1244">
        <v>0.6</v>
      </c>
      <c r="O1244">
        <v>43</v>
      </c>
      <c r="P1244" t="s">
        <v>28</v>
      </c>
      <c r="Q1244" t="s">
        <v>17</v>
      </c>
      <c r="R1244" t="s">
        <v>92</v>
      </c>
      <c r="S1244">
        <v>11</v>
      </c>
      <c r="T1244">
        <v>3</v>
      </c>
      <c r="U1244">
        <v>0</v>
      </c>
      <c r="V1244">
        <v>2023</v>
      </c>
      <c r="W1244">
        <f t="shared" si="96"/>
        <v>0</v>
      </c>
      <c r="X1244">
        <f t="shared" si="97"/>
        <v>1</v>
      </c>
      <c r="Y1244">
        <f t="shared" si="98"/>
        <v>0</v>
      </c>
    </row>
    <row r="1245" spans="1:25" x14ac:dyDescent="0.25">
      <c r="A1245" s="1">
        <v>45004</v>
      </c>
      <c r="B1245" s="2">
        <v>0.58333333333333337</v>
      </c>
      <c r="C1245" t="s">
        <v>88</v>
      </c>
      <c r="D1245" t="s">
        <v>73</v>
      </c>
      <c r="E1245" t="s">
        <v>19</v>
      </c>
      <c r="F1245" t="s">
        <v>13</v>
      </c>
      <c r="G1245">
        <f t="shared" si="95"/>
        <v>0</v>
      </c>
      <c r="H1245" t="s">
        <v>26</v>
      </c>
      <c r="I1245">
        <f t="shared" si="99"/>
        <v>-1</v>
      </c>
      <c r="J1245">
        <v>1</v>
      </c>
      <c r="K1245">
        <v>4</v>
      </c>
      <c r="L1245">
        <f>final_matches[[#This Row],[goals_for]]-final_matches[[#This Row],[goals_against]]</f>
        <v>-3</v>
      </c>
      <c r="M1245">
        <v>0.8</v>
      </c>
      <c r="N1245">
        <v>1.6</v>
      </c>
      <c r="O1245">
        <v>38</v>
      </c>
      <c r="P1245" t="s">
        <v>17</v>
      </c>
      <c r="Q1245" t="s">
        <v>28</v>
      </c>
      <c r="R1245" t="s">
        <v>83</v>
      </c>
      <c r="S1245">
        <v>9</v>
      </c>
      <c r="T1245">
        <v>5</v>
      </c>
      <c r="U1245">
        <v>0</v>
      </c>
      <c r="V1245">
        <v>2023</v>
      </c>
      <c r="W1245">
        <f t="shared" si="96"/>
        <v>0</v>
      </c>
      <c r="X1245">
        <f t="shared" si="97"/>
        <v>1</v>
      </c>
      <c r="Y1245">
        <f t="shared" si="98"/>
        <v>0</v>
      </c>
    </row>
    <row r="1246" spans="1:25" x14ac:dyDescent="0.25">
      <c r="A1246" s="1">
        <v>45017</v>
      </c>
      <c r="B1246" s="2">
        <v>0.625</v>
      </c>
      <c r="C1246" t="s">
        <v>89</v>
      </c>
      <c r="D1246" t="s">
        <v>73</v>
      </c>
      <c r="E1246" t="s">
        <v>38</v>
      </c>
      <c r="F1246" t="s">
        <v>21</v>
      </c>
      <c r="G1246">
        <f t="shared" si="95"/>
        <v>1</v>
      </c>
      <c r="H1246" t="s">
        <v>14</v>
      </c>
      <c r="I1246">
        <f t="shared" si="99"/>
        <v>1</v>
      </c>
      <c r="J1246">
        <v>2</v>
      </c>
      <c r="K1246">
        <v>1</v>
      </c>
      <c r="L1246">
        <f>final_matches[[#This Row],[goals_for]]-final_matches[[#This Row],[goals_against]]</f>
        <v>1</v>
      </c>
      <c r="M1246">
        <v>2.2999999999999998</v>
      </c>
      <c r="N1246">
        <v>0.2</v>
      </c>
      <c r="O1246">
        <v>52</v>
      </c>
      <c r="P1246" t="s">
        <v>28</v>
      </c>
      <c r="Q1246" t="s">
        <v>17</v>
      </c>
      <c r="R1246" t="s">
        <v>116</v>
      </c>
      <c r="S1246">
        <v>31</v>
      </c>
      <c r="T1246">
        <v>9</v>
      </c>
      <c r="U1246">
        <v>0</v>
      </c>
      <c r="V1246">
        <v>2023</v>
      </c>
      <c r="W1246">
        <f t="shared" si="96"/>
        <v>1</v>
      </c>
      <c r="X1246">
        <f t="shared" si="97"/>
        <v>0</v>
      </c>
      <c r="Y1246">
        <f t="shared" si="98"/>
        <v>0</v>
      </c>
    </row>
    <row r="1247" spans="1:25" x14ac:dyDescent="0.25">
      <c r="A1247" s="1">
        <v>45025</v>
      </c>
      <c r="B1247" s="2">
        <v>0.58333333333333337</v>
      </c>
      <c r="C1247" t="s">
        <v>90</v>
      </c>
      <c r="D1247" t="s">
        <v>73</v>
      </c>
      <c r="E1247" t="s">
        <v>48</v>
      </c>
      <c r="F1247" t="s">
        <v>13</v>
      </c>
      <c r="G1247">
        <f t="shared" si="95"/>
        <v>0</v>
      </c>
      <c r="H1247" t="s">
        <v>14</v>
      </c>
      <c r="I1247">
        <f t="shared" si="99"/>
        <v>1</v>
      </c>
      <c r="J1247">
        <v>5</v>
      </c>
      <c r="K1247">
        <v>1</v>
      </c>
      <c r="L1247">
        <f>final_matches[[#This Row],[goals_for]]-final_matches[[#This Row],[goals_against]]</f>
        <v>4</v>
      </c>
      <c r="M1247">
        <v>3</v>
      </c>
      <c r="N1247">
        <v>0.9</v>
      </c>
      <c r="O1247">
        <v>52</v>
      </c>
      <c r="P1247" t="s">
        <v>28</v>
      </c>
      <c r="Q1247" t="s">
        <v>17</v>
      </c>
      <c r="R1247" t="s">
        <v>113</v>
      </c>
      <c r="S1247">
        <v>16</v>
      </c>
      <c r="T1247">
        <v>7</v>
      </c>
      <c r="U1247">
        <v>0</v>
      </c>
      <c r="V1247">
        <v>2023</v>
      </c>
      <c r="W1247">
        <f t="shared" si="96"/>
        <v>1</v>
      </c>
      <c r="X1247">
        <f t="shared" si="97"/>
        <v>0</v>
      </c>
      <c r="Y1247">
        <f t="shared" si="98"/>
        <v>0</v>
      </c>
    </row>
    <row r="1248" spans="1:25" x14ac:dyDescent="0.25">
      <c r="A1248" s="1">
        <v>45031</v>
      </c>
      <c r="B1248" s="2">
        <v>0.625</v>
      </c>
      <c r="C1248" t="s">
        <v>91</v>
      </c>
      <c r="D1248" t="s">
        <v>73</v>
      </c>
      <c r="E1248" t="s">
        <v>60</v>
      </c>
      <c r="F1248" t="s">
        <v>13</v>
      </c>
      <c r="G1248">
        <f t="shared" si="95"/>
        <v>0</v>
      </c>
      <c r="H1248" t="s">
        <v>14</v>
      </c>
      <c r="I1248">
        <f t="shared" si="99"/>
        <v>1</v>
      </c>
      <c r="J1248">
        <v>2</v>
      </c>
      <c r="K1248">
        <v>0</v>
      </c>
      <c r="L1248">
        <f>final_matches[[#This Row],[goals_for]]-final_matches[[#This Row],[goals_against]]</f>
        <v>2</v>
      </c>
      <c r="M1248">
        <v>0.9</v>
      </c>
      <c r="N1248">
        <v>0.8</v>
      </c>
      <c r="O1248">
        <v>42</v>
      </c>
      <c r="P1248" t="s">
        <v>28</v>
      </c>
      <c r="Q1248" t="s">
        <v>61</v>
      </c>
      <c r="R1248" t="s">
        <v>24</v>
      </c>
      <c r="S1248">
        <v>10</v>
      </c>
      <c r="T1248">
        <v>2</v>
      </c>
      <c r="U1248">
        <v>0</v>
      </c>
      <c r="V1248">
        <v>2023</v>
      </c>
      <c r="W1248">
        <f t="shared" si="96"/>
        <v>1</v>
      </c>
      <c r="X1248">
        <f t="shared" si="97"/>
        <v>0</v>
      </c>
      <c r="Y1248">
        <f t="shared" si="98"/>
        <v>0</v>
      </c>
    </row>
    <row r="1249" spans="1:25" x14ac:dyDescent="0.25">
      <c r="A1249" s="1">
        <v>45038</v>
      </c>
      <c r="B1249" s="2">
        <v>0.625</v>
      </c>
      <c r="C1249" t="s">
        <v>93</v>
      </c>
      <c r="D1249" t="s">
        <v>73</v>
      </c>
      <c r="E1249" t="s">
        <v>64</v>
      </c>
      <c r="F1249" t="s">
        <v>21</v>
      </c>
      <c r="G1249">
        <f t="shared" si="95"/>
        <v>1</v>
      </c>
      <c r="H1249" t="s">
        <v>47</v>
      </c>
      <c r="I1249">
        <f t="shared" si="99"/>
        <v>0</v>
      </c>
      <c r="J1249">
        <v>0</v>
      </c>
      <c r="K1249">
        <v>0</v>
      </c>
      <c r="L1249">
        <f>final_matches[[#This Row],[goals_for]]-final_matches[[#This Row],[goals_against]]</f>
        <v>0</v>
      </c>
      <c r="M1249">
        <v>0.5</v>
      </c>
      <c r="N1249">
        <v>0.4</v>
      </c>
      <c r="O1249">
        <v>56</v>
      </c>
      <c r="P1249" t="s">
        <v>28</v>
      </c>
      <c r="Q1249" t="s">
        <v>17</v>
      </c>
      <c r="R1249" t="s">
        <v>120</v>
      </c>
      <c r="S1249">
        <v>12</v>
      </c>
      <c r="T1249">
        <v>2</v>
      </c>
      <c r="U1249">
        <v>0</v>
      </c>
      <c r="V1249">
        <v>2023</v>
      </c>
      <c r="W1249">
        <f t="shared" si="96"/>
        <v>0</v>
      </c>
      <c r="X1249">
        <f t="shared" si="97"/>
        <v>0</v>
      </c>
      <c r="Y1249">
        <f t="shared" si="98"/>
        <v>1</v>
      </c>
    </row>
    <row r="1250" spans="1:25" x14ac:dyDescent="0.25">
      <c r="A1250" s="1">
        <v>45041</v>
      </c>
      <c r="B1250" s="2">
        <v>0.8125</v>
      </c>
      <c r="C1250" t="s">
        <v>94</v>
      </c>
      <c r="D1250" t="s">
        <v>73</v>
      </c>
      <c r="E1250" t="s">
        <v>52</v>
      </c>
      <c r="F1250" t="s">
        <v>13</v>
      </c>
      <c r="G1250">
        <f t="shared" si="95"/>
        <v>0</v>
      </c>
      <c r="H1250" t="s">
        <v>26</v>
      </c>
      <c r="I1250">
        <f t="shared" si="99"/>
        <v>-1</v>
      </c>
      <c r="J1250">
        <v>0</v>
      </c>
      <c r="K1250">
        <v>2</v>
      </c>
      <c r="L1250">
        <f>final_matches[[#This Row],[goals_for]]-final_matches[[#This Row],[goals_against]]</f>
        <v>-2</v>
      </c>
      <c r="M1250">
        <v>0.8</v>
      </c>
      <c r="N1250">
        <v>1.4</v>
      </c>
      <c r="O1250">
        <v>59</v>
      </c>
      <c r="P1250" t="s">
        <v>28</v>
      </c>
      <c r="Q1250" t="s">
        <v>61</v>
      </c>
      <c r="R1250" t="s">
        <v>111</v>
      </c>
      <c r="S1250">
        <v>14</v>
      </c>
      <c r="T1250">
        <v>4</v>
      </c>
      <c r="U1250">
        <v>0</v>
      </c>
      <c r="V1250">
        <v>2023</v>
      </c>
      <c r="W1250">
        <f t="shared" si="96"/>
        <v>0</v>
      </c>
      <c r="X1250">
        <f t="shared" si="97"/>
        <v>1</v>
      </c>
      <c r="Y1250">
        <f t="shared" si="98"/>
        <v>0</v>
      </c>
    </row>
    <row r="1251" spans="1:25" x14ac:dyDescent="0.25">
      <c r="A1251" s="1">
        <v>45045</v>
      </c>
      <c r="B1251" s="2">
        <v>0.52083333333333337</v>
      </c>
      <c r="C1251" t="s">
        <v>95</v>
      </c>
      <c r="D1251" t="s">
        <v>73</v>
      </c>
      <c r="E1251" t="s">
        <v>22</v>
      </c>
      <c r="F1251" t="s">
        <v>21</v>
      </c>
      <c r="G1251">
        <f t="shared" si="95"/>
        <v>1</v>
      </c>
      <c r="H1251" t="s">
        <v>14</v>
      </c>
      <c r="I1251">
        <f t="shared" si="99"/>
        <v>1</v>
      </c>
      <c r="J1251">
        <v>4</v>
      </c>
      <c r="K1251">
        <v>3</v>
      </c>
      <c r="L1251">
        <f>final_matches[[#This Row],[goals_for]]-final_matches[[#This Row],[goals_against]]</f>
        <v>1</v>
      </c>
      <c r="M1251">
        <v>2.1</v>
      </c>
      <c r="N1251">
        <v>1.7</v>
      </c>
      <c r="O1251">
        <v>59</v>
      </c>
      <c r="P1251" t="s">
        <v>28</v>
      </c>
      <c r="Q1251" t="s">
        <v>17</v>
      </c>
      <c r="R1251" t="s">
        <v>29</v>
      </c>
      <c r="S1251">
        <v>15</v>
      </c>
      <c r="T1251">
        <v>5</v>
      </c>
      <c r="U1251">
        <v>1</v>
      </c>
      <c r="V1251">
        <v>2023</v>
      </c>
      <c r="W1251">
        <f t="shared" si="96"/>
        <v>1</v>
      </c>
      <c r="X1251">
        <f t="shared" si="97"/>
        <v>0</v>
      </c>
      <c r="Y1251">
        <f t="shared" si="98"/>
        <v>0</v>
      </c>
    </row>
    <row r="1252" spans="1:25" x14ac:dyDescent="0.25">
      <c r="A1252" s="1">
        <v>45052</v>
      </c>
      <c r="B1252" s="2">
        <v>0.625</v>
      </c>
      <c r="C1252" t="s">
        <v>97</v>
      </c>
      <c r="D1252" t="s">
        <v>73</v>
      </c>
      <c r="E1252" t="s">
        <v>54</v>
      </c>
      <c r="F1252" t="s">
        <v>13</v>
      </c>
      <c r="G1252">
        <f t="shared" si="95"/>
        <v>0</v>
      </c>
      <c r="H1252" t="s">
        <v>26</v>
      </c>
      <c r="I1252">
        <f t="shared" si="99"/>
        <v>-1</v>
      </c>
      <c r="J1252">
        <v>0</v>
      </c>
      <c r="K1252">
        <v>1</v>
      </c>
      <c r="L1252">
        <f>final_matches[[#This Row],[goals_for]]-final_matches[[#This Row],[goals_against]]</f>
        <v>-1</v>
      </c>
      <c r="M1252">
        <v>0.4</v>
      </c>
      <c r="N1252">
        <v>0.9</v>
      </c>
      <c r="O1252">
        <v>44</v>
      </c>
      <c r="P1252" t="s">
        <v>28</v>
      </c>
      <c r="Q1252" t="s">
        <v>16</v>
      </c>
      <c r="R1252" t="s">
        <v>108</v>
      </c>
      <c r="S1252">
        <v>7</v>
      </c>
      <c r="T1252">
        <v>2</v>
      </c>
      <c r="U1252">
        <v>0</v>
      </c>
      <c r="V1252">
        <v>2023</v>
      </c>
      <c r="W1252">
        <f t="shared" si="96"/>
        <v>0</v>
      </c>
      <c r="X1252">
        <f t="shared" si="97"/>
        <v>1</v>
      </c>
      <c r="Y1252">
        <f t="shared" si="98"/>
        <v>0</v>
      </c>
    </row>
    <row r="1253" spans="1:25" x14ac:dyDescent="0.25">
      <c r="A1253" s="1">
        <v>45059</v>
      </c>
      <c r="B1253" s="2">
        <v>0.625</v>
      </c>
      <c r="C1253" t="s">
        <v>98</v>
      </c>
      <c r="D1253" t="s">
        <v>73</v>
      </c>
      <c r="E1253" t="s">
        <v>110</v>
      </c>
      <c r="F1253" t="s">
        <v>21</v>
      </c>
      <c r="G1253">
        <f t="shared" si="95"/>
        <v>1</v>
      </c>
      <c r="H1253" t="s">
        <v>14</v>
      </c>
      <c r="I1253">
        <f t="shared" si="99"/>
        <v>1</v>
      </c>
      <c r="J1253">
        <v>2</v>
      </c>
      <c r="K1253">
        <v>0</v>
      </c>
      <c r="L1253">
        <f>final_matches[[#This Row],[goals_for]]-final_matches[[#This Row],[goals_against]]</f>
        <v>2</v>
      </c>
      <c r="M1253">
        <v>1.5</v>
      </c>
      <c r="N1253">
        <v>0.3</v>
      </c>
      <c r="O1253">
        <v>59</v>
      </c>
      <c r="P1253" t="s">
        <v>17</v>
      </c>
      <c r="Q1253" t="s">
        <v>17</v>
      </c>
      <c r="R1253" t="s">
        <v>115</v>
      </c>
      <c r="S1253">
        <v>17</v>
      </c>
      <c r="T1253">
        <v>5</v>
      </c>
      <c r="U1253">
        <v>0</v>
      </c>
      <c r="V1253">
        <v>2023</v>
      </c>
      <c r="W1253">
        <f t="shared" si="96"/>
        <v>1</v>
      </c>
      <c r="X1253">
        <f t="shared" si="97"/>
        <v>0</v>
      </c>
      <c r="Y1253">
        <f t="shared" si="98"/>
        <v>0</v>
      </c>
    </row>
    <row r="1254" spans="1:25" x14ac:dyDescent="0.25">
      <c r="A1254" s="1">
        <v>45066</v>
      </c>
      <c r="B1254" s="2">
        <v>0.625</v>
      </c>
      <c r="C1254" t="s">
        <v>99</v>
      </c>
      <c r="D1254" t="s">
        <v>73</v>
      </c>
      <c r="E1254" t="s">
        <v>15</v>
      </c>
      <c r="F1254" t="s">
        <v>13</v>
      </c>
      <c r="G1254">
        <f t="shared" si="95"/>
        <v>0</v>
      </c>
      <c r="H1254" t="s">
        <v>47</v>
      </c>
      <c r="I1254">
        <f t="shared" si="99"/>
        <v>0</v>
      </c>
      <c r="J1254">
        <v>2</v>
      </c>
      <c r="K1254">
        <v>2</v>
      </c>
      <c r="L1254">
        <f>final_matches[[#This Row],[goals_for]]-final_matches[[#This Row],[goals_against]]</f>
        <v>0</v>
      </c>
      <c r="M1254">
        <v>1.6</v>
      </c>
      <c r="N1254">
        <v>1.7</v>
      </c>
      <c r="O1254">
        <v>51</v>
      </c>
      <c r="P1254" t="s">
        <v>17</v>
      </c>
      <c r="Q1254" t="s">
        <v>17</v>
      </c>
      <c r="R1254" t="s">
        <v>119</v>
      </c>
      <c r="S1254">
        <v>11</v>
      </c>
      <c r="T1254">
        <v>5</v>
      </c>
      <c r="U1254">
        <v>0</v>
      </c>
      <c r="V1254">
        <v>2023</v>
      </c>
      <c r="W1254">
        <f t="shared" si="96"/>
        <v>0</v>
      </c>
      <c r="X1254">
        <f t="shared" si="97"/>
        <v>0</v>
      </c>
      <c r="Y1254">
        <f t="shared" si="98"/>
        <v>1</v>
      </c>
    </row>
    <row r="1255" spans="1:25" x14ac:dyDescent="0.25">
      <c r="A1255" s="1">
        <v>45074</v>
      </c>
      <c r="B1255" s="2">
        <v>0.6875</v>
      </c>
      <c r="C1255" t="s">
        <v>100</v>
      </c>
      <c r="D1255" t="s">
        <v>73</v>
      </c>
      <c r="E1255" t="s">
        <v>112</v>
      </c>
      <c r="F1255" t="s">
        <v>21</v>
      </c>
      <c r="G1255">
        <f t="shared" si="95"/>
        <v>1</v>
      </c>
      <c r="H1255" t="s">
        <v>47</v>
      </c>
      <c r="I1255">
        <f t="shared" si="99"/>
        <v>0</v>
      </c>
      <c r="J1255">
        <v>1</v>
      </c>
      <c r="K1255">
        <v>1</v>
      </c>
      <c r="L1255">
        <f>final_matches[[#This Row],[goals_for]]-final_matches[[#This Row],[goals_against]]</f>
        <v>0</v>
      </c>
      <c r="M1255">
        <v>1.4</v>
      </c>
      <c r="N1255">
        <v>0.5</v>
      </c>
      <c r="O1255">
        <v>66</v>
      </c>
      <c r="P1255" t="s">
        <v>17</v>
      </c>
      <c r="Q1255" t="s">
        <v>16</v>
      </c>
      <c r="R1255" t="s">
        <v>128</v>
      </c>
      <c r="S1255">
        <v>15</v>
      </c>
      <c r="T1255">
        <v>3</v>
      </c>
      <c r="U1255">
        <v>0</v>
      </c>
      <c r="V1255">
        <v>2023</v>
      </c>
      <c r="W1255">
        <f t="shared" si="96"/>
        <v>0</v>
      </c>
      <c r="X1255">
        <f t="shared" si="97"/>
        <v>0</v>
      </c>
      <c r="Y1255">
        <f t="shared" si="98"/>
        <v>1</v>
      </c>
    </row>
    <row r="1256" spans="1:25" x14ac:dyDescent="0.25">
      <c r="A1256" s="1">
        <v>45150</v>
      </c>
      <c r="B1256" s="2">
        <v>0.625</v>
      </c>
      <c r="C1256" t="s">
        <v>12</v>
      </c>
      <c r="D1256" t="s">
        <v>73</v>
      </c>
      <c r="E1256" t="s">
        <v>31</v>
      </c>
      <c r="F1256" t="s">
        <v>13</v>
      </c>
      <c r="G1256">
        <f t="shared" si="95"/>
        <v>0</v>
      </c>
      <c r="H1256" t="s">
        <v>14</v>
      </c>
      <c r="I1256">
        <f t="shared" si="99"/>
        <v>1</v>
      </c>
      <c r="J1256">
        <v>1</v>
      </c>
      <c r="K1256">
        <v>0</v>
      </c>
      <c r="L1256">
        <f>final_matches[[#This Row],[goals_for]]-final_matches[[#This Row],[goals_against]]</f>
        <v>1</v>
      </c>
      <c r="M1256">
        <v>1.9</v>
      </c>
      <c r="N1256">
        <v>0.5</v>
      </c>
      <c r="O1256">
        <v>68</v>
      </c>
      <c r="P1256" t="s">
        <v>17</v>
      </c>
      <c r="Q1256" t="s">
        <v>16</v>
      </c>
      <c r="R1256" t="s">
        <v>120</v>
      </c>
      <c r="S1256">
        <v>24</v>
      </c>
      <c r="T1256">
        <v>8</v>
      </c>
      <c r="U1256">
        <v>0</v>
      </c>
      <c r="V1256">
        <v>2024</v>
      </c>
      <c r="W1256">
        <f t="shared" si="96"/>
        <v>1</v>
      </c>
      <c r="X1256">
        <f t="shared" si="97"/>
        <v>0</v>
      </c>
      <c r="Y1256">
        <f t="shared" si="98"/>
        <v>0</v>
      </c>
    </row>
    <row r="1257" spans="1:25" x14ac:dyDescent="0.25">
      <c r="A1257" s="1">
        <v>45159</v>
      </c>
      <c r="B1257" s="2">
        <v>0.83333333333333337</v>
      </c>
      <c r="C1257" t="s">
        <v>20</v>
      </c>
      <c r="D1257" t="s">
        <v>73</v>
      </c>
      <c r="E1257" t="s">
        <v>19</v>
      </c>
      <c r="F1257" t="s">
        <v>21</v>
      </c>
      <c r="G1257">
        <f t="shared" si="95"/>
        <v>1</v>
      </c>
      <c r="H1257" t="s">
        <v>26</v>
      </c>
      <c r="I1257">
        <f t="shared" si="99"/>
        <v>-1</v>
      </c>
      <c r="J1257">
        <v>0</v>
      </c>
      <c r="K1257">
        <v>1</v>
      </c>
      <c r="L1257">
        <f>final_matches[[#This Row],[goals_for]]-final_matches[[#This Row],[goals_against]]</f>
        <v>-1</v>
      </c>
      <c r="M1257">
        <v>1</v>
      </c>
      <c r="N1257">
        <v>2</v>
      </c>
      <c r="O1257">
        <v>47</v>
      </c>
      <c r="P1257" t="s">
        <v>17</v>
      </c>
      <c r="Q1257" t="s">
        <v>28</v>
      </c>
      <c r="R1257" t="s">
        <v>76</v>
      </c>
      <c r="S1257">
        <v>14</v>
      </c>
      <c r="T1257">
        <v>2</v>
      </c>
      <c r="U1257">
        <v>0</v>
      </c>
      <c r="V1257">
        <v>2024</v>
      </c>
      <c r="W1257">
        <f t="shared" si="96"/>
        <v>0</v>
      </c>
      <c r="X1257">
        <f t="shared" si="97"/>
        <v>1</v>
      </c>
      <c r="Y1257">
        <f t="shared" si="98"/>
        <v>0</v>
      </c>
    </row>
    <row r="1258" spans="1:25" x14ac:dyDescent="0.25">
      <c r="A1258" s="1">
        <v>45164</v>
      </c>
      <c r="B1258" s="2">
        <v>0.625</v>
      </c>
      <c r="C1258" t="s">
        <v>25</v>
      </c>
      <c r="D1258" t="s">
        <v>73</v>
      </c>
      <c r="E1258" t="s">
        <v>101</v>
      </c>
      <c r="F1258" t="s">
        <v>13</v>
      </c>
      <c r="G1258">
        <f t="shared" si="95"/>
        <v>0</v>
      </c>
      <c r="H1258" t="s">
        <v>47</v>
      </c>
      <c r="I1258">
        <f t="shared" si="99"/>
        <v>0</v>
      </c>
      <c r="J1258">
        <v>1</v>
      </c>
      <c r="K1258">
        <v>1</v>
      </c>
      <c r="L1258">
        <f>final_matches[[#This Row],[goals_for]]-final_matches[[#This Row],[goals_against]]</f>
        <v>0</v>
      </c>
      <c r="M1258">
        <v>0.8</v>
      </c>
      <c r="N1258">
        <v>1</v>
      </c>
      <c r="O1258">
        <v>40</v>
      </c>
      <c r="P1258" t="s">
        <v>17</v>
      </c>
      <c r="Q1258" t="s">
        <v>28</v>
      </c>
      <c r="R1258" t="s">
        <v>92</v>
      </c>
      <c r="S1258">
        <v>15</v>
      </c>
      <c r="T1258">
        <v>5</v>
      </c>
      <c r="U1258">
        <v>0</v>
      </c>
      <c r="V1258">
        <v>2024</v>
      </c>
      <c r="W1258">
        <f t="shared" si="96"/>
        <v>0</v>
      </c>
      <c r="X1258">
        <f t="shared" si="97"/>
        <v>0</v>
      </c>
      <c r="Y1258">
        <f t="shared" si="98"/>
        <v>1</v>
      </c>
    </row>
    <row r="1259" spans="1:25" x14ac:dyDescent="0.25">
      <c r="A1259" s="1">
        <v>45172</v>
      </c>
      <c r="B1259" s="2">
        <v>0.58333333333333337</v>
      </c>
      <c r="C1259" t="s">
        <v>30</v>
      </c>
      <c r="D1259" t="s">
        <v>73</v>
      </c>
      <c r="E1259" t="s">
        <v>52</v>
      </c>
      <c r="F1259" t="s">
        <v>21</v>
      </c>
      <c r="G1259">
        <f t="shared" si="95"/>
        <v>1</v>
      </c>
      <c r="H1259" t="s">
        <v>14</v>
      </c>
      <c r="I1259">
        <f t="shared" si="99"/>
        <v>1</v>
      </c>
      <c r="J1259">
        <v>3</v>
      </c>
      <c r="K1259">
        <v>2</v>
      </c>
      <c r="L1259">
        <f>final_matches[[#This Row],[goals_for]]-final_matches[[#This Row],[goals_against]]</f>
        <v>1</v>
      </c>
      <c r="M1259">
        <v>2.1</v>
      </c>
      <c r="N1259">
        <v>1.2</v>
      </c>
      <c r="O1259">
        <v>43</v>
      </c>
      <c r="P1259" t="s">
        <v>28</v>
      </c>
      <c r="Q1259" t="s">
        <v>61</v>
      </c>
      <c r="R1259" t="s">
        <v>111</v>
      </c>
      <c r="S1259">
        <v>16</v>
      </c>
      <c r="T1259">
        <v>10</v>
      </c>
      <c r="U1259">
        <v>0</v>
      </c>
      <c r="V1259">
        <v>2024</v>
      </c>
      <c r="W1259">
        <f t="shared" si="96"/>
        <v>1</v>
      </c>
      <c r="X1259">
        <f t="shared" si="97"/>
        <v>0</v>
      </c>
      <c r="Y1259">
        <f t="shared" si="98"/>
        <v>0</v>
      </c>
    </row>
    <row r="1260" spans="1:25" x14ac:dyDescent="0.25">
      <c r="A1260" s="1">
        <v>45185</v>
      </c>
      <c r="B1260" s="2">
        <v>0.625</v>
      </c>
      <c r="C1260" t="s">
        <v>34</v>
      </c>
      <c r="D1260" t="s">
        <v>73</v>
      </c>
      <c r="E1260" t="s">
        <v>44</v>
      </c>
      <c r="F1260" t="s">
        <v>13</v>
      </c>
      <c r="G1260">
        <f t="shared" si="95"/>
        <v>0</v>
      </c>
      <c r="H1260" t="s">
        <v>26</v>
      </c>
      <c r="I1260">
        <f t="shared" si="99"/>
        <v>-1</v>
      </c>
      <c r="J1260">
        <v>1</v>
      </c>
      <c r="K1260">
        <v>3</v>
      </c>
      <c r="L1260">
        <f>final_matches[[#This Row],[goals_for]]-final_matches[[#This Row],[goals_against]]</f>
        <v>-2</v>
      </c>
      <c r="M1260">
        <v>1.2</v>
      </c>
      <c r="N1260">
        <v>3</v>
      </c>
      <c r="O1260">
        <v>34</v>
      </c>
      <c r="P1260" t="s">
        <v>57</v>
      </c>
      <c r="Q1260" t="s">
        <v>17</v>
      </c>
      <c r="R1260" t="s">
        <v>108</v>
      </c>
      <c r="S1260">
        <v>6</v>
      </c>
      <c r="T1260">
        <v>3</v>
      </c>
      <c r="U1260">
        <v>0</v>
      </c>
      <c r="V1260">
        <v>2024</v>
      </c>
      <c r="W1260">
        <f t="shared" si="96"/>
        <v>0</v>
      </c>
      <c r="X1260">
        <f t="shared" si="97"/>
        <v>1</v>
      </c>
      <c r="Y1260">
        <f t="shared" si="98"/>
        <v>0</v>
      </c>
    </row>
    <row r="1261" spans="1:25" x14ac:dyDescent="0.25">
      <c r="A1261" s="1">
        <v>45192</v>
      </c>
      <c r="B1261" s="2">
        <v>0.625</v>
      </c>
      <c r="C1261" t="s">
        <v>37</v>
      </c>
      <c r="D1261" t="s">
        <v>73</v>
      </c>
      <c r="E1261" t="s">
        <v>15</v>
      </c>
      <c r="F1261" t="s">
        <v>21</v>
      </c>
      <c r="G1261">
        <f t="shared" si="95"/>
        <v>1</v>
      </c>
      <c r="H1261" t="s">
        <v>47</v>
      </c>
      <c r="I1261">
        <f t="shared" si="99"/>
        <v>0</v>
      </c>
      <c r="J1261">
        <v>0</v>
      </c>
      <c r="K1261">
        <v>0</v>
      </c>
      <c r="L1261">
        <f>final_matches[[#This Row],[goals_for]]-final_matches[[#This Row],[goals_against]]</f>
        <v>0</v>
      </c>
      <c r="M1261">
        <v>0.3</v>
      </c>
      <c r="N1261">
        <v>0.6</v>
      </c>
      <c r="O1261">
        <v>51</v>
      </c>
      <c r="P1261" t="s">
        <v>17</v>
      </c>
      <c r="Q1261" t="s">
        <v>28</v>
      </c>
      <c r="R1261" t="s">
        <v>62</v>
      </c>
      <c r="S1261">
        <v>7</v>
      </c>
      <c r="T1261">
        <v>3</v>
      </c>
      <c r="U1261">
        <v>0</v>
      </c>
      <c r="V1261">
        <v>2024</v>
      </c>
      <c r="W1261">
        <f t="shared" si="96"/>
        <v>0</v>
      </c>
      <c r="X1261">
        <f t="shared" si="97"/>
        <v>0</v>
      </c>
      <c r="Y1261">
        <f t="shared" si="98"/>
        <v>1</v>
      </c>
    </row>
    <row r="1262" spans="1:25" x14ac:dyDescent="0.25">
      <c r="A1262" s="1">
        <v>45199</v>
      </c>
      <c r="B1262" s="2">
        <v>0.625</v>
      </c>
      <c r="C1262" t="s">
        <v>39</v>
      </c>
      <c r="D1262" t="s">
        <v>73</v>
      </c>
      <c r="E1262" t="s">
        <v>40</v>
      </c>
      <c r="F1262" t="s">
        <v>13</v>
      </c>
      <c r="G1262">
        <f t="shared" si="95"/>
        <v>0</v>
      </c>
      <c r="H1262" t="s">
        <v>14</v>
      </c>
      <c r="I1262">
        <f t="shared" si="99"/>
        <v>1</v>
      </c>
      <c r="J1262">
        <v>1</v>
      </c>
      <c r="K1262">
        <v>0</v>
      </c>
      <c r="L1262">
        <f>final_matches[[#This Row],[goals_for]]-final_matches[[#This Row],[goals_against]]</f>
        <v>1</v>
      </c>
      <c r="M1262">
        <v>0.9</v>
      </c>
      <c r="N1262">
        <v>1.3</v>
      </c>
      <c r="O1262">
        <v>23</v>
      </c>
      <c r="P1262" t="s">
        <v>28</v>
      </c>
      <c r="Q1262" t="s">
        <v>17</v>
      </c>
      <c r="R1262" t="s">
        <v>18</v>
      </c>
      <c r="S1262">
        <v>8</v>
      </c>
      <c r="T1262">
        <v>2</v>
      </c>
      <c r="U1262">
        <v>0</v>
      </c>
      <c r="V1262">
        <v>2024</v>
      </c>
      <c r="W1262">
        <f t="shared" si="96"/>
        <v>1</v>
      </c>
      <c r="X1262">
        <f t="shared" si="97"/>
        <v>0</v>
      </c>
      <c r="Y1262">
        <f t="shared" si="98"/>
        <v>0</v>
      </c>
    </row>
    <row r="1263" spans="1:25" x14ac:dyDescent="0.25">
      <c r="A1263" s="1">
        <v>45206</v>
      </c>
      <c r="B1263" s="2">
        <v>0.72916666666666663</v>
      </c>
      <c r="C1263" t="s">
        <v>43</v>
      </c>
      <c r="D1263" t="s">
        <v>73</v>
      </c>
      <c r="E1263" t="s">
        <v>112</v>
      </c>
      <c r="F1263" t="s">
        <v>21</v>
      </c>
      <c r="G1263">
        <f t="shared" si="95"/>
        <v>1</v>
      </c>
      <c r="H1263" t="s">
        <v>47</v>
      </c>
      <c r="I1263">
        <f t="shared" si="99"/>
        <v>0</v>
      </c>
      <c r="J1263">
        <v>0</v>
      </c>
      <c r="K1263">
        <v>0</v>
      </c>
      <c r="L1263">
        <f>final_matches[[#This Row],[goals_for]]-final_matches[[#This Row],[goals_against]]</f>
        <v>0</v>
      </c>
      <c r="M1263">
        <v>0.8</v>
      </c>
      <c r="N1263">
        <v>1</v>
      </c>
      <c r="O1263">
        <v>52</v>
      </c>
      <c r="P1263" t="s">
        <v>28</v>
      </c>
      <c r="Q1263" t="s">
        <v>28</v>
      </c>
      <c r="R1263" t="s">
        <v>29</v>
      </c>
      <c r="S1263">
        <v>8</v>
      </c>
      <c r="T1263">
        <v>2</v>
      </c>
      <c r="U1263">
        <v>0</v>
      </c>
      <c r="V1263">
        <v>2024</v>
      </c>
      <c r="W1263">
        <f t="shared" si="96"/>
        <v>0</v>
      </c>
      <c r="X1263">
        <f t="shared" si="97"/>
        <v>0</v>
      </c>
      <c r="Y1263">
        <f t="shared" si="98"/>
        <v>1</v>
      </c>
    </row>
    <row r="1264" spans="1:25" x14ac:dyDescent="0.25">
      <c r="A1264" s="1">
        <v>45220</v>
      </c>
      <c r="B1264" s="2">
        <v>0.625</v>
      </c>
      <c r="C1264" t="s">
        <v>46</v>
      </c>
      <c r="D1264" t="s">
        <v>73</v>
      </c>
      <c r="E1264" t="s">
        <v>75</v>
      </c>
      <c r="F1264" t="s">
        <v>13</v>
      </c>
      <c r="G1264">
        <f t="shared" si="95"/>
        <v>0</v>
      </c>
      <c r="H1264" t="s">
        <v>26</v>
      </c>
      <c r="I1264">
        <f t="shared" si="99"/>
        <v>-1</v>
      </c>
      <c r="J1264">
        <v>0</v>
      </c>
      <c r="K1264">
        <v>4</v>
      </c>
      <c r="L1264">
        <f>final_matches[[#This Row],[goals_for]]-final_matches[[#This Row],[goals_against]]</f>
        <v>-4</v>
      </c>
      <c r="M1264">
        <v>1.2</v>
      </c>
      <c r="N1264">
        <v>2.4</v>
      </c>
      <c r="O1264">
        <v>41</v>
      </c>
      <c r="P1264" t="s">
        <v>28</v>
      </c>
      <c r="Q1264" t="s">
        <v>28</v>
      </c>
      <c r="R1264" t="s">
        <v>116</v>
      </c>
      <c r="S1264">
        <v>17</v>
      </c>
      <c r="T1264">
        <v>3</v>
      </c>
      <c r="U1264">
        <v>0</v>
      </c>
      <c r="V1264">
        <v>2024</v>
      </c>
      <c r="W1264">
        <f t="shared" si="96"/>
        <v>0</v>
      </c>
      <c r="X1264">
        <f t="shared" si="97"/>
        <v>1</v>
      </c>
      <c r="Y1264">
        <f t="shared" si="98"/>
        <v>0</v>
      </c>
    </row>
    <row r="1265" spans="1:25" x14ac:dyDescent="0.25">
      <c r="A1265" s="1">
        <v>45226</v>
      </c>
      <c r="B1265" s="2">
        <v>0.83333333333333337</v>
      </c>
      <c r="C1265" t="s">
        <v>51</v>
      </c>
      <c r="D1265" t="s">
        <v>73</v>
      </c>
      <c r="E1265" t="s">
        <v>54</v>
      </c>
      <c r="F1265" t="s">
        <v>21</v>
      </c>
      <c r="G1265">
        <f t="shared" si="95"/>
        <v>1</v>
      </c>
      <c r="H1265" t="s">
        <v>26</v>
      </c>
      <c r="I1265">
        <f t="shared" si="99"/>
        <v>-1</v>
      </c>
      <c r="J1265">
        <v>1</v>
      </c>
      <c r="K1265">
        <v>2</v>
      </c>
      <c r="L1265">
        <f>final_matches[[#This Row],[goals_for]]-final_matches[[#This Row],[goals_against]]</f>
        <v>-1</v>
      </c>
      <c r="M1265">
        <v>0.6</v>
      </c>
      <c r="N1265">
        <v>1.1000000000000001</v>
      </c>
      <c r="O1265">
        <v>25</v>
      </c>
      <c r="P1265" t="s">
        <v>17</v>
      </c>
      <c r="Q1265" t="s">
        <v>17</v>
      </c>
      <c r="R1265" t="s">
        <v>107</v>
      </c>
      <c r="S1265">
        <v>13</v>
      </c>
      <c r="T1265">
        <v>3</v>
      </c>
      <c r="U1265">
        <v>0</v>
      </c>
      <c r="V1265">
        <v>2024</v>
      </c>
      <c r="W1265">
        <f t="shared" si="96"/>
        <v>0</v>
      </c>
      <c r="X1265">
        <f t="shared" si="97"/>
        <v>1</v>
      </c>
      <c r="Y1265">
        <f t="shared" si="98"/>
        <v>0</v>
      </c>
    </row>
    <row r="1266" spans="1:25" x14ac:dyDescent="0.25">
      <c r="A1266" s="1">
        <v>45234</v>
      </c>
      <c r="B1266" s="2">
        <v>0.625</v>
      </c>
      <c r="C1266" t="s">
        <v>53</v>
      </c>
      <c r="D1266" t="s">
        <v>73</v>
      </c>
      <c r="E1266" t="s">
        <v>56</v>
      </c>
      <c r="F1266" t="s">
        <v>13</v>
      </c>
      <c r="G1266">
        <f t="shared" si="95"/>
        <v>0</v>
      </c>
      <c r="H1266" t="s">
        <v>14</v>
      </c>
      <c r="I1266">
        <f t="shared" si="99"/>
        <v>1</v>
      </c>
      <c r="J1266">
        <v>2</v>
      </c>
      <c r="K1266">
        <v>0</v>
      </c>
      <c r="L1266">
        <f>final_matches[[#This Row],[goals_for]]-final_matches[[#This Row],[goals_against]]</f>
        <v>2</v>
      </c>
      <c r="M1266">
        <v>1.3</v>
      </c>
      <c r="N1266">
        <v>1.1000000000000001</v>
      </c>
      <c r="O1266">
        <v>33</v>
      </c>
      <c r="P1266" t="s">
        <v>17</v>
      </c>
      <c r="Q1266" t="s">
        <v>61</v>
      </c>
      <c r="R1266" t="s">
        <v>92</v>
      </c>
      <c r="S1266">
        <v>4</v>
      </c>
      <c r="T1266">
        <v>3</v>
      </c>
      <c r="U1266">
        <v>0</v>
      </c>
      <c r="V1266">
        <v>2024</v>
      </c>
      <c r="W1266">
        <f t="shared" si="96"/>
        <v>1</v>
      </c>
      <c r="X1266">
        <f t="shared" si="97"/>
        <v>0</v>
      </c>
      <c r="Y1266">
        <f t="shared" si="98"/>
        <v>0</v>
      </c>
    </row>
    <row r="1267" spans="1:25" x14ac:dyDescent="0.25">
      <c r="A1267" s="1">
        <v>45241</v>
      </c>
      <c r="B1267" s="2">
        <v>0.625</v>
      </c>
      <c r="C1267" t="s">
        <v>55</v>
      </c>
      <c r="D1267" t="s">
        <v>73</v>
      </c>
      <c r="E1267" t="s">
        <v>64</v>
      </c>
      <c r="F1267" t="s">
        <v>21</v>
      </c>
      <c r="G1267">
        <f t="shared" si="95"/>
        <v>1</v>
      </c>
      <c r="H1267" t="s">
        <v>26</v>
      </c>
      <c r="I1267">
        <f t="shared" si="99"/>
        <v>-1</v>
      </c>
      <c r="J1267">
        <v>2</v>
      </c>
      <c r="K1267">
        <v>3</v>
      </c>
      <c r="L1267">
        <f>final_matches[[#This Row],[goals_for]]-final_matches[[#This Row],[goals_against]]</f>
        <v>-1</v>
      </c>
      <c r="M1267">
        <v>2.2000000000000002</v>
      </c>
      <c r="N1267">
        <v>1.5</v>
      </c>
      <c r="O1267">
        <v>67</v>
      </c>
      <c r="P1267" t="s">
        <v>17</v>
      </c>
      <c r="Q1267" t="s">
        <v>57</v>
      </c>
      <c r="R1267" t="s">
        <v>118</v>
      </c>
      <c r="S1267">
        <v>12</v>
      </c>
      <c r="T1267">
        <v>3</v>
      </c>
      <c r="U1267">
        <v>1</v>
      </c>
      <c r="V1267">
        <v>2024</v>
      </c>
      <c r="W1267">
        <f t="shared" si="96"/>
        <v>0</v>
      </c>
      <c r="X1267">
        <f t="shared" si="97"/>
        <v>1</v>
      </c>
      <c r="Y1267">
        <f t="shared" si="98"/>
        <v>0</v>
      </c>
    </row>
    <row r="1268" spans="1:25" x14ac:dyDescent="0.25">
      <c r="A1268" s="1">
        <v>45255</v>
      </c>
      <c r="B1268" s="2">
        <v>0.625</v>
      </c>
      <c r="C1268" t="s">
        <v>59</v>
      </c>
      <c r="D1268" t="s">
        <v>73</v>
      </c>
      <c r="E1268" t="s">
        <v>117</v>
      </c>
      <c r="F1268" t="s">
        <v>13</v>
      </c>
      <c r="G1268">
        <f t="shared" si="95"/>
        <v>0</v>
      </c>
      <c r="H1268" t="s">
        <v>26</v>
      </c>
      <c r="I1268">
        <f t="shared" si="99"/>
        <v>-1</v>
      </c>
      <c r="J1268">
        <v>1</v>
      </c>
      <c r="K1268">
        <v>2</v>
      </c>
      <c r="L1268">
        <f>final_matches[[#This Row],[goals_for]]-final_matches[[#This Row],[goals_against]]</f>
        <v>-1</v>
      </c>
      <c r="M1268">
        <v>1.6</v>
      </c>
      <c r="N1268">
        <v>0.9</v>
      </c>
      <c r="O1268">
        <v>61</v>
      </c>
      <c r="P1268" t="s">
        <v>17</v>
      </c>
      <c r="Q1268" t="s">
        <v>16</v>
      </c>
      <c r="R1268" t="s">
        <v>105</v>
      </c>
      <c r="S1268">
        <v>16</v>
      </c>
      <c r="T1268">
        <v>8</v>
      </c>
      <c r="U1268">
        <v>0</v>
      </c>
      <c r="V1268">
        <v>2024</v>
      </c>
      <c r="W1268">
        <f t="shared" si="96"/>
        <v>0</v>
      </c>
      <c r="X1268">
        <f t="shared" si="97"/>
        <v>1</v>
      </c>
      <c r="Y1268">
        <f t="shared" si="98"/>
        <v>0</v>
      </c>
    </row>
    <row r="1269" spans="1:25" x14ac:dyDescent="0.25">
      <c r="A1269" s="1">
        <v>45263</v>
      </c>
      <c r="B1269" s="2">
        <v>0.58333333333333337</v>
      </c>
      <c r="C1269" t="s">
        <v>63</v>
      </c>
      <c r="D1269" t="s">
        <v>73</v>
      </c>
      <c r="E1269" t="s">
        <v>22</v>
      </c>
      <c r="F1269" t="s">
        <v>13</v>
      </c>
      <c r="G1269">
        <f t="shared" si="95"/>
        <v>0</v>
      </c>
      <c r="H1269" t="s">
        <v>47</v>
      </c>
      <c r="I1269">
        <f t="shared" si="99"/>
        <v>0</v>
      </c>
      <c r="J1269">
        <v>1</v>
      </c>
      <c r="K1269">
        <v>1</v>
      </c>
      <c r="L1269">
        <f>final_matches[[#This Row],[goals_for]]-final_matches[[#This Row],[goals_against]]</f>
        <v>0</v>
      </c>
      <c r="M1269">
        <v>0.9</v>
      </c>
      <c r="N1269">
        <v>1.1000000000000001</v>
      </c>
      <c r="O1269">
        <v>45</v>
      </c>
      <c r="P1269" t="s">
        <v>28</v>
      </c>
      <c r="Q1269" t="s">
        <v>17</v>
      </c>
      <c r="R1269" t="s">
        <v>24</v>
      </c>
      <c r="S1269">
        <v>9</v>
      </c>
      <c r="T1269">
        <v>2</v>
      </c>
      <c r="U1269">
        <v>0</v>
      </c>
      <c r="V1269">
        <v>2024</v>
      </c>
      <c r="W1269">
        <f t="shared" si="96"/>
        <v>0</v>
      </c>
      <c r="X1269">
        <f t="shared" si="97"/>
        <v>0</v>
      </c>
      <c r="Y1269">
        <f t="shared" si="98"/>
        <v>1</v>
      </c>
    </row>
    <row r="1270" spans="1:25" x14ac:dyDescent="0.25">
      <c r="A1270" s="1">
        <v>45266</v>
      </c>
      <c r="B1270" s="2">
        <v>0.8125</v>
      </c>
      <c r="C1270" t="s">
        <v>66</v>
      </c>
      <c r="D1270" t="s">
        <v>73</v>
      </c>
      <c r="E1270" t="s">
        <v>110</v>
      </c>
      <c r="F1270" t="s">
        <v>21</v>
      </c>
      <c r="G1270">
        <f t="shared" si="95"/>
        <v>1</v>
      </c>
      <c r="H1270" t="s">
        <v>26</v>
      </c>
      <c r="I1270">
        <f t="shared" si="99"/>
        <v>-1</v>
      </c>
      <c r="J1270">
        <v>0</v>
      </c>
      <c r="K1270">
        <v>2</v>
      </c>
      <c r="L1270">
        <f>final_matches[[#This Row],[goals_for]]-final_matches[[#This Row],[goals_against]]</f>
        <v>-2</v>
      </c>
      <c r="M1270">
        <v>1</v>
      </c>
      <c r="N1270">
        <v>1.8</v>
      </c>
      <c r="O1270">
        <v>59</v>
      </c>
      <c r="P1270" t="s">
        <v>17</v>
      </c>
      <c r="Q1270" t="s">
        <v>17</v>
      </c>
      <c r="R1270" t="s">
        <v>29</v>
      </c>
      <c r="S1270">
        <v>16</v>
      </c>
      <c r="T1270">
        <v>3</v>
      </c>
      <c r="U1270">
        <v>0</v>
      </c>
      <c r="V1270">
        <v>2024</v>
      </c>
      <c r="W1270">
        <f t="shared" si="96"/>
        <v>0</v>
      </c>
      <c r="X1270">
        <f t="shared" si="97"/>
        <v>1</v>
      </c>
      <c r="Y1270">
        <f t="shared" si="98"/>
        <v>0</v>
      </c>
    </row>
    <row r="1271" spans="1:25" x14ac:dyDescent="0.25">
      <c r="A1271" s="1">
        <v>45269</v>
      </c>
      <c r="B1271" s="2">
        <v>0.52083333333333337</v>
      </c>
      <c r="C1271" t="s">
        <v>68</v>
      </c>
      <c r="D1271" t="s">
        <v>73</v>
      </c>
      <c r="E1271" t="s">
        <v>27</v>
      </c>
      <c r="F1271" t="s">
        <v>21</v>
      </c>
      <c r="G1271">
        <f t="shared" si="95"/>
        <v>1</v>
      </c>
      <c r="H1271" t="s">
        <v>26</v>
      </c>
      <c r="I1271">
        <f t="shared" si="99"/>
        <v>-1</v>
      </c>
      <c r="J1271">
        <v>1</v>
      </c>
      <c r="K1271">
        <v>2</v>
      </c>
      <c r="L1271">
        <f>final_matches[[#This Row],[goals_for]]-final_matches[[#This Row],[goals_against]]</f>
        <v>-1</v>
      </c>
      <c r="M1271">
        <v>1.7</v>
      </c>
      <c r="N1271">
        <v>1.2</v>
      </c>
      <c r="O1271">
        <v>24</v>
      </c>
      <c r="P1271" t="s">
        <v>28</v>
      </c>
      <c r="Q1271" t="s">
        <v>28</v>
      </c>
      <c r="R1271" t="s">
        <v>107</v>
      </c>
      <c r="S1271">
        <v>7</v>
      </c>
      <c r="T1271">
        <v>3</v>
      </c>
      <c r="U1271">
        <v>1</v>
      </c>
      <c r="V1271">
        <v>2024</v>
      </c>
      <c r="W1271">
        <f t="shared" si="96"/>
        <v>0</v>
      </c>
      <c r="X1271">
        <f t="shared" si="97"/>
        <v>1</v>
      </c>
      <c r="Y1271">
        <f t="shared" si="98"/>
        <v>0</v>
      </c>
    </row>
    <row r="1272" spans="1:25" x14ac:dyDescent="0.25">
      <c r="A1272" s="1">
        <v>45276</v>
      </c>
      <c r="B1272" s="2">
        <v>0.625</v>
      </c>
      <c r="C1272" t="s">
        <v>70</v>
      </c>
      <c r="D1272" t="s">
        <v>73</v>
      </c>
      <c r="E1272" t="s">
        <v>35</v>
      </c>
      <c r="F1272" t="s">
        <v>13</v>
      </c>
      <c r="G1272">
        <f t="shared" si="95"/>
        <v>0</v>
      </c>
      <c r="H1272" t="s">
        <v>47</v>
      </c>
      <c r="I1272">
        <f t="shared" si="99"/>
        <v>0</v>
      </c>
      <c r="J1272">
        <v>2</v>
      </c>
      <c r="K1272">
        <v>2</v>
      </c>
      <c r="L1272">
        <f>final_matches[[#This Row],[goals_for]]-final_matches[[#This Row],[goals_against]]</f>
        <v>0</v>
      </c>
      <c r="M1272">
        <v>1.8</v>
      </c>
      <c r="N1272">
        <v>1.6</v>
      </c>
      <c r="O1272">
        <v>26</v>
      </c>
      <c r="P1272" t="s">
        <v>23</v>
      </c>
      <c r="Q1272" t="s">
        <v>17</v>
      </c>
      <c r="R1272" t="s">
        <v>62</v>
      </c>
      <c r="S1272">
        <v>4</v>
      </c>
      <c r="T1272">
        <v>1</v>
      </c>
      <c r="U1272">
        <v>1</v>
      </c>
      <c r="V1272">
        <v>2024</v>
      </c>
      <c r="W1272">
        <f t="shared" si="96"/>
        <v>0</v>
      </c>
      <c r="X1272">
        <f t="shared" si="97"/>
        <v>0</v>
      </c>
      <c r="Y1272">
        <f t="shared" si="98"/>
        <v>1</v>
      </c>
    </row>
    <row r="1273" spans="1:25" x14ac:dyDescent="0.25">
      <c r="A1273" s="1">
        <v>45281</v>
      </c>
      <c r="B1273" s="2">
        <v>0.83333333333333337</v>
      </c>
      <c r="C1273" t="s">
        <v>72</v>
      </c>
      <c r="D1273" t="s">
        <v>73</v>
      </c>
      <c r="E1273" t="s">
        <v>69</v>
      </c>
      <c r="F1273" t="s">
        <v>21</v>
      </c>
      <c r="G1273">
        <f t="shared" si="95"/>
        <v>1</v>
      </c>
      <c r="H1273" t="s">
        <v>47</v>
      </c>
      <c r="I1273">
        <f t="shared" si="99"/>
        <v>0</v>
      </c>
      <c r="J1273">
        <v>1</v>
      </c>
      <c r="K1273">
        <v>1</v>
      </c>
      <c r="L1273">
        <f>final_matches[[#This Row],[goals_for]]-final_matches[[#This Row],[goals_against]]</f>
        <v>0</v>
      </c>
      <c r="M1273">
        <v>1.3</v>
      </c>
      <c r="N1273">
        <v>1.2</v>
      </c>
      <c r="O1273">
        <v>35</v>
      </c>
      <c r="P1273" t="s">
        <v>28</v>
      </c>
      <c r="Q1273" t="s">
        <v>17</v>
      </c>
      <c r="R1273" t="s">
        <v>120</v>
      </c>
      <c r="S1273">
        <v>11</v>
      </c>
      <c r="T1273">
        <v>3</v>
      </c>
      <c r="U1273">
        <v>0</v>
      </c>
      <c r="V1273">
        <v>2024</v>
      </c>
      <c r="W1273">
        <f t="shared" si="96"/>
        <v>0</v>
      </c>
      <c r="X1273">
        <f t="shared" si="97"/>
        <v>0</v>
      </c>
      <c r="Y1273">
        <f t="shared" si="98"/>
        <v>1</v>
      </c>
    </row>
    <row r="1274" spans="1:25" x14ac:dyDescent="0.25">
      <c r="A1274" s="1">
        <v>45287</v>
      </c>
      <c r="B1274" s="2">
        <v>0.8125</v>
      </c>
      <c r="C1274" t="s">
        <v>74</v>
      </c>
      <c r="D1274" t="s">
        <v>73</v>
      </c>
      <c r="E1274" t="s">
        <v>67</v>
      </c>
      <c r="F1274" t="s">
        <v>13</v>
      </c>
      <c r="G1274">
        <f t="shared" si="95"/>
        <v>0</v>
      </c>
      <c r="H1274" t="s">
        <v>26</v>
      </c>
      <c r="I1274">
        <f t="shared" si="99"/>
        <v>-1</v>
      </c>
      <c r="J1274">
        <v>1</v>
      </c>
      <c r="K1274">
        <v>2</v>
      </c>
      <c r="L1274">
        <f>final_matches[[#This Row],[goals_for]]-final_matches[[#This Row],[goals_against]]</f>
        <v>-1</v>
      </c>
      <c r="M1274">
        <v>1.1000000000000001</v>
      </c>
      <c r="N1274">
        <v>2.6</v>
      </c>
      <c r="O1274">
        <v>37</v>
      </c>
      <c r="P1274" t="s">
        <v>28</v>
      </c>
      <c r="Q1274" t="s">
        <v>17</v>
      </c>
      <c r="R1274" t="s">
        <v>115</v>
      </c>
      <c r="S1274">
        <v>13</v>
      </c>
      <c r="T1274">
        <v>5</v>
      </c>
      <c r="U1274">
        <v>0</v>
      </c>
      <c r="V1274">
        <v>2024</v>
      </c>
      <c r="W1274">
        <f t="shared" si="96"/>
        <v>0</v>
      </c>
      <c r="X1274">
        <f t="shared" si="97"/>
        <v>1</v>
      </c>
      <c r="Y1274">
        <f t="shared" si="98"/>
        <v>0</v>
      </c>
    </row>
    <row r="1275" spans="1:25" x14ac:dyDescent="0.25">
      <c r="A1275" s="1">
        <v>45290</v>
      </c>
      <c r="B1275" s="2">
        <v>0.625</v>
      </c>
      <c r="C1275" t="s">
        <v>77</v>
      </c>
      <c r="D1275" t="s">
        <v>73</v>
      </c>
      <c r="E1275" t="s">
        <v>101</v>
      </c>
      <c r="F1275" t="s">
        <v>21</v>
      </c>
      <c r="G1275">
        <f t="shared" si="95"/>
        <v>1</v>
      </c>
      <c r="H1275" t="s">
        <v>14</v>
      </c>
      <c r="I1275">
        <f t="shared" si="99"/>
        <v>1</v>
      </c>
      <c r="J1275">
        <v>3</v>
      </c>
      <c r="K1275">
        <v>1</v>
      </c>
      <c r="L1275">
        <f>final_matches[[#This Row],[goals_for]]-final_matches[[#This Row],[goals_against]]</f>
        <v>2</v>
      </c>
      <c r="M1275">
        <v>1</v>
      </c>
      <c r="N1275">
        <v>1.4</v>
      </c>
      <c r="O1275">
        <v>46</v>
      </c>
      <c r="P1275" t="s">
        <v>28</v>
      </c>
      <c r="Q1275" t="s">
        <v>32</v>
      </c>
      <c r="R1275" t="s">
        <v>111</v>
      </c>
      <c r="S1275">
        <v>13</v>
      </c>
      <c r="T1275">
        <v>6</v>
      </c>
      <c r="U1275">
        <v>0</v>
      </c>
      <c r="V1275">
        <v>2024</v>
      </c>
      <c r="W1275">
        <f t="shared" si="96"/>
        <v>1</v>
      </c>
      <c r="X1275">
        <f t="shared" si="97"/>
        <v>0</v>
      </c>
      <c r="Y1275">
        <f t="shared" si="98"/>
        <v>0</v>
      </c>
    </row>
    <row r="1276" spans="1:25" x14ac:dyDescent="0.25">
      <c r="A1276" s="1">
        <v>45311</v>
      </c>
      <c r="B1276" s="2">
        <v>0.52083333333333337</v>
      </c>
      <c r="C1276" t="s">
        <v>79</v>
      </c>
      <c r="D1276" t="s">
        <v>73</v>
      </c>
      <c r="E1276" t="s">
        <v>19</v>
      </c>
      <c r="F1276" t="s">
        <v>13</v>
      </c>
      <c r="G1276">
        <f t="shared" si="95"/>
        <v>0</v>
      </c>
      <c r="H1276" t="s">
        <v>26</v>
      </c>
      <c r="I1276">
        <f t="shared" si="99"/>
        <v>-1</v>
      </c>
      <c r="J1276">
        <v>0</v>
      </c>
      <c r="K1276">
        <v>5</v>
      </c>
      <c r="L1276">
        <f>final_matches[[#This Row],[goals_for]]-final_matches[[#This Row],[goals_against]]</f>
        <v>-5</v>
      </c>
      <c r="M1276">
        <v>0.3</v>
      </c>
      <c r="N1276">
        <v>3.3</v>
      </c>
      <c r="O1276">
        <v>40</v>
      </c>
      <c r="P1276" t="s">
        <v>16</v>
      </c>
      <c r="Q1276" t="s">
        <v>28</v>
      </c>
      <c r="R1276" t="s">
        <v>62</v>
      </c>
      <c r="S1276">
        <v>12</v>
      </c>
      <c r="T1276">
        <v>5</v>
      </c>
      <c r="U1276">
        <v>0</v>
      </c>
      <c r="V1276">
        <v>2024</v>
      </c>
      <c r="W1276">
        <f t="shared" si="96"/>
        <v>0</v>
      </c>
      <c r="X1276">
        <f t="shared" si="97"/>
        <v>1</v>
      </c>
      <c r="Y1276">
        <f t="shared" si="98"/>
        <v>0</v>
      </c>
    </row>
    <row r="1277" spans="1:25" x14ac:dyDescent="0.25">
      <c r="A1277" s="1">
        <v>45321</v>
      </c>
      <c r="B1277" s="2">
        <v>0.83333333333333337</v>
      </c>
      <c r="C1277" t="s">
        <v>80</v>
      </c>
      <c r="D1277" t="s">
        <v>73</v>
      </c>
      <c r="E1277" t="s">
        <v>31</v>
      </c>
      <c r="F1277" t="s">
        <v>21</v>
      </c>
      <c r="G1277">
        <f t="shared" si="95"/>
        <v>1</v>
      </c>
      <c r="H1277" t="s">
        <v>14</v>
      </c>
      <c r="I1277">
        <f t="shared" si="99"/>
        <v>1</v>
      </c>
      <c r="J1277">
        <v>3</v>
      </c>
      <c r="K1277">
        <v>2</v>
      </c>
      <c r="L1277">
        <f>final_matches[[#This Row],[goals_for]]-final_matches[[#This Row],[goals_against]]</f>
        <v>1</v>
      </c>
      <c r="M1277">
        <v>1.1000000000000001</v>
      </c>
      <c r="N1277">
        <v>0.8</v>
      </c>
      <c r="O1277">
        <v>53</v>
      </c>
      <c r="P1277" t="s">
        <v>28</v>
      </c>
      <c r="Q1277" t="s">
        <v>49</v>
      </c>
      <c r="R1277" t="s">
        <v>121</v>
      </c>
      <c r="S1277">
        <v>12</v>
      </c>
      <c r="T1277">
        <v>4</v>
      </c>
      <c r="U1277">
        <v>0</v>
      </c>
      <c r="V1277">
        <v>2024</v>
      </c>
      <c r="W1277">
        <f t="shared" si="96"/>
        <v>1</v>
      </c>
      <c r="X1277">
        <f t="shared" si="97"/>
        <v>0</v>
      </c>
      <c r="Y1277">
        <f t="shared" si="98"/>
        <v>0</v>
      </c>
    </row>
    <row r="1278" spans="1:25" x14ac:dyDescent="0.25">
      <c r="A1278" s="1">
        <v>45325</v>
      </c>
      <c r="B1278" s="2">
        <v>0.625</v>
      </c>
      <c r="C1278" t="s">
        <v>81</v>
      </c>
      <c r="D1278" t="s">
        <v>73</v>
      </c>
      <c r="E1278" t="s">
        <v>69</v>
      </c>
      <c r="F1278" t="s">
        <v>13</v>
      </c>
      <c r="G1278">
        <f t="shared" si="95"/>
        <v>0</v>
      </c>
      <c r="H1278" t="s">
        <v>26</v>
      </c>
      <c r="I1278">
        <f t="shared" si="99"/>
        <v>-1</v>
      </c>
      <c r="J1278">
        <v>1</v>
      </c>
      <c r="K1278">
        <v>4</v>
      </c>
      <c r="L1278">
        <f>final_matches[[#This Row],[goals_for]]-final_matches[[#This Row],[goals_against]]</f>
        <v>-3</v>
      </c>
      <c r="M1278">
        <v>0.3</v>
      </c>
      <c r="N1278">
        <v>1.4</v>
      </c>
      <c r="O1278">
        <v>32</v>
      </c>
      <c r="P1278" t="s">
        <v>28</v>
      </c>
      <c r="Q1278" t="s">
        <v>16</v>
      </c>
      <c r="R1278" t="s">
        <v>113</v>
      </c>
      <c r="S1278">
        <v>7</v>
      </c>
      <c r="T1278">
        <v>5</v>
      </c>
      <c r="U1278">
        <v>0</v>
      </c>
      <c r="V1278">
        <v>2024</v>
      </c>
      <c r="W1278">
        <f t="shared" si="96"/>
        <v>0</v>
      </c>
      <c r="X1278">
        <f t="shared" si="97"/>
        <v>1</v>
      </c>
      <c r="Y1278">
        <f t="shared" si="98"/>
        <v>0</v>
      </c>
    </row>
    <row r="1279" spans="1:25" x14ac:dyDescent="0.25">
      <c r="A1279" s="1">
        <v>45334</v>
      </c>
      <c r="B1279" s="2">
        <v>0.83333333333333337</v>
      </c>
      <c r="C1279" t="s">
        <v>82</v>
      </c>
      <c r="D1279" t="s">
        <v>73</v>
      </c>
      <c r="E1279" t="s">
        <v>67</v>
      </c>
      <c r="F1279" t="s">
        <v>21</v>
      </c>
      <c r="G1279">
        <f t="shared" si="95"/>
        <v>1</v>
      </c>
      <c r="H1279" t="s">
        <v>26</v>
      </c>
      <c r="I1279">
        <f t="shared" si="99"/>
        <v>-1</v>
      </c>
      <c r="J1279">
        <v>1</v>
      </c>
      <c r="K1279">
        <v>3</v>
      </c>
      <c r="L1279">
        <f>final_matches[[#This Row],[goals_for]]-final_matches[[#This Row],[goals_against]]</f>
        <v>-2</v>
      </c>
      <c r="M1279">
        <v>0.6</v>
      </c>
      <c r="N1279">
        <v>1.4</v>
      </c>
      <c r="O1279">
        <v>23</v>
      </c>
      <c r="P1279" t="s">
        <v>49</v>
      </c>
      <c r="Q1279" t="s">
        <v>17</v>
      </c>
      <c r="R1279" t="s">
        <v>24</v>
      </c>
      <c r="S1279">
        <v>13</v>
      </c>
      <c r="T1279">
        <v>4</v>
      </c>
      <c r="U1279">
        <v>0</v>
      </c>
      <c r="V1279">
        <v>2024</v>
      </c>
      <c r="W1279">
        <f t="shared" si="96"/>
        <v>0</v>
      </c>
      <c r="X1279">
        <f t="shared" si="97"/>
        <v>1</v>
      </c>
      <c r="Y1279">
        <f t="shared" si="98"/>
        <v>0</v>
      </c>
    </row>
    <row r="1280" spans="1:25" x14ac:dyDescent="0.25">
      <c r="A1280" s="1">
        <v>45341</v>
      </c>
      <c r="B1280" s="2">
        <v>0.83333333333333337</v>
      </c>
      <c r="C1280" t="s">
        <v>84</v>
      </c>
      <c r="D1280" t="s">
        <v>73</v>
      </c>
      <c r="E1280" t="s">
        <v>64</v>
      </c>
      <c r="F1280" t="s">
        <v>13</v>
      </c>
      <c r="G1280">
        <f t="shared" si="95"/>
        <v>0</v>
      </c>
      <c r="H1280" t="s">
        <v>47</v>
      </c>
      <c r="I1280">
        <f t="shared" si="99"/>
        <v>0</v>
      </c>
      <c r="J1280">
        <v>1</v>
      </c>
      <c r="K1280">
        <v>1</v>
      </c>
      <c r="L1280">
        <f>final_matches[[#This Row],[goals_for]]-final_matches[[#This Row],[goals_against]]</f>
        <v>0</v>
      </c>
      <c r="M1280">
        <v>0.7</v>
      </c>
      <c r="N1280">
        <v>1.7</v>
      </c>
      <c r="O1280">
        <v>39</v>
      </c>
      <c r="P1280" t="s">
        <v>16</v>
      </c>
      <c r="Q1280" t="s">
        <v>57</v>
      </c>
      <c r="R1280" t="s">
        <v>62</v>
      </c>
      <c r="S1280">
        <v>10</v>
      </c>
      <c r="T1280">
        <v>3</v>
      </c>
      <c r="U1280">
        <v>0</v>
      </c>
      <c r="V1280">
        <v>2024</v>
      </c>
      <c r="W1280">
        <f t="shared" si="96"/>
        <v>0</v>
      </c>
      <c r="X1280">
        <f t="shared" si="97"/>
        <v>0</v>
      </c>
      <c r="Y1280">
        <f t="shared" si="98"/>
        <v>1</v>
      </c>
    </row>
    <row r="1281" spans="1:25" x14ac:dyDescent="0.25">
      <c r="A1281" s="1">
        <v>45346</v>
      </c>
      <c r="B1281" s="2">
        <v>0.625</v>
      </c>
      <c r="C1281" t="s">
        <v>86</v>
      </c>
      <c r="D1281" t="s">
        <v>73</v>
      </c>
      <c r="E1281" t="s">
        <v>56</v>
      </c>
      <c r="F1281" t="s">
        <v>21</v>
      </c>
      <c r="G1281">
        <f t="shared" si="95"/>
        <v>1</v>
      </c>
      <c r="H1281" t="s">
        <v>14</v>
      </c>
      <c r="I1281">
        <f t="shared" si="99"/>
        <v>1</v>
      </c>
      <c r="J1281">
        <v>3</v>
      </c>
      <c r="K1281">
        <v>0</v>
      </c>
      <c r="L1281">
        <f>final_matches[[#This Row],[goals_for]]-final_matches[[#This Row],[goals_against]]</f>
        <v>3</v>
      </c>
      <c r="M1281">
        <v>2.4</v>
      </c>
      <c r="N1281">
        <v>0.1</v>
      </c>
      <c r="O1281">
        <v>56</v>
      </c>
      <c r="P1281" t="s">
        <v>16</v>
      </c>
      <c r="Q1281" t="s">
        <v>61</v>
      </c>
      <c r="R1281" t="s">
        <v>129</v>
      </c>
      <c r="S1281">
        <v>14</v>
      </c>
      <c r="T1281">
        <v>5</v>
      </c>
      <c r="U1281">
        <v>1</v>
      </c>
      <c r="V1281">
        <v>2024</v>
      </c>
      <c r="W1281">
        <f t="shared" si="96"/>
        <v>1</v>
      </c>
      <c r="X1281">
        <f t="shared" si="97"/>
        <v>0</v>
      </c>
      <c r="Y1281">
        <f t="shared" si="98"/>
        <v>0</v>
      </c>
    </row>
    <row r="1282" spans="1:25" x14ac:dyDescent="0.25">
      <c r="A1282" s="1">
        <v>45353</v>
      </c>
      <c r="B1282" s="2">
        <v>0.625</v>
      </c>
      <c r="C1282" t="s">
        <v>87</v>
      </c>
      <c r="D1282" t="s">
        <v>73</v>
      </c>
      <c r="E1282" t="s">
        <v>54</v>
      </c>
      <c r="F1282" t="s">
        <v>13</v>
      </c>
      <c r="G1282">
        <f t="shared" ref="G1282:G1345" si="100">IF(F1282="Home",1,0)</f>
        <v>0</v>
      </c>
      <c r="H1282" t="s">
        <v>26</v>
      </c>
      <c r="I1282">
        <f t="shared" si="99"/>
        <v>-1</v>
      </c>
      <c r="J1282">
        <v>1</v>
      </c>
      <c r="K1282">
        <v>3</v>
      </c>
      <c r="L1282">
        <f>final_matches[[#This Row],[goals_for]]-final_matches[[#This Row],[goals_against]]</f>
        <v>-2</v>
      </c>
      <c r="M1282">
        <v>0.3</v>
      </c>
      <c r="N1282">
        <v>1.9</v>
      </c>
      <c r="O1282">
        <v>22</v>
      </c>
      <c r="P1282" t="s">
        <v>16</v>
      </c>
      <c r="Q1282" t="s">
        <v>17</v>
      </c>
      <c r="R1282" t="s">
        <v>120</v>
      </c>
      <c r="S1282">
        <v>4</v>
      </c>
      <c r="T1282">
        <v>1</v>
      </c>
      <c r="U1282">
        <v>0</v>
      </c>
      <c r="V1282">
        <v>2024</v>
      </c>
      <c r="W1282">
        <f t="shared" ref="W1282:W1345" si="101">IF(J1282&gt;K1282, 1, 0)</f>
        <v>0</v>
      </c>
      <c r="X1282">
        <f t="shared" ref="X1282:X1345" si="102">IF(J1282&lt;K1282, 1, 0)</f>
        <v>1</v>
      </c>
      <c r="Y1282">
        <f t="shared" ref="Y1282:Y1345" si="103">IF(J1282=K1282, 1, 0)</f>
        <v>0</v>
      </c>
    </row>
    <row r="1283" spans="1:25" x14ac:dyDescent="0.25">
      <c r="A1283" s="1">
        <v>45360</v>
      </c>
      <c r="B1283" s="2">
        <v>0.625</v>
      </c>
      <c r="C1283" t="s">
        <v>88</v>
      </c>
      <c r="D1283" t="s">
        <v>73</v>
      </c>
      <c r="E1283" t="s">
        <v>117</v>
      </c>
      <c r="F1283" t="s">
        <v>21</v>
      </c>
      <c r="G1283">
        <f t="shared" si="100"/>
        <v>1</v>
      </c>
      <c r="H1283" t="s">
        <v>47</v>
      </c>
      <c r="I1283">
        <f t="shared" ref="I1283:I1346" si="104">IF(H1283="W",1,IF(H1283="D",0,-1))</f>
        <v>0</v>
      </c>
      <c r="J1283">
        <v>1</v>
      </c>
      <c r="K1283">
        <v>1</v>
      </c>
      <c r="L1283">
        <f>final_matches[[#This Row],[goals_for]]-final_matches[[#This Row],[goals_against]]</f>
        <v>0</v>
      </c>
      <c r="M1283">
        <v>2.7</v>
      </c>
      <c r="N1283">
        <v>0.8</v>
      </c>
      <c r="O1283">
        <v>49</v>
      </c>
      <c r="P1283" t="s">
        <v>16</v>
      </c>
      <c r="Q1283" t="s">
        <v>16</v>
      </c>
      <c r="R1283" t="s">
        <v>136</v>
      </c>
      <c r="S1283">
        <v>21</v>
      </c>
      <c r="T1283">
        <v>4</v>
      </c>
      <c r="U1283">
        <v>0</v>
      </c>
      <c r="V1283">
        <v>2024</v>
      </c>
      <c r="W1283">
        <f t="shared" si="101"/>
        <v>0</v>
      </c>
      <c r="X1283">
        <f t="shared" si="102"/>
        <v>0</v>
      </c>
      <c r="Y1283">
        <f t="shared" si="103"/>
        <v>1</v>
      </c>
    </row>
    <row r="1284" spans="1:25" x14ac:dyDescent="0.25">
      <c r="A1284" s="1">
        <v>45381</v>
      </c>
      <c r="B1284" s="2">
        <v>0.625</v>
      </c>
      <c r="C1284" t="s">
        <v>90</v>
      </c>
      <c r="D1284" t="s">
        <v>73</v>
      </c>
      <c r="E1284" t="s">
        <v>112</v>
      </c>
      <c r="F1284" t="s">
        <v>13</v>
      </c>
      <c r="G1284">
        <f t="shared" si="100"/>
        <v>0</v>
      </c>
      <c r="H1284" t="s">
        <v>47</v>
      </c>
      <c r="I1284">
        <f t="shared" si="104"/>
        <v>0</v>
      </c>
      <c r="J1284">
        <v>1</v>
      </c>
      <c r="K1284">
        <v>1</v>
      </c>
      <c r="L1284">
        <f>final_matches[[#This Row],[goals_for]]-final_matches[[#This Row],[goals_against]]</f>
        <v>0</v>
      </c>
      <c r="M1284">
        <v>1.2</v>
      </c>
      <c r="N1284">
        <v>0.9</v>
      </c>
      <c r="O1284">
        <v>41</v>
      </c>
      <c r="P1284" t="s">
        <v>16</v>
      </c>
      <c r="Q1284" t="s">
        <v>17</v>
      </c>
      <c r="R1284" t="s">
        <v>18</v>
      </c>
      <c r="S1284">
        <v>10</v>
      </c>
      <c r="T1284">
        <v>3</v>
      </c>
      <c r="U1284">
        <v>0</v>
      </c>
      <c r="V1284">
        <v>2024</v>
      </c>
      <c r="W1284">
        <f t="shared" si="101"/>
        <v>0</v>
      </c>
      <c r="X1284">
        <f t="shared" si="102"/>
        <v>0</v>
      </c>
      <c r="Y1284">
        <f t="shared" si="103"/>
        <v>1</v>
      </c>
    </row>
    <row r="1285" spans="1:25" x14ac:dyDescent="0.25">
      <c r="A1285" s="1">
        <v>45384</v>
      </c>
      <c r="B1285" s="2">
        <v>0.82291666666666663</v>
      </c>
      <c r="C1285" t="s">
        <v>91</v>
      </c>
      <c r="D1285" t="s">
        <v>73</v>
      </c>
      <c r="E1285" t="s">
        <v>110</v>
      </c>
      <c r="F1285" t="s">
        <v>13</v>
      </c>
      <c r="G1285">
        <f t="shared" si="100"/>
        <v>0</v>
      </c>
      <c r="H1285" t="s">
        <v>26</v>
      </c>
      <c r="I1285">
        <f t="shared" si="104"/>
        <v>-1</v>
      </c>
      <c r="J1285">
        <v>0</v>
      </c>
      <c r="K1285">
        <v>1</v>
      </c>
      <c r="L1285">
        <f>final_matches[[#This Row],[goals_for]]-final_matches[[#This Row],[goals_against]]</f>
        <v>-1</v>
      </c>
      <c r="M1285">
        <v>0.2</v>
      </c>
      <c r="N1285">
        <v>1.1000000000000001</v>
      </c>
      <c r="O1285">
        <v>50</v>
      </c>
      <c r="P1285" t="s">
        <v>16</v>
      </c>
      <c r="Q1285" t="s">
        <v>28</v>
      </c>
      <c r="R1285" t="s">
        <v>58</v>
      </c>
      <c r="S1285">
        <v>3</v>
      </c>
      <c r="T1285">
        <v>2</v>
      </c>
      <c r="U1285">
        <v>0</v>
      </c>
      <c r="V1285">
        <v>2024</v>
      </c>
      <c r="W1285">
        <f t="shared" si="101"/>
        <v>0</v>
      </c>
      <c r="X1285">
        <f t="shared" si="102"/>
        <v>1</v>
      </c>
      <c r="Y1285">
        <f t="shared" si="103"/>
        <v>0</v>
      </c>
    </row>
    <row r="1286" spans="1:25" x14ac:dyDescent="0.25">
      <c r="A1286" s="1">
        <v>45388</v>
      </c>
      <c r="B1286" s="2">
        <v>0.52083333333333337</v>
      </c>
      <c r="C1286" t="s">
        <v>93</v>
      </c>
      <c r="D1286" t="s">
        <v>73</v>
      </c>
      <c r="E1286" t="s">
        <v>35</v>
      </c>
      <c r="F1286" t="s">
        <v>21</v>
      </c>
      <c r="G1286">
        <f t="shared" si="100"/>
        <v>1</v>
      </c>
      <c r="H1286" t="s">
        <v>26</v>
      </c>
      <c r="I1286">
        <f t="shared" si="104"/>
        <v>-1</v>
      </c>
      <c r="J1286">
        <v>2</v>
      </c>
      <c r="K1286">
        <v>4</v>
      </c>
      <c r="L1286">
        <f>final_matches[[#This Row],[goals_for]]-final_matches[[#This Row],[goals_against]]</f>
        <v>-2</v>
      </c>
      <c r="M1286">
        <v>1.1000000000000001</v>
      </c>
      <c r="N1286">
        <v>1.9</v>
      </c>
      <c r="O1286">
        <v>25</v>
      </c>
      <c r="P1286" t="s">
        <v>16</v>
      </c>
      <c r="Q1286" t="s">
        <v>127</v>
      </c>
      <c r="R1286" t="s">
        <v>62</v>
      </c>
      <c r="S1286">
        <v>7</v>
      </c>
      <c r="T1286">
        <v>4</v>
      </c>
      <c r="U1286">
        <v>0</v>
      </c>
      <c r="V1286">
        <v>2024</v>
      </c>
      <c r="W1286">
        <f t="shared" si="101"/>
        <v>0</v>
      </c>
      <c r="X1286">
        <f t="shared" si="102"/>
        <v>1</v>
      </c>
      <c r="Y1286">
        <f t="shared" si="103"/>
        <v>0</v>
      </c>
    </row>
    <row r="1287" spans="1:25" x14ac:dyDescent="0.25">
      <c r="A1287" s="1">
        <v>45396</v>
      </c>
      <c r="B1287" s="2">
        <v>0.58333333333333337</v>
      </c>
      <c r="C1287" t="s">
        <v>94</v>
      </c>
      <c r="D1287" t="s">
        <v>73</v>
      </c>
      <c r="E1287" t="s">
        <v>27</v>
      </c>
      <c r="F1287" t="s">
        <v>13</v>
      </c>
      <c r="G1287">
        <f t="shared" si="100"/>
        <v>0</v>
      </c>
      <c r="H1287" t="s">
        <v>14</v>
      </c>
      <c r="I1287">
        <f t="shared" si="104"/>
        <v>1</v>
      </c>
      <c r="J1287">
        <v>1</v>
      </c>
      <c r="K1287">
        <v>0</v>
      </c>
      <c r="L1287">
        <f>final_matches[[#This Row],[goals_for]]-final_matches[[#This Row],[goals_against]]</f>
        <v>1</v>
      </c>
      <c r="M1287">
        <v>2</v>
      </c>
      <c r="N1287">
        <v>2.7</v>
      </c>
      <c r="O1287">
        <v>31</v>
      </c>
      <c r="P1287" t="s">
        <v>16</v>
      </c>
      <c r="Q1287" t="s">
        <v>28</v>
      </c>
      <c r="R1287" t="s">
        <v>18</v>
      </c>
      <c r="S1287">
        <v>8</v>
      </c>
      <c r="T1287">
        <v>4</v>
      </c>
      <c r="U1287">
        <v>0</v>
      </c>
      <c r="V1287">
        <v>2024</v>
      </c>
      <c r="W1287">
        <f t="shared" si="101"/>
        <v>1</v>
      </c>
      <c r="X1287">
        <f t="shared" si="102"/>
        <v>0</v>
      </c>
      <c r="Y1287">
        <f t="shared" si="103"/>
        <v>0</v>
      </c>
    </row>
    <row r="1288" spans="1:25" x14ac:dyDescent="0.25">
      <c r="A1288" s="1">
        <v>45403</v>
      </c>
      <c r="B1288" s="2">
        <v>0.625</v>
      </c>
      <c r="C1288" t="s">
        <v>95</v>
      </c>
      <c r="D1288" t="s">
        <v>73</v>
      </c>
      <c r="E1288" t="s">
        <v>22</v>
      </c>
      <c r="F1288" t="s">
        <v>21</v>
      </c>
      <c r="G1288">
        <f t="shared" si="100"/>
        <v>1</v>
      </c>
      <c r="H1288" t="s">
        <v>14</v>
      </c>
      <c r="I1288">
        <f t="shared" si="104"/>
        <v>1</v>
      </c>
      <c r="J1288">
        <v>5</v>
      </c>
      <c r="K1288">
        <v>2</v>
      </c>
      <c r="L1288">
        <f>final_matches[[#This Row],[goals_for]]-final_matches[[#This Row],[goals_against]]</f>
        <v>3</v>
      </c>
      <c r="M1288">
        <v>2.4</v>
      </c>
      <c r="N1288">
        <v>1.3</v>
      </c>
      <c r="O1288">
        <v>60</v>
      </c>
      <c r="P1288" t="s">
        <v>16</v>
      </c>
      <c r="Q1288" t="s">
        <v>17</v>
      </c>
      <c r="R1288" t="s">
        <v>58</v>
      </c>
      <c r="S1288">
        <v>18</v>
      </c>
      <c r="T1288">
        <v>7</v>
      </c>
      <c r="U1288">
        <v>0</v>
      </c>
      <c r="V1288">
        <v>2024</v>
      </c>
      <c r="W1288">
        <f t="shared" si="101"/>
        <v>1</v>
      </c>
      <c r="X1288">
        <f t="shared" si="102"/>
        <v>0</v>
      </c>
      <c r="Y1288">
        <f t="shared" si="103"/>
        <v>0</v>
      </c>
    </row>
    <row r="1289" spans="1:25" x14ac:dyDescent="0.25">
      <c r="A1289" s="1">
        <v>45406</v>
      </c>
      <c r="B1289" s="2">
        <v>0.83333333333333337</v>
      </c>
      <c r="C1289" t="s">
        <v>89</v>
      </c>
      <c r="D1289" t="s">
        <v>73</v>
      </c>
      <c r="E1289" t="s">
        <v>75</v>
      </c>
      <c r="F1289" t="s">
        <v>21</v>
      </c>
      <c r="G1289">
        <f t="shared" si="100"/>
        <v>1</v>
      </c>
      <c r="H1289" t="s">
        <v>14</v>
      </c>
      <c r="I1289">
        <f t="shared" si="104"/>
        <v>1</v>
      </c>
      <c r="J1289">
        <v>2</v>
      </c>
      <c r="K1289">
        <v>0</v>
      </c>
      <c r="L1289">
        <f>final_matches[[#This Row],[goals_for]]-final_matches[[#This Row],[goals_against]]</f>
        <v>2</v>
      </c>
      <c r="M1289">
        <v>0.9</v>
      </c>
      <c r="N1289">
        <v>0.4</v>
      </c>
      <c r="O1289">
        <v>47</v>
      </c>
      <c r="P1289" t="s">
        <v>16</v>
      </c>
      <c r="Q1289" t="s">
        <v>16</v>
      </c>
      <c r="R1289" t="s">
        <v>128</v>
      </c>
      <c r="S1289">
        <v>20</v>
      </c>
      <c r="T1289">
        <v>7</v>
      </c>
      <c r="U1289">
        <v>0</v>
      </c>
      <c r="V1289">
        <v>2024</v>
      </c>
      <c r="W1289">
        <f t="shared" si="101"/>
        <v>1</v>
      </c>
      <c r="X1289">
        <f t="shared" si="102"/>
        <v>0</v>
      </c>
      <c r="Y1289">
        <f t="shared" si="103"/>
        <v>0</v>
      </c>
    </row>
    <row r="1290" spans="1:25" x14ac:dyDescent="0.25">
      <c r="A1290" s="1">
        <v>45409</v>
      </c>
      <c r="B1290" s="2">
        <v>0.625</v>
      </c>
      <c r="C1290" t="s">
        <v>97</v>
      </c>
      <c r="D1290" t="s">
        <v>73</v>
      </c>
      <c r="E1290" t="s">
        <v>15</v>
      </c>
      <c r="F1290" t="s">
        <v>13</v>
      </c>
      <c r="G1290">
        <f t="shared" si="100"/>
        <v>0</v>
      </c>
      <c r="H1290" t="s">
        <v>47</v>
      </c>
      <c r="I1290">
        <f t="shared" si="104"/>
        <v>0</v>
      </c>
      <c r="J1290">
        <v>1</v>
      </c>
      <c r="K1290">
        <v>1</v>
      </c>
      <c r="L1290">
        <f>final_matches[[#This Row],[goals_for]]-final_matches[[#This Row],[goals_against]]</f>
        <v>0</v>
      </c>
      <c r="M1290">
        <v>1</v>
      </c>
      <c r="N1290">
        <v>1.1000000000000001</v>
      </c>
      <c r="O1290">
        <v>47</v>
      </c>
      <c r="P1290" t="s">
        <v>16</v>
      </c>
      <c r="Q1290" t="s">
        <v>17</v>
      </c>
      <c r="R1290" t="s">
        <v>83</v>
      </c>
      <c r="S1290">
        <v>14</v>
      </c>
      <c r="T1290">
        <v>4</v>
      </c>
      <c r="U1290">
        <v>0</v>
      </c>
      <c r="V1290">
        <v>2024</v>
      </c>
      <c r="W1290">
        <f t="shared" si="101"/>
        <v>0</v>
      </c>
      <c r="X1290">
        <f t="shared" si="102"/>
        <v>0</v>
      </c>
      <c r="Y1290">
        <f t="shared" si="103"/>
        <v>1</v>
      </c>
    </row>
    <row r="1291" spans="1:25" x14ac:dyDescent="0.25">
      <c r="A1291" s="1">
        <v>45418</v>
      </c>
      <c r="B1291" s="2">
        <v>0.83333333333333337</v>
      </c>
      <c r="C1291" t="s">
        <v>98</v>
      </c>
      <c r="D1291" t="s">
        <v>73</v>
      </c>
      <c r="E1291" t="s">
        <v>40</v>
      </c>
      <c r="F1291" t="s">
        <v>21</v>
      </c>
      <c r="G1291">
        <f t="shared" si="100"/>
        <v>1</v>
      </c>
      <c r="H1291" t="s">
        <v>14</v>
      </c>
      <c r="I1291">
        <f t="shared" si="104"/>
        <v>1</v>
      </c>
      <c r="J1291">
        <v>4</v>
      </c>
      <c r="K1291">
        <v>0</v>
      </c>
      <c r="L1291">
        <f>final_matches[[#This Row],[goals_for]]-final_matches[[#This Row],[goals_against]]</f>
        <v>4</v>
      </c>
      <c r="M1291">
        <v>1.7</v>
      </c>
      <c r="N1291">
        <v>0.4</v>
      </c>
      <c r="O1291">
        <v>43</v>
      </c>
      <c r="P1291" t="s">
        <v>16</v>
      </c>
      <c r="Q1291" t="s">
        <v>17</v>
      </c>
      <c r="R1291" t="s">
        <v>105</v>
      </c>
      <c r="S1291">
        <v>18</v>
      </c>
      <c r="T1291">
        <v>10</v>
      </c>
      <c r="U1291">
        <v>0</v>
      </c>
      <c r="V1291">
        <v>2024</v>
      </c>
      <c r="W1291">
        <f t="shared" si="101"/>
        <v>1</v>
      </c>
      <c r="X1291">
        <f t="shared" si="102"/>
        <v>0</v>
      </c>
      <c r="Y1291">
        <f t="shared" si="103"/>
        <v>0</v>
      </c>
    </row>
    <row r="1292" spans="1:25" x14ac:dyDescent="0.25">
      <c r="A1292" s="1">
        <v>45423</v>
      </c>
      <c r="B1292" s="2">
        <v>0.625</v>
      </c>
      <c r="C1292" t="s">
        <v>99</v>
      </c>
      <c r="D1292" t="s">
        <v>73</v>
      </c>
      <c r="E1292" t="s">
        <v>52</v>
      </c>
      <c r="F1292" t="s">
        <v>13</v>
      </c>
      <c r="G1292">
        <f t="shared" si="100"/>
        <v>0</v>
      </c>
      <c r="H1292" t="s">
        <v>14</v>
      </c>
      <c r="I1292">
        <f t="shared" si="104"/>
        <v>1</v>
      </c>
      <c r="J1292">
        <v>3</v>
      </c>
      <c r="K1292">
        <v>1</v>
      </c>
      <c r="L1292">
        <f>final_matches[[#This Row],[goals_for]]-final_matches[[#This Row],[goals_against]]</f>
        <v>2</v>
      </c>
      <c r="M1292">
        <v>2.6</v>
      </c>
      <c r="N1292">
        <v>1.6</v>
      </c>
      <c r="O1292">
        <v>38</v>
      </c>
      <c r="P1292" t="s">
        <v>16</v>
      </c>
      <c r="Q1292" t="s">
        <v>109</v>
      </c>
      <c r="R1292" t="s">
        <v>128</v>
      </c>
      <c r="S1292">
        <v>13</v>
      </c>
      <c r="T1292">
        <v>3</v>
      </c>
      <c r="U1292">
        <v>0</v>
      </c>
      <c r="V1292">
        <v>2024</v>
      </c>
      <c r="W1292">
        <f t="shared" si="101"/>
        <v>1</v>
      </c>
      <c r="X1292">
        <f t="shared" si="102"/>
        <v>0</v>
      </c>
      <c r="Y1292">
        <f t="shared" si="103"/>
        <v>0</v>
      </c>
    </row>
    <row r="1293" spans="1:25" x14ac:dyDescent="0.25">
      <c r="A1293" s="1">
        <v>45431</v>
      </c>
      <c r="B1293" s="2">
        <v>0.66666666666666663</v>
      </c>
      <c r="C1293" t="s">
        <v>100</v>
      </c>
      <c r="D1293" t="s">
        <v>73</v>
      </c>
      <c r="E1293" t="s">
        <v>44</v>
      </c>
      <c r="F1293" t="s">
        <v>21</v>
      </c>
      <c r="G1293">
        <f t="shared" si="100"/>
        <v>1</v>
      </c>
      <c r="H1293" t="s">
        <v>14</v>
      </c>
      <c r="I1293">
        <f t="shared" si="104"/>
        <v>1</v>
      </c>
      <c r="J1293">
        <v>5</v>
      </c>
      <c r="K1293">
        <v>0</v>
      </c>
      <c r="L1293">
        <f>final_matches[[#This Row],[goals_for]]-final_matches[[#This Row],[goals_against]]</f>
        <v>5</v>
      </c>
      <c r="M1293">
        <v>2.5</v>
      </c>
      <c r="N1293">
        <v>0.9</v>
      </c>
      <c r="O1293">
        <v>54</v>
      </c>
      <c r="P1293" t="s">
        <v>16</v>
      </c>
      <c r="Q1293" t="s">
        <v>61</v>
      </c>
      <c r="R1293" t="s">
        <v>124</v>
      </c>
      <c r="S1293">
        <v>15</v>
      </c>
      <c r="T1293">
        <v>9</v>
      </c>
      <c r="U1293">
        <v>0</v>
      </c>
      <c r="V1293">
        <v>2024</v>
      </c>
      <c r="W1293">
        <f t="shared" si="101"/>
        <v>1</v>
      </c>
      <c r="X1293">
        <f t="shared" si="102"/>
        <v>0</v>
      </c>
      <c r="Y1293">
        <f t="shared" si="103"/>
        <v>0</v>
      </c>
    </row>
    <row r="1294" spans="1:25" x14ac:dyDescent="0.25">
      <c r="A1294" s="1">
        <v>45522</v>
      </c>
      <c r="B1294" s="2">
        <v>0.58333333333333337</v>
      </c>
      <c r="C1294" t="s">
        <v>12</v>
      </c>
      <c r="D1294" t="s">
        <v>73</v>
      </c>
      <c r="E1294" t="s">
        <v>101</v>
      </c>
      <c r="F1294" t="s">
        <v>13</v>
      </c>
      <c r="G1294">
        <f t="shared" si="100"/>
        <v>0</v>
      </c>
      <c r="H1294" t="s">
        <v>26</v>
      </c>
      <c r="I1294">
        <f t="shared" si="104"/>
        <v>-1</v>
      </c>
      <c r="J1294">
        <v>1</v>
      </c>
      <c r="K1294">
        <v>2</v>
      </c>
      <c r="L1294">
        <f>final_matches[[#This Row],[goals_for]]-final_matches[[#This Row],[goals_against]]</f>
        <v>-1</v>
      </c>
      <c r="M1294">
        <v>1.2</v>
      </c>
      <c r="N1294">
        <v>1.6</v>
      </c>
      <c r="O1294">
        <v>54</v>
      </c>
      <c r="P1294" t="s">
        <v>16</v>
      </c>
      <c r="Q1294" t="s">
        <v>28</v>
      </c>
      <c r="R1294" t="s">
        <v>118</v>
      </c>
      <c r="S1294">
        <v>14</v>
      </c>
      <c r="T1294">
        <v>6</v>
      </c>
      <c r="U1294">
        <v>0</v>
      </c>
      <c r="V1294">
        <v>2025</v>
      </c>
      <c r="W1294">
        <f t="shared" si="101"/>
        <v>0</v>
      </c>
      <c r="X1294">
        <f t="shared" si="102"/>
        <v>1</v>
      </c>
      <c r="Y1294">
        <f t="shared" si="103"/>
        <v>0</v>
      </c>
    </row>
    <row r="1295" spans="1:25" x14ac:dyDescent="0.25">
      <c r="A1295" s="1">
        <v>45528</v>
      </c>
      <c r="B1295" s="2">
        <v>0.625</v>
      </c>
      <c r="C1295" t="s">
        <v>20</v>
      </c>
      <c r="D1295" t="s">
        <v>73</v>
      </c>
      <c r="E1295" t="s">
        <v>22</v>
      </c>
      <c r="F1295" t="s">
        <v>21</v>
      </c>
      <c r="G1295">
        <f t="shared" si="100"/>
        <v>1</v>
      </c>
      <c r="H1295" t="s">
        <v>26</v>
      </c>
      <c r="I1295">
        <f t="shared" si="104"/>
        <v>-1</v>
      </c>
      <c r="J1295">
        <v>0</v>
      </c>
      <c r="K1295">
        <v>2</v>
      </c>
      <c r="L1295">
        <f>final_matches[[#This Row],[goals_for]]-final_matches[[#This Row],[goals_against]]</f>
        <v>-2</v>
      </c>
      <c r="M1295">
        <v>1.3</v>
      </c>
      <c r="N1295">
        <v>1.4</v>
      </c>
      <c r="O1295">
        <v>58</v>
      </c>
      <c r="P1295" t="s">
        <v>16</v>
      </c>
      <c r="Q1295" t="s">
        <v>49</v>
      </c>
      <c r="R1295" t="s">
        <v>111</v>
      </c>
      <c r="S1295">
        <v>14</v>
      </c>
      <c r="T1295">
        <v>2</v>
      </c>
      <c r="U1295">
        <v>0</v>
      </c>
      <c r="V1295">
        <v>2025</v>
      </c>
      <c r="W1295">
        <f t="shared" si="101"/>
        <v>0</v>
      </c>
      <c r="X1295">
        <f t="shared" si="102"/>
        <v>1</v>
      </c>
      <c r="Y1295">
        <f t="shared" si="103"/>
        <v>0</v>
      </c>
    </row>
    <row r="1296" spans="1:25" x14ac:dyDescent="0.25">
      <c r="A1296" s="1">
        <v>45536</v>
      </c>
      <c r="B1296" s="2">
        <v>0.5625</v>
      </c>
      <c r="C1296" t="s">
        <v>25</v>
      </c>
      <c r="D1296" t="s">
        <v>73</v>
      </c>
      <c r="E1296" t="s">
        <v>67</v>
      </c>
      <c r="F1296" t="s">
        <v>13</v>
      </c>
      <c r="G1296">
        <f t="shared" si="100"/>
        <v>0</v>
      </c>
      <c r="H1296" t="s">
        <v>47</v>
      </c>
      <c r="I1296">
        <f t="shared" si="104"/>
        <v>0</v>
      </c>
      <c r="J1296">
        <v>1</v>
      </c>
      <c r="K1296">
        <v>1</v>
      </c>
      <c r="L1296">
        <f>final_matches[[#This Row],[goals_for]]-final_matches[[#This Row],[goals_against]]</f>
        <v>0</v>
      </c>
      <c r="M1296">
        <v>0.5</v>
      </c>
      <c r="N1296">
        <v>2.4</v>
      </c>
      <c r="O1296">
        <v>38</v>
      </c>
      <c r="P1296" t="s">
        <v>16</v>
      </c>
      <c r="Q1296" t="s">
        <v>17</v>
      </c>
      <c r="R1296" t="s">
        <v>105</v>
      </c>
      <c r="S1296">
        <v>9</v>
      </c>
      <c r="T1296">
        <v>3</v>
      </c>
      <c r="U1296">
        <v>0</v>
      </c>
      <c r="V1296">
        <v>2025</v>
      </c>
      <c r="W1296">
        <f t="shared" si="101"/>
        <v>0</v>
      </c>
      <c r="X1296">
        <f t="shared" si="102"/>
        <v>0</v>
      </c>
      <c r="Y1296">
        <f t="shared" si="103"/>
        <v>1</v>
      </c>
    </row>
    <row r="1297" spans="1:25" x14ac:dyDescent="0.25">
      <c r="A1297" s="1">
        <v>45549</v>
      </c>
      <c r="B1297" s="2">
        <v>0.625</v>
      </c>
      <c r="C1297" t="s">
        <v>30</v>
      </c>
      <c r="D1297" t="s">
        <v>73</v>
      </c>
      <c r="E1297" t="s">
        <v>38</v>
      </c>
      <c r="F1297" t="s">
        <v>21</v>
      </c>
      <c r="G1297">
        <f t="shared" si="100"/>
        <v>1</v>
      </c>
      <c r="H1297" t="s">
        <v>47</v>
      </c>
      <c r="I1297">
        <f t="shared" si="104"/>
        <v>0</v>
      </c>
      <c r="J1297">
        <v>2</v>
      </c>
      <c r="K1297">
        <v>2</v>
      </c>
      <c r="L1297">
        <f>final_matches[[#This Row],[goals_for]]-final_matches[[#This Row],[goals_against]]</f>
        <v>0</v>
      </c>
      <c r="M1297">
        <v>2.5</v>
      </c>
      <c r="N1297">
        <v>1.2</v>
      </c>
      <c r="O1297">
        <v>66</v>
      </c>
      <c r="P1297" t="s">
        <v>16</v>
      </c>
      <c r="Q1297" t="s">
        <v>17</v>
      </c>
      <c r="R1297" t="s">
        <v>121</v>
      </c>
      <c r="S1297">
        <v>19</v>
      </c>
      <c r="T1297">
        <v>3</v>
      </c>
      <c r="U1297">
        <v>1</v>
      </c>
      <c r="V1297">
        <v>2025</v>
      </c>
      <c r="W1297">
        <f t="shared" si="101"/>
        <v>0</v>
      </c>
      <c r="X1297">
        <f t="shared" si="102"/>
        <v>0</v>
      </c>
      <c r="Y1297">
        <f t="shared" si="103"/>
        <v>1</v>
      </c>
    </row>
    <row r="1298" spans="1:25" x14ac:dyDescent="0.25">
      <c r="A1298" s="1">
        <v>45556</v>
      </c>
      <c r="B1298" s="2">
        <v>0.72916666666666663</v>
      </c>
      <c r="C1298" t="s">
        <v>34</v>
      </c>
      <c r="D1298" t="s">
        <v>73</v>
      </c>
      <c r="E1298" t="s">
        <v>40</v>
      </c>
      <c r="F1298" t="s">
        <v>21</v>
      </c>
      <c r="G1298">
        <f t="shared" si="100"/>
        <v>1</v>
      </c>
      <c r="H1298" t="s">
        <v>47</v>
      </c>
      <c r="I1298">
        <f t="shared" si="104"/>
        <v>0</v>
      </c>
      <c r="J1298">
        <v>0</v>
      </c>
      <c r="K1298">
        <v>0</v>
      </c>
      <c r="L1298">
        <f>final_matches[[#This Row],[goals_for]]-final_matches[[#This Row],[goals_against]]</f>
        <v>0</v>
      </c>
      <c r="M1298">
        <v>1</v>
      </c>
      <c r="N1298">
        <v>1.6</v>
      </c>
      <c r="O1298">
        <v>33</v>
      </c>
      <c r="P1298" t="s">
        <v>16</v>
      </c>
      <c r="Q1298" t="s">
        <v>17</v>
      </c>
      <c r="R1298" t="s">
        <v>76</v>
      </c>
      <c r="S1298">
        <v>9</v>
      </c>
      <c r="T1298">
        <v>4</v>
      </c>
      <c r="U1298">
        <v>0</v>
      </c>
      <c r="V1298">
        <v>2025</v>
      </c>
      <c r="W1298">
        <f t="shared" si="101"/>
        <v>0</v>
      </c>
      <c r="X1298">
        <f t="shared" si="102"/>
        <v>0</v>
      </c>
      <c r="Y1298">
        <f t="shared" si="103"/>
        <v>1</v>
      </c>
    </row>
    <row r="1299" spans="1:25" x14ac:dyDescent="0.25">
      <c r="A1299" s="1">
        <v>45563</v>
      </c>
      <c r="B1299" s="2">
        <v>0.625</v>
      </c>
      <c r="C1299" t="s">
        <v>37</v>
      </c>
      <c r="D1299" t="s">
        <v>73</v>
      </c>
      <c r="E1299" t="s">
        <v>64</v>
      </c>
      <c r="F1299" t="s">
        <v>13</v>
      </c>
      <c r="G1299">
        <f t="shared" si="100"/>
        <v>0</v>
      </c>
      <c r="H1299" t="s">
        <v>26</v>
      </c>
      <c r="I1299">
        <f t="shared" si="104"/>
        <v>-1</v>
      </c>
      <c r="J1299">
        <v>1</v>
      </c>
      <c r="K1299">
        <v>2</v>
      </c>
      <c r="L1299">
        <f>final_matches[[#This Row],[goals_for]]-final_matches[[#This Row],[goals_against]]</f>
        <v>-1</v>
      </c>
      <c r="M1299">
        <v>0.9</v>
      </c>
      <c r="N1299">
        <v>0.9</v>
      </c>
      <c r="O1299">
        <v>59</v>
      </c>
      <c r="P1299" t="s">
        <v>16</v>
      </c>
      <c r="Q1299" t="s">
        <v>17</v>
      </c>
      <c r="R1299" t="s">
        <v>107</v>
      </c>
      <c r="S1299">
        <v>17</v>
      </c>
      <c r="T1299">
        <v>4</v>
      </c>
      <c r="U1299">
        <v>0</v>
      </c>
      <c r="V1299">
        <v>2025</v>
      </c>
      <c r="W1299">
        <f t="shared" si="101"/>
        <v>0</v>
      </c>
      <c r="X1299">
        <f t="shared" si="102"/>
        <v>1</v>
      </c>
      <c r="Y1299">
        <f t="shared" si="103"/>
        <v>0</v>
      </c>
    </row>
    <row r="1300" spans="1:25" x14ac:dyDescent="0.25">
      <c r="A1300" s="1">
        <v>45570</v>
      </c>
      <c r="B1300" s="2">
        <v>0.52083333333333337</v>
      </c>
      <c r="C1300" t="s">
        <v>39</v>
      </c>
      <c r="D1300" t="s">
        <v>73</v>
      </c>
      <c r="E1300" t="s">
        <v>27</v>
      </c>
      <c r="F1300" t="s">
        <v>21</v>
      </c>
      <c r="G1300">
        <f t="shared" si="100"/>
        <v>1</v>
      </c>
      <c r="H1300" t="s">
        <v>26</v>
      </c>
      <c r="I1300">
        <f t="shared" si="104"/>
        <v>-1</v>
      </c>
      <c r="J1300">
        <v>0</v>
      </c>
      <c r="K1300">
        <v>1</v>
      </c>
      <c r="L1300">
        <f>final_matches[[#This Row],[goals_for]]-final_matches[[#This Row],[goals_against]]</f>
        <v>-1</v>
      </c>
      <c r="M1300">
        <v>0.6</v>
      </c>
      <c r="N1300">
        <v>1.4</v>
      </c>
      <c r="O1300">
        <v>32</v>
      </c>
      <c r="P1300" t="s">
        <v>16</v>
      </c>
      <c r="Q1300" t="s">
        <v>17</v>
      </c>
      <c r="R1300" t="s">
        <v>113</v>
      </c>
      <c r="S1300">
        <v>9</v>
      </c>
      <c r="T1300">
        <v>5</v>
      </c>
      <c r="U1300">
        <v>0</v>
      </c>
      <c r="V1300">
        <v>2025</v>
      </c>
      <c r="W1300">
        <f t="shared" si="101"/>
        <v>0</v>
      </c>
      <c r="X1300">
        <f t="shared" si="102"/>
        <v>1</v>
      </c>
      <c r="Y1300">
        <f t="shared" si="103"/>
        <v>0</v>
      </c>
    </row>
    <row r="1301" spans="1:25" x14ac:dyDescent="0.25">
      <c r="A1301" s="1">
        <v>45586</v>
      </c>
      <c r="B1301" s="2">
        <v>0.83333333333333337</v>
      </c>
      <c r="C1301" t="s">
        <v>43</v>
      </c>
      <c r="D1301" t="s">
        <v>73</v>
      </c>
      <c r="E1301" t="s">
        <v>112</v>
      </c>
      <c r="F1301" t="s">
        <v>13</v>
      </c>
      <c r="G1301">
        <f t="shared" si="100"/>
        <v>0</v>
      </c>
      <c r="H1301" t="s">
        <v>26</v>
      </c>
      <c r="I1301">
        <f t="shared" si="104"/>
        <v>-1</v>
      </c>
      <c r="J1301">
        <v>0</v>
      </c>
      <c r="K1301">
        <v>1</v>
      </c>
      <c r="L1301">
        <f>final_matches[[#This Row],[goals_for]]-final_matches[[#This Row],[goals_against]]</f>
        <v>-1</v>
      </c>
      <c r="M1301">
        <v>1</v>
      </c>
      <c r="N1301">
        <v>1.7</v>
      </c>
      <c r="O1301">
        <v>49</v>
      </c>
      <c r="P1301" t="s">
        <v>36</v>
      </c>
      <c r="Q1301" t="s">
        <v>17</v>
      </c>
      <c r="R1301" t="s">
        <v>116</v>
      </c>
      <c r="S1301">
        <v>20</v>
      </c>
      <c r="T1301">
        <v>7</v>
      </c>
      <c r="U1301">
        <v>0</v>
      </c>
      <c r="V1301">
        <v>2025</v>
      </c>
      <c r="W1301">
        <f t="shared" si="101"/>
        <v>0</v>
      </c>
      <c r="X1301">
        <f t="shared" si="102"/>
        <v>1</v>
      </c>
      <c r="Y1301">
        <f t="shared" si="103"/>
        <v>0</v>
      </c>
    </row>
    <row r="1302" spans="1:25" x14ac:dyDescent="0.25">
      <c r="A1302" s="1">
        <v>45592</v>
      </c>
      <c r="B1302" s="2">
        <v>0.58333333333333337</v>
      </c>
      <c r="C1302" t="s">
        <v>46</v>
      </c>
      <c r="D1302" t="s">
        <v>73</v>
      </c>
      <c r="E1302" t="s">
        <v>54</v>
      </c>
      <c r="F1302" t="s">
        <v>21</v>
      </c>
      <c r="G1302">
        <f t="shared" si="100"/>
        <v>1</v>
      </c>
      <c r="H1302" t="s">
        <v>14</v>
      </c>
      <c r="I1302">
        <f t="shared" si="104"/>
        <v>1</v>
      </c>
      <c r="J1302">
        <v>1</v>
      </c>
      <c r="K1302">
        <v>0</v>
      </c>
      <c r="L1302">
        <f>final_matches[[#This Row],[goals_for]]-final_matches[[#This Row],[goals_against]]</f>
        <v>1</v>
      </c>
      <c r="M1302">
        <v>0.8</v>
      </c>
      <c r="N1302">
        <v>0.7</v>
      </c>
      <c r="O1302">
        <v>34</v>
      </c>
      <c r="P1302" t="s">
        <v>16</v>
      </c>
      <c r="Q1302" t="s">
        <v>28</v>
      </c>
      <c r="R1302" t="s">
        <v>124</v>
      </c>
      <c r="S1302">
        <v>14</v>
      </c>
      <c r="T1302">
        <v>6</v>
      </c>
      <c r="U1302">
        <v>0</v>
      </c>
      <c r="V1302">
        <v>2025</v>
      </c>
      <c r="W1302">
        <f t="shared" si="101"/>
        <v>1</v>
      </c>
      <c r="X1302">
        <f t="shared" si="102"/>
        <v>0</v>
      </c>
      <c r="Y1302">
        <f t="shared" si="103"/>
        <v>0</v>
      </c>
    </row>
    <row r="1303" spans="1:25" x14ac:dyDescent="0.25">
      <c r="A1303" s="1">
        <v>45598</v>
      </c>
      <c r="B1303" s="2">
        <v>0.72916666666666663</v>
      </c>
      <c r="C1303" t="s">
        <v>51</v>
      </c>
      <c r="D1303" t="s">
        <v>73</v>
      </c>
      <c r="E1303" t="s">
        <v>52</v>
      </c>
      <c r="F1303" t="s">
        <v>13</v>
      </c>
      <c r="G1303">
        <f t="shared" si="100"/>
        <v>0</v>
      </c>
      <c r="H1303" t="s">
        <v>47</v>
      </c>
      <c r="I1303">
        <f t="shared" si="104"/>
        <v>0</v>
      </c>
      <c r="J1303">
        <v>2</v>
      </c>
      <c r="K1303">
        <v>2</v>
      </c>
      <c r="L1303">
        <f>final_matches[[#This Row],[goals_for]]-final_matches[[#This Row],[goals_against]]</f>
        <v>0</v>
      </c>
      <c r="M1303">
        <v>2.4</v>
      </c>
      <c r="N1303">
        <v>1.5</v>
      </c>
      <c r="O1303">
        <v>43</v>
      </c>
      <c r="P1303" t="s">
        <v>16</v>
      </c>
      <c r="Q1303" t="s">
        <v>16</v>
      </c>
      <c r="R1303" t="s">
        <v>50</v>
      </c>
      <c r="S1303">
        <v>19</v>
      </c>
      <c r="T1303">
        <v>6</v>
      </c>
      <c r="U1303">
        <v>0</v>
      </c>
      <c r="V1303">
        <v>2025</v>
      </c>
      <c r="W1303">
        <f t="shared" si="101"/>
        <v>0</v>
      </c>
      <c r="X1303">
        <f t="shared" si="102"/>
        <v>0</v>
      </c>
      <c r="Y1303">
        <f t="shared" si="103"/>
        <v>1</v>
      </c>
    </row>
    <row r="1304" spans="1:25" x14ac:dyDescent="0.25">
      <c r="A1304" s="1">
        <v>45605</v>
      </c>
      <c r="B1304" s="2">
        <v>0.625</v>
      </c>
      <c r="C1304" t="s">
        <v>53</v>
      </c>
      <c r="D1304" t="s">
        <v>73</v>
      </c>
      <c r="E1304" t="s">
        <v>15</v>
      </c>
      <c r="F1304" t="s">
        <v>21</v>
      </c>
      <c r="G1304">
        <f t="shared" si="100"/>
        <v>1</v>
      </c>
      <c r="H1304" t="s">
        <v>26</v>
      </c>
      <c r="I1304">
        <f t="shared" si="104"/>
        <v>-1</v>
      </c>
      <c r="J1304">
        <v>0</v>
      </c>
      <c r="K1304">
        <v>2</v>
      </c>
      <c r="L1304">
        <f>final_matches[[#This Row],[goals_for]]-final_matches[[#This Row],[goals_against]]</f>
        <v>-2</v>
      </c>
      <c r="M1304">
        <v>1.5</v>
      </c>
      <c r="N1304">
        <v>1.8</v>
      </c>
      <c r="O1304">
        <v>36</v>
      </c>
      <c r="P1304" t="s">
        <v>16</v>
      </c>
      <c r="Q1304" t="s">
        <v>17</v>
      </c>
      <c r="R1304" t="s">
        <v>115</v>
      </c>
      <c r="S1304">
        <v>13</v>
      </c>
      <c r="T1304">
        <v>4</v>
      </c>
      <c r="U1304">
        <v>0</v>
      </c>
      <c r="V1304">
        <v>2025</v>
      </c>
      <c r="W1304">
        <f t="shared" si="101"/>
        <v>0</v>
      </c>
      <c r="X1304">
        <f t="shared" si="102"/>
        <v>1</v>
      </c>
      <c r="Y1304">
        <f t="shared" si="103"/>
        <v>0</v>
      </c>
    </row>
    <row r="1305" spans="1:25" x14ac:dyDescent="0.25">
      <c r="A1305" s="1">
        <v>45619</v>
      </c>
      <c r="B1305" s="2">
        <v>0.625</v>
      </c>
      <c r="C1305" t="s">
        <v>55</v>
      </c>
      <c r="D1305" t="s">
        <v>73</v>
      </c>
      <c r="E1305" t="s">
        <v>44</v>
      </c>
      <c r="F1305" t="s">
        <v>13</v>
      </c>
      <c r="G1305">
        <f t="shared" si="100"/>
        <v>0</v>
      </c>
      <c r="H1305" t="s">
        <v>47</v>
      </c>
      <c r="I1305">
        <f t="shared" si="104"/>
        <v>0</v>
      </c>
      <c r="J1305">
        <v>2</v>
      </c>
      <c r="K1305">
        <v>2</v>
      </c>
      <c r="L1305">
        <f>final_matches[[#This Row],[goals_for]]-final_matches[[#This Row],[goals_against]]</f>
        <v>0</v>
      </c>
      <c r="M1305">
        <v>1.3</v>
      </c>
      <c r="N1305">
        <v>3</v>
      </c>
      <c r="O1305">
        <v>31</v>
      </c>
      <c r="P1305" t="s">
        <v>16</v>
      </c>
      <c r="Q1305" t="s">
        <v>17</v>
      </c>
      <c r="R1305" t="s">
        <v>116</v>
      </c>
      <c r="S1305">
        <v>13</v>
      </c>
      <c r="T1305">
        <v>6</v>
      </c>
      <c r="U1305">
        <v>0</v>
      </c>
      <c r="V1305">
        <v>2025</v>
      </c>
      <c r="W1305">
        <f t="shared" si="101"/>
        <v>0</v>
      </c>
      <c r="X1305">
        <f t="shared" si="102"/>
        <v>0</v>
      </c>
      <c r="Y1305">
        <f t="shared" si="103"/>
        <v>1</v>
      </c>
    </row>
    <row r="1306" spans="1:25" x14ac:dyDescent="0.25">
      <c r="A1306" s="1">
        <v>45626</v>
      </c>
      <c r="B1306" s="2">
        <v>0.625</v>
      </c>
      <c r="C1306" t="s">
        <v>59</v>
      </c>
      <c r="D1306" t="s">
        <v>73</v>
      </c>
      <c r="E1306" t="s">
        <v>75</v>
      </c>
      <c r="F1306" t="s">
        <v>21</v>
      </c>
      <c r="G1306">
        <f t="shared" si="100"/>
        <v>1</v>
      </c>
      <c r="H1306" t="s">
        <v>47</v>
      </c>
      <c r="I1306">
        <f t="shared" si="104"/>
        <v>0</v>
      </c>
      <c r="J1306">
        <v>1</v>
      </c>
      <c r="K1306">
        <v>1</v>
      </c>
      <c r="L1306">
        <f>final_matches[[#This Row],[goals_for]]-final_matches[[#This Row],[goals_against]]</f>
        <v>0</v>
      </c>
      <c r="M1306">
        <v>1.7</v>
      </c>
      <c r="N1306">
        <v>0</v>
      </c>
      <c r="O1306">
        <v>49</v>
      </c>
      <c r="P1306" t="s">
        <v>16</v>
      </c>
      <c r="Q1306" t="s">
        <v>28</v>
      </c>
      <c r="R1306" t="s">
        <v>108</v>
      </c>
      <c r="S1306">
        <v>16</v>
      </c>
      <c r="T1306">
        <v>3</v>
      </c>
      <c r="U1306">
        <v>0</v>
      </c>
      <c r="V1306">
        <v>2025</v>
      </c>
      <c r="W1306">
        <f t="shared" si="101"/>
        <v>0</v>
      </c>
      <c r="X1306">
        <f t="shared" si="102"/>
        <v>0</v>
      </c>
      <c r="Y1306">
        <f t="shared" si="103"/>
        <v>1</v>
      </c>
    </row>
    <row r="1307" spans="1:25" x14ac:dyDescent="0.25">
      <c r="A1307" s="1">
        <v>45629</v>
      </c>
      <c r="B1307" s="2">
        <v>0.8125</v>
      </c>
      <c r="C1307" t="s">
        <v>63</v>
      </c>
      <c r="D1307" t="s">
        <v>73</v>
      </c>
      <c r="E1307" t="s">
        <v>122</v>
      </c>
      <c r="F1307" t="s">
        <v>13</v>
      </c>
      <c r="G1307">
        <f t="shared" si="100"/>
        <v>0</v>
      </c>
      <c r="H1307" t="s">
        <v>14</v>
      </c>
      <c r="I1307">
        <f t="shared" si="104"/>
        <v>1</v>
      </c>
      <c r="J1307">
        <v>1</v>
      </c>
      <c r="K1307">
        <v>0</v>
      </c>
      <c r="L1307">
        <f>final_matches[[#This Row],[goals_for]]-final_matches[[#This Row],[goals_against]]</f>
        <v>1</v>
      </c>
      <c r="M1307">
        <v>1.6</v>
      </c>
      <c r="N1307">
        <v>0.5</v>
      </c>
      <c r="O1307">
        <v>46</v>
      </c>
      <c r="P1307" t="s">
        <v>16</v>
      </c>
      <c r="Q1307" t="s">
        <v>17</v>
      </c>
      <c r="R1307" t="s">
        <v>29</v>
      </c>
      <c r="S1307">
        <v>13</v>
      </c>
      <c r="T1307">
        <v>3</v>
      </c>
      <c r="U1307">
        <v>0</v>
      </c>
      <c r="V1307">
        <v>2025</v>
      </c>
      <c r="W1307">
        <f t="shared" si="101"/>
        <v>1</v>
      </c>
      <c r="X1307">
        <f t="shared" si="102"/>
        <v>0</v>
      </c>
      <c r="Y1307">
        <f t="shared" si="103"/>
        <v>0</v>
      </c>
    </row>
    <row r="1308" spans="1:25" x14ac:dyDescent="0.25">
      <c r="A1308" s="1">
        <v>45633</v>
      </c>
      <c r="B1308" s="2">
        <v>0.625</v>
      </c>
      <c r="C1308" t="s">
        <v>66</v>
      </c>
      <c r="D1308" t="s">
        <v>73</v>
      </c>
      <c r="E1308" t="s">
        <v>35</v>
      </c>
      <c r="F1308" t="s">
        <v>21</v>
      </c>
      <c r="G1308">
        <f t="shared" si="100"/>
        <v>1</v>
      </c>
      <c r="H1308" t="s">
        <v>47</v>
      </c>
      <c r="I1308">
        <f t="shared" si="104"/>
        <v>0</v>
      </c>
      <c r="J1308">
        <v>2</v>
      </c>
      <c r="K1308">
        <v>2</v>
      </c>
      <c r="L1308">
        <f>final_matches[[#This Row],[goals_for]]-final_matches[[#This Row],[goals_against]]</f>
        <v>0</v>
      </c>
      <c r="M1308">
        <v>1.3</v>
      </c>
      <c r="N1308">
        <v>1.4</v>
      </c>
      <c r="O1308">
        <v>32</v>
      </c>
      <c r="P1308" t="s">
        <v>16</v>
      </c>
      <c r="Q1308" t="s">
        <v>17</v>
      </c>
      <c r="R1308" t="s">
        <v>111</v>
      </c>
      <c r="S1308">
        <v>12</v>
      </c>
      <c r="T1308">
        <v>3</v>
      </c>
      <c r="U1308">
        <v>0</v>
      </c>
      <c r="V1308">
        <v>2025</v>
      </c>
      <c r="W1308">
        <f t="shared" si="101"/>
        <v>0</v>
      </c>
      <c r="X1308">
        <f t="shared" si="102"/>
        <v>0</v>
      </c>
      <c r="Y1308">
        <f t="shared" si="103"/>
        <v>1</v>
      </c>
    </row>
    <row r="1309" spans="1:25" x14ac:dyDescent="0.25">
      <c r="A1309" s="1">
        <v>45641</v>
      </c>
      <c r="B1309" s="2">
        <v>0.58333333333333337</v>
      </c>
      <c r="C1309" t="s">
        <v>68</v>
      </c>
      <c r="D1309" t="s">
        <v>73</v>
      </c>
      <c r="E1309" t="s">
        <v>69</v>
      </c>
      <c r="F1309" t="s">
        <v>13</v>
      </c>
      <c r="G1309">
        <f t="shared" si="100"/>
        <v>0</v>
      </c>
      <c r="H1309" t="s">
        <v>14</v>
      </c>
      <c r="I1309">
        <f t="shared" si="104"/>
        <v>1</v>
      </c>
      <c r="J1309">
        <v>3</v>
      </c>
      <c r="K1309">
        <v>1</v>
      </c>
      <c r="L1309">
        <f>final_matches[[#This Row],[goals_for]]-final_matches[[#This Row],[goals_against]]</f>
        <v>2</v>
      </c>
      <c r="M1309">
        <v>2.2000000000000002</v>
      </c>
      <c r="N1309">
        <v>1</v>
      </c>
      <c r="O1309">
        <v>36</v>
      </c>
      <c r="P1309" t="s">
        <v>16</v>
      </c>
      <c r="Q1309" t="s">
        <v>17</v>
      </c>
      <c r="R1309" t="s">
        <v>24</v>
      </c>
      <c r="S1309">
        <v>13</v>
      </c>
      <c r="T1309">
        <v>5</v>
      </c>
      <c r="U1309">
        <v>0</v>
      </c>
      <c r="V1309">
        <v>2025</v>
      </c>
      <c r="W1309">
        <f t="shared" si="101"/>
        <v>1</v>
      </c>
      <c r="X1309">
        <f t="shared" si="102"/>
        <v>0</v>
      </c>
      <c r="Y1309">
        <f t="shared" si="103"/>
        <v>0</v>
      </c>
    </row>
    <row r="1310" spans="1:25" x14ac:dyDescent="0.25">
      <c r="A1310" s="1">
        <v>45647</v>
      </c>
      <c r="B1310" s="2">
        <v>0.72916666666666663</v>
      </c>
      <c r="C1310" t="s">
        <v>70</v>
      </c>
      <c r="D1310" t="s">
        <v>73</v>
      </c>
      <c r="E1310" t="s">
        <v>19</v>
      </c>
      <c r="F1310" t="s">
        <v>21</v>
      </c>
      <c r="G1310">
        <f t="shared" si="100"/>
        <v>1</v>
      </c>
      <c r="H1310" t="s">
        <v>26</v>
      </c>
      <c r="I1310">
        <f t="shared" si="104"/>
        <v>-1</v>
      </c>
      <c r="J1310">
        <v>1</v>
      </c>
      <c r="K1310">
        <v>5</v>
      </c>
      <c r="L1310">
        <f>final_matches[[#This Row],[goals_for]]-final_matches[[#This Row],[goals_against]]</f>
        <v>-4</v>
      </c>
      <c r="M1310">
        <v>1.6</v>
      </c>
      <c r="N1310">
        <v>2.5</v>
      </c>
      <c r="O1310">
        <v>42</v>
      </c>
      <c r="P1310" t="s">
        <v>16</v>
      </c>
      <c r="Q1310" t="s">
        <v>28</v>
      </c>
      <c r="R1310" t="s">
        <v>113</v>
      </c>
      <c r="S1310">
        <v>15</v>
      </c>
      <c r="T1310">
        <v>6</v>
      </c>
      <c r="U1310">
        <v>0</v>
      </c>
      <c r="V1310">
        <v>2025</v>
      </c>
      <c r="W1310">
        <f t="shared" si="101"/>
        <v>0</v>
      </c>
      <c r="X1310">
        <f t="shared" si="102"/>
        <v>1</v>
      </c>
      <c r="Y1310">
        <f t="shared" si="103"/>
        <v>0</v>
      </c>
    </row>
    <row r="1311" spans="1:25" x14ac:dyDescent="0.25">
      <c r="A1311" s="1">
        <v>45652</v>
      </c>
      <c r="B1311" s="2">
        <v>0.625</v>
      </c>
      <c r="C1311" t="s">
        <v>72</v>
      </c>
      <c r="D1311" t="s">
        <v>73</v>
      </c>
      <c r="E1311" t="s">
        <v>110</v>
      </c>
      <c r="F1311" t="s">
        <v>13</v>
      </c>
      <c r="G1311">
        <f t="shared" si="100"/>
        <v>0</v>
      </c>
      <c r="H1311" t="s">
        <v>47</v>
      </c>
      <c r="I1311">
        <f t="shared" si="104"/>
        <v>0</v>
      </c>
      <c r="J1311">
        <v>0</v>
      </c>
      <c r="K1311">
        <v>0</v>
      </c>
      <c r="L1311">
        <f>final_matches[[#This Row],[goals_for]]-final_matches[[#This Row],[goals_against]]</f>
        <v>0</v>
      </c>
      <c r="M1311">
        <v>0.4</v>
      </c>
      <c r="N1311">
        <v>1.4</v>
      </c>
      <c r="O1311">
        <v>48</v>
      </c>
      <c r="P1311" t="s">
        <v>16</v>
      </c>
      <c r="Q1311" t="s">
        <v>17</v>
      </c>
      <c r="R1311" t="s">
        <v>128</v>
      </c>
      <c r="S1311">
        <v>10</v>
      </c>
      <c r="T1311">
        <v>4</v>
      </c>
      <c r="U1311">
        <v>0</v>
      </c>
      <c r="V1311">
        <v>2025</v>
      </c>
      <c r="W1311">
        <f t="shared" si="101"/>
        <v>0</v>
      </c>
      <c r="X1311">
        <f t="shared" si="102"/>
        <v>0</v>
      </c>
      <c r="Y1311">
        <f t="shared" si="103"/>
        <v>1</v>
      </c>
    </row>
    <row r="1312" spans="1:25" x14ac:dyDescent="0.25">
      <c r="A1312" s="1">
        <v>45655</v>
      </c>
      <c r="B1312" s="2">
        <v>0.625</v>
      </c>
      <c r="C1312" t="s">
        <v>74</v>
      </c>
      <c r="D1312" t="s">
        <v>73</v>
      </c>
      <c r="E1312" t="s">
        <v>60</v>
      </c>
      <c r="F1312" t="s">
        <v>21</v>
      </c>
      <c r="G1312">
        <f t="shared" si="100"/>
        <v>1</v>
      </c>
      <c r="H1312" t="s">
        <v>14</v>
      </c>
      <c r="I1312">
        <f t="shared" si="104"/>
        <v>1</v>
      </c>
      <c r="J1312">
        <v>2</v>
      </c>
      <c r="K1312">
        <v>1</v>
      </c>
      <c r="L1312">
        <f>final_matches[[#This Row],[goals_for]]-final_matches[[#This Row],[goals_against]]</f>
        <v>1</v>
      </c>
      <c r="M1312">
        <v>2</v>
      </c>
      <c r="N1312">
        <v>0.9</v>
      </c>
      <c r="O1312">
        <v>47</v>
      </c>
      <c r="P1312" t="s">
        <v>16</v>
      </c>
      <c r="Q1312" t="s">
        <v>16</v>
      </c>
      <c r="R1312" t="s">
        <v>115</v>
      </c>
      <c r="S1312">
        <v>19</v>
      </c>
      <c r="T1312">
        <v>9</v>
      </c>
      <c r="U1312">
        <v>0</v>
      </c>
      <c r="V1312">
        <v>2025</v>
      </c>
      <c r="W1312">
        <f t="shared" si="101"/>
        <v>1</v>
      </c>
      <c r="X1312">
        <f t="shared" si="102"/>
        <v>0</v>
      </c>
      <c r="Y1312">
        <f t="shared" si="103"/>
        <v>0</v>
      </c>
    </row>
    <row r="1313" spans="1:25" x14ac:dyDescent="0.25">
      <c r="A1313" s="1">
        <v>45661</v>
      </c>
      <c r="B1313" s="2">
        <v>0.625</v>
      </c>
      <c r="C1313" t="s">
        <v>77</v>
      </c>
      <c r="D1313" t="s">
        <v>73</v>
      </c>
      <c r="E1313" t="s">
        <v>67</v>
      </c>
      <c r="F1313" t="s">
        <v>21</v>
      </c>
      <c r="G1313">
        <f t="shared" si="100"/>
        <v>1</v>
      </c>
      <c r="H1313" t="s">
        <v>47</v>
      </c>
      <c r="I1313">
        <f t="shared" si="104"/>
        <v>0</v>
      </c>
      <c r="J1313">
        <v>1</v>
      </c>
      <c r="K1313">
        <v>1</v>
      </c>
      <c r="L1313">
        <f>final_matches[[#This Row],[goals_for]]-final_matches[[#This Row],[goals_against]]</f>
        <v>0</v>
      </c>
      <c r="M1313">
        <v>1.1000000000000001</v>
      </c>
      <c r="N1313">
        <v>1.2</v>
      </c>
      <c r="O1313">
        <v>39</v>
      </c>
      <c r="P1313" t="s">
        <v>16</v>
      </c>
      <c r="Q1313" t="s">
        <v>17</v>
      </c>
      <c r="R1313" t="s">
        <v>116</v>
      </c>
      <c r="S1313">
        <v>13</v>
      </c>
      <c r="T1313">
        <v>6</v>
      </c>
      <c r="U1313">
        <v>0</v>
      </c>
      <c r="V1313">
        <v>2025</v>
      </c>
      <c r="W1313">
        <f t="shared" si="101"/>
        <v>0</v>
      </c>
      <c r="X1313">
        <f t="shared" si="102"/>
        <v>0</v>
      </c>
      <c r="Y1313">
        <f t="shared" si="103"/>
        <v>1</v>
      </c>
    </row>
    <row r="1314" spans="1:25" x14ac:dyDescent="0.25">
      <c r="A1314" s="1">
        <v>45672</v>
      </c>
      <c r="B1314" s="2">
        <v>0.8125</v>
      </c>
      <c r="C1314" t="s">
        <v>79</v>
      </c>
      <c r="D1314" t="s">
        <v>73</v>
      </c>
      <c r="E1314" t="s">
        <v>38</v>
      </c>
      <c r="F1314" t="s">
        <v>13</v>
      </c>
      <c r="G1314">
        <f t="shared" si="100"/>
        <v>0</v>
      </c>
      <c r="H1314" t="s">
        <v>14</v>
      </c>
      <c r="I1314">
        <f t="shared" si="104"/>
        <v>1</v>
      </c>
      <c r="J1314">
        <v>2</v>
      </c>
      <c r="K1314">
        <v>0</v>
      </c>
      <c r="L1314">
        <f>final_matches[[#This Row],[goals_for]]-final_matches[[#This Row],[goals_against]]</f>
        <v>2</v>
      </c>
      <c r="M1314">
        <v>1.8</v>
      </c>
      <c r="N1314">
        <v>1.7</v>
      </c>
      <c r="O1314">
        <v>43</v>
      </c>
      <c r="P1314" t="s">
        <v>16</v>
      </c>
      <c r="Q1314" t="s">
        <v>17</v>
      </c>
      <c r="R1314" t="s">
        <v>107</v>
      </c>
      <c r="S1314">
        <v>9</v>
      </c>
      <c r="T1314">
        <v>4</v>
      </c>
      <c r="U1314">
        <v>0</v>
      </c>
      <c r="V1314">
        <v>2025</v>
      </c>
      <c r="W1314">
        <f t="shared" si="101"/>
        <v>1</v>
      </c>
      <c r="X1314">
        <f t="shared" si="102"/>
        <v>0</v>
      </c>
      <c r="Y1314">
        <f t="shared" si="103"/>
        <v>0</v>
      </c>
    </row>
    <row r="1315" spans="1:25" x14ac:dyDescent="0.25">
      <c r="A1315" s="1">
        <v>45675</v>
      </c>
      <c r="B1315" s="2">
        <v>0.625</v>
      </c>
      <c r="C1315" t="s">
        <v>80</v>
      </c>
      <c r="D1315" t="s">
        <v>73</v>
      </c>
      <c r="E1315" t="s">
        <v>22</v>
      </c>
      <c r="F1315" t="s">
        <v>13</v>
      </c>
      <c r="G1315">
        <f t="shared" si="100"/>
        <v>0</v>
      </c>
      <c r="H1315" t="s">
        <v>14</v>
      </c>
      <c r="I1315">
        <f t="shared" si="104"/>
        <v>1</v>
      </c>
      <c r="J1315">
        <v>2</v>
      </c>
      <c r="K1315">
        <v>0</v>
      </c>
      <c r="L1315">
        <f>final_matches[[#This Row],[goals_for]]-final_matches[[#This Row],[goals_against]]</f>
        <v>2</v>
      </c>
      <c r="M1315">
        <v>1.3</v>
      </c>
      <c r="N1315">
        <v>0.3</v>
      </c>
      <c r="O1315">
        <v>47</v>
      </c>
      <c r="P1315" t="s">
        <v>16</v>
      </c>
      <c r="Q1315" t="s">
        <v>16</v>
      </c>
      <c r="R1315" t="s">
        <v>128</v>
      </c>
      <c r="S1315">
        <v>11</v>
      </c>
      <c r="T1315">
        <v>6</v>
      </c>
      <c r="U1315">
        <v>1</v>
      </c>
      <c r="V1315">
        <v>2025</v>
      </c>
      <c r="W1315">
        <f t="shared" si="101"/>
        <v>1</v>
      </c>
      <c r="X1315">
        <f t="shared" si="102"/>
        <v>0</v>
      </c>
      <c r="Y1315">
        <f t="shared" si="103"/>
        <v>0</v>
      </c>
    </row>
    <row r="1316" spans="1:25" x14ac:dyDescent="0.25">
      <c r="A1316" s="1">
        <v>45683</v>
      </c>
      <c r="B1316" s="2">
        <v>0.58333333333333337</v>
      </c>
      <c r="C1316" t="s">
        <v>81</v>
      </c>
      <c r="D1316" t="s">
        <v>73</v>
      </c>
      <c r="E1316" t="s">
        <v>101</v>
      </c>
      <c r="F1316" t="s">
        <v>21</v>
      </c>
      <c r="G1316">
        <f t="shared" si="100"/>
        <v>1</v>
      </c>
      <c r="H1316" t="s">
        <v>26</v>
      </c>
      <c r="I1316">
        <f t="shared" si="104"/>
        <v>-1</v>
      </c>
      <c r="J1316">
        <v>1</v>
      </c>
      <c r="K1316">
        <v>2</v>
      </c>
      <c r="L1316">
        <f>final_matches[[#This Row],[goals_for]]-final_matches[[#This Row],[goals_against]]</f>
        <v>-1</v>
      </c>
      <c r="M1316">
        <v>1.1000000000000001</v>
      </c>
      <c r="N1316">
        <v>1.3</v>
      </c>
      <c r="O1316">
        <v>47</v>
      </c>
      <c r="P1316" t="s">
        <v>16</v>
      </c>
      <c r="Q1316" t="s">
        <v>17</v>
      </c>
      <c r="R1316" t="s">
        <v>121</v>
      </c>
      <c r="S1316">
        <v>16</v>
      </c>
      <c r="T1316">
        <v>5</v>
      </c>
      <c r="U1316">
        <v>0</v>
      </c>
      <c r="V1316">
        <v>2025</v>
      </c>
      <c r="W1316">
        <f t="shared" si="101"/>
        <v>0</v>
      </c>
      <c r="X1316">
        <f t="shared" si="102"/>
        <v>1</v>
      </c>
      <c r="Y1316">
        <f t="shared" si="103"/>
        <v>0</v>
      </c>
    </row>
    <row r="1317" spans="1:25" x14ac:dyDescent="0.25">
      <c r="A1317" s="1">
        <v>45690</v>
      </c>
      <c r="B1317" s="2">
        <v>0.58333333333333337</v>
      </c>
      <c r="C1317" t="s">
        <v>82</v>
      </c>
      <c r="D1317" t="s">
        <v>73</v>
      </c>
      <c r="E1317" t="s">
        <v>40</v>
      </c>
      <c r="F1317" t="s">
        <v>13</v>
      </c>
      <c r="G1317">
        <f t="shared" si="100"/>
        <v>0</v>
      </c>
      <c r="H1317" t="s">
        <v>14</v>
      </c>
      <c r="I1317">
        <f t="shared" si="104"/>
        <v>1</v>
      </c>
      <c r="J1317">
        <v>2</v>
      </c>
      <c r="K1317">
        <v>0</v>
      </c>
      <c r="L1317">
        <f>final_matches[[#This Row],[goals_for]]-final_matches[[#This Row],[goals_against]]</f>
        <v>2</v>
      </c>
      <c r="M1317">
        <v>2.6</v>
      </c>
      <c r="N1317">
        <v>1.1000000000000001</v>
      </c>
      <c r="O1317">
        <v>34</v>
      </c>
      <c r="P1317" t="s">
        <v>16</v>
      </c>
      <c r="Q1317" t="s">
        <v>16</v>
      </c>
      <c r="R1317" t="s">
        <v>120</v>
      </c>
      <c r="S1317">
        <v>11</v>
      </c>
      <c r="T1317">
        <v>3</v>
      </c>
      <c r="U1317">
        <v>0</v>
      </c>
      <c r="V1317">
        <v>2025</v>
      </c>
      <c r="W1317">
        <f t="shared" si="101"/>
        <v>1</v>
      </c>
      <c r="X1317">
        <f t="shared" si="102"/>
        <v>0</v>
      </c>
      <c r="Y1317">
        <f t="shared" si="103"/>
        <v>0</v>
      </c>
    </row>
    <row r="1318" spans="1:25" x14ac:dyDescent="0.25">
      <c r="A1318" s="1">
        <v>45703</v>
      </c>
      <c r="B1318" s="2">
        <v>0.72916666666666663</v>
      </c>
      <c r="C1318" t="s">
        <v>84</v>
      </c>
      <c r="D1318" t="s">
        <v>73</v>
      </c>
      <c r="E1318" t="s">
        <v>64</v>
      </c>
      <c r="F1318" t="s">
        <v>21</v>
      </c>
      <c r="G1318">
        <f t="shared" si="100"/>
        <v>1</v>
      </c>
      <c r="H1318" t="s">
        <v>26</v>
      </c>
      <c r="I1318">
        <f t="shared" si="104"/>
        <v>-1</v>
      </c>
      <c r="J1318">
        <v>1</v>
      </c>
      <c r="K1318">
        <v>2</v>
      </c>
      <c r="L1318">
        <f>final_matches[[#This Row],[goals_for]]-final_matches[[#This Row],[goals_against]]</f>
        <v>-1</v>
      </c>
      <c r="M1318">
        <v>1.6</v>
      </c>
      <c r="N1318">
        <v>0.9</v>
      </c>
      <c r="O1318">
        <v>58</v>
      </c>
      <c r="P1318" t="s">
        <v>16</v>
      </c>
      <c r="Q1318" t="s">
        <v>17</v>
      </c>
      <c r="R1318" t="s">
        <v>50</v>
      </c>
      <c r="S1318">
        <v>17</v>
      </c>
      <c r="T1318">
        <v>6</v>
      </c>
      <c r="U1318">
        <v>0</v>
      </c>
      <c r="V1318">
        <v>2025</v>
      </c>
      <c r="W1318">
        <f t="shared" si="101"/>
        <v>0</v>
      </c>
      <c r="X1318">
        <f t="shared" si="102"/>
        <v>1</v>
      </c>
      <c r="Y1318">
        <f t="shared" si="103"/>
        <v>0</v>
      </c>
    </row>
    <row r="1319" spans="1:25" x14ac:dyDescent="0.25">
      <c r="A1319" s="1">
        <v>45710</v>
      </c>
      <c r="B1319" s="2">
        <v>0.625</v>
      </c>
      <c r="C1319" t="s">
        <v>86</v>
      </c>
      <c r="D1319" t="s">
        <v>73</v>
      </c>
      <c r="E1319" t="s">
        <v>15</v>
      </c>
      <c r="F1319" t="s">
        <v>13</v>
      </c>
      <c r="G1319">
        <f t="shared" si="100"/>
        <v>0</v>
      </c>
      <c r="H1319" t="s">
        <v>14</v>
      </c>
      <c r="I1319">
        <f t="shared" si="104"/>
        <v>1</v>
      </c>
      <c r="J1319">
        <v>2</v>
      </c>
      <c r="K1319">
        <v>0</v>
      </c>
      <c r="L1319">
        <f>final_matches[[#This Row],[goals_for]]-final_matches[[#This Row],[goals_against]]</f>
        <v>2</v>
      </c>
      <c r="M1319">
        <v>1.3</v>
      </c>
      <c r="N1319">
        <v>0.2</v>
      </c>
      <c r="O1319">
        <v>38</v>
      </c>
      <c r="P1319" t="s">
        <v>16</v>
      </c>
      <c r="Q1319" t="s">
        <v>17</v>
      </c>
      <c r="R1319" t="s">
        <v>111</v>
      </c>
      <c r="S1319">
        <v>10</v>
      </c>
      <c r="T1319">
        <v>5</v>
      </c>
      <c r="U1319">
        <v>0</v>
      </c>
      <c r="V1319">
        <v>2025</v>
      </c>
      <c r="W1319">
        <f t="shared" si="101"/>
        <v>1</v>
      </c>
      <c r="X1319">
        <f t="shared" si="102"/>
        <v>0</v>
      </c>
      <c r="Y1319">
        <f t="shared" si="103"/>
        <v>0</v>
      </c>
    </row>
    <row r="1320" spans="1:25" x14ac:dyDescent="0.25">
      <c r="A1320" s="1">
        <v>45713</v>
      </c>
      <c r="B1320" s="2">
        <v>0.8125</v>
      </c>
      <c r="C1320" t="s">
        <v>87</v>
      </c>
      <c r="D1320" t="s">
        <v>73</v>
      </c>
      <c r="E1320" t="s">
        <v>44</v>
      </c>
      <c r="F1320" t="s">
        <v>21</v>
      </c>
      <c r="G1320">
        <f t="shared" si="100"/>
        <v>1</v>
      </c>
      <c r="H1320" t="s">
        <v>14</v>
      </c>
      <c r="I1320">
        <f t="shared" si="104"/>
        <v>1</v>
      </c>
      <c r="J1320">
        <v>4</v>
      </c>
      <c r="K1320">
        <v>1</v>
      </c>
      <c r="L1320">
        <f>final_matches[[#This Row],[goals_for]]-final_matches[[#This Row],[goals_against]]</f>
        <v>3</v>
      </c>
      <c r="M1320">
        <v>4.3</v>
      </c>
      <c r="N1320">
        <v>0.4</v>
      </c>
      <c r="O1320">
        <v>36</v>
      </c>
      <c r="P1320" t="s">
        <v>16</v>
      </c>
      <c r="Q1320" t="s">
        <v>16</v>
      </c>
      <c r="R1320" t="s">
        <v>118</v>
      </c>
      <c r="S1320">
        <v>19</v>
      </c>
      <c r="T1320">
        <v>6</v>
      </c>
      <c r="U1320">
        <v>0</v>
      </c>
      <c r="V1320">
        <v>2025</v>
      </c>
      <c r="W1320">
        <f t="shared" si="101"/>
        <v>1</v>
      </c>
      <c r="X1320">
        <f t="shared" si="102"/>
        <v>0</v>
      </c>
      <c r="Y1320">
        <f t="shared" si="103"/>
        <v>0</v>
      </c>
    </row>
    <row r="1321" spans="1:25" x14ac:dyDescent="0.25">
      <c r="A1321" s="1">
        <v>45724</v>
      </c>
      <c r="B1321" s="2">
        <v>0.625</v>
      </c>
      <c r="C1321" t="s">
        <v>88</v>
      </c>
      <c r="D1321" t="s">
        <v>73</v>
      </c>
      <c r="E1321" t="s">
        <v>122</v>
      </c>
      <c r="F1321" t="s">
        <v>21</v>
      </c>
      <c r="G1321">
        <f t="shared" si="100"/>
        <v>1</v>
      </c>
      <c r="H1321" t="s">
        <v>14</v>
      </c>
      <c r="I1321">
        <f t="shared" si="104"/>
        <v>1</v>
      </c>
      <c r="J1321">
        <v>1</v>
      </c>
      <c r="K1321">
        <v>0</v>
      </c>
      <c r="L1321">
        <f>final_matches[[#This Row],[goals_for]]-final_matches[[#This Row],[goals_against]]</f>
        <v>1</v>
      </c>
      <c r="M1321">
        <v>3.2</v>
      </c>
      <c r="N1321">
        <v>1.5</v>
      </c>
      <c r="O1321">
        <v>55</v>
      </c>
      <c r="P1321" t="s">
        <v>16</v>
      </c>
      <c r="Q1321" t="s">
        <v>17</v>
      </c>
      <c r="R1321" t="s">
        <v>113</v>
      </c>
      <c r="S1321">
        <v>19</v>
      </c>
      <c r="T1321">
        <v>4</v>
      </c>
      <c r="U1321">
        <v>0</v>
      </c>
      <c r="V1321">
        <v>2025</v>
      </c>
      <c r="W1321">
        <f t="shared" si="101"/>
        <v>1</v>
      </c>
      <c r="X1321">
        <f t="shared" si="102"/>
        <v>0</v>
      </c>
      <c r="Y1321">
        <f t="shared" si="103"/>
        <v>0</v>
      </c>
    </row>
    <row r="1322" spans="1:25" x14ac:dyDescent="0.25">
      <c r="A1322" s="1">
        <v>45749</v>
      </c>
      <c r="B1322" s="2">
        <v>0.82291666666666663</v>
      </c>
      <c r="C1322" t="s">
        <v>90</v>
      </c>
      <c r="D1322" t="s">
        <v>73</v>
      </c>
      <c r="E1322" t="s">
        <v>60</v>
      </c>
      <c r="F1322" t="s">
        <v>13</v>
      </c>
      <c r="G1322">
        <f t="shared" si="100"/>
        <v>0</v>
      </c>
      <c r="H1322" t="s">
        <v>47</v>
      </c>
      <c r="I1322">
        <f t="shared" si="104"/>
        <v>0</v>
      </c>
      <c r="J1322">
        <v>1</v>
      </c>
      <c r="K1322">
        <v>1</v>
      </c>
      <c r="L1322">
        <f>final_matches[[#This Row],[goals_for]]-final_matches[[#This Row],[goals_against]]</f>
        <v>0</v>
      </c>
      <c r="M1322">
        <v>0.7</v>
      </c>
      <c r="N1322">
        <v>0.7</v>
      </c>
      <c r="O1322">
        <v>57</v>
      </c>
      <c r="P1322" t="s">
        <v>16</v>
      </c>
      <c r="Q1322" t="s">
        <v>16</v>
      </c>
      <c r="R1322" t="s">
        <v>107</v>
      </c>
      <c r="S1322">
        <v>9</v>
      </c>
      <c r="T1322">
        <v>3</v>
      </c>
      <c r="U1322">
        <v>0</v>
      </c>
      <c r="V1322">
        <v>2025</v>
      </c>
      <c r="W1322">
        <f t="shared" si="101"/>
        <v>0</v>
      </c>
      <c r="X1322">
        <f t="shared" si="102"/>
        <v>0</v>
      </c>
      <c r="Y1322">
        <f t="shared" si="103"/>
        <v>1</v>
      </c>
    </row>
    <row r="1323" spans="1:25" x14ac:dyDescent="0.25">
      <c r="A1323" s="1">
        <v>45752</v>
      </c>
      <c r="B1323" s="2">
        <v>0.625</v>
      </c>
      <c r="C1323" t="s">
        <v>91</v>
      </c>
      <c r="D1323" t="s">
        <v>73</v>
      </c>
      <c r="E1323" t="s">
        <v>69</v>
      </c>
      <c r="F1323" t="s">
        <v>21</v>
      </c>
      <c r="G1323">
        <f t="shared" si="100"/>
        <v>1</v>
      </c>
      <c r="H1323" t="s">
        <v>14</v>
      </c>
      <c r="I1323">
        <f t="shared" si="104"/>
        <v>1</v>
      </c>
      <c r="J1323">
        <v>2</v>
      </c>
      <c r="K1323">
        <v>1</v>
      </c>
      <c r="L1323">
        <f>final_matches[[#This Row],[goals_for]]-final_matches[[#This Row],[goals_against]]</f>
        <v>1</v>
      </c>
      <c r="M1323">
        <v>0.6</v>
      </c>
      <c r="N1323">
        <v>1</v>
      </c>
      <c r="O1323">
        <v>38</v>
      </c>
      <c r="P1323" t="s">
        <v>16</v>
      </c>
      <c r="Q1323" t="s">
        <v>17</v>
      </c>
      <c r="R1323" t="s">
        <v>50</v>
      </c>
      <c r="S1323">
        <v>8</v>
      </c>
      <c r="T1323">
        <v>3</v>
      </c>
      <c r="U1323">
        <v>0</v>
      </c>
      <c r="V1323">
        <v>2025</v>
      </c>
      <c r="W1323">
        <f t="shared" si="101"/>
        <v>1</v>
      </c>
      <c r="X1323">
        <f t="shared" si="102"/>
        <v>0</v>
      </c>
      <c r="Y1323">
        <f t="shared" si="103"/>
        <v>0</v>
      </c>
    </row>
    <row r="1324" spans="1:25" x14ac:dyDescent="0.25">
      <c r="A1324" s="1">
        <v>45759</v>
      </c>
      <c r="B1324" s="2">
        <v>0.52083333333333337</v>
      </c>
      <c r="C1324" t="s">
        <v>93</v>
      </c>
      <c r="D1324" t="s">
        <v>73</v>
      </c>
      <c r="E1324" t="s">
        <v>35</v>
      </c>
      <c r="F1324" t="s">
        <v>13</v>
      </c>
      <c r="G1324">
        <f t="shared" si="100"/>
        <v>0</v>
      </c>
      <c r="H1324" t="s">
        <v>26</v>
      </c>
      <c r="I1324">
        <f t="shared" si="104"/>
        <v>-1</v>
      </c>
      <c r="J1324">
        <v>2</v>
      </c>
      <c r="K1324">
        <v>5</v>
      </c>
      <c r="L1324">
        <f>final_matches[[#This Row],[goals_for]]-final_matches[[#This Row],[goals_against]]</f>
        <v>-3</v>
      </c>
      <c r="M1324">
        <v>1.8</v>
      </c>
      <c r="N1324">
        <v>3.7</v>
      </c>
      <c r="O1324">
        <v>33</v>
      </c>
      <c r="P1324" t="s">
        <v>16</v>
      </c>
      <c r="Q1324" t="s">
        <v>17</v>
      </c>
      <c r="R1324" t="s">
        <v>105</v>
      </c>
      <c r="S1324">
        <v>8</v>
      </c>
      <c r="T1324">
        <v>3</v>
      </c>
      <c r="U1324">
        <v>0</v>
      </c>
      <c r="V1324">
        <v>2025</v>
      </c>
      <c r="W1324">
        <f t="shared" si="101"/>
        <v>0</v>
      </c>
      <c r="X1324">
        <f t="shared" si="102"/>
        <v>1</v>
      </c>
      <c r="Y1324">
        <f t="shared" si="103"/>
        <v>0</v>
      </c>
    </row>
    <row r="1325" spans="1:25" x14ac:dyDescent="0.25">
      <c r="A1325" s="1">
        <v>45763</v>
      </c>
      <c r="B1325" s="2">
        <v>0.8125</v>
      </c>
      <c r="C1325" t="s">
        <v>89</v>
      </c>
      <c r="D1325" t="s">
        <v>73</v>
      </c>
      <c r="E1325" t="s">
        <v>75</v>
      </c>
      <c r="F1325" t="s">
        <v>13</v>
      </c>
      <c r="G1325">
        <f t="shared" si="100"/>
        <v>0</v>
      </c>
      <c r="H1325" t="s">
        <v>26</v>
      </c>
      <c r="I1325">
        <f t="shared" si="104"/>
        <v>-1</v>
      </c>
      <c r="J1325">
        <v>0</v>
      </c>
      <c r="K1325">
        <v>5</v>
      </c>
      <c r="L1325">
        <f>final_matches[[#This Row],[goals_for]]-final_matches[[#This Row],[goals_against]]</f>
        <v>-5</v>
      </c>
      <c r="M1325">
        <v>2</v>
      </c>
      <c r="N1325">
        <v>1.5</v>
      </c>
      <c r="O1325">
        <v>41</v>
      </c>
      <c r="P1325" t="s">
        <v>16</v>
      </c>
      <c r="Q1325" t="s">
        <v>28</v>
      </c>
      <c r="R1325" t="s">
        <v>108</v>
      </c>
      <c r="S1325">
        <v>10</v>
      </c>
      <c r="T1325">
        <v>2</v>
      </c>
      <c r="U1325">
        <v>0</v>
      </c>
      <c r="V1325">
        <v>2025</v>
      </c>
      <c r="W1325">
        <f t="shared" si="101"/>
        <v>0</v>
      </c>
      <c r="X1325">
        <f t="shared" si="102"/>
        <v>1</v>
      </c>
      <c r="Y1325">
        <f t="shared" si="103"/>
        <v>0</v>
      </c>
    </row>
    <row r="1326" spans="1:25" x14ac:dyDescent="0.25">
      <c r="A1326" s="1">
        <v>45766</v>
      </c>
      <c r="B1326" s="2">
        <v>0.625</v>
      </c>
      <c r="C1326" t="s">
        <v>94</v>
      </c>
      <c r="D1326" t="s">
        <v>73</v>
      </c>
      <c r="E1326" t="s">
        <v>110</v>
      </c>
      <c r="F1326" t="s">
        <v>21</v>
      </c>
      <c r="G1326">
        <f t="shared" si="100"/>
        <v>1</v>
      </c>
      <c r="H1326" t="s">
        <v>47</v>
      </c>
      <c r="I1326">
        <f t="shared" si="104"/>
        <v>0</v>
      </c>
      <c r="J1326">
        <v>0</v>
      </c>
      <c r="K1326">
        <v>0</v>
      </c>
      <c r="L1326">
        <f>final_matches[[#This Row],[goals_for]]-final_matches[[#This Row],[goals_against]]</f>
        <v>0</v>
      </c>
      <c r="M1326">
        <v>0.4</v>
      </c>
      <c r="N1326">
        <v>0.7</v>
      </c>
      <c r="O1326">
        <v>29</v>
      </c>
      <c r="P1326" t="s">
        <v>16</v>
      </c>
      <c r="Q1326" t="s">
        <v>17</v>
      </c>
      <c r="R1326" t="s">
        <v>118</v>
      </c>
      <c r="S1326">
        <v>5</v>
      </c>
      <c r="T1326">
        <v>0</v>
      </c>
      <c r="U1326">
        <v>0</v>
      </c>
      <c r="V1326">
        <v>2025</v>
      </c>
      <c r="W1326">
        <f t="shared" si="101"/>
        <v>0</v>
      </c>
      <c r="X1326">
        <f t="shared" si="102"/>
        <v>0</v>
      </c>
      <c r="Y1326">
        <f t="shared" si="103"/>
        <v>1</v>
      </c>
    </row>
    <row r="1327" spans="1:25" x14ac:dyDescent="0.25">
      <c r="A1327" s="1">
        <v>45770</v>
      </c>
      <c r="B1327" s="2">
        <v>0.83333333333333337</v>
      </c>
      <c r="C1327" t="s">
        <v>95</v>
      </c>
      <c r="D1327" t="s">
        <v>73</v>
      </c>
      <c r="E1327" t="s">
        <v>19</v>
      </c>
      <c r="F1327" t="s">
        <v>13</v>
      </c>
      <c r="G1327">
        <f t="shared" si="100"/>
        <v>0</v>
      </c>
      <c r="H1327" t="s">
        <v>47</v>
      </c>
      <c r="I1327">
        <f t="shared" si="104"/>
        <v>0</v>
      </c>
      <c r="J1327">
        <v>2</v>
      </c>
      <c r="K1327">
        <v>2</v>
      </c>
      <c r="L1327">
        <f>final_matches[[#This Row],[goals_for]]-final_matches[[#This Row],[goals_against]]</f>
        <v>0</v>
      </c>
      <c r="M1327">
        <v>1.7</v>
      </c>
      <c r="N1327">
        <v>1.2</v>
      </c>
      <c r="O1327">
        <v>33</v>
      </c>
      <c r="P1327" t="s">
        <v>16</v>
      </c>
      <c r="Q1327" t="s">
        <v>28</v>
      </c>
      <c r="R1327" t="s">
        <v>115</v>
      </c>
      <c r="S1327">
        <v>15</v>
      </c>
      <c r="T1327">
        <v>4</v>
      </c>
      <c r="U1327">
        <v>0</v>
      </c>
      <c r="V1327">
        <v>2025</v>
      </c>
      <c r="W1327">
        <f t="shared" si="101"/>
        <v>0</v>
      </c>
      <c r="X1327">
        <f t="shared" si="102"/>
        <v>0</v>
      </c>
      <c r="Y1327">
        <f t="shared" si="103"/>
        <v>1</v>
      </c>
    </row>
    <row r="1328" spans="1:25" x14ac:dyDescent="0.25">
      <c r="A1328" s="1">
        <v>45782</v>
      </c>
      <c r="B1328" s="2">
        <v>0.83333333333333337</v>
      </c>
      <c r="C1328" t="s">
        <v>97</v>
      </c>
      <c r="D1328" t="s">
        <v>73</v>
      </c>
      <c r="E1328" t="s">
        <v>112</v>
      </c>
      <c r="F1328" t="s">
        <v>21</v>
      </c>
      <c r="G1328">
        <f t="shared" si="100"/>
        <v>1</v>
      </c>
      <c r="H1328" t="s">
        <v>47</v>
      </c>
      <c r="I1328">
        <f t="shared" si="104"/>
        <v>0</v>
      </c>
      <c r="J1328">
        <v>1</v>
      </c>
      <c r="K1328">
        <v>1</v>
      </c>
      <c r="L1328">
        <f>final_matches[[#This Row],[goals_for]]-final_matches[[#This Row],[goals_against]]</f>
        <v>0</v>
      </c>
      <c r="M1328">
        <v>2.2999999999999998</v>
      </c>
      <c r="N1328">
        <v>0.7</v>
      </c>
      <c r="O1328">
        <v>50</v>
      </c>
      <c r="P1328" t="s">
        <v>16</v>
      </c>
      <c r="Q1328" t="s">
        <v>17</v>
      </c>
      <c r="R1328" t="s">
        <v>107</v>
      </c>
      <c r="S1328">
        <v>19</v>
      </c>
      <c r="T1328">
        <v>2</v>
      </c>
      <c r="U1328">
        <v>1</v>
      </c>
      <c r="V1328">
        <v>2025</v>
      </c>
      <c r="W1328">
        <f t="shared" si="101"/>
        <v>0</v>
      </c>
      <c r="X1328">
        <f t="shared" si="102"/>
        <v>0</v>
      </c>
      <c r="Y1328">
        <f t="shared" si="103"/>
        <v>1</v>
      </c>
    </row>
    <row r="1329" spans="1:25" x14ac:dyDescent="0.25">
      <c r="A1329" s="1">
        <v>45788</v>
      </c>
      <c r="B1329" s="2">
        <v>0.59375</v>
      </c>
      <c r="C1329" t="s">
        <v>98</v>
      </c>
      <c r="D1329" t="s">
        <v>73</v>
      </c>
      <c r="E1329" t="s">
        <v>54</v>
      </c>
      <c r="F1329" t="s">
        <v>13</v>
      </c>
      <c r="G1329">
        <f t="shared" si="100"/>
        <v>0</v>
      </c>
      <c r="H1329" t="s">
        <v>14</v>
      </c>
      <c r="I1329">
        <f t="shared" si="104"/>
        <v>1</v>
      </c>
      <c r="J1329">
        <v>2</v>
      </c>
      <c r="K1329">
        <v>0</v>
      </c>
      <c r="L1329">
        <f>final_matches[[#This Row],[goals_for]]-final_matches[[#This Row],[goals_against]]</f>
        <v>2</v>
      </c>
      <c r="M1329">
        <v>3.3</v>
      </c>
      <c r="N1329">
        <v>0.7</v>
      </c>
      <c r="O1329">
        <v>52</v>
      </c>
      <c r="P1329" t="s">
        <v>16</v>
      </c>
      <c r="Q1329" t="s">
        <v>28</v>
      </c>
      <c r="R1329" t="s">
        <v>18</v>
      </c>
      <c r="S1329">
        <v>23</v>
      </c>
      <c r="T1329">
        <v>9</v>
      </c>
      <c r="U1329">
        <v>0</v>
      </c>
      <c r="V1329">
        <v>2025</v>
      </c>
      <c r="W1329">
        <f t="shared" si="101"/>
        <v>1</v>
      </c>
      <c r="X1329">
        <f t="shared" si="102"/>
        <v>0</v>
      </c>
      <c r="Y1329">
        <f t="shared" si="103"/>
        <v>0</v>
      </c>
    </row>
    <row r="1330" spans="1:25" x14ac:dyDescent="0.25">
      <c r="A1330" s="1">
        <v>45797</v>
      </c>
      <c r="B1330" s="2">
        <v>0.83333333333333337</v>
      </c>
      <c r="C1330" t="s">
        <v>99</v>
      </c>
      <c r="D1330" t="s">
        <v>73</v>
      </c>
      <c r="E1330" t="s">
        <v>52</v>
      </c>
      <c r="F1330" t="s">
        <v>21</v>
      </c>
      <c r="G1330">
        <f t="shared" si="100"/>
        <v>1</v>
      </c>
      <c r="H1330" t="s">
        <v>14</v>
      </c>
      <c r="I1330">
        <f t="shared" si="104"/>
        <v>1</v>
      </c>
      <c r="J1330">
        <v>4</v>
      </c>
      <c r="K1330">
        <v>2</v>
      </c>
      <c r="L1330">
        <f>final_matches[[#This Row],[goals_for]]-final_matches[[#This Row],[goals_against]]</f>
        <v>2</v>
      </c>
      <c r="M1330">
        <v>1.7</v>
      </c>
      <c r="N1330">
        <v>1.4</v>
      </c>
      <c r="O1330">
        <v>31</v>
      </c>
      <c r="P1330" t="s">
        <v>16</v>
      </c>
      <c r="Q1330" t="s">
        <v>16</v>
      </c>
      <c r="R1330" t="s">
        <v>137</v>
      </c>
      <c r="S1330">
        <v>14</v>
      </c>
      <c r="T1330">
        <v>10</v>
      </c>
      <c r="U1330">
        <v>0</v>
      </c>
      <c r="V1330">
        <v>2025</v>
      </c>
      <c r="W1330">
        <f t="shared" si="101"/>
        <v>1</v>
      </c>
      <c r="X1330">
        <f t="shared" si="102"/>
        <v>0</v>
      </c>
      <c r="Y1330">
        <f t="shared" si="103"/>
        <v>0</v>
      </c>
    </row>
    <row r="1331" spans="1:25" x14ac:dyDescent="0.25">
      <c r="A1331" s="1">
        <v>45802</v>
      </c>
      <c r="B1331" s="2">
        <v>0.66666666666666663</v>
      </c>
      <c r="C1331" t="s">
        <v>100</v>
      </c>
      <c r="D1331" t="s">
        <v>73</v>
      </c>
      <c r="E1331" t="s">
        <v>27</v>
      </c>
      <c r="F1331" t="s">
        <v>13</v>
      </c>
      <c r="G1331">
        <f t="shared" si="100"/>
        <v>0</v>
      </c>
      <c r="H1331" t="s">
        <v>47</v>
      </c>
      <c r="I1331">
        <f t="shared" si="104"/>
        <v>0</v>
      </c>
      <c r="J1331">
        <v>1</v>
      </c>
      <c r="K1331">
        <v>1</v>
      </c>
      <c r="L1331">
        <f>final_matches[[#This Row],[goals_for]]-final_matches[[#This Row],[goals_against]]</f>
        <v>0</v>
      </c>
      <c r="M1331">
        <v>1.8</v>
      </c>
      <c r="N1331">
        <v>2.1</v>
      </c>
      <c r="O1331">
        <v>31</v>
      </c>
      <c r="P1331" t="s">
        <v>16</v>
      </c>
      <c r="Q1331" t="s">
        <v>17</v>
      </c>
      <c r="R1331" t="s">
        <v>108</v>
      </c>
      <c r="S1331">
        <v>8</v>
      </c>
      <c r="T1331">
        <v>5</v>
      </c>
      <c r="U1331">
        <v>0</v>
      </c>
      <c r="V1331">
        <v>2025</v>
      </c>
      <c r="W1331">
        <f t="shared" si="101"/>
        <v>0</v>
      </c>
      <c r="X1331">
        <f t="shared" si="102"/>
        <v>0</v>
      </c>
      <c r="Y1331">
        <f t="shared" si="103"/>
        <v>1</v>
      </c>
    </row>
    <row r="1332" spans="1:25" x14ac:dyDescent="0.25">
      <c r="A1332" s="1">
        <v>44087</v>
      </c>
      <c r="B1332" s="2">
        <v>0.6875</v>
      </c>
      <c r="C1332" t="s">
        <v>12</v>
      </c>
      <c r="D1332" t="s">
        <v>64</v>
      </c>
      <c r="E1332" t="s">
        <v>54</v>
      </c>
      <c r="F1332" t="s">
        <v>13</v>
      </c>
      <c r="G1332">
        <f t="shared" si="100"/>
        <v>0</v>
      </c>
      <c r="H1332" t="s">
        <v>14</v>
      </c>
      <c r="I1332">
        <f t="shared" si="104"/>
        <v>1</v>
      </c>
      <c r="J1332">
        <v>1</v>
      </c>
      <c r="K1332">
        <v>0</v>
      </c>
      <c r="L1332">
        <f>final_matches[[#This Row],[goals_for]]-final_matches[[#This Row],[goals_against]]</f>
        <v>1</v>
      </c>
      <c r="M1332">
        <v>1.2</v>
      </c>
      <c r="N1332">
        <v>1.1000000000000001</v>
      </c>
      <c r="O1332">
        <v>48</v>
      </c>
      <c r="P1332" t="s">
        <v>28</v>
      </c>
      <c r="Q1332" t="s">
        <v>17</v>
      </c>
      <c r="R1332" t="s">
        <v>45</v>
      </c>
      <c r="S1332">
        <v>15</v>
      </c>
      <c r="T1332">
        <v>4</v>
      </c>
      <c r="U1332">
        <v>0</v>
      </c>
      <c r="V1332">
        <v>2021</v>
      </c>
      <c r="W1332">
        <f t="shared" si="101"/>
        <v>1</v>
      </c>
      <c r="X1332">
        <f t="shared" si="102"/>
        <v>0</v>
      </c>
      <c r="Y1332">
        <f t="shared" si="103"/>
        <v>0</v>
      </c>
    </row>
    <row r="1333" spans="1:25" x14ac:dyDescent="0.25">
      <c r="A1333" s="1">
        <v>44093</v>
      </c>
      <c r="B1333" s="2">
        <v>0.52083333333333337</v>
      </c>
      <c r="C1333" t="s">
        <v>20</v>
      </c>
      <c r="D1333" t="s">
        <v>64</v>
      </c>
      <c r="E1333" t="s">
        <v>71</v>
      </c>
      <c r="F1333" t="s">
        <v>21</v>
      </c>
      <c r="G1333">
        <f t="shared" si="100"/>
        <v>1</v>
      </c>
      <c r="H1333" t="s">
        <v>14</v>
      </c>
      <c r="I1333">
        <f t="shared" si="104"/>
        <v>1</v>
      </c>
      <c r="J1333">
        <v>5</v>
      </c>
      <c r="K1333">
        <v>2</v>
      </c>
      <c r="L1333">
        <f>final_matches[[#This Row],[goals_for]]-final_matches[[#This Row],[goals_against]]</f>
        <v>3</v>
      </c>
      <c r="M1333">
        <v>3.9</v>
      </c>
      <c r="N1333">
        <v>0.3</v>
      </c>
      <c r="O1333">
        <v>71</v>
      </c>
      <c r="P1333" t="s">
        <v>28</v>
      </c>
      <c r="Q1333" t="s">
        <v>23</v>
      </c>
      <c r="R1333" t="s">
        <v>42</v>
      </c>
      <c r="S1333">
        <v>17</v>
      </c>
      <c r="T1333">
        <v>7</v>
      </c>
      <c r="U1333">
        <v>0</v>
      </c>
      <c r="V1333">
        <v>2021</v>
      </c>
      <c r="W1333">
        <f t="shared" si="101"/>
        <v>1</v>
      </c>
      <c r="X1333">
        <f t="shared" si="102"/>
        <v>0</v>
      </c>
      <c r="Y1333">
        <f t="shared" si="103"/>
        <v>0</v>
      </c>
    </row>
    <row r="1334" spans="1:25" x14ac:dyDescent="0.25">
      <c r="A1334" s="1">
        <v>44100</v>
      </c>
      <c r="B1334" s="2">
        <v>0.625</v>
      </c>
      <c r="C1334" t="s">
        <v>25</v>
      </c>
      <c r="D1334" t="s">
        <v>64</v>
      </c>
      <c r="E1334" t="s">
        <v>73</v>
      </c>
      <c r="F1334" t="s">
        <v>13</v>
      </c>
      <c r="G1334">
        <f t="shared" si="100"/>
        <v>0</v>
      </c>
      <c r="H1334" t="s">
        <v>14</v>
      </c>
      <c r="I1334">
        <f t="shared" si="104"/>
        <v>1</v>
      </c>
      <c r="J1334">
        <v>2</v>
      </c>
      <c r="K1334">
        <v>1</v>
      </c>
      <c r="L1334">
        <f>final_matches[[#This Row],[goals_for]]-final_matches[[#This Row],[goals_against]]</f>
        <v>1</v>
      </c>
      <c r="M1334">
        <v>1.9</v>
      </c>
      <c r="N1334">
        <v>0.4</v>
      </c>
      <c r="O1334">
        <v>58</v>
      </c>
      <c r="P1334" t="s">
        <v>28</v>
      </c>
      <c r="Q1334" t="s">
        <v>61</v>
      </c>
      <c r="R1334" t="s">
        <v>78</v>
      </c>
      <c r="S1334">
        <v>9</v>
      </c>
      <c r="T1334">
        <v>4</v>
      </c>
      <c r="U1334">
        <v>1</v>
      </c>
      <c r="V1334">
        <v>2021</v>
      </c>
      <c r="W1334">
        <f t="shared" si="101"/>
        <v>1</v>
      </c>
      <c r="X1334">
        <f t="shared" si="102"/>
        <v>0</v>
      </c>
      <c r="Y1334">
        <f t="shared" si="103"/>
        <v>0</v>
      </c>
    </row>
    <row r="1335" spans="1:25" x14ac:dyDescent="0.25">
      <c r="A1335" s="1">
        <v>44107</v>
      </c>
      <c r="B1335" s="2">
        <v>0.625</v>
      </c>
      <c r="C1335" t="s">
        <v>30</v>
      </c>
      <c r="D1335" t="s">
        <v>64</v>
      </c>
      <c r="E1335" t="s">
        <v>69</v>
      </c>
      <c r="F1335" t="s">
        <v>21</v>
      </c>
      <c r="G1335">
        <f t="shared" si="100"/>
        <v>1</v>
      </c>
      <c r="H1335" t="s">
        <v>14</v>
      </c>
      <c r="I1335">
        <f t="shared" si="104"/>
        <v>1</v>
      </c>
      <c r="J1335">
        <v>4</v>
      </c>
      <c r="K1335">
        <v>2</v>
      </c>
      <c r="L1335">
        <f>final_matches[[#This Row],[goals_for]]-final_matches[[#This Row],[goals_against]]</f>
        <v>2</v>
      </c>
      <c r="M1335">
        <v>1.6</v>
      </c>
      <c r="N1335">
        <v>1.3</v>
      </c>
      <c r="O1335">
        <v>43</v>
      </c>
      <c r="P1335" t="s">
        <v>28</v>
      </c>
      <c r="Q1335" t="s">
        <v>16</v>
      </c>
      <c r="R1335" t="s">
        <v>113</v>
      </c>
      <c r="S1335">
        <v>11</v>
      </c>
      <c r="T1335">
        <v>6</v>
      </c>
      <c r="U1335">
        <v>0</v>
      </c>
      <c r="V1335">
        <v>2021</v>
      </c>
      <c r="W1335">
        <f t="shared" si="101"/>
        <v>1</v>
      </c>
      <c r="X1335">
        <f t="shared" si="102"/>
        <v>0</v>
      </c>
      <c r="Y1335">
        <f t="shared" si="103"/>
        <v>0</v>
      </c>
    </row>
    <row r="1336" spans="1:25" x14ac:dyDescent="0.25">
      <c r="A1336" s="1">
        <v>44121</v>
      </c>
      <c r="B1336" s="2">
        <v>0.52083333333333337</v>
      </c>
      <c r="C1336" t="s">
        <v>34</v>
      </c>
      <c r="D1336" t="s">
        <v>64</v>
      </c>
      <c r="E1336" t="s">
        <v>27</v>
      </c>
      <c r="F1336" t="s">
        <v>21</v>
      </c>
      <c r="G1336">
        <f t="shared" si="100"/>
        <v>1</v>
      </c>
      <c r="H1336" t="s">
        <v>47</v>
      </c>
      <c r="I1336">
        <f t="shared" si="104"/>
        <v>0</v>
      </c>
      <c r="J1336">
        <v>2</v>
      </c>
      <c r="K1336">
        <v>2</v>
      </c>
      <c r="L1336">
        <f>final_matches[[#This Row],[goals_for]]-final_matches[[#This Row],[goals_against]]</f>
        <v>0</v>
      </c>
      <c r="M1336">
        <v>1.2</v>
      </c>
      <c r="N1336">
        <v>2.6</v>
      </c>
      <c r="O1336">
        <v>42</v>
      </c>
      <c r="P1336" t="s">
        <v>28</v>
      </c>
      <c r="Q1336" t="s">
        <v>28</v>
      </c>
      <c r="R1336" t="s">
        <v>24</v>
      </c>
      <c r="S1336">
        <v>11</v>
      </c>
      <c r="T1336">
        <v>5</v>
      </c>
      <c r="U1336">
        <v>0</v>
      </c>
      <c r="V1336">
        <v>2021</v>
      </c>
      <c r="W1336">
        <f t="shared" si="101"/>
        <v>0</v>
      </c>
      <c r="X1336">
        <f t="shared" si="102"/>
        <v>0</v>
      </c>
      <c r="Y1336">
        <f t="shared" si="103"/>
        <v>1</v>
      </c>
    </row>
    <row r="1337" spans="1:25" x14ac:dyDescent="0.25">
      <c r="A1337" s="1">
        <v>44129</v>
      </c>
      <c r="B1337" s="2">
        <v>0.58333333333333337</v>
      </c>
      <c r="C1337" t="s">
        <v>37</v>
      </c>
      <c r="D1337" t="s">
        <v>64</v>
      </c>
      <c r="E1337" t="s">
        <v>60</v>
      </c>
      <c r="F1337" t="s">
        <v>13</v>
      </c>
      <c r="G1337">
        <f t="shared" si="100"/>
        <v>0</v>
      </c>
      <c r="H1337" t="s">
        <v>26</v>
      </c>
      <c r="I1337">
        <f t="shared" si="104"/>
        <v>-1</v>
      </c>
      <c r="J1337">
        <v>0</v>
      </c>
      <c r="K1337">
        <v>2</v>
      </c>
      <c r="L1337">
        <f>final_matches[[#This Row],[goals_for]]-final_matches[[#This Row],[goals_against]]</f>
        <v>-2</v>
      </c>
      <c r="M1337">
        <v>0.4</v>
      </c>
      <c r="N1337">
        <v>0.7</v>
      </c>
      <c r="O1337">
        <v>46</v>
      </c>
      <c r="P1337" t="s">
        <v>28</v>
      </c>
      <c r="Q1337" t="s">
        <v>61</v>
      </c>
      <c r="R1337" t="s">
        <v>78</v>
      </c>
      <c r="S1337">
        <v>6</v>
      </c>
      <c r="T1337">
        <v>2</v>
      </c>
      <c r="U1337">
        <v>0</v>
      </c>
      <c r="V1337">
        <v>2021</v>
      </c>
      <c r="W1337">
        <f t="shared" si="101"/>
        <v>0</v>
      </c>
      <c r="X1337">
        <f t="shared" si="102"/>
        <v>1</v>
      </c>
      <c r="Y1337">
        <f t="shared" si="103"/>
        <v>0</v>
      </c>
    </row>
    <row r="1338" spans="1:25" x14ac:dyDescent="0.25">
      <c r="A1338" s="1">
        <v>44136</v>
      </c>
      <c r="B1338" s="2">
        <v>0.58333333333333337</v>
      </c>
      <c r="C1338" t="s">
        <v>39</v>
      </c>
      <c r="D1338" t="s">
        <v>64</v>
      </c>
      <c r="E1338" t="s">
        <v>75</v>
      </c>
      <c r="F1338" t="s">
        <v>13</v>
      </c>
      <c r="G1338">
        <f t="shared" si="100"/>
        <v>0</v>
      </c>
      <c r="H1338" t="s">
        <v>26</v>
      </c>
      <c r="I1338">
        <f t="shared" si="104"/>
        <v>-1</v>
      </c>
      <c r="J1338">
        <v>1</v>
      </c>
      <c r="K1338">
        <v>2</v>
      </c>
      <c r="L1338">
        <f>final_matches[[#This Row],[goals_for]]-final_matches[[#This Row],[goals_against]]</f>
        <v>-1</v>
      </c>
      <c r="M1338">
        <v>1.5</v>
      </c>
      <c r="N1338">
        <v>2.9</v>
      </c>
      <c r="O1338">
        <v>61</v>
      </c>
      <c r="P1338" t="s">
        <v>106</v>
      </c>
      <c r="Q1338" t="s">
        <v>96</v>
      </c>
      <c r="R1338" t="s">
        <v>83</v>
      </c>
      <c r="S1338">
        <v>15</v>
      </c>
      <c r="T1338">
        <v>4</v>
      </c>
      <c r="U1338">
        <v>0</v>
      </c>
      <c r="V1338">
        <v>2021</v>
      </c>
      <c r="W1338">
        <f t="shared" si="101"/>
        <v>0</v>
      </c>
      <c r="X1338">
        <f t="shared" si="102"/>
        <v>1</v>
      </c>
      <c r="Y1338">
        <f t="shared" si="103"/>
        <v>0</v>
      </c>
    </row>
    <row r="1339" spans="1:25" x14ac:dyDescent="0.25">
      <c r="A1339" s="1">
        <v>44142</v>
      </c>
      <c r="B1339" s="2">
        <v>0.52083333333333337</v>
      </c>
      <c r="C1339" t="s">
        <v>43</v>
      </c>
      <c r="D1339" t="s">
        <v>64</v>
      </c>
      <c r="E1339" t="s">
        <v>40</v>
      </c>
      <c r="F1339" t="s">
        <v>21</v>
      </c>
      <c r="G1339">
        <f t="shared" si="100"/>
        <v>1</v>
      </c>
      <c r="H1339" t="s">
        <v>26</v>
      </c>
      <c r="I1339">
        <f t="shared" si="104"/>
        <v>-1</v>
      </c>
      <c r="J1339">
        <v>1</v>
      </c>
      <c r="K1339">
        <v>3</v>
      </c>
      <c r="L1339">
        <f>final_matches[[#This Row],[goals_for]]-final_matches[[#This Row],[goals_against]]</f>
        <v>-2</v>
      </c>
      <c r="M1339">
        <v>0.4</v>
      </c>
      <c r="N1339">
        <v>1.5</v>
      </c>
      <c r="O1339">
        <v>55</v>
      </c>
      <c r="P1339" t="s">
        <v>28</v>
      </c>
      <c r="Q1339" t="s">
        <v>17</v>
      </c>
      <c r="R1339" t="s">
        <v>62</v>
      </c>
      <c r="S1339">
        <v>7</v>
      </c>
      <c r="T1339">
        <v>1</v>
      </c>
      <c r="U1339">
        <v>0</v>
      </c>
      <c r="V1339">
        <v>2021</v>
      </c>
      <c r="W1339">
        <f t="shared" si="101"/>
        <v>0</v>
      </c>
      <c r="X1339">
        <f t="shared" si="102"/>
        <v>1</v>
      </c>
      <c r="Y1339">
        <f t="shared" si="103"/>
        <v>0</v>
      </c>
    </row>
    <row r="1340" spans="1:25" x14ac:dyDescent="0.25">
      <c r="A1340" s="1">
        <v>44157</v>
      </c>
      <c r="B1340" s="2">
        <v>0.5</v>
      </c>
      <c r="C1340" t="s">
        <v>46</v>
      </c>
      <c r="D1340" t="s">
        <v>64</v>
      </c>
      <c r="E1340" t="s">
        <v>15</v>
      </c>
      <c r="F1340" t="s">
        <v>13</v>
      </c>
      <c r="G1340">
        <f t="shared" si="100"/>
        <v>0</v>
      </c>
      <c r="H1340" t="s">
        <v>14</v>
      </c>
      <c r="I1340">
        <f t="shared" si="104"/>
        <v>1</v>
      </c>
      <c r="J1340">
        <v>3</v>
      </c>
      <c r="K1340">
        <v>2</v>
      </c>
      <c r="L1340">
        <f>final_matches[[#This Row],[goals_for]]-final_matches[[#This Row],[goals_against]]</f>
        <v>1</v>
      </c>
      <c r="M1340">
        <v>2</v>
      </c>
      <c r="N1340">
        <v>1.9</v>
      </c>
      <c r="O1340">
        <v>46</v>
      </c>
      <c r="P1340" t="s">
        <v>16</v>
      </c>
      <c r="Q1340" t="s">
        <v>17</v>
      </c>
      <c r="R1340" t="s">
        <v>107</v>
      </c>
      <c r="S1340">
        <v>9</v>
      </c>
      <c r="T1340">
        <v>7</v>
      </c>
      <c r="U1340">
        <v>0</v>
      </c>
      <c r="V1340">
        <v>2021</v>
      </c>
      <c r="W1340">
        <f t="shared" si="101"/>
        <v>1</v>
      </c>
      <c r="X1340">
        <f t="shared" si="102"/>
        <v>0</v>
      </c>
      <c r="Y1340">
        <f t="shared" si="103"/>
        <v>0</v>
      </c>
    </row>
    <row r="1341" spans="1:25" x14ac:dyDescent="0.25">
      <c r="A1341" s="1">
        <v>44163</v>
      </c>
      <c r="B1341" s="2">
        <v>0.72916666666666663</v>
      </c>
      <c r="C1341" t="s">
        <v>51</v>
      </c>
      <c r="D1341" t="s">
        <v>64</v>
      </c>
      <c r="E1341" t="s">
        <v>48</v>
      </c>
      <c r="F1341" t="s">
        <v>21</v>
      </c>
      <c r="G1341">
        <f t="shared" si="100"/>
        <v>1</v>
      </c>
      <c r="H1341" t="s">
        <v>26</v>
      </c>
      <c r="I1341">
        <f t="shared" si="104"/>
        <v>-1</v>
      </c>
      <c r="J1341">
        <v>0</v>
      </c>
      <c r="K1341">
        <v>1</v>
      </c>
      <c r="L1341">
        <f>final_matches[[#This Row],[goals_for]]-final_matches[[#This Row],[goals_against]]</f>
        <v>-1</v>
      </c>
      <c r="M1341">
        <v>1.2</v>
      </c>
      <c r="N1341">
        <v>2.9</v>
      </c>
      <c r="O1341">
        <v>41</v>
      </c>
      <c r="P1341" t="s">
        <v>16</v>
      </c>
      <c r="Q1341" t="s">
        <v>57</v>
      </c>
      <c r="R1341" t="s">
        <v>18</v>
      </c>
      <c r="S1341">
        <v>15</v>
      </c>
      <c r="T1341">
        <v>8</v>
      </c>
      <c r="U1341">
        <v>0</v>
      </c>
      <c r="V1341">
        <v>2021</v>
      </c>
      <c r="W1341">
        <f t="shared" si="101"/>
        <v>0</v>
      </c>
      <c r="X1341">
        <f t="shared" si="102"/>
        <v>1</v>
      </c>
      <c r="Y1341">
        <f t="shared" si="103"/>
        <v>0</v>
      </c>
    </row>
    <row r="1342" spans="1:25" x14ac:dyDescent="0.25">
      <c r="A1342" s="1">
        <v>44170</v>
      </c>
      <c r="B1342" s="2">
        <v>0.52083333333333337</v>
      </c>
      <c r="C1342" t="s">
        <v>53</v>
      </c>
      <c r="D1342" t="s">
        <v>64</v>
      </c>
      <c r="E1342" t="s">
        <v>56</v>
      </c>
      <c r="F1342" t="s">
        <v>13</v>
      </c>
      <c r="G1342">
        <f t="shared" si="100"/>
        <v>0</v>
      </c>
      <c r="H1342" t="s">
        <v>47</v>
      </c>
      <c r="I1342">
        <f t="shared" si="104"/>
        <v>0</v>
      </c>
      <c r="J1342">
        <v>1</v>
      </c>
      <c r="K1342">
        <v>1</v>
      </c>
      <c r="L1342">
        <f>final_matches[[#This Row],[goals_for]]-final_matches[[#This Row],[goals_against]]</f>
        <v>0</v>
      </c>
      <c r="M1342">
        <v>2.2000000000000002</v>
      </c>
      <c r="N1342">
        <v>0.8</v>
      </c>
      <c r="O1342">
        <v>58</v>
      </c>
      <c r="P1342" t="s">
        <v>16</v>
      </c>
      <c r="Q1342" t="s">
        <v>61</v>
      </c>
      <c r="R1342" t="s">
        <v>50</v>
      </c>
      <c r="S1342">
        <v>13</v>
      </c>
      <c r="T1342">
        <v>6</v>
      </c>
      <c r="U1342">
        <v>0</v>
      </c>
      <c r="V1342">
        <v>2021</v>
      </c>
      <c r="W1342">
        <f t="shared" si="101"/>
        <v>0</v>
      </c>
      <c r="X1342">
        <f t="shared" si="102"/>
        <v>0</v>
      </c>
      <c r="Y1342">
        <f t="shared" si="103"/>
        <v>1</v>
      </c>
    </row>
    <row r="1343" spans="1:25" x14ac:dyDescent="0.25">
      <c r="A1343" s="1">
        <v>44177</v>
      </c>
      <c r="B1343" s="2">
        <v>0.83333333333333337</v>
      </c>
      <c r="C1343" t="s">
        <v>55</v>
      </c>
      <c r="D1343" t="s">
        <v>64</v>
      </c>
      <c r="E1343" t="s">
        <v>67</v>
      </c>
      <c r="F1343" t="s">
        <v>21</v>
      </c>
      <c r="G1343">
        <f t="shared" si="100"/>
        <v>1</v>
      </c>
      <c r="H1343" t="s">
        <v>14</v>
      </c>
      <c r="I1343">
        <f t="shared" si="104"/>
        <v>1</v>
      </c>
      <c r="J1343">
        <v>1</v>
      </c>
      <c r="K1343">
        <v>0</v>
      </c>
      <c r="L1343">
        <f>final_matches[[#This Row],[goals_for]]-final_matches[[#This Row],[goals_against]]</f>
        <v>1</v>
      </c>
      <c r="M1343">
        <v>1.2</v>
      </c>
      <c r="N1343">
        <v>0.7</v>
      </c>
      <c r="O1343">
        <v>29</v>
      </c>
      <c r="P1343" t="s">
        <v>28</v>
      </c>
      <c r="Q1343" t="s">
        <v>28</v>
      </c>
      <c r="R1343" t="s">
        <v>85</v>
      </c>
      <c r="S1343">
        <v>8</v>
      </c>
      <c r="T1343">
        <v>3</v>
      </c>
      <c r="U1343">
        <v>1</v>
      </c>
      <c r="V1343">
        <v>2021</v>
      </c>
      <c r="W1343">
        <f t="shared" si="101"/>
        <v>1</v>
      </c>
      <c r="X1343">
        <f t="shared" si="102"/>
        <v>0</v>
      </c>
      <c r="Y1343">
        <f t="shared" si="103"/>
        <v>0</v>
      </c>
    </row>
    <row r="1344" spans="1:25" x14ac:dyDescent="0.25">
      <c r="A1344" s="1">
        <v>44181</v>
      </c>
      <c r="B1344" s="2">
        <v>0.75</v>
      </c>
      <c r="C1344" t="s">
        <v>59</v>
      </c>
      <c r="D1344" t="s">
        <v>64</v>
      </c>
      <c r="E1344" t="s">
        <v>38</v>
      </c>
      <c r="F1344" t="s">
        <v>13</v>
      </c>
      <c r="G1344">
        <f t="shared" si="100"/>
        <v>0</v>
      </c>
      <c r="H1344" t="s">
        <v>14</v>
      </c>
      <c r="I1344">
        <f t="shared" si="104"/>
        <v>1</v>
      </c>
      <c r="J1344">
        <v>2</v>
      </c>
      <c r="K1344">
        <v>0</v>
      </c>
      <c r="L1344">
        <f>final_matches[[#This Row],[goals_for]]-final_matches[[#This Row],[goals_against]]</f>
        <v>2</v>
      </c>
      <c r="M1344">
        <v>1.4</v>
      </c>
      <c r="N1344">
        <v>0.8</v>
      </c>
      <c r="O1344">
        <v>39</v>
      </c>
      <c r="P1344" t="s">
        <v>28</v>
      </c>
      <c r="Q1344" t="s">
        <v>17</v>
      </c>
      <c r="R1344" t="s">
        <v>33</v>
      </c>
      <c r="S1344">
        <v>11</v>
      </c>
      <c r="T1344">
        <v>6</v>
      </c>
      <c r="U1344">
        <v>0</v>
      </c>
      <c r="V1344">
        <v>2021</v>
      </c>
      <c r="W1344">
        <f t="shared" si="101"/>
        <v>1</v>
      </c>
      <c r="X1344">
        <f t="shared" si="102"/>
        <v>0</v>
      </c>
      <c r="Y1344">
        <f t="shared" si="103"/>
        <v>0</v>
      </c>
    </row>
    <row r="1345" spans="1:25" x14ac:dyDescent="0.25">
      <c r="A1345" s="1">
        <v>44184</v>
      </c>
      <c r="B1345" s="2">
        <v>0.72916666666666663</v>
      </c>
      <c r="C1345" t="s">
        <v>63</v>
      </c>
      <c r="D1345" t="s">
        <v>64</v>
      </c>
      <c r="E1345" t="s">
        <v>19</v>
      </c>
      <c r="F1345" t="s">
        <v>21</v>
      </c>
      <c r="G1345">
        <f t="shared" si="100"/>
        <v>1</v>
      </c>
      <c r="H1345" t="s">
        <v>14</v>
      </c>
      <c r="I1345">
        <f t="shared" si="104"/>
        <v>1</v>
      </c>
      <c r="J1345">
        <v>2</v>
      </c>
      <c r="K1345">
        <v>1</v>
      </c>
      <c r="L1345">
        <f>final_matches[[#This Row],[goals_for]]-final_matches[[#This Row],[goals_against]]</f>
        <v>1</v>
      </c>
      <c r="M1345">
        <v>0.6</v>
      </c>
      <c r="N1345">
        <v>1.4</v>
      </c>
      <c r="O1345">
        <v>43</v>
      </c>
      <c r="P1345" t="s">
        <v>17</v>
      </c>
      <c r="Q1345" t="s">
        <v>16</v>
      </c>
      <c r="R1345" t="s">
        <v>65</v>
      </c>
      <c r="S1345">
        <v>9</v>
      </c>
      <c r="T1345">
        <v>2</v>
      </c>
      <c r="U1345">
        <v>0</v>
      </c>
      <c r="V1345">
        <v>2021</v>
      </c>
      <c r="W1345">
        <f t="shared" si="101"/>
        <v>1</v>
      </c>
      <c r="X1345">
        <f t="shared" si="102"/>
        <v>0</v>
      </c>
      <c r="Y1345">
        <f t="shared" si="103"/>
        <v>0</v>
      </c>
    </row>
    <row r="1346" spans="1:25" x14ac:dyDescent="0.25">
      <c r="A1346" s="1">
        <v>44191</v>
      </c>
      <c r="B1346" s="2">
        <v>0.83333333333333337</v>
      </c>
      <c r="C1346" t="s">
        <v>66</v>
      </c>
      <c r="D1346" t="s">
        <v>64</v>
      </c>
      <c r="E1346" t="s">
        <v>31</v>
      </c>
      <c r="F1346" t="s">
        <v>13</v>
      </c>
      <c r="G1346">
        <f t="shared" ref="G1346:G1409" si="105">IF(F1346="Home",1,0)</f>
        <v>0</v>
      </c>
      <c r="H1346" t="s">
        <v>14</v>
      </c>
      <c r="I1346">
        <f t="shared" si="104"/>
        <v>1</v>
      </c>
      <c r="J1346">
        <v>1</v>
      </c>
      <c r="K1346">
        <v>0</v>
      </c>
      <c r="L1346">
        <f>final_matches[[#This Row],[goals_for]]-final_matches[[#This Row],[goals_against]]</f>
        <v>1</v>
      </c>
      <c r="M1346">
        <v>0.7</v>
      </c>
      <c r="N1346">
        <v>1.4</v>
      </c>
      <c r="O1346">
        <v>56</v>
      </c>
      <c r="P1346" t="s">
        <v>17</v>
      </c>
      <c r="Q1346" t="s">
        <v>16</v>
      </c>
      <c r="R1346" t="s">
        <v>76</v>
      </c>
      <c r="S1346">
        <v>7</v>
      </c>
      <c r="T1346">
        <v>3</v>
      </c>
      <c r="U1346">
        <v>0</v>
      </c>
      <c r="V1346">
        <v>2021</v>
      </c>
      <c r="W1346">
        <f t="shared" ref="W1346:W1409" si="106">IF(J1346&gt;K1346, 1, 0)</f>
        <v>1</v>
      </c>
      <c r="X1346">
        <f t="shared" ref="X1346:X1409" si="107">IF(J1346&lt;K1346, 1, 0)</f>
        <v>0</v>
      </c>
      <c r="Y1346">
        <f t="shared" ref="Y1346:Y1409" si="108">IF(J1346=K1346, 1, 0)</f>
        <v>0</v>
      </c>
    </row>
    <row r="1347" spans="1:25" x14ac:dyDescent="0.25">
      <c r="A1347" s="1">
        <v>44197</v>
      </c>
      <c r="B1347" s="2">
        <v>0.72916666666666663</v>
      </c>
      <c r="C1347" t="s">
        <v>70</v>
      </c>
      <c r="D1347" t="s">
        <v>64</v>
      </c>
      <c r="E1347" t="s">
        <v>22</v>
      </c>
      <c r="F1347" t="s">
        <v>21</v>
      </c>
      <c r="G1347">
        <f t="shared" si="105"/>
        <v>1</v>
      </c>
      <c r="H1347" t="s">
        <v>26</v>
      </c>
      <c r="I1347">
        <f t="shared" ref="I1347:I1410" si="109">IF(H1347="W",1,IF(H1347="D",0,-1))</f>
        <v>-1</v>
      </c>
      <c r="J1347">
        <v>0</v>
      </c>
      <c r="K1347">
        <v>1</v>
      </c>
      <c r="L1347">
        <f>final_matches[[#This Row],[goals_for]]-final_matches[[#This Row],[goals_against]]</f>
        <v>-1</v>
      </c>
      <c r="M1347">
        <v>0.4</v>
      </c>
      <c r="N1347">
        <v>1.3</v>
      </c>
      <c r="O1347">
        <v>60</v>
      </c>
      <c r="P1347" t="s">
        <v>17</v>
      </c>
      <c r="Q1347" t="s">
        <v>17</v>
      </c>
      <c r="R1347" t="s">
        <v>78</v>
      </c>
      <c r="S1347">
        <v>10</v>
      </c>
      <c r="T1347">
        <v>2</v>
      </c>
      <c r="U1347">
        <v>0</v>
      </c>
      <c r="V1347">
        <v>2021</v>
      </c>
      <c r="W1347">
        <f t="shared" si="106"/>
        <v>0</v>
      </c>
      <c r="X1347">
        <f t="shared" si="107"/>
        <v>1</v>
      </c>
      <c r="Y1347">
        <f t="shared" si="108"/>
        <v>0</v>
      </c>
    </row>
    <row r="1348" spans="1:25" x14ac:dyDescent="0.25">
      <c r="A1348" s="1">
        <v>44208</v>
      </c>
      <c r="B1348" s="2">
        <v>0.84375</v>
      </c>
      <c r="C1348" t="s">
        <v>72</v>
      </c>
      <c r="D1348" t="s">
        <v>64</v>
      </c>
      <c r="E1348" t="s">
        <v>52</v>
      </c>
      <c r="F1348" t="s">
        <v>13</v>
      </c>
      <c r="G1348">
        <f t="shared" si="105"/>
        <v>0</v>
      </c>
      <c r="H1348" t="s">
        <v>14</v>
      </c>
      <c r="I1348">
        <f t="shared" si="109"/>
        <v>1</v>
      </c>
      <c r="J1348">
        <v>2</v>
      </c>
      <c r="K1348">
        <v>1</v>
      </c>
      <c r="L1348">
        <f>final_matches[[#This Row],[goals_for]]-final_matches[[#This Row],[goals_against]]</f>
        <v>1</v>
      </c>
      <c r="M1348">
        <v>0.6</v>
      </c>
      <c r="N1348">
        <v>0.7</v>
      </c>
      <c r="O1348">
        <v>48</v>
      </c>
      <c r="P1348" t="s">
        <v>61</v>
      </c>
      <c r="Q1348" t="s">
        <v>28</v>
      </c>
      <c r="R1348" t="s">
        <v>45</v>
      </c>
      <c r="S1348">
        <v>5</v>
      </c>
      <c r="T1348">
        <v>3</v>
      </c>
      <c r="U1348">
        <v>0</v>
      </c>
      <c r="V1348">
        <v>2021</v>
      </c>
      <c r="W1348">
        <f t="shared" si="106"/>
        <v>1</v>
      </c>
      <c r="X1348">
        <f t="shared" si="107"/>
        <v>0</v>
      </c>
      <c r="Y1348">
        <f t="shared" si="108"/>
        <v>0</v>
      </c>
    </row>
    <row r="1349" spans="1:25" x14ac:dyDescent="0.25">
      <c r="A1349" s="1">
        <v>44223</v>
      </c>
      <c r="B1349" s="2">
        <v>0.84375</v>
      </c>
      <c r="C1349" t="s">
        <v>77</v>
      </c>
      <c r="D1349" t="s">
        <v>64</v>
      </c>
      <c r="E1349" t="s">
        <v>38</v>
      </c>
      <c r="F1349" t="s">
        <v>21</v>
      </c>
      <c r="G1349">
        <f t="shared" si="105"/>
        <v>1</v>
      </c>
      <c r="H1349" t="s">
        <v>47</v>
      </c>
      <c r="I1349">
        <f t="shared" si="109"/>
        <v>0</v>
      </c>
      <c r="J1349">
        <v>1</v>
      </c>
      <c r="K1349">
        <v>1</v>
      </c>
      <c r="L1349">
        <f>final_matches[[#This Row],[goals_for]]-final_matches[[#This Row],[goals_against]]</f>
        <v>0</v>
      </c>
      <c r="M1349">
        <v>0.5</v>
      </c>
      <c r="N1349">
        <v>1.2</v>
      </c>
      <c r="O1349">
        <v>35</v>
      </c>
      <c r="P1349" t="s">
        <v>61</v>
      </c>
      <c r="Q1349" t="s">
        <v>17</v>
      </c>
      <c r="R1349" t="s">
        <v>42</v>
      </c>
      <c r="S1349">
        <v>8</v>
      </c>
      <c r="T1349">
        <v>2</v>
      </c>
      <c r="U1349">
        <v>0</v>
      </c>
      <c r="V1349">
        <v>2021</v>
      </c>
      <c r="W1349">
        <f t="shared" si="106"/>
        <v>0</v>
      </c>
      <c r="X1349">
        <f t="shared" si="107"/>
        <v>0</v>
      </c>
      <c r="Y1349">
        <f t="shared" si="108"/>
        <v>1</v>
      </c>
    </row>
    <row r="1350" spans="1:25" x14ac:dyDescent="0.25">
      <c r="A1350" s="1">
        <v>44226</v>
      </c>
      <c r="B1350" s="2">
        <v>0.52083333333333337</v>
      </c>
      <c r="C1350" t="s">
        <v>79</v>
      </c>
      <c r="D1350" t="s">
        <v>64</v>
      </c>
      <c r="E1350" t="s">
        <v>75</v>
      </c>
      <c r="F1350" t="s">
        <v>21</v>
      </c>
      <c r="G1350">
        <f t="shared" si="105"/>
        <v>1</v>
      </c>
      <c r="H1350" t="s">
        <v>26</v>
      </c>
      <c r="I1350">
        <f t="shared" si="109"/>
        <v>-1</v>
      </c>
      <c r="J1350">
        <v>0</v>
      </c>
      <c r="K1350">
        <v>2</v>
      </c>
      <c r="L1350">
        <f>final_matches[[#This Row],[goals_for]]-final_matches[[#This Row],[goals_against]]</f>
        <v>-2</v>
      </c>
      <c r="M1350">
        <v>0.8</v>
      </c>
      <c r="N1350">
        <v>1.7</v>
      </c>
      <c r="O1350">
        <v>60</v>
      </c>
      <c r="P1350" t="s">
        <v>17</v>
      </c>
      <c r="Q1350" t="s">
        <v>123</v>
      </c>
      <c r="R1350" t="s">
        <v>83</v>
      </c>
      <c r="S1350">
        <v>11</v>
      </c>
      <c r="T1350">
        <v>3</v>
      </c>
      <c r="U1350">
        <v>0</v>
      </c>
      <c r="V1350">
        <v>2021</v>
      </c>
      <c r="W1350">
        <f t="shared" si="106"/>
        <v>0</v>
      </c>
      <c r="X1350">
        <f t="shared" si="107"/>
        <v>1</v>
      </c>
      <c r="Y1350">
        <f t="shared" si="108"/>
        <v>0</v>
      </c>
    </row>
    <row r="1351" spans="1:25" x14ac:dyDescent="0.25">
      <c r="A1351" s="1">
        <v>44230</v>
      </c>
      <c r="B1351" s="2">
        <v>0.8125</v>
      </c>
      <c r="C1351" t="s">
        <v>80</v>
      </c>
      <c r="D1351" t="s">
        <v>64</v>
      </c>
      <c r="E1351" t="s">
        <v>48</v>
      </c>
      <c r="F1351" t="s">
        <v>13</v>
      </c>
      <c r="G1351">
        <f t="shared" si="105"/>
        <v>0</v>
      </c>
      <c r="H1351" t="s">
        <v>14</v>
      </c>
      <c r="I1351">
        <f t="shared" si="109"/>
        <v>1</v>
      </c>
      <c r="J1351">
        <v>2</v>
      </c>
      <c r="K1351">
        <v>1</v>
      </c>
      <c r="L1351">
        <f>final_matches[[#This Row],[goals_for]]-final_matches[[#This Row],[goals_against]]</f>
        <v>1</v>
      </c>
      <c r="M1351">
        <v>1.6</v>
      </c>
      <c r="N1351">
        <v>1.3</v>
      </c>
      <c r="O1351">
        <v>37</v>
      </c>
      <c r="P1351" t="s">
        <v>17</v>
      </c>
      <c r="Q1351" t="s">
        <v>49</v>
      </c>
      <c r="R1351" t="s">
        <v>24</v>
      </c>
      <c r="S1351">
        <v>10</v>
      </c>
      <c r="T1351">
        <v>6</v>
      </c>
      <c r="U1351">
        <v>0</v>
      </c>
      <c r="V1351">
        <v>2021</v>
      </c>
      <c r="W1351">
        <f t="shared" si="106"/>
        <v>1</v>
      </c>
      <c r="X1351">
        <f t="shared" si="107"/>
        <v>0</v>
      </c>
      <c r="Y1351">
        <f t="shared" si="108"/>
        <v>0</v>
      </c>
    </row>
    <row r="1352" spans="1:25" x14ac:dyDescent="0.25">
      <c r="A1352" s="1">
        <v>44233</v>
      </c>
      <c r="B1352" s="2">
        <v>0.83333333333333337</v>
      </c>
      <c r="C1352" t="s">
        <v>81</v>
      </c>
      <c r="D1352" t="s">
        <v>64</v>
      </c>
      <c r="E1352" t="s">
        <v>40</v>
      </c>
      <c r="F1352" t="s">
        <v>13</v>
      </c>
      <c r="G1352">
        <f t="shared" si="105"/>
        <v>0</v>
      </c>
      <c r="H1352" t="s">
        <v>47</v>
      </c>
      <c r="I1352">
        <f t="shared" si="109"/>
        <v>0</v>
      </c>
      <c r="J1352">
        <v>3</v>
      </c>
      <c r="K1352">
        <v>3</v>
      </c>
      <c r="L1352">
        <f>final_matches[[#This Row],[goals_for]]-final_matches[[#This Row],[goals_against]]</f>
        <v>0</v>
      </c>
      <c r="M1352">
        <v>1.5</v>
      </c>
      <c r="N1352">
        <v>1.8</v>
      </c>
      <c r="O1352">
        <v>39</v>
      </c>
      <c r="P1352" t="s">
        <v>123</v>
      </c>
      <c r="Q1352" t="s">
        <v>17</v>
      </c>
      <c r="R1352" t="s">
        <v>85</v>
      </c>
      <c r="S1352">
        <v>6</v>
      </c>
      <c r="T1352">
        <v>3</v>
      </c>
      <c r="U1352">
        <v>0</v>
      </c>
      <c r="V1352">
        <v>2021</v>
      </c>
      <c r="W1352">
        <f t="shared" si="106"/>
        <v>0</v>
      </c>
      <c r="X1352">
        <f t="shared" si="107"/>
        <v>0</v>
      </c>
      <c r="Y1352">
        <f t="shared" si="108"/>
        <v>1</v>
      </c>
    </row>
    <row r="1353" spans="1:25" x14ac:dyDescent="0.25">
      <c r="A1353" s="1">
        <v>44241</v>
      </c>
      <c r="B1353" s="2">
        <v>0.79166666666666663</v>
      </c>
      <c r="C1353" t="s">
        <v>82</v>
      </c>
      <c r="D1353" t="s">
        <v>64</v>
      </c>
      <c r="E1353" t="s">
        <v>15</v>
      </c>
      <c r="F1353" t="s">
        <v>21</v>
      </c>
      <c r="G1353">
        <f t="shared" si="105"/>
        <v>1</v>
      </c>
      <c r="H1353" t="s">
        <v>26</v>
      </c>
      <c r="I1353">
        <f t="shared" si="109"/>
        <v>-1</v>
      </c>
      <c r="J1353">
        <v>0</v>
      </c>
      <c r="K1353">
        <v>2</v>
      </c>
      <c r="L1353">
        <f>final_matches[[#This Row],[goals_for]]-final_matches[[#This Row],[goals_against]]</f>
        <v>-2</v>
      </c>
      <c r="M1353">
        <v>0.3</v>
      </c>
      <c r="N1353">
        <v>2.5</v>
      </c>
      <c r="O1353">
        <v>50</v>
      </c>
      <c r="P1353" t="s">
        <v>123</v>
      </c>
      <c r="Q1353" t="s">
        <v>61</v>
      </c>
      <c r="R1353" t="s">
        <v>107</v>
      </c>
      <c r="S1353">
        <v>7</v>
      </c>
      <c r="T1353">
        <v>2</v>
      </c>
      <c r="U1353">
        <v>0</v>
      </c>
      <c r="V1353">
        <v>2021</v>
      </c>
      <c r="W1353">
        <f t="shared" si="106"/>
        <v>0</v>
      </c>
      <c r="X1353">
        <f t="shared" si="107"/>
        <v>1</v>
      </c>
      <c r="Y1353">
        <f t="shared" si="108"/>
        <v>0</v>
      </c>
    </row>
    <row r="1354" spans="1:25" x14ac:dyDescent="0.25">
      <c r="A1354" s="1">
        <v>44244</v>
      </c>
      <c r="B1354" s="2">
        <v>0.84375</v>
      </c>
      <c r="C1354" t="s">
        <v>68</v>
      </c>
      <c r="D1354" t="s">
        <v>64</v>
      </c>
      <c r="E1354" t="s">
        <v>35</v>
      </c>
      <c r="F1354" t="s">
        <v>21</v>
      </c>
      <c r="G1354">
        <f t="shared" si="105"/>
        <v>1</v>
      </c>
      <c r="H1354" t="s">
        <v>26</v>
      </c>
      <c r="I1354">
        <f t="shared" si="109"/>
        <v>-1</v>
      </c>
      <c r="J1354">
        <v>1</v>
      </c>
      <c r="K1354">
        <v>3</v>
      </c>
      <c r="L1354">
        <f>final_matches[[#This Row],[goals_for]]-final_matches[[#This Row],[goals_against]]</f>
        <v>-2</v>
      </c>
      <c r="M1354">
        <v>1</v>
      </c>
      <c r="N1354">
        <v>1</v>
      </c>
      <c r="O1354">
        <v>29</v>
      </c>
      <c r="P1354" t="s">
        <v>57</v>
      </c>
      <c r="Q1354" t="s">
        <v>28</v>
      </c>
      <c r="R1354" t="s">
        <v>65</v>
      </c>
      <c r="S1354">
        <v>3</v>
      </c>
      <c r="T1354">
        <v>2</v>
      </c>
      <c r="U1354">
        <v>0</v>
      </c>
      <c r="V1354">
        <v>2021</v>
      </c>
      <c r="W1354">
        <f t="shared" si="106"/>
        <v>0</v>
      </c>
      <c r="X1354">
        <f t="shared" si="107"/>
        <v>1</v>
      </c>
      <c r="Y1354">
        <f t="shared" si="108"/>
        <v>0</v>
      </c>
    </row>
    <row r="1355" spans="1:25" x14ac:dyDescent="0.25">
      <c r="A1355" s="1">
        <v>44247</v>
      </c>
      <c r="B1355" s="2">
        <v>0.72916666666666663</v>
      </c>
      <c r="C1355" t="s">
        <v>84</v>
      </c>
      <c r="D1355" t="s">
        <v>64</v>
      </c>
      <c r="E1355" t="s">
        <v>27</v>
      </c>
      <c r="F1355" t="s">
        <v>13</v>
      </c>
      <c r="G1355">
        <f t="shared" si="105"/>
        <v>0</v>
      </c>
      <c r="H1355" t="s">
        <v>14</v>
      </c>
      <c r="I1355">
        <f t="shared" si="109"/>
        <v>1</v>
      </c>
      <c r="J1355">
        <v>2</v>
      </c>
      <c r="K1355">
        <v>0</v>
      </c>
      <c r="L1355">
        <f>final_matches[[#This Row],[goals_for]]-final_matches[[#This Row],[goals_against]]</f>
        <v>2</v>
      </c>
      <c r="M1355">
        <v>1.6</v>
      </c>
      <c r="N1355">
        <v>1.4</v>
      </c>
      <c r="O1355">
        <v>29</v>
      </c>
      <c r="P1355" t="s">
        <v>96</v>
      </c>
      <c r="Q1355" t="s">
        <v>28</v>
      </c>
      <c r="R1355" t="s">
        <v>18</v>
      </c>
      <c r="S1355">
        <v>8</v>
      </c>
      <c r="T1355">
        <v>5</v>
      </c>
      <c r="U1355">
        <v>1</v>
      </c>
      <c r="V1355">
        <v>2021</v>
      </c>
      <c r="W1355">
        <f t="shared" si="106"/>
        <v>1</v>
      </c>
      <c r="X1355">
        <f t="shared" si="107"/>
        <v>0</v>
      </c>
      <c r="Y1355">
        <f t="shared" si="108"/>
        <v>0</v>
      </c>
    </row>
    <row r="1356" spans="1:25" x14ac:dyDescent="0.25">
      <c r="A1356" s="1">
        <v>44256</v>
      </c>
      <c r="B1356" s="2">
        <v>0.83333333333333337</v>
      </c>
      <c r="C1356" t="s">
        <v>86</v>
      </c>
      <c r="D1356" t="s">
        <v>64</v>
      </c>
      <c r="E1356" t="s">
        <v>60</v>
      </c>
      <c r="F1356" t="s">
        <v>21</v>
      </c>
      <c r="G1356">
        <f t="shared" si="105"/>
        <v>1</v>
      </c>
      <c r="H1356" t="s">
        <v>14</v>
      </c>
      <c r="I1356">
        <f t="shared" si="109"/>
        <v>1</v>
      </c>
      <c r="J1356">
        <v>1</v>
      </c>
      <c r="K1356">
        <v>0</v>
      </c>
      <c r="L1356">
        <f>final_matches[[#This Row],[goals_for]]-final_matches[[#This Row],[goals_against]]</f>
        <v>1</v>
      </c>
      <c r="M1356">
        <v>1.2</v>
      </c>
      <c r="N1356">
        <v>0.6</v>
      </c>
      <c r="O1356">
        <v>47</v>
      </c>
      <c r="P1356" t="s">
        <v>123</v>
      </c>
      <c r="Q1356" t="s">
        <v>61</v>
      </c>
      <c r="R1356" t="s">
        <v>45</v>
      </c>
      <c r="S1356">
        <v>7</v>
      </c>
      <c r="T1356">
        <v>1</v>
      </c>
      <c r="U1356">
        <v>0</v>
      </c>
      <c r="V1356">
        <v>2021</v>
      </c>
      <c r="W1356">
        <f t="shared" si="106"/>
        <v>1</v>
      </c>
      <c r="X1356">
        <f t="shared" si="107"/>
        <v>0</v>
      </c>
      <c r="Y1356">
        <f t="shared" si="108"/>
        <v>0</v>
      </c>
    </row>
    <row r="1357" spans="1:25" x14ac:dyDescent="0.25">
      <c r="A1357" s="1">
        <v>44259</v>
      </c>
      <c r="B1357" s="2">
        <v>0.75</v>
      </c>
      <c r="C1357" t="s">
        <v>89</v>
      </c>
      <c r="D1357" t="s">
        <v>64</v>
      </c>
      <c r="E1357" t="s">
        <v>71</v>
      </c>
      <c r="F1357" t="s">
        <v>13</v>
      </c>
      <c r="G1357">
        <f t="shared" si="105"/>
        <v>0</v>
      </c>
      <c r="H1357" t="s">
        <v>14</v>
      </c>
      <c r="I1357">
        <f t="shared" si="109"/>
        <v>1</v>
      </c>
      <c r="J1357">
        <v>1</v>
      </c>
      <c r="K1357">
        <v>0</v>
      </c>
      <c r="L1357">
        <f>final_matches[[#This Row],[goals_for]]-final_matches[[#This Row],[goals_against]]</f>
        <v>1</v>
      </c>
      <c r="M1357">
        <v>1</v>
      </c>
      <c r="N1357">
        <v>1</v>
      </c>
      <c r="O1357">
        <v>51</v>
      </c>
      <c r="P1357" t="s">
        <v>61</v>
      </c>
      <c r="Q1357" t="s">
        <v>49</v>
      </c>
      <c r="R1357" t="s">
        <v>108</v>
      </c>
      <c r="S1357">
        <v>11</v>
      </c>
      <c r="T1357">
        <v>3</v>
      </c>
      <c r="U1357">
        <v>0</v>
      </c>
      <c r="V1357">
        <v>2021</v>
      </c>
      <c r="W1357">
        <f t="shared" si="106"/>
        <v>1</v>
      </c>
      <c r="X1357">
        <f t="shared" si="107"/>
        <v>0</v>
      </c>
      <c r="Y1357">
        <f t="shared" si="108"/>
        <v>0</v>
      </c>
    </row>
    <row r="1358" spans="1:25" x14ac:dyDescent="0.25">
      <c r="A1358" s="1">
        <v>44263</v>
      </c>
      <c r="B1358" s="2">
        <v>0.75</v>
      </c>
      <c r="C1358" t="s">
        <v>87</v>
      </c>
      <c r="D1358" t="s">
        <v>64</v>
      </c>
      <c r="E1358" t="s">
        <v>67</v>
      </c>
      <c r="F1358" t="s">
        <v>13</v>
      </c>
      <c r="G1358">
        <f t="shared" si="105"/>
        <v>0</v>
      </c>
      <c r="H1358" t="s">
        <v>26</v>
      </c>
      <c r="I1358">
        <f t="shared" si="109"/>
        <v>-1</v>
      </c>
      <c r="J1358">
        <v>0</v>
      </c>
      <c r="K1358">
        <v>2</v>
      </c>
      <c r="L1358">
        <f>final_matches[[#This Row],[goals_for]]-final_matches[[#This Row],[goals_against]]</f>
        <v>-2</v>
      </c>
      <c r="M1358">
        <v>0.3</v>
      </c>
      <c r="N1358">
        <v>2.4</v>
      </c>
      <c r="O1358">
        <v>35</v>
      </c>
      <c r="P1358" t="s">
        <v>103</v>
      </c>
      <c r="Q1358" t="s">
        <v>16</v>
      </c>
      <c r="R1358" t="s">
        <v>76</v>
      </c>
      <c r="S1358">
        <v>7</v>
      </c>
      <c r="T1358">
        <v>1</v>
      </c>
      <c r="U1358">
        <v>0</v>
      </c>
      <c r="V1358">
        <v>2021</v>
      </c>
      <c r="W1358">
        <f t="shared" si="106"/>
        <v>0</v>
      </c>
      <c r="X1358">
        <f t="shared" si="107"/>
        <v>1</v>
      </c>
      <c r="Y1358">
        <f t="shared" si="108"/>
        <v>0</v>
      </c>
    </row>
    <row r="1359" spans="1:25" x14ac:dyDescent="0.25">
      <c r="A1359" s="1">
        <v>44268</v>
      </c>
      <c r="B1359" s="2">
        <v>0.72916666666666663</v>
      </c>
      <c r="C1359" t="s">
        <v>88</v>
      </c>
      <c r="D1359" t="s">
        <v>64</v>
      </c>
      <c r="E1359" t="s">
        <v>56</v>
      </c>
      <c r="F1359" t="s">
        <v>21</v>
      </c>
      <c r="G1359">
        <f t="shared" si="105"/>
        <v>1</v>
      </c>
      <c r="H1359" t="s">
        <v>26</v>
      </c>
      <c r="I1359">
        <f t="shared" si="109"/>
        <v>-1</v>
      </c>
      <c r="J1359">
        <v>1</v>
      </c>
      <c r="K1359">
        <v>2</v>
      </c>
      <c r="L1359">
        <f>final_matches[[#This Row],[goals_for]]-final_matches[[#This Row],[goals_against]]</f>
        <v>-1</v>
      </c>
      <c r="M1359">
        <v>1.5</v>
      </c>
      <c r="N1359">
        <v>0.8</v>
      </c>
      <c r="O1359">
        <v>65</v>
      </c>
      <c r="P1359" t="s">
        <v>41</v>
      </c>
      <c r="Q1359" t="s">
        <v>61</v>
      </c>
      <c r="R1359" t="s">
        <v>85</v>
      </c>
      <c r="S1359">
        <v>14</v>
      </c>
      <c r="T1359">
        <v>4</v>
      </c>
      <c r="U1359">
        <v>0</v>
      </c>
      <c r="V1359">
        <v>2021</v>
      </c>
      <c r="W1359">
        <f t="shared" si="106"/>
        <v>0</v>
      </c>
      <c r="X1359">
        <f t="shared" si="107"/>
        <v>1</v>
      </c>
      <c r="Y1359">
        <f t="shared" si="108"/>
        <v>0</v>
      </c>
    </row>
    <row r="1360" spans="1:25" x14ac:dyDescent="0.25">
      <c r="A1360" s="1">
        <v>44291</v>
      </c>
      <c r="B1360" s="2">
        <v>0.75</v>
      </c>
      <c r="C1360" t="s">
        <v>90</v>
      </c>
      <c r="D1360" t="s">
        <v>64</v>
      </c>
      <c r="E1360" t="s">
        <v>73</v>
      </c>
      <c r="F1360" t="s">
        <v>21</v>
      </c>
      <c r="G1360">
        <f t="shared" si="105"/>
        <v>1</v>
      </c>
      <c r="H1360" t="s">
        <v>47</v>
      </c>
      <c r="I1360">
        <f t="shared" si="109"/>
        <v>0</v>
      </c>
      <c r="J1360">
        <v>1</v>
      </c>
      <c r="K1360">
        <v>1</v>
      </c>
      <c r="L1360">
        <f>final_matches[[#This Row],[goals_for]]-final_matches[[#This Row],[goals_against]]</f>
        <v>0</v>
      </c>
      <c r="M1360">
        <v>2.5</v>
      </c>
      <c r="N1360">
        <v>0.7</v>
      </c>
      <c r="O1360">
        <v>48</v>
      </c>
      <c r="P1360" t="s">
        <v>103</v>
      </c>
      <c r="Q1360" t="s">
        <v>61</v>
      </c>
      <c r="R1360" t="s">
        <v>78</v>
      </c>
      <c r="S1360">
        <v>15</v>
      </c>
      <c r="T1360">
        <v>7</v>
      </c>
      <c r="U1360">
        <v>0</v>
      </c>
      <c r="V1360">
        <v>2021</v>
      </c>
      <c r="W1360">
        <f t="shared" si="106"/>
        <v>0</v>
      </c>
      <c r="X1360">
        <f t="shared" si="107"/>
        <v>0</v>
      </c>
      <c r="Y1360">
        <f t="shared" si="108"/>
        <v>1</v>
      </c>
    </row>
    <row r="1361" spans="1:25" x14ac:dyDescent="0.25">
      <c r="A1361" s="1">
        <v>44298</v>
      </c>
      <c r="B1361" s="2">
        <v>0.84375</v>
      </c>
      <c r="C1361" t="s">
        <v>91</v>
      </c>
      <c r="D1361" t="s">
        <v>64</v>
      </c>
      <c r="E1361" t="s">
        <v>69</v>
      </c>
      <c r="F1361" t="s">
        <v>13</v>
      </c>
      <c r="G1361">
        <f t="shared" si="105"/>
        <v>0</v>
      </c>
      <c r="H1361" t="s">
        <v>47</v>
      </c>
      <c r="I1361">
        <f t="shared" si="109"/>
        <v>0</v>
      </c>
      <c r="J1361">
        <v>0</v>
      </c>
      <c r="K1361">
        <v>0</v>
      </c>
      <c r="L1361">
        <f>final_matches[[#This Row],[goals_for]]-final_matches[[#This Row],[goals_against]]</f>
        <v>0</v>
      </c>
      <c r="M1361">
        <v>0.4</v>
      </c>
      <c r="N1361">
        <v>1.2</v>
      </c>
      <c r="O1361">
        <v>45</v>
      </c>
      <c r="P1361" t="s">
        <v>96</v>
      </c>
      <c r="Q1361" t="s">
        <v>16</v>
      </c>
      <c r="R1361" t="s">
        <v>108</v>
      </c>
      <c r="S1361">
        <v>8</v>
      </c>
      <c r="T1361">
        <v>1</v>
      </c>
      <c r="U1361">
        <v>0</v>
      </c>
      <c r="V1361">
        <v>2021</v>
      </c>
      <c r="W1361">
        <f t="shared" si="106"/>
        <v>0</v>
      </c>
      <c r="X1361">
        <f t="shared" si="107"/>
        <v>0</v>
      </c>
      <c r="Y1361">
        <f t="shared" si="108"/>
        <v>1</v>
      </c>
    </row>
    <row r="1362" spans="1:25" x14ac:dyDescent="0.25">
      <c r="A1362" s="1">
        <v>44302</v>
      </c>
      <c r="B1362" s="2">
        <v>0.83333333333333337</v>
      </c>
      <c r="C1362" t="s">
        <v>93</v>
      </c>
      <c r="D1362" t="s">
        <v>64</v>
      </c>
      <c r="E1362" t="s">
        <v>54</v>
      </c>
      <c r="F1362" t="s">
        <v>21</v>
      </c>
      <c r="G1362">
        <f t="shared" si="105"/>
        <v>1</v>
      </c>
      <c r="H1362" t="s">
        <v>47</v>
      </c>
      <c r="I1362">
        <f t="shared" si="109"/>
        <v>0</v>
      </c>
      <c r="J1362">
        <v>2</v>
      </c>
      <c r="K1362">
        <v>2</v>
      </c>
      <c r="L1362">
        <f>final_matches[[#This Row],[goals_for]]-final_matches[[#This Row],[goals_against]]</f>
        <v>0</v>
      </c>
      <c r="M1362">
        <v>1.8</v>
      </c>
      <c r="N1362">
        <v>1.4</v>
      </c>
      <c r="O1362">
        <v>53</v>
      </c>
      <c r="P1362" t="s">
        <v>61</v>
      </c>
      <c r="Q1362" t="s">
        <v>103</v>
      </c>
      <c r="R1362" t="s">
        <v>24</v>
      </c>
      <c r="S1362">
        <v>17</v>
      </c>
      <c r="T1362">
        <v>6</v>
      </c>
      <c r="U1362">
        <v>1</v>
      </c>
      <c r="V1362">
        <v>2021</v>
      </c>
      <c r="W1362">
        <f t="shared" si="106"/>
        <v>0</v>
      </c>
      <c r="X1362">
        <f t="shared" si="107"/>
        <v>0</v>
      </c>
      <c r="Y1362">
        <f t="shared" si="108"/>
        <v>1</v>
      </c>
    </row>
    <row r="1363" spans="1:25" x14ac:dyDescent="0.25">
      <c r="A1363" s="1">
        <v>44309</v>
      </c>
      <c r="B1363" s="2">
        <v>0.83333333333333337</v>
      </c>
      <c r="C1363" t="s">
        <v>94</v>
      </c>
      <c r="D1363" t="s">
        <v>64</v>
      </c>
      <c r="E1363" t="s">
        <v>19</v>
      </c>
      <c r="F1363" t="s">
        <v>13</v>
      </c>
      <c r="G1363">
        <f t="shared" si="105"/>
        <v>0</v>
      </c>
      <c r="H1363" t="s">
        <v>14</v>
      </c>
      <c r="I1363">
        <f t="shared" si="109"/>
        <v>1</v>
      </c>
      <c r="J1363">
        <v>1</v>
      </c>
      <c r="K1363">
        <v>0</v>
      </c>
      <c r="L1363">
        <f>final_matches[[#This Row],[goals_for]]-final_matches[[#This Row],[goals_against]]</f>
        <v>1</v>
      </c>
      <c r="M1363">
        <v>0.5</v>
      </c>
      <c r="N1363">
        <v>0.8</v>
      </c>
      <c r="O1363">
        <v>41</v>
      </c>
      <c r="P1363" t="s">
        <v>17</v>
      </c>
      <c r="Q1363" t="s">
        <v>17</v>
      </c>
      <c r="R1363" t="s">
        <v>85</v>
      </c>
      <c r="S1363">
        <v>8</v>
      </c>
      <c r="T1363">
        <v>1</v>
      </c>
      <c r="U1363">
        <v>0</v>
      </c>
      <c r="V1363">
        <v>2021</v>
      </c>
      <c r="W1363">
        <f t="shared" si="106"/>
        <v>1</v>
      </c>
      <c r="X1363">
        <f t="shared" si="107"/>
        <v>0</v>
      </c>
      <c r="Y1363">
        <f t="shared" si="108"/>
        <v>0</v>
      </c>
    </row>
    <row r="1364" spans="1:25" x14ac:dyDescent="0.25">
      <c r="A1364" s="1">
        <v>44317</v>
      </c>
      <c r="B1364" s="2">
        <v>0.83333333333333337</v>
      </c>
      <c r="C1364" t="s">
        <v>95</v>
      </c>
      <c r="D1364" t="s">
        <v>64</v>
      </c>
      <c r="E1364" t="s">
        <v>44</v>
      </c>
      <c r="F1364" t="s">
        <v>21</v>
      </c>
      <c r="G1364">
        <f t="shared" si="105"/>
        <v>1</v>
      </c>
      <c r="H1364" t="s">
        <v>26</v>
      </c>
      <c r="I1364">
        <f t="shared" si="109"/>
        <v>-1</v>
      </c>
      <c r="J1364">
        <v>1</v>
      </c>
      <c r="K1364">
        <v>2</v>
      </c>
      <c r="L1364">
        <f>final_matches[[#This Row],[goals_for]]-final_matches[[#This Row],[goals_against]]</f>
        <v>-1</v>
      </c>
      <c r="M1364">
        <v>1</v>
      </c>
      <c r="N1364">
        <v>1.6</v>
      </c>
      <c r="O1364">
        <v>47</v>
      </c>
      <c r="P1364" t="s">
        <v>17</v>
      </c>
      <c r="Q1364" t="s">
        <v>17</v>
      </c>
      <c r="R1364" t="s">
        <v>113</v>
      </c>
      <c r="S1364">
        <v>16</v>
      </c>
      <c r="T1364">
        <v>3</v>
      </c>
      <c r="U1364">
        <v>0</v>
      </c>
      <c r="V1364">
        <v>2021</v>
      </c>
      <c r="W1364">
        <f t="shared" si="106"/>
        <v>0</v>
      </c>
      <c r="X1364">
        <f t="shared" si="107"/>
        <v>1</v>
      </c>
      <c r="Y1364">
        <f t="shared" si="108"/>
        <v>0</v>
      </c>
    </row>
    <row r="1365" spans="1:25" x14ac:dyDescent="0.25">
      <c r="A1365" s="1">
        <v>44325</v>
      </c>
      <c r="B1365" s="2">
        <v>0.6875</v>
      </c>
      <c r="C1365" t="s">
        <v>97</v>
      </c>
      <c r="D1365" t="s">
        <v>64</v>
      </c>
      <c r="E1365" t="s">
        <v>22</v>
      </c>
      <c r="F1365" t="s">
        <v>13</v>
      </c>
      <c r="G1365">
        <f t="shared" si="105"/>
        <v>0</v>
      </c>
      <c r="H1365" t="s">
        <v>14</v>
      </c>
      <c r="I1365">
        <f t="shared" si="109"/>
        <v>1</v>
      </c>
      <c r="J1365">
        <v>1</v>
      </c>
      <c r="K1365">
        <v>0</v>
      </c>
      <c r="L1365">
        <f>final_matches[[#This Row],[goals_for]]-final_matches[[#This Row],[goals_against]]</f>
        <v>1</v>
      </c>
      <c r="M1365">
        <v>1.5</v>
      </c>
      <c r="N1365">
        <v>1.3</v>
      </c>
      <c r="O1365">
        <v>32</v>
      </c>
      <c r="P1365" t="s">
        <v>61</v>
      </c>
      <c r="Q1365" t="s">
        <v>17</v>
      </c>
      <c r="R1365" t="s">
        <v>83</v>
      </c>
      <c r="S1365">
        <v>9</v>
      </c>
      <c r="T1365">
        <v>3</v>
      </c>
      <c r="U1365">
        <v>0</v>
      </c>
      <c r="V1365">
        <v>2021</v>
      </c>
      <c r="W1365">
        <f t="shared" si="106"/>
        <v>1</v>
      </c>
      <c r="X1365">
        <f t="shared" si="107"/>
        <v>0</v>
      </c>
      <c r="Y1365">
        <f t="shared" si="108"/>
        <v>0</v>
      </c>
    </row>
    <row r="1366" spans="1:25" x14ac:dyDescent="0.25">
      <c r="A1366" s="1">
        <v>44329</v>
      </c>
      <c r="B1366" s="2">
        <v>0.75</v>
      </c>
      <c r="C1366" t="s">
        <v>74</v>
      </c>
      <c r="D1366" t="s">
        <v>64</v>
      </c>
      <c r="E1366" t="s">
        <v>44</v>
      </c>
      <c r="F1366" t="s">
        <v>13</v>
      </c>
      <c r="G1366">
        <f t="shared" si="105"/>
        <v>0</v>
      </c>
      <c r="H1366" t="s">
        <v>47</v>
      </c>
      <c r="I1366">
        <f t="shared" si="109"/>
        <v>0</v>
      </c>
      <c r="J1366">
        <v>0</v>
      </c>
      <c r="K1366">
        <v>0</v>
      </c>
      <c r="L1366">
        <f>final_matches[[#This Row],[goals_for]]-final_matches[[#This Row],[goals_against]]</f>
        <v>0</v>
      </c>
      <c r="M1366">
        <v>1</v>
      </c>
      <c r="N1366">
        <v>0.6</v>
      </c>
      <c r="O1366">
        <v>42</v>
      </c>
      <c r="P1366" t="s">
        <v>61</v>
      </c>
      <c r="Q1366" t="s">
        <v>17</v>
      </c>
      <c r="R1366" t="s">
        <v>45</v>
      </c>
      <c r="S1366">
        <v>15</v>
      </c>
      <c r="T1366">
        <v>5</v>
      </c>
      <c r="U1366">
        <v>0</v>
      </c>
      <c r="V1366">
        <v>2021</v>
      </c>
      <c r="W1366">
        <f t="shared" si="106"/>
        <v>0</v>
      </c>
      <c r="X1366">
        <f t="shared" si="107"/>
        <v>0</v>
      </c>
      <c r="Y1366">
        <f t="shared" si="108"/>
        <v>1</v>
      </c>
    </row>
    <row r="1367" spans="1:25" x14ac:dyDescent="0.25">
      <c r="A1367" s="1">
        <v>44332</v>
      </c>
      <c r="B1367" s="2">
        <v>0.79166666666666663</v>
      </c>
      <c r="C1367" t="s">
        <v>98</v>
      </c>
      <c r="D1367" t="s">
        <v>64</v>
      </c>
      <c r="E1367" t="s">
        <v>31</v>
      </c>
      <c r="F1367" t="s">
        <v>21</v>
      </c>
      <c r="G1367">
        <f t="shared" si="105"/>
        <v>1</v>
      </c>
      <c r="H1367" t="s">
        <v>26</v>
      </c>
      <c r="I1367">
        <f t="shared" si="109"/>
        <v>-1</v>
      </c>
      <c r="J1367">
        <v>0</v>
      </c>
      <c r="K1367">
        <v>1</v>
      </c>
      <c r="L1367">
        <f>final_matches[[#This Row],[goals_for]]-final_matches[[#This Row],[goals_against]]</f>
        <v>-1</v>
      </c>
      <c r="M1367">
        <v>1.4</v>
      </c>
      <c r="N1367">
        <v>1.2</v>
      </c>
      <c r="O1367">
        <v>62</v>
      </c>
      <c r="P1367" t="s">
        <v>17</v>
      </c>
      <c r="Q1367" t="s">
        <v>16</v>
      </c>
      <c r="R1367" t="s">
        <v>85</v>
      </c>
      <c r="S1367">
        <v>16</v>
      </c>
      <c r="T1367">
        <v>6</v>
      </c>
      <c r="U1367">
        <v>0</v>
      </c>
      <c r="V1367">
        <v>2021</v>
      </c>
      <c r="W1367">
        <f t="shared" si="106"/>
        <v>0</v>
      </c>
      <c r="X1367">
        <f t="shared" si="107"/>
        <v>1</v>
      </c>
      <c r="Y1367">
        <f t="shared" si="108"/>
        <v>0</v>
      </c>
    </row>
    <row r="1368" spans="1:25" x14ac:dyDescent="0.25">
      <c r="A1368" s="1">
        <v>44335</v>
      </c>
      <c r="B1368" s="2">
        <v>0.75</v>
      </c>
      <c r="C1368" t="s">
        <v>99</v>
      </c>
      <c r="D1368" t="s">
        <v>64</v>
      </c>
      <c r="E1368" t="s">
        <v>52</v>
      </c>
      <c r="F1368" t="s">
        <v>21</v>
      </c>
      <c r="G1368">
        <f t="shared" si="105"/>
        <v>1</v>
      </c>
      <c r="H1368" t="s">
        <v>14</v>
      </c>
      <c r="I1368">
        <f t="shared" si="109"/>
        <v>1</v>
      </c>
      <c r="J1368">
        <v>1</v>
      </c>
      <c r="K1368">
        <v>0</v>
      </c>
      <c r="L1368">
        <f>final_matches[[#This Row],[goals_for]]-final_matches[[#This Row],[goals_against]]</f>
        <v>1</v>
      </c>
      <c r="M1368">
        <v>0.7</v>
      </c>
      <c r="N1368">
        <v>0.3</v>
      </c>
      <c r="O1368">
        <v>41</v>
      </c>
      <c r="P1368" t="s">
        <v>61</v>
      </c>
      <c r="Q1368" t="s">
        <v>103</v>
      </c>
      <c r="R1368" t="s">
        <v>107</v>
      </c>
      <c r="S1368">
        <v>14</v>
      </c>
      <c r="T1368">
        <v>4</v>
      </c>
      <c r="U1368">
        <v>0</v>
      </c>
      <c r="V1368">
        <v>2021</v>
      </c>
      <c r="W1368">
        <f t="shared" si="106"/>
        <v>1</v>
      </c>
      <c r="X1368">
        <f t="shared" si="107"/>
        <v>0</v>
      </c>
      <c r="Y1368">
        <f t="shared" si="108"/>
        <v>0</v>
      </c>
    </row>
    <row r="1369" spans="1:25" x14ac:dyDescent="0.25">
      <c r="A1369" s="1">
        <v>44339</v>
      </c>
      <c r="B1369" s="2">
        <v>0.66666666666666663</v>
      </c>
      <c r="C1369" t="s">
        <v>100</v>
      </c>
      <c r="D1369" t="s">
        <v>64</v>
      </c>
      <c r="E1369" t="s">
        <v>35</v>
      </c>
      <c r="F1369" t="s">
        <v>13</v>
      </c>
      <c r="G1369">
        <f t="shared" si="105"/>
        <v>0</v>
      </c>
      <c r="H1369" t="s">
        <v>26</v>
      </c>
      <c r="I1369">
        <f t="shared" si="109"/>
        <v>-1</v>
      </c>
      <c r="J1369">
        <v>0</v>
      </c>
      <c r="K1369">
        <v>5</v>
      </c>
      <c r="L1369">
        <f>final_matches[[#This Row],[goals_for]]-final_matches[[#This Row],[goals_against]]</f>
        <v>-5</v>
      </c>
      <c r="M1369">
        <v>1.1000000000000001</v>
      </c>
      <c r="N1369">
        <v>2.5</v>
      </c>
      <c r="O1369">
        <v>33</v>
      </c>
      <c r="P1369" t="s">
        <v>123</v>
      </c>
      <c r="Q1369" t="s">
        <v>28</v>
      </c>
      <c r="R1369" t="s">
        <v>24</v>
      </c>
      <c r="S1369">
        <v>7</v>
      </c>
      <c r="T1369">
        <v>2</v>
      </c>
      <c r="U1369">
        <v>0</v>
      </c>
      <c r="V1369">
        <v>2021</v>
      </c>
      <c r="W1369">
        <f t="shared" si="106"/>
        <v>0</v>
      </c>
      <c r="X1369">
        <f t="shared" si="107"/>
        <v>1</v>
      </c>
      <c r="Y1369">
        <f t="shared" si="108"/>
        <v>0</v>
      </c>
    </row>
    <row r="1370" spans="1:25" x14ac:dyDescent="0.25">
      <c r="A1370" s="1">
        <v>44422</v>
      </c>
      <c r="B1370" s="2">
        <v>0.625</v>
      </c>
      <c r="C1370" t="s">
        <v>12</v>
      </c>
      <c r="D1370" t="s">
        <v>64</v>
      </c>
      <c r="E1370" t="s">
        <v>60</v>
      </c>
      <c r="F1370" t="s">
        <v>21</v>
      </c>
      <c r="G1370">
        <f t="shared" si="105"/>
        <v>1</v>
      </c>
      <c r="H1370" t="s">
        <v>14</v>
      </c>
      <c r="I1370">
        <f t="shared" si="109"/>
        <v>1</v>
      </c>
      <c r="J1370">
        <v>3</v>
      </c>
      <c r="K1370">
        <v>1</v>
      </c>
      <c r="L1370">
        <f>final_matches[[#This Row],[goals_for]]-final_matches[[#This Row],[goals_against]]</f>
        <v>2</v>
      </c>
      <c r="M1370">
        <v>2.4</v>
      </c>
      <c r="N1370">
        <v>0.8</v>
      </c>
      <c r="O1370">
        <v>48</v>
      </c>
      <c r="P1370" t="s">
        <v>17</v>
      </c>
      <c r="Q1370" t="s">
        <v>61</v>
      </c>
      <c r="R1370" t="s">
        <v>107</v>
      </c>
      <c r="S1370">
        <v>14</v>
      </c>
      <c r="T1370">
        <v>6</v>
      </c>
      <c r="U1370">
        <v>0</v>
      </c>
      <c r="V1370">
        <v>2022</v>
      </c>
      <c r="W1370">
        <f t="shared" si="106"/>
        <v>1</v>
      </c>
      <c r="X1370">
        <f t="shared" si="107"/>
        <v>0</v>
      </c>
      <c r="Y1370">
        <f t="shared" si="108"/>
        <v>0</v>
      </c>
    </row>
    <row r="1371" spans="1:25" x14ac:dyDescent="0.25">
      <c r="A1371" s="1">
        <v>44429</v>
      </c>
      <c r="B1371" s="2">
        <v>0.625</v>
      </c>
      <c r="C1371" t="s">
        <v>20</v>
      </c>
      <c r="D1371" t="s">
        <v>64</v>
      </c>
      <c r="E1371" t="s">
        <v>48</v>
      </c>
      <c r="F1371" t="s">
        <v>13</v>
      </c>
      <c r="G1371">
        <f t="shared" si="105"/>
        <v>0</v>
      </c>
      <c r="H1371" t="s">
        <v>47</v>
      </c>
      <c r="I1371">
        <f t="shared" si="109"/>
        <v>0</v>
      </c>
      <c r="J1371">
        <v>2</v>
      </c>
      <c r="K1371">
        <v>2</v>
      </c>
      <c r="L1371">
        <f>final_matches[[#This Row],[goals_for]]-final_matches[[#This Row],[goals_against]]</f>
        <v>0</v>
      </c>
      <c r="M1371">
        <v>1.8</v>
      </c>
      <c r="N1371">
        <v>1.2</v>
      </c>
      <c r="O1371">
        <v>31</v>
      </c>
      <c r="P1371" t="s">
        <v>57</v>
      </c>
      <c r="Q1371" t="s">
        <v>135</v>
      </c>
      <c r="R1371" t="s">
        <v>108</v>
      </c>
      <c r="S1371">
        <v>16</v>
      </c>
      <c r="T1371">
        <v>7</v>
      </c>
      <c r="U1371">
        <v>1</v>
      </c>
      <c r="V1371">
        <v>2022</v>
      </c>
      <c r="W1371">
        <f t="shared" si="106"/>
        <v>0</v>
      </c>
      <c r="X1371">
        <f t="shared" si="107"/>
        <v>0</v>
      </c>
      <c r="Y1371">
        <f t="shared" si="108"/>
        <v>1</v>
      </c>
    </row>
    <row r="1372" spans="1:25" x14ac:dyDescent="0.25">
      <c r="A1372" s="1">
        <v>44436</v>
      </c>
      <c r="B1372" s="2">
        <v>0.625</v>
      </c>
      <c r="C1372" t="s">
        <v>25</v>
      </c>
      <c r="D1372" t="s">
        <v>64</v>
      </c>
      <c r="E1372" t="s">
        <v>69</v>
      </c>
      <c r="F1372" t="s">
        <v>13</v>
      </c>
      <c r="G1372">
        <f t="shared" si="105"/>
        <v>0</v>
      </c>
      <c r="H1372" t="s">
        <v>14</v>
      </c>
      <c r="I1372">
        <f t="shared" si="109"/>
        <v>1</v>
      </c>
      <c r="J1372">
        <v>2</v>
      </c>
      <c r="K1372">
        <v>0</v>
      </c>
      <c r="L1372">
        <f>final_matches[[#This Row],[goals_for]]-final_matches[[#This Row],[goals_against]]</f>
        <v>2</v>
      </c>
      <c r="M1372">
        <v>1.4</v>
      </c>
      <c r="N1372">
        <v>0.7</v>
      </c>
      <c r="O1372">
        <v>35</v>
      </c>
      <c r="P1372" t="s">
        <v>57</v>
      </c>
      <c r="Q1372" t="s">
        <v>16</v>
      </c>
      <c r="R1372" t="s">
        <v>85</v>
      </c>
      <c r="S1372">
        <v>13</v>
      </c>
      <c r="T1372">
        <v>4</v>
      </c>
      <c r="U1372">
        <v>1</v>
      </c>
      <c r="V1372">
        <v>2022</v>
      </c>
      <c r="W1372">
        <f t="shared" si="106"/>
        <v>1</v>
      </c>
      <c r="X1372">
        <f t="shared" si="107"/>
        <v>0</v>
      </c>
      <c r="Y1372">
        <f t="shared" si="108"/>
        <v>0</v>
      </c>
    </row>
    <row r="1373" spans="1:25" x14ac:dyDescent="0.25">
      <c r="A1373" s="1">
        <v>44452</v>
      </c>
      <c r="B1373" s="2">
        <v>0.83333333333333337</v>
      </c>
      <c r="C1373" t="s">
        <v>30</v>
      </c>
      <c r="D1373" t="s">
        <v>64</v>
      </c>
      <c r="E1373" t="s">
        <v>56</v>
      </c>
      <c r="F1373" t="s">
        <v>21</v>
      </c>
      <c r="G1373">
        <f t="shared" si="105"/>
        <v>1</v>
      </c>
      <c r="H1373" t="s">
        <v>14</v>
      </c>
      <c r="I1373">
        <f t="shared" si="109"/>
        <v>1</v>
      </c>
      <c r="J1373">
        <v>3</v>
      </c>
      <c r="K1373">
        <v>1</v>
      </c>
      <c r="L1373">
        <f>final_matches[[#This Row],[goals_for]]-final_matches[[#This Row],[goals_against]]</f>
        <v>2</v>
      </c>
      <c r="M1373">
        <v>1.4</v>
      </c>
      <c r="N1373">
        <v>1</v>
      </c>
      <c r="O1373">
        <v>52</v>
      </c>
      <c r="P1373" t="s">
        <v>16</v>
      </c>
      <c r="Q1373" t="s">
        <v>61</v>
      </c>
      <c r="R1373" t="s">
        <v>45</v>
      </c>
      <c r="S1373">
        <v>14</v>
      </c>
      <c r="T1373">
        <v>6</v>
      </c>
      <c r="U1373">
        <v>0</v>
      </c>
      <c r="V1373">
        <v>2022</v>
      </c>
      <c r="W1373">
        <f t="shared" si="106"/>
        <v>1</v>
      </c>
      <c r="X1373">
        <f t="shared" si="107"/>
        <v>0</v>
      </c>
      <c r="Y1373">
        <f t="shared" si="108"/>
        <v>0</v>
      </c>
    </row>
    <row r="1374" spans="1:25" x14ac:dyDescent="0.25">
      <c r="A1374" s="1">
        <v>44457</v>
      </c>
      <c r="B1374" s="2">
        <v>0.72916666666666663</v>
      </c>
      <c r="C1374" t="s">
        <v>34</v>
      </c>
      <c r="D1374" t="s">
        <v>64</v>
      </c>
      <c r="E1374" t="s">
        <v>44</v>
      </c>
      <c r="F1374" t="s">
        <v>13</v>
      </c>
      <c r="G1374">
        <f t="shared" si="105"/>
        <v>0</v>
      </c>
      <c r="H1374" t="s">
        <v>26</v>
      </c>
      <c r="I1374">
        <f t="shared" si="109"/>
        <v>-1</v>
      </c>
      <c r="J1374">
        <v>0</v>
      </c>
      <c r="K1374">
        <v>3</v>
      </c>
      <c r="L1374">
        <f>final_matches[[#This Row],[goals_for]]-final_matches[[#This Row],[goals_against]]</f>
        <v>-3</v>
      </c>
      <c r="M1374">
        <v>0.7</v>
      </c>
      <c r="N1374">
        <v>0.8</v>
      </c>
      <c r="O1374">
        <v>45</v>
      </c>
      <c r="P1374" t="s">
        <v>57</v>
      </c>
      <c r="Q1374" t="s">
        <v>96</v>
      </c>
      <c r="R1374" t="s">
        <v>29</v>
      </c>
      <c r="S1374">
        <v>11</v>
      </c>
      <c r="T1374">
        <v>1</v>
      </c>
      <c r="U1374">
        <v>0</v>
      </c>
      <c r="V1374">
        <v>2022</v>
      </c>
      <c r="W1374">
        <f t="shared" si="106"/>
        <v>0</v>
      </c>
      <c r="X1374">
        <f t="shared" si="107"/>
        <v>1</v>
      </c>
      <c r="Y1374">
        <f t="shared" si="108"/>
        <v>0</v>
      </c>
    </row>
    <row r="1375" spans="1:25" x14ac:dyDescent="0.25">
      <c r="A1375" s="1">
        <v>44464</v>
      </c>
      <c r="B1375" s="2">
        <v>0.625</v>
      </c>
      <c r="C1375" t="s">
        <v>37</v>
      </c>
      <c r="D1375" t="s">
        <v>64</v>
      </c>
      <c r="E1375" t="s">
        <v>102</v>
      </c>
      <c r="F1375" t="s">
        <v>21</v>
      </c>
      <c r="G1375">
        <f t="shared" si="105"/>
        <v>1</v>
      </c>
      <c r="H1375" t="s">
        <v>14</v>
      </c>
      <c r="I1375">
        <f t="shared" si="109"/>
        <v>1</v>
      </c>
      <c r="J1375">
        <v>2</v>
      </c>
      <c r="K1375">
        <v>0</v>
      </c>
      <c r="L1375">
        <f>final_matches[[#This Row],[goals_for]]-final_matches[[#This Row],[goals_against]]</f>
        <v>2</v>
      </c>
      <c r="M1375">
        <v>1.9</v>
      </c>
      <c r="N1375">
        <v>0.5</v>
      </c>
      <c r="O1375">
        <v>47</v>
      </c>
      <c r="P1375" t="s">
        <v>57</v>
      </c>
      <c r="Q1375" t="s">
        <v>96</v>
      </c>
      <c r="R1375" t="s">
        <v>76</v>
      </c>
      <c r="S1375">
        <v>10</v>
      </c>
      <c r="T1375">
        <v>3</v>
      </c>
      <c r="U1375">
        <v>1</v>
      </c>
      <c r="V1375">
        <v>2022</v>
      </c>
      <c r="W1375">
        <f t="shared" si="106"/>
        <v>1</v>
      </c>
      <c r="X1375">
        <f t="shared" si="107"/>
        <v>0</v>
      </c>
      <c r="Y1375">
        <f t="shared" si="108"/>
        <v>0</v>
      </c>
    </row>
    <row r="1376" spans="1:25" x14ac:dyDescent="0.25">
      <c r="A1376" s="1">
        <v>44471</v>
      </c>
      <c r="B1376" s="2">
        <v>0.52083333333333337</v>
      </c>
      <c r="C1376" t="s">
        <v>39</v>
      </c>
      <c r="D1376" t="s">
        <v>64</v>
      </c>
      <c r="E1376" t="s">
        <v>40</v>
      </c>
      <c r="F1376" t="s">
        <v>13</v>
      </c>
      <c r="G1376">
        <f t="shared" si="105"/>
        <v>0</v>
      </c>
      <c r="H1376" t="s">
        <v>47</v>
      </c>
      <c r="I1376">
        <f t="shared" si="109"/>
        <v>0</v>
      </c>
      <c r="J1376">
        <v>1</v>
      </c>
      <c r="K1376">
        <v>1</v>
      </c>
      <c r="L1376">
        <f>final_matches[[#This Row],[goals_for]]-final_matches[[#This Row],[goals_against]]</f>
        <v>0</v>
      </c>
      <c r="M1376">
        <v>1.3</v>
      </c>
      <c r="N1376">
        <v>1</v>
      </c>
      <c r="O1376">
        <v>28</v>
      </c>
      <c r="P1376" t="s">
        <v>57</v>
      </c>
      <c r="Q1376" t="s">
        <v>17</v>
      </c>
      <c r="R1376" t="s">
        <v>24</v>
      </c>
      <c r="S1376">
        <v>12</v>
      </c>
      <c r="T1376">
        <v>2</v>
      </c>
      <c r="U1376">
        <v>0</v>
      </c>
      <c r="V1376">
        <v>2022</v>
      </c>
      <c r="W1376">
        <f t="shared" si="106"/>
        <v>0</v>
      </c>
      <c r="X1376">
        <f t="shared" si="107"/>
        <v>0</v>
      </c>
      <c r="Y1376">
        <f t="shared" si="108"/>
        <v>1</v>
      </c>
    </row>
    <row r="1377" spans="1:25" x14ac:dyDescent="0.25">
      <c r="A1377" s="1">
        <v>44486</v>
      </c>
      <c r="B1377" s="2">
        <v>0.58333333333333337</v>
      </c>
      <c r="C1377" t="s">
        <v>43</v>
      </c>
      <c r="D1377" t="s">
        <v>64</v>
      </c>
      <c r="E1377" t="s">
        <v>22</v>
      </c>
      <c r="F1377" t="s">
        <v>21</v>
      </c>
      <c r="G1377">
        <f t="shared" si="105"/>
        <v>1</v>
      </c>
      <c r="H1377" t="s">
        <v>26</v>
      </c>
      <c r="I1377">
        <f t="shared" si="109"/>
        <v>-1</v>
      </c>
      <c r="J1377">
        <v>0</v>
      </c>
      <c r="K1377">
        <v>1</v>
      </c>
      <c r="L1377">
        <f>final_matches[[#This Row],[goals_for]]-final_matches[[#This Row],[goals_against]]</f>
        <v>-1</v>
      </c>
      <c r="M1377">
        <v>0.9</v>
      </c>
      <c r="N1377">
        <v>1.2</v>
      </c>
      <c r="O1377">
        <v>39</v>
      </c>
      <c r="P1377" t="s">
        <v>57</v>
      </c>
      <c r="Q1377" t="s">
        <v>17</v>
      </c>
      <c r="R1377" t="s">
        <v>83</v>
      </c>
      <c r="S1377">
        <v>15</v>
      </c>
      <c r="T1377">
        <v>2</v>
      </c>
      <c r="U1377">
        <v>0</v>
      </c>
      <c r="V1377">
        <v>2022</v>
      </c>
      <c r="W1377">
        <f t="shared" si="106"/>
        <v>0</v>
      </c>
      <c r="X1377">
        <f t="shared" si="107"/>
        <v>1</v>
      </c>
      <c r="Y1377">
        <f t="shared" si="108"/>
        <v>0</v>
      </c>
    </row>
    <row r="1378" spans="1:25" x14ac:dyDescent="0.25">
      <c r="A1378" s="1">
        <v>44492</v>
      </c>
      <c r="B1378" s="2">
        <v>0.625</v>
      </c>
      <c r="C1378" t="s">
        <v>46</v>
      </c>
      <c r="D1378" t="s">
        <v>64</v>
      </c>
      <c r="E1378" t="s">
        <v>104</v>
      </c>
      <c r="F1378" t="s">
        <v>21</v>
      </c>
      <c r="G1378">
        <f t="shared" si="105"/>
        <v>1</v>
      </c>
      <c r="H1378" t="s">
        <v>26</v>
      </c>
      <c r="I1378">
        <f t="shared" si="109"/>
        <v>-1</v>
      </c>
      <c r="J1378">
        <v>2</v>
      </c>
      <c r="K1378">
        <v>5</v>
      </c>
      <c r="L1378">
        <f>final_matches[[#This Row],[goals_for]]-final_matches[[#This Row],[goals_against]]</f>
        <v>-3</v>
      </c>
      <c r="M1378">
        <v>1.5</v>
      </c>
      <c r="N1378">
        <v>3.7</v>
      </c>
      <c r="O1378">
        <v>49</v>
      </c>
      <c r="P1378" t="s">
        <v>57</v>
      </c>
      <c r="Q1378" t="s">
        <v>49</v>
      </c>
      <c r="R1378" t="s">
        <v>58</v>
      </c>
      <c r="S1378">
        <v>15</v>
      </c>
      <c r="T1378">
        <v>4</v>
      </c>
      <c r="U1378">
        <v>0</v>
      </c>
      <c r="V1378">
        <v>2022</v>
      </c>
      <c r="W1378">
        <f t="shared" si="106"/>
        <v>0</v>
      </c>
      <c r="X1378">
        <f t="shared" si="107"/>
        <v>1</v>
      </c>
      <c r="Y1378">
        <f t="shared" si="108"/>
        <v>0</v>
      </c>
    </row>
    <row r="1379" spans="1:25" x14ac:dyDescent="0.25">
      <c r="A1379" s="1">
        <v>44501</v>
      </c>
      <c r="B1379" s="2">
        <v>0.83333333333333337</v>
      </c>
      <c r="C1379" t="s">
        <v>51</v>
      </c>
      <c r="D1379" t="s">
        <v>64</v>
      </c>
      <c r="E1379" t="s">
        <v>52</v>
      </c>
      <c r="F1379" t="s">
        <v>13</v>
      </c>
      <c r="G1379">
        <f t="shared" si="105"/>
        <v>0</v>
      </c>
      <c r="H1379" t="s">
        <v>26</v>
      </c>
      <c r="I1379">
        <f t="shared" si="109"/>
        <v>-1</v>
      </c>
      <c r="J1379">
        <v>1</v>
      </c>
      <c r="K1379">
        <v>2</v>
      </c>
      <c r="L1379">
        <f>final_matches[[#This Row],[goals_for]]-final_matches[[#This Row],[goals_against]]</f>
        <v>-1</v>
      </c>
      <c r="M1379">
        <v>1.5</v>
      </c>
      <c r="N1379">
        <v>1.7</v>
      </c>
      <c r="O1379">
        <v>39</v>
      </c>
      <c r="P1379" t="s">
        <v>61</v>
      </c>
      <c r="Q1379" t="s">
        <v>16</v>
      </c>
      <c r="R1379" t="s">
        <v>45</v>
      </c>
      <c r="S1379">
        <v>14</v>
      </c>
      <c r="T1379">
        <v>5</v>
      </c>
      <c r="U1379">
        <v>0</v>
      </c>
      <c r="V1379">
        <v>2022</v>
      </c>
      <c r="W1379">
        <f t="shared" si="106"/>
        <v>0</v>
      </c>
      <c r="X1379">
        <f t="shared" si="107"/>
        <v>1</v>
      </c>
      <c r="Y1379">
        <f t="shared" si="108"/>
        <v>0</v>
      </c>
    </row>
    <row r="1380" spans="1:25" x14ac:dyDescent="0.25">
      <c r="A1380" s="1">
        <v>44507</v>
      </c>
      <c r="B1380" s="2">
        <v>0.58333333333333337</v>
      </c>
      <c r="C1380" t="s">
        <v>53</v>
      </c>
      <c r="D1380" t="s">
        <v>64</v>
      </c>
      <c r="E1380" t="s">
        <v>54</v>
      </c>
      <c r="F1380" t="s">
        <v>21</v>
      </c>
      <c r="G1380">
        <f t="shared" si="105"/>
        <v>1</v>
      </c>
      <c r="H1380" t="s">
        <v>47</v>
      </c>
      <c r="I1380">
        <f t="shared" si="109"/>
        <v>0</v>
      </c>
      <c r="J1380">
        <v>0</v>
      </c>
      <c r="K1380">
        <v>0</v>
      </c>
      <c r="L1380">
        <f>final_matches[[#This Row],[goals_for]]-final_matches[[#This Row],[goals_against]]</f>
        <v>0</v>
      </c>
      <c r="M1380">
        <v>0.6</v>
      </c>
      <c r="N1380">
        <v>0.7</v>
      </c>
      <c r="O1380">
        <v>45</v>
      </c>
      <c r="P1380" t="s">
        <v>57</v>
      </c>
      <c r="Q1380" t="s">
        <v>16</v>
      </c>
      <c r="R1380" t="s">
        <v>18</v>
      </c>
      <c r="S1380">
        <v>12</v>
      </c>
      <c r="T1380">
        <v>2</v>
      </c>
      <c r="U1380">
        <v>0</v>
      </c>
      <c r="V1380">
        <v>2022</v>
      </c>
      <c r="W1380">
        <f t="shared" si="106"/>
        <v>0</v>
      </c>
      <c r="X1380">
        <f t="shared" si="107"/>
        <v>0</v>
      </c>
      <c r="Y1380">
        <f t="shared" si="108"/>
        <v>1</v>
      </c>
    </row>
    <row r="1381" spans="1:25" x14ac:dyDescent="0.25">
      <c r="A1381" s="1">
        <v>44521</v>
      </c>
      <c r="B1381" s="2">
        <v>0.58333333333333337</v>
      </c>
      <c r="C1381" t="s">
        <v>55</v>
      </c>
      <c r="D1381" t="s">
        <v>64</v>
      </c>
      <c r="E1381" t="s">
        <v>35</v>
      </c>
      <c r="F1381" t="s">
        <v>13</v>
      </c>
      <c r="G1381">
        <f t="shared" si="105"/>
        <v>0</v>
      </c>
      <c r="H1381" t="s">
        <v>26</v>
      </c>
      <c r="I1381">
        <f t="shared" si="109"/>
        <v>-1</v>
      </c>
      <c r="J1381">
        <v>0</v>
      </c>
      <c r="K1381">
        <v>3</v>
      </c>
      <c r="L1381">
        <f>final_matches[[#This Row],[goals_for]]-final_matches[[#This Row],[goals_against]]</f>
        <v>-3</v>
      </c>
      <c r="M1381">
        <v>0.2</v>
      </c>
      <c r="N1381">
        <v>2.5</v>
      </c>
      <c r="O1381">
        <v>23</v>
      </c>
      <c r="P1381" t="s">
        <v>57</v>
      </c>
      <c r="Q1381" t="s">
        <v>28</v>
      </c>
      <c r="R1381" t="s">
        <v>83</v>
      </c>
      <c r="S1381">
        <v>4</v>
      </c>
      <c r="T1381">
        <v>1</v>
      </c>
      <c r="U1381">
        <v>0</v>
      </c>
      <c r="V1381">
        <v>2022</v>
      </c>
      <c r="W1381">
        <f t="shared" si="106"/>
        <v>0</v>
      </c>
      <c r="X1381">
        <f t="shared" si="107"/>
        <v>1</v>
      </c>
      <c r="Y1381">
        <f t="shared" si="108"/>
        <v>0</v>
      </c>
    </row>
    <row r="1382" spans="1:25" x14ac:dyDescent="0.25">
      <c r="A1382" s="1">
        <v>44528</v>
      </c>
      <c r="B1382" s="2">
        <v>0.58333333333333337</v>
      </c>
      <c r="C1382" t="s">
        <v>59</v>
      </c>
      <c r="D1382" t="s">
        <v>64</v>
      </c>
      <c r="E1382" t="s">
        <v>101</v>
      </c>
      <c r="F1382" t="s">
        <v>13</v>
      </c>
      <c r="G1382">
        <f t="shared" si="105"/>
        <v>0</v>
      </c>
      <c r="H1382" t="s">
        <v>26</v>
      </c>
      <c r="I1382">
        <f t="shared" si="109"/>
        <v>-1</v>
      </c>
      <c r="J1382">
        <v>0</v>
      </c>
      <c r="K1382">
        <v>1</v>
      </c>
      <c r="L1382">
        <f>final_matches[[#This Row],[goals_for]]-final_matches[[#This Row],[goals_against]]</f>
        <v>-1</v>
      </c>
      <c r="M1382">
        <v>1</v>
      </c>
      <c r="N1382">
        <v>1.2</v>
      </c>
      <c r="O1382">
        <v>60</v>
      </c>
      <c r="P1382" t="s">
        <v>57</v>
      </c>
      <c r="Q1382" t="s">
        <v>32</v>
      </c>
      <c r="R1382" t="s">
        <v>108</v>
      </c>
      <c r="S1382">
        <v>14</v>
      </c>
      <c r="T1382">
        <v>5</v>
      </c>
      <c r="U1382">
        <v>0</v>
      </c>
      <c r="V1382">
        <v>2022</v>
      </c>
      <c r="W1382">
        <f t="shared" si="106"/>
        <v>0</v>
      </c>
      <c r="X1382">
        <f t="shared" si="107"/>
        <v>1</v>
      </c>
      <c r="Y1382">
        <f t="shared" si="108"/>
        <v>0</v>
      </c>
    </row>
    <row r="1383" spans="1:25" x14ac:dyDescent="0.25">
      <c r="A1383" s="1">
        <v>44531</v>
      </c>
      <c r="B1383" s="2">
        <v>0.84375</v>
      </c>
      <c r="C1383" t="s">
        <v>63</v>
      </c>
      <c r="D1383" t="s">
        <v>64</v>
      </c>
      <c r="E1383" t="s">
        <v>27</v>
      </c>
      <c r="F1383" t="s">
        <v>21</v>
      </c>
      <c r="G1383">
        <f t="shared" si="105"/>
        <v>1</v>
      </c>
      <c r="H1383" t="s">
        <v>26</v>
      </c>
      <c r="I1383">
        <f t="shared" si="109"/>
        <v>-1</v>
      </c>
      <c r="J1383">
        <v>1</v>
      </c>
      <c r="K1383">
        <v>4</v>
      </c>
      <c r="L1383">
        <f>final_matches[[#This Row],[goals_for]]-final_matches[[#This Row],[goals_against]]</f>
        <v>-3</v>
      </c>
      <c r="M1383">
        <v>0.7</v>
      </c>
      <c r="N1383">
        <v>2.4</v>
      </c>
      <c r="O1383">
        <v>33</v>
      </c>
      <c r="P1383" t="s">
        <v>61</v>
      </c>
      <c r="Q1383" t="s">
        <v>28</v>
      </c>
      <c r="R1383" t="s">
        <v>62</v>
      </c>
      <c r="S1383">
        <v>8</v>
      </c>
      <c r="T1383">
        <v>2</v>
      </c>
      <c r="U1383">
        <v>0</v>
      </c>
      <c r="V1383">
        <v>2022</v>
      </c>
      <c r="W1383">
        <f t="shared" si="106"/>
        <v>0</v>
      </c>
      <c r="X1383">
        <f t="shared" si="107"/>
        <v>1</v>
      </c>
      <c r="Y1383">
        <f t="shared" si="108"/>
        <v>0</v>
      </c>
    </row>
    <row r="1384" spans="1:25" x14ac:dyDescent="0.25">
      <c r="A1384" s="1">
        <v>44536</v>
      </c>
      <c r="B1384" s="2">
        <v>0.83333333333333337</v>
      </c>
      <c r="C1384" t="s">
        <v>66</v>
      </c>
      <c r="D1384" t="s">
        <v>64</v>
      </c>
      <c r="E1384" t="s">
        <v>19</v>
      </c>
      <c r="F1384" t="s">
        <v>21</v>
      </c>
      <c r="G1384">
        <f t="shared" si="105"/>
        <v>1</v>
      </c>
      <c r="H1384" t="s">
        <v>14</v>
      </c>
      <c r="I1384">
        <f t="shared" si="109"/>
        <v>1</v>
      </c>
      <c r="J1384">
        <v>2</v>
      </c>
      <c r="K1384">
        <v>1</v>
      </c>
      <c r="L1384">
        <f>final_matches[[#This Row],[goals_for]]-final_matches[[#This Row],[goals_against]]</f>
        <v>1</v>
      </c>
      <c r="M1384">
        <v>0.9</v>
      </c>
      <c r="N1384">
        <v>1</v>
      </c>
      <c r="O1384">
        <v>37</v>
      </c>
      <c r="P1384" t="s">
        <v>57</v>
      </c>
      <c r="Q1384" t="s">
        <v>17</v>
      </c>
      <c r="R1384" t="s">
        <v>42</v>
      </c>
      <c r="S1384">
        <v>11</v>
      </c>
      <c r="T1384">
        <v>5</v>
      </c>
      <c r="U1384">
        <v>0</v>
      </c>
      <c r="V1384">
        <v>2022</v>
      </c>
      <c r="W1384">
        <f t="shared" si="106"/>
        <v>1</v>
      </c>
      <c r="X1384">
        <f t="shared" si="107"/>
        <v>0</v>
      </c>
      <c r="Y1384">
        <f t="shared" si="108"/>
        <v>0</v>
      </c>
    </row>
    <row r="1385" spans="1:25" x14ac:dyDescent="0.25">
      <c r="A1385" s="1">
        <v>44542</v>
      </c>
      <c r="B1385" s="2">
        <v>0.6875</v>
      </c>
      <c r="C1385" t="s">
        <v>68</v>
      </c>
      <c r="D1385" t="s">
        <v>64</v>
      </c>
      <c r="E1385" t="s">
        <v>73</v>
      </c>
      <c r="F1385" t="s">
        <v>13</v>
      </c>
      <c r="G1385">
        <f t="shared" si="105"/>
        <v>0</v>
      </c>
      <c r="H1385" t="s">
        <v>26</v>
      </c>
      <c r="I1385">
        <f t="shared" si="109"/>
        <v>-1</v>
      </c>
      <c r="J1385">
        <v>1</v>
      </c>
      <c r="K1385">
        <v>3</v>
      </c>
      <c r="L1385">
        <f>final_matches[[#This Row],[goals_for]]-final_matches[[#This Row],[goals_against]]</f>
        <v>-2</v>
      </c>
      <c r="M1385">
        <v>1</v>
      </c>
      <c r="N1385">
        <v>1.8</v>
      </c>
      <c r="O1385">
        <v>39</v>
      </c>
      <c r="P1385" t="s">
        <v>49</v>
      </c>
      <c r="Q1385" t="s">
        <v>28</v>
      </c>
      <c r="R1385" t="s">
        <v>107</v>
      </c>
      <c r="S1385">
        <v>12</v>
      </c>
      <c r="T1385">
        <v>6</v>
      </c>
      <c r="U1385">
        <v>0</v>
      </c>
      <c r="V1385">
        <v>2022</v>
      </c>
      <c r="W1385">
        <f t="shared" si="106"/>
        <v>0</v>
      </c>
      <c r="X1385">
        <f t="shared" si="107"/>
        <v>1</v>
      </c>
      <c r="Y1385">
        <f t="shared" si="108"/>
        <v>0</v>
      </c>
    </row>
    <row r="1386" spans="1:25" x14ac:dyDescent="0.25">
      <c r="A1386" s="1">
        <v>44546</v>
      </c>
      <c r="B1386" s="2">
        <v>0.82291666666666663</v>
      </c>
      <c r="C1386" t="s">
        <v>70</v>
      </c>
      <c r="D1386" t="s">
        <v>64</v>
      </c>
      <c r="E1386" t="s">
        <v>67</v>
      </c>
      <c r="F1386" t="s">
        <v>13</v>
      </c>
      <c r="G1386">
        <f t="shared" si="105"/>
        <v>0</v>
      </c>
      <c r="H1386" t="s">
        <v>47</v>
      </c>
      <c r="I1386">
        <f t="shared" si="109"/>
        <v>0</v>
      </c>
      <c r="J1386">
        <v>1</v>
      </c>
      <c r="K1386">
        <v>1</v>
      </c>
      <c r="L1386">
        <f>final_matches[[#This Row],[goals_for]]-final_matches[[#This Row],[goals_against]]</f>
        <v>0</v>
      </c>
      <c r="M1386">
        <v>0.6</v>
      </c>
      <c r="N1386">
        <v>2.9</v>
      </c>
      <c r="O1386">
        <v>20</v>
      </c>
      <c r="P1386" t="s">
        <v>23</v>
      </c>
      <c r="Q1386" t="s">
        <v>16</v>
      </c>
      <c r="R1386" t="s">
        <v>24</v>
      </c>
      <c r="S1386">
        <v>5</v>
      </c>
      <c r="T1386">
        <v>3</v>
      </c>
      <c r="U1386">
        <v>0</v>
      </c>
      <c r="V1386">
        <v>2022</v>
      </c>
      <c r="W1386">
        <f t="shared" si="106"/>
        <v>0</v>
      </c>
      <c r="X1386">
        <f t="shared" si="107"/>
        <v>0</v>
      </c>
      <c r="Y1386">
        <f t="shared" si="108"/>
        <v>1</v>
      </c>
    </row>
    <row r="1387" spans="1:25" x14ac:dyDescent="0.25">
      <c r="A1387" s="1">
        <v>44563</v>
      </c>
      <c r="B1387" s="2">
        <v>0.58333333333333337</v>
      </c>
      <c r="C1387" t="s">
        <v>79</v>
      </c>
      <c r="D1387" t="s">
        <v>64</v>
      </c>
      <c r="E1387" t="s">
        <v>69</v>
      </c>
      <c r="F1387" t="s">
        <v>21</v>
      </c>
      <c r="G1387">
        <f t="shared" si="105"/>
        <v>1</v>
      </c>
      <c r="H1387" t="s">
        <v>26</v>
      </c>
      <c r="I1387">
        <f t="shared" si="109"/>
        <v>-1</v>
      </c>
      <c r="J1387">
        <v>2</v>
      </c>
      <c r="K1387">
        <v>3</v>
      </c>
      <c r="L1387">
        <f>final_matches[[#This Row],[goals_for]]-final_matches[[#This Row],[goals_against]]</f>
        <v>-1</v>
      </c>
      <c r="M1387">
        <v>1.6</v>
      </c>
      <c r="N1387">
        <v>1.7</v>
      </c>
      <c r="O1387">
        <v>50</v>
      </c>
      <c r="P1387" t="s">
        <v>23</v>
      </c>
      <c r="Q1387" t="s">
        <v>61</v>
      </c>
      <c r="R1387" t="s">
        <v>120</v>
      </c>
      <c r="S1387">
        <v>16</v>
      </c>
      <c r="T1387">
        <v>6</v>
      </c>
      <c r="U1387">
        <v>0</v>
      </c>
      <c r="V1387">
        <v>2022</v>
      </c>
      <c r="W1387">
        <f t="shared" si="106"/>
        <v>0</v>
      </c>
      <c r="X1387">
        <f t="shared" si="107"/>
        <v>1</v>
      </c>
      <c r="Y1387">
        <f t="shared" si="108"/>
        <v>0</v>
      </c>
    </row>
    <row r="1388" spans="1:25" x14ac:dyDescent="0.25">
      <c r="A1388" s="1">
        <v>44576</v>
      </c>
      <c r="B1388" s="2">
        <v>0.625</v>
      </c>
      <c r="C1388" t="s">
        <v>80</v>
      </c>
      <c r="D1388" t="s">
        <v>64</v>
      </c>
      <c r="E1388" t="s">
        <v>102</v>
      </c>
      <c r="F1388" t="s">
        <v>13</v>
      </c>
      <c r="G1388">
        <f t="shared" si="105"/>
        <v>0</v>
      </c>
      <c r="H1388" t="s">
        <v>26</v>
      </c>
      <c r="I1388">
        <f t="shared" si="109"/>
        <v>-1</v>
      </c>
      <c r="J1388">
        <v>1</v>
      </c>
      <c r="K1388">
        <v>2</v>
      </c>
      <c r="L1388">
        <f>final_matches[[#This Row],[goals_for]]-final_matches[[#This Row],[goals_against]]</f>
        <v>-1</v>
      </c>
      <c r="M1388">
        <v>0.6</v>
      </c>
      <c r="N1388">
        <v>1</v>
      </c>
      <c r="O1388">
        <v>59</v>
      </c>
      <c r="P1388" t="s">
        <v>61</v>
      </c>
      <c r="Q1388" t="s">
        <v>61</v>
      </c>
      <c r="R1388" t="s">
        <v>107</v>
      </c>
      <c r="S1388">
        <v>12</v>
      </c>
      <c r="T1388">
        <v>5</v>
      </c>
      <c r="U1388">
        <v>0</v>
      </c>
      <c r="V1388">
        <v>2022</v>
      </c>
      <c r="W1388">
        <f t="shared" si="106"/>
        <v>0</v>
      </c>
      <c r="X1388">
        <f t="shared" si="107"/>
        <v>1</v>
      </c>
      <c r="Y1388">
        <f t="shared" si="108"/>
        <v>0</v>
      </c>
    </row>
    <row r="1389" spans="1:25" x14ac:dyDescent="0.25">
      <c r="A1389" s="1">
        <v>44583</v>
      </c>
      <c r="B1389" s="2">
        <v>0.52083333333333337</v>
      </c>
      <c r="C1389" t="s">
        <v>81</v>
      </c>
      <c r="D1389" t="s">
        <v>64</v>
      </c>
      <c r="E1389" t="s">
        <v>44</v>
      </c>
      <c r="F1389" t="s">
        <v>21</v>
      </c>
      <c r="G1389">
        <f t="shared" si="105"/>
        <v>1</v>
      </c>
      <c r="H1389" t="s">
        <v>26</v>
      </c>
      <c r="I1389">
        <f t="shared" si="109"/>
        <v>-1</v>
      </c>
      <c r="J1389">
        <v>0</v>
      </c>
      <c r="K1389">
        <v>1</v>
      </c>
      <c r="L1389">
        <f>final_matches[[#This Row],[goals_for]]-final_matches[[#This Row],[goals_against]]</f>
        <v>-1</v>
      </c>
      <c r="M1389">
        <v>1.6</v>
      </c>
      <c r="N1389">
        <v>0.8</v>
      </c>
      <c r="O1389">
        <v>50</v>
      </c>
      <c r="P1389" t="s">
        <v>61</v>
      </c>
      <c r="Q1389" t="s">
        <v>28</v>
      </c>
      <c r="R1389" t="s">
        <v>29</v>
      </c>
      <c r="S1389">
        <v>15</v>
      </c>
      <c r="T1389">
        <v>0</v>
      </c>
      <c r="U1389">
        <v>0</v>
      </c>
      <c r="V1389">
        <v>2022</v>
      </c>
      <c r="W1389">
        <f t="shared" si="106"/>
        <v>0</v>
      </c>
      <c r="X1389">
        <f t="shared" si="107"/>
        <v>1</v>
      </c>
      <c r="Y1389">
        <f t="shared" si="108"/>
        <v>0</v>
      </c>
    </row>
    <row r="1390" spans="1:25" x14ac:dyDescent="0.25">
      <c r="A1390" s="1">
        <v>44600</v>
      </c>
      <c r="B1390" s="2">
        <v>0.82291666666666663</v>
      </c>
      <c r="C1390" t="s">
        <v>82</v>
      </c>
      <c r="D1390" t="s">
        <v>64</v>
      </c>
      <c r="E1390" t="s">
        <v>75</v>
      </c>
      <c r="F1390" t="s">
        <v>13</v>
      </c>
      <c r="G1390">
        <f t="shared" si="105"/>
        <v>0</v>
      </c>
      <c r="H1390" t="s">
        <v>26</v>
      </c>
      <c r="I1390">
        <f t="shared" si="109"/>
        <v>-1</v>
      </c>
      <c r="J1390">
        <v>1</v>
      </c>
      <c r="K1390">
        <v>3</v>
      </c>
      <c r="L1390">
        <f>final_matches[[#This Row],[goals_for]]-final_matches[[#This Row],[goals_against]]</f>
        <v>-2</v>
      </c>
      <c r="M1390">
        <v>0.7</v>
      </c>
      <c r="N1390">
        <v>1.9</v>
      </c>
      <c r="O1390">
        <v>60</v>
      </c>
      <c r="P1390" t="s">
        <v>16</v>
      </c>
      <c r="Q1390" t="s">
        <v>28</v>
      </c>
      <c r="R1390" t="s">
        <v>50</v>
      </c>
      <c r="S1390">
        <v>11</v>
      </c>
      <c r="T1390">
        <v>2</v>
      </c>
      <c r="U1390">
        <v>0</v>
      </c>
      <c r="V1390">
        <v>2022</v>
      </c>
      <c r="W1390">
        <f t="shared" si="106"/>
        <v>0</v>
      </c>
      <c r="X1390">
        <f t="shared" si="107"/>
        <v>1</v>
      </c>
      <c r="Y1390">
        <f t="shared" si="108"/>
        <v>0</v>
      </c>
    </row>
    <row r="1391" spans="1:25" x14ac:dyDescent="0.25">
      <c r="A1391" s="1">
        <v>44604</v>
      </c>
      <c r="B1391" s="2">
        <v>0.625</v>
      </c>
      <c r="C1391" t="s">
        <v>84</v>
      </c>
      <c r="D1391" t="s">
        <v>64</v>
      </c>
      <c r="E1391" t="s">
        <v>48</v>
      </c>
      <c r="F1391" t="s">
        <v>21</v>
      </c>
      <c r="G1391">
        <f t="shared" si="105"/>
        <v>1</v>
      </c>
      <c r="H1391" t="s">
        <v>14</v>
      </c>
      <c r="I1391">
        <f t="shared" si="109"/>
        <v>1</v>
      </c>
      <c r="J1391">
        <v>3</v>
      </c>
      <c r="K1391">
        <v>0</v>
      </c>
      <c r="L1391">
        <f>final_matches[[#This Row],[goals_for]]-final_matches[[#This Row],[goals_against]]</f>
        <v>3</v>
      </c>
      <c r="M1391">
        <v>2.7</v>
      </c>
      <c r="N1391">
        <v>0.3</v>
      </c>
      <c r="O1391">
        <v>42</v>
      </c>
      <c r="P1391" t="s">
        <v>61</v>
      </c>
      <c r="Q1391" t="s">
        <v>135</v>
      </c>
      <c r="R1391" t="s">
        <v>58</v>
      </c>
      <c r="S1391">
        <v>21</v>
      </c>
      <c r="T1391">
        <v>10</v>
      </c>
      <c r="U1391">
        <v>0</v>
      </c>
      <c r="V1391">
        <v>2022</v>
      </c>
      <c r="W1391">
        <f t="shared" si="106"/>
        <v>1</v>
      </c>
      <c r="X1391">
        <f t="shared" si="107"/>
        <v>0</v>
      </c>
      <c r="Y1391">
        <f t="shared" si="108"/>
        <v>0</v>
      </c>
    </row>
    <row r="1392" spans="1:25" x14ac:dyDescent="0.25">
      <c r="A1392" s="1">
        <v>44611</v>
      </c>
      <c r="B1392" s="2">
        <v>0.625</v>
      </c>
      <c r="C1392" t="s">
        <v>86</v>
      </c>
      <c r="D1392" t="s">
        <v>64</v>
      </c>
      <c r="E1392" t="s">
        <v>60</v>
      </c>
      <c r="F1392" t="s">
        <v>13</v>
      </c>
      <c r="G1392">
        <f t="shared" si="105"/>
        <v>0</v>
      </c>
      <c r="H1392" t="s">
        <v>26</v>
      </c>
      <c r="I1392">
        <f t="shared" si="109"/>
        <v>-1</v>
      </c>
      <c r="J1392">
        <v>0</v>
      </c>
      <c r="K1392">
        <v>2</v>
      </c>
      <c r="L1392">
        <f>final_matches[[#This Row],[goals_for]]-final_matches[[#This Row],[goals_against]]</f>
        <v>-2</v>
      </c>
      <c r="M1392">
        <v>0.3</v>
      </c>
      <c r="N1392">
        <v>2.5</v>
      </c>
      <c r="O1392">
        <v>45</v>
      </c>
      <c r="P1392" t="s">
        <v>61</v>
      </c>
      <c r="Q1392" t="s">
        <v>61</v>
      </c>
      <c r="R1392" t="s">
        <v>107</v>
      </c>
      <c r="S1392">
        <v>9</v>
      </c>
      <c r="T1392">
        <v>0</v>
      </c>
      <c r="U1392">
        <v>0</v>
      </c>
      <c r="V1392">
        <v>2022</v>
      </c>
      <c r="W1392">
        <f t="shared" si="106"/>
        <v>0</v>
      </c>
      <c r="X1392">
        <f t="shared" si="107"/>
        <v>1</v>
      </c>
      <c r="Y1392">
        <f t="shared" si="108"/>
        <v>0</v>
      </c>
    </row>
    <row r="1393" spans="1:25" x14ac:dyDescent="0.25">
      <c r="A1393" s="1">
        <v>44618</v>
      </c>
      <c r="B1393" s="2">
        <v>0.72916666666666663</v>
      </c>
      <c r="C1393" t="s">
        <v>87</v>
      </c>
      <c r="D1393" t="s">
        <v>64</v>
      </c>
      <c r="E1393" t="s">
        <v>35</v>
      </c>
      <c r="F1393" t="s">
        <v>21</v>
      </c>
      <c r="G1393">
        <f t="shared" si="105"/>
        <v>1</v>
      </c>
      <c r="H1393" t="s">
        <v>26</v>
      </c>
      <c r="I1393">
        <f t="shared" si="109"/>
        <v>-1</v>
      </c>
      <c r="J1393">
        <v>0</v>
      </c>
      <c r="K1393">
        <v>1</v>
      </c>
      <c r="L1393">
        <f>final_matches[[#This Row],[goals_for]]-final_matches[[#This Row],[goals_against]]</f>
        <v>-1</v>
      </c>
      <c r="M1393">
        <v>0.5</v>
      </c>
      <c r="N1393">
        <v>1.8</v>
      </c>
      <c r="O1393">
        <v>33</v>
      </c>
      <c r="P1393" t="s">
        <v>28</v>
      </c>
      <c r="Q1393" t="s">
        <v>28</v>
      </c>
      <c r="R1393" t="s">
        <v>62</v>
      </c>
      <c r="S1393">
        <v>6</v>
      </c>
      <c r="T1393">
        <v>2</v>
      </c>
      <c r="U1393">
        <v>0</v>
      </c>
      <c r="V1393">
        <v>2022</v>
      </c>
      <c r="W1393">
        <f t="shared" si="106"/>
        <v>0</v>
      </c>
      <c r="X1393">
        <f t="shared" si="107"/>
        <v>1</v>
      </c>
      <c r="Y1393">
        <f t="shared" si="108"/>
        <v>0</v>
      </c>
    </row>
    <row r="1394" spans="1:25" x14ac:dyDescent="0.25">
      <c r="A1394" s="1">
        <v>44627</v>
      </c>
      <c r="B1394" s="2">
        <v>0.83333333333333337</v>
      </c>
      <c r="C1394" t="s">
        <v>88</v>
      </c>
      <c r="D1394" t="s">
        <v>64</v>
      </c>
      <c r="E1394" t="s">
        <v>54</v>
      </c>
      <c r="F1394" t="s">
        <v>13</v>
      </c>
      <c r="G1394">
        <f t="shared" si="105"/>
        <v>0</v>
      </c>
      <c r="H1394" t="s">
        <v>26</v>
      </c>
      <c r="I1394">
        <f t="shared" si="109"/>
        <v>-1</v>
      </c>
      <c r="J1394">
        <v>0</v>
      </c>
      <c r="K1394">
        <v>5</v>
      </c>
      <c r="L1394">
        <f>final_matches[[#This Row],[goals_for]]-final_matches[[#This Row],[goals_against]]</f>
        <v>-5</v>
      </c>
      <c r="M1394">
        <v>0.2</v>
      </c>
      <c r="N1394">
        <v>2.5</v>
      </c>
      <c r="O1394">
        <v>45</v>
      </c>
      <c r="P1394" t="s">
        <v>17</v>
      </c>
      <c r="Q1394" t="s">
        <v>16</v>
      </c>
      <c r="R1394" t="s">
        <v>83</v>
      </c>
      <c r="S1394">
        <v>6</v>
      </c>
      <c r="T1394">
        <v>0</v>
      </c>
      <c r="U1394">
        <v>0</v>
      </c>
      <c r="V1394">
        <v>2022</v>
      </c>
      <c r="W1394">
        <f t="shared" si="106"/>
        <v>0</v>
      </c>
      <c r="X1394">
        <f t="shared" si="107"/>
        <v>1</v>
      </c>
      <c r="Y1394">
        <f t="shared" si="108"/>
        <v>0</v>
      </c>
    </row>
    <row r="1395" spans="1:25" x14ac:dyDescent="0.25">
      <c r="A1395" s="1">
        <v>44633</v>
      </c>
      <c r="B1395" s="2">
        <v>0.58333333333333337</v>
      </c>
      <c r="C1395" t="s">
        <v>89</v>
      </c>
      <c r="D1395" t="s">
        <v>64</v>
      </c>
      <c r="E1395" t="s">
        <v>52</v>
      </c>
      <c r="F1395" t="s">
        <v>21</v>
      </c>
      <c r="G1395">
        <f t="shared" si="105"/>
        <v>1</v>
      </c>
      <c r="H1395" t="s">
        <v>26</v>
      </c>
      <c r="I1395">
        <f t="shared" si="109"/>
        <v>-1</v>
      </c>
      <c r="J1395">
        <v>0</v>
      </c>
      <c r="K1395">
        <v>1</v>
      </c>
      <c r="L1395">
        <f>final_matches[[#This Row],[goals_for]]-final_matches[[#This Row],[goals_against]]</f>
        <v>-1</v>
      </c>
      <c r="M1395">
        <v>0.4</v>
      </c>
      <c r="N1395">
        <v>0.8</v>
      </c>
      <c r="O1395">
        <v>39</v>
      </c>
      <c r="P1395" t="s">
        <v>16</v>
      </c>
      <c r="Q1395" t="s">
        <v>32</v>
      </c>
      <c r="R1395" t="s">
        <v>24</v>
      </c>
      <c r="S1395">
        <v>7</v>
      </c>
      <c r="T1395">
        <v>2</v>
      </c>
      <c r="U1395">
        <v>0</v>
      </c>
      <c r="V1395">
        <v>2022</v>
      </c>
      <c r="W1395">
        <f t="shared" si="106"/>
        <v>0</v>
      </c>
      <c r="X1395">
        <f t="shared" si="107"/>
        <v>1</v>
      </c>
      <c r="Y1395">
        <f t="shared" si="108"/>
        <v>0</v>
      </c>
    </row>
    <row r="1396" spans="1:25" x14ac:dyDescent="0.25">
      <c r="A1396" s="1">
        <v>44637</v>
      </c>
      <c r="B1396" s="2">
        <v>0.82291666666666663</v>
      </c>
      <c r="C1396" t="s">
        <v>77</v>
      </c>
      <c r="D1396" t="s">
        <v>64</v>
      </c>
      <c r="E1396" t="s">
        <v>75</v>
      </c>
      <c r="F1396" t="s">
        <v>21</v>
      </c>
      <c r="G1396">
        <f t="shared" si="105"/>
        <v>1</v>
      </c>
      <c r="H1396" t="s">
        <v>14</v>
      </c>
      <c r="I1396">
        <f t="shared" si="109"/>
        <v>1</v>
      </c>
      <c r="J1396">
        <v>1</v>
      </c>
      <c r="K1396">
        <v>0</v>
      </c>
      <c r="L1396">
        <f>final_matches[[#This Row],[goals_for]]-final_matches[[#This Row],[goals_against]]</f>
        <v>1</v>
      </c>
      <c r="M1396">
        <v>0.7</v>
      </c>
      <c r="N1396">
        <v>0.9</v>
      </c>
      <c r="O1396">
        <v>39</v>
      </c>
      <c r="P1396" t="s">
        <v>17</v>
      </c>
      <c r="Q1396" t="s">
        <v>28</v>
      </c>
      <c r="R1396" t="s">
        <v>29</v>
      </c>
      <c r="S1396">
        <v>9</v>
      </c>
      <c r="T1396">
        <v>3</v>
      </c>
      <c r="U1396">
        <v>0</v>
      </c>
      <c r="V1396">
        <v>2022</v>
      </c>
      <c r="W1396">
        <f t="shared" si="106"/>
        <v>1</v>
      </c>
      <c r="X1396">
        <f t="shared" si="107"/>
        <v>0</v>
      </c>
      <c r="Y1396">
        <f t="shared" si="108"/>
        <v>0</v>
      </c>
    </row>
    <row r="1397" spans="1:25" x14ac:dyDescent="0.25">
      <c r="A1397" s="1">
        <v>44654</v>
      </c>
      <c r="B1397" s="2">
        <v>0.58333333333333337</v>
      </c>
      <c r="C1397" t="s">
        <v>91</v>
      </c>
      <c r="D1397" t="s">
        <v>64</v>
      </c>
      <c r="E1397" t="s">
        <v>22</v>
      </c>
      <c r="F1397" t="s">
        <v>13</v>
      </c>
      <c r="G1397">
        <f t="shared" si="105"/>
        <v>0</v>
      </c>
      <c r="H1397" t="s">
        <v>26</v>
      </c>
      <c r="I1397">
        <f t="shared" si="109"/>
        <v>-1</v>
      </c>
      <c r="J1397">
        <v>1</v>
      </c>
      <c r="K1397">
        <v>2</v>
      </c>
      <c r="L1397">
        <f>final_matches[[#This Row],[goals_for]]-final_matches[[#This Row],[goals_against]]</f>
        <v>-1</v>
      </c>
      <c r="M1397">
        <v>0.7</v>
      </c>
      <c r="N1397">
        <v>1.2</v>
      </c>
      <c r="O1397">
        <v>45</v>
      </c>
      <c r="P1397" t="s">
        <v>28</v>
      </c>
      <c r="Q1397" t="s">
        <v>17</v>
      </c>
      <c r="R1397" t="s">
        <v>24</v>
      </c>
      <c r="S1397">
        <v>13</v>
      </c>
      <c r="T1397">
        <v>2</v>
      </c>
      <c r="U1397">
        <v>0</v>
      </c>
      <c r="V1397">
        <v>2022</v>
      </c>
      <c r="W1397">
        <f t="shared" si="106"/>
        <v>0</v>
      </c>
      <c r="X1397">
        <f t="shared" si="107"/>
        <v>1</v>
      </c>
      <c r="Y1397">
        <f t="shared" si="108"/>
        <v>0</v>
      </c>
    </row>
    <row r="1398" spans="1:25" x14ac:dyDescent="0.25">
      <c r="A1398" s="1">
        <v>44657</v>
      </c>
      <c r="B1398" s="2">
        <v>0.8125</v>
      </c>
      <c r="C1398" t="s">
        <v>74</v>
      </c>
      <c r="D1398" t="s">
        <v>64</v>
      </c>
      <c r="E1398" t="s">
        <v>56</v>
      </c>
      <c r="F1398" t="s">
        <v>13</v>
      </c>
      <c r="G1398">
        <f t="shared" si="105"/>
        <v>0</v>
      </c>
      <c r="H1398" t="s">
        <v>26</v>
      </c>
      <c r="I1398">
        <f t="shared" si="109"/>
        <v>-1</v>
      </c>
      <c r="J1398">
        <v>2</v>
      </c>
      <c r="K1398">
        <v>3</v>
      </c>
      <c r="L1398">
        <f>final_matches[[#This Row],[goals_for]]-final_matches[[#This Row],[goals_against]]</f>
        <v>-1</v>
      </c>
      <c r="M1398">
        <v>2.4</v>
      </c>
      <c r="N1398">
        <v>2</v>
      </c>
      <c r="O1398">
        <v>48</v>
      </c>
      <c r="P1398" t="s">
        <v>28</v>
      </c>
      <c r="Q1398" t="s">
        <v>61</v>
      </c>
      <c r="R1398" t="s">
        <v>42</v>
      </c>
      <c r="S1398">
        <v>14</v>
      </c>
      <c r="T1398">
        <v>2</v>
      </c>
      <c r="U1398">
        <v>2</v>
      </c>
      <c r="V1398">
        <v>2022</v>
      </c>
      <c r="W1398">
        <f t="shared" si="106"/>
        <v>0</v>
      </c>
      <c r="X1398">
        <f t="shared" si="107"/>
        <v>1</v>
      </c>
      <c r="Y1398">
        <f t="shared" si="108"/>
        <v>0</v>
      </c>
    </row>
    <row r="1399" spans="1:25" x14ac:dyDescent="0.25">
      <c r="A1399" s="1">
        <v>44660</v>
      </c>
      <c r="B1399" s="2">
        <v>0.52083333333333337</v>
      </c>
      <c r="C1399" t="s">
        <v>93</v>
      </c>
      <c r="D1399" t="s">
        <v>64</v>
      </c>
      <c r="E1399" t="s">
        <v>40</v>
      </c>
      <c r="F1399" t="s">
        <v>21</v>
      </c>
      <c r="G1399">
        <f t="shared" si="105"/>
        <v>1</v>
      </c>
      <c r="H1399" t="s">
        <v>14</v>
      </c>
      <c r="I1399">
        <f t="shared" si="109"/>
        <v>1</v>
      </c>
      <c r="J1399">
        <v>1</v>
      </c>
      <c r="K1399">
        <v>0</v>
      </c>
      <c r="L1399">
        <f>final_matches[[#This Row],[goals_for]]-final_matches[[#This Row],[goals_against]]</f>
        <v>1</v>
      </c>
      <c r="M1399">
        <v>0.4</v>
      </c>
      <c r="N1399">
        <v>0.8</v>
      </c>
      <c r="O1399">
        <v>33</v>
      </c>
      <c r="P1399" t="s">
        <v>28</v>
      </c>
      <c r="Q1399" t="s">
        <v>17</v>
      </c>
      <c r="R1399" t="s">
        <v>85</v>
      </c>
      <c r="S1399">
        <v>7</v>
      </c>
      <c r="T1399">
        <v>3</v>
      </c>
      <c r="U1399">
        <v>0</v>
      </c>
      <c r="V1399">
        <v>2022</v>
      </c>
      <c r="W1399">
        <f t="shared" si="106"/>
        <v>1</v>
      </c>
      <c r="X1399">
        <f t="shared" si="107"/>
        <v>0</v>
      </c>
      <c r="Y1399">
        <f t="shared" si="108"/>
        <v>0</v>
      </c>
    </row>
    <row r="1400" spans="1:25" x14ac:dyDescent="0.25">
      <c r="A1400" s="1">
        <v>44671</v>
      </c>
      <c r="B1400" s="2">
        <v>0.82291666666666663</v>
      </c>
      <c r="C1400" t="s">
        <v>72</v>
      </c>
      <c r="D1400" t="s">
        <v>64</v>
      </c>
      <c r="E1400" t="s">
        <v>38</v>
      </c>
      <c r="F1400" t="s">
        <v>21</v>
      </c>
      <c r="G1400">
        <f t="shared" si="105"/>
        <v>1</v>
      </c>
      <c r="H1400" t="s">
        <v>47</v>
      </c>
      <c r="I1400">
        <f t="shared" si="109"/>
        <v>0</v>
      </c>
      <c r="J1400">
        <v>1</v>
      </c>
      <c r="K1400">
        <v>1</v>
      </c>
      <c r="L1400">
        <f>final_matches[[#This Row],[goals_for]]-final_matches[[#This Row],[goals_against]]</f>
        <v>0</v>
      </c>
      <c r="M1400">
        <v>1.8</v>
      </c>
      <c r="N1400">
        <v>0.9</v>
      </c>
      <c r="O1400">
        <v>37</v>
      </c>
      <c r="P1400" t="s">
        <v>28</v>
      </c>
      <c r="Q1400" t="s">
        <v>17</v>
      </c>
      <c r="R1400" t="s">
        <v>76</v>
      </c>
      <c r="S1400">
        <v>13</v>
      </c>
      <c r="T1400">
        <v>3</v>
      </c>
      <c r="U1400">
        <v>0</v>
      </c>
      <c r="V1400">
        <v>2022</v>
      </c>
      <c r="W1400">
        <f t="shared" si="106"/>
        <v>0</v>
      </c>
      <c r="X1400">
        <f t="shared" si="107"/>
        <v>0</v>
      </c>
      <c r="Y1400">
        <f t="shared" si="108"/>
        <v>1</v>
      </c>
    </row>
    <row r="1401" spans="1:25" x14ac:dyDescent="0.25">
      <c r="A1401" s="1">
        <v>44675</v>
      </c>
      <c r="B1401" s="2">
        <v>0.6875</v>
      </c>
      <c r="C1401" t="s">
        <v>95</v>
      </c>
      <c r="D1401" t="s">
        <v>64</v>
      </c>
      <c r="E1401" t="s">
        <v>27</v>
      </c>
      <c r="F1401" t="s">
        <v>13</v>
      </c>
      <c r="G1401">
        <f t="shared" si="105"/>
        <v>0</v>
      </c>
      <c r="H1401" t="s">
        <v>26</v>
      </c>
      <c r="I1401">
        <f t="shared" si="109"/>
        <v>-1</v>
      </c>
      <c r="J1401">
        <v>0</v>
      </c>
      <c r="K1401">
        <v>2</v>
      </c>
      <c r="L1401">
        <f>final_matches[[#This Row],[goals_for]]-final_matches[[#This Row],[goals_against]]</f>
        <v>-2</v>
      </c>
      <c r="M1401">
        <v>0.4</v>
      </c>
      <c r="N1401">
        <v>1.7</v>
      </c>
      <c r="O1401">
        <v>18</v>
      </c>
      <c r="P1401" t="s">
        <v>28</v>
      </c>
      <c r="Q1401" t="s">
        <v>28</v>
      </c>
      <c r="R1401" t="s">
        <v>83</v>
      </c>
      <c r="S1401">
        <v>9</v>
      </c>
      <c r="T1401">
        <v>1</v>
      </c>
      <c r="U1401">
        <v>0</v>
      </c>
      <c r="V1401">
        <v>2022</v>
      </c>
      <c r="W1401">
        <f t="shared" si="106"/>
        <v>0</v>
      </c>
      <c r="X1401">
        <f t="shared" si="107"/>
        <v>1</v>
      </c>
      <c r="Y1401">
        <f t="shared" si="108"/>
        <v>0</v>
      </c>
    </row>
    <row r="1402" spans="1:25" x14ac:dyDescent="0.25">
      <c r="A1402" s="1">
        <v>44682</v>
      </c>
      <c r="B1402" s="2">
        <v>0.58333333333333337</v>
      </c>
      <c r="C1402" t="s">
        <v>97</v>
      </c>
      <c r="D1402" t="s">
        <v>64</v>
      </c>
      <c r="E1402" t="s">
        <v>67</v>
      </c>
      <c r="F1402" t="s">
        <v>21</v>
      </c>
      <c r="G1402">
        <f t="shared" si="105"/>
        <v>1</v>
      </c>
      <c r="H1402" t="s">
        <v>14</v>
      </c>
      <c r="I1402">
        <f t="shared" si="109"/>
        <v>1</v>
      </c>
      <c r="J1402">
        <v>1</v>
      </c>
      <c r="K1402">
        <v>0</v>
      </c>
      <c r="L1402">
        <f>final_matches[[#This Row],[goals_for]]-final_matches[[#This Row],[goals_against]]</f>
        <v>1</v>
      </c>
      <c r="M1402">
        <v>0.8</v>
      </c>
      <c r="N1402">
        <v>0.8</v>
      </c>
      <c r="O1402">
        <v>23</v>
      </c>
      <c r="P1402" t="s">
        <v>23</v>
      </c>
      <c r="Q1402" t="s">
        <v>103</v>
      </c>
      <c r="R1402" t="s">
        <v>78</v>
      </c>
      <c r="S1402">
        <v>9</v>
      </c>
      <c r="T1402">
        <v>4</v>
      </c>
      <c r="U1402">
        <v>0</v>
      </c>
      <c r="V1402">
        <v>2022</v>
      </c>
      <c r="W1402">
        <f t="shared" si="106"/>
        <v>1</v>
      </c>
      <c r="X1402">
        <f t="shared" si="107"/>
        <v>0</v>
      </c>
      <c r="Y1402">
        <f t="shared" si="108"/>
        <v>0</v>
      </c>
    </row>
    <row r="1403" spans="1:25" x14ac:dyDescent="0.25">
      <c r="A1403" s="1">
        <v>44689</v>
      </c>
      <c r="B1403" s="2">
        <v>0.58333333333333337</v>
      </c>
      <c r="C1403" t="s">
        <v>98</v>
      </c>
      <c r="D1403" t="s">
        <v>64</v>
      </c>
      <c r="E1403" t="s">
        <v>38</v>
      </c>
      <c r="F1403" t="s">
        <v>13</v>
      </c>
      <c r="G1403">
        <f t="shared" si="105"/>
        <v>0</v>
      </c>
      <c r="H1403" t="s">
        <v>14</v>
      </c>
      <c r="I1403">
        <f t="shared" si="109"/>
        <v>1</v>
      </c>
      <c r="J1403">
        <v>2</v>
      </c>
      <c r="K1403">
        <v>1</v>
      </c>
      <c r="L1403">
        <f>final_matches[[#This Row],[goals_for]]-final_matches[[#This Row],[goals_against]]</f>
        <v>1</v>
      </c>
      <c r="M1403">
        <v>1.1000000000000001</v>
      </c>
      <c r="N1403">
        <v>1.5</v>
      </c>
      <c r="O1403">
        <v>34</v>
      </c>
      <c r="P1403" t="s">
        <v>23</v>
      </c>
      <c r="Q1403" t="s">
        <v>36</v>
      </c>
      <c r="R1403" t="s">
        <v>29</v>
      </c>
      <c r="S1403">
        <v>10</v>
      </c>
      <c r="T1403">
        <v>4</v>
      </c>
      <c r="U1403">
        <v>0</v>
      </c>
      <c r="V1403">
        <v>2022</v>
      </c>
      <c r="W1403">
        <f t="shared" si="106"/>
        <v>1</v>
      </c>
      <c r="X1403">
        <f t="shared" si="107"/>
        <v>0</v>
      </c>
      <c r="Y1403">
        <f t="shared" si="108"/>
        <v>0</v>
      </c>
    </row>
    <row r="1404" spans="1:25" x14ac:dyDescent="0.25">
      <c r="A1404" s="1">
        <v>44692</v>
      </c>
      <c r="B1404" s="2">
        <v>0.82291666666666663</v>
      </c>
      <c r="C1404" t="s">
        <v>90</v>
      </c>
      <c r="D1404" t="s">
        <v>64</v>
      </c>
      <c r="E1404" t="s">
        <v>104</v>
      </c>
      <c r="F1404" t="s">
        <v>13</v>
      </c>
      <c r="G1404">
        <f t="shared" si="105"/>
        <v>0</v>
      </c>
      <c r="H1404" t="s">
        <v>47</v>
      </c>
      <c r="I1404">
        <f t="shared" si="109"/>
        <v>0</v>
      </c>
      <c r="J1404">
        <v>0</v>
      </c>
      <c r="K1404">
        <v>0</v>
      </c>
      <c r="L1404">
        <f>final_matches[[#This Row],[goals_for]]-final_matches[[#This Row],[goals_against]]</f>
        <v>0</v>
      </c>
      <c r="M1404">
        <v>0.7</v>
      </c>
      <c r="N1404">
        <v>0.3</v>
      </c>
      <c r="O1404">
        <v>52</v>
      </c>
      <c r="P1404" t="s">
        <v>23</v>
      </c>
      <c r="Q1404" t="s">
        <v>28</v>
      </c>
      <c r="R1404" t="s">
        <v>42</v>
      </c>
      <c r="S1404">
        <v>16</v>
      </c>
      <c r="T1404">
        <v>5</v>
      </c>
      <c r="U1404">
        <v>0</v>
      </c>
      <c r="V1404">
        <v>2022</v>
      </c>
      <c r="W1404">
        <f t="shared" si="106"/>
        <v>0</v>
      </c>
      <c r="X1404">
        <f t="shared" si="107"/>
        <v>0</v>
      </c>
      <c r="Y1404">
        <f t="shared" si="108"/>
        <v>1</v>
      </c>
    </row>
    <row r="1405" spans="1:25" x14ac:dyDescent="0.25">
      <c r="A1405" s="1">
        <v>44696</v>
      </c>
      <c r="B1405" s="2">
        <v>0.6875</v>
      </c>
      <c r="C1405" t="s">
        <v>99</v>
      </c>
      <c r="D1405" t="s">
        <v>64</v>
      </c>
      <c r="E1405" t="s">
        <v>101</v>
      </c>
      <c r="F1405" t="s">
        <v>21</v>
      </c>
      <c r="G1405">
        <f t="shared" si="105"/>
        <v>1</v>
      </c>
      <c r="H1405" t="s">
        <v>26</v>
      </c>
      <c r="I1405">
        <f t="shared" si="109"/>
        <v>-1</v>
      </c>
      <c r="J1405">
        <v>2</v>
      </c>
      <c r="K1405">
        <v>3</v>
      </c>
      <c r="L1405">
        <f>final_matches[[#This Row],[goals_for]]-final_matches[[#This Row],[goals_against]]</f>
        <v>-1</v>
      </c>
      <c r="M1405">
        <v>2.1</v>
      </c>
      <c r="N1405">
        <v>1.4</v>
      </c>
      <c r="O1405">
        <v>28</v>
      </c>
      <c r="P1405" t="s">
        <v>16</v>
      </c>
      <c r="Q1405" t="s">
        <v>28</v>
      </c>
      <c r="R1405" t="s">
        <v>24</v>
      </c>
      <c r="S1405">
        <v>9</v>
      </c>
      <c r="T1405">
        <v>4</v>
      </c>
      <c r="U1405">
        <v>1</v>
      </c>
      <c r="V1405">
        <v>2022</v>
      </c>
      <c r="W1405">
        <f t="shared" si="106"/>
        <v>0</v>
      </c>
      <c r="X1405">
        <f t="shared" si="107"/>
        <v>1</v>
      </c>
      <c r="Y1405">
        <f t="shared" si="108"/>
        <v>0</v>
      </c>
    </row>
    <row r="1406" spans="1:25" x14ac:dyDescent="0.25">
      <c r="A1406" s="1">
        <v>44700</v>
      </c>
      <c r="B1406" s="2">
        <v>0.82291666666666663</v>
      </c>
      <c r="C1406" t="s">
        <v>94</v>
      </c>
      <c r="D1406" t="s">
        <v>64</v>
      </c>
      <c r="E1406" t="s">
        <v>73</v>
      </c>
      <c r="F1406" t="s">
        <v>21</v>
      </c>
      <c r="G1406">
        <f t="shared" si="105"/>
        <v>1</v>
      </c>
      <c r="H1406" t="s">
        <v>14</v>
      </c>
      <c r="I1406">
        <f t="shared" si="109"/>
        <v>1</v>
      </c>
      <c r="J1406">
        <v>3</v>
      </c>
      <c r="K1406">
        <v>2</v>
      </c>
      <c r="L1406">
        <f>final_matches[[#This Row],[goals_for]]-final_matches[[#This Row],[goals_against]]</f>
        <v>1</v>
      </c>
      <c r="M1406">
        <v>0.8</v>
      </c>
      <c r="N1406">
        <v>1.1000000000000001</v>
      </c>
      <c r="O1406">
        <v>43</v>
      </c>
      <c r="P1406" t="s">
        <v>16</v>
      </c>
      <c r="Q1406" t="s">
        <v>28</v>
      </c>
      <c r="R1406" t="s">
        <v>50</v>
      </c>
      <c r="S1406">
        <v>12</v>
      </c>
      <c r="T1406">
        <v>6</v>
      </c>
      <c r="U1406">
        <v>0</v>
      </c>
      <c r="V1406">
        <v>2022</v>
      </c>
      <c r="W1406">
        <f t="shared" si="106"/>
        <v>1</v>
      </c>
      <c r="X1406">
        <f t="shared" si="107"/>
        <v>0</v>
      </c>
      <c r="Y1406">
        <f t="shared" si="108"/>
        <v>0</v>
      </c>
    </row>
    <row r="1407" spans="1:25" x14ac:dyDescent="0.25">
      <c r="A1407" s="1">
        <v>44703</v>
      </c>
      <c r="B1407" s="2">
        <v>0.66666666666666663</v>
      </c>
      <c r="C1407" t="s">
        <v>100</v>
      </c>
      <c r="D1407" t="s">
        <v>64</v>
      </c>
      <c r="E1407" t="s">
        <v>19</v>
      </c>
      <c r="F1407" t="s">
        <v>13</v>
      </c>
      <c r="G1407">
        <f t="shared" si="105"/>
        <v>0</v>
      </c>
      <c r="H1407" t="s">
        <v>26</v>
      </c>
      <c r="I1407">
        <f t="shared" si="109"/>
        <v>-1</v>
      </c>
      <c r="J1407">
        <v>1</v>
      </c>
      <c r="K1407">
        <v>5</v>
      </c>
      <c r="L1407">
        <f>final_matches[[#This Row],[goals_for]]-final_matches[[#This Row],[goals_against]]</f>
        <v>-4</v>
      </c>
      <c r="M1407">
        <v>1.1000000000000001</v>
      </c>
      <c r="N1407">
        <v>4.2</v>
      </c>
      <c r="O1407">
        <v>27</v>
      </c>
      <c r="P1407" t="s">
        <v>23</v>
      </c>
      <c r="Q1407" t="s">
        <v>17</v>
      </c>
      <c r="R1407" t="s">
        <v>65</v>
      </c>
      <c r="S1407">
        <v>6</v>
      </c>
      <c r="T1407">
        <v>2</v>
      </c>
      <c r="U1407">
        <v>0</v>
      </c>
      <c r="V1407">
        <v>2022</v>
      </c>
      <c r="W1407">
        <f t="shared" si="106"/>
        <v>0</v>
      </c>
      <c r="X1407">
        <f t="shared" si="107"/>
        <v>1</v>
      </c>
      <c r="Y1407">
        <f t="shared" si="108"/>
        <v>0</v>
      </c>
    </row>
    <row r="1408" spans="1:25" x14ac:dyDescent="0.25">
      <c r="A1408" s="1">
        <v>44779</v>
      </c>
      <c r="B1408" s="2">
        <v>0.72916666666666663</v>
      </c>
      <c r="C1408" t="s">
        <v>12</v>
      </c>
      <c r="D1408" t="s">
        <v>64</v>
      </c>
      <c r="E1408" t="s">
        <v>67</v>
      </c>
      <c r="F1408" t="s">
        <v>21</v>
      </c>
      <c r="G1408">
        <f t="shared" si="105"/>
        <v>1</v>
      </c>
      <c r="H1408" t="s">
        <v>26</v>
      </c>
      <c r="I1408">
        <f t="shared" si="109"/>
        <v>-1</v>
      </c>
      <c r="J1408">
        <v>0</v>
      </c>
      <c r="K1408">
        <v>1</v>
      </c>
      <c r="L1408">
        <f>final_matches[[#This Row],[goals_for]]-final_matches[[#This Row],[goals_against]]</f>
        <v>-1</v>
      </c>
      <c r="M1408">
        <v>0.7</v>
      </c>
      <c r="N1408">
        <v>1.5</v>
      </c>
      <c r="O1408">
        <v>38</v>
      </c>
      <c r="P1408" t="s">
        <v>23</v>
      </c>
      <c r="Q1408" t="s">
        <v>16</v>
      </c>
      <c r="R1408" t="s">
        <v>29</v>
      </c>
      <c r="S1408">
        <v>8</v>
      </c>
      <c r="T1408">
        <v>3</v>
      </c>
      <c r="U1408">
        <v>0</v>
      </c>
      <c r="V1408">
        <v>2023</v>
      </c>
      <c r="W1408">
        <f t="shared" si="106"/>
        <v>0</v>
      </c>
      <c r="X1408">
        <f t="shared" si="107"/>
        <v>1</v>
      </c>
      <c r="Y1408">
        <f t="shared" si="108"/>
        <v>0</v>
      </c>
    </row>
    <row r="1409" spans="1:25" x14ac:dyDescent="0.25">
      <c r="A1409" s="1">
        <v>44786</v>
      </c>
      <c r="B1409" s="2">
        <v>0.52083333333333337</v>
      </c>
      <c r="C1409" t="s">
        <v>20</v>
      </c>
      <c r="D1409" t="s">
        <v>64</v>
      </c>
      <c r="E1409" t="s">
        <v>44</v>
      </c>
      <c r="F1409" t="s">
        <v>13</v>
      </c>
      <c r="G1409">
        <f t="shared" si="105"/>
        <v>0</v>
      </c>
      <c r="H1409" t="s">
        <v>26</v>
      </c>
      <c r="I1409">
        <f t="shared" si="109"/>
        <v>-1</v>
      </c>
      <c r="J1409">
        <v>1</v>
      </c>
      <c r="K1409">
        <v>2</v>
      </c>
      <c r="L1409">
        <f>final_matches[[#This Row],[goals_for]]-final_matches[[#This Row],[goals_against]]</f>
        <v>-1</v>
      </c>
      <c r="M1409">
        <v>1.6</v>
      </c>
      <c r="N1409">
        <v>2.2999999999999998</v>
      </c>
      <c r="O1409">
        <v>43</v>
      </c>
      <c r="P1409" t="s">
        <v>16</v>
      </c>
      <c r="Q1409" t="s">
        <v>41</v>
      </c>
      <c r="R1409" t="s">
        <v>24</v>
      </c>
      <c r="S1409">
        <v>15</v>
      </c>
      <c r="T1409">
        <v>4</v>
      </c>
      <c r="U1409">
        <v>0</v>
      </c>
      <c r="V1409">
        <v>2023</v>
      </c>
      <c r="W1409">
        <f t="shared" si="106"/>
        <v>0</v>
      </c>
      <c r="X1409">
        <f t="shared" si="107"/>
        <v>1</v>
      </c>
      <c r="Y1409">
        <f t="shared" si="108"/>
        <v>0</v>
      </c>
    </row>
    <row r="1410" spans="1:25" x14ac:dyDescent="0.25">
      <c r="A1410" s="1">
        <v>44793</v>
      </c>
      <c r="B1410" s="2">
        <v>0.625</v>
      </c>
      <c r="C1410" t="s">
        <v>25</v>
      </c>
      <c r="D1410" t="s">
        <v>64</v>
      </c>
      <c r="E1410" t="s">
        <v>112</v>
      </c>
      <c r="F1410" t="s">
        <v>21</v>
      </c>
      <c r="G1410">
        <f t="shared" ref="G1410:G1473" si="110">IF(F1410="Home",1,0)</f>
        <v>1</v>
      </c>
      <c r="H1410" t="s">
        <v>47</v>
      </c>
      <c r="I1410">
        <f t="shared" si="109"/>
        <v>0</v>
      </c>
      <c r="J1410">
        <v>1</v>
      </c>
      <c r="K1410">
        <v>1</v>
      </c>
      <c r="L1410">
        <f>final_matches[[#This Row],[goals_for]]-final_matches[[#This Row],[goals_against]]</f>
        <v>0</v>
      </c>
      <c r="M1410">
        <v>1.5</v>
      </c>
      <c r="N1410">
        <v>1</v>
      </c>
      <c r="O1410">
        <v>49</v>
      </c>
      <c r="P1410" t="s">
        <v>16</v>
      </c>
      <c r="Q1410" t="s">
        <v>103</v>
      </c>
      <c r="R1410" t="s">
        <v>65</v>
      </c>
      <c r="S1410">
        <v>19</v>
      </c>
      <c r="T1410">
        <v>8</v>
      </c>
      <c r="U1410">
        <v>0</v>
      </c>
      <c r="V1410">
        <v>2023</v>
      </c>
      <c r="W1410">
        <f t="shared" ref="W1410:W1473" si="111">IF(J1410&gt;K1410, 1, 0)</f>
        <v>0</v>
      </c>
      <c r="X1410">
        <f t="shared" ref="X1410:X1473" si="112">IF(J1410&lt;K1410, 1, 0)</f>
        <v>0</v>
      </c>
      <c r="Y1410">
        <f t="shared" ref="Y1410:Y1473" si="113">IF(J1410=K1410, 1, 0)</f>
        <v>1</v>
      </c>
    </row>
    <row r="1411" spans="1:25" x14ac:dyDescent="0.25">
      <c r="A1411" s="1">
        <v>44800</v>
      </c>
      <c r="B1411" s="2">
        <v>0.625</v>
      </c>
      <c r="C1411" t="s">
        <v>30</v>
      </c>
      <c r="D1411" t="s">
        <v>64</v>
      </c>
      <c r="E1411" t="s">
        <v>101</v>
      </c>
      <c r="F1411" t="s">
        <v>13</v>
      </c>
      <c r="G1411">
        <f t="shared" si="110"/>
        <v>0</v>
      </c>
      <c r="H1411" t="s">
        <v>47</v>
      </c>
      <c r="I1411">
        <f t="shared" ref="I1411:I1474" si="114">IF(H1411="W",1,IF(H1411="D",0,-1))</f>
        <v>0</v>
      </c>
      <c r="J1411">
        <v>1</v>
      </c>
      <c r="K1411">
        <v>1</v>
      </c>
      <c r="L1411">
        <f>final_matches[[#This Row],[goals_for]]-final_matches[[#This Row],[goals_against]]</f>
        <v>0</v>
      </c>
      <c r="M1411">
        <v>1.1000000000000001</v>
      </c>
      <c r="N1411">
        <v>2.1</v>
      </c>
      <c r="O1411">
        <v>42</v>
      </c>
      <c r="P1411" t="s">
        <v>16</v>
      </c>
      <c r="Q1411" t="s">
        <v>28</v>
      </c>
      <c r="R1411" t="s">
        <v>120</v>
      </c>
      <c r="S1411">
        <v>14</v>
      </c>
      <c r="T1411">
        <v>7</v>
      </c>
      <c r="U1411">
        <v>0</v>
      </c>
      <c r="V1411">
        <v>2023</v>
      </c>
      <c r="W1411">
        <f t="shared" si="111"/>
        <v>0</v>
      </c>
      <c r="X1411">
        <f t="shared" si="112"/>
        <v>0</v>
      </c>
      <c r="Y1411">
        <f t="shared" si="113"/>
        <v>1</v>
      </c>
    </row>
    <row r="1412" spans="1:25" x14ac:dyDescent="0.25">
      <c r="A1412" s="1">
        <v>44803</v>
      </c>
      <c r="B1412" s="2">
        <v>0.83333333333333337</v>
      </c>
      <c r="C1412" t="s">
        <v>34</v>
      </c>
      <c r="D1412" t="s">
        <v>64</v>
      </c>
      <c r="E1412" t="s">
        <v>48</v>
      </c>
      <c r="F1412" t="s">
        <v>13</v>
      </c>
      <c r="G1412">
        <f t="shared" si="110"/>
        <v>0</v>
      </c>
      <c r="H1412" t="s">
        <v>47</v>
      </c>
      <c r="I1412">
        <f t="shared" si="114"/>
        <v>0</v>
      </c>
      <c r="J1412">
        <v>1</v>
      </c>
      <c r="K1412">
        <v>1</v>
      </c>
      <c r="L1412">
        <f>final_matches[[#This Row],[goals_for]]-final_matches[[#This Row],[goals_against]]</f>
        <v>0</v>
      </c>
      <c r="M1412">
        <v>1</v>
      </c>
      <c r="N1412">
        <v>1</v>
      </c>
      <c r="O1412">
        <v>31</v>
      </c>
      <c r="P1412" t="s">
        <v>28</v>
      </c>
      <c r="Q1412" t="s">
        <v>17</v>
      </c>
      <c r="R1412" t="s">
        <v>108</v>
      </c>
      <c r="S1412">
        <v>7</v>
      </c>
      <c r="T1412">
        <v>2</v>
      </c>
      <c r="U1412">
        <v>0</v>
      </c>
      <c r="V1412">
        <v>2023</v>
      </c>
      <c r="W1412">
        <f t="shared" si="111"/>
        <v>0</v>
      </c>
      <c r="X1412">
        <f t="shared" si="112"/>
        <v>0</v>
      </c>
      <c r="Y1412">
        <f t="shared" si="113"/>
        <v>1</v>
      </c>
    </row>
    <row r="1413" spans="1:25" x14ac:dyDescent="0.25">
      <c r="A1413" s="1">
        <v>44807</v>
      </c>
      <c r="B1413" s="2">
        <v>0.52083333333333337</v>
      </c>
      <c r="C1413" t="s">
        <v>37</v>
      </c>
      <c r="D1413" t="s">
        <v>64</v>
      </c>
      <c r="E1413" t="s">
        <v>27</v>
      </c>
      <c r="F1413" t="s">
        <v>21</v>
      </c>
      <c r="G1413">
        <f t="shared" si="110"/>
        <v>1</v>
      </c>
      <c r="H1413" t="s">
        <v>47</v>
      </c>
      <c r="I1413">
        <f t="shared" si="114"/>
        <v>0</v>
      </c>
      <c r="J1413">
        <v>0</v>
      </c>
      <c r="K1413">
        <v>0</v>
      </c>
      <c r="L1413">
        <f>final_matches[[#This Row],[goals_for]]-final_matches[[#This Row],[goals_against]]</f>
        <v>0</v>
      </c>
      <c r="M1413">
        <v>1.7</v>
      </c>
      <c r="N1413">
        <v>2.1</v>
      </c>
      <c r="O1413">
        <v>39</v>
      </c>
      <c r="P1413" t="s">
        <v>28</v>
      </c>
      <c r="Q1413" t="s">
        <v>28</v>
      </c>
      <c r="R1413" t="s">
        <v>50</v>
      </c>
      <c r="S1413">
        <v>14</v>
      </c>
      <c r="T1413">
        <v>3</v>
      </c>
      <c r="U1413">
        <v>0</v>
      </c>
      <c r="V1413">
        <v>2023</v>
      </c>
      <c r="W1413">
        <f t="shared" si="111"/>
        <v>0</v>
      </c>
      <c r="X1413">
        <f t="shared" si="112"/>
        <v>0</v>
      </c>
      <c r="Y1413">
        <f t="shared" si="113"/>
        <v>1</v>
      </c>
    </row>
    <row r="1414" spans="1:25" x14ac:dyDescent="0.25">
      <c r="A1414" s="1">
        <v>44822</v>
      </c>
      <c r="B1414" s="2">
        <v>0.59375</v>
      </c>
      <c r="C1414" t="s">
        <v>43</v>
      </c>
      <c r="D1414" t="s">
        <v>64</v>
      </c>
      <c r="E1414" t="s">
        <v>22</v>
      </c>
      <c r="F1414" t="s">
        <v>21</v>
      </c>
      <c r="G1414">
        <f t="shared" si="110"/>
        <v>1</v>
      </c>
      <c r="H1414" t="s">
        <v>14</v>
      </c>
      <c r="I1414">
        <f t="shared" si="114"/>
        <v>1</v>
      </c>
      <c r="J1414">
        <v>1</v>
      </c>
      <c r="K1414">
        <v>0</v>
      </c>
      <c r="L1414">
        <f>final_matches[[#This Row],[goals_for]]-final_matches[[#This Row],[goals_against]]</f>
        <v>1</v>
      </c>
      <c r="M1414">
        <v>0.4</v>
      </c>
      <c r="N1414">
        <v>1</v>
      </c>
      <c r="O1414">
        <v>53</v>
      </c>
      <c r="P1414" t="s">
        <v>28</v>
      </c>
      <c r="Q1414" t="s">
        <v>17</v>
      </c>
      <c r="R1414" t="s">
        <v>24</v>
      </c>
      <c r="S1414">
        <v>7</v>
      </c>
      <c r="T1414">
        <v>2</v>
      </c>
      <c r="U1414">
        <v>0</v>
      </c>
      <c r="V1414">
        <v>2023</v>
      </c>
      <c r="W1414">
        <f t="shared" si="111"/>
        <v>1</v>
      </c>
      <c r="X1414">
        <f t="shared" si="112"/>
        <v>0</v>
      </c>
      <c r="Y1414">
        <f t="shared" si="113"/>
        <v>0</v>
      </c>
    </row>
    <row r="1415" spans="1:25" x14ac:dyDescent="0.25">
      <c r="A1415" s="1">
        <v>44835</v>
      </c>
      <c r="B1415" s="2">
        <v>0.625</v>
      </c>
      <c r="C1415" t="s">
        <v>46</v>
      </c>
      <c r="D1415" t="s">
        <v>64</v>
      </c>
      <c r="E1415" t="s">
        <v>60</v>
      </c>
      <c r="F1415" t="s">
        <v>13</v>
      </c>
      <c r="G1415">
        <f t="shared" si="110"/>
        <v>0</v>
      </c>
      <c r="H1415" t="s">
        <v>14</v>
      </c>
      <c r="I1415">
        <f t="shared" si="114"/>
        <v>1</v>
      </c>
      <c r="J1415">
        <v>2</v>
      </c>
      <c r="K1415">
        <v>1</v>
      </c>
      <c r="L1415">
        <f>final_matches[[#This Row],[goals_for]]-final_matches[[#This Row],[goals_against]]</f>
        <v>1</v>
      </c>
      <c r="M1415">
        <v>2</v>
      </c>
      <c r="N1415">
        <v>1.7</v>
      </c>
      <c r="O1415">
        <v>45</v>
      </c>
      <c r="P1415" t="s">
        <v>28</v>
      </c>
      <c r="Q1415" t="s">
        <v>61</v>
      </c>
      <c r="R1415" t="s">
        <v>65</v>
      </c>
      <c r="S1415">
        <v>12</v>
      </c>
      <c r="T1415">
        <v>5</v>
      </c>
      <c r="U1415">
        <v>0</v>
      </c>
      <c r="V1415">
        <v>2023</v>
      </c>
      <c r="W1415">
        <f t="shared" si="111"/>
        <v>1</v>
      </c>
      <c r="X1415">
        <f t="shared" si="112"/>
        <v>0</v>
      </c>
      <c r="Y1415">
        <f t="shared" si="113"/>
        <v>0</v>
      </c>
    </row>
    <row r="1416" spans="1:25" x14ac:dyDescent="0.25">
      <c r="A1416" s="1">
        <v>44843</v>
      </c>
      <c r="B1416" s="2">
        <v>0.79166666666666663</v>
      </c>
      <c r="C1416" t="s">
        <v>51</v>
      </c>
      <c r="D1416" t="s">
        <v>64</v>
      </c>
      <c r="E1416" t="s">
        <v>40</v>
      </c>
      <c r="F1416" t="s">
        <v>21</v>
      </c>
      <c r="G1416">
        <f t="shared" si="110"/>
        <v>1</v>
      </c>
      <c r="H1416" t="s">
        <v>26</v>
      </c>
      <c r="I1416">
        <f t="shared" si="114"/>
        <v>-1</v>
      </c>
      <c r="J1416">
        <v>1</v>
      </c>
      <c r="K1416">
        <v>2</v>
      </c>
      <c r="L1416">
        <f>final_matches[[#This Row],[goals_for]]-final_matches[[#This Row],[goals_against]]</f>
        <v>-1</v>
      </c>
      <c r="M1416">
        <v>0.6</v>
      </c>
      <c r="N1416">
        <v>1.4</v>
      </c>
      <c r="O1416">
        <v>40</v>
      </c>
      <c r="P1416" t="s">
        <v>28</v>
      </c>
      <c r="Q1416" t="s">
        <v>17</v>
      </c>
      <c r="R1416" t="s">
        <v>76</v>
      </c>
      <c r="S1416">
        <v>11</v>
      </c>
      <c r="T1416">
        <v>2</v>
      </c>
      <c r="U1416">
        <v>0</v>
      </c>
      <c r="V1416">
        <v>2023</v>
      </c>
      <c r="W1416">
        <f t="shared" si="111"/>
        <v>0</v>
      </c>
      <c r="X1416">
        <f t="shared" si="112"/>
        <v>1</v>
      </c>
      <c r="Y1416">
        <f t="shared" si="113"/>
        <v>0</v>
      </c>
    </row>
    <row r="1417" spans="1:25" x14ac:dyDescent="0.25">
      <c r="A1417" s="1">
        <v>44849</v>
      </c>
      <c r="B1417" s="2">
        <v>0.72916666666666663</v>
      </c>
      <c r="C1417" t="s">
        <v>53</v>
      </c>
      <c r="D1417" t="s">
        <v>64</v>
      </c>
      <c r="E1417" t="s">
        <v>54</v>
      </c>
      <c r="F1417" t="s">
        <v>13</v>
      </c>
      <c r="G1417">
        <f t="shared" si="110"/>
        <v>0</v>
      </c>
      <c r="H1417" t="s">
        <v>26</v>
      </c>
      <c r="I1417">
        <f t="shared" si="114"/>
        <v>-1</v>
      </c>
      <c r="J1417">
        <v>0</v>
      </c>
      <c r="K1417">
        <v>2</v>
      </c>
      <c r="L1417">
        <f>final_matches[[#This Row],[goals_for]]-final_matches[[#This Row],[goals_against]]</f>
        <v>-2</v>
      </c>
      <c r="M1417">
        <v>0.4</v>
      </c>
      <c r="N1417">
        <v>2.2000000000000002</v>
      </c>
      <c r="O1417">
        <v>38</v>
      </c>
      <c r="P1417" t="s">
        <v>96</v>
      </c>
      <c r="Q1417" t="s">
        <v>16</v>
      </c>
      <c r="R1417" t="s">
        <v>62</v>
      </c>
      <c r="S1417">
        <v>4</v>
      </c>
      <c r="T1417">
        <v>0</v>
      </c>
      <c r="U1417">
        <v>0</v>
      </c>
      <c r="V1417">
        <v>2023</v>
      </c>
      <c r="W1417">
        <f t="shared" si="111"/>
        <v>0</v>
      </c>
      <c r="X1417">
        <f t="shared" si="112"/>
        <v>1</v>
      </c>
      <c r="Y1417">
        <f t="shared" si="113"/>
        <v>0</v>
      </c>
    </row>
    <row r="1418" spans="1:25" x14ac:dyDescent="0.25">
      <c r="A1418" s="1">
        <v>44853</v>
      </c>
      <c r="B1418" s="2">
        <v>0.8125</v>
      </c>
      <c r="C1418" t="s">
        <v>55</v>
      </c>
      <c r="D1418" t="s">
        <v>64</v>
      </c>
      <c r="E1418" t="s">
        <v>75</v>
      </c>
      <c r="F1418" t="s">
        <v>13</v>
      </c>
      <c r="G1418">
        <f t="shared" si="110"/>
        <v>0</v>
      </c>
      <c r="H1418" t="s">
        <v>26</v>
      </c>
      <c r="I1418">
        <f t="shared" si="114"/>
        <v>-1</v>
      </c>
      <c r="J1418">
        <v>0</v>
      </c>
      <c r="K1418">
        <v>1</v>
      </c>
      <c r="L1418">
        <f>final_matches[[#This Row],[goals_for]]-final_matches[[#This Row],[goals_against]]</f>
        <v>-1</v>
      </c>
      <c r="M1418">
        <v>0.2</v>
      </c>
      <c r="N1418">
        <v>1.5</v>
      </c>
      <c r="O1418">
        <v>51</v>
      </c>
      <c r="P1418" t="s">
        <v>28</v>
      </c>
      <c r="Q1418" t="s">
        <v>28</v>
      </c>
      <c r="R1418" t="s">
        <v>121</v>
      </c>
      <c r="S1418">
        <v>1</v>
      </c>
      <c r="T1418">
        <v>0</v>
      </c>
      <c r="U1418">
        <v>0</v>
      </c>
      <c r="V1418">
        <v>2023</v>
      </c>
      <c r="W1418">
        <f t="shared" si="111"/>
        <v>0</v>
      </c>
      <c r="X1418">
        <f t="shared" si="112"/>
        <v>1</v>
      </c>
      <c r="Y1418">
        <f t="shared" si="113"/>
        <v>0</v>
      </c>
    </row>
    <row r="1419" spans="1:25" x14ac:dyDescent="0.25">
      <c r="A1419" s="1">
        <v>44856</v>
      </c>
      <c r="B1419" s="2">
        <v>0.625</v>
      </c>
      <c r="C1419" t="s">
        <v>59</v>
      </c>
      <c r="D1419" t="s">
        <v>64</v>
      </c>
      <c r="E1419" t="s">
        <v>73</v>
      </c>
      <c r="F1419" t="s">
        <v>21</v>
      </c>
      <c r="G1419">
        <f t="shared" si="110"/>
        <v>1</v>
      </c>
      <c r="H1419" t="s">
        <v>14</v>
      </c>
      <c r="I1419">
        <f t="shared" si="114"/>
        <v>1</v>
      </c>
      <c r="J1419">
        <v>3</v>
      </c>
      <c r="K1419">
        <v>0</v>
      </c>
      <c r="L1419">
        <f>final_matches[[#This Row],[goals_for]]-final_matches[[#This Row],[goals_against]]</f>
        <v>3</v>
      </c>
      <c r="M1419">
        <v>1.4</v>
      </c>
      <c r="N1419">
        <v>0.9</v>
      </c>
      <c r="O1419">
        <v>46</v>
      </c>
      <c r="P1419" t="s">
        <v>17</v>
      </c>
      <c r="Q1419" t="s">
        <v>49</v>
      </c>
      <c r="R1419" t="s">
        <v>113</v>
      </c>
      <c r="S1419">
        <v>9</v>
      </c>
      <c r="T1419">
        <v>6</v>
      </c>
      <c r="U1419">
        <v>0</v>
      </c>
      <c r="V1419">
        <v>2023</v>
      </c>
      <c r="W1419">
        <f t="shared" si="111"/>
        <v>1</v>
      </c>
      <c r="X1419">
        <f t="shared" si="112"/>
        <v>0</v>
      </c>
      <c r="Y1419">
        <f t="shared" si="113"/>
        <v>0</v>
      </c>
    </row>
    <row r="1420" spans="1:25" x14ac:dyDescent="0.25">
      <c r="A1420" s="1">
        <v>44863</v>
      </c>
      <c r="B1420" s="2">
        <v>0.72916666666666663</v>
      </c>
      <c r="C1420" t="s">
        <v>63</v>
      </c>
      <c r="D1420" t="s">
        <v>64</v>
      </c>
      <c r="E1420" t="s">
        <v>15</v>
      </c>
      <c r="F1420" t="s">
        <v>13</v>
      </c>
      <c r="G1420">
        <f t="shared" si="110"/>
        <v>0</v>
      </c>
      <c r="H1420" t="s">
        <v>47</v>
      </c>
      <c r="I1420">
        <f t="shared" si="114"/>
        <v>0</v>
      </c>
      <c r="J1420">
        <v>0</v>
      </c>
      <c r="K1420">
        <v>0</v>
      </c>
      <c r="L1420">
        <f>final_matches[[#This Row],[goals_for]]-final_matches[[#This Row],[goals_against]]</f>
        <v>0</v>
      </c>
      <c r="M1420">
        <v>0.9</v>
      </c>
      <c r="N1420">
        <v>1.9</v>
      </c>
      <c r="O1420">
        <v>44</v>
      </c>
      <c r="P1420" t="s">
        <v>17</v>
      </c>
      <c r="Q1420" t="s">
        <v>17</v>
      </c>
      <c r="R1420" t="s">
        <v>120</v>
      </c>
      <c r="S1420">
        <v>9</v>
      </c>
      <c r="T1420">
        <v>4</v>
      </c>
      <c r="U1420">
        <v>0</v>
      </c>
      <c r="V1420">
        <v>2023</v>
      </c>
      <c r="W1420">
        <f t="shared" si="111"/>
        <v>0</v>
      </c>
      <c r="X1420">
        <f t="shared" si="112"/>
        <v>0</v>
      </c>
      <c r="Y1420">
        <f t="shared" si="113"/>
        <v>1</v>
      </c>
    </row>
    <row r="1421" spans="1:25" x14ac:dyDescent="0.25">
      <c r="A1421" s="1">
        <v>44870</v>
      </c>
      <c r="B1421" s="2">
        <v>0.72916666666666663</v>
      </c>
      <c r="C1421" t="s">
        <v>66</v>
      </c>
      <c r="D1421" t="s">
        <v>64</v>
      </c>
      <c r="E1421" t="s">
        <v>38</v>
      </c>
      <c r="F1421" t="s">
        <v>21</v>
      </c>
      <c r="G1421">
        <f t="shared" si="110"/>
        <v>1</v>
      </c>
      <c r="H1421" t="s">
        <v>26</v>
      </c>
      <c r="I1421">
        <f t="shared" si="114"/>
        <v>-1</v>
      </c>
      <c r="J1421">
        <v>0</v>
      </c>
      <c r="K1421">
        <v>2</v>
      </c>
      <c r="L1421">
        <f>final_matches[[#This Row],[goals_for]]-final_matches[[#This Row],[goals_against]]</f>
        <v>-2</v>
      </c>
      <c r="M1421">
        <v>1.2</v>
      </c>
      <c r="N1421">
        <v>2.2999999999999998</v>
      </c>
      <c r="O1421">
        <v>49</v>
      </c>
      <c r="P1421" t="s">
        <v>28</v>
      </c>
      <c r="Q1421" t="s">
        <v>49</v>
      </c>
      <c r="R1421" t="s">
        <v>76</v>
      </c>
      <c r="S1421">
        <v>12</v>
      </c>
      <c r="T1421">
        <v>2</v>
      </c>
      <c r="U1421">
        <v>0</v>
      </c>
      <c r="V1421">
        <v>2023</v>
      </c>
      <c r="W1421">
        <f t="shared" si="111"/>
        <v>0</v>
      </c>
      <c r="X1421">
        <f t="shared" si="112"/>
        <v>1</v>
      </c>
      <c r="Y1421">
        <f t="shared" si="113"/>
        <v>0</v>
      </c>
    </row>
    <row r="1422" spans="1:25" x14ac:dyDescent="0.25">
      <c r="A1422" s="1">
        <v>44877</v>
      </c>
      <c r="B1422" s="2">
        <v>0.625</v>
      </c>
      <c r="C1422" t="s">
        <v>68</v>
      </c>
      <c r="D1422" t="s">
        <v>64</v>
      </c>
      <c r="E1422" t="s">
        <v>110</v>
      </c>
      <c r="F1422" t="s">
        <v>13</v>
      </c>
      <c r="G1422">
        <f t="shared" si="110"/>
        <v>0</v>
      </c>
      <c r="H1422" t="s">
        <v>26</v>
      </c>
      <c r="I1422">
        <f t="shared" si="114"/>
        <v>-1</v>
      </c>
      <c r="J1422">
        <v>0</v>
      </c>
      <c r="K1422">
        <v>3</v>
      </c>
      <c r="L1422">
        <f>final_matches[[#This Row],[goals_for]]-final_matches[[#This Row],[goals_against]]</f>
        <v>-3</v>
      </c>
      <c r="M1422">
        <v>0.8</v>
      </c>
      <c r="N1422">
        <v>2.4</v>
      </c>
      <c r="O1422">
        <v>64</v>
      </c>
      <c r="P1422" t="s">
        <v>28</v>
      </c>
      <c r="Q1422" t="s">
        <v>61</v>
      </c>
      <c r="R1422" t="s">
        <v>29</v>
      </c>
      <c r="S1422">
        <v>15</v>
      </c>
      <c r="T1422">
        <v>3</v>
      </c>
      <c r="U1422">
        <v>0</v>
      </c>
      <c r="V1422">
        <v>2023</v>
      </c>
      <c r="W1422">
        <f t="shared" si="111"/>
        <v>0</v>
      </c>
      <c r="X1422">
        <f t="shared" si="112"/>
        <v>1</v>
      </c>
      <c r="Y1422">
        <f t="shared" si="113"/>
        <v>0</v>
      </c>
    </row>
    <row r="1423" spans="1:25" x14ac:dyDescent="0.25">
      <c r="A1423" s="1">
        <v>44921</v>
      </c>
      <c r="B1423" s="2">
        <v>0.625</v>
      </c>
      <c r="C1423" t="s">
        <v>70</v>
      </c>
      <c r="D1423" t="s">
        <v>64</v>
      </c>
      <c r="E1423" t="s">
        <v>52</v>
      </c>
      <c r="F1423" t="s">
        <v>21</v>
      </c>
      <c r="G1423">
        <f t="shared" si="110"/>
        <v>1</v>
      </c>
      <c r="H1423" t="s">
        <v>26</v>
      </c>
      <c r="I1423">
        <f t="shared" si="114"/>
        <v>-1</v>
      </c>
      <c r="J1423">
        <v>1</v>
      </c>
      <c r="K1423">
        <v>2</v>
      </c>
      <c r="L1423">
        <f>final_matches[[#This Row],[goals_for]]-final_matches[[#This Row],[goals_against]]</f>
        <v>-1</v>
      </c>
      <c r="M1423">
        <v>1.7</v>
      </c>
      <c r="N1423">
        <v>0.8</v>
      </c>
      <c r="O1423">
        <v>58</v>
      </c>
      <c r="P1423" t="s">
        <v>28</v>
      </c>
      <c r="Q1423" t="s">
        <v>28</v>
      </c>
      <c r="R1423" t="s">
        <v>29</v>
      </c>
      <c r="S1423">
        <v>12</v>
      </c>
      <c r="T1423">
        <v>5</v>
      </c>
      <c r="U1423">
        <v>0</v>
      </c>
      <c r="V1423">
        <v>2023</v>
      </c>
      <c r="W1423">
        <f t="shared" si="111"/>
        <v>0</v>
      </c>
      <c r="X1423">
        <f t="shared" si="112"/>
        <v>1</v>
      </c>
      <c r="Y1423">
        <f t="shared" si="113"/>
        <v>0</v>
      </c>
    </row>
    <row r="1424" spans="1:25" x14ac:dyDescent="0.25">
      <c r="A1424" s="1">
        <v>44926</v>
      </c>
      <c r="B1424" s="2">
        <v>0.625</v>
      </c>
      <c r="C1424" t="s">
        <v>72</v>
      </c>
      <c r="D1424" t="s">
        <v>64</v>
      </c>
      <c r="E1424" t="s">
        <v>35</v>
      </c>
      <c r="F1424" t="s">
        <v>13</v>
      </c>
      <c r="G1424">
        <f t="shared" si="110"/>
        <v>0</v>
      </c>
      <c r="H1424" t="s">
        <v>47</v>
      </c>
      <c r="I1424">
        <f t="shared" si="114"/>
        <v>0</v>
      </c>
      <c r="J1424">
        <v>1</v>
      </c>
      <c r="K1424">
        <v>1</v>
      </c>
      <c r="L1424">
        <f>final_matches[[#This Row],[goals_for]]-final_matches[[#This Row],[goals_against]]</f>
        <v>0</v>
      </c>
      <c r="M1424">
        <v>0.1</v>
      </c>
      <c r="N1424">
        <v>1.7</v>
      </c>
      <c r="O1424">
        <v>26</v>
      </c>
      <c r="P1424" t="s">
        <v>96</v>
      </c>
      <c r="Q1424" t="s">
        <v>28</v>
      </c>
      <c r="R1424" t="s">
        <v>107</v>
      </c>
      <c r="S1424">
        <v>2</v>
      </c>
      <c r="T1424">
        <v>1</v>
      </c>
      <c r="U1424">
        <v>0</v>
      </c>
      <c r="V1424">
        <v>2023</v>
      </c>
      <c r="W1424">
        <f t="shared" si="111"/>
        <v>0</v>
      </c>
      <c r="X1424">
        <f t="shared" si="112"/>
        <v>0</v>
      </c>
      <c r="Y1424">
        <f t="shared" si="113"/>
        <v>1</v>
      </c>
    </row>
    <row r="1425" spans="1:25" x14ac:dyDescent="0.25">
      <c r="A1425" s="1">
        <v>44929</v>
      </c>
      <c r="B1425" s="2">
        <v>0.82291666666666663</v>
      </c>
      <c r="C1425" t="s">
        <v>74</v>
      </c>
      <c r="D1425" t="s">
        <v>64</v>
      </c>
      <c r="E1425" t="s">
        <v>69</v>
      </c>
      <c r="F1425" t="s">
        <v>21</v>
      </c>
      <c r="G1425">
        <f t="shared" si="110"/>
        <v>1</v>
      </c>
      <c r="H1425" t="s">
        <v>26</v>
      </c>
      <c r="I1425">
        <f t="shared" si="114"/>
        <v>-1</v>
      </c>
      <c r="J1425">
        <v>1</v>
      </c>
      <c r="K1425">
        <v>4</v>
      </c>
      <c r="L1425">
        <f>final_matches[[#This Row],[goals_for]]-final_matches[[#This Row],[goals_against]]</f>
        <v>-3</v>
      </c>
      <c r="M1425">
        <v>1.3</v>
      </c>
      <c r="N1425">
        <v>2.2000000000000002</v>
      </c>
      <c r="O1425">
        <v>49</v>
      </c>
      <c r="P1425" t="s">
        <v>28</v>
      </c>
      <c r="Q1425" t="s">
        <v>17</v>
      </c>
      <c r="R1425" t="s">
        <v>65</v>
      </c>
      <c r="S1425">
        <v>9</v>
      </c>
      <c r="T1425">
        <v>3</v>
      </c>
      <c r="U1425">
        <v>1</v>
      </c>
      <c r="V1425">
        <v>2023</v>
      </c>
      <c r="W1425">
        <f t="shared" si="111"/>
        <v>0</v>
      </c>
      <c r="X1425">
        <f t="shared" si="112"/>
        <v>1</v>
      </c>
      <c r="Y1425">
        <f t="shared" si="113"/>
        <v>0</v>
      </c>
    </row>
    <row r="1426" spans="1:25" x14ac:dyDescent="0.25">
      <c r="A1426" s="1">
        <v>44940</v>
      </c>
      <c r="B1426" s="2">
        <v>0.625</v>
      </c>
      <c r="C1426" t="s">
        <v>77</v>
      </c>
      <c r="D1426" t="s">
        <v>64</v>
      </c>
      <c r="E1426" t="s">
        <v>60</v>
      </c>
      <c r="F1426" t="s">
        <v>21</v>
      </c>
      <c r="G1426">
        <f t="shared" si="110"/>
        <v>1</v>
      </c>
      <c r="H1426" t="s">
        <v>26</v>
      </c>
      <c r="I1426">
        <f t="shared" si="114"/>
        <v>-1</v>
      </c>
      <c r="J1426">
        <v>1</v>
      </c>
      <c r="K1426">
        <v>2</v>
      </c>
      <c r="L1426">
        <f>final_matches[[#This Row],[goals_for]]-final_matches[[#This Row],[goals_against]]</f>
        <v>-1</v>
      </c>
      <c r="M1426">
        <v>1.4</v>
      </c>
      <c r="N1426">
        <v>1.2</v>
      </c>
      <c r="O1426">
        <v>52</v>
      </c>
      <c r="P1426" t="s">
        <v>16</v>
      </c>
      <c r="Q1426" t="s">
        <v>17</v>
      </c>
      <c r="R1426" t="s">
        <v>120</v>
      </c>
      <c r="S1426">
        <v>12</v>
      </c>
      <c r="T1426">
        <v>4</v>
      </c>
      <c r="U1426">
        <v>0</v>
      </c>
      <c r="V1426">
        <v>2023</v>
      </c>
      <c r="W1426">
        <f t="shared" si="111"/>
        <v>0</v>
      </c>
      <c r="X1426">
        <f t="shared" si="112"/>
        <v>1</v>
      </c>
      <c r="Y1426">
        <f t="shared" si="113"/>
        <v>0</v>
      </c>
    </row>
    <row r="1427" spans="1:25" x14ac:dyDescent="0.25">
      <c r="A1427" s="1">
        <v>44947</v>
      </c>
      <c r="B1427" s="2">
        <v>0.625</v>
      </c>
      <c r="C1427" t="s">
        <v>79</v>
      </c>
      <c r="D1427" t="s">
        <v>64</v>
      </c>
      <c r="E1427" t="s">
        <v>22</v>
      </c>
      <c r="F1427" t="s">
        <v>13</v>
      </c>
      <c r="G1427">
        <f t="shared" si="110"/>
        <v>0</v>
      </c>
      <c r="H1427" t="s">
        <v>26</v>
      </c>
      <c r="I1427">
        <f t="shared" si="114"/>
        <v>-1</v>
      </c>
      <c r="J1427">
        <v>0</v>
      </c>
      <c r="K1427">
        <v>2</v>
      </c>
      <c r="L1427">
        <f>final_matches[[#This Row],[goals_for]]-final_matches[[#This Row],[goals_against]]</f>
        <v>-2</v>
      </c>
      <c r="M1427">
        <v>0.5</v>
      </c>
      <c r="N1427">
        <v>2.2000000000000002</v>
      </c>
      <c r="O1427">
        <v>67</v>
      </c>
      <c r="P1427" t="s">
        <v>16</v>
      </c>
      <c r="Q1427" t="s">
        <v>16</v>
      </c>
      <c r="R1427" t="s">
        <v>83</v>
      </c>
      <c r="S1427">
        <v>5</v>
      </c>
      <c r="T1427">
        <v>2</v>
      </c>
      <c r="U1427">
        <v>0</v>
      </c>
      <c r="V1427">
        <v>2023</v>
      </c>
      <c r="W1427">
        <f t="shared" si="111"/>
        <v>0</v>
      </c>
      <c r="X1427">
        <f t="shared" si="112"/>
        <v>1</v>
      </c>
      <c r="Y1427">
        <f t="shared" si="113"/>
        <v>0</v>
      </c>
    </row>
    <row r="1428" spans="1:25" x14ac:dyDescent="0.25">
      <c r="A1428" s="1">
        <v>44961</v>
      </c>
      <c r="B1428" s="2">
        <v>0.52083333333333337</v>
      </c>
      <c r="C1428" t="s">
        <v>80</v>
      </c>
      <c r="D1428" t="s">
        <v>64</v>
      </c>
      <c r="E1428" t="s">
        <v>19</v>
      </c>
      <c r="F1428" t="s">
        <v>21</v>
      </c>
      <c r="G1428">
        <f t="shared" si="110"/>
        <v>1</v>
      </c>
      <c r="H1428" t="s">
        <v>14</v>
      </c>
      <c r="I1428">
        <f t="shared" si="114"/>
        <v>1</v>
      </c>
      <c r="J1428">
        <v>1</v>
      </c>
      <c r="K1428">
        <v>0</v>
      </c>
      <c r="L1428">
        <f>final_matches[[#This Row],[goals_for]]-final_matches[[#This Row],[goals_against]]</f>
        <v>1</v>
      </c>
      <c r="M1428">
        <v>1.7</v>
      </c>
      <c r="N1428">
        <v>0.9</v>
      </c>
      <c r="O1428">
        <v>30</v>
      </c>
      <c r="P1428" t="s">
        <v>114</v>
      </c>
      <c r="Q1428" t="s">
        <v>28</v>
      </c>
      <c r="R1428" t="s">
        <v>76</v>
      </c>
      <c r="S1428">
        <v>12</v>
      </c>
      <c r="T1428">
        <v>4</v>
      </c>
      <c r="U1428">
        <v>0</v>
      </c>
      <c r="V1428">
        <v>2023</v>
      </c>
      <c r="W1428">
        <f t="shared" si="111"/>
        <v>1</v>
      </c>
      <c r="X1428">
        <f t="shared" si="112"/>
        <v>0</v>
      </c>
      <c r="Y1428">
        <f t="shared" si="113"/>
        <v>0</v>
      </c>
    </row>
    <row r="1429" spans="1:25" x14ac:dyDescent="0.25">
      <c r="A1429" s="1">
        <v>44970</v>
      </c>
      <c r="B1429" s="2">
        <v>0.83333333333333337</v>
      </c>
      <c r="C1429" t="s">
        <v>81</v>
      </c>
      <c r="D1429" t="s">
        <v>64</v>
      </c>
      <c r="E1429" t="s">
        <v>27</v>
      </c>
      <c r="F1429" t="s">
        <v>13</v>
      </c>
      <c r="G1429">
        <f t="shared" si="110"/>
        <v>0</v>
      </c>
      <c r="H1429" t="s">
        <v>26</v>
      </c>
      <c r="I1429">
        <f t="shared" si="114"/>
        <v>-1</v>
      </c>
      <c r="J1429">
        <v>0</v>
      </c>
      <c r="K1429">
        <v>2</v>
      </c>
      <c r="L1429">
        <f>final_matches[[#This Row],[goals_for]]-final_matches[[#This Row],[goals_against]]</f>
        <v>-2</v>
      </c>
      <c r="M1429">
        <v>0.4</v>
      </c>
      <c r="N1429">
        <v>2.2999999999999998</v>
      </c>
      <c r="O1429">
        <v>41</v>
      </c>
      <c r="P1429" t="s">
        <v>114</v>
      </c>
      <c r="Q1429" t="s">
        <v>28</v>
      </c>
      <c r="R1429" t="s">
        <v>113</v>
      </c>
      <c r="S1429">
        <v>6</v>
      </c>
      <c r="T1429">
        <v>1</v>
      </c>
      <c r="U1429">
        <v>0</v>
      </c>
      <c r="V1429">
        <v>2023</v>
      </c>
      <c r="W1429">
        <f t="shared" si="111"/>
        <v>0</v>
      </c>
      <c r="X1429">
        <f t="shared" si="112"/>
        <v>1</v>
      </c>
      <c r="Y1429">
        <f t="shared" si="113"/>
        <v>0</v>
      </c>
    </row>
    <row r="1430" spans="1:25" x14ac:dyDescent="0.25">
      <c r="A1430" s="1">
        <v>44975</v>
      </c>
      <c r="B1430" s="2">
        <v>0.625</v>
      </c>
      <c r="C1430" t="s">
        <v>82</v>
      </c>
      <c r="D1430" t="s">
        <v>64</v>
      </c>
      <c r="E1430" t="s">
        <v>48</v>
      </c>
      <c r="F1430" t="s">
        <v>21</v>
      </c>
      <c r="G1430">
        <f t="shared" si="110"/>
        <v>1</v>
      </c>
      <c r="H1430" t="s">
        <v>14</v>
      </c>
      <c r="I1430">
        <f t="shared" si="114"/>
        <v>1</v>
      </c>
      <c r="J1430">
        <v>1</v>
      </c>
      <c r="K1430">
        <v>0</v>
      </c>
      <c r="L1430">
        <f>final_matches[[#This Row],[goals_for]]-final_matches[[#This Row],[goals_against]]</f>
        <v>1</v>
      </c>
      <c r="M1430">
        <v>1.4</v>
      </c>
      <c r="N1430">
        <v>0.5</v>
      </c>
      <c r="O1430">
        <v>51</v>
      </c>
      <c r="P1430" t="s">
        <v>114</v>
      </c>
      <c r="Q1430" t="s">
        <v>17</v>
      </c>
      <c r="R1430" t="s">
        <v>107</v>
      </c>
      <c r="S1430">
        <v>15</v>
      </c>
      <c r="T1430">
        <v>4</v>
      </c>
      <c r="U1430">
        <v>0</v>
      </c>
      <c r="V1430">
        <v>2023</v>
      </c>
      <c r="W1430">
        <f t="shared" si="111"/>
        <v>1</v>
      </c>
      <c r="X1430">
        <f t="shared" si="112"/>
        <v>0</v>
      </c>
      <c r="Y1430">
        <f t="shared" si="113"/>
        <v>0</v>
      </c>
    </row>
    <row r="1431" spans="1:25" x14ac:dyDescent="0.25">
      <c r="A1431" s="1">
        <v>44982</v>
      </c>
      <c r="B1431" s="2">
        <v>0.625</v>
      </c>
      <c r="C1431" t="s">
        <v>84</v>
      </c>
      <c r="D1431" t="s">
        <v>64</v>
      </c>
      <c r="E1431" t="s">
        <v>44</v>
      </c>
      <c r="F1431" t="s">
        <v>21</v>
      </c>
      <c r="G1431">
        <f t="shared" si="110"/>
        <v>1</v>
      </c>
      <c r="H1431" t="s">
        <v>26</v>
      </c>
      <c r="I1431">
        <f t="shared" si="114"/>
        <v>-1</v>
      </c>
      <c r="J1431">
        <v>0</v>
      </c>
      <c r="K1431">
        <v>2</v>
      </c>
      <c r="L1431">
        <f>final_matches[[#This Row],[goals_for]]-final_matches[[#This Row],[goals_against]]</f>
        <v>-2</v>
      </c>
      <c r="M1431">
        <v>1.6</v>
      </c>
      <c r="N1431">
        <v>1.9</v>
      </c>
      <c r="O1431">
        <v>47</v>
      </c>
      <c r="P1431" t="s">
        <v>49</v>
      </c>
      <c r="Q1431" t="s">
        <v>61</v>
      </c>
      <c r="R1431" t="s">
        <v>50</v>
      </c>
      <c r="S1431">
        <v>15</v>
      </c>
      <c r="T1431">
        <v>4</v>
      </c>
      <c r="U1431">
        <v>0</v>
      </c>
      <c r="V1431">
        <v>2023</v>
      </c>
      <c r="W1431">
        <f t="shared" si="111"/>
        <v>0</v>
      </c>
      <c r="X1431">
        <f t="shared" si="112"/>
        <v>1</v>
      </c>
      <c r="Y1431">
        <f t="shared" si="113"/>
        <v>0</v>
      </c>
    </row>
    <row r="1432" spans="1:25" x14ac:dyDescent="0.25">
      <c r="A1432" s="1">
        <v>44986</v>
      </c>
      <c r="B1432" s="2">
        <v>0.82291666666666663</v>
      </c>
      <c r="C1432" t="s">
        <v>39</v>
      </c>
      <c r="D1432" t="s">
        <v>64</v>
      </c>
      <c r="E1432" t="s">
        <v>19</v>
      </c>
      <c r="F1432" t="s">
        <v>13</v>
      </c>
      <c r="G1432">
        <f t="shared" si="110"/>
        <v>0</v>
      </c>
      <c r="H1432" t="s">
        <v>26</v>
      </c>
      <c r="I1432">
        <f t="shared" si="114"/>
        <v>-1</v>
      </c>
      <c r="J1432">
        <v>0</v>
      </c>
      <c r="K1432">
        <v>4</v>
      </c>
      <c r="L1432">
        <f>final_matches[[#This Row],[goals_for]]-final_matches[[#This Row],[goals_against]]</f>
        <v>-4</v>
      </c>
      <c r="M1432">
        <v>1.2</v>
      </c>
      <c r="N1432">
        <v>2.4</v>
      </c>
      <c r="O1432">
        <v>27</v>
      </c>
      <c r="P1432" t="s">
        <v>114</v>
      </c>
      <c r="Q1432" t="s">
        <v>28</v>
      </c>
      <c r="R1432" t="s">
        <v>24</v>
      </c>
      <c r="S1432">
        <v>8</v>
      </c>
      <c r="T1432">
        <v>5</v>
      </c>
      <c r="U1432">
        <v>0</v>
      </c>
      <c r="V1432">
        <v>2023</v>
      </c>
      <c r="W1432">
        <f t="shared" si="111"/>
        <v>0</v>
      </c>
      <c r="X1432">
        <f t="shared" si="112"/>
        <v>1</v>
      </c>
      <c r="Y1432">
        <f t="shared" si="113"/>
        <v>0</v>
      </c>
    </row>
    <row r="1433" spans="1:25" x14ac:dyDescent="0.25">
      <c r="A1433" s="1">
        <v>44990</v>
      </c>
      <c r="B1433" s="2">
        <v>0.58333333333333337</v>
      </c>
      <c r="C1433" t="s">
        <v>86</v>
      </c>
      <c r="D1433" t="s">
        <v>64</v>
      </c>
      <c r="E1433" t="s">
        <v>112</v>
      </c>
      <c r="F1433" t="s">
        <v>13</v>
      </c>
      <c r="G1433">
        <f t="shared" si="110"/>
        <v>0</v>
      </c>
      <c r="H1433" t="s">
        <v>47</v>
      </c>
      <c r="I1433">
        <f t="shared" si="114"/>
        <v>0</v>
      </c>
      <c r="J1433">
        <v>2</v>
      </c>
      <c r="K1433">
        <v>2</v>
      </c>
      <c r="L1433">
        <f>final_matches[[#This Row],[goals_for]]-final_matches[[#This Row],[goals_against]]</f>
        <v>0</v>
      </c>
      <c r="M1433">
        <v>1.7</v>
      </c>
      <c r="N1433">
        <v>0.8</v>
      </c>
      <c r="O1433">
        <v>43</v>
      </c>
      <c r="P1433" t="s">
        <v>114</v>
      </c>
      <c r="Q1433" t="s">
        <v>106</v>
      </c>
      <c r="R1433" t="s">
        <v>120</v>
      </c>
      <c r="S1433">
        <v>9</v>
      </c>
      <c r="T1433">
        <v>2</v>
      </c>
      <c r="U1433">
        <v>1</v>
      </c>
      <c r="V1433">
        <v>2023</v>
      </c>
      <c r="W1433">
        <f t="shared" si="111"/>
        <v>0</v>
      </c>
      <c r="X1433">
        <f t="shared" si="112"/>
        <v>0</v>
      </c>
      <c r="Y1433">
        <f t="shared" si="113"/>
        <v>1</v>
      </c>
    </row>
    <row r="1434" spans="1:25" x14ac:dyDescent="0.25">
      <c r="A1434" s="1">
        <v>44996</v>
      </c>
      <c r="B1434" s="2">
        <v>0.625</v>
      </c>
      <c r="C1434" t="s">
        <v>87</v>
      </c>
      <c r="D1434" t="s">
        <v>64</v>
      </c>
      <c r="E1434" t="s">
        <v>101</v>
      </c>
      <c r="F1434" t="s">
        <v>21</v>
      </c>
      <c r="G1434">
        <f t="shared" si="110"/>
        <v>1</v>
      </c>
      <c r="H1434" t="s">
        <v>14</v>
      </c>
      <c r="I1434">
        <f t="shared" si="114"/>
        <v>1</v>
      </c>
      <c r="J1434">
        <v>1</v>
      </c>
      <c r="K1434">
        <v>0</v>
      </c>
      <c r="L1434">
        <f>final_matches[[#This Row],[goals_for]]-final_matches[[#This Row],[goals_against]]</f>
        <v>1</v>
      </c>
      <c r="M1434">
        <v>1</v>
      </c>
      <c r="N1434">
        <v>2</v>
      </c>
      <c r="O1434">
        <v>33</v>
      </c>
      <c r="P1434" t="s">
        <v>114</v>
      </c>
      <c r="Q1434" t="s">
        <v>28</v>
      </c>
      <c r="R1434" t="s">
        <v>113</v>
      </c>
      <c r="S1434">
        <v>13</v>
      </c>
      <c r="T1434">
        <v>6</v>
      </c>
      <c r="U1434">
        <v>0</v>
      </c>
      <c r="V1434">
        <v>2023</v>
      </c>
      <c r="W1434">
        <f t="shared" si="111"/>
        <v>1</v>
      </c>
      <c r="X1434">
        <f t="shared" si="112"/>
        <v>0</v>
      </c>
      <c r="Y1434">
        <f t="shared" si="113"/>
        <v>0</v>
      </c>
    </row>
    <row r="1435" spans="1:25" x14ac:dyDescent="0.25">
      <c r="A1435" s="1">
        <v>45003</v>
      </c>
      <c r="B1435" s="2">
        <v>0.72916666666666663</v>
      </c>
      <c r="C1435" t="s">
        <v>88</v>
      </c>
      <c r="D1435" t="s">
        <v>64</v>
      </c>
      <c r="E1435" t="s">
        <v>67</v>
      </c>
      <c r="F1435" t="s">
        <v>13</v>
      </c>
      <c r="G1435">
        <f t="shared" si="110"/>
        <v>0</v>
      </c>
      <c r="H1435" t="s">
        <v>47</v>
      </c>
      <c r="I1435">
        <f t="shared" si="114"/>
        <v>0</v>
      </c>
      <c r="J1435">
        <v>2</v>
      </c>
      <c r="K1435">
        <v>2</v>
      </c>
      <c r="L1435">
        <f>final_matches[[#This Row],[goals_for]]-final_matches[[#This Row],[goals_against]]</f>
        <v>0</v>
      </c>
      <c r="M1435">
        <v>1.2</v>
      </c>
      <c r="N1435">
        <v>2.2999999999999998</v>
      </c>
      <c r="O1435">
        <v>32</v>
      </c>
      <c r="P1435" t="s">
        <v>114</v>
      </c>
      <c r="Q1435" t="s">
        <v>16</v>
      </c>
      <c r="R1435" t="s">
        <v>108</v>
      </c>
      <c r="S1435">
        <v>12</v>
      </c>
      <c r="T1435">
        <v>3</v>
      </c>
      <c r="U1435">
        <v>0</v>
      </c>
      <c r="V1435">
        <v>2023</v>
      </c>
      <c r="W1435">
        <f t="shared" si="111"/>
        <v>0</v>
      </c>
      <c r="X1435">
        <f t="shared" si="112"/>
        <v>0</v>
      </c>
      <c r="Y1435">
        <f t="shared" si="113"/>
        <v>1</v>
      </c>
    </row>
    <row r="1436" spans="1:25" x14ac:dyDescent="0.25">
      <c r="A1436" s="1">
        <v>45019</v>
      </c>
      <c r="B1436" s="2">
        <v>0.83333333333333337</v>
      </c>
      <c r="C1436" t="s">
        <v>89</v>
      </c>
      <c r="D1436" t="s">
        <v>64</v>
      </c>
      <c r="E1436" t="s">
        <v>54</v>
      </c>
      <c r="F1436" t="s">
        <v>21</v>
      </c>
      <c r="G1436">
        <f t="shared" si="110"/>
        <v>1</v>
      </c>
      <c r="H1436" t="s">
        <v>47</v>
      </c>
      <c r="I1436">
        <f t="shared" si="114"/>
        <v>0</v>
      </c>
      <c r="J1436">
        <v>1</v>
      </c>
      <c r="K1436">
        <v>1</v>
      </c>
      <c r="L1436">
        <f>final_matches[[#This Row],[goals_for]]-final_matches[[#This Row],[goals_against]]</f>
        <v>0</v>
      </c>
      <c r="M1436">
        <v>0.9</v>
      </c>
      <c r="N1436">
        <v>1.4</v>
      </c>
      <c r="O1436">
        <v>39</v>
      </c>
      <c r="P1436" t="s">
        <v>49</v>
      </c>
      <c r="Q1436" t="s">
        <v>16</v>
      </c>
      <c r="R1436" t="s">
        <v>76</v>
      </c>
      <c r="S1436">
        <v>15</v>
      </c>
      <c r="T1436">
        <v>6</v>
      </c>
      <c r="U1436">
        <v>0</v>
      </c>
      <c r="V1436">
        <v>2023</v>
      </c>
      <c r="W1436">
        <f t="shared" si="111"/>
        <v>0</v>
      </c>
      <c r="X1436">
        <f t="shared" si="112"/>
        <v>0</v>
      </c>
      <c r="Y1436">
        <f t="shared" si="113"/>
        <v>1</v>
      </c>
    </row>
    <row r="1437" spans="1:25" x14ac:dyDescent="0.25">
      <c r="A1437" s="1">
        <v>45024</v>
      </c>
      <c r="B1437" s="2">
        <v>0.52083333333333337</v>
      </c>
      <c r="C1437" t="s">
        <v>90</v>
      </c>
      <c r="D1437" t="s">
        <v>64</v>
      </c>
      <c r="E1437" t="s">
        <v>40</v>
      </c>
      <c r="F1437" t="s">
        <v>13</v>
      </c>
      <c r="G1437">
        <f t="shared" si="110"/>
        <v>0</v>
      </c>
      <c r="H1437" t="s">
        <v>26</v>
      </c>
      <c r="I1437">
        <f t="shared" si="114"/>
        <v>-1</v>
      </c>
      <c r="J1437">
        <v>0</v>
      </c>
      <c r="K1437">
        <v>2</v>
      </c>
      <c r="L1437">
        <f>final_matches[[#This Row],[goals_for]]-final_matches[[#This Row],[goals_against]]</f>
        <v>-2</v>
      </c>
      <c r="M1437">
        <v>1</v>
      </c>
      <c r="N1437">
        <v>3.4</v>
      </c>
      <c r="O1437">
        <v>37</v>
      </c>
      <c r="P1437" t="s">
        <v>61</v>
      </c>
      <c r="Q1437" t="s">
        <v>17</v>
      </c>
      <c r="R1437" t="s">
        <v>24</v>
      </c>
      <c r="S1437">
        <v>15</v>
      </c>
      <c r="T1437">
        <v>1</v>
      </c>
      <c r="U1437">
        <v>0</v>
      </c>
      <c r="V1437">
        <v>2023</v>
      </c>
      <c r="W1437">
        <f t="shared" si="111"/>
        <v>0</v>
      </c>
      <c r="X1437">
        <f t="shared" si="112"/>
        <v>1</v>
      </c>
      <c r="Y1437">
        <f t="shared" si="113"/>
        <v>0</v>
      </c>
    </row>
    <row r="1438" spans="1:25" x14ac:dyDescent="0.25">
      <c r="A1438" s="1">
        <v>45031</v>
      </c>
      <c r="B1438" s="2">
        <v>0.625</v>
      </c>
      <c r="C1438" t="s">
        <v>91</v>
      </c>
      <c r="D1438" t="s">
        <v>64</v>
      </c>
      <c r="E1438" t="s">
        <v>15</v>
      </c>
      <c r="F1438" t="s">
        <v>21</v>
      </c>
      <c r="G1438">
        <f t="shared" si="110"/>
        <v>1</v>
      </c>
      <c r="H1438" t="s">
        <v>26</v>
      </c>
      <c r="I1438">
        <f t="shared" si="114"/>
        <v>-1</v>
      </c>
      <c r="J1438">
        <v>1</v>
      </c>
      <c r="K1438">
        <v>3</v>
      </c>
      <c r="L1438">
        <f>final_matches[[#This Row],[goals_for]]-final_matches[[#This Row],[goals_against]]</f>
        <v>-2</v>
      </c>
      <c r="M1438">
        <v>1.4</v>
      </c>
      <c r="N1438">
        <v>1.8</v>
      </c>
      <c r="O1438">
        <v>46</v>
      </c>
      <c r="P1438" t="s">
        <v>61</v>
      </c>
      <c r="Q1438" t="s">
        <v>17</v>
      </c>
      <c r="R1438" t="s">
        <v>50</v>
      </c>
      <c r="S1438">
        <v>15</v>
      </c>
      <c r="T1438">
        <v>7</v>
      </c>
      <c r="U1438">
        <v>0</v>
      </c>
      <c r="V1438">
        <v>2023</v>
      </c>
      <c r="W1438">
        <f t="shared" si="111"/>
        <v>0</v>
      </c>
      <c r="X1438">
        <f t="shared" si="112"/>
        <v>1</v>
      </c>
      <c r="Y1438">
        <f t="shared" si="113"/>
        <v>0</v>
      </c>
    </row>
    <row r="1439" spans="1:25" x14ac:dyDescent="0.25">
      <c r="A1439" s="1">
        <v>45038</v>
      </c>
      <c r="B1439" s="2">
        <v>0.625</v>
      </c>
      <c r="C1439" t="s">
        <v>93</v>
      </c>
      <c r="D1439" t="s">
        <v>64</v>
      </c>
      <c r="E1439" t="s">
        <v>73</v>
      </c>
      <c r="F1439" t="s">
        <v>13</v>
      </c>
      <c r="G1439">
        <f t="shared" si="110"/>
        <v>0</v>
      </c>
      <c r="H1439" t="s">
        <v>47</v>
      </c>
      <c r="I1439">
        <f t="shared" si="114"/>
        <v>0</v>
      </c>
      <c r="J1439">
        <v>0</v>
      </c>
      <c r="K1439">
        <v>0</v>
      </c>
      <c r="L1439">
        <f>final_matches[[#This Row],[goals_for]]-final_matches[[#This Row],[goals_against]]</f>
        <v>0</v>
      </c>
      <c r="M1439">
        <v>0.4</v>
      </c>
      <c r="N1439">
        <v>0.5</v>
      </c>
      <c r="O1439">
        <v>44</v>
      </c>
      <c r="P1439" t="s">
        <v>17</v>
      </c>
      <c r="Q1439" t="s">
        <v>28</v>
      </c>
      <c r="R1439" t="s">
        <v>120</v>
      </c>
      <c r="S1439">
        <v>10</v>
      </c>
      <c r="T1439">
        <v>5</v>
      </c>
      <c r="U1439">
        <v>0</v>
      </c>
      <c r="V1439">
        <v>2023</v>
      </c>
      <c r="W1439">
        <f t="shared" si="111"/>
        <v>0</v>
      </c>
      <c r="X1439">
        <f t="shared" si="112"/>
        <v>0</v>
      </c>
      <c r="Y1439">
        <f t="shared" si="113"/>
        <v>1</v>
      </c>
    </row>
    <row r="1440" spans="1:25" x14ac:dyDescent="0.25">
      <c r="A1440" s="1">
        <v>45043</v>
      </c>
      <c r="B1440" s="2">
        <v>0.82291666666666663</v>
      </c>
      <c r="C1440" t="s">
        <v>94</v>
      </c>
      <c r="D1440" t="s">
        <v>64</v>
      </c>
      <c r="E1440" t="s">
        <v>75</v>
      </c>
      <c r="F1440" t="s">
        <v>21</v>
      </c>
      <c r="G1440">
        <f t="shared" si="110"/>
        <v>1</v>
      </c>
      <c r="H1440" t="s">
        <v>26</v>
      </c>
      <c r="I1440">
        <f t="shared" si="114"/>
        <v>-1</v>
      </c>
      <c r="J1440">
        <v>1</v>
      </c>
      <c r="K1440">
        <v>4</v>
      </c>
      <c r="L1440">
        <f>final_matches[[#This Row],[goals_for]]-final_matches[[#This Row],[goals_against]]</f>
        <v>-3</v>
      </c>
      <c r="M1440">
        <v>0.9</v>
      </c>
      <c r="N1440">
        <v>2.4</v>
      </c>
      <c r="O1440">
        <v>40</v>
      </c>
      <c r="P1440" t="s">
        <v>28</v>
      </c>
      <c r="Q1440" t="s">
        <v>28</v>
      </c>
      <c r="R1440" t="s">
        <v>65</v>
      </c>
      <c r="S1440">
        <v>13</v>
      </c>
      <c r="T1440">
        <v>5</v>
      </c>
      <c r="U1440">
        <v>0</v>
      </c>
      <c r="V1440">
        <v>2023</v>
      </c>
      <c r="W1440">
        <f t="shared" si="111"/>
        <v>0</v>
      </c>
      <c r="X1440">
        <f t="shared" si="112"/>
        <v>1</v>
      </c>
      <c r="Y1440">
        <f t="shared" si="113"/>
        <v>0</v>
      </c>
    </row>
    <row r="1441" spans="1:25" x14ac:dyDescent="0.25">
      <c r="A1441" s="1">
        <v>45047</v>
      </c>
      <c r="B1441" s="2">
        <v>0.83333333333333337</v>
      </c>
      <c r="C1441" t="s">
        <v>95</v>
      </c>
      <c r="D1441" t="s">
        <v>64</v>
      </c>
      <c r="E1441" t="s">
        <v>38</v>
      </c>
      <c r="F1441" t="s">
        <v>13</v>
      </c>
      <c r="G1441">
        <f t="shared" si="110"/>
        <v>0</v>
      </c>
      <c r="H1441" t="s">
        <v>47</v>
      </c>
      <c r="I1441">
        <f t="shared" si="114"/>
        <v>0</v>
      </c>
      <c r="J1441">
        <v>2</v>
      </c>
      <c r="K1441">
        <v>2</v>
      </c>
      <c r="L1441">
        <f>final_matches[[#This Row],[goals_for]]-final_matches[[#This Row],[goals_against]]</f>
        <v>0</v>
      </c>
      <c r="M1441">
        <v>3.1</v>
      </c>
      <c r="N1441">
        <v>3.4</v>
      </c>
      <c r="O1441">
        <v>46</v>
      </c>
      <c r="P1441" t="s">
        <v>17</v>
      </c>
      <c r="Q1441" t="s">
        <v>28</v>
      </c>
      <c r="R1441" t="s">
        <v>24</v>
      </c>
      <c r="S1441">
        <v>22</v>
      </c>
      <c r="T1441">
        <v>7</v>
      </c>
      <c r="U1441">
        <v>1</v>
      </c>
      <c r="V1441">
        <v>2023</v>
      </c>
      <c r="W1441">
        <f t="shared" si="111"/>
        <v>0</v>
      </c>
      <c r="X1441">
        <f t="shared" si="112"/>
        <v>0</v>
      </c>
      <c r="Y1441">
        <f t="shared" si="113"/>
        <v>1</v>
      </c>
    </row>
    <row r="1442" spans="1:25" x14ac:dyDescent="0.25">
      <c r="A1442" s="1">
        <v>45054</v>
      </c>
      <c r="B1442" s="2">
        <v>0.72916666666666663</v>
      </c>
      <c r="C1442" t="s">
        <v>97</v>
      </c>
      <c r="D1442" t="s">
        <v>64</v>
      </c>
      <c r="E1442" t="s">
        <v>69</v>
      </c>
      <c r="F1442" t="s">
        <v>13</v>
      </c>
      <c r="G1442">
        <f t="shared" si="110"/>
        <v>0</v>
      </c>
      <c r="H1442" t="s">
        <v>14</v>
      </c>
      <c r="I1442">
        <f t="shared" si="114"/>
        <v>1</v>
      </c>
      <c r="J1442">
        <v>5</v>
      </c>
      <c r="K1442">
        <v>1</v>
      </c>
      <c r="L1442">
        <f>final_matches[[#This Row],[goals_for]]-final_matches[[#This Row],[goals_against]]</f>
        <v>4</v>
      </c>
      <c r="M1442">
        <v>2.2999999999999998</v>
      </c>
      <c r="N1442">
        <v>3.2</v>
      </c>
      <c r="O1442">
        <v>22</v>
      </c>
      <c r="P1442" t="s">
        <v>17</v>
      </c>
      <c r="Q1442" t="s">
        <v>17</v>
      </c>
      <c r="R1442" t="s">
        <v>113</v>
      </c>
      <c r="S1442">
        <v>10</v>
      </c>
      <c r="T1442">
        <v>5</v>
      </c>
      <c r="U1442">
        <v>0</v>
      </c>
      <c r="V1442">
        <v>2023</v>
      </c>
      <c r="W1442">
        <f t="shared" si="111"/>
        <v>1</v>
      </c>
      <c r="X1442">
        <f t="shared" si="112"/>
        <v>0</v>
      </c>
      <c r="Y1442">
        <f t="shared" si="113"/>
        <v>0</v>
      </c>
    </row>
    <row r="1443" spans="1:25" x14ac:dyDescent="0.25">
      <c r="A1443" s="1">
        <v>45060</v>
      </c>
      <c r="B1443" s="2">
        <v>0.58333333333333337</v>
      </c>
      <c r="C1443" t="s">
        <v>98</v>
      </c>
      <c r="D1443" t="s">
        <v>64</v>
      </c>
      <c r="E1443" t="s">
        <v>35</v>
      </c>
      <c r="F1443" t="s">
        <v>21</v>
      </c>
      <c r="G1443">
        <f t="shared" si="110"/>
        <v>1</v>
      </c>
      <c r="H1443" t="s">
        <v>26</v>
      </c>
      <c r="I1443">
        <f t="shared" si="114"/>
        <v>-1</v>
      </c>
      <c r="J1443">
        <v>0</v>
      </c>
      <c r="K1443">
        <v>3</v>
      </c>
      <c r="L1443">
        <f>final_matches[[#This Row],[goals_for]]-final_matches[[#This Row],[goals_against]]</f>
        <v>-3</v>
      </c>
      <c r="M1443">
        <v>1.6</v>
      </c>
      <c r="N1443">
        <v>0.8</v>
      </c>
      <c r="O1443">
        <v>37</v>
      </c>
      <c r="P1443" t="s">
        <v>17</v>
      </c>
      <c r="Q1443" t="s">
        <v>17</v>
      </c>
      <c r="R1443" t="s">
        <v>50</v>
      </c>
      <c r="S1443">
        <v>7</v>
      </c>
      <c r="T1443">
        <v>2</v>
      </c>
      <c r="U1443">
        <v>0</v>
      </c>
      <c r="V1443">
        <v>2023</v>
      </c>
      <c r="W1443">
        <f t="shared" si="111"/>
        <v>0</v>
      </c>
      <c r="X1443">
        <f t="shared" si="112"/>
        <v>1</v>
      </c>
      <c r="Y1443">
        <f t="shared" si="113"/>
        <v>0</v>
      </c>
    </row>
    <row r="1444" spans="1:25" x14ac:dyDescent="0.25">
      <c r="A1444" s="1">
        <v>45066</v>
      </c>
      <c r="B1444" s="2">
        <v>0.625</v>
      </c>
      <c r="C1444" t="s">
        <v>99</v>
      </c>
      <c r="D1444" t="s">
        <v>64</v>
      </c>
      <c r="E1444" t="s">
        <v>52</v>
      </c>
      <c r="F1444" t="s">
        <v>13</v>
      </c>
      <c r="G1444">
        <f t="shared" si="110"/>
        <v>0</v>
      </c>
      <c r="H1444" t="s">
        <v>47</v>
      </c>
      <c r="I1444">
        <f t="shared" si="114"/>
        <v>0</v>
      </c>
      <c r="J1444">
        <v>1</v>
      </c>
      <c r="K1444">
        <v>1</v>
      </c>
      <c r="L1444">
        <f>final_matches[[#This Row],[goals_for]]-final_matches[[#This Row],[goals_against]]</f>
        <v>0</v>
      </c>
      <c r="M1444">
        <v>2</v>
      </c>
      <c r="N1444">
        <v>1.6</v>
      </c>
      <c r="O1444">
        <v>48</v>
      </c>
      <c r="P1444" t="s">
        <v>49</v>
      </c>
      <c r="Q1444" t="s">
        <v>61</v>
      </c>
      <c r="R1444" t="s">
        <v>76</v>
      </c>
      <c r="S1444">
        <v>19</v>
      </c>
      <c r="T1444">
        <v>4</v>
      </c>
      <c r="U1444">
        <v>0</v>
      </c>
      <c r="V1444">
        <v>2023</v>
      </c>
      <c r="W1444">
        <f t="shared" si="111"/>
        <v>0</v>
      </c>
      <c r="X1444">
        <f t="shared" si="112"/>
        <v>0</v>
      </c>
      <c r="Y1444">
        <f t="shared" si="113"/>
        <v>1</v>
      </c>
    </row>
    <row r="1445" spans="1:25" x14ac:dyDescent="0.25">
      <c r="A1445" s="1">
        <v>45074</v>
      </c>
      <c r="B1445" s="2">
        <v>0.6875</v>
      </c>
      <c r="C1445" t="s">
        <v>100</v>
      </c>
      <c r="D1445" t="s">
        <v>64</v>
      </c>
      <c r="E1445" t="s">
        <v>110</v>
      </c>
      <c r="F1445" t="s">
        <v>21</v>
      </c>
      <c r="G1445">
        <f t="shared" si="110"/>
        <v>1</v>
      </c>
      <c r="H1445" t="s">
        <v>14</v>
      </c>
      <c r="I1445">
        <f t="shared" si="114"/>
        <v>1</v>
      </c>
      <c r="J1445">
        <v>1</v>
      </c>
      <c r="K1445">
        <v>0</v>
      </c>
      <c r="L1445">
        <f>final_matches[[#This Row],[goals_for]]-final_matches[[#This Row],[goals_against]]</f>
        <v>1</v>
      </c>
      <c r="M1445">
        <v>1</v>
      </c>
      <c r="N1445">
        <v>0.5</v>
      </c>
      <c r="O1445">
        <v>38</v>
      </c>
      <c r="P1445" t="s">
        <v>16</v>
      </c>
      <c r="Q1445" t="s">
        <v>17</v>
      </c>
      <c r="R1445" t="s">
        <v>83</v>
      </c>
      <c r="S1445">
        <v>13</v>
      </c>
      <c r="T1445">
        <v>6</v>
      </c>
      <c r="U1445">
        <v>0</v>
      </c>
      <c r="V1445">
        <v>2023</v>
      </c>
      <c r="W1445">
        <f t="shared" si="111"/>
        <v>1</v>
      </c>
      <c r="X1445">
        <f t="shared" si="112"/>
        <v>0</v>
      </c>
      <c r="Y1445">
        <f t="shared" si="113"/>
        <v>0</v>
      </c>
    </row>
    <row r="1446" spans="1:25" x14ac:dyDescent="0.25">
      <c r="A1446" s="1">
        <v>45150</v>
      </c>
      <c r="B1446" s="2">
        <v>0.625</v>
      </c>
      <c r="C1446" t="s">
        <v>12</v>
      </c>
      <c r="D1446" t="s">
        <v>64</v>
      </c>
      <c r="E1446" t="s">
        <v>15</v>
      </c>
      <c r="F1446" t="s">
        <v>21</v>
      </c>
      <c r="G1446">
        <f t="shared" si="110"/>
        <v>1</v>
      </c>
      <c r="H1446" t="s">
        <v>26</v>
      </c>
      <c r="I1446">
        <f t="shared" si="114"/>
        <v>-1</v>
      </c>
      <c r="J1446">
        <v>0</v>
      </c>
      <c r="K1446">
        <v>1</v>
      </c>
      <c r="L1446">
        <f>final_matches[[#This Row],[goals_for]]-final_matches[[#This Row],[goals_against]]</f>
        <v>-1</v>
      </c>
      <c r="M1446">
        <v>2.7</v>
      </c>
      <c r="N1446">
        <v>1.5</v>
      </c>
      <c r="O1446">
        <v>42</v>
      </c>
      <c r="P1446" t="s">
        <v>57</v>
      </c>
      <c r="Q1446" t="s">
        <v>28</v>
      </c>
      <c r="R1446" t="s">
        <v>83</v>
      </c>
      <c r="S1446">
        <v>19</v>
      </c>
      <c r="T1446">
        <v>9</v>
      </c>
      <c r="U1446">
        <v>0</v>
      </c>
      <c r="V1446">
        <v>2024</v>
      </c>
      <c r="W1446">
        <f t="shared" si="111"/>
        <v>0</v>
      </c>
      <c r="X1446">
        <f t="shared" si="112"/>
        <v>1</v>
      </c>
      <c r="Y1446">
        <f t="shared" si="113"/>
        <v>0</v>
      </c>
    </row>
    <row r="1447" spans="1:25" x14ac:dyDescent="0.25">
      <c r="A1447" s="1">
        <v>45158</v>
      </c>
      <c r="B1447" s="2">
        <v>0.58333333333333337</v>
      </c>
      <c r="C1447" t="s">
        <v>20</v>
      </c>
      <c r="D1447" t="s">
        <v>64</v>
      </c>
      <c r="E1447" t="s">
        <v>44</v>
      </c>
      <c r="F1447" t="s">
        <v>13</v>
      </c>
      <c r="G1447">
        <f t="shared" si="110"/>
        <v>0</v>
      </c>
      <c r="H1447" t="s">
        <v>26</v>
      </c>
      <c r="I1447">
        <f t="shared" si="114"/>
        <v>-1</v>
      </c>
      <c r="J1447">
        <v>0</v>
      </c>
      <c r="K1447">
        <v>4</v>
      </c>
      <c r="L1447">
        <f>final_matches[[#This Row],[goals_for]]-final_matches[[#This Row],[goals_against]]</f>
        <v>-4</v>
      </c>
      <c r="M1447">
        <v>0.6</v>
      </c>
      <c r="N1447">
        <v>2.9</v>
      </c>
      <c r="O1447">
        <v>40</v>
      </c>
      <c r="P1447" t="s">
        <v>49</v>
      </c>
      <c r="Q1447" t="s">
        <v>17</v>
      </c>
      <c r="R1447" t="s">
        <v>50</v>
      </c>
      <c r="S1447">
        <v>9</v>
      </c>
      <c r="T1447">
        <v>2</v>
      </c>
      <c r="U1447">
        <v>0</v>
      </c>
      <c r="V1447">
        <v>2024</v>
      </c>
      <c r="W1447">
        <f t="shared" si="111"/>
        <v>0</v>
      </c>
      <c r="X1447">
        <f t="shared" si="112"/>
        <v>1</v>
      </c>
      <c r="Y1447">
        <f t="shared" si="113"/>
        <v>0</v>
      </c>
    </row>
    <row r="1448" spans="1:25" x14ac:dyDescent="0.25">
      <c r="A1448" s="1">
        <v>45164</v>
      </c>
      <c r="B1448" s="2">
        <v>0.625</v>
      </c>
      <c r="C1448" t="s">
        <v>25</v>
      </c>
      <c r="D1448" t="s">
        <v>64</v>
      </c>
      <c r="E1448" t="s">
        <v>52</v>
      </c>
      <c r="F1448" t="s">
        <v>21</v>
      </c>
      <c r="G1448">
        <f t="shared" si="110"/>
        <v>1</v>
      </c>
      <c r="H1448" t="s">
        <v>26</v>
      </c>
      <c r="I1448">
        <f t="shared" si="114"/>
        <v>-1</v>
      </c>
      <c r="J1448">
        <v>0</v>
      </c>
      <c r="K1448">
        <v>1</v>
      </c>
      <c r="L1448">
        <f>final_matches[[#This Row],[goals_for]]-final_matches[[#This Row],[goals_against]]</f>
        <v>-1</v>
      </c>
      <c r="M1448">
        <v>1.3</v>
      </c>
      <c r="N1448">
        <v>1.1000000000000001</v>
      </c>
      <c r="O1448">
        <v>47</v>
      </c>
      <c r="P1448" t="s">
        <v>49</v>
      </c>
      <c r="Q1448" t="s">
        <v>57</v>
      </c>
      <c r="R1448" t="s">
        <v>29</v>
      </c>
      <c r="S1448">
        <v>15</v>
      </c>
      <c r="T1448">
        <v>7</v>
      </c>
      <c r="U1448">
        <v>0</v>
      </c>
      <c r="V1448">
        <v>2024</v>
      </c>
      <c r="W1448">
        <f t="shared" si="111"/>
        <v>0</v>
      </c>
      <c r="X1448">
        <f t="shared" si="112"/>
        <v>1</v>
      </c>
      <c r="Y1448">
        <f t="shared" si="113"/>
        <v>0</v>
      </c>
    </row>
    <row r="1449" spans="1:25" x14ac:dyDescent="0.25">
      <c r="A1449" s="1">
        <v>45171</v>
      </c>
      <c r="B1449" s="2">
        <v>0.52083333333333337</v>
      </c>
      <c r="C1449" t="s">
        <v>30</v>
      </c>
      <c r="D1449" t="s">
        <v>64</v>
      </c>
      <c r="E1449" t="s">
        <v>31</v>
      </c>
      <c r="F1449" t="s">
        <v>13</v>
      </c>
      <c r="G1449">
        <f t="shared" si="110"/>
        <v>0</v>
      </c>
      <c r="H1449" t="s">
        <v>47</v>
      </c>
      <c r="I1449">
        <f t="shared" si="114"/>
        <v>0</v>
      </c>
      <c r="J1449">
        <v>2</v>
      </c>
      <c r="K1449">
        <v>2</v>
      </c>
      <c r="L1449">
        <f>final_matches[[#This Row],[goals_for]]-final_matches[[#This Row],[goals_against]]</f>
        <v>0</v>
      </c>
      <c r="M1449">
        <v>2.5</v>
      </c>
      <c r="N1449">
        <v>1.2</v>
      </c>
      <c r="O1449">
        <v>54</v>
      </c>
      <c r="P1449" t="s">
        <v>57</v>
      </c>
      <c r="Q1449" t="s">
        <v>32</v>
      </c>
      <c r="R1449" t="s">
        <v>107</v>
      </c>
      <c r="S1449">
        <v>16</v>
      </c>
      <c r="T1449">
        <v>6</v>
      </c>
      <c r="U1449">
        <v>0</v>
      </c>
      <c r="V1449">
        <v>2024</v>
      </c>
      <c r="W1449">
        <f t="shared" si="111"/>
        <v>0</v>
      </c>
      <c r="X1449">
        <f t="shared" si="112"/>
        <v>0</v>
      </c>
      <c r="Y1449">
        <f t="shared" si="113"/>
        <v>1</v>
      </c>
    </row>
    <row r="1450" spans="1:25" x14ac:dyDescent="0.25">
      <c r="A1450" s="1">
        <v>45186</v>
      </c>
      <c r="B1450" s="2">
        <v>0.6875</v>
      </c>
      <c r="C1450" t="s">
        <v>34</v>
      </c>
      <c r="D1450" t="s">
        <v>64</v>
      </c>
      <c r="E1450" t="s">
        <v>19</v>
      </c>
      <c r="F1450" t="s">
        <v>21</v>
      </c>
      <c r="G1450">
        <f t="shared" si="110"/>
        <v>1</v>
      </c>
      <c r="H1450" t="s">
        <v>26</v>
      </c>
      <c r="I1450">
        <f t="shared" si="114"/>
        <v>-1</v>
      </c>
      <c r="J1450">
        <v>0</v>
      </c>
      <c r="K1450">
        <v>1</v>
      </c>
      <c r="L1450">
        <f>final_matches[[#This Row],[goals_for]]-final_matches[[#This Row],[goals_against]]</f>
        <v>-1</v>
      </c>
      <c r="M1450">
        <v>0.3</v>
      </c>
      <c r="N1450">
        <v>1</v>
      </c>
      <c r="O1450">
        <v>26</v>
      </c>
      <c r="P1450" t="s">
        <v>114</v>
      </c>
      <c r="Q1450" t="s">
        <v>28</v>
      </c>
      <c r="R1450" t="s">
        <v>113</v>
      </c>
      <c r="S1450">
        <v>8</v>
      </c>
      <c r="T1450">
        <v>1</v>
      </c>
      <c r="U1450">
        <v>0</v>
      </c>
      <c r="V1450">
        <v>2024</v>
      </c>
      <c r="W1450">
        <f t="shared" si="111"/>
        <v>0</v>
      </c>
      <c r="X1450">
        <f t="shared" si="112"/>
        <v>1</v>
      </c>
      <c r="Y1450">
        <f t="shared" si="113"/>
        <v>0</v>
      </c>
    </row>
    <row r="1451" spans="1:25" x14ac:dyDescent="0.25">
      <c r="A1451" s="1">
        <v>45192</v>
      </c>
      <c r="B1451" s="2">
        <v>0.72916666666666663</v>
      </c>
      <c r="C1451" t="s">
        <v>37</v>
      </c>
      <c r="D1451" t="s">
        <v>64</v>
      </c>
      <c r="E1451" t="s">
        <v>101</v>
      </c>
      <c r="F1451" t="s">
        <v>13</v>
      </c>
      <c r="G1451">
        <f t="shared" si="110"/>
        <v>0</v>
      </c>
      <c r="H1451" t="s">
        <v>14</v>
      </c>
      <c r="I1451">
        <f t="shared" si="114"/>
        <v>1</v>
      </c>
      <c r="J1451">
        <v>3</v>
      </c>
      <c r="K1451">
        <v>1</v>
      </c>
      <c r="L1451">
        <f>final_matches[[#This Row],[goals_for]]-final_matches[[#This Row],[goals_against]]</f>
        <v>2</v>
      </c>
      <c r="M1451">
        <v>1.9</v>
      </c>
      <c r="N1451">
        <v>1</v>
      </c>
      <c r="O1451">
        <v>43</v>
      </c>
      <c r="P1451" t="s">
        <v>57</v>
      </c>
      <c r="Q1451" t="s">
        <v>28</v>
      </c>
      <c r="R1451" t="s">
        <v>24</v>
      </c>
      <c r="S1451">
        <v>18</v>
      </c>
      <c r="T1451">
        <v>6</v>
      </c>
      <c r="U1451">
        <v>0</v>
      </c>
      <c r="V1451">
        <v>2024</v>
      </c>
      <c r="W1451">
        <f t="shared" si="111"/>
        <v>1</v>
      </c>
      <c r="X1451">
        <f t="shared" si="112"/>
        <v>0</v>
      </c>
      <c r="Y1451">
        <f t="shared" si="113"/>
        <v>0</v>
      </c>
    </row>
    <row r="1452" spans="1:25" x14ac:dyDescent="0.25">
      <c r="A1452" s="1">
        <v>45199</v>
      </c>
      <c r="B1452" s="2">
        <v>0.625</v>
      </c>
      <c r="C1452" t="s">
        <v>39</v>
      </c>
      <c r="D1452" t="s">
        <v>64</v>
      </c>
      <c r="E1452" t="s">
        <v>117</v>
      </c>
      <c r="F1452" t="s">
        <v>21</v>
      </c>
      <c r="G1452">
        <f t="shared" si="110"/>
        <v>1</v>
      </c>
      <c r="H1452" t="s">
        <v>26</v>
      </c>
      <c r="I1452">
        <f t="shared" si="114"/>
        <v>-1</v>
      </c>
      <c r="J1452">
        <v>1</v>
      </c>
      <c r="K1452">
        <v>2</v>
      </c>
      <c r="L1452">
        <f>final_matches[[#This Row],[goals_for]]-final_matches[[#This Row],[goals_against]]</f>
        <v>-1</v>
      </c>
      <c r="M1452">
        <v>2.9</v>
      </c>
      <c r="N1452">
        <v>0.9</v>
      </c>
      <c r="O1452">
        <v>67</v>
      </c>
      <c r="P1452" t="s">
        <v>57</v>
      </c>
      <c r="Q1452" t="s">
        <v>16</v>
      </c>
      <c r="R1452" t="s">
        <v>50</v>
      </c>
      <c r="S1452">
        <v>23</v>
      </c>
      <c r="T1452">
        <v>4</v>
      </c>
      <c r="U1452">
        <v>0</v>
      </c>
      <c r="V1452">
        <v>2024</v>
      </c>
      <c r="W1452">
        <f t="shared" si="111"/>
        <v>0</v>
      </c>
      <c r="X1452">
        <f t="shared" si="112"/>
        <v>1</v>
      </c>
      <c r="Y1452">
        <f t="shared" si="113"/>
        <v>0</v>
      </c>
    </row>
    <row r="1453" spans="1:25" x14ac:dyDescent="0.25">
      <c r="A1453" s="1">
        <v>45206</v>
      </c>
      <c r="B1453" s="2">
        <v>0.625</v>
      </c>
      <c r="C1453" t="s">
        <v>43</v>
      </c>
      <c r="D1453" t="s">
        <v>64</v>
      </c>
      <c r="E1453" t="s">
        <v>110</v>
      </c>
      <c r="F1453" t="s">
        <v>21</v>
      </c>
      <c r="G1453">
        <f t="shared" si="110"/>
        <v>1</v>
      </c>
      <c r="H1453" t="s">
        <v>14</v>
      </c>
      <c r="I1453">
        <f t="shared" si="114"/>
        <v>1</v>
      </c>
      <c r="J1453">
        <v>3</v>
      </c>
      <c r="K1453">
        <v>0</v>
      </c>
      <c r="L1453">
        <f>final_matches[[#This Row],[goals_for]]-final_matches[[#This Row],[goals_against]]</f>
        <v>3</v>
      </c>
      <c r="M1453">
        <v>2.4</v>
      </c>
      <c r="N1453">
        <v>0.7</v>
      </c>
      <c r="O1453">
        <v>48</v>
      </c>
      <c r="P1453" t="s">
        <v>57</v>
      </c>
      <c r="Q1453" t="s">
        <v>17</v>
      </c>
      <c r="R1453" t="s">
        <v>76</v>
      </c>
      <c r="S1453">
        <v>25</v>
      </c>
      <c r="T1453">
        <v>8</v>
      </c>
      <c r="U1453">
        <v>0</v>
      </c>
      <c r="V1453">
        <v>2024</v>
      </c>
      <c r="W1453">
        <f t="shared" si="111"/>
        <v>1</v>
      </c>
      <c r="X1453">
        <f t="shared" si="112"/>
        <v>0</v>
      </c>
      <c r="Y1453">
        <f t="shared" si="113"/>
        <v>0</v>
      </c>
    </row>
    <row r="1454" spans="1:25" x14ac:dyDescent="0.25">
      <c r="A1454" s="1">
        <v>45220</v>
      </c>
      <c r="B1454" s="2">
        <v>0.52083333333333337</v>
      </c>
      <c r="C1454" t="s">
        <v>46</v>
      </c>
      <c r="D1454" t="s">
        <v>64</v>
      </c>
      <c r="E1454" t="s">
        <v>27</v>
      </c>
      <c r="F1454" t="s">
        <v>13</v>
      </c>
      <c r="G1454">
        <f t="shared" si="110"/>
        <v>0</v>
      </c>
      <c r="H1454" t="s">
        <v>26</v>
      </c>
      <c r="I1454">
        <f t="shared" si="114"/>
        <v>-1</v>
      </c>
      <c r="J1454">
        <v>0</v>
      </c>
      <c r="K1454">
        <v>2</v>
      </c>
      <c r="L1454">
        <f>final_matches[[#This Row],[goals_for]]-final_matches[[#This Row],[goals_against]]</f>
        <v>-2</v>
      </c>
      <c r="M1454">
        <v>0.1</v>
      </c>
      <c r="N1454">
        <v>2.2000000000000002</v>
      </c>
      <c r="O1454">
        <v>23</v>
      </c>
      <c r="P1454" t="s">
        <v>57</v>
      </c>
      <c r="Q1454" t="s">
        <v>28</v>
      </c>
      <c r="R1454" t="s">
        <v>29</v>
      </c>
      <c r="S1454">
        <v>6</v>
      </c>
      <c r="T1454">
        <v>1</v>
      </c>
      <c r="U1454">
        <v>0</v>
      </c>
      <c r="V1454">
        <v>2024</v>
      </c>
      <c r="W1454">
        <f t="shared" si="111"/>
        <v>0</v>
      </c>
      <c r="X1454">
        <f t="shared" si="112"/>
        <v>1</v>
      </c>
      <c r="Y1454">
        <f t="shared" si="113"/>
        <v>0</v>
      </c>
    </row>
    <row r="1455" spans="1:25" x14ac:dyDescent="0.25">
      <c r="A1455" s="1">
        <v>45228</v>
      </c>
      <c r="B1455" s="2">
        <v>0.54166666666666663</v>
      </c>
      <c r="C1455" t="s">
        <v>51</v>
      </c>
      <c r="D1455" t="s">
        <v>64</v>
      </c>
      <c r="E1455" t="s">
        <v>22</v>
      </c>
      <c r="F1455" t="s">
        <v>13</v>
      </c>
      <c r="G1455">
        <f t="shared" si="110"/>
        <v>0</v>
      </c>
      <c r="H1455" t="s">
        <v>14</v>
      </c>
      <c r="I1455">
        <f t="shared" si="114"/>
        <v>1</v>
      </c>
      <c r="J1455">
        <v>1</v>
      </c>
      <c r="K1455">
        <v>0</v>
      </c>
      <c r="L1455">
        <f>final_matches[[#This Row],[goals_for]]-final_matches[[#This Row],[goals_against]]</f>
        <v>1</v>
      </c>
      <c r="M1455">
        <v>0.8</v>
      </c>
      <c r="N1455">
        <v>0.7</v>
      </c>
      <c r="O1455">
        <v>36</v>
      </c>
      <c r="P1455" t="s">
        <v>57</v>
      </c>
      <c r="Q1455" t="s">
        <v>17</v>
      </c>
      <c r="R1455" t="s">
        <v>83</v>
      </c>
      <c r="S1455">
        <v>10</v>
      </c>
      <c r="T1455">
        <v>4</v>
      </c>
      <c r="U1455">
        <v>0</v>
      </c>
      <c r="V1455">
        <v>2024</v>
      </c>
      <c r="W1455">
        <f t="shared" si="111"/>
        <v>1</v>
      </c>
      <c r="X1455">
        <f t="shared" si="112"/>
        <v>0</v>
      </c>
      <c r="Y1455">
        <f t="shared" si="113"/>
        <v>0</v>
      </c>
    </row>
    <row r="1456" spans="1:25" x14ac:dyDescent="0.25">
      <c r="A1456" s="1">
        <v>45234</v>
      </c>
      <c r="B1456" s="2">
        <v>0.625</v>
      </c>
      <c r="C1456" t="s">
        <v>53</v>
      </c>
      <c r="D1456" t="s">
        <v>64</v>
      </c>
      <c r="E1456" t="s">
        <v>69</v>
      </c>
      <c r="F1456" t="s">
        <v>21</v>
      </c>
      <c r="G1456">
        <f t="shared" si="110"/>
        <v>1</v>
      </c>
      <c r="H1456" t="s">
        <v>47</v>
      </c>
      <c r="I1456">
        <f t="shared" si="114"/>
        <v>0</v>
      </c>
      <c r="J1456">
        <v>1</v>
      </c>
      <c r="K1456">
        <v>1</v>
      </c>
      <c r="L1456">
        <f>final_matches[[#This Row],[goals_for]]-final_matches[[#This Row],[goals_against]]</f>
        <v>0</v>
      </c>
      <c r="M1456">
        <v>0.7</v>
      </c>
      <c r="N1456">
        <v>0.5</v>
      </c>
      <c r="O1456">
        <v>21</v>
      </c>
      <c r="P1456" t="s">
        <v>57</v>
      </c>
      <c r="Q1456" t="s">
        <v>28</v>
      </c>
      <c r="R1456" t="s">
        <v>116</v>
      </c>
      <c r="S1456">
        <v>10</v>
      </c>
      <c r="T1456">
        <v>4</v>
      </c>
      <c r="U1456">
        <v>0</v>
      </c>
      <c r="V1456">
        <v>2024</v>
      </c>
      <c r="W1456">
        <f t="shared" si="111"/>
        <v>0</v>
      </c>
      <c r="X1456">
        <f t="shared" si="112"/>
        <v>0</v>
      </c>
      <c r="Y1456">
        <f t="shared" si="113"/>
        <v>1</v>
      </c>
    </row>
    <row r="1457" spans="1:25" x14ac:dyDescent="0.25">
      <c r="A1457" s="1">
        <v>45241</v>
      </c>
      <c r="B1457" s="2">
        <v>0.625</v>
      </c>
      <c r="C1457" t="s">
        <v>55</v>
      </c>
      <c r="D1457" t="s">
        <v>64</v>
      </c>
      <c r="E1457" t="s">
        <v>73</v>
      </c>
      <c r="F1457" t="s">
        <v>13</v>
      </c>
      <c r="G1457">
        <f t="shared" si="110"/>
        <v>0</v>
      </c>
      <c r="H1457" t="s">
        <v>14</v>
      </c>
      <c r="I1457">
        <f t="shared" si="114"/>
        <v>1</v>
      </c>
      <c r="J1457">
        <v>3</v>
      </c>
      <c r="K1457">
        <v>2</v>
      </c>
      <c r="L1457">
        <f>final_matches[[#This Row],[goals_for]]-final_matches[[#This Row],[goals_against]]</f>
        <v>1</v>
      </c>
      <c r="M1457">
        <v>1.5</v>
      </c>
      <c r="N1457">
        <v>2.2000000000000002</v>
      </c>
      <c r="O1457">
        <v>33</v>
      </c>
      <c r="P1457" t="s">
        <v>57</v>
      </c>
      <c r="Q1457" t="s">
        <v>17</v>
      </c>
      <c r="R1457" t="s">
        <v>118</v>
      </c>
      <c r="S1457">
        <v>8</v>
      </c>
      <c r="T1457">
        <v>4</v>
      </c>
      <c r="U1457">
        <v>0</v>
      </c>
      <c r="V1457">
        <v>2024</v>
      </c>
      <c r="W1457">
        <f t="shared" si="111"/>
        <v>1</v>
      </c>
      <c r="X1457">
        <f t="shared" si="112"/>
        <v>0</v>
      </c>
      <c r="Y1457">
        <f t="shared" si="113"/>
        <v>0</v>
      </c>
    </row>
    <row r="1458" spans="1:25" x14ac:dyDescent="0.25">
      <c r="A1458" s="1">
        <v>45256</v>
      </c>
      <c r="B1458" s="2">
        <v>0.6875</v>
      </c>
      <c r="C1458" t="s">
        <v>59</v>
      </c>
      <c r="D1458" t="s">
        <v>64</v>
      </c>
      <c r="E1458" t="s">
        <v>40</v>
      </c>
      <c r="F1458" t="s">
        <v>21</v>
      </c>
      <c r="G1458">
        <f t="shared" si="110"/>
        <v>1</v>
      </c>
      <c r="H1458" t="s">
        <v>26</v>
      </c>
      <c r="I1458">
        <f t="shared" si="114"/>
        <v>-1</v>
      </c>
      <c r="J1458">
        <v>0</v>
      </c>
      <c r="K1458">
        <v>3</v>
      </c>
      <c r="L1458">
        <f>final_matches[[#This Row],[goals_for]]-final_matches[[#This Row],[goals_against]]</f>
        <v>-3</v>
      </c>
      <c r="M1458">
        <v>2.4</v>
      </c>
      <c r="N1458">
        <v>2.2000000000000002</v>
      </c>
      <c r="O1458">
        <v>51</v>
      </c>
      <c r="P1458" t="s">
        <v>57</v>
      </c>
      <c r="Q1458" t="s">
        <v>17</v>
      </c>
      <c r="R1458" t="s">
        <v>120</v>
      </c>
      <c r="S1458">
        <v>24</v>
      </c>
      <c r="T1458">
        <v>6</v>
      </c>
      <c r="U1458">
        <v>0</v>
      </c>
      <c r="V1458">
        <v>2024</v>
      </c>
      <c r="W1458">
        <f t="shared" si="111"/>
        <v>0</v>
      </c>
      <c r="X1458">
        <f t="shared" si="112"/>
        <v>1</v>
      </c>
      <c r="Y1458">
        <f t="shared" si="113"/>
        <v>0</v>
      </c>
    </row>
    <row r="1459" spans="1:25" x14ac:dyDescent="0.25">
      <c r="A1459" s="1">
        <v>45262</v>
      </c>
      <c r="B1459" s="2">
        <v>0.72916666666666663</v>
      </c>
      <c r="C1459" t="s">
        <v>63</v>
      </c>
      <c r="D1459" t="s">
        <v>64</v>
      </c>
      <c r="E1459" t="s">
        <v>112</v>
      </c>
      <c r="F1459" t="s">
        <v>13</v>
      </c>
      <c r="G1459">
        <f t="shared" si="110"/>
        <v>0</v>
      </c>
      <c r="H1459" t="s">
        <v>14</v>
      </c>
      <c r="I1459">
        <f t="shared" si="114"/>
        <v>1</v>
      </c>
      <c r="J1459">
        <v>1</v>
      </c>
      <c r="K1459">
        <v>0</v>
      </c>
      <c r="L1459">
        <f>final_matches[[#This Row],[goals_for]]-final_matches[[#This Row],[goals_against]]</f>
        <v>1</v>
      </c>
      <c r="M1459">
        <v>0.7</v>
      </c>
      <c r="N1459">
        <v>0.7</v>
      </c>
      <c r="O1459">
        <v>39</v>
      </c>
      <c r="P1459" t="s">
        <v>57</v>
      </c>
      <c r="Q1459" t="s">
        <v>28</v>
      </c>
      <c r="R1459" t="s">
        <v>62</v>
      </c>
      <c r="S1459">
        <v>12</v>
      </c>
      <c r="T1459">
        <v>2</v>
      </c>
      <c r="U1459">
        <v>0</v>
      </c>
      <c r="V1459">
        <v>2024</v>
      </c>
      <c r="W1459">
        <f t="shared" si="111"/>
        <v>1</v>
      </c>
      <c r="X1459">
        <f t="shared" si="112"/>
        <v>0</v>
      </c>
      <c r="Y1459">
        <f t="shared" si="113"/>
        <v>0</v>
      </c>
    </row>
    <row r="1460" spans="1:25" x14ac:dyDescent="0.25">
      <c r="A1460" s="1">
        <v>45267</v>
      </c>
      <c r="B1460" s="2">
        <v>0.8125</v>
      </c>
      <c r="C1460" t="s">
        <v>66</v>
      </c>
      <c r="D1460" t="s">
        <v>64</v>
      </c>
      <c r="E1460" t="s">
        <v>75</v>
      </c>
      <c r="F1460" t="s">
        <v>21</v>
      </c>
      <c r="G1460">
        <f t="shared" si="110"/>
        <v>1</v>
      </c>
      <c r="H1460" t="s">
        <v>14</v>
      </c>
      <c r="I1460">
        <f t="shared" si="114"/>
        <v>1</v>
      </c>
      <c r="J1460">
        <v>3</v>
      </c>
      <c r="K1460">
        <v>0</v>
      </c>
      <c r="L1460">
        <f>final_matches[[#This Row],[goals_for]]-final_matches[[#This Row],[goals_against]]</f>
        <v>3</v>
      </c>
      <c r="M1460">
        <v>3.3</v>
      </c>
      <c r="N1460">
        <v>1.5</v>
      </c>
      <c r="O1460">
        <v>38</v>
      </c>
      <c r="P1460" t="s">
        <v>57</v>
      </c>
      <c r="Q1460" t="s">
        <v>28</v>
      </c>
      <c r="R1460" t="s">
        <v>116</v>
      </c>
      <c r="S1460">
        <v>21</v>
      </c>
      <c r="T1460">
        <v>6</v>
      </c>
      <c r="U1460">
        <v>0</v>
      </c>
      <c r="V1460">
        <v>2024</v>
      </c>
      <c r="W1460">
        <f t="shared" si="111"/>
        <v>1</v>
      </c>
      <c r="X1460">
        <f t="shared" si="112"/>
        <v>0</v>
      </c>
      <c r="Y1460">
        <f t="shared" si="113"/>
        <v>0</v>
      </c>
    </row>
    <row r="1461" spans="1:25" x14ac:dyDescent="0.25">
      <c r="A1461" s="1">
        <v>45270</v>
      </c>
      <c r="B1461" s="2">
        <v>0.58333333333333337</v>
      </c>
      <c r="C1461" t="s">
        <v>68</v>
      </c>
      <c r="D1461" t="s">
        <v>64</v>
      </c>
      <c r="E1461" t="s">
        <v>67</v>
      </c>
      <c r="F1461" t="s">
        <v>21</v>
      </c>
      <c r="G1461">
        <f t="shared" si="110"/>
        <v>1</v>
      </c>
      <c r="H1461" t="s">
        <v>14</v>
      </c>
      <c r="I1461">
        <f t="shared" si="114"/>
        <v>1</v>
      </c>
      <c r="J1461">
        <v>2</v>
      </c>
      <c r="K1461">
        <v>0</v>
      </c>
      <c r="L1461">
        <f>final_matches[[#This Row],[goals_for]]-final_matches[[#This Row],[goals_against]]</f>
        <v>2</v>
      </c>
      <c r="M1461">
        <v>1.2</v>
      </c>
      <c r="N1461">
        <v>0.9</v>
      </c>
      <c r="O1461">
        <v>29</v>
      </c>
      <c r="P1461" t="s">
        <v>57</v>
      </c>
      <c r="Q1461" t="s">
        <v>17</v>
      </c>
      <c r="R1461" t="s">
        <v>24</v>
      </c>
      <c r="S1461">
        <v>9</v>
      </c>
      <c r="T1461">
        <v>5</v>
      </c>
      <c r="U1461">
        <v>0</v>
      </c>
      <c r="V1461">
        <v>2024</v>
      </c>
      <c r="W1461">
        <f t="shared" si="111"/>
        <v>1</v>
      </c>
      <c r="X1461">
        <f t="shared" si="112"/>
        <v>0</v>
      </c>
      <c r="Y1461">
        <f t="shared" si="113"/>
        <v>0</v>
      </c>
    </row>
    <row r="1462" spans="1:25" x14ac:dyDescent="0.25">
      <c r="A1462" s="1">
        <v>45276</v>
      </c>
      <c r="B1462" s="2">
        <v>0.72916666666666663</v>
      </c>
      <c r="C1462" t="s">
        <v>70</v>
      </c>
      <c r="D1462" t="s">
        <v>64</v>
      </c>
      <c r="E1462" t="s">
        <v>56</v>
      </c>
      <c r="F1462" t="s">
        <v>13</v>
      </c>
      <c r="G1462">
        <f t="shared" si="110"/>
        <v>0</v>
      </c>
      <c r="H1462" t="s">
        <v>14</v>
      </c>
      <c r="I1462">
        <f t="shared" si="114"/>
        <v>1</v>
      </c>
      <c r="J1462">
        <v>2</v>
      </c>
      <c r="K1462">
        <v>0</v>
      </c>
      <c r="L1462">
        <f>final_matches[[#This Row],[goals_for]]-final_matches[[#This Row],[goals_against]]</f>
        <v>2</v>
      </c>
      <c r="M1462">
        <v>1.4</v>
      </c>
      <c r="N1462">
        <v>0.7</v>
      </c>
      <c r="O1462">
        <v>39</v>
      </c>
      <c r="P1462" t="s">
        <v>23</v>
      </c>
      <c r="Q1462" t="s">
        <v>61</v>
      </c>
      <c r="R1462" t="s">
        <v>50</v>
      </c>
      <c r="S1462">
        <v>9</v>
      </c>
      <c r="T1462">
        <v>6</v>
      </c>
      <c r="U1462">
        <v>0</v>
      </c>
      <c r="V1462">
        <v>2024</v>
      </c>
      <c r="W1462">
        <f t="shared" si="111"/>
        <v>1</v>
      </c>
      <c r="X1462">
        <f t="shared" si="112"/>
        <v>0</v>
      </c>
      <c r="Y1462">
        <f t="shared" si="113"/>
        <v>0</v>
      </c>
    </row>
    <row r="1463" spans="1:25" x14ac:dyDescent="0.25">
      <c r="A1463" s="1">
        <v>45283</v>
      </c>
      <c r="B1463" s="2">
        <v>0.625</v>
      </c>
      <c r="C1463" t="s">
        <v>72</v>
      </c>
      <c r="D1463" t="s">
        <v>64</v>
      </c>
      <c r="E1463" t="s">
        <v>54</v>
      </c>
      <c r="F1463" t="s">
        <v>13</v>
      </c>
      <c r="G1463">
        <f t="shared" si="110"/>
        <v>0</v>
      </c>
      <c r="H1463" t="s">
        <v>26</v>
      </c>
      <c r="I1463">
        <f t="shared" si="114"/>
        <v>-1</v>
      </c>
      <c r="J1463">
        <v>1</v>
      </c>
      <c r="K1463">
        <v>2</v>
      </c>
      <c r="L1463">
        <f>final_matches[[#This Row],[goals_for]]-final_matches[[#This Row],[goals_against]]</f>
        <v>-1</v>
      </c>
      <c r="M1463">
        <v>1.8</v>
      </c>
      <c r="N1463">
        <v>1.5</v>
      </c>
      <c r="O1463">
        <v>39</v>
      </c>
      <c r="P1463" t="s">
        <v>17</v>
      </c>
      <c r="Q1463" t="s">
        <v>17</v>
      </c>
      <c r="R1463" t="s">
        <v>83</v>
      </c>
      <c r="S1463">
        <v>18</v>
      </c>
      <c r="T1463">
        <v>8</v>
      </c>
      <c r="U1463">
        <v>0</v>
      </c>
      <c r="V1463">
        <v>2024</v>
      </c>
      <c r="W1463">
        <f t="shared" si="111"/>
        <v>0</v>
      </c>
      <c r="X1463">
        <f t="shared" si="112"/>
        <v>1</v>
      </c>
      <c r="Y1463">
        <f t="shared" si="113"/>
        <v>0</v>
      </c>
    </row>
    <row r="1464" spans="1:25" x14ac:dyDescent="0.25">
      <c r="A1464" s="1">
        <v>45287</v>
      </c>
      <c r="B1464" s="2">
        <v>0.84375</v>
      </c>
      <c r="C1464" t="s">
        <v>74</v>
      </c>
      <c r="D1464" t="s">
        <v>64</v>
      </c>
      <c r="E1464" t="s">
        <v>35</v>
      </c>
      <c r="F1464" t="s">
        <v>21</v>
      </c>
      <c r="G1464">
        <f t="shared" si="110"/>
        <v>1</v>
      </c>
      <c r="H1464" t="s">
        <v>26</v>
      </c>
      <c r="I1464">
        <f t="shared" si="114"/>
        <v>-1</v>
      </c>
      <c r="J1464">
        <v>1</v>
      </c>
      <c r="K1464">
        <v>3</v>
      </c>
      <c r="L1464">
        <f>final_matches[[#This Row],[goals_for]]-final_matches[[#This Row],[goals_against]]</f>
        <v>-2</v>
      </c>
      <c r="M1464">
        <v>1</v>
      </c>
      <c r="N1464">
        <v>2.4</v>
      </c>
      <c r="O1464">
        <v>28</v>
      </c>
      <c r="P1464" t="s">
        <v>17</v>
      </c>
      <c r="Q1464" t="s">
        <v>17</v>
      </c>
      <c r="R1464" t="s">
        <v>120</v>
      </c>
      <c r="S1464">
        <v>7</v>
      </c>
      <c r="T1464">
        <v>2</v>
      </c>
      <c r="U1464">
        <v>0</v>
      </c>
      <c r="V1464">
        <v>2024</v>
      </c>
      <c r="W1464">
        <f t="shared" si="111"/>
        <v>0</v>
      </c>
      <c r="X1464">
        <f t="shared" si="112"/>
        <v>1</v>
      </c>
      <c r="Y1464">
        <f t="shared" si="113"/>
        <v>0</v>
      </c>
    </row>
    <row r="1465" spans="1:25" x14ac:dyDescent="0.25">
      <c r="A1465" s="1">
        <v>45290</v>
      </c>
      <c r="B1465" s="2">
        <v>0.625</v>
      </c>
      <c r="C1465" t="s">
        <v>77</v>
      </c>
      <c r="D1465" t="s">
        <v>64</v>
      </c>
      <c r="E1465" t="s">
        <v>52</v>
      </c>
      <c r="F1465" t="s">
        <v>13</v>
      </c>
      <c r="G1465">
        <f t="shared" si="110"/>
        <v>0</v>
      </c>
      <c r="H1465" t="s">
        <v>26</v>
      </c>
      <c r="I1465">
        <f t="shared" si="114"/>
        <v>-1</v>
      </c>
      <c r="J1465">
        <v>0</v>
      </c>
      <c r="K1465">
        <v>3</v>
      </c>
      <c r="L1465">
        <f>final_matches[[#This Row],[goals_for]]-final_matches[[#This Row],[goals_against]]</f>
        <v>-3</v>
      </c>
      <c r="M1465">
        <v>0.4</v>
      </c>
      <c r="N1465">
        <v>1.9</v>
      </c>
      <c r="O1465">
        <v>47</v>
      </c>
      <c r="P1465" t="s">
        <v>23</v>
      </c>
      <c r="Q1465" t="s">
        <v>16</v>
      </c>
      <c r="R1465" t="s">
        <v>128</v>
      </c>
      <c r="S1465">
        <v>10</v>
      </c>
      <c r="T1465">
        <v>0</v>
      </c>
      <c r="U1465">
        <v>0</v>
      </c>
      <c r="V1465">
        <v>2024</v>
      </c>
      <c r="W1465">
        <f t="shared" si="111"/>
        <v>0</v>
      </c>
      <c r="X1465">
        <f t="shared" si="112"/>
        <v>1</v>
      </c>
      <c r="Y1465">
        <f t="shared" si="113"/>
        <v>0</v>
      </c>
    </row>
    <row r="1466" spans="1:25" x14ac:dyDescent="0.25">
      <c r="A1466" s="1">
        <v>45305</v>
      </c>
      <c r="B1466" s="2">
        <v>0.58333333333333337</v>
      </c>
      <c r="C1466" t="s">
        <v>79</v>
      </c>
      <c r="D1466" t="s">
        <v>64</v>
      </c>
      <c r="E1466" t="s">
        <v>44</v>
      </c>
      <c r="F1466" t="s">
        <v>21</v>
      </c>
      <c r="G1466">
        <f t="shared" si="110"/>
        <v>1</v>
      </c>
      <c r="H1466" t="s">
        <v>47</v>
      </c>
      <c r="I1466">
        <f t="shared" si="114"/>
        <v>0</v>
      </c>
      <c r="J1466">
        <v>0</v>
      </c>
      <c r="K1466">
        <v>0</v>
      </c>
      <c r="L1466">
        <f>final_matches[[#This Row],[goals_for]]-final_matches[[#This Row],[goals_against]]</f>
        <v>0</v>
      </c>
      <c r="M1466">
        <v>1.1000000000000001</v>
      </c>
      <c r="N1466">
        <v>1.2</v>
      </c>
      <c r="O1466">
        <v>32</v>
      </c>
      <c r="P1466" t="s">
        <v>17</v>
      </c>
      <c r="Q1466" t="s">
        <v>61</v>
      </c>
      <c r="R1466" t="s">
        <v>76</v>
      </c>
      <c r="S1466">
        <v>10</v>
      </c>
      <c r="T1466">
        <v>2</v>
      </c>
      <c r="U1466">
        <v>0</v>
      </c>
      <c r="V1466">
        <v>2024</v>
      </c>
      <c r="W1466">
        <f t="shared" si="111"/>
        <v>0</v>
      </c>
      <c r="X1466">
        <f t="shared" si="112"/>
        <v>0</v>
      </c>
      <c r="Y1466">
        <f t="shared" si="113"/>
        <v>1</v>
      </c>
    </row>
    <row r="1467" spans="1:25" x14ac:dyDescent="0.25">
      <c r="A1467" s="1">
        <v>45321</v>
      </c>
      <c r="B1467" s="2">
        <v>0.82291666666666663</v>
      </c>
      <c r="C1467" t="s">
        <v>80</v>
      </c>
      <c r="D1467" t="s">
        <v>64</v>
      </c>
      <c r="E1467" t="s">
        <v>15</v>
      </c>
      <c r="F1467" t="s">
        <v>13</v>
      </c>
      <c r="G1467">
        <f t="shared" si="110"/>
        <v>0</v>
      </c>
      <c r="H1467" t="s">
        <v>47</v>
      </c>
      <c r="I1467">
        <f t="shared" si="114"/>
        <v>0</v>
      </c>
      <c r="J1467">
        <v>0</v>
      </c>
      <c r="K1467">
        <v>0</v>
      </c>
      <c r="L1467">
        <f>final_matches[[#This Row],[goals_for]]-final_matches[[#This Row],[goals_against]]</f>
        <v>0</v>
      </c>
      <c r="M1467">
        <v>1.9</v>
      </c>
      <c r="N1467">
        <v>1.6</v>
      </c>
      <c r="O1467">
        <v>30</v>
      </c>
      <c r="P1467" t="s">
        <v>57</v>
      </c>
      <c r="Q1467" t="s">
        <v>17</v>
      </c>
      <c r="R1467" t="s">
        <v>128</v>
      </c>
      <c r="S1467">
        <v>21</v>
      </c>
      <c r="T1467">
        <v>2</v>
      </c>
      <c r="U1467">
        <v>0</v>
      </c>
      <c r="V1467">
        <v>2024</v>
      </c>
      <c r="W1467">
        <f t="shared" si="111"/>
        <v>0</v>
      </c>
      <c r="X1467">
        <f t="shared" si="112"/>
        <v>0</v>
      </c>
      <c r="Y1467">
        <f t="shared" si="113"/>
        <v>1</v>
      </c>
    </row>
    <row r="1468" spans="1:25" x14ac:dyDescent="0.25">
      <c r="A1468" s="1">
        <v>45325</v>
      </c>
      <c r="B1468" s="2">
        <v>0.52083333333333337</v>
      </c>
      <c r="C1468" t="s">
        <v>81</v>
      </c>
      <c r="D1468" t="s">
        <v>64</v>
      </c>
      <c r="E1468" t="s">
        <v>54</v>
      </c>
      <c r="F1468" t="s">
        <v>21</v>
      </c>
      <c r="G1468">
        <f t="shared" si="110"/>
        <v>1</v>
      </c>
      <c r="H1468" t="s">
        <v>47</v>
      </c>
      <c r="I1468">
        <f t="shared" si="114"/>
        <v>0</v>
      </c>
      <c r="J1468">
        <v>2</v>
      </c>
      <c r="K1468">
        <v>2</v>
      </c>
      <c r="L1468">
        <f>final_matches[[#This Row],[goals_for]]-final_matches[[#This Row],[goals_against]]</f>
        <v>0</v>
      </c>
      <c r="M1468">
        <v>2.6</v>
      </c>
      <c r="N1468">
        <v>1</v>
      </c>
      <c r="O1468">
        <v>43</v>
      </c>
      <c r="P1468" t="s">
        <v>57</v>
      </c>
      <c r="Q1468" t="s">
        <v>17</v>
      </c>
      <c r="R1468" t="s">
        <v>24</v>
      </c>
      <c r="S1468">
        <v>14</v>
      </c>
      <c r="T1468">
        <v>4</v>
      </c>
      <c r="U1468">
        <v>0</v>
      </c>
      <c r="V1468">
        <v>2024</v>
      </c>
      <c r="W1468">
        <f t="shared" si="111"/>
        <v>0</v>
      </c>
      <c r="X1468">
        <f t="shared" si="112"/>
        <v>0</v>
      </c>
      <c r="Y1468">
        <f t="shared" si="113"/>
        <v>1</v>
      </c>
    </row>
    <row r="1469" spans="1:25" x14ac:dyDescent="0.25">
      <c r="A1469" s="1">
        <v>45332</v>
      </c>
      <c r="B1469" s="2">
        <v>0.52083333333333337</v>
      </c>
      <c r="C1469" t="s">
        <v>82</v>
      </c>
      <c r="D1469" t="s">
        <v>64</v>
      </c>
      <c r="E1469" t="s">
        <v>35</v>
      </c>
      <c r="F1469" t="s">
        <v>13</v>
      </c>
      <c r="G1469">
        <f t="shared" si="110"/>
        <v>0</v>
      </c>
      <c r="H1469" t="s">
        <v>26</v>
      </c>
      <c r="I1469">
        <f t="shared" si="114"/>
        <v>-1</v>
      </c>
      <c r="J1469">
        <v>0</v>
      </c>
      <c r="K1469">
        <v>2</v>
      </c>
      <c r="L1469">
        <f>final_matches[[#This Row],[goals_for]]-final_matches[[#This Row],[goals_against]]</f>
        <v>-2</v>
      </c>
      <c r="M1469">
        <v>0.3</v>
      </c>
      <c r="N1469">
        <v>1.6</v>
      </c>
      <c r="O1469">
        <v>28</v>
      </c>
      <c r="P1469" t="s">
        <v>17</v>
      </c>
      <c r="Q1469" t="s">
        <v>49</v>
      </c>
      <c r="R1469" t="s">
        <v>120</v>
      </c>
      <c r="S1469">
        <v>5</v>
      </c>
      <c r="T1469">
        <v>1</v>
      </c>
      <c r="U1469">
        <v>0</v>
      </c>
      <c r="V1469">
        <v>2024</v>
      </c>
      <c r="W1469">
        <f t="shared" si="111"/>
        <v>0</v>
      </c>
      <c r="X1469">
        <f t="shared" si="112"/>
        <v>1</v>
      </c>
      <c r="Y1469">
        <f t="shared" si="113"/>
        <v>0</v>
      </c>
    </row>
    <row r="1470" spans="1:25" x14ac:dyDescent="0.25">
      <c r="A1470" s="1">
        <v>45341</v>
      </c>
      <c r="B1470" s="2">
        <v>0.83333333333333337</v>
      </c>
      <c r="C1470" t="s">
        <v>84</v>
      </c>
      <c r="D1470" t="s">
        <v>64</v>
      </c>
      <c r="E1470" t="s">
        <v>73</v>
      </c>
      <c r="F1470" t="s">
        <v>21</v>
      </c>
      <c r="G1470">
        <f t="shared" si="110"/>
        <v>1</v>
      </c>
      <c r="H1470" t="s">
        <v>47</v>
      </c>
      <c r="I1470">
        <f t="shared" si="114"/>
        <v>0</v>
      </c>
      <c r="J1470">
        <v>1</v>
      </c>
      <c r="K1470">
        <v>1</v>
      </c>
      <c r="L1470">
        <f>final_matches[[#This Row],[goals_for]]-final_matches[[#This Row],[goals_against]]</f>
        <v>0</v>
      </c>
      <c r="M1470">
        <v>1.7</v>
      </c>
      <c r="N1470">
        <v>0.7</v>
      </c>
      <c r="O1470">
        <v>61</v>
      </c>
      <c r="P1470" t="s">
        <v>57</v>
      </c>
      <c r="Q1470" t="s">
        <v>16</v>
      </c>
      <c r="R1470" t="s">
        <v>62</v>
      </c>
      <c r="S1470">
        <v>19</v>
      </c>
      <c r="T1470">
        <v>4</v>
      </c>
      <c r="U1470">
        <v>0</v>
      </c>
      <c r="V1470">
        <v>2024</v>
      </c>
      <c r="W1470">
        <f t="shared" si="111"/>
        <v>0</v>
      </c>
      <c r="X1470">
        <f t="shared" si="112"/>
        <v>0</v>
      </c>
      <c r="Y1470">
        <f t="shared" si="113"/>
        <v>1</v>
      </c>
    </row>
    <row r="1471" spans="1:25" x14ac:dyDescent="0.25">
      <c r="A1471" s="1">
        <v>45346</v>
      </c>
      <c r="B1471" s="2">
        <v>0.625</v>
      </c>
      <c r="C1471" t="s">
        <v>86</v>
      </c>
      <c r="D1471" t="s">
        <v>64</v>
      </c>
      <c r="E1471" t="s">
        <v>69</v>
      </c>
      <c r="F1471" t="s">
        <v>13</v>
      </c>
      <c r="G1471">
        <f t="shared" si="110"/>
        <v>0</v>
      </c>
      <c r="H1471" t="s">
        <v>47</v>
      </c>
      <c r="I1471">
        <f t="shared" si="114"/>
        <v>0</v>
      </c>
      <c r="J1471">
        <v>1</v>
      </c>
      <c r="K1471">
        <v>1</v>
      </c>
      <c r="L1471">
        <f>final_matches[[#This Row],[goals_for]]-final_matches[[#This Row],[goals_against]]</f>
        <v>0</v>
      </c>
      <c r="M1471">
        <v>0.3</v>
      </c>
      <c r="N1471">
        <v>1.4</v>
      </c>
      <c r="O1471">
        <v>36</v>
      </c>
      <c r="P1471" t="s">
        <v>57</v>
      </c>
      <c r="Q1471" t="s">
        <v>17</v>
      </c>
      <c r="R1471" t="s">
        <v>121</v>
      </c>
      <c r="S1471">
        <v>6</v>
      </c>
      <c r="T1471">
        <v>2</v>
      </c>
      <c r="U1471">
        <v>0</v>
      </c>
      <c r="V1471">
        <v>2024</v>
      </c>
      <c r="W1471">
        <f t="shared" si="111"/>
        <v>0</v>
      </c>
      <c r="X1471">
        <f t="shared" si="112"/>
        <v>0</v>
      </c>
      <c r="Y1471">
        <f t="shared" si="113"/>
        <v>1</v>
      </c>
    </row>
    <row r="1472" spans="1:25" x14ac:dyDescent="0.25">
      <c r="A1472" s="1">
        <v>45353</v>
      </c>
      <c r="B1472" s="2">
        <v>0.625</v>
      </c>
      <c r="C1472" t="s">
        <v>87</v>
      </c>
      <c r="D1472" t="s">
        <v>64</v>
      </c>
      <c r="E1472" t="s">
        <v>22</v>
      </c>
      <c r="F1472" t="s">
        <v>21</v>
      </c>
      <c r="G1472">
        <f t="shared" si="110"/>
        <v>1</v>
      </c>
      <c r="H1472" t="s">
        <v>26</v>
      </c>
      <c r="I1472">
        <f t="shared" si="114"/>
        <v>-1</v>
      </c>
      <c r="J1472">
        <v>1</v>
      </c>
      <c r="K1472">
        <v>3</v>
      </c>
      <c r="L1472">
        <f>final_matches[[#This Row],[goals_for]]-final_matches[[#This Row],[goals_against]]</f>
        <v>-2</v>
      </c>
      <c r="M1472">
        <v>2.7</v>
      </c>
      <c r="N1472">
        <v>1.9</v>
      </c>
      <c r="O1472">
        <v>55</v>
      </c>
      <c r="P1472" t="s">
        <v>57</v>
      </c>
      <c r="Q1472" t="s">
        <v>17</v>
      </c>
      <c r="R1472" t="s">
        <v>29</v>
      </c>
      <c r="S1472">
        <v>21</v>
      </c>
      <c r="T1472">
        <v>9</v>
      </c>
      <c r="U1472">
        <v>0</v>
      </c>
      <c r="V1472">
        <v>2024</v>
      </c>
      <c r="W1472">
        <f t="shared" si="111"/>
        <v>0</v>
      </c>
      <c r="X1472">
        <f t="shared" si="112"/>
        <v>1</v>
      </c>
      <c r="Y1472">
        <f t="shared" si="113"/>
        <v>0</v>
      </c>
    </row>
    <row r="1473" spans="1:25" x14ac:dyDescent="0.25">
      <c r="A1473" s="1">
        <v>45360</v>
      </c>
      <c r="B1473" s="2">
        <v>0.52083333333333337</v>
      </c>
      <c r="C1473" t="s">
        <v>88</v>
      </c>
      <c r="D1473" t="s">
        <v>64</v>
      </c>
      <c r="E1473" t="s">
        <v>40</v>
      </c>
      <c r="F1473" t="s">
        <v>13</v>
      </c>
      <c r="G1473">
        <f t="shared" si="110"/>
        <v>0</v>
      </c>
      <c r="H1473" t="s">
        <v>26</v>
      </c>
      <c r="I1473">
        <f t="shared" si="114"/>
        <v>-1</v>
      </c>
      <c r="J1473">
        <v>0</v>
      </c>
      <c r="K1473">
        <v>2</v>
      </c>
      <c r="L1473">
        <f>final_matches[[#This Row],[goals_for]]-final_matches[[#This Row],[goals_against]]</f>
        <v>-2</v>
      </c>
      <c r="M1473">
        <v>1.6</v>
      </c>
      <c r="N1473">
        <v>2.7</v>
      </c>
      <c r="O1473">
        <v>49</v>
      </c>
      <c r="P1473" t="s">
        <v>57</v>
      </c>
      <c r="Q1473" t="s">
        <v>138</v>
      </c>
      <c r="R1473" t="s">
        <v>113</v>
      </c>
      <c r="S1473">
        <v>23</v>
      </c>
      <c r="T1473">
        <v>6</v>
      </c>
      <c r="U1473">
        <v>0</v>
      </c>
      <c r="V1473">
        <v>2024</v>
      </c>
      <c r="W1473">
        <f t="shared" si="111"/>
        <v>0</v>
      </c>
      <c r="X1473">
        <f t="shared" si="112"/>
        <v>1</v>
      </c>
      <c r="Y1473">
        <f t="shared" si="113"/>
        <v>0</v>
      </c>
    </row>
    <row r="1474" spans="1:25" x14ac:dyDescent="0.25">
      <c r="A1474" s="1">
        <v>45381</v>
      </c>
      <c r="B1474" s="2">
        <v>0.625</v>
      </c>
      <c r="C1474" t="s">
        <v>90</v>
      </c>
      <c r="D1474" t="s">
        <v>64</v>
      </c>
      <c r="E1474" t="s">
        <v>110</v>
      </c>
      <c r="F1474" t="s">
        <v>13</v>
      </c>
      <c r="G1474">
        <f t="shared" ref="G1474:G1537" si="115">IF(F1474="Home",1,0)</f>
        <v>0</v>
      </c>
      <c r="H1474" t="s">
        <v>26</v>
      </c>
      <c r="I1474">
        <f t="shared" si="114"/>
        <v>-1</v>
      </c>
      <c r="J1474">
        <v>1</v>
      </c>
      <c r="K1474">
        <v>2</v>
      </c>
      <c r="L1474">
        <f>final_matches[[#This Row],[goals_for]]-final_matches[[#This Row],[goals_against]]</f>
        <v>-1</v>
      </c>
      <c r="M1474">
        <v>1</v>
      </c>
      <c r="N1474">
        <v>1.3</v>
      </c>
      <c r="O1474">
        <v>52</v>
      </c>
      <c r="P1474" t="s">
        <v>57</v>
      </c>
      <c r="Q1474" t="s">
        <v>17</v>
      </c>
      <c r="R1474" t="s">
        <v>118</v>
      </c>
      <c r="S1474">
        <v>7</v>
      </c>
      <c r="T1474">
        <v>3</v>
      </c>
      <c r="U1474">
        <v>0</v>
      </c>
      <c r="V1474">
        <v>2024</v>
      </c>
      <c r="W1474">
        <f t="shared" ref="W1474:W1537" si="116">IF(J1474&gt;K1474, 1, 0)</f>
        <v>0</v>
      </c>
      <c r="X1474">
        <f t="shared" ref="X1474:X1537" si="117">IF(J1474&lt;K1474, 1, 0)</f>
        <v>1</v>
      </c>
      <c r="Y1474">
        <f t="shared" ref="Y1474:Y1537" si="118">IF(J1474=K1474, 1, 0)</f>
        <v>0</v>
      </c>
    </row>
    <row r="1475" spans="1:25" x14ac:dyDescent="0.25">
      <c r="A1475" s="1">
        <v>45384</v>
      </c>
      <c r="B1475" s="2">
        <v>0.8125</v>
      </c>
      <c r="C1475" t="s">
        <v>91</v>
      </c>
      <c r="D1475" t="s">
        <v>64</v>
      </c>
      <c r="E1475" t="s">
        <v>75</v>
      </c>
      <c r="F1475" t="s">
        <v>13</v>
      </c>
      <c r="G1475">
        <f t="shared" si="115"/>
        <v>0</v>
      </c>
      <c r="H1475" t="s">
        <v>47</v>
      </c>
      <c r="I1475">
        <f t="shared" ref="I1475:I1538" si="119">IF(H1475="W",1,IF(H1475="D",0,-1))</f>
        <v>0</v>
      </c>
      <c r="J1475">
        <v>1</v>
      </c>
      <c r="K1475">
        <v>1</v>
      </c>
      <c r="L1475">
        <f>final_matches[[#This Row],[goals_for]]-final_matches[[#This Row],[goals_against]]</f>
        <v>0</v>
      </c>
      <c r="M1475">
        <v>1.4</v>
      </c>
      <c r="N1475">
        <v>2.4</v>
      </c>
      <c r="O1475">
        <v>43</v>
      </c>
      <c r="P1475" t="s">
        <v>57</v>
      </c>
      <c r="Q1475" t="s">
        <v>28</v>
      </c>
      <c r="R1475" t="s">
        <v>121</v>
      </c>
      <c r="S1475">
        <v>9</v>
      </c>
      <c r="T1475">
        <v>2</v>
      </c>
      <c r="U1475">
        <v>1</v>
      </c>
      <c r="V1475">
        <v>2024</v>
      </c>
      <c r="W1475">
        <f t="shared" si="116"/>
        <v>0</v>
      </c>
      <c r="X1475">
        <f t="shared" si="117"/>
        <v>0</v>
      </c>
      <c r="Y1475">
        <f t="shared" si="118"/>
        <v>1</v>
      </c>
    </row>
    <row r="1476" spans="1:25" x14ac:dyDescent="0.25">
      <c r="A1476" s="1">
        <v>45388</v>
      </c>
      <c r="B1476" s="2">
        <v>0.625</v>
      </c>
      <c r="C1476" t="s">
        <v>93</v>
      </c>
      <c r="D1476" t="s">
        <v>64</v>
      </c>
      <c r="E1476" t="s">
        <v>56</v>
      </c>
      <c r="F1476" t="s">
        <v>21</v>
      </c>
      <c r="G1476">
        <f t="shared" si="115"/>
        <v>1</v>
      </c>
      <c r="H1476" t="s">
        <v>14</v>
      </c>
      <c r="I1476">
        <f t="shared" si="119"/>
        <v>1</v>
      </c>
      <c r="J1476">
        <v>1</v>
      </c>
      <c r="K1476">
        <v>0</v>
      </c>
      <c r="L1476">
        <f>final_matches[[#This Row],[goals_for]]-final_matches[[#This Row],[goals_against]]</f>
        <v>1</v>
      </c>
      <c r="M1476">
        <v>0.9</v>
      </c>
      <c r="N1476">
        <v>0.5</v>
      </c>
      <c r="O1476">
        <v>38</v>
      </c>
      <c r="P1476" t="s">
        <v>57</v>
      </c>
      <c r="Q1476" t="s">
        <v>61</v>
      </c>
      <c r="R1476" t="s">
        <v>24</v>
      </c>
      <c r="S1476">
        <v>12</v>
      </c>
      <c r="T1476">
        <v>3</v>
      </c>
      <c r="U1476">
        <v>0</v>
      </c>
      <c r="V1476">
        <v>2024</v>
      </c>
      <c r="W1476">
        <f t="shared" si="116"/>
        <v>1</v>
      </c>
      <c r="X1476">
        <f t="shared" si="117"/>
        <v>0</v>
      </c>
      <c r="Y1476">
        <f t="shared" si="118"/>
        <v>0</v>
      </c>
    </row>
    <row r="1477" spans="1:25" x14ac:dyDescent="0.25">
      <c r="A1477" s="1">
        <v>45397</v>
      </c>
      <c r="B1477" s="2">
        <v>0.83333333333333337</v>
      </c>
      <c r="C1477" t="s">
        <v>94</v>
      </c>
      <c r="D1477" t="s">
        <v>64</v>
      </c>
      <c r="E1477" t="s">
        <v>67</v>
      </c>
      <c r="F1477" t="s">
        <v>13</v>
      </c>
      <c r="G1477">
        <f t="shared" si="115"/>
        <v>0</v>
      </c>
      <c r="H1477" t="s">
        <v>26</v>
      </c>
      <c r="I1477">
        <f t="shared" si="119"/>
        <v>-1</v>
      </c>
      <c r="J1477">
        <v>0</v>
      </c>
      <c r="K1477">
        <v>6</v>
      </c>
      <c r="L1477">
        <f>final_matches[[#This Row],[goals_for]]-final_matches[[#This Row],[goals_against]]</f>
        <v>-6</v>
      </c>
      <c r="M1477">
        <v>1.5</v>
      </c>
      <c r="N1477">
        <v>3.1</v>
      </c>
      <c r="O1477">
        <v>42</v>
      </c>
      <c r="P1477" t="s">
        <v>57</v>
      </c>
      <c r="Q1477" t="s">
        <v>17</v>
      </c>
      <c r="R1477" t="s">
        <v>62</v>
      </c>
      <c r="S1477">
        <v>10</v>
      </c>
      <c r="T1477">
        <v>2</v>
      </c>
      <c r="U1477">
        <v>0</v>
      </c>
      <c r="V1477">
        <v>2024</v>
      </c>
      <c r="W1477">
        <f t="shared" si="116"/>
        <v>0</v>
      </c>
      <c r="X1477">
        <f t="shared" si="117"/>
        <v>1</v>
      </c>
      <c r="Y1477">
        <f t="shared" si="118"/>
        <v>0</v>
      </c>
    </row>
    <row r="1478" spans="1:25" x14ac:dyDescent="0.25">
      <c r="A1478" s="1">
        <v>45403</v>
      </c>
      <c r="B1478" s="2">
        <v>0.5625</v>
      </c>
      <c r="C1478" t="s">
        <v>95</v>
      </c>
      <c r="D1478" t="s">
        <v>64</v>
      </c>
      <c r="E1478" t="s">
        <v>112</v>
      </c>
      <c r="F1478" t="s">
        <v>21</v>
      </c>
      <c r="G1478">
        <f t="shared" si="115"/>
        <v>1</v>
      </c>
      <c r="H1478" t="s">
        <v>14</v>
      </c>
      <c r="I1478">
        <f t="shared" si="119"/>
        <v>1</v>
      </c>
      <c r="J1478">
        <v>2</v>
      </c>
      <c r="K1478">
        <v>0</v>
      </c>
      <c r="L1478">
        <f>final_matches[[#This Row],[goals_for]]-final_matches[[#This Row],[goals_against]]</f>
        <v>2</v>
      </c>
      <c r="M1478">
        <v>0.3</v>
      </c>
      <c r="N1478">
        <v>0.9</v>
      </c>
      <c r="O1478">
        <v>41</v>
      </c>
      <c r="P1478" t="s">
        <v>49</v>
      </c>
      <c r="Q1478" t="s">
        <v>17</v>
      </c>
      <c r="R1478" t="s">
        <v>50</v>
      </c>
      <c r="S1478">
        <v>7</v>
      </c>
      <c r="T1478">
        <v>4</v>
      </c>
      <c r="U1478">
        <v>0</v>
      </c>
      <c r="V1478">
        <v>2024</v>
      </c>
      <c r="W1478">
        <f t="shared" si="116"/>
        <v>1</v>
      </c>
      <c r="X1478">
        <f t="shared" si="117"/>
        <v>0</v>
      </c>
      <c r="Y1478">
        <f t="shared" si="118"/>
        <v>0</v>
      </c>
    </row>
    <row r="1479" spans="1:25" x14ac:dyDescent="0.25">
      <c r="A1479" s="1">
        <v>45406</v>
      </c>
      <c r="B1479" s="2">
        <v>0.83333333333333337</v>
      </c>
      <c r="C1479" t="s">
        <v>89</v>
      </c>
      <c r="D1479" t="s">
        <v>64</v>
      </c>
      <c r="E1479" t="s">
        <v>27</v>
      </c>
      <c r="F1479" t="s">
        <v>21</v>
      </c>
      <c r="G1479">
        <f t="shared" si="115"/>
        <v>1</v>
      </c>
      <c r="H1479" t="s">
        <v>14</v>
      </c>
      <c r="I1479">
        <f t="shared" si="119"/>
        <v>1</v>
      </c>
      <c r="J1479">
        <v>2</v>
      </c>
      <c r="K1479">
        <v>0</v>
      </c>
      <c r="L1479">
        <f>final_matches[[#This Row],[goals_for]]-final_matches[[#This Row],[goals_against]]</f>
        <v>2</v>
      </c>
      <c r="M1479">
        <v>1.2</v>
      </c>
      <c r="N1479">
        <v>2.1</v>
      </c>
      <c r="O1479">
        <v>25</v>
      </c>
      <c r="P1479" t="s">
        <v>57</v>
      </c>
      <c r="Q1479" t="s">
        <v>28</v>
      </c>
      <c r="R1479" t="s">
        <v>107</v>
      </c>
      <c r="S1479">
        <v>16</v>
      </c>
      <c r="T1479">
        <v>6</v>
      </c>
      <c r="U1479">
        <v>0</v>
      </c>
      <c r="V1479">
        <v>2024</v>
      </c>
      <c r="W1479">
        <f t="shared" si="116"/>
        <v>1</v>
      </c>
      <c r="X1479">
        <f t="shared" si="117"/>
        <v>0</v>
      </c>
      <c r="Y1479">
        <f t="shared" si="118"/>
        <v>0</v>
      </c>
    </row>
    <row r="1480" spans="1:25" x14ac:dyDescent="0.25">
      <c r="A1480" s="1">
        <v>45409</v>
      </c>
      <c r="B1480" s="2">
        <v>0.72916666666666663</v>
      </c>
      <c r="C1480" t="s">
        <v>97</v>
      </c>
      <c r="D1480" t="s">
        <v>64</v>
      </c>
      <c r="E1480" t="s">
        <v>101</v>
      </c>
      <c r="F1480" t="s">
        <v>21</v>
      </c>
      <c r="G1480">
        <f t="shared" si="115"/>
        <v>1</v>
      </c>
      <c r="H1480" t="s">
        <v>14</v>
      </c>
      <c r="I1480">
        <f t="shared" si="119"/>
        <v>1</v>
      </c>
      <c r="J1480">
        <v>1</v>
      </c>
      <c r="K1480">
        <v>0</v>
      </c>
      <c r="L1480">
        <f>final_matches[[#This Row],[goals_for]]-final_matches[[#This Row],[goals_against]]</f>
        <v>1</v>
      </c>
      <c r="M1480">
        <v>0.8</v>
      </c>
      <c r="N1480">
        <v>0.9</v>
      </c>
      <c r="O1480">
        <v>48</v>
      </c>
      <c r="P1480" t="s">
        <v>57</v>
      </c>
      <c r="Q1480" t="s">
        <v>28</v>
      </c>
      <c r="R1480" t="s">
        <v>108</v>
      </c>
      <c r="S1480">
        <v>18</v>
      </c>
      <c r="T1480">
        <v>1</v>
      </c>
      <c r="U1480">
        <v>0</v>
      </c>
      <c r="V1480">
        <v>2024</v>
      </c>
      <c r="W1480">
        <f t="shared" si="116"/>
        <v>1</v>
      </c>
      <c r="X1480">
        <f t="shared" si="117"/>
        <v>0</v>
      </c>
      <c r="Y1480">
        <f t="shared" si="118"/>
        <v>0</v>
      </c>
    </row>
    <row r="1481" spans="1:25" x14ac:dyDescent="0.25">
      <c r="A1481" s="1">
        <v>45415</v>
      </c>
      <c r="B1481" s="2">
        <v>0.83333333333333337</v>
      </c>
      <c r="C1481" t="s">
        <v>98</v>
      </c>
      <c r="D1481" t="s">
        <v>64</v>
      </c>
      <c r="E1481" t="s">
        <v>117</v>
      </c>
      <c r="F1481" t="s">
        <v>13</v>
      </c>
      <c r="G1481">
        <f t="shared" si="115"/>
        <v>0</v>
      </c>
      <c r="H1481" t="s">
        <v>47</v>
      </c>
      <c r="I1481">
        <f t="shared" si="119"/>
        <v>0</v>
      </c>
      <c r="J1481">
        <v>1</v>
      </c>
      <c r="K1481">
        <v>1</v>
      </c>
      <c r="L1481">
        <f>final_matches[[#This Row],[goals_for]]-final_matches[[#This Row],[goals_against]]</f>
        <v>0</v>
      </c>
      <c r="M1481">
        <v>1.4</v>
      </c>
      <c r="N1481">
        <v>0.8</v>
      </c>
      <c r="O1481">
        <v>49</v>
      </c>
      <c r="P1481" t="s">
        <v>57</v>
      </c>
      <c r="Q1481" t="s">
        <v>16</v>
      </c>
      <c r="R1481" t="s">
        <v>116</v>
      </c>
      <c r="S1481">
        <v>9</v>
      </c>
      <c r="T1481">
        <v>2</v>
      </c>
      <c r="U1481">
        <v>1</v>
      </c>
      <c r="V1481">
        <v>2024</v>
      </c>
      <c r="W1481">
        <f t="shared" si="116"/>
        <v>0</v>
      </c>
      <c r="X1481">
        <f t="shared" si="117"/>
        <v>0</v>
      </c>
      <c r="Y1481">
        <f t="shared" si="118"/>
        <v>1</v>
      </c>
    </row>
    <row r="1482" spans="1:25" x14ac:dyDescent="0.25">
      <c r="A1482" s="1">
        <v>45423</v>
      </c>
      <c r="B1482" s="2">
        <v>0.625</v>
      </c>
      <c r="C1482" t="s">
        <v>99</v>
      </c>
      <c r="D1482" t="s">
        <v>64</v>
      </c>
      <c r="E1482" t="s">
        <v>31</v>
      </c>
      <c r="F1482" t="s">
        <v>21</v>
      </c>
      <c r="G1482">
        <f t="shared" si="115"/>
        <v>1</v>
      </c>
      <c r="H1482" t="s">
        <v>14</v>
      </c>
      <c r="I1482">
        <f t="shared" si="119"/>
        <v>1</v>
      </c>
      <c r="J1482">
        <v>1</v>
      </c>
      <c r="K1482">
        <v>0</v>
      </c>
      <c r="L1482">
        <f>final_matches[[#This Row],[goals_for]]-final_matches[[#This Row],[goals_against]]</f>
        <v>1</v>
      </c>
      <c r="M1482">
        <v>2.2999999999999998</v>
      </c>
      <c r="N1482">
        <v>0.6</v>
      </c>
      <c r="O1482">
        <v>58</v>
      </c>
      <c r="P1482" t="s">
        <v>57</v>
      </c>
      <c r="Q1482" t="s">
        <v>32</v>
      </c>
      <c r="R1482" t="s">
        <v>83</v>
      </c>
      <c r="S1482">
        <v>15</v>
      </c>
      <c r="T1482">
        <v>6</v>
      </c>
      <c r="U1482">
        <v>0</v>
      </c>
      <c r="V1482">
        <v>2024</v>
      </c>
      <c r="W1482">
        <f t="shared" si="116"/>
        <v>1</v>
      </c>
      <c r="X1482">
        <f t="shared" si="117"/>
        <v>0</v>
      </c>
      <c r="Y1482">
        <f t="shared" si="118"/>
        <v>0</v>
      </c>
    </row>
    <row r="1483" spans="1:25" x14ac:dyDescent="0.25">
      <c r="A1483" s="1">
        <v>45431</v>
      </c>
      <c r="B1483" s="2">
        <v>0.66666666666666663</v>
      </c>
      <c r="C1483" t="s">
        <v>100</v>
      </c>
      <c r="D1483" t="s">
        <v>64</v>
      </c>
      <c r="E1483" t="s">
        <v>19</v>
      </c>
      <c r="F1483" t="s">
        <v>13</v>
      </c>
      <c r="G1483">
        <f t="shared" si="115"/>
        <v>0</v>
      </c>
      <c r="H1483" t="s">
        <v>26</v>
      </c>
      <c r="I1483">
        <f t="shared" si="119"/>
        <v>-1</v>
      </c>
      <c r="J1483">
        <v>1</v>
      </c>
      <c r="K1483">
        <v>2</v>
      </c>
      <c r="L1483">
        <f>final_matches[[#This Row],[goals_for]]-final_matches[[#This Row],[goals_against]]</f>
        <v>-1</v>
      </c>
      <c r="M1483">
        <v>0.6</v>
      </c>
      <c r="N1483">
        <v>2.9</v>
      </c>
      <c r="O1483">
        <v>32</v>
      </c>
      <c r="P1483" t="s">
        <v>57</v>
      </c>
      <c r="Q1483" t="s">
        <v>28</v>
      </c>
      <c r="R1483" t="s">
        <v>24</v>
      </c>
      <c r="S1483">
        <v>5</v>
      </c>
      <c r="T1483">
        <v>2</v>
      </c>
      <c r="U1483">
        <v>0</v>
      </c>
      <c r="V1483">
        <v>2024</v>
      </c>
      <c r="W1483">
        <f t="shared" si="116"/>
        <v>0</v>
      </c>
      <c r="X1483">
        <f t="shared" si="117"/>
        <v>1</v>
      </c>
      <c r="Y1483">
        <f t="shared" si="118"/>
        <v>0</v>
      </c>
    </row>
    <row r="1484" spans="1:25" x14ac:dyDescent="0.25">
      <c r="A1484" s="1">
        <v>45521</v>
      </c>
      <c r="B1484" s="2">
        <v>0.625</v>
      </c>
      <c r="C1484" t="s">
        <v>12</v>
      </c>
      <c r="D1484" t="s">
        <v>64</v>
      </c>
      <c r="E1484" t="s">
        <v>69</v>
      </c>
      <c r="F1484" t="s">
        <v>21</v>
      </c>
      <c r="G1484">
        <f t="shared" si="115"/>
        <v>1</v>
      </c>
      <c r="H1484" t="s">
        <v>26</v>
      </c>
      <c r="I1484">
        <f t="shared" si="119"/>
        <v>-1</v>
      </c>
      <c r="J1484">
        <v>0</v>
      </c>
      <c r="K1484">
        <v>3</v>
      </c>
      <c r="L1484">
        <f>final_matches[[#This Row],[goals_for]]-final_matches[[#This Row],[goals_against]]</f>
        <v>-3</v>
      </c>
      <c r="M1484">
        <v>0.5</v>
      </c>
      <c r="N1484">
        <v>1.4</v>
      </c>
      <c r="O1484">
        <v>40</v>
      </c>
      <c r="P1484" t="s">
        <v>17</v>
      </c>
      <c r="Q1484" t="s">
        <v>17</v>
      </c>
      <c r="R1484" t="s">
        <v>113</v>
      </c>
      <c r="S1484">
        <v>9</v>
      </c>
      <c r="T1484">
        <v>1</v>
      </c>
      <c r="U1484">
        <v>0</v>
      </c>
      <c r="V1484">
        <v>2025</v>
      </c>
      <c r="W1484">
        <f t="shared" si="116"/>
        <v>0</v>
      </c>
      <c r="X1484">
        <f t="shared" si="117"/>
        <v>1</v>
      </c>
      <c r="Y1484">
        <f t="shared" si="118"/>
        <v>0</v>
      </c>
    </row>
    <row r="1485" spans="1:25" x14ac:dyDescent="0.25">
      <c r="A1485" s="1">
        <v>45528</v>
      </c>
      <c r="B1485" s="2">
        <v>0.625</v>
      </c>
      <c r="C1485" t="s">
        <v>20</v>
      </c>
      <c r="D1485" t="s">
        <v>64</v>
      </c>
      <c r="E1485" t="s">
        <v>54</v>
      </c>
      <c r="F1485" t="s">
        <v>13</v>
      </c>
      <c r="G1485">
        <f t="shared" si="115"/>
        <v>0</v>
      </c>
      <c r="H1485" t="s">
        <v>26</v>
      </c>
      <c r="I1485">
        <f t="shared" si="119"/>
        <v>-1</v>
      </c>
      <c r="J1485">
        <v>0</v>
      </c>
      <c r="K1485">
        <v>4</v>
      </c>
      <c r="L1485">
        <f>final_matches[[#This Row],[goals_for]]-final_matches[[#This Row],[goals_against]]</f>
        <v>-4</v>
      </c>
      <c r="M1485">
        <v>1</v>
      </c>
      <c r="N1485">
        <v>2.4</v>
      </c>
      <c r="O1485">
        <v>30</v>
      </c>
      <c r="P1485" t="s">
        <v>17</v>
      </c>
      <c r="Q1485" t="s">
        <v>28</v>
      </c>
      <c r="R1485" t="s">
        <v>50</v>
      </c>
      <c r="S1485">
        <v>10</v>
      </c>
      <c r="T1485">
        <v>1</v>
      </c>
      <c r="U1485">
        <v>0</v>
      </c>
      <c r="V1485">
        <v>2025</v>
      </c>
      <c r="W1485">
        <f t="shared" si="116"/>
        <v>0</v>
      </c>
      <c r="X1485">
        <f t="shared" si="117"/>
        <v>1</v>
      </c>
      <c r="Y1485">
        <f t="shared" si="118"/>
        <v>0</v>
      </c>
    </row>
    <row r="1486" spans="1:25" x14ac:dyDescent="0.25">
      <c r="A1486" s="1">
        <v>45535</v>
      </c>
      <c r="B1486" s="2">
        <v>0.625</v>
      </c>
      <c r="C1486" t="s">
        <v>25</v>
      </c>
      <c r="D1486" t="s">
        <v>64</v>
      </c>
      <c r="E1486" t="s">
        <v>110</v>
      </c>
      <c r="F1486" t="s">
        <v>21</v>
      </c>
      <c r="G1486">
        <f t="shared" si="115"/>
        <v>1</v>
      </c>
      <c r="H1486" t="s">
        <v>26</v>
      </c>
      <c r="I1486">
        <f t="shared" si="119"/>
        <v>-1</v>
      </c>
      <c r="J1486">
        <v>2</v>
      </c>
      <c r="K1486">
        <v>3</v>
      </c>
      <c r="L1486">
        <f>final_matches[[#This Row],[goals_for]]-final_matches[[#This Row],[goals_against]]</f>
        <v>-1</v>
      </c>
      <c r="M1486">
        <v>1.8</v>
      </c>
      <c r="N1486">
        <v>2.4</v>
      </c>
      <c r="O1486">
        <v>47</v>
      </c>
      <c r="P1486" t="s">
        <v>17</v>
      </c>
      <c r="Q1486" t="s">
        <v>17</v>
      </c>
      <c r="R1486" t="s">
        <v>83</v>
      </c>
      <c r="S1486">
        <v>18</v>
      </c>
      <c r="T1486">
        <v>8</v>
      </c>
      <c r="U1486">
        <v>0</v>
      </c>
      <c r="V1486">
        <v>2025</v>
      </c>
      <c r="W1486">
        <f t="shared" si="116"/>
        <v>0</v>
      </c>
      <c r="X1486">
        <f t="shared" si="117"/>
        <v>1</v>
      </c>
      <c r="Y1486">
        <f t="shared" si="118"/>
        <v>0</v>
      </c>
    </row>
    <row r="1487" spans="1:25" x14ac:dyDescent="0.25">
      <c r="A1487" s="1">
        <v>45549</v>
      </c>
      <c r="B1487" s="2">
        <v>0.72916666666666663</v>
      </c>
      <c r="C1487" t="s">
        <v>30</v>
      </c>
      <c r="D1487" t="s">
        <v>64</v>
      </c>
      <c r="E1487" t="s">
        <v>44</v>
      </c>
      <c r="F1487" t="s">
        <v>13</v>
      </c>
      <c r="G1487">
        <f t="shared" si="115"/>
        <v>0</v>
      </c>
      <c r="H1487" t="s">
        <v>26</v>
      </c>
      <c r="I1487">
        <f t="shared" si="119"/>
        <v>-1</v>
      </c>
      <c r="J1487">
        <v>2</v>
      </c>
      <c r="K1487">
        <v>3</v>
      </c>
      <c r="L1487">
        <f>final_matches[[#This Row],[goals_for]]-final_matches[[#This Row],[goals_against]]</f>
        <v>-1</v>
      </c>
      <c r="M1487">
        <v>0.9</v>
      </c>
      <c r="N1487">
        <v>2.1</v>
      </c>
      <c r="O1487">
        <v>28</v>
      </c>
      <c r="P1487" t="s">
        <v>17</v>
      </c>
      <c r="Q1487" t="s">
        <v>17</v>
      </c>
      <c r="R1487" t="s">
        <v>29</v>
      </c>
      <c r="S1487">
        <v>6</v>
      </c>
      <c r="T1487">
        <v>2</v>
      </c>
      <c r="U1487">
        <v>0</v>
      </c>
      <c r="V1487">
        <v>2025</v>
      </c>
      <c r="W1487">
        <f t="shared" si="116"/>
        <v>0</v>
      </c>
      <c r="X1487">
        <f t="shared" si="117"/>
        <v>1</v>
      </c>
      <c r="Y1487">
        <f t="shared" si="118"/>
        <v>0</v>
      </c>
    </row>
    <row r="1488" spans="1:25" x14ac:dyDescent="0.25">
      <c r="A1488" s="1">
        <v>45556</v>
      </c>
      <c r="B1488" s="2">
        <v>0.625</v>
      </c>
      <c r="C1488" t="s">
        <v>34</v>
      </c>
      <c r="D1488" t="s">
        <v>64</v>
      </c>
      <c r="E1488" t="s">
        <v>38</v>
      </c>
      <c r="F1488" t="s">
        <v>13</v>
      </c>
      <c r="G1488">
        <f t="shared" si="115"/>
        <v>0</v>
      </c>
      <c r="H1488" t="s">
        <v>47</v>
      </c>
      <c r="I1488">
        <f t="shared" si="119"/>
        <v>0</v>
      </c>
      <c r="J1488">
        <v>1</v>
      </c>
      <c r="K1488">
        <v>1</v>
      </c>
      <c r="L1488">
        <f>final_matches[[#This Row],[goals_for]]-final_matches[[#This Row],[goals_against]]</f>
        <v>0</v>
      </c>
      <c r="M1488">
        <v>1.1000000000000001</v>
      </c>
      <c r="N1488">
        <v>0.7</v>
      </c>
      <c r="O1488">
        <v>42</v>
      </c>
      <c r="P1488" t="s">
        <v>17</v>
      </c>
      <c r="Q1488" t="s">
        <v>17</v>
      </c>
      <c r="R1488" t="s">
        <v>108</v>
      </c>
      <c r="S1488">
        <v>17</v>
      </c>
      <c r="T1488">
        <v>5</v>
      </c>
      <c r="U1488">
        <v>0</v>
      </c>
      <c r="V1488">
        <v>2025</v>
      </c>
      <c r="W1488">
        <f t="shared" si="116"/>
        <v>0</v>
      </c>
      <c r="X1488">
        <f t="shared" si="117"/>
        <v>0</v>
      </c>
      <c r="Y1488">
        <f t="shared" si="118"/>
        <v>1</v>
      </c>
    </row>
    <row r="1489" spans="1:25" x14ac:dyDescent="0.25">
      <c r="A1489" s="1">
        <v>45563</v>
      </c>
      <c r="B1489" s="2">
        <v>0.625</v>
      </c>
      <c r="C1489" t="s">
        <v>37</v>
      </c>
      <c r="D1489" t="s">
        <v>64</v>
      </c>
      <c r="E1489" t="s">
        <v>73</v>
      </c>
      <c r="F1489" t="s">
        <v>21</v>
      </c>
      <c r="G1489">
        <f t="shared" si="115"/>
        <v>1</v>
      </c>
      <c r="H1489" t="s">
        <v>14</v>
      </c>
      <c r="I1489">
        <f t="shared" si="119"/>
        <v>1</v>
      </c>
      <c r="J1489">
        <v>2</v>
      </c>
      <c r="K1489">
        <v>1</v>
      </c>
      <c r="L1489">
        <f>final_matches[[#This Row],[goals_for]]-final_matches[[#This Row],[goals_against]]</f>
        <v>1</v>
      </c>
      <c r="M1489">
        <v>0.9</v>
      </c>
      <c r="N1489">
        <v>0.9</v>
      </c>
      <c r="O1489">
        <v>41</v>
      </c>
      <c r="P1489" t="s">
        <v>17</v>
      </c>
      <c r="Q1489" t="s">
        <v>16</v>
      </c>
      <c r="R1489" t="s">
        <v>107</v>
      </c>
      <c r="S1489">
        <v>8</v>
      </c>
      <c r="T1489">
        <v>2</v>
      </c>
      <c r="U1489">
        <v>0</v>
      </c>
      <c r="V1489">
        <v>2025</v>
      </c>
      <c r="W1489">
        <f t="shared" si="116"/>
        <v>1</v>
      </c>
      <c r="X1489">
        <f t="shared" si="117"/>
        <v>0</v>
      </c>
      <c r="Y1489">
        <f t="shared" si="118"/>
        <v>0</v>
      </c>
    </row>
    <row r="1490" spans="1:25" x14ac:dyDescent="0.25">
      <c r="A1490" s="1">
        <v>45570</v>
      </c>
      <c r="B1490" s="2">
        <v>0.72916666666666663</v>
      </c>
      <c r="C1490" t="s">
        <v>39</v>
      </c>
      <c r="D1490" t="s">
        <v>64</v>
      </c>
      <c r="E1490" t="s">
        <v>75</v>
      </c>
      <c r="F1490" t="s">
        <v>21</v>
      </c>
      <c r="G1490">
        <f t="shared" si="115"/>
        <v>1</v>
      </c>
      <c r="H1490" t="s">
        <v>47</v>
      </c>
      <c r="I1490">
        <f t="shared" si="119"/>
        <v>0</v>
      </c>
      <c r="J1490">
        <v>0</v>
      </c>
      <c r="K1490">
        <v>0</v>
      </c>
      <c r="L1490">
        <f>final_matches[[#This Row],[goals_for]]-final_matches[[#This Row],[goals_against]]</f>
        <v>0</v>
      </c>
      <c r="M1490">
        <v>0.7</v>
      </c>
      <c r="N1490">
        <v>2.1</v>
      </c>
      <c r="O1490">
        <v>33</v>
      </c>
      <c r="P1490" t="s">
        <v>17</v>
      </c>
      <c r="Q1490" t="s">
        <v>28</v>
      </c>
      <c r="R1490" t="s">
        <v>29</v>
      </c>
      <c r="S1490">
        <v>8</v>
      </c>
      <c r="T1490">
        <v>2</v>
      </c>
      <c r="U1490">
        <v>0</v>
      </c>
      <c r="V1490">
        <v>2025</v>
      </c>
      <c r="W1490">
        <f t="shared" si="116"/>
        <v>0</v>
      </c>
      <c r="X1490">
        <f t="shared" si="117"/>
        <v>0</v>
      </c>
      <c r="Y1490">
        <f t="shared" si="118"/>
        <v>1</v>
      </c>
    </row>
    <row r="1491" spans="1:25" x14ac:dyDescent="0.25">
      <c r="A1491" s="1">
        <v>45584</v>
      </c>
      <c r="B1491" s="2">
        <v>0.625</v>
      </c>
      <c r="C1491" t="s">
        <v>43</v>
      </c>
      <c r="D1491" t="s">
        <v>64</v>
      </c>
      <c r="E1491" t="s">
        <v>122</v>
      </c>
      <c r="F1491" t="s">
        <v>13</v>
      </c>
      <c r="G1491">
        <f t="shared" si="115"/>
        <v>0</v>
      </c>
      <c r="H1491" t="s">
        <v>14</v>
      </c>
      <c r="I1491">
        <f t="shared" si="119"/>
        <v>1</v>
      </c>
      <c r="J1491">
        <v>2</v>
      </c>
      <c r="K1491">
        <v>0</v>
      </c>
      <c r="L1491">
        <f>final_matches[[#This Row],[goals_for]]-final_matches[[#This Row],[goals_against]]</f>
        <v>2</v>
      </c>
      <c r="M1491">
        <v>1.7</v>
      </c>
      <c r="N1491">
        <v>1.3</v>
      </c>
      <c r="O1491">
        <v>45</v>
      </c>
      <c r="P1491" t="s">
        <v>17</v>
      </c>
      <c r="Q1491" t="s">
        <v>17</v>
      </c>
      <c r="R1491" t="s">
        <v>24</v>
      </c>
      <c r="S1491">
        <v>11</v>
      </c>
      <c r="T1491">
        <v>8</v>
      </c>
      <c r="U1491">
        <v>0</v>
      </c>
      <c r="V1491">
        <v>2025</v>
      </c>
      <c r="W1491">
        <f t="shared" si="116"/>
        <v>1</v>
      </c>
      <c r="X1491">
        <f t="shared" si="117"/>
        <v>0</v>
      </c>
      <c r="Y1491">
        <f t="shared" si="118"/>
        <v>0</v>
      </c>
    </row>
    <row r="1492" spans="1:25" x14ac:dyDescent="0.25">
      <c r="A1492" s="1">
        <v>45591</v>
      </c>
      <c r="B1492" s="2">
        <v>0.72916666666666663</v>
      </c>
      <c r="C1492" t="s">
        <v>46</v>
      </c>
      <c r="D1492" t="s">
        <v>64</v>
      </c>
      <c r="E1492" t="s">
        <v>15</v>
      </c>
      <c r="F1492" t="s">
        <v>21</v>
      </c>
      <c r="G1492">
        <f t="shared" si="115"/>
        <v>1</v>
      </c>
      <c r="H1492" t="s">
        <v>47</v>
      </c>
      <c r="I1492">
        <f t="shared" si="119"/>
        <v>0</v>
      </c>
      <c r="J1492">
        <v>1</v>
      </c>
      <c r="K1492">
        <v>1</v>
      </c>
      <c r="L1492">
        <f>final_matches[[#This Row],[goals_for]]-final_matches[[#This Row],[goals_against]]</f>
        <v>0</v>
      </c>
      <c r="M1492">
        <v>0.8</v>
      </c>
      <c r="N1492">
        <v>1.2</v>
      </c>
      <c r="O1492">
        <v>40</v>
      </c>
      <c r="P1492" t="s">
        <v>17</v>
      </c>
      <c r="Q1492" t="s">
        <v>17</v>
      </c>
      <c r="R1492" t="s">
        <v>120</v>
      </c>
      <c r="S1492">
        <v>10</v>
      </c>
      <c r="T1492">
        <v>5</v>
      </c>
      <c r="U1492">
        <v>0</v>
      </c>
      <c r="V1492">
        <v>2025</v>
      </c>
      <c r="W1492">
        <f t="shared" si="116"/>
        <v>0</v>
      </c>
      <c r="X1492">
        <f t="shared" si="117"/>
        <v>0</v>
      </c>
      <c r="Y1492">
        <f t="shared" si="118"/>
        <v>1</v>
      </c>
    </row>
    <row r="1493" spans="1:25" x14ac:dyDescent="0.25">
      <c r="A1493" s="1">
        <v>45598</v>
      </c>
      <c r="B1493" s="2">
        <v>0.625</v>
      </c>
      <c r="C1493" t="s">
        <v>51</v>
      </c>
      <c r="D1493" t="s">
        <v>64</v>
      </c>
      <c r="E1493" t="s">
        <v>60</v>
      </c>
      <c r="F1493" t="s">
        <v>13</v>
      </c>
      <c r="G1493">
        <f t="shared" si="115"/>
        <v>0</v>
      </c>
      <c r="H1493" t="s">
        <v>26</v>
      </c>
      <c r="I1493">
        <f t="shared" si="119"/>
        <v>-1</v>
      </c>
      <c r="J1493">
        <v>0</v>
      </c>
      <c r="K1493">
        <v>1</v>
      </c>
      <c r="L1493">
        <f>final_matches[[#This Row],[goals_for]]-final_matches[[#This Row],[goals_against]]</f>
        <v>-1</v>
      </c>
      <c r="M1493">
        <v>1.6</v>
      </c>
      <c r="N1493">
        <v>0.7</v>
      </c>
      <c r="O1493">
        <v>35</v>
      </c>
      <c r="P1493" t="s">
        <v>17</v>
      </c>
      <c r="Q1493" t="s">
        <v>23</v>
      </c>
      <c r="R1493" t="s">
        <v>107</v>
      </c>
      <c r="S1493">
        <v>16</v>
      </c>
      <c r="T1493">
        <v>5</v>
      </c>
      <c r="U1493">
        <v>0</v>
      </c>
      <c r="V1493">
        <v>2025</v>
      </c>
      <c r="W1493">
        <f t="shared" si="116"/>
        <v>0</v>
      </c>
      <c r="X1493">
        <f t="shared" si="117"/>
        <v>1</v>
      </c>
      <c r="Y1493">
        <f t="shared" si="118"/>
        <v>0</v>
      </c>
    </row>
    <row r="1494" spans="1:25" x14ac:dyDescent="0.25">
      <c r="A1494" s="1">
        <v>45605</v>
      </c>
      <c r="B1494" s="2">
        <v>0.625</v>
      </c>
      <c r="C1494" t="s">
        <v>53</v>
      </c>
      <c r="D1494" t="s">
        <v>64</v>
      </c>
      <c r="E1494" t="s">
        <v>22</v>
      </c>
      <c r="F1494" t="s">
        <v>13</v>
      </c>
      <c r="G1494">
        <f t="shared" si="115"/>
        <v>0</v>
      </c>
      <c r="H1494" t="s">
        <v>47</v>
      </c>
      <c r="I1494">
        <f t="shared" si="119"/>
        <v>0</v>
      </c>
      <c r="J1494">
        <v>0</v>
      </c>
      <c r="K1494">
        <v>0</v>
      </c>
      <c r="L1494">
        <f>final_matches[[#This Row],[goals_for]]-final_matches[[#This Row],[goals_against]]</f>
        <v>0</v>
      </c>
      <c r="M1494">
        <v>1.1000000000000001</v>
      </c>
      <c r="N1494">
        <v>0.8</v>
      </c>
      <c r="O1494">
        <v>51</v>
      </c>
      <c r="P1494" t="s">
        <v>17</v>
      </c>
      <c r="Q1494" t="s">
        <v>49</v>
      </c>
      <c r="R1494" t="s">
        <v>83</v>
      </c>
      <c r="S1494">
        <v>18</v>
      </c>
      <c r="T1494">
        <v>4</v>
      </c>
      <c r="U1494">
        <v>0</v>
      </c>
      <c r="V1494">
        <v>2025</v>
      </c>
      <c r="W1494">
        <f t="shared" si="116"/>
        <v>0</v>
      </c>
      <c r="X1494">
        <f t="shared" si="117"/>
        <v>0</v>
      </c>
      <c r="Y1494">
        <f t="shared" si="118"/>
        <v>1</v>
      </c>
    </row>
    <row r="1495" spans="1:25" x14ac:dyDescent="0.25">
      <c r="A1495" s="1">
        <v>45619</v>
      </c>
      <c r="B1495" s="2">
        <v>0.625</v>
      </c>
      <c r="C1495" t="s">
        <v>55</v>
      </c>
      <c r="D1495" t="s">
        <v>64</v>
      </c>
      <c r="E1495" t="s">
        <v>101</v>
      </c>
      <c r="F1495" t="s">
        <v>21</v>
      </c>
      <c r="G1495">
        <f t="shared" si="115"/>
        <v>1</v>
      </c>
      <c r="H1495" t="s">
        <v>47</v>
      </c>
      <c r="I1495">
        <f t="shared" si="119"/>
        <v>0</v>
      </c>
      <c r="J1495">
        <v>0</v>
      </c>
      <c r="K1495">
        <v>0</v>
      </c>
      <c r="L1495">
        <f>final_matches[[#This Row],[goals_for]]-final_matches[[#This Row],[goals_against]]</f>
        <v>0</v>
      </c>
      <c r="M1495">
        <v>1.2</v>
      </c>
      <c r="N1495">
        <v>1.1000000000000001</v>
      </c>
      <c r="O1495">
        <v>59</v>
      </c>
      <c r="P1495" t="s">
        <v>17</v>
      </c>
      <c r="Q1495" t="s">
        <v>28</v>
      </c>
      <c r="R1495" t="s">
        <v>18</v>
      </c>
      <c r="S1495">
        <v>27</v>
      </c>
      <c r="T1495">
        <v>5</v>
      </c>
      <c r="U1495">
        <v>0</v>
      </c>
      <c r="V1495">
        <v>2025</v>
      </c>
      <c r="W1495">
        <f t="shared" si="116"/>
        <v>0</v>
      </c>
      <c r="X1495">
        <f t="shared" si="117"/>
        <v>0</v>
      </c>
      <c r="Y1495">
        <f t="shared" si="118"/>
        <v>1</v>
      </c>
    </row>
    <row r="1496" spans="1:25" x14ac:dyDescent="0.25">
      <c r="A1496" s="1">
        <v>45627</v>
      </c>
      <c r="B1496" s="2">
        <v>0.5625</v>
      </c>
      <c r="C1496" t="s">
        <v>59</v>
      </c>
      <c r="D1496" t="s">
        <v>64</v>
      </c>
      <c r="E1496" t="s">
        <v>40</v>
      </c>
      <c r="F1496" t="s">
        <v>13</v>
      </c>
      <c r="G1496">
        <f t="shared" si="115"/>
        <v>0</v>
      </c>
      <c r="H1496" t="s">
        <v>26</v>
      </c>
      <c r="I1496">
        <f t="shared" si="119"/>
        <v>-1</v>
      </c>
      <c r="J1496">
        <v>0</v>
      </c>
      <c r="K1496">
        <v>4</v>
      </c>
      <c r="L1496">
        <f>final_matches[[#This Row],[goals_for]]-final_matches[[#This Row],[goals_against]]</f>
        <v>-4</v>
      </c>
      <c r="M1496">
        <v>0.6</v>
      </c>
      <c r="N1496">
        <v>1.1000000000000001</v>
      </c>
      <c r="O1496">
        <v>40</v>
      </c>
      <c r="P1496" t="s">
        <v>17</v>
      </c>
      <c r="Q1496" t="s">
        <v>16</v>
      </c>
      <c r="R1496" t="s">
        <v>120</v>
      </c>
      <c r="S1496">
        <v>8</v>
      </c>
      <c r="T1496">
        <v>2</v>
      </c>
      <c r="U1496">
        <v>0</v>
      </c>
      <c r="V1496">
        <v>2025</v>
      </c>
      <c r="W1496">
        <f t="shared" si="116"/>
        <v>0</v>
      </c>
      <c r="X1496">
        <f t="shared" si="117"/>
        <v>1</v>
      </c>
      <c r="Y1496">
        <f t="shared" si="118"/>
        <v>0</v>
      </c>
    </row>
    <row r="1497" spans="1:25" x14ac:dyDescent="0.25">
      <c r="A1497" s="1">
        <v>45630</v>
      </c>
      <c r="B1497" s="2">
        <v>0.8125</v>
      </c>
      <c r="C1497" t="s">
        <v>63</v>
      </c>
      <c r="D1497" t="s">
        <v>64</v>
      </c>
      <c r="E1497" t="s">
        <v>52</v>
      </c>
      <c r="F1497" t="s">
        <v>21</v>
      </c>
      <c r="G1497">
        <f t="shared" si="115"/>
        <v>1</v>
      </c>
      <c r="H1497" t="s">
        <v>14</v>
      </c>
      <c r="I1497">
        <f t="shared" si="119"/>
        <v>1</v>
      </c>
      <c r="J1497">
        <v>4</v>
      </c>
      <c r="K1497">
        <v>0</v>
      </c>
      <c r="L1497">
        <f>final_matches[[#This Row],[goals_for]]-final_matches[[#This Row],[goals_against]]</f>
        <v>4</v>
      </c>
      <c r="M1497">
        <v>1</v>
      </c>
      <c r="N1497">
        <v>0.8</v>
      </c>
      <c r="O1497">
        <v>44</v>
      </c>
      <c r="P1497" t="s">
        <v>17</v>
      </c>
      <c r="Q1497" t="s">
        <v>16</v>
      </c>
      <c r="R1497" t="s">
        <v>115</v>
      </c>
      <c r="S1497">
        <v>13</v>
      </c>
      <c r="T1497">
        <v>4</v>
      </c>
      <c r="U1497">
        <v>0</v>
      </c>
      <c r="V1497">
        <v>2025</v>
      </c>
      <c r="W1497">
        <f t="shared" si="116"/>
        <v>1</v>
      </c>
      <c r="X1497">
        <f t="shared" si="117"/>
        <v>0</v>
      </c>
      <c r="Y1497">
        <f t="shared" si="118"/>
        <v>0</v>
      </c>
    </row>
    <row r="1498" spans="1:25" x14ac:dyDescent="0.25">
      <c r="A1498" s="1">
        <v>45640</v>
      </c>
      <c r="B1498" s="2">
        <v>0.625</v>
      </c>
      <c r="C1498" t="s">
        <v>68</v>
      </c>
      <c r="D1498" t="s">
        <v>64</v>
      </c>
      <c r="E1498" t="s">
        <v>19</v>
      </c>
      <c r="F1498" t="s">
        <v>13</v>
      </c>
      <c r="G1498">
        <f t="shared" si="115"/>
        <v>0</v>
      </c>
      <c r="H1498" t="s">
        <v>47</v>
      </c>
      <c r="I1498">
        <f t="shared" si="119"/>
        <v>0</v>
      </c>
      <c r="J1498">
        <v>0</v>
      </c>
      <c r="K1498">
        <v>0</v>
      </c>
      <c r="L1498">
        <f>final_matches[[#This Row],[goals_for]]-final_matches[[#This Row],[goals_against]]</f>
        <v>0</v>
      </c>
      <c r="M1498">
        <v>0.1</v>
      </c>
      <c r="N1498">
        <v>1.2</v>
      </c>
      <c r="O1498">
        <v>24</v>
      </c>
      <c r="P1498" t="s">
        <v>28</v>
      </c>
      <c r="Q1498" t="s">
        <v>28</v>
      </c>
      <c r="R1498" t="s">
        <v>29</v>
      </c>
      <c r="S1498">
        <v>2</v>
      </c>
      <c r="T1498">
        <v>0</v>
      </c>
      <c r="U1498">
        <v>0</v>
      </c>
      <c r="V1498">
        <v>2025</v>
      </c>
      <c r="W1498">
        <f t="shared" si="116"/>
        <v>0</v>
      </c>
      <c r="X1498">
        <f t="shared" si="117"/>
        <v>0</v>
      </c>
      <c r="Y1498">
        <f t="shared" si="118"/>
        <v>1</v>
      </c>
    </row>
    <row r="1499" spans="1:25" x14ac:dyDescent="0.25">
      <c r="A1499" s="1">
        <v>45648</v>
      </c>
      <c r="B1499" s="2">
        <v>0.58333333333333337</v>
      </c>
      <c r="C1499" t="s">
        <v>70</v>
      </c>
      <c r="D1499" t="s">
        <v>64</v>
      </c>
      <c r="E1499" t="s">
        <v>67</v>
      </c>
      <c r="F1499" t="s">
        <v>21</v>
      </c>
      <c r="G1499">
        <f t="shared" si="115"/>
        <v>1</v>
      </c>
      <c r="H1499" t="s">
        <v>47</v>
      </c>
      <c r="I1499">
        <f t="shared" si="119"/>
        <v>0</v>
      </c>
      <c r="J1499">
        <v>0</v>
      </c>
      <c r="K1499">
        <v>0</v>
      </c>
      <c r="L1499">
        <f>final_matches[[#This Row],[goals_for]]-final_matches[[#This Row],[goals_against]]</f>
        <v>0</v>
      </c>
      <c r="M1499">
        <v>1</v>
      </c>
      <c r="N1499">
        <v>1.2</v>
      </c>
      <c r="O1499">
        <v>25</v>
      </c>
      <c r="P1499" t="s">
        <v>28</v>
      </c>
      <c r="Q1499" t="s">
        <v>17</v>
      </c>
      <c r="R1499" t="s">
        <v>18</v>
      </c>
      <c r="S1499">
        <v>5</v>
      </c>
      <c r="T1499">
        <v>4</v>
      </c>
      <c r="U1499">
        <v>0</v>
      </c>
      <c r="V1499">
        <v>2025</v>
      </c>
      <c r="W1499">
        <f t="shared" si="116"/>
        <v>0</v>
      </c>
      <c r="X1499">
        <f t="shared" si="117"/>
        <v>0</v>
      </c>
      <c r="Y1499">
        <f t="shared" si="118"/>
        <v>1</v>
      </c>
    </row>
    <row r="1500" spans="1:25" x14ac:dyDescent="0.25">
      <c r="A1500" s="1">
        <v>45652</v>
      </c>
      <c r="B1500" s="2">
        <v>0.52083333333333337</v>
      </c>
      <c r="C1500" t="s">
        <v>72</v>
      </c>
      <c r="D1500" t="s">
        <v>64</v>
      </c>
      <c r="E1500" t="s">
        <v>35</v>
      </c>
      <c r="F1500" t="s">
        <v>13</v>
      </c>
      <c r="G1500">
        <f t="shared" si="115"/>
        <v>0</v>
      </c>
      <c r="H1500" t="s">
        <v>47</v>
      </c>
      <c r="I1500">
        <f t="shared" si="119"/>
        <v>0</v>
      </c>
      <c r="J1500">
        <v>1</v>
      </c>
      <c r="K1500">
        <v>1</v>
      </c>
      <c r="L1500">
        <f>final_matches[[#This Row],[goals_for]]-final_matches[[#This Row],[goals_against]]</f>
        <v>0</v>
      </c>
      <c r="M1500">
        <v>0.7</v>
      </c>
      <c r="N1500">
        <v>2.1</v>
      </c>
      <c r="O1500">
        <v>34</v>
      </c>
      <c r="P1500" t="s">
        <v>28</v>
      </c>
      <c r="Q1500" t="s">
        <v>49</v>
      </c>
      <c r="R1500" t="s">
        <v>113</v>
      </c>
      <c r="S1500">
        <v>8</v>
      </c>
      <c r="T1500">
        <v>3</v>
      </c>
      <c r="U1500">
        <v>0</v>
      </c>
      <c r="V1500">
        <v>2025</v>
      </c>
      <c r="W1500">
        <f t="shared" si="116"/>
        <v>0</v>
      </c>
      <c r="X1500">
        <f t="shared" si="117"/>
        <v>0</v>
      </c>
      <c r="Y1500">
        <f t="shared" si="118"/>
        <v>1</v>
      </c>
    </row>
    <row r="1501" spans="1:25" x14ac:dyDescent="0.25">
      <c r="A1501" s="1">
        <v>45655</v>
      </c>
      <c r="B1501" s="2">
        <v>0.625</v>
      </c>
      <c r="C1501" t="s">
        <v>74</v>
      </c>
      <c r="D1501" t="s">
        <v>64</v>
      </c>
      <c r="E1501" t="s">
        <v>112</v>
      </c>
      <c r="F1501" t="s">
        <v>21</v>
      </c>
      <c r="G1501">
        <f t="shared" si="115"/>
        <v>1</v>
      </c>
      <c r="H1501" t="s">
        <v>26</v>
      </c>
      <c r="I1501">
        <f t="shared" si="119"/>
        <v>-1</v>
      </c>
      <c r="J1501">
        <v>0</v>
      </c>
      <c r="K1501">
        <v>2</v>
      </c>
      <c r="L1501">
        <f>final_matches[[#This Row],[goals_for]]-final_matches[[#This Row],[goals_against]]</f>
        <v>-2</v>
      </c>
      <c r="M1501">
        <v>0.9</v>
      </c>
      <c r="N1501">
        <v>1.5</v>
      </c>
      <c r="O1501">
        <v>64</v>
      </c>
      <c r="P1501" t="s">
        <v>28</v>
      </c>
      <c r="Q1501" t="s">
        <v>17</v>
      </c>
      <c r="R1501" t="s">
        <v>121</v>
      </c>
      <c r="S1501">
        <v>13</v>
      </c>
      <c r="T1501">
        <v>2</v>
      </c>
      <c r="U1501">
        <v>0</v>
      </c>
      <c r="V1501">
        <v>2025</v>
      </c>
      <c r="W1501">
        <f t="shared" si="116"/>
        <v>0</v>
      </c>
      <c r="X1501">
        <f t="shared" si="117"/>
        <v>1</v>
      </c>
      <c r="Y1501">
        <f t="shared" si="118"/>
        <v>0</v>
      </c>
    </row>
    <row r="1502" spans="1:25" x14ac:dyDescent="0.25">
      <c r="A1502" s="1">
        <v>45661</v>
      </c>
      <c r="B1502" s="2">
        <v>0.625</v>
      </c>
      <c r="C1502" t="s">
        <v>77</v>
      </c>
      <c r="D1502" t="s">
        <v>64</v>
      </c>
      <c r="E1502" t="s">
        <v>110</v>
      </c>
      <c r="F1502" t="s">
        <v>13</v>
      </c>
      <c r="G1502">
        <f t="shared" si="115"/>
        <v>0</v>
      </c>
      <c r="H1502" t="s">
        <v>26</v>
      </c>
      <c r="I1502">
        <f t="shared" si="119"/>
        <v>-1</v>
      </c>
      <c r="J1502">
        <v>0</v>
      </c>
      <c r="K1502">
        <v>1</v>
      </c>
      <c r="L1502">
        <f>final_matches[[#This Row],[goals_for]]-final_matches[[#This Row],[goals_against]]</f>
        <v>-1</v>
      </c>
      <c r="M1502">
        <v>0.7</v>
      </c>
      <c r="N1502">
        <v>1.8</v>
      </c>
      <c r="O1502">
        <v>42</v>
      </c>
      <c r="P1502" t="s">
        <v>17</v>
      </c>
      <c r="Q1502" t="s">
        <v>17</v>
      </c>
      <c r="R1502" t="s">
        <v>120</v>
      </c>
      <c r="S1502">
        <v>9</v>
      </c>
      <c r="T1502">
        <v>0</v>
      </c>
      <c r="U1502">
        <v>0</v>
      </c>
      <c r="V1502">
        <v>2025</v>
      </c>
      <c r="W1502">
        <f t="shared" si="116"/>
        <v>0</v>
      </c>
      <c r="X1502">
        <f t="shared" si="117"/>
        <v>1</v>
      </c>
      <c r="Y1502">
        <f t="shared" si="118"/>
        <v>0</v>
      </c>
    </row>
    <row r="1503" spans="1:25" x14ac:dyDescent="0.25">
      <c r="A1503" s="1">
        <v>45672</v>
      </c>
      <c r="B1503" s="2">
        <v>0.8125</v>
      </c>
      <c r="C1503" t="s">
        <v>79</v>
      </c>
      <c r="D1503" t="s">
        <v>64</v>
      </c>
      <c r="E1503" t="s">
        <v>44</v>
      </c>
      <c r="F1503" t="s">
        <v>21</v>
      </c>
      <c r="G1503">
        <f t="shared" si="115"/>
        <v>1</v>
      </c>
      <c r="H1503" t="s">
        <v>26</v>
      </c>
      <c r="I1503">
        <f t="shared" si="119"/>
        <v>-1</v>
      </c>
      <c r="J1503">
        <v>0</v>
      </c>
      <c r="K1503">
        <v>1</v>
      </c>
      <c r="L1503">
        <f>final_matches[[#This Row],[goals_for]]-final_matches[[#This Row],[goals_against]]</f>
        <v>-1</v>
      </c>
      <c r="M1503">
        <v>1.1000000000000001</v>
      </c>
      <c r="N1503">
        <v>1.2</v>
      </c>
      <c r="O1503">
        <v>50</v>
      </c>
      <c r="P1503" t="s">
        <v>17</v>
      </c>
      <c r="Q1503" t="s">
        <v>17</v>
      </c>
      <c r="R1503" t="s">
        <v>118</v>
      </c>
      <c r="S1503">
        <v>10</v>
      </c>
      <c r="T1503">
        <v>2</v>
      </c>
      <c r="U1503">
        <v>0</v>
      </c>
      <c r="V1503">
        <v>2025</v>
      </c>
      <c r="W1503">
        <f t="shared" si="116"/>
        <v>0</v>
      </c>
      <c r="X1503">
        <f t="shared" si="117"/>
        <v>1</v>
      </c>
      <c r="Y1503">
        <f t="shared" si="118"/>
        <v>0</v>
      </c>
    </row>
    <row r="1504" spans="1:25" x14ac:dyDescent="0.25">
      <c r="A1504" s="1">
        <v>45676</v>
      </c>
      <c r="B1504" s="2">
        <v>0.58333333333333337</v>
      </c>
      <c r="C1504" t="s">
        <v>80</v>
      </c>
      <c r="D1504" t="s">
        <v>64</v>
      </c>
      <c r="E1504" t="s">
        <v>54</v>
      </c>
      <c r="F1504" t="s">
        <v>21</v>
      </c>
      <c r="G1504">
        <f t="shared" si="115"/>
        <v>1</v>
      </c>
      <c r="H1504" t="s">
        <v>14</v>
      </c>
      <c r="I1504">
        <f t="shared" si="119"/>
        <v>1</v>
      </c>
      <c r="J1504">
        <v>3</v>
      </c>
      <c r="K1504">
        <v>2</v>
      </c>
      <c r="L1504">
        <f>final_matches[[#This Row],[goals_for]]-final_matches[[#This Row],[goals_against]]</f>
        <v>1</v>
      </c>
      <c r="M1504">
        <v>1.8</v>
      </c>
      <c r="N1504">
        <v>1.1000000000000001</v>
      </c>
      <c r="O1504">
        <v>36</v>
      </c>
      <c r="P1504" t="s">
        <v>17</v>
      </c>
      <c r="Q1504" t="s">
        <v>16</v>
      </c>
      <c r="R1504" t="s">
        <v>108</v>
      </c>
      <c r="S1504">
        <v>12</v>
      </c>
      <c r="T1504">
        <v>6</v>
      </c>
      <c r="U1504">
        <v>0</v>
      </c>
      <c r="V1504">
        <v>2025</v>
      </c>
      <c r="W1504">
        <f t="shared" si="116"/>
        <v>1</v>
      </c>
      <c r="X1504">
        <f t="shared" si="117"/>
        <v>0</v>
      </c>
      <c r="Y1504">
        <f t="shared" si="118"/>
        <v>0</v>
      </c>
    </row>
    <row r="1505" spans="1:25" x14ac:dyDescent="0.25">
      <c r="A1505" s="1">
        <v>45682</v>
      </c>
      <c r="B1505" s="2">
        <v>0.625</v>
      </c>
      <c r="C1505" t="s">
        <v>81</v>
      </c>
      <c r="D1505" t="s">
        <v>64</v>
      </c>
      <c r="E1505" t="s">
        <v>69</v>
      </c>
      <c r="F1505" t="s">
        <v>13</v>
      </c>
      <c r="G1505">
        <f t="shared" si="115"/>
        <v>0</v>
      </c>
      <c r="H1505" t="s">
        <v>14</v>
      </c>
      <c r="I1505">
        <f t="shared" si="119"/>
        <v>1</v>
      </c>
      <c r="J1505">
        <v>1</v>
      </c>
      <c r="K1505">
        <v>0</v>
      </c>
      <c r="L1505">
        <f>final_matches[[#This Row],[goals_for]]-final_matches[[#This Row],[goals_against]]</f>
        <v>1</v>
      </c>
      <c r="M1505">
        <v>0.8</v>
      </c>
      <c r="N1505">
        <v>0.7</v>
      </c>
      <c r="O1505">
        <v>31</v>
      </c>
      <c r="P1505" t="s">
        <v>17</v>
      </c>
      <c r="Q1505" t="s">
        <v>17</v>
      </c>
      <c r="R1505" t="s">
        <v>116</v>
      </c>
      <c r="S1505">
        <v>2</v>
      </c>
      <c r="T1505">
        <v>0</v>
      </c>
      <c r="U1505">
        <v>1</v>
      </c>
      <c r="V1505">
        <v>2025</v>
      </c>
      <c r="W1505">
        <f t="shared" si="116"/>
        <v>1</v>
      </c>
      <c r="X1505">
        <f t="shared" si="117"/>
        <v>0</v>
      </c>
      <c r="Y1505">
        <f t="shared" si="118"/>
        <v>0</v>
      </c>
    </row>
    <row r="1506" spans="1:25" x14ac:dyDescent="0.25">
      <c r="A1506" s="1">
        <v>45689</v>
      </c>
      <c r="B1506" s="2">
        <v>0.625</v>
      </c>
      <c r="C1506" t="s">
        <v>82</v>
      </c>
      <c r="D1506" t="s">
        <v>64</v>
      </c>
      <c r="E1506" t="s">
        <v>38</v>
      </c>
      <c r="F1506" t="s">
        <v>21</v>
      </c>
      <c r="G1506">
        <f t="shared" si="115"/>
        <v>1</v>
      </c>
      <c r="H1506" t="s">
        <v>14</v>
      </c>
      <c r="I1506">
        <f t="shared" si="119"/>
        <v>1</v>
      </c>
      <c r="J1506">
        <v>4</v>
      </c>
      <c r="K1506">
        <v>0</v>
      </c>
      <c r="L1506">
        <f>final_matches[[#This Row],[goals_for]]-final_matches[[#This Row],[goals_against]]</f>
        <v>4</v>
      </c>
      <c r="M1506">
        <v>2.5</v>
      </c>
      <c r="N1506">
        <v>0.3</v>
      </c>
      <c r="O1506">
        <v>48</v>
      </c>
      <c r="P1506" t="s">
        <v>17</v>
      </c>
      <c r="Q1506" t="s">
        <v>17</v>
      </c>
      <c r="R1506" t="s">
        <v>124</v>
      </c>
      <c r="S1506">
        <v>13</v>
      </c>
      <c r="T1506">
        <v>7</v>
      </c>
      <c r="U1506">
        <v>0</v>
      </c>
      <c r="V1506">
        <v>2025</v>
      </c>
      <c r="W1506">
        <f t="shared" si="116"/>
        <v>1</v>
      </c>
      <c r="X1506">
        <f t="shared" si="117"/>
        <v>0</v>
      </c>
      <c r="Y1506">
        <f t="shared" si="118"/>
        <v>0</v>
      </c>
    </row>
    <row r="1507" spans="1:25" x14ac:dyDescent="0.25">
      <c r="A1507" s="1">
        <v>45700</v>
      </c>
      <c r="B1507" s="2">
        <v>0.8125</v>
      </c>
      <c r="C1507" t="s">
        <v>66</v>
      </c>
      <c r="D1507" t="s">
        <v>64</v>
      </c>
      <c r="E1507" t="s">
        <v>27</v>
      </c>
      <c r="F1507" t="s">
        <v>21</v>
      </c>
      <c r="G1507">
        <f t="shared" si="115"/>
        <v>1</v>
      </c>
      <c r="H1507" t="s">
        <v>47</v>
      </c>
      <c r="I1507">
        <f t="shared" si="119"/>
        <v>0</v>
      </c>
      <c r="J1507">
        <v>2</v>
      </c>
      <c r="K1507">
        <v>2</v>
      </c>
      <c r="L1507">
        <f>final_matches[[#This Row],[goals_for]]-final_matches[[#This Row],[goals_against]]</f>
        <v>0</v>
      </c>
      <c r="M1507">
        <v>1</v>
      </c>
      <c r="N1507">
        <v>0.6</v>
      </c>
      <c r="O1507">
        <v>37</v>
      </c>
      <c r="P1507" t="s">
        <v>17</v>
      </c>
      <c r="Q1507" t="s">
        <v>17</v>
      </c>
      <c r="R1507" t="s">
        <v>24</v>
      </c>
      <c r="S1507">
        <v>10</v>
      </c>
      <c r="T1507">
        <v>3</v>
      </c>
      <c r="U1507">
        <v>0</v>
      </c>
      <c r="V1507">
        <v>2025</v>
      </c>
      <c r="W1507">
        <f t="shared" si="116"/>
        <v>0</v>
      </c>
      <c r="X1507">
        <f t="shared" si="117"/>
        <v>0</v>
      </c>
      <c r="Y1507">
        <f t="shared" si="118"/>
        <v>1</v>
      </c>
    </row>
    <row r="1508" spans="1:25" x14ac:dyDescent="0.25">
      <c r="A1508" s="1">
        <v>45703</v>
      </c>
      <c r="B1508" s="2">
        <v>0.72916666666666663</v>
      </c>
      <c r="C1508" t="s">
        <v>84</v>
      </c>
      <c r="D1508" t="s">
        <v>64</v>
      </c>
      <c r="E1508" t="s">
        <v>73</v>
      </c>
      <c r="F1508" t="s">
        <v>13</v>
      </c>
      <c r="G1508">
        <f t="shared" si="115"/>
        <v>0</v>
      </c>
      <c r="H1508" t="s">
        <v>14</v>
      </c>
      <c r="I1508">
        <f t="shared" si="119"/>
        <v>1</v>
      </c>
      <c r="J1508">
        <v>2</v>
      </c>
      <c r="K1508">
        <v>1</v>
      </c>
      <c r="L1508">
        <f>final_matches[[#This Row],[goals_for]]-final_matches[[#This Row],[goals_against]]</f>
        <v>1</v>
      </c>
      <c r="M1508">
        <v>0.9</v>
      </c>
      <c r="N1508">
        <v>1.6</v>
      </c>
      <c r="O1508">
        <v>42</v>
      </c>
      <c r="P1508" t="s">
        <v>17</v>
      </c>
      <c r="Q1508" t="s">
        <v>16</v>
      </c>
      <c r="R1508" t="s">
        <v>50</v>
      </c>
      <c r="S1508">
        <v>11</v>
      </c>
      <c r="T1508">
        <v>6</v>
      </c>
      <c r="U1508">
        <v>0</v>
      </c>
      <c r="V1508">
        <v>2025</v>
      </c>
      <c r="W1508">
        <f t="shared" si="116"/>
        <v>1</v>
      </c>
      <c r="X1508">
        <f t="shared" si="117"/>
        <v>0</v>
      </c>
      <c r="Y1508">
        <f t="shared" si="118"/>
        <v>0</v>
      </c>
    </row>
    <row r="1509" spans="1:25" x14ac:dyDescent="0.25">
      <c r="A1509" s="1">
        <v>45710</v>
      </c>
      <c r="B1509" s="2">
        <v>0.52083333333333337</v>
      </c>
      <c r="C1509" t="s">
        <v>86</v>
      </c>
      <c r="D1509" t="s">
        <v>64</v>
      </c>
      <c r="E1509" t="s">
        <v>40</v>
      </c>
      <c r="F1509" t="s">
        <v>21</v>
      </c>
      <c r="G1509">
        <f t="shared" si="115"/>
        <v>1</v>
      </c>
      <c r="H1509" t="s">
        <v>47</v>
      </c>
      <c r="I1509">
        <f t="shared" si="119"/>
        <v>0</v>
      </c>
      <c r="J1509">
        <v>2</v>
      </c>
      <c r="K1509">
        <v>2</v>
      </c>
      <c r="L1509">
        <f>final_matches[[#This Row],[goals_for]]-final_matches[[#This Row],[goals_against]]</f>
        <v>0</v>
      </c>
      <c r="M1509">
        <v>1.6</v>
      </c>
      <c r="N1509">
        <v>0.4</v>
      </c>
      <c r="O1509">
        <v>38</v>
      </c>
      <c r="P1509" t="s">
        <v>17</v>
      </c>
      <c r="Q1509" t="s">
        <v>16</v>
      </c>
      <c r="R1509" t="s">
        <v>107</v>
      </c>
      <c r="S1509">
        <v>9</v>
      </c>
      <c r="T1509">
        <v>8</v>
      </c>
      <c r="U1509">
        <v>0</v>
      </c>
      <c r="V1509">
        <v>2025</v>
      </c>
      <c r="W1509">
        <f t="shared" si="116"/>
        <v>0</v>
      </c>
      <c r="X1509">
        <f t="shared" si="117"/>
        <v>0</v>
      </c>
      <c r="Y1509">
        <f t="shared" si="118"/>
        <v>1</v>
      </c>
    </row>
    <row r="1510" spans="1:25" x14ac:dyDescent="0.25">
      <c r="A1510" s="1">
        <v>45714</v>
      </c>
      <c r="B1510" s="2">
        <v>0.8125</v>
      </c>
      <c r="C1510" t="s">
        <v>87</v>
      </c>
      <c r="D1510" t="s">
        <v>64</v>
      </c>
      <c r="E1510" t="s">
        <v>101</v>
      </c>
      <c r="F1510" t="s">
        <v>13</v>
      </c>
      <c r="G1510">
        <f t="shared" si="115"/>
        <v>0</v>
      </c>
      <c r="H1510" t="s">
        <v>47</v>
      </c>
      <c r="I1510">
        <f t="shared" si="119"/>
        <v>0</v>
      </c>
      <c r="J1510">
        <v>1</v>
      </c>
      <c r="K1510">
        <v>1</v>
      </c>
      <c r="L1510">
        <f>final_matches[[#This Row],[goals_for]]-final_matches[[#This Row],[goals_against]]</f>
        <v>0</v>
      </c>
      <c r="M1510">
        <v>1.5</v>
      </c>
      <c r="N1510">
        <v>1.4</v>
      </c>
      <c r="O1510">
        <v>48</v>
      </c>
      <c r="P1510" t="s">
        <v>17</v>
      </c>
      <c r="Q1510" t="s">
        <v>17</v>
      </c>
      <c r="R1510" t="s">
        <v>113</v>
      </c>
      <c r="S1510">
        <v>14</v>
      </c>
      <c r="T1510">
        <v>4</v>
      </c>
      <c r="U1510">
        <v>0</v>
      </c>
      <c r="V1510">
        <v>2025</v>
      </c>
      <c r="W1510">
        <f t="shared" si="116"/>
        <v>0</v>
      </c>
      <c r="X1510">
        <f t="shared" si="117"/>
        <v>0</v>
      </c>
      <c r="Y1510">
        <f t="shared" si="118"/>
        <v>1</v>
      </c>
    </row>
    <row r="1511" spans="1:25" x14ac:dyDescent="0.25">
      <c r="A1511" s="1">
        <v>45724</v>
      </c>
      <c r="B1511" s="2">
        <v>0.83333333333333337</v>
      </c>
      <c r="C1511" t="s">
        <v>88</v>
      </c>
      <c r="D1511" t="s">
        <v>64</v>
      </c>
      <c r="E1511" t="s">
        <v>52</v>
      </c>
      <c r="F1511" t="s">
        <v>13</v>
      </c>
      <c r="G1511">
        <f t="shared" si="115"/>
        <v>0</v>
      </c>
      <c r="H1511" t="s">
        <v>47</v>
      </c>
      <c r="I1511">
        <f t="shared" si="119"/>
        <v>0</v>
      </c>
      <c r="J1511">
        <v>1</v>
      </c>
      <c r="K1511">
        <v>1</v>
      </c>
      <c r="L1511">
        <f>final_matches[[#This Row],[goals_for]]-final_matches[[#This Row],[goals_against]]</f>
        <v>0</v>
      </c>
      <c r="M1511">
        <v>1.2</v>
      </c>
      <c r="N1511">
        <v>0.8</v>
      </c>
      <c r="O1511">
        <v>34</v>
      </c>
      <c r="P1511" t="s">
        <v>17</v>
      </c>
      <c r="Q1511" t="s">
        <v>16</v>
      </c>
      <c r="R1511" t="s">
        <v>83</v>
      </c>
      <c r="S1511">
        <v>12</v>
      </c>
      <c r="T1511">
        <v>4</v>
      </c>
      <c r="U1511">
        <v>0</v>
      </c>
      <c r="V1511">
        <v>2025</v>
      </c>
      <c r="W1511">
        <f t="shared" si="116"/>
        <v>0</v>
      </c>
      <c r="X1511">
        <f t="shared" si="117"/>
        <v>0</v>
      </c>
      <c r="Y1511">
        <f t="shared" si="118"/>
        <v>1</v>
      </c>
    </row>
    <row r="1512" spans="1:25" x14ac:dyDescent="0.25">
      <c r="A1512" s="1">
        <v>45731</v>
      </c>
      <c r="B1512" s="2">
        <v>0.625</v>
      </c>
      <c r="C1512" t="s">
        <v>89</v>
      </c>
      <c r="D1512" t="s">
        <v>64</v>
      </c>
      <c r="E1512" t="s">
        <v>22</v>
      </c>
      <c r="F1512" t="s">
        <v>21</v>
      </c>
      <c r="G1512">
        <f t="shared" si="115"/>
        <v>1</v>
      </c>
      <c r="H1512" t="s">
        <v>47</v>
      </c>
      <c r="I1512">
        <f t="shared" si="119"/>
        <v>0</v>
      </c>
      <c r="J1512">
        <v>1</v>
      </c>
      <c r="K1512">
        <v>1</v>
      </c>
      <c r="L1512">
        <f>final_matches[[#This Row],[goals_for]]-final_matches[[#This Row],[goals_against]]</f>
        <v>0</v>
      </c>
      <c r="M1512">
        <v>1</v>
      </c>
      <c r="N1512">
        <v>0.8</v>
      </c>
      <c r="O1512">
        <v>54</v>
      </c>
      <c r="P1512" t="s">
        <v>17</v>
      </c>
      <c r="Q1512" t="s">
        <v>32</v>
      </c>
      <c r="R1512" t="s">
        <v>124</v>
      </c>
      <c r="S1512">
        <v>13</v>
      </c>
      <c r="T1512">
        <v>5</v>
      </c>
      <c r="U1512">
        <v>0</v>
      </c>
      <c r="V1512">
        <v>2025</v>
      </c>
      <c r="W1512">
        <f t="shared" si="116"/>
        <v>0</v>
      </c>
      <c r="X1512">
        <f t="shared" si="117"/>
        <v>0</v>
      </c>
      <c r="Y1512">
        <f t="shared" si="118"/>
        <v>1</v>
      </c>
    </row>
    <row r="1513" spans="1:25" x14ac:dyDescent="0.25">
      <c r="A1513" s="1">
        <v>45749</v>
      </c>
      <c r="B1513" s="2">
        <v>0.83333333333333337</v>
      </c>
      <c r="C1513" t="s">
        <v>90</v>
      </c>
      <c r="D1513" t="s">
        <v>64</v>
      </c>
      <c r="E1513" t="s">
        <v>27</v>
      </c>
      <c r="F1513" t="s">
        <v>13</v>
      </c>
      <c r="G1513">
        <f t="shared" si="115"/>
        <v>0</v>
      </c>
      <c r="H1513" t="s">
        <v>26</v>
      </c>
      <c r="I1513">
        <f t="shared" si="119"/>
        <v>-1</v>
      </c>
      <c r="J1513">
        <v>0</v>
      </c>
      <c r="K1513">
        <v>1</v>
      </c>
      <c r="L1513">
        <f>final_matches[[#This Row],[goals_for]]-final_matches[[#This Row],[goals_against]]</f>
        <v>-1</v>
      </c>
      <c r="M1513">
        <v>0.9</v>
      </c>
      <c r="N1513">
        <v>1.5</v>
      </c>
      <c r="O1513">
        <v>27</v>
      </c>
      <c r="P1513" t="s">
        <v>17</v>
      </c>
      <c r="Q1513" t="s">
        <v>17</v>
      </c>
      <c r="R1513" t="s">
        <v>118</v>
      </c>
      <c r="S1513">
        <v>5</v>
      </c>
      <c r="T1513">
        <v>0</v>
      </c>
      <c r="U1513">
        <v>0</v>
      </c>
      <c r="V1513">
        <v>2025</v>
      </c>
      <c r="W1513">
        <f t="shared" si="116"/>
        <v>0</v>
      </c>
      <c r="X1513">
        <f t="shared" si="117"/>
        <v>1</v>
      </c>
      <c r="Y1513">
        <f t="shared" si="118"/>
        <v>0</v>
      </c>
    </row>
    <row r="1514" spans="1:25" x14ac:dyDescent="0.25">
      <c r="A1514" s="1">
        <v>45752</v>
      </c>
      <c r="B1514" s="2">
        <v>0.52083333333333337</v>
      </c>
      <c r="C1514" t="s">
        <v>91</v>
      </c>
      <c r="D1514" t="s">
        <v>64</v>
      </c>
      <c r="E1514" t="s">
        <v>19</v>
      </c>
      <c r="F1514" t="s">
        <v>21</v>
      </c>
      <c r="G1514">
        <f t="shared" si="115"/>
        <v>1</v>
      </c>
      <c r="H1514" t="s">
        <v>47</v>
      </c>
      <c r="I1514">
        <f t="shared" si="119"/>
        <v>0</v>
      </c>
      <c r="J1514">
        <v>1</v>
      </c>
      <c r="K1514">
        <v>1</v>
      </c>
      <c r="L1514">
        <f>final_matches[[#This Row],[goals_for]]-final_matches[[#This Row],[goals_against]]</f>
        <v>0</v>
      </c>
      <c r="M1514">
        <v>1.1000000000000001</v>
      </c>
      <c r="N1514">
        <v>1.8</v>
      </c>
      <c r="O1514">
        <v>31</v>
      </c>
      <c r="P1514" t="s">
        <v>17</v>
      </c>
      <c r="Q1514" t="s">
        <v>28</v>
      </c>
      <c r="R1514" t="s">
        <v>108</v>
      </c>
      <c r="S1514">
        <v>4</v>
      </c>
      <c r="T1514">
        <v>1</v>
      </c>
      <c r="U1514">
        <v>1</v>
      </c>
      <c r="V1514">
        <v>2025</v>
      </c>
      <c r="W1514">
        <f t="shared" si="116"/>
        <v>0</v>
      </c>
      <c r="X1514">
        <f t="shared" si="117"/>
        <v>0</v>
      </c>
      <c r="Y1514">
        <f t="shared" si="118"/>
        <v>1</v>
      </c>
    </row>
    <row r="1515" spans="1:25" x14ac:dyDescent="0.25">
      <c r="A1515" s="1">
        <v>45759</v>
      </c>
      <c r="B1515" s="2">
        <v>0.625</v>
      </c>
      <c r="C1515" t="s">
        <v>93</v>
      </c>
      <c r="D1515" t="s">
        <v>64</v>
      </c>
      <c r="E1515" t="s">
        <v>112</v>
      </c>
      <c r="F1515" t="s">
        <v>13</v>
      </c>
      <c r="G1515">
        <f t="shared" si="115"/>
        <v>0</v>
      </c>
      <c r="H1515" t="s">
        <v>14</v>
      </c>
      <c r="I1515">
        <f t="shared" si="119"/>
        <v>1</v>
      </c>
      <c r="J1515">
        <v>1</v>
      </c>
      <c r="K1515">
        <v>0</v>
      </c>
      <c r="L1515">
        <f>final_matches[[#This Row],[goals_for]]-final_matches[[#This Row],[goals_against]]</f>
        <v>1</v>
      </c>
      <c r="M1515">
        <v>1.4</v>
      </c>
      <c r="N1515">
        <v>0.5</v>
      </c>
      <c r="O1515">
        <v>57</v>
      </c>
      <c r="P1515" t="s">
        <v>17</v>
      </c>
      <c r="Q1515" t="s">
        <v>17</v>
      </c>
      <c r="R1515" t="s">
        <v>29</v>
      </c>
      <c r="S1515">
        <v>13</v>
      </c>
      <c r="T1515">
        <v>5</v>
      </c>
      <c r="U1515">
        <v>0</v>
      </c>
      <c r="V1515">
        <v>2025</v>
      </c>
      <c r="W1515">
        <f t="shared" si="116"/>
        <v>1</v>
      </c>
      <c r="X1515">
        <f t="shared" si="117"/>
        <v>0</v>
      </c>
      <c r="Y1515">
        <f t="shared" si="118"/>
        <v>0</v>
      </c>
    </row>
    <row r="1516" spans="1:25" x14ac:dyDescent="0.25">
      <c r="A1516" s="1">
        <v>45766</v>
      </c>
      <c r="B1516" s="2">
        <v>0.625</v>
      </c>
      <c r="C1516" t="s">
        <v>94</v>
      </c>
      <c r="D1516" t="s">
        <v>64</v>
      </c>
      <c r="E1516" t="s">
        <v>35</v>
      </c>
      <c r="F1516" t="s">
        <v>21</v>
      </c>
      <c r="G1516">
        <f t="shared" si="115"/>
        <v>1</v>
      </c>
      <c r="H1516" t="s">
        <v>26</v>
      </c>
      <c r="I1516">
        <f t="shared" si="119"/>
        <v>-1</v>
      </c>
      <c r="J1516">
        <v>0</v>
      </c>
      <c r="K1516">
        <v>2</v>
      </c>
      <c r="L1516">
        <f>final_matches[[#This Row],[goals_for]]-final_matches[[#This Row],[goals_against]]</f>
        <v>-2</v>
      </c>
      <c r="M1516">
        <v>0.9</v>
      </c>
      <c r="N1516">
        <v>2</v>
      </c>
      <c r="O1516">
        <v>33</v>
      </c>
      <c r="P1516" t="s">
        <v>17</v>
      </c>
      <c r="Q1516" t="s">
        <v>17</v>
      </c>
      <c r="R1516" t="s">
        <v>113</v>
      </c>
      <c r="S1516">
        <v>8</v>
      </c>
      <c r="T1516">
        <v>2</v>
      </c>
      <c r="U1516">
        <v>0</v>
      </c>
      <c r="V1516">
        <v>2025</v>
      </c>
      <c r="W1516">
        <f t="shared" si="116"/>
        <v>0</v>
      </c>
      <c r="X1516">
        <f t="shared" si="117"/>
        <v>1</v>
      </c>
      <c r="Y1516">
        <f t="shared" si="118"/>
        <v>0</v>
      </c>
    </row>
    <row r="1517" spans="1:25" x14ac:dyDescent="0.25">
      <c r="A1517" s="1">
        <v>45773</v>
      </c>
      <c r="B1517" s="2">
        <v>0.52083333333333337</v>
      </c>
      <c r="C1517" t="s">
        <v>95</v>
      </c>
      <c r="D1517" t="s">
        <v>64</v>
      </c>
      <c r="E1517" t="s">
        <v>67</v>
      </c>
      <c r="F1517" t="s">
        <v>13</v>
      </c>
      <c r="G1517">
        <f t="shared" si="115"/>
        <v>0</v>
      </c>
      <c r="H1517" t="s">
        <v>26</v>
      </c>
      <c r="I1517">
        <f t="shared" si="119"/>
        <v>-1</v>
      </c>
      <c r="J1517">
        <v>0</v>
      </c>
      <c r="K1517">
        <v>1</v>
      </c>
      <c r="L1517">
        <f>final_matches[[#This Row],[goals_for]]-final_matches[[#This Row],[goals_against]]</f>
        <v>-1</v>
      </c>
      <c r="M1517">
        <v>0.4</v>
      </c>
      <c r="N1517">
        <v>0.8</v>
      </c>
      <c r="O1517">
        <v>45</v>
      </c>
      <c r="P1517" t="s">
        <v>17</v>
      </c>
      <c r="Q1517" t="s">
        <v>17</v>
      </c>
      <c r="R1517" t="s">
        <v>18</v>
      </c>
      <c r="S1517">
        <v>6</v>
      </c>
      <c r="T1517">
        <v>3</v>
      </c>
      <c r="U1517">
        <v>0</v>
      </c>
      <c r="V1517">
        <v>2025</v>
      </c>
      <c r="W1517">
        <f t="shared" si="116"/>
        <v>0</v>
      </c>
      <c r="X1517">
        <f t="shared" si="117"/>
        <v>1</v>
      </c>
      <c r="Y1517">
        <f t="shared" si="118"/>
        <v>0</v>
      </c>
    </row>
    <row r="1518" spans="1:25" x14ac:dyDescent="0.25">
      <c r="A1518" s="1">
        <v>45780</v>
      </c>
      <c r="B1518" s="2">
        <v>0.625</v>
      </c>
      <c r="C1518" t="s">
        <v>97</v>
      </c>
      <c r="D1518" t="s">
        <v>64</v>
      </c>
      <c r="E1518" t="s">
        <v>122</v>
      </c>
      <c r="F1518" t="s">
        <v>21</v>
      </c>
      <c r="G1518">
        <f t="shared" si="115"/>
        <v>1</v>
      </c>
      <c r="H1518" t="s">
        <v>47</v>
      </c>
      <c r="I1518">
        <f t="shared" si="119"/>
        <v>0</v>
      </c>
      <c r="J1518">
        <v>2</v>
      </c>
      <c r="K1518">
        <v>2</v>
      </c>
      <c r="L1518">
        <f>final_matches[[#This Row],[goals_for]]-final_matches[[#This Row],[goals_against]]</f>
        <v>0</v>
      </c>
      <c r="M1518">
        <v>0.6</v>
      </c>
      <c r="N1518">
        <v>0.8</v>
      </c>
      <c r="O1518">
        <v>58</v>
      </c>
      <c r="P1518" t="s">
        <v>17</v>
      </c>
      <c r="Q1518" t="s">
        <v>17</v>
      </c>
      <c r="R1518" t="s">
        <v>129</v>
      </c>
      <c r="S1518">
        <v>8</v>
      </c>
      <c r="T1518">
        <v>3</v>
      </c>
      <c r="U1518">
        <v>0</v>
      </c>
      <c r="V1518">
        <v>2025</v>
      </c>
      <c r="W1518">
        <f t="shared" si="116"/>
        <v>0</v>
      </c>
      <c r="X1518">
        <f t="shared" si="117"/>
        <v>0</v>
      </c>
      <c r="Y1518">
        <f t="shared" si="118"/>
        <v>1</v>
      </c>
    </row>
    <row r="1519" spans="1:25" x14ac:dyDescent="0.25">
      <c r="A1519" s="1">
        <v>45787</v>
      </c>
      <c r="B1519" s="2">
        <v>0.625</v>
      </c>
      <c r="C1519" t="s">
        <v>98</v>
      </c>
      <c r="D1519" t="s">
        <v>64</v>
      </c>
      <c r="E1519" t="s">
        <v>15</v>
      </c>
      <c r="F1519" t="s">
        <v>13</v>
      </c>
      <c r="G1519">
        <f t="shared" si="115"/>
        <v>0</v>
      </c>
      <c r="H1519" t="s">
        <v>14</v>
      </c>
      <c r="I1519">
        <f t="shared" si="119"/>
        <v>1</v>
      </c>
      <c r="J1519">
        <v>3</v>
      </c>
      <c r="K1519">
        <v>1</v>
      </c>
      <c r="L1519">
        <f>final_matches[[#This Row],[goals_for]]-final_matches[[#This Row],[goals_against]]</f>
        <v>2</v>
      </c>
      <c r="M1519">
        <v>1.1000000000000001</v>
      </c>
      <c r="N1519">
        <v>0.8</v>
      </c>
      <c r="O1519">
        <v>36</v>
      </c>
      <c r="P1519" t="s">
        <v>17</v>
      </c>
      <c r="Q1519" t="s">
        <v>17</v>
      </c>
      <c r="R1519" t="s">
        <v>108</v>
      </c>
      <c r="S1519">
        <v>11</v>
      </c>
      <c r="T1519">
        <v>7</v>
      </c>
      <c r="U1519">
        <v>0</v>
      </c>
      <c r="V1519">
        <v>2025</v>
      </c>
      <c r="W1519">
        <f t="shared" si="116"/>
        <v>1</v>
      </c>
      <c r="X1519">
        <f t="shared" si="117"/>
        <v>0</v>
      </c>
      <c r="Y1519">
        <f t="shared" si="118"/>
        <v>0</v>
      </c>
    </row>
    <row r="1520" spans="1:25" x14ac:dyDescent="0.25">
      <c r="A1520" s="1">
        <v>45795</v>
      </c>
      <c r="B1520" s="2">
        <v>0.5</v>
      </c>
      <c r="C1520" t="s">
        <v>99</v>
      </c>
      <c r="D1520" t="s">
        <v>64</v>
      </c>
      <c r="E1520" t="s">
        <v>60</v>
      </c>
      <c r="F1520" t="s">
        <v>21</v>
      </c>
      <c r="G1520">
        <f t="shared" si="115"/>
        <v>1</v>
      </c>
      <c r="H1520" t="s">
        <v>14</v>
      </c>
      <c r="I1520">
        <f t="shared" si="119"/>
        <v>1</v>
      </c>
      <c r="J1520">
        <v>2</v>
      </c>
      <c r="K1520">
        <v>0</v>
      </c>
      <c r="L1520">
        <f>final_matches[[#This Row],[goals_for]]-final_matches[[#This Row],[goals_against]]</f>
        <v>2</v>
      </c>
      <c r="M1520">
        <v>2.7</v>
      </c>
      <c r="N1520">
        <v>1.2</v>
      </c>
      <c r="O1520">
        <v>50</v>
      </c>
      <c r="P1520" t="s">
        <v>17</v>
      </c>
      <c r="Q1520" t="s">
        <v>16</v>
      </c>
      <c r="R1520" t="s">
        <v>24</v>
      </c>
      <c r="S1520">
        <v>13</v>
      </c>
      <c r="T1520">
        <v>4</v>
      </c>
      <c r="U1520">
        <v>0</v>
      </c>
      <c r="V1520">
        <v>2025</v>
      </c>
      <c r="W1520">
        <f t="shared" si="116"/>
        <v>1</v>
      </c>
      <c r="X1520">
        <f t="shared" si="117"/>
        <v>0</v>
      </c>
      <c r="Y1520">
        <f t="shared" si="118"/>
        <v>0</v>
      </c>
    </row>
    <row r="1521" spans="1:25" x14ac:dyDescent="0.25">
      <c r="A1521" s="1">
        <v>45802</v>
      </c>
      <c r="B1521" s="2">
        <v>0.66666666666666663</v>
      </c>
      <c r="C1521" t="s">
        <v>100</v>
      </c>
      <c r="D1521" t="s">
        <v>64</v>
      </c>
      <c r="E1521" t="s">
        <v>75</v>
      </c>
      <c r="F1521" t="s">
        <v>13</v>
      </c>
      <c r="G1521">
        <f t="shared" si="115"/>
        <v>0</v>
      </c>
      <c r="H1521" t="s">
        <v>14</v>
      </c>
      <c r="I1521">
        <f t="shared" si="119"/>
        <v>1</v>
      </c>
      <c r="J1521">
        <v>1</v>
      </c>
      <c r="K1521">
        <v>0</v>
      </c>
      <c r="L1521">
        <f>final_matches[[#This Row],[goals_for]]-final_matches[[#This Row],[goals_against]]</f>
        <v>1</v>
      </c>
      <c r="M1521">
        <v>1.2</v>
      </c>
      <c r="N1521">
        <v>1.2</v>
      </c>
      <c r="O1521">
        <v>35</v>
      </c>
      <c r="P1521" t="s">
        <v>17</v>
      </c>
      <c r="Q1521" t="s">
        <v>16</v>
      </c>
      <c r="R1521" t="s">
        <v>121</v>
      </c>
      <c r="S1521">
        <v>14</v>
      </c>
      <c r="T1521">
        <v>6</v>
      </c>
      <c r="U1521">
        <v>0</v>
      </c>
      <c r="V1521">
        <v>2025</v>
      </c>
      <c r="W1521">
        <f t="shared" si="116"/>
        <v>1</v>
      </c>
      <c r="X1521">
        <f t="shared" si="117"/>
        <v>0</v>
      </c>
      <c r="Y1521">
        <f t="shared" si="118"/>
        <v>0</v>
      </c>
    </row>
    <row r="1522" spans="1:25" x14ac:dyDescent="0.25">
      <c r="A1522" s="1">
        <v>44086</v>
      </c>
      <c r="B1522" s="2">
        <v>0.52083333333333337</v>
      </c>
      <c r="C1522" t="s">
        <v>12</v>
      </c>
      <c r="D1522" t="s">
        <v>15</v>
      </c>
      <c r="E1522" t="s">
        <v>19</v>
      </c>
      <c r="F1522" t="s">
        <v>21</v>
      </c>
      <c r="G1522">
        <f t="shared" si="115"/>
        <v>1</v>
      </c>
      <c r="H1522" t="s">
        <v>26</v>
      </c>
      <c r="I1522">
        <f t="shared" si="119"/>
        <v>-1</v>
      </c>
      <c r="J1522">
        <v>0</v>
      </c>
      <c r="K1522">
        <v>3</v>
      </c>
      <c r="L1522">
        <f>final_matches[[#This Row],[goals_for]]-final_matches[[#This Row],[goals_against]]</f>
        <v>-3</v>
      </c>
      <c r="M1522">
        <v>0.1</v>
      </c>
      <c r="N1522">
        <v>1.9</v>
      </c>
      <c r="O1522">
        <v>46</v>
      </c>
      <c r="P1522" t="s">
        <v>17</v>
      </c>
      <c r="Q1522" t="s">
        <v>16</v>
      </c>
      <c r="R1522" t="s">
        <v>18</v>
      </c>
      <c r="S1522">
        <v>5</v>
      </c>
      <c r="T1522">
        <v>2</v>
      </c>
      <c r="U1522">
        <v>0</v>
      </c>
      <c r="V1522">
        <v>2021</v>
      </c>
      <c r="W1522">
        <f t="shared" si="116"/>
        <v>0</v>
      </c>
      <c r="X1522">
        <f t="shared" si="117"/>
        <v>1</v>
      </c>
      <c r="Y1522">
        <f t="shared" si="118"/>
        <v>0</v>
      </c>
    </row>
    <row r="1523" spans="1:25" x14ac:dyDescent="0.25">
      <c r="A1523" s="1">
        <v>44093</v>
      </c>
      <c r="B1523" s="2">
        <v>0.625</v>
      </c>
      <c r="C1523" t="s">
        <v>20</v>
      </c>
      <c r="D1523" t="s">
        <v>15</v>
      </c>
      <c r="E1523" t="s">
        <v>48</v>
      </c>
      <c r="F1523" t="s">
        <v>13</v>
      </c>
      <c r="G1523">
        <f t="shared" si="115"/>
        <v>0</v>
      </c>
      <c r="H1523" t="s">
        <v>26</v>
      </c>
      <c r="I1523">
        <f t="shared" si="119"/>
        <v>-1</v>
      </c>
      <c r="J1523">
        <v>3</v>
      </c>
      <c r="K1523">
        <v>4</v>
      </c>
      <c r="L1523">
        <f>final_matches[[#This Row],[goals_for]]-final_matches[[#This Row],[goals_against]]</f>
        <v>-1</v>
      </c>
      <c r="M1523">
        <v>1.7</v>
      </c>
      <c r="N1523">
        <v>1.4</v>
      </c>
      <c r="O1523">
        <v>49</v>
      </c>
      <c r="P1523" t="s">
        <v>17</v>
      </c>
      <c r="Q1523" t="s">
        <v>49</v>
      </c>
      <c r="R1523" t="s">
        <v>50</v>
      </c>
      <c r="S1523">
        <v>13</v>
      </c>
      <c r="T1523">
        <v>5</v>
      </c>
      <c r="U1523">
        <v>1</v>
      </c>
      <c r="V1523">
        <v>2021</v>
      </c>
      <c r="W1523">
        <f t="shared" si="116"/>
        <v>0</v>
      </c>
      <c r="X1523">
        <f t="shared" si="117"/>
        <v>1</v>
      </c>
      <c r="Y1523">
        <f t="shared" si="118"/>
        <v>0</v>
      </c>
    </row>
    <row r="1524" spans="1:25" x14ac:dyDescent="0.25">
      <c r="A1524" s="1">
        <v>44102</v>
      </c>
      <c r="B1524" s="2">
        <v>0.73958333333333337</v>
      </c>
      <c r="C1524" t="s">
        <v>25</v>
      </c>
      <c r="D1524" t="s">
        <v>15</v>
      </c>
      <c r="E1524" t="s">
        <v>44</v>
      </c>
      <c r="F1524" t="s">
        <v>21</v>
      </c>
      <c r="G1524">
        <f t="shared" si="115"/>
        <v>1</v>
      </c>
      <c r="H1524" t="s">
        <v>26</v>
      </c>
      <c r="I1524">
        <f t="shared" si="119"/>
        <v>-1</v>
      </c>
      <c r="J1524">
        <v>0</v>
      </c>
      <c r="K1524">
        <v>3</v>
      </c>
      <c r="L1524">
        <f>final_matches[[#This Row],[goals_for]]-final_matches[[#This Row],[goals_against]]</f>
        <v>-3</v>
      </c>
      <c r="M1524">
        <v>0.7</v>
      </c>
      <c r="N1524">
        <v>1.4</v>
      </c>
      <c r="O1524">
        <v>64</v>
      </c>
      <c r="P1524" t="s">
        <v>16</v>
      </c>
      <c r="Q1524" t="s">
        <v>28</v>
      </c>
      <c r="R1524" t="s">
        <v>83</v>
      </c>
      <c r="S1524">
        <v>16</v>
      </c>
      <c r="T1524">
        <v>2</v>
      </c>
      <c r="U1524">
        <v>0</v>
      </c>
      <c r="V1524">
        <v>2021</v>
      </c>
      <c r="W1524">
        <f t="shared" si="116"/>
        <v>0</v>
      </c>
      <c r="X1524">
        <f t="shared" si="117"/>
        <v>1</v>
      </c>
      <c r="Y1524">
        <f t="shared" si="118"/>
        <v>0</v>
      </c>
    </row>
    <row r="1525" spans="1:25" x14ac:dyDescent="0.25">
      <c r="A1525" s="1">
        <v>44108</v>
      </c>
      <c r="B1525" s="2">
        <v>0.58333333333333337</v>
      </c>
      <c r="C1525" t="s">
        <v>30</v>
      </c>
      <c r="D1525" t="s">
        <v>15</v>
      </c>
      <c r="E1525" t="s">
        <v>52</v>
      </c>
      <c r="F1525" t="s">
        <v>13</v>
      </c>
      <c r="G1525">
        <f t="shared" si="115"/>
        <v>0</v>
      </c>
      <c r="H1525" t="s">
        <v>26</v>
      </c>
      <c r="I1525">
        <f t="shared" si="119"/>
        <v>-1</v>
      </c>
      <c r="J1525">
        <v>0</v>
      </c>
      <c r="K1525">
        <v>1</v>
      </c>
      <c r="L1525">
        <f>final_matches[[#This Row],[goals_for]]-final_matches[[#This Row],[goals_against]]</f>
        <v>-1</v>
      </c>
      <c r="M1525">
        <v>0.9</v>
      </c>
      <c r="N1525">
        <v>1.2</v>
      </c>
      <c r="O1525">
        <v>52</v>
      </c>
      <c r="P1525" t="s">
        <v>17</v>
      </c>
      <c r="Q1525" t="s">
        <v>32</v>
      </c>
      <c r="R1525" t="s">
        <v>108</v>
      </c>
      <c r="S1525">
        <v>10</v>
      </c>
      <c r="T1525">
        <v>2</v>
      </c>
      <c r="U1525">
        <v>0</v>
      </c>
      <c r="V1525">
        <v>2021</v>
      </c>
      <c r="W1525">
        <f t="shared" si="116"/>
        <v>0</v>
      </c>
      <c r="X1525">
        <f t="shared" si="117"/>
        <v>1</v>
      </c>
      <c r="Y1525">
        <f t="shared" si="118"/>
        <v>0</v>
      </c>
    </row>
    <row r="1526" spans="1:25" x14ac:dyDescent="0.25">
      <c r="A1526" s="1">
        <v>44122</v>
      </c>
      <c r="B1526" s="2">
        <v>0.5</v>
      </c>
      <c r="C1526" t="s">
        <v>34</v>
      </c>
      <c r="D1526" t="s">
        <v>15</v>
      </c>
      <c r="E1526" t="s">
        <v>31</v>
      </c>
      <c r="F1526" t="s">
        <v>13</v>
      </c>
      <c r="G1526">
        <f t="shared" si="115"/>
        <v>0</v>
      </c>
      <c r="H1526" t="s">
        <v>47</v>
      </c>
      <c r="I1526">
        <f t="shared" si="119"/>
        <v>0</v>
      </c>
      <c r="J1526">
        <v>1</v>
      </c>
      <c r="K1526">
        <v>1</v>
      </c>
      <c r="L1526">
        <f>final_matches[[#This Row],[goals_for]]-final_matches[[#This Row],[goals_against]]</f>
        <v>0</v>
      </c>
      <c r="M1526">
        <v>1.5</v>
      </c>
      <c r="N1526">
        <v>1.7</v>
      </c>
      <c r="O1526">
        <v>58</v>
      </c>
      <c r="P1526" t="s">
        <v>16</v>
      </c>
      <c r="Q1526" t="s">
        <v>32</v>
      </c>
      <c r="R1526" t="s">
        <v>65</v>
      </c>
      <c r="S1526">
        <v>14</v>
      </c>
      <c r="T1526">
        <v>6</v>
      </c>
      <c r="U1526">
        <v>0</v>
      </c>
      <c r="V1526">
        <v>2021</v>
      </c>
      <c r="W1526">
        <f t="shared" si="116"/>
        <v>0</v>
      </c>
      <c r="X1526">
        <f t="shared" si="117"/>
        <v>0</v>
      </c>
      <c r="Y1526">
        <f t="shared" si="118"/>
        <v>1</v>
      </c>
    </row>
    <row r="1527" spans="1:25" x14ac:dyDescent="0.25">
      <c r="A1527" s="1">
        <v>44128</v>
      </c>
      <c r="B1527" s="2">
        <v>0.625</v>
      </c>
      <c r="C1527" t="s">
        <v>37</v>
      </c>
      <c r="D1527" t="s">
        <v>15</v>
      </c>
      <c r="E1527" t="s">
        <v>73</v>
      </c>
      <c r="F1527" t="s">
        <v>21</v>
      </c>
      <c r="G1527">
        <f t="shared" si="115"/>
        <v>1</v>
      </c>
      <c r="H1527" t="s">
        <v>26</v>
      </c>
      <c r="I1527">
        <f t="shared" si="119"/>
        <v>-1</v>
      </c>
      <c r="J1527">
        <v>1</v>
      </c>
      <c r="K1527">
        <v>2</v>
      </c>
      <c r="L1527">
        <f>final_matches[[#This Row],[goals_for]]-final_matches[[#This Row],[goals_against]]</f>
        <v>-1</v>
      </c>
      <c r="M1527">
        <v>1.1000000000000001</v>
      </c>
      <c r="N1527">
        <v>2.5</v>
      </c>
      <c r="O1527">
        <v>64</v>
      </c>
      <c r="P1527" t="s">
        <v>106</v>
      </c>
      <c r="Q1527" t="s">
        <v>61</v>
      </c>
      <c r="R1527" t="s">
        <v>58</v>
      </c>
      <c r="S1527">
        <v>16</v>
      </c>
      <c r="T1527">
        <v>3</v>
      </c>
      <c r="U1527">
        <v>0</v>
      </c>
      <c r="V1527">
        <v>2021</v>
      </c>
      <c r="W1527">
        <f t="shared" si="116"/>
        <v>0</v>
      </c>
      <c r="X1527">
        <f t="shared" si="117"/>
        <v>1</v>
      </c>
      <c r="Y1527">
        <f t="shared" si="118"/>
        <v>0</v>
      </c>
    </row>
    <row r="1528" spans="1:25" x14ac:dyDescent="0.25">
      <c r="A1528" s="1">
        <v>44137</v>
      </c>
      <c r="B1528" s="2">
        <v>0.72916666666666663</v>
      </c>
      <c r="C1528" t="s">
        <v>39</v>
      </c>
      <c r="D1528" t="s">
        <v>15</v>
      </c>
      <c r="E1528" t="s">
        <v>71</v>
      </c>
      <c r="F1528" t="s">
        <v>21</v>
      </c>
      <c r="G1528">
        <f t="shared" si="115"/>
        <v>1</v>
      </c>
      <c r="H1528" t="s">
        <v>14</v>
      </c>
      <c r="I1528">
        <f t="shared" si="119"/>
        <v>1</v>
      </c>
      <c r="J1528">
        <v>2</v>
      </c>
      <c r="K1528">
        <v>0</v>
      </c>
      <c r="L1528">
        <f>final_matches[[#This Row],[goals_for]]-final_matches[[#This Row],[goals_against]]</f>
        <v>2</v>
      </c>
      <c r="M1528">
        <v>1.5</v>
      </c>
      <c r="N1528">
        <v>0.5</v>
      </c>
      <c r="O1528">
        <v>47</v>
      </c>
      <c r="P1528" t="s">
        <v>17</v>
      </c>
      <c r="Q1528" t="s">
        <v>49</v>
      </c>
      <c r="R1528" t="s">
        <v>113</v>
      </c>
      <c r="S1528">
        <v>13</v>
      </c>
      <c r="T1528">
        <v>4</v>
      </c>
      <c r="U1528">
        <v>0</v>
      </c>
      <c r="V1528">
        <v>2021</v>
      </c>
      <c r="W1528">
        <f t="shared" si="116"/>
        <v>1</v>
      </c>
      <c r="X1528">
        <f t="shared" si="117"/>
        <v>0</v>
      </c>
      <c r="Y1528">
        <f t="shared" si="118"/>
        <v>0</v>
      </c>
    </row>
    <row r="1529" spans="1:25" x14ac:dyDescent="0.25">
      <c r="A1529" s="1">
        <v>44142</v>
      </c>
      <c r="B1529" s="2">
        <v>0.83333333333333337</v>
      </c>
      <c r="C1529" t="s">
        <v>43</v>
      </c>
      <c r="D1529" t="s">
        <v>15</v>
      </c>
      <c r="E1529" t="s">
        <v>22</v>
      </c>
      <c r="F1529" t="s">
        <v>13</v>
      </c>
      <c r="G1529">
        <f t="shared" si="115"/>
        <v>0</v>
      </c>
      <c r="H1529" t="s">
        <v>26</v>
      </c>
      <c r="I1529">
        <f t="shared" si="119"/>
        <v>-1</v>
      </c>
      <c r="J1529">
        <v>0</v>
      </c>
      <c r="K1529">
        <v>1</v>
      </c>
      <c r="L1529">
        <f>final_matches[[#This Row],[goals_for]]-final_matches[[#This Row],[goals_against]]</f>
        <v>-1</v>
      </c>
      <c r="M1529">
        <v>1.7</v>
      </c>
      <c r="N1529">
        <v>1.3</v>
      </c>
      <c r="O1529">
        <v>47</v>
      </c>
      <c r="P1529" t="s">
        <v>17</v>
      </c>
      <c r="Q1529" t="s">
        <v>16</v>
      </c>
      <c r="R1529" t="s">
        <v>111</v>
      </c>
      <c r="S1529">
        <v>12</v>
      </c>
      <c r="T1529">
        <v>2</v>
      </c>
      <c r="U1529">
        <v>0</v>
      </c>
      <c r="V1529">
        <v>2021</v>
      </c>
      <c r="W1529">
        <f t="shared" si="116"/>
        <v>0</v>
      </c>
      <c r="X1529">
        <f t="shared" si="117"/>
        <v>1</v>
      </c>
      <c r="Y1529">
        <f t="shared" si="118"/>
        <v>0</v>
      </c>
    </row>
    <row r="1530" spans="1:25" x14ac:dyDescent="0.25">
      <c r="A1530" s="1">
        <v>44157</v>
      </c>
      <c r="B1530" s="2">
        <v>0.5</v>
      </c>
      <c r="C1530" t="s">
        <v>46</v>
      </c>
      <c r="D1530" t="s">
        <v>15</v>
      </c>
      <c r="E1530" t="s">
        <v>64</v>
      </c>
      <c r="F1530" t="s">
        <v>21</v>
      </c>
      <c r="G1530">
        <f t="shared" si="115"/>
        <v>1</v>
      </c>
      <c r="H1530" t="s">
        <v>26</v>
      </c>
      <c r="I1530">
        <f t="shared" si="119"/>
        <v>-1</v>
      </c>
      <c r="J1530">
        <v>2</v>
      </c>
      <c r="K1530">
        <v>3</v>
      </c>
      <c r="L1530">
        <f>final_matches[[#This Row],[goals_for]]-final_matches[[#This Row],[goals_against]]</f>
        <v>-1</v>
      </c>
      <c r="M1530">
        <v>1.9</v>
      </c>
      <c r="N1530">
        <v>2</v>
      </c>
      <c r="O1530">
        <v>54</v>
      </c>
      <c r="P1530" t="s">
        <v>17</v>
      </c>
      <c r="Q1530" t="s">
        <v>16</v>
      </c>
      <c r="R1530" t="s">
        <v>107</v>
      </c>
      <c r="S1530">
        <v>13</v>
      </c>
      <c r="T1530">
        <v>6</v>
      </c>
      <c r="U1530">
        <v>0</v>
      </c>
      <c r="V1530">
        <v>2021</v>
      </c>
      <c r="W1530">
        <f t="shared" si="116"/>
        <v>0</v>
      </c>
      <c r="X1530">
        <f t="shared" si="117"/>
        <v>1</v>
      </c>
      <c r="Y1530">
        <f t="shared" si="118"/>
        <v>0</v>
      </c>
    </row>
    <row r="1531" spans="1:25" x14ac:dyDescent="0.25">
      <c r="A1531" s="1">
        <v>44165</v>
      </c>
      <c r="B1531" s="2">
        <v>0.72916666666666663</v>
      </c>
      <c r="C1531" t="s">
        <v>51</v>
      </c>
      <c r="D1531" t="s">
        <v>15</v>
      </c>
      <c r="E1531" t="s">
        <v>38</v>
      </c>
      <c r="F1531" t="s">
        <v>13</v>
      </c>
      <c r="G1531">
        <f t="shared" si="115"/>
        <v>0</v>
      </c>
      <c r="H1531" t="s">
        <v>14</v>
      </c>
      <c r="I1531">
        <f t="shared" si="119"/>
        <v>1</v>
      </c>
      <c r="J1531">
        <v>2</v>
      </c>
      <c r="K1531">
        <v>1</v>
      </c>
      <c r="L1531">
        <f>final_matches[[#This Row],[goals_for]]-final_matches[[#This Row],[goals_against]]</f>
        <v>1</v>
      </c>
      <c r="M1531">
        <v>2.2000000000000002</v>
      </c>
      <c r="N1531">
        <v>1.2</v>
      </c>
      <c r="O1531">
        <v>32</v>
      </c>
      <c r="P1531" t="s">
        <v>23</v>
      </c>
      <c r="Q1531" t="s">
        <v>16</v>
      </c>
      <c r="R1531" t="s">
        <v>113</v>
      </c>
      <c r="S1531">
        <v>9</v>
      </c>
      <c r="T1531">
        <v>4</v>
      </c>
      <c r="U1531">
        <v>1</v>
      </c>
      <c r="V1531">
        <v>2021</v>
      </c>
      <c r="W1531">
        <f t="shared" si="116"/>
        <v>1</v>
      </c>
      <c r="X1531">
        <f t="shared" si="117"/>
        <v>0</v>
      </c>
      <c r="Y1531">
        <f t="shared" si="118"/>
        <v>0</v>
      </c>
    </row>
    <row r="1532" spans="1:25" x14ac:dyDescent="0.25">
      <c r="A1532" s="1">
        <v>44170</v>
      </c>
      <c r="B1532" s="2">
        <v>0.625</v>
      </c>
      <c r="C1532" t="s">
        <v>53</v>
      </c>
      <c r="D1532" t="s">
        <v>15</v>
      </c>
      <c r="E1532" t="s">
        <v>35</v>
      </c>
      <c r="F1532" t="s">
        <v>13</v>
      </c>
      <c r="G1532">
        <f t="shared" si="115"/>
        <v>0</v>
      </c>
      <c r="H1532" t="s">
        <v>26</v>
      </c>
      <c r="I1532">
        <f t="shared" si="119"/>
        <v>-1</v>
      </c>
      <c r="J1532">
        <v>0</v>
      </c>
      <c r="K1532">
        <v>2</v>
      </c>
      <c r="L1532">
        <f>final_matches[[#This Row],[goals_for]]-final_matches[[#This Row],[goals_against]]</f>
        <v>-2</v>
      </c>
      <c r="M1532">
        <v>0.3</v>
      </c>
      <c r="N1532">
        <v>2.9</v>
      </c>
      <c r="O1532">
        <v>31</v>
      </c>
      <c r="P1532" t="s">
        <v>103</v>
      </c>
      <c r="Q1532" t="s">
        <v>17</v>
      </c>
      <c r="R1532" t="s">
        <v>85</v>
      </c>
      <c r="S1532">
        <v>6</v>
      </c>
      <c r="T1532">
        <v>1</v>
      </c>
      <c r="U1532">
        <v>0</v>
      </c>
      <c r="V1532">
        <v>2021</v>
      </c>
      <c r="W1532">
        <f t="shared" si="116"/>
        <v>0</v>
      </c>
      <c r="X1532">
        <f t="shared" si="117"/>
        <v>1</v>
      </c>
      <c r="Y1532">
        <f t="shared" si="118"/>
        <v>0</v>
      </c>
    </row>
    <row r="1533" spans="1:25" x14ac:dyDescent="0.25">
      <c r="A1533" s="1">
        <v>44178</v>
      </c>
      <c r="B1533" s="2">
        <v>0.6875</v>
      </c>
      <c r="C1533" t="s">
        <v>55</v>
      </c>
      <c r="D1533" t="s">
        <v>15</v>
      </c>
      <c r="E1533" t="s">
        <v>27</v>
      </c>
      <c r="F1533" t="s">
        <v>21</v>
      </c>
      <c r="G1533">
        <f t="shared" si="115"/>
        <v>1</v>
      </c>
      <c r="H1533" t="s">
        <v>47</v>
      </c>
      <c r="I1533">
        <f t="shared" si="119"/>
        <v>0</v>
      </c>
      <c r="J1533">
        <v>1</v>
      </c>
      <c r="K1533">
        <v>1</v>
      </c>
      <c r="L1533">
        <f>final_matches[[#This Row],[goals_for]]-final_matches[[#This Row],[goals_against]]</f>
        <v>0</v>
      </c>
      <c r="M1533">
        <v>1.5</v>
      </c>
      <c r="N1533">
        <v>1.8</v>
      </c>
      <c r="O1533">
        <v>26</v>
      </c>
      <c r="P1533" t="s">
        <v>16</v>
      </c>
      <c r="Q1533" t="s">
        <v>28</v>
      </c>
      <c r="R1533" t="s">
        <v>65</v>
      </c>
      <c r="S1533">
        <v>10</v>
      </c>
      <c r="T1533">
        <v>5</v>
      </c>
      <c r="U1533">
        <v>0</v>
      </c>
      <c r="V1533">
        <v>2021</v>
      </c>
      <c r="W1533">
        <f t="shared" si="116"/>
        <v>0</v>
      </c>
      <c r="X1533">
        <f t="shared" si="117"/>
        <v>0</v>
      </c>
      <c r="Y1533">
        <f t="shared" si="118"/>
        <v>1</v>
      </c>
    </row>
    <row r="1534" spans="1:25" x14ac:dyDescent="0.25">
      <c r="A1534" s="1">
        <v>44181</v>
      </c>
      <c r="B1534" s="2">
        <v>0.83333333333333337</v>
      </c>
      <c r="C1534" t="s">
        <v>59</v>
      </c>
      <c r="D1534" t="s">
        <v>15</v>
      </c>
      <c r="E1534" t="s">
        <v>69</v>
      </c>
      <c r="F1534" t="s">
        <v>21</v>
      </c>
      <c r="G1534">
        <f t="shared" si="115"/>
        <v>1</v>
      </c>
      <c r="H1534" t="s">
        <v>47</v>
      </c>
      <c r="I1534">
        <f t="shared" si="119"/>
        <v>0</v>
      </c>
      <c r="J1534">
        <v>0</v>
      </c>
      <c r="K1534">
        <v>0</v>
      </c>
      <c r="L1534">
        <f>final_matches[[#This Row],[goals_for]]-final_matches[[#This Row],[goals_against]]</f>
        <v>0</v>
      </c>
      <c r="M1534">
        <v>1</v>
      </c>
      <c r="N1534">
        <v>0.5</v>
      </c>
      <c r="O1534">
        <v>46</v>
      </c>
      <c r="P1534" t="s">
        <v>16</v>
      </c>
      <c r="Q1534" t="s">
        <v>16</v>
      </c>
      <c r="R1534" t="s">
        <v>111</v>
      </c>
      <c r="S1534">
        <v>9</v>
      </c>
      <c r="T1534">
        <v>4</v>
      </c>
      <c r="U1534">
        <v>0</v>
      </c>
      <c r="V1534">
        <v>2021</v>
      </c>
      <c r="W1534">
        <f t="shared" si="116"/>
        <v>0</v>
      </c>
      <c r="X1534">
        <f t="shared" si="117"/>
        <v>0</v>
      </c>
      <c r="Y1534">
        <f t="shared" si="118"/>
        <v>1</v>
      </c>
    </row>
    <row r="1535" spans="1:25" x14ac:dyDescent="0.25">
      <c r="A1535" s="1">
        <v>44184</v>
      </c>
      <c r="B1535" s="2">
        <v>0.83333333333333337</v>
      </c>
      <c r="C1535" t="s">
        <v>63</v>
      </c>
      <c r="D1535" t="s">
        <v>15</v>
      </c>
      <c r="E1535" t="s">
        <v>75</v>
      </c>
      <c r="F1535" t="s">
        <v>13</v>
      </c>
      <c r="G1535">
        <f t="shared" si="115"/>
        <v>0</v>
      </c>
      <c r="H1535" t="s">
        <v>47</v>
      </c>
      <c r="I1535">
        <f t="shared" si="119"/>
        <v>0</v>
      </c>
      <c r="J1535">
        <v>1</v>
      </c>
      <c r="K1535">
        <v>1</v>
      </c>
      <c r="L1535">
        <f>final_matches[[#This Row],[goals_for]]-final_matches[[#This Row],[goals_against]]</f>
        <v>0</v>
      </c>
      <c r="M1535">
        <v>1</v>
      </c>
      <c r="N1535">
        <v>1.4</v>
      </c>
      <c r="O1535">
        <v>51</v>
      </c>
      <c r="P1535" t="s">
        <v>16</v>
      </c>
      <c r="Q1535" t="s">
        <v>61</v>
      </c>
      <c r="R1535" t="s">
        <v>58</v>
      </c>
      <c r="S1535">
        <v>11</v>
      </c>
      <c r="T1535">
        <v>4</v>
      </c>
      <c r="U1535">
        <v>0</v>
      </c>
      <c r="V1535">
        <v>2021</v>
      </c>
      <c r="W1535">
        <f t="shared" si="116"/>
        <v>0</v>
      </c>
      <c r="X1535">
        <f t="shared" si="117"/>
        <v>0</v>
      </c>
      <c r="Y1535">
        <f t="shared" si="118"/>
        <v>1</v>
      </c>
    </row>
    <row r="1536" spans="1:25" x14ac:dyDescent="0.25">
      <c r="A1536" s="1">
        <v>44191</v>
      </c>
      <c r="B1536" s="2">
        <v>0.625</v>
      </c>
      <c r="C1536" t="s">
        <v>66</v>
      </c>
      <c r="D1536" t="s">
        <v>15</v>
      </c>
      <c r="E1536" t="s">
        <v>60</v>
      </c>
      <c r="F1536" t="s">
        <v>21</v>
      </c>
      <c r="G1536">
        <f t="shared" si="115"/>
        <v>1</v>
      </c>
      <c r="H1536" t="s">
        <v>47</v>
      </c>
      <c r="I1536">
        <f t="shared" si="119"/>
        <v>0</v>
      </c>
      <c r="J1536">
        <v>0</v>
      </c>
      <c r="K1536">
        <v>0</v>
      </c>
      <c r="L1536">
        <f>final_matches[[#This Row],[goals_for]]-final_matches[[#This Row],[goals_against]]</f>
        <v>0</v>
      </c>
      <c r="M1536">
        <v>0.7</v>
      </c>
      <c r="N1536">
        <v>0.2</v>
      </c>
      <c r="O1536">
        <v>47</v>
      </c>
      <c r="P1536" t="s">
        <v>32</v>
      </c>
      <c r="Q1536" t="s">
        <v>61</v>
      </c>
      <c r="R1536" t="s">
        <v>108</v>
      </c>
      <c r="S1536">
        <v>10</v>
      </c>
      <c r="T1536">
        <v>1</v>
      </c>
      <c r="U1536">
        <v>0</v>
      </c>
      <c r="V1536">
        <v>2021</v>
      </c>
      <c r="W1536">
        <f t="shared" si="116"/>
        <v>0</v>
      </c>
      <c r="X1536">
        <f t="shared" si="117"/>
        <v>0</v>
      </c>
      <c r="Y1536">
        <f t="shared" si="118"/>
        <v>1</v>
      </c>
    </row>
    <row r="1537" spans="1:25" x14ac:dyDescent="0.25">
      <c r="A1537" s="1">
        <v>44209</v>
      </c>
      <c r="B1537" s="2">
        <v>0.84375</v>
      </c>
      <c r="C1537" t="s">
        <v>68</v>
      </c>
      <c r="D1537" t="s">
        <v>15</v>
      </c>
      <c r="E1537" t="s">
        <v>54</v>
      </c>
      <c r="F1537" t="s">
        <v>13</v>
      </c>
      <c r="G1537">
        <f t="shared" si="115"/>
        <v>0</v>
      </c>
      <c r="H1537" t="s">
        <v>47</v>
      </c>
      <c r="I1537">
        <f t="shared" si="119"/>
        <v>0</v>
      </c>
      <c r="J1537">
        <v>1</v>
      </c>
      <c r="K1537">
        <v>1</v>
      </c>
      <c r="L1537">
        <f>final_matches[[#This Row],[goals_for]]-final_matches[[#This Row],[goals_against]]</f>
        <v>0</v>
      </c>
      <c r="M1537">
        <v>1.1000000000000001</v>
      </c>
      <c r="N1537">
        <v>2.4</v>
      </c>
      <c r="O1537">
        <v>47</v>
      </c>
      <c r="P1537" t="s">
        <v>32</v>
      </c>
      <c r="Q1537" t="s">
        <v>17</v>
      </c>
      <c r="R1537" t="s">
        <v>62</v>
      </c>
      <c r="S1537">
        <v>15</v>
      </c>
      <c r="T1537">
        <v>4</v>
      </c>
      <c r="U1537">
        <v>0</v>
      </c>
      <c r="V1537">
        <v>2021</v>
      </c>
      <c r="W1537">
        <f t="shared" si="116"/>
        <v>0</v>
      </c>
      <c r="X1537">
        <f t="shared" si="117"/>
        <v>0</v>
      </c>
      <c r="Y1537">
        <f t="shared" si="118"/>
        <v>1</v>
      </c>
    </row>
    <row r="1538" spans="1:25" x14ac:dyDescent="0.25">
      <c r="A1538" s="1">
        <v>44212</v>
      </c>
      <c r="B1538" s="2">
        <v>0.72916666666666663</v>
      </c>
      <c r="C1538" t="s">
        <v>74</v>
      </c>
      <c r="D1538" t="s">
        <v>15</v>
      </c>
      <c r="E1538" t="s">
        <v>67</v>
      </c>
      <c r="F1538" t="s">
        <v>21</v>
      </c>
      <c r="G1538">
        <f t="shared" ref="G1538:G1601" si="120">IF(F1538="Home",1,0)</f>
        <v>1</v>
      </c>
      <c r="H1538" t="s">
        <v>26</v>
      </c>
      <c r="I1538">
        <f t="shared" si="119"/>
        <v>-1</v>
      </c>
      <c r="J1538">
        <v>0</v>
      </c>
      <c r="K1538">
        <v>1</v>
      </c>
      <c r="L1538">
        <f>final_matches[[#This Row],[goals_for]]-final_matches[[#This Row],[goals_against]]</f>
        <v>-1</v>
      </c>
      <c r="M1538">
        <v>0.7</v>
      </c>
      <c r="N1538">
        <v>1.6</v>
      </c>
      <c r="O1538">
        <v>31</v>
      </c>
      <c r="P1538" t="s">
        <v>23</v>
      </c>
      <c r="Q1538" t="s">
        <v>28</v>
      </c>
      <c r="R1538" t="s">
        <v>92</v>
      </c>
      <c r="S1538">
        <v>10</v>
      </c>
      <c r="T1538">
        <v>2</v>
      </c>
      <c r="U1538">
        <v>0</v>
      </c>
      <c r="V1538">
        <v>2021</v>
      </c>
      <c r="W1538">
        <f t="shared" ref="W1538:W1601" si="121">IF(J1538&gt;K1538, 1, 0)</f>
        <v>0</v>
      </c>
      <c r="X1538">
        <f t="shared" ref="X1538:X1601" si="122">IF(J1538&lt;K1538, 1, 0)</f>
        <v>1</v>
      </c>
      <c r="Y1538">
        <f t="shared" ref="Y1538:Y1601" si="123">IF(J1538=K1538, 1, 0)</f>
        <v>0</v>
      </c>
    </row>
    <row r="1539" spans="1:25" x14ac:dyDescent="0.25">
      <c r="A1539" s="1">
        <v>44216</v>
      </c>
      <c r="B1539" s="2">
        <v>0.84375</v>
      </c>
      <c r="C1539" t="s">
        <v>72</v>
      </c>
      <c r="D1539" t="s">
        <v>15</v>
      </c>
      <c r="E1539" t="s">
        <v>40</v>
      </c>
      <c r="F1539" t="s">
        <v>21</v>
      </c>
      <c r="G1539">
        <f t="shared" si="120"/>
        <v>1</v>
      </c>
      <c r="H1539" t="s">
        <v>26</v>
      </c>
      <c r="I1539">
        <f t="shared" ref="I1539:I1602" si="124">IF(H1539="W",1,IF(H1539="D",0,-1))</f>
        <v>-1</v>
      </c>
      <c r="J1539">
        <v>1</v>
      </c>
      <c r="K1539">
        <v>2</v>
      </c>
      <c r="L1539">
        <f>final_matches[[#This Row],[goals_for]]-final_matches[[#This Row],[goals_against]]</f>
        <v>-1</v>
      </c>
      <c r="M1539">
        <v>0.9</v>
      </c>
      <c r="N1539">
        <v>1.7</v>
      </c>
      <c r="O1539">
        <v>38</v>
      </c>
      <c r="P1539" t="s">
        <v>16</v>
      </c>
      <c r="Q1539" t="s">
        <v>17</v>
      </c>
      <c r="R1539" t="s">
        <v>45</v>
      </c>
      <c r="S1539">
        <v>12</v>
      </c>
      <c r="T1539">
        <v>5</v>
      </c>
      <c r="U1539">
        <v>0</v>
      </c>
      <c r="V1539">
        <v>2021</v>
      </c>
      <c r="W1539">
        <f t="shared" si="121"/>
        <v>0</v>
      </c>
      <c r="X1539">
        <f t="shared" si="122"/>
        <v>1</v>
      </c>
      <c r="Y1539">
        <f t="shared" si="123"/>
        <v>0</v>
      </c>
    </row>
    <row r="1540" spans="1:25" x14ac:dyDescent="0.25">
      <c r="A1540" s="1">
        <v>44223</v>
      </c>
      <c r="B1540" s="2">
        <v>0.8125</v>
      </c>
      <c r="C1540" t="s">
        <v>77</v>
      </c>
      <c r="D1540" t="s">
        <v>15</v>
      </c>
      <c r="E1540" t="s">
        <v>69</v>
      </c>
      <c r="F1540" t="s">
        <v>13</v>
      </c>
      <c r="G1540">
        <f t="shared" si="120"/>
        <v>0</v>
      </c>
      <c r="H1540" t="s">
        <v>47</v>
      </c>
      <c r="I1540">
        <f t="shared" si="124"/>
        <v>0</v>
      </c>
      <c r="J1540">
        <v>0</v>
      </c>
      <c r="K1540">
        <v>0</v>
      </c>
      <c r="L1540">
        <f>final_matches[[#This Row],[goals_for]]-final_matches[[#This Row],[goals_against]]</f>
        <v>0</v>
      </c>
      <c r="M1540">
        <v>0.5</v>
      </c>
      <c r="N1540">
        <v>1.8</v>
      </c>
      <c r="O1540">
        <v>50</v>
      </c>
      <c r="P1540" t="s">
        <v>16</v>
      </c>
      <c r="Q1540" t="s">
        <v>32</v>
      </c>
      <c r="R1540" t="s">
        <v>29</v>
      </c>
      <c r="S1540">
        <v>10</v>
      </c>
      <c r="T1540">
        <v>2</v>
      </c>
      <c r="U1540">
        <v>0</v>
      </c>
      <c r="V1540">
        <v>2021</v>
      </c>
      <c r="W1540">
        <f t="shared" si="121"/>
        <v>0</v>
      </c>
      <c r="X1540">
        <f t="shared" si="122"/>
        <v>0</v>
      </c>
      <c r="Y1540">
        <f t="shared" si="123"/>
        <v>1</v>
      </c>
    </row>
    <row r="1541" spans="1:25" x14ac:dyDescent="0.25">
      <c r="A1541" s="1">
        <v>44226</v>
      </c>
      <c r="B1541" s="2">
        <v>0.625</v>
      </c>
      <c r="C1541" t="s">
        <v>79</v>
      </c>
      <c r="D1541" t="s">
        <v>15</v>
      </c>
      <c r="E1541" t="s">
        <v>71</v>
      </c>
      <c r="F1541" t="s">
        <v>13</v>
      </c>
      <c r="G1541">
        <f t="shared" si="120"/>
        <v>0</v>
      </c>
      <c r="H1541" t="s">
        <v>47</v>
      </c>
      <c r="I1541">
        <f t="shared" si="124"/>
        <v>0</v>
      </c>
      <c r="J1541">
        <v>2</v>
      </c>
      <c r="K1541">
        <v>2</v>
      </c>
      <c r="L1541">
        <f>final_matches[[#This Row],[goals_for]]-final_matches[[#This Row],[goals_against]]</f>
        <v>0</v>
      </c>
      <c r="M1541">
        <v>1.3</v>
      </c>
      <c r="N1541">
        <v>1</v>
      </c>
      <c r="O1541">
        <v>62</v>
      </c>
      <c r="P1541" t="s">
        <v>16</v>
      </c>
      <c r="Q1541" t="s">
        <v>32</v>
      </c>
      <c r="R1541" t="s">
        <v>50</v>
      </c>
      <c r="S1541">
        <v>12</v>
      </c>
      <c r="T1541">
        <v>7</v>
      </c>
      <c r="U1541">
        <v>0</v>
      </c>
      <c r="V1541">
        <v>2021</v>
      </c>
      <c r="W1541">
        <f t="shared" si="121"/>
        <v>0</v>
      </c>
      <c r="X1541">
        <f t="shared" si="122"/>
        <v>0</v>
      </c>
      <c r="Y1541">
        <f t="shared" si="123"/>
        <v>1</v>
      </c>
    </row>
    <row r="1542" spans="1:25" x14ac:dyDescent="0.25">
      <c r="A1542" s="1">
        <v>44230</v>
      </c>
      <c r="B1542" s="2">
        <v>0.75</v>
      </c>
      <c r="C1542" t="s">
        <v>80</v>
      </c>
      <c r="D1542" t="s">
        <v>15</v>
      </c>
      <c r="E1542" t="s">
        <v>38</v>
      </c>
      <c r="F1542" t="s">
        <v>21</v>
      </c>
      <c r="G1542">
        <f t="shared" si="120"/>
        <v>1</v>
      </c>
      <c r="H1542" t="s">
        <v>26</v>
      </c>
      <c r="I1542">
        <f t="shared" si="124"/>
        <v>-1</v>
      </c>
      <c r="J1542">
        <v>0</v>
      </c>
      <c r="K1542">
        <v>2</v>
      </c>
      <c r="L1542">
        <f>final_matches[[#This Row],[goals_for]]-final_matches[[#This Row],[goals_against]]</f>
        <v>-2</v>
      </c>
      <c r="M1542">
        <v>0.6</v>
      </c>
      <c r="N1542">
        <v>1.4</v>
      </c>
      <c r="O1542">
        <v>57</v>
      </c>
      <c r="P1542" t="s">
        <v>16</v>
      </c>
      <c r="Q1542" t="s">
        <v>17</v>
      </c>
      <c r="R1542" t="s">
        <v>111</v>
      </c>
      <c r="S1542">
        <v>8</v>
      </c>
      <c r="T1542">
        <v>1</v>
      </c>
      <c r="U1542">
        <v>0</v>
      </c>
      <c r="V1542">
        <v>2021</v>
      </c>
      <c r="W1542">
        <f t="shared" si="121"/>
        <v>0</v>
      </c>
      <c r="X1542">
        <f t="shared" si="122"/>
        <v>1</v>
      </c>
      <c r="Y1542">
        <f t="shared" si="123"/>
        <v>0</v>
      </c>
    </row>
    <row r="1543" spans="1:25" x14ac:dyDescent="0.25">
      <c r="A1543" s="1">
        <v>44233</v>
      </c>
      <c r="B1543" s="2">
        <v>0.72916666666666663</v>
      </c>
      <c r="C1543" t="s">
        <v>81</v>
      </c>
      <c r="D1543" t="s">
        <v>15</v>
      </c>
      <c r="E1543" t="s">
        <v>22</v>
      </c>
      <c r="F1543" t="s">
        <v>21</v>
      </c>
      <c r="G1543">
        <f t="shared" si="120"/>
        <v>1</v>
      </c>
      <c r="H1543" t="s">
        <v>47</v>
      </c>
      <c r="I1543">
        <f t="shared" si="124"/>
        <v>0</v>
      </c>
      <c r="J1543">
        <v>0</v>
      </c>
      <c r="K1543">
        <v>0</v>
      </c>
      <c r="L1543">
        <f>final_matches[[#This Row],[goals_for]]-final_matches[[#This Row],[goals_against]]</f>
        <v>0</v>
      </c>
      <c r="M1543">
        <v>1.5</v>
      </c>
      <c r="N1543">
        <v>1</v>
      </c>
      <c r="O1543">
        <v>60</v>
      </c>
      <c r="P1543" t="s">
        <v>17</v>
      </c>
      <c r="Q1543" t="s">
        <v>17</v>
      </c>
      <c r="R1543" t="s">
        <v>42</v>
      </c>
      <c r="S1543">
        <v>20</v>
      </c>
      <c r="T1543">
        <v>2</v>
      </c>
      <c r="U1543">
        <v>0</v>
      </c>
      <c r="V1543">
        <v>2021</v>
      </c>
      <c r="W1543">
        <f t="shared" si="121"/>
        <v>0</v>
      </c>
      <c r="X1543">
        <f t="shared" si="122"/>
        <v>0</v>
      </c>
      <c r="Y1543">
        <f t="shared" si="123"/>
        <v>1</v>
      </c>
    </row>
    <row r="1544" spans="1:25" x14ac:dyDescent="0.25">
      <c r="A1544" s="1">
        <v>44241</v>
      </c>
      <c r="B1544" s="2">
        <v>0.79166666666666663</v>
      </c>
      <c r="C1544" t="s">
        <v>82</v>
      </c>
      <c r="D1544" t="s">
        <v>15</v>
      </c>
      <c r="E1544" t="s">
        <v>64</v>
      </c>
      <c r="F1544" t="s">
        <v>13</v>
      </c>
      <c r="G1544">
        <f t="shared" si="120"/>
        <v>0</v>
      </c>
      <c r="H1544" t="s">
        <v>14</v>
      </c>
      <c r="I1544">
        <f t="shared" si="124"/>
        <v>1</v>
      </c>
      <c r="J1544">
        <v>2</v>
      </c>
      <c r="K1544">
        <v>0</v>
      </c>
      <c r="L1544">
        <f>final_matches[[#This Row],[goals_for]]-final_matches[[#This Row],[goals_against]]</f>
        <v>2</v>
      </c>
      <c r="M1544">
        <v>2.5</v>
      </c>
      <c r="N1544">
        <v>0.3</v>
      </c>
      <c r="O1544">
        <v>50</v>
      </c>
      <c r="P1544" t="s">
        <v>61</v>
      </c>
      <c r="Q1544" t="s">
        <v>123</v>
      </c>
      <c r="R1544" t="s">
        <v>107</v>
      </c>
      <c r="S1544">
        <v>12</v>
      </c>
      <c r="T1544">
        <v>3</v>
      </c>
      <c r="U1544">
        <v>0</v>
      </c>
      <c r="V1544">
        <v>2021</v>
      </c>
      <c r="W1544">
        <f t="shared" si="121"/>
        <v>1</v>
      </c>
      <c r="X1544">
        <f t="shared" si="122"/>
        <v>0</v>
      </c>
      <c r="Y1544">
        <f t="shared" si="123"/>
        <v>0</v>
      </c>
    </row>
    <row r="1545" spans="1:25" x14ac:dyDescent="0.25">
      <c r="A1545" s="1">
        <v>44244</v>
      </c>
      <c r="B1545" s="2">
        <v>0.75</v>
      </c>
      <c r="C1545" t="s">
        <v>70</v>
      </c>
      <c r="D1545" t="s">
        <v>15</v>
      </c>
      <c r="E1545" t="s">
        <v>56</v>
      </c>
      <c r="F1545" t="s">
        <v>13</v>
      </c>
      <c r="G1545">
        <f t="shared" si="120"/>
        <v>0</v>
      </c>
      <c r="H1545" t="s">
        <v>47</v>
      </c>
      <c r="I1545">
        <f t="shared" si="124"/>
        <v>0</v>
      </c>
      <c r="J1545">
        <v>1</v>
      </c>
      <c r="K1545">
        <v>1</v>
      </c>
      <c r="L1545">
        <f>final_matches[[#This Row],[goals_for]]-final_matches[[#This Row],[goals_against]]</f>
        <v>0</v>
      </c>
      <c r="M1545">
        <v>0.5</v>
      </c>
      <c r="N1545">
        <v>0.9</v>
      </c>
      <c r="O1545">
        <v>53</v>
      </c>
      <c r="P1545" t="s">
        <v>57</v>
      </c>
      <c r="Q1545" t="s">
        <v>61</v>
      </c>
      <c r="R1545" t="s">
        <v>85</v>
      </c>
      <c r="S1545">
        <v>8</v>
      </c>
      <c r="T1545">
        <v>3</v>
      </c>
      <c r="U1545">
        <v>0</v>
      </c>
      <c r="V1545">
        <v>2021</v>
      </c>
      <c r="W1545">
        <f t="shared" si="121"/>
        <v>0</v>
      </c>
      <c r="X1545">
        <f t="shared" si="122"/>
        <v>0</v>
      </c>
      <c r="Y1545">
        <f t="shared" si="123"/>
        <v>1</v>
      </c>
    </row>
    <row r="1546" spans="1:25" x14ac:dyDescent="0.25">
      <c r="A1546" s="1">
        <v>44247</v>
      </c>
      <c r="B1546" s="2">
        <v>0.83333333333333337</v>
      </c>
      <c r="C1546" t="s">
        <v>84</v>
      </c>
      <c r="D1546" t="s">
        <v>15</v>
      </c>
      <c r="E1546" t="s">
        <v>31</v>
      </c>
      <c r="F1546" t="s">
        <v>21</v>
      </c>
      <c r="G1546">
        <f t="shared" si="120"/>
        <v>1</v>
      </c>
      <c r="H1546" t="s">
        <v>14</v>
      </c>
      <c r="I1546">
        <f t="shared" si="124"/>
        <v>1</v>
      </c>
      <c r="J1546">
        <v>1</v>
      </c>
      <c r="K1546">
        <v>0</v>
      </c>
      <c r="L1546">
        <f>final_matches[[#This Row],[goals_for]]-final_matches[[#This Row],[goals_against]]</f>
        <v>1</v>
      </c>
      <c r="M1546">
        <v>1.2</v>
      </c>
      <c r="N1546">
        <v>0.9</v>
      </c>
      <c r="O1546">
        <v>64</v>
      </c>
      <c r="P1546" t="s">
        <v>17</v>
      </c>
      <c r="Q1546" t="s">
        <v>32</v>
      </c>
      <c r="R1546" t="s">
        <v>45</v>
      </c>
      <c r="S1546">
        <v>15</v>
      </c>
      <c r="T1546">
        <v>5</v>
      </c>
      <c r="U1546">
        <v>0</v>
      </c>
      <c r="V1546">
        <v>2021</v>
      </c>
      <c r="W1546">
        <f t="shared" si="121"/>
        <v>1</v>
      </c>
      <c r="X1546">
        <f t="shared" si="122"/>
        <v>0</v>
      </c>
      <c r="Y1546">
        <f t="shared" si="123"/>
        <v>0</v>
      </c>
    </row>
    <row r="1547" spans="1:25" x14ac:dyDescent="0.25">
      <c r="A1547" s="1">
        <v>44255</v>
      </c>
      <c r="B1547" s="2">
        <v>0.5</v>
      </c>
      <c r="C1547" t="s">
        <v>86</v>
      </c>
      <c r="D1547" t="s">
        <v>15</v>
      </c>
      <c r="E1547" t="s">
        <v>73</v>
      </c>
      <c r="F1547" t="s">
        <v>13</v>
      </c>
      <c r="G1547">
        <f t="shared" si="120"/>
        <v>0</v>
      </c>
      <c r="H1547" t="s">
        <v>47</v>
      </c>
      <c r="I1547">
        <f t="shared" si="124"/>
        <v>0</v>
      </c>
      <c r="J1547">
        <v>0</v>
      </c>
      <c r="K1547">
        <v>0</v>
      </c>
      <c r="L1547">
        <f>final_matches[[#This Row],[goals_for]]-final_matches[[#This Row],[goals_against]]</f>
        <v>0</v>
      </c>
      <c r="M1547">
        <v>1.4</v>
      </c>
      <c r="N1547">
        <v>0.1</v>
      </c>
      <c r="O1547">
        <v>60</v>
      </c>
      <c r="P1547" t="s">
        <v>17</v>
      </c>
      <c r="Q1547" t="s">
        <v>17</v>
      </c>
      <c r="R1547" t="s">
        <v>50</v>
      </c>
      <c r="S1547">
        <v>16</v>
      </c>
      <c r="T1547">
        <v>4</v>
      </c>
      <c r="U1547">
        <v>0</v>
      </c>
      <c r="V1547">
        <v>2021</v>
      </c>
      <c r="W1547">
        <f t="shared" si="121"/>
        <v>0</v>
      </c>
      <c r="X1547">
        <f t="shared" si="122"/>
        <v>0</v>
      </c>
      <c r="Y1547">
        <f t="shared" si="123"/>
        <v>1</v>
      </c>
    </row>
    <row r="1548" spans="1:25" x14ac:dyDescent="0.25">
      <c r="A1548" s="1">
        <v>44259</v>
      </c>
      <c r="B1548" s="2">
        <v>0.75</v>
      </c>
      <c r="C1548" t="s">
        <v>94</v>
      </c>
      <c r="D1548" t="s">
        <v>15</v>
      </c>
      <c r="E1548" t="s">
        <v>54</v>
      </c>
      <c r="F1548" t="s">
        <v>21</v>
      </c>
      <c r="G1548">
        <f t="shared" si="120"/>
        <v>1</v>
      </c>
      <c r="H1548" t="s">
        <v>26</v>
      </c>
      <c r="I1548">
        <f t="shared" si="124"/>
        <v>-1</v>
      </c>
      <c r="J1548">
        <v>0</v>
      </c>
      <c r="K1548">
        <v>1</v>
      </c>
      <c r="L1548">
        <f>final_matches[[#This Row],[goals_for]]-final_matches[[#This Row],[goals_against]]</f>
        <v>-1</v>
      </c>
      <c r="M1548">
        <v>0.7</v>
      </c>
      <c r="N1548">
        <v>1.6</v>
      </c>
      <c r="O1548">
        <v>60</v>
      </c>
      <c r="P1548" t="s">
        <v>61</v>
      </c>
      <c r="Q1548" t="s">
        <v>17</v>
      </c>
      <c r="R1548" t="s">
        <v>76</v>
      </c>
      <c r="S1548">
        <v>11</v>
      </c>
      <c r="T1548">
        <v>3</v>
      </c>
      <c r="U1548">
        <v>0</v>
      </c>
      <c r="V1548">
        <v>2021</v>
      </c>
      <c r="W1548">
        <f t="shared" si="121"/>
        <v>0</v>
      </c>
      <c r="X1548">
        <f t="shared" si="122"/>
        <v>1</v>
      </c>
      <c r="Y1548">
        <f t="shared" si="123"/>
        <v>0</v>
      </c>
    </row>
    <row r="1549" spans="1:25" x14ac:dyDescent="0.25">
      <c r="A1549" s="1">
        <v>44262</v>
      </c>
      <c r="B1549" s="2">
        <v>0.58333333333333337</v>
      </c>
      <c r="C1549" t="s">
        <v>87</v>
      </c>
      <c r="D1549" t="s">
        <v>15</v>
      </c>
      <c r="E1549" t="s">
        <v>27</v>
      </c>
      <c r="F1549" t="s">
        <v>13</v>
      </c>
      <c r="G1549">
        <f t="shared" si="120"/>
        <v>0</v>
      </c>
      <c r="H1549" t="s">
        <v>14</v>
      </c>
      <c r="I1549">
        <f t="shared" si="124"/>
        <v>1</v>
      </c>
      <c r="J1549">
        <v>1</v>
      </c>
      <c r="K1549">
        <v>0</v>
      </c>
      <c r="L1549">
        <f>final_matches[[#This Row],[goals_for]]-final_matches[[#This Row],[goals_against]]</f>
        <v>1</v>
      </c>
      <c r="M1549">
        <v>1.3</v>
      </c>
      <c r="N1549">
        <v>0.9</v>
      </c>
      <c r="O1549">
        <v>37</v>
      </c>
      <c r="P1549" t="s">
        <v>61</v>
      </c>
      <c r="Q1549" t="s">
        <v>28</v>
      </c>
      <c r="R1549" t="s">
        <v>78</v>
      </c>
      <c r="S1549">
        <v>10</v>
      </c>
      <c r="T1549">
        <v>3</v>
      </c>
      <c r="U1549">
        <v>0</v>
      </c>
      <c r="V1549">
        <v>2021</v>
      </c>
      <c r="W1549">
        <f t="shared" si="121"/>
        <v>1</v>
      </c>
      <c r="X1549">
        <f t="shared" si="122"/>
        <v>0</v>
      </c>
      <c r="Y1549">
        <f t="shared" si="123"/>
        <v>0</v>
      </c>
    </row>
    <row r="1550" spans="1:25" x14ac:dyDescent="0.25">
      <c r="A1550" s="1">
        <v>44268</v>
      </c>
      <c r="B1550" s="2">
        <v>0.83333333333333337</v>
      </c>
      <c r="C1550" t="s">
        <v>88</v>
      </c>
      <c r="D1550" t="s">
        <v>15</v>
      </c>
      <c r="E1550" t="s">
        <v>35</v>
      </c>
      <c r="F1550" t="s">
        <v>21</v>
      </c>
      <c r="G1550">
        <f t="shared" si="120"/>
        <v>1</v>
      </c>
      <c r="H1550" t="s">
        <v>26</v>
      </c>
      <c r="I1550">
        <f t="shared" si="124"/>
        <v>-1</v>
      </c>
      <c r="J1550">
        <v>0</v>
      </c>
      <c r="K1550">
        <v>3</v>
      </c>
      <c r="L1550">
        <f>final_matches[[#This Row],[goals_for]]-final_matches[[#This Row],[goals_against]]</f>
        <v>-3</v>
      </c>
      <c r="M1550">
        <v>0.3</v>
      </c>
      <c r="N1550">
        <v>2.2000000000000002</v>
      </c>
      <c r="O1550">
        <v>46</v>
      </c>
      <c r="P1550" t="s">
        <v>28</v>
      </c>
      <c r="Q1550" t="s">
        <v>16</v>
      </c>
      <c r="R1550" t="s">
        <v>65</v>
      </c>
      <c r="S1550">
        <v>3</v>
      </c>
      <c r="T1550">
        <v>0</v>
      </c>
      <c r="U1550">
        <v>0</v>
      </c>
      <c r="V1550">
        <v>2021</v>
      </c>
      <c r="W1550">
        <f t="shared" si="121"/>
        <v>0</v>
      </c>
      <c r="X1550">
        <f t="shared" si="122"/>
        <v>1</v>
      </c>
      <c r="Y1550">
        <f t="shared" si="123"/>
        <v>0</v>
      </c>
    </row>
    <row r="1551" spans="1:25" x14ac:dyDescent="0.25">
      <c r="A1551" s="1">
        <v>44274</v>
      </c>
      <c r="B1551" s="2">
        <v>0.83333333333333337</v>
      </c>
      <c r="C1551" t="s">
        <v>89</v>
      </c>
      <c r="D1551" t="s">
        <v>15</v>
      </c>
      <c r="E1551" t="s">
        <v>48</v>
      </c>
      <c r="F1551" t="s">
        <v>21</v>
      </c>
      <c r="G1551">
        <f t="shared" si="120"/>
        <v>1</v>
      </c>
      <c r="H1551" t="s">
        <v>26</v>
      </c>
      <c r="I1551">
        <f t="shared" si="124"/>
        <v>-1</v>
      </c>
      <c r="J1551">
        <v>1</v>
      </c>
      <c r="K1551">
        <v>2</v>
      </c>
      <c r="L1551">
        <f>final_matches[[#This Row],[goals_for]]-final_matches[[#This Row],[goals_against]]</f>
        <v>-1</v>
      </c>
      <c r="M1551">
        <v>1.6</v>
      </c>
      <c r="N1551">
        <v>1.3</v>
      </c>
      <c r="O1551">
        <v>51</v>
      </c>
      <c r="P1551" t="s">
        <v>17</v>
      </c>
      <c r="Q1551" t="s">
        <v>49</v>
      </c>
      <c r="R1551" t="s">
        <v>76</v>
      </c>
      <c r="S1551">
        <v>13</v>
      </c>
      <c r="T1551">
        <v>6</v>
      </c>
      <c r="U1551">
        <v>0</v>
      </c>
      <c r="V1551">
        <v>2021</v>
      </c>
      <c r="W1551">
        <f t="shared" si="121"/>
        <v>0</v>
      </c>
      <c r="X1551">
        <f t="shared" si="122"/>
        <v>1</v>
      </c>
      <c r="Y1551">
        <f t="shared" si="123"/>
        <v>0</v>
      </c>
    </row>
    <row r="1552" spans="1:25" x14ac:dyDescent="0.25">
      <c r="A1552" s="1">
        <v>44290</v>
      </c>
      <c r="B1552" s="2">
        <v>0.6875</v>
      </c>
      <c r="C1552" t="s">
        <v>90</v>
      </c>
      <c r="D1552" t="s">
        <v>15</v>
      </c>
      <c r="E1552" t="s">
        <v>44</v>
      </c>
      <c r="F1552" t="s">
        <v>13</v>
      </c>
      <c r="G1552">
        <f t="shared" si="120"/>
        <v>0</v>
      </c>
      <c r="H1552" t="s">
        <v>26</v>
      </c>
      <c r="I1552">
        <f t="shared" si="124"/>
        <v>-1</v>
      </c>
      <c r="J1552">
        <v>1</v>
      </c>
      <c r="K1552">
        <v>3</v>
      </c>
      <c r="L1552">
        <f>final_matches[[#This Row],[goals_for]]-final_matches[[#This Row],[goals_against]]</f>
        <v>-2</v>
      </c>
      <c r="M1552">
        <v>1</v>
      </c>
      <c r="N1552">
        <v>1.5</v>
      </c>
      <c r="O1552">
        <v>47</v>
      </c>
      <c r="P1552" t="s">
        <v>17</v>
      </c>
      <c r="Q1552" t="s">
        <v>17</v>
      </c>
      <c r="R1552" t="s">
        <v>107</v>
      </c>
      <c r="S1552">
        <v>15</v>
      </c>
      <c r="T1552">
        <v>7</v>
      </c>
      <c r="U1552">
        <v>0</v>
      </c>
      <c r="V1552">
        <v>2021</v>
      </c>
      <c r="W1552">
        <f t="shared" si="121"/>
        <v>0</v>
      </c>
      <c r="X1552">
        <f t="shared" si="122"/>
        <v>1</v>
      </c>
      <c r="Y1552">
        <f t="shared" si="123"/>
        <v>0</v>
      </c>
    </row>
    <row r="1553" spans="1:25" x14ac:dyDescent="0.25">
      <c r="A1553" s="1">
        <v>44295</v>
      </c>
      <c r="B1553" s="2">
        <v>0.83333333333333337</v>
      </c>
      <c r="C1553" t="s">
        <v>91</v>
      </c>
      <c r="D1553" t="s">
        <v>15</v>
      </c>
      <c r="E1553" t="s">
        <v>52</v>
      </c>
      <c r="F1553" t="s">
        <v>21</v>
      </c>
      <c r="G1553">
        <f t="shared" si="120"/>
        <v>1</v>
      </c>
      <c r="H1553" t="s">
        <v>26</v>
      </c>
      <c r="I1553">
        <f t="shared" si="124"/>
        <v>-1</v>
      </c>
      <c r="J1553">
        <v>0</v>
      </c>
      <c r="K1553">
        <v>1</v>
      </c>
      <c r="L1553">
        <f>final_matches[[#This Row],[goals_for]]-final_matches[[#This Row],[goals_against]]</f>
        <v>-1</v>
      </c>
      <c r="M1553">
        <v>0.9</v>
      </c>
      <c r="N1553">
        <v>0.5</v>
      </c>
      <c r="O1553">
        <v>50</v>
      </c>
      <c r="P1553" t="s">
        <v>16</v>
      </c>
      <c r="Q1553" t="s">
        <v>17</v>
      </c>
      <c r="R1553" t="s">
        <v>85</v>
      </c>
      <c r="S1553">
        <v>14</v>
      </c>
      <c r="T1553">
        <v>3</v>
      </c>
      <c r="U1553">
        <v>0</v>
      </c>
      <c r="V1553">
        <v>2021</v>
      </c>
      <c r="W1553">
        <f t="shared" si="121"/>
        <v>0</v>
      </c>
      <c r="X1553">
        <f t="shared" si="122"/>
        <v>1</v>
      </c>
      <c r="Y1553">
        <f t="shared" si="123"/>
        <v>0</v>
      </c>
    </row>
    <row r="1554" spans="1:25" x14ac:dyDescent="0.25">
      <c r="A1554" s="1">
        <v>44304</v>
      </c>
      <c r="B1554" s="2">
        <v>0.5625</v>
      </c>
      <c r="C1554" t="s">
        <v>93</v>
      </c>
      <c r="D1554" t="s">
        <v>15</v>
      </c>
      <c r="E1554" t="s">
        <v>19</v>
      </c>
      <c r="F1554" t="s">
        <v>13</v>
      </c>
      <c r="G1554">
        <f t="shared" si="120"/>
        <v>0</v>
      </c>
      <c r="H1554" t="s">
        <v>47</v>
      </c>
      <c r="I1554">
        <f t="shared" si="124"/>
        <v>0</v>
      </c>
      <c r="J1554">
        <v>1</v>
      </c>
      <c r="K1554">
        <v>1</v>
      </c>
      <c r="L1554">
        <f>final_matches[[#This Row],[goals_for]]-final_matches[[#This Row],[goals_against]]</f>
        <v>0</v>
      </c>
      <c r="M1554">
        <v>0.9</v>
      </c>
      <c r="N1554">
        <v>2.7</v>
      </c>
      <c r="O1554">
        <v>31</v>
      </c>
      <c r="P1554" t="s">
        <v>61</v>
      </c>
      <c r="Q1554" t="s">
        <v>17</v>
      </c>
      <c r="R1554" t="s">
        <v>29</v>
      </c>
      <c r="S1554">
        <v>2</v>
      </c>
      <c r="T1554">
        <v>0</v>
      </c>
      <c r="U1554">
        <v>1</v>
      </c>
      <c r="V1554">
        <v>2021</v>
      </c>
      <c r="W1554">
        <f t="shared" si="121"/>
        <v>0</v>
      </c>
      <c r="X1554">
        <f t="shared" si="122"/>
        <v>0</v>
      </c>
      <c r="Y1554">
        <f t="shared" si="123"/>
        <v>1</v>
      </c>
    </row>
    <row r="1555" spans="1:25" x14ac:dyDescent="0.25">
      <c r="A1555" s="1">
        <v>44317</v>
      </c>
      <c r="B1555" s="2">
        <v>0.72916666666666663</v>
      </c>
      <c r="C1555" t="s">
        <v>95</v>
      </c>
      <c r="D1555" t="s">
        <v>15</v>
      </c>
      <c r="E1555" t="s">
        <v>67</v>
      </c>
      <c r="F1555" t="s">
        <v>13</v>
      </c>
      <c r="G1555">
        <f t="shared" si="120"/>
        <v>0</v>
      </c>
      <c r="H1555" t="s">
        <v>26</v>
      </c>
      <c r="I1555">
        <f t="shared" si="124"/>
        <v>-1</v>
      </c>
      <c r="J1555">
        <v>0</v>
      </c>
      <c r="K1555">
        <v>2</v>
      </c>
      <c r="L1555">
        <f>final_matches[[#This Row],[goals_for]]-final_matches[[#This Row],[goals_against]]</f>
        <v>-2</v>
      </c>
      <c r="M1555">
        <v>0.3</v>
      </c>
      <c r="N1555">
        <v>1.7</v>
      </c>
      <c r="O1555">
        <v>51</v>
      </c>
      <c r="P1555" t="s">
        <v>17</v>
      </c>
      <c r="Q1555" t="s">
        <v>32</v>
      </c>
      <c r="R1555" t="s">
        <v>78</v>
      </c>
      <c r="S1555">
        <v>10</v>
      </c>
      <c r="T1555">
        <v>3</v>
      </c>
      <c r="U1555">
        <v>0</v>
      </c>
      <c r="V1555">
        <v>2021</v>
      </c>
      <c r="W1555">
        <f t="shared" si="121"/>
        <v>0</v>
      </c>
      <c r="X1555">
        <f t="shared" si="122"/>
        <v>1</v>
      </c>
      <c r="Y1555">
        <f t="shared" si="123"/>
        <v>0</v>
      </c>
    </row>
    <row r="1556" spans="1:25" x14ac:dyDescent="0.25">
      <c r="A1556" s="1">
        <v>44326</v>
      </c>
      <c r="B1556" s="2">
        <v>0.83333333333333337</v>
      </c>
      <c r="C1556" t="s">
        <v>97</v>
      </c>
      <c r="D1556" t="s">
        <v>15</v>
      </c>
      <c r="E1556" t="s">
        <v>56</v>
      </c>
      <c r="F1556" t="s">
        <v>21</v>
      </c>
      <c r="G1556">
        <f t="shared" si="120"/>
        <v>1</v>
      </c>
      <c r="H1556" t="s">
        <v>26</v>
      </c>
      <c r="I1556">
        <f t="shared" si="124"/>
        <v>-1</v>
      </c>
      <c r="J1556">
        <v>0</v>
      </c>
      <c r="K1556">
        <v>2</v>
      </c>
      <c r="L1556">
        <f>final_matches[[#This Row],[goals_for]]-final_matches[[#This Row],[goals_against]]</f>
        <v>-2</v>
      </c>
      <c r="M1556">
        <v>1</v>
      </c>
      <c r="N1556">
        <v>1.5</v>
      </c>
      <c r="O1556">
        <v>68</v>
      </c>
      <c r="P1556" t="s">
        <v>17</v>
      </c>
      <c r="Q1556" t="s">
        <v>61</v>
      </c>
      <c r="R1556" t="s">
        <v>76</v>
      </c>
      <c r="S1556">
        <v>21</v>
      </c>
      <c r="T1556">
        <v>3</v>
      </c>
      <c r="U1556">
        <v>0</v>
      </c>
      <c r="V1556">
        <v>2021</v>
      </c>
      <c r="W1556">
        <f t="shared" si="121"/>
        <v>0</v>
      </c>
      <c r="X1556">
        <f t="shared" si="122"/>
        <v>1</v>
      </c>
      <c r="Y1556">
        <f t="shared" si="123"/>
        <v>0</v>
      </c>
    </row>
    <row r="1557" spans="1:25" x14ac:dyDescent="0.25">
      <c r="A1557" s="1">
        <v>44331</v>
      </c>
      <c r="B1557" s="2">
        <v>0.625</v>
      </c>
      <c r="C1557" t="s">
        <v>98</v>
      </c>
      <c r="D1557" t="s">
        <v>15</v>
      </c>
      <c r="E1557" t="s">
        <v>60</v>
      </c>
      <c r="F1557" t="s">
        <v>13</v>
      </c>
      <c r="G1557">
        <f t="shared" si="120"/>
        <v>0</v>
      </c>
      <c r="H1557" t="s">
        <v>26</v>
      </c>
      <c r="I1557">
        <f t="shared" si="124"/>
        <v>-1</v>
      </c>
      <c r="J1557">
        <v>1</v>
      </c>
      <c r="K1557">
        <v>3</v>
      </c>
      <c r="L1557">
        <f>final_matches[[#This Row],[goals_for]]-final_matches[[#This Row],[goals_against]]</f>
        <v>-2</v>
      </c>
      <c r="M1557">
        <v>0.8</v>
      </c>
      <c r="N1557">
        <v>1.6</v>
      </c>
      <c r="O1557">
        <v>53</v>
      </c>
      <c r="P1557" t="s">
        <v>16</v>
      </c>
      <c r="Q1557" t="s">
        <v>61</v>
      </c>
      <c r="R1557" t="s">
        <v>29</v>
      </c>
      <c r="S1557">
        <v>10</v>
      </c>
      <c r="T1557">
        <v>3</v>
      </c>
      <c r="U1557">
        <v>0</v>
      </c>
      <c r="V1557">
        <v>2021</v>
      </c>
      <c r="W1557">
        <f t="shared" si="121"/>
        <v>0</v>
      </c>
      <c r="X1557">
        <f t="shared" si="122"/>
        <v>1</v>
      </c>
      <c r="Y1557">
        <f t="shared" si="123"/>
        <v>0</v>
      </c>
    </row>
    <row r="1558" spans="1:25" x14ac:dyDescent="0.25">
      <c r="A1558" s="1">
        <v>44334</v>
      </c>
      <c r="B1558" s="2">
        <v>0.75</v>
      </c>
      <c r="C1558" t="s">
        <v>99</v>
      </c>
      <c r="D1558" t="s">
        <v>15</v>
      </c>
      <c r="E1558" t="s">
        <v>40</v>
      </c>
      <c r="F1558" t="s">
        <v>13</v>
      </c>
      <c r="G1558">
        <f t="shared" si="120"/>
        <v>0</v>
      </c>
      <c r="H1558" t="s">
        <v>47</v>
      </c>
      <c r="I1558">
        <f t="shared" si="124"/>
        <v>0</v>
      </c>
      <c r="J1558">
        <v>1</v>
      </c>
      <c r="K1558">
        <v>1</v>
      </c>
      <c r="L1558">
        <f>final_matches[[#This Row],[goals_for]]-final_matches[[#This Row],[goals_against]]</f>
        <v>0</v>
      </c>
      <c r="M1558">
        <v>0.9</v>
      </c>
      <c r="N1558">
        <v>0.9</v>
      </c>
      <c r="O1558">
        <v>43</v>
      </c>
      <c r="P1558" t="s">
        <v>16</v>
      </c>
      <c r="Q1558" t="s">
        <v>17</v>
      </c>
      <c r="R1558" t="s">
        <v>33</v>
      </c>
      <c r="S1558">
        <v>8</v>
      </c>
      <c r="T1558">
        <v>5</v>
      </c>
      <c r="U1558">
        <v>0</v>
      </c>
      <c r="V1558">
        <v>2021</v>
      </c>
      <c r="W1558">
        <f t="shared" si="121"/>
        <v>0</v>
      </c>
      <c r="X1558">
        <f t="shared" si="122"/>
        <v>0</v>
      </c>
      <c r="Y1558">
        <f t="shared" si="123"/>
        <v>1</v>
      </c>
    </row>
    <row r="1559" spans="1:25" x14ac:dyDescent="0.25">
      <c r="A1559" s="1">
        <v>44339</v>
      </c>
      <c r="B1559" s="2">
        <v>0.66666666666666663</v>
      </c>
      <c r="C1559" t="s">
        <v>100</v>
      </c>
      <c r="D1559" t="s">
        <v>15</v>
      </c>
      <c r="E1559" t="s">
        <v>75</v>
      </c>
      <c r="F1559" t="s">
        <v>21</v>
      </c>
      <c r="G1559">
        <f t="shared" si="120"/>
        <v>1</v>
      </c>
      <c r="H1559" t="s">
        <v>26</v>
      </c>
      <c r="I1559">
        <f t="shared" si="124"/>
        <v>-1</v>
      </c>
      <c r="J1559">
        <v>0</v>
      </c>
      <c r="K1559">
        <v>2</v>
      </c>
      <c r="L1559">
        <f>final_matches[[#This Row],[goals_for]]-final_matches[[#This Row],[goals_against]]</f>
        <v>-2</v>
      </c>
      <c r="M1559">
        <v>1</v>
      </c>
      <c r="N1559">
        <v>1.3</v>
      </c>
      <c r="O1559">
        <v>64</v>
      </c>
      <c r="P1559" t="s">
        <v>16</v>
      </c>
      <c r="Q1559" t="s">
        <v>96</v>
      </c>
      <c r="R1559" t="s">
        <v>18</v>
      </c>
      <c r="S1559">
        <v>14</v>
      </c>
      <c r="T1559">
        <v>0</v>
      </c>
      <c r="U1559">
        <v>0</v>
      </c>
      <c r="V1559">
        <v>2021</v>
      </c>
      <c r="W1559">
        <f t="shared" si="121"/>
        <v>0</v>
      </c>
      <c r="X1559">
        <f t="shared" si="122"/>
        <v>1</v>
      </c>
      <c r="Y1559">
        <f t="shared" si="123"/>
        <v>0</v>
      </c>
    </row>
    <row r="1560" spans="1:25" x14ac:dyDescent="0.25">
      <c r="A1560" s="1">
        <v>44779</v>
      </c>
      <c r="B1560" s="2">
        <v>0.52083333333333337</v>
      </c>
      <c r="C1560" t="s">
        <v>12</v>
      </c>
      <c r="D1560" t="s">
        <v>15</v>
      </c>
      <c r="E1560" t="s">
        <v>27</v>
      </c>
      <c r="F1560" t="s">
        <v>21</v>
      </c>
      <c r="G1560">
        <f t="shared" si="120"/>
        <v>1</v>
      </c>
      <c r="H1560" t="s">
        <v>47</v>
      </c>
      <c r="I1560">
        <f t="shared" si="124"/>
        <v>0</v>
      </c>
      <c r="J1560">
        <v>2</v>
      </c>
      <c r="K1560">
        <v>2</v>
      </c>
      <c r="L1560">
        <f>final_matches[[#This Row],[goals_for]]-final_matches[[#This Row],[goals_against]]</f>
        <v>0</v>
      </c>
      <c r="M1560">
        <v>1.2</v>
      </c>
      <c r="N1560">
        <v>1.2</v>
      </c>
      <c r="O1560">
        <v>33</v>
      </c>
      <c r="P1560" t="s">
        <v>17</v>
      </c>
      <c r="Q1560" t="s">
        <v>28</v>
      </c>
      <c r="R1560" t="s">
        <v>107</v>
      </c>
      <c r="S1560">
        <v>8</v>
      </c>
      <c r="T1560">
        <v>2</v>
      </c>
      <c r="U1560">
        <v>1</v>
      </c>
      <c r="V1560">
        <v>2023</v>
      </c>
      <c r="W1560">
        <f t="shared" si="121"/>
        <v>0</v>
      </c>
      <c r="X1560">
        <f t="shared" si="122"/>
        <v>0</v>
      </c>
      <c r="Y1560">
        <f t="shared" si="123"/>
        <v>1</v>
      </c>
    </row>
    <row r="1561" spans="1:25" x14ac:dyDescent="0.25">
      <c r="A1561" s="1">
        <v>44786</v>
      </c>
      <c r="B1561" s="2">
        <v>0.625</v>
      </c>
      <c r="C1561" t="s">
        <v>20</v>
      </c>
      <c r="D1561" t="s">
        <v>15</v>
      </c>
      <c r="E1561" t="s">
        <v>52</v>
      </c>
      <c r="F1561" t="s">
        <v>13</v>
      </c>
      <c r="G1561">
        <f t="shared" si="120"/>
        <v>0</v>
      </c>
      <c r="H1561" t="s">
        <v>47</v>
      </c>
      <c r="I1561">
        <f t="shared" si="124"/>
        <v>0</v>
      </c>
      <c r="J1561">
        <v>0</v>
      </c>
      <c r="K1561">
        <v>0</v>
      </c>
      <c r="L1561">
        <f>final_matches[[#This Row],[goals_for]]-final_matches[[#This Row],[goals_against]]</f>
        <v>0</v>
      </c>
      <c r="M1561">
        <v>1.5</v>
      </c>
      <c r="N1561">
        <v>0.9</v>
      </c>
      <c r="O1561">
        <v>41</v>
      </c>
      <c r="P1561" t="s">
        <v>17</v>
      </c>
      <c r="Q1561" t="s">
        <v>17</v>
      </c>
      <c r="R1561" t="s">
        <v>120</v>
      </c>
      <c r="S1561">
        <v>8</v>
      </c>
      <c r="T1561">
        <v>2</v>
      </c>
      <c r="U1561">
        <v>0</v>
      </c>
      <c r="V1561">
        <v>2023</v>
      </c>
      <c r="W1561">
        <f t="shared" si="121"/>
        <v>0</v>
      </c>
      <c r="X1561">
        <f t="shared" si="122"/>
        <v>0</v>
      </c>
      <c r="Y1561">
        <f t="shared" si="123"/>
        <v>1</v>
      </c>
    </row>
    <row r="1562" spans="1:25" x14ac:dyDescent="0.25">
      <c r="A1562" s="1">
        <v>44793</v>
      </c>
      <c r="B1562" s="2">
        <v>0.625</v>
      </c>
      <c r="C1562" t="s">
        <v>25</v>
      </c>
      <c r="D1562" t="s">
        <v>15</v>
      </c>
      <c r="E1562" t="s">
        <v>101</v>
      </c>
      <c r="F1562" t="s">
        <v>21</v>
      </c>
      <c r="G1562">
        <f t="shared" si="120"/>
        <v>1</v>
      </c>
      <c r="H1562" t="s">
        <v>14</v>
      </c>
      <c r="I1562">
        <f t="shared" si="124"/>
        <v>1</v>
      </c>
      <c r="J1562">
        <v>3</v>
      </c>
      <c r="K1562">
        <v>2</v>
      </c>
      <c r="L1562">
        <f>final_matches[[#This Row],[goals_for]]-final_matches[[#This Row],[goals_against]]</f>
        <v>1</v>
      </c>
      <c r="M1562">
        <v>2.4</v>
      </c>
      <c r="N1562">
        <v>1.8</v>
      </c>
      <c r="O1562">
        <v>43</v>
      </c>
      <c r="P1562" t="s">
        <v>17</v>
      </c>
      <c r="Q1562" t="s">
        <v>28</v>
      </c>
      <c r="R1562" t="s">
        <v>92</v>
      </c>
      <c r="S1562">
        <v>18</v>
      </c>
      <c r="T1562">
        <v>9</v>
      </c>
      <c r="U1562">
        <v>0</v>
      </c>
      <c r="V1562">
        <v>2023</v>
      </c>
      <c r="W1562">
        <f t="shared" si="121"/>
        <v>1</v>
      </c>
      <c r="X1562">
        <f t="shared" si="122"/>
        <v>0</v>
      </c>
      <c r="Y1562">
        <f t="shared" si="123"/>
        <v>0</v>
      </c>
    </row>
    <row r="1563" spans="1:25" x14ac:dyDescent="0.25">
      <c r="A1563" s="1">
        <v>44800</v>
      </c>
      <c r="B1563" s="2">
        <v>0.72916666666666663</v>
      </c>
      <c r="C1563" t="s">
        <v>30</v>
      </c>
      <c r="D1563" t="s">
        <v>15</v>
      </c>
      <c r="E1563" t="s">
        <v>19</v>
      </c>
      <c r="F1563" t="s">
        <v>13</v>
      </c>
      <c r="G1563">
        <f t="shared" si="120"/>
        <v>0</v>
      </c>
      <c r="H1563" t="s">
        <v>26</v>
      </c>
      <c r="I1563">
        <f t="shared" si="124"/>
        <v>-1</v>
      </c>
      <c r="J1563">
        <v>1</v>
      </c>
      <c r="K1563">
        <v>2</v>
      </c>
      <c r="L1563">
        <f>final_matches[[#This Row],[goals_for]]-final_matches[[#This Row],[goals_against]]</f>
        <v>-1</v>
      </c>
      <c r="M1563">
        <v>0.8</v>
      </c>
      <c r="N1563">
        <v>2.6</v>
      </c>
      <c r="O1563">
        <v>29</v>
      </c>
      <c r="P1563" t="s">
        <v>17</v>
      </c>
      <c r="Q1563" t="s">
        <v>28</v>
      </c>
      <c r="R1563" t="s">
        <v>105</v>
      </c>
      <c r="S1563">
        <v>11</v>
      </c>
      <c r="T1563">
        <v>3</v>
      </c>
      <c r="U1563">
        <v>0</v>
      </c>
      <c r="V1563">
        <v>2023</v>
      </c>
      <c r="W1563">
        <f t="shared" si="121"/>
        <v>0</v>
      </c>
      <c r="X1563">
        <f t="shared" si="122"/>
        <v>1</v>
      </c>
      <c r="Y1563">
        <f t="shared" si="123"/>
        <v>0</v>
      </c>
    </row>
    <row r="1564" spans="1:25" x14ac:dyDescent="0.25">
      <c r="A1564" s="1">
        <v>44803</v>
      </c>
      <c r="B1564" s="2">
        <v>0.8125</v>
      </c>
      <c r="C1564" t="s">
        <v>34</v>
      </c>
      <c r="D1564" t="s">
        <v>15</v>
      </c>
      <c r="E1564" t="s">
        <v>69</v>
      </c>
      <c r="F1564" t="s">
        <v>21</v>
      </c>
      <c r="G1564">
        <f t="shared" si="120"/>
        <v>1</v>
      </c>
      <c r="H1564" t="s">
        <v>14</v>
      </c>
      <c r="I1564">
        <f t="shared" si="124"/>
        <v>1</v>
      </c>
      <c r="J1564">
        <v>2</v>
      </c>
      <c r="K1564">
        <v>1</v>
      </c>
      <c r="L1564">
        <f>final_matches[[#This Row],[goals_for]]-final_matches[[#This Row],[goals_against]]</f>
        <v>1</v>
      </c>
      <c r="M1564">
        <v>0.7</v>
      </c>
      <c r="N1564">
        <v>1.4</v>
      </c>
      <c r="O1564">
        <v>39</v>
      </c>
      <c r="P1564" t="s">
        <v>17</v>
      </c>
      <c r="Q1564" t="s">
        <v>32</v>
      </c>
      <c r="R1564" t="s">
        <v>128</v>
      </c>
      <c r="S1564">
        <v>10</v>
      </c>
      <c r="T1564">
        <v>3</v>
      </c>
      <c r="U1564">
        <v>0</v>
      </c>
      <c r="V1564">
        <v>2023</v>
      </c>
      <c r="W1564">
        <f t="shared" si="121"/>
        <v>1</v>
      </c>
      <c r="X1564">
        <f t="shared" si="122"/>
        <v>0</v>
      </c>
      <c r="Y1564">
        <f t="shared" si="123"/>
        <v>0</v>
      </c>
    </row>
    <row r="1565" spans="1:25" x14ac:dyDescent="0.25">
      <c r="A1565" s="1">
        <v>44807</v>
      </c>
      <c r="B1565" s="2">
        <v>0.625</v>
      </c>
      <c r="C1565" t="s">
        <v>37</v>
      </c>
      <c r="D1565" t="s">
        <v>15</v>
      </c>
      <c r="E1565" t="s">
        <v>54</v>
      </c>
      <c r="F1565" t="s">
        <v>13</v>
      </c>
      <c r="G1565">
        <f t="shared" si="120"/>
        <v>0</v>
      </c>
      <c r="H1565" t="s">
        <v>26</v>
      </c>
      <c r="I1565">
        <f t="shared" si="124"/>
        <v>-1</v>
      </c>
      <c r="J1565">
        <v>1</v>
      </c>
      <c r="K1565">
        <v>2</v>
      </c>
      <c r="L1565">
        <f>final_matches[[#This Row],[goals_for]]-final_matches[[#This Row],[goals_against]]</f>
        <v>-1</v>
      </c>
      <c r="M1565">
        <v>0.7</v>
      </c>
      <c r="N1565">
        <v>2.9</v>
      </c>
      <c r="O1565">
        <v>48</v>
      </c>
      <c r="P1565" t="s">
        <v>17</v>
      </c>
      <c r="Q1565" t="s">
        <v>16</v>
      </c>
      <c r="R1565" t="s">
        <v>83</v>
      </c>
      <c r="S1565">
        <v>9</v>
      </c>
      <c r="T1565">
        <v>3</v>
      </c>
      <c r="U1565">
        <v>0</v>
      </c>
      <c r="V1565">
        <v>2023</v>
      </c>
      <c r="W1565">
        <f t="shared" si="121"/>
        <v>0</v>
      </c>
      <c r="X1565">
        <f t="shared" si="122"/>
        <v>1</v>
      </c>
      <c r="Y1565">
        <f t="shared" si="123"/>
        <v>0</v>
      </c>
    </row>
    <row r="1566" spans="1:25" x14ac:dyDescent="0.25">
      <c r="A1566" s="1">
        <v>44820</v>
      </c>
      <c r="B1566" s="2">
        <v>0.83333333333333337</v>
      </c>
      <c r="C1566" t="s">
        <v>43</v>
      </c>
      <c r="D1566" t="s">
        <v>15</v>
      </c>
      <c r="E1566" t="s">
        <v>112</v>
      </c>
      <c r="F1566" t="s">
        <v>13</v>
      </c>
      <c r="G1566">
        <f t="shared" si="120"/>
        <v>0</v>
      </c>
      <c r="H1566" t="s">
        <v>14</v>
      </c>
      <c r="I1566">
        <f t="shared" si="124"/>
        <v>1</v>
      </c>
      <c r="J1566">
        <v>3</v>
      </c>
      <c r="K1566">
        <v>2</v>
      </c>
      <c r="L1566">
        <f>final_matches[[#This Row],[goals_for]]-final_matches[[#This Row],[goals_against]]</f>
        <v>1</v>
      </c>
      <c r="M1566">
        <v>0.9</v>
      </c>
      <c r="N1566">
        <v>1.4</v>
      </c>
      <c r="O1566">
        <v>59</v>
      </c>
      <c r="P1566" t="s">
        <v>17</v>
      </c>
      <c r="Q1566" t="s">
        <v>103</v>
      </c>
      <c r="R1566" t="s">
        <v>105</v>
      </c>
      <c r="S1566">
        <v>15</v>
      </c>
      <c r="T1566">
        <v>7</v>
      </c>
      <c r="U1566">
        <v>0</v>
      </c>
      <c r="V1566">
        <v>2023</v>
      </c>
      <c r="W1566">
        <f t="shared" si="121"/>
        <v>1</v>
      </c>
      <c r="X1566">
        <f t="shared" si="122"/>
        <v>0</v>
      </c>
      <c r="Y1566">
        <f t="shared" si="123"/>
        <v>0</v>
      </c>
    </row>
    <row r="1567" spans="1:25" x14ac:dyDescent="0.25">
      <c r="A1567" s="1">
        <v>44835</v>
      </c>
      <c r="B1567" s="2">
        <v>0.625</v>
      </c>
      <c r="C1567" t="s">
        <v>46</v>
      </c>
      <c r="D1567" t="s">
        <v>15</v>
      </c>
      <c r="E1567" t="s">
        <v>75</v>
      </c>
      <c r="F1567" t="s">
        <v>21</v>
      </c>
      <c r="G1567">
        <f t="shared" si="120"/>
        <v>1</v>
      </c>
      <c r="H1567" t="s">
        <v>26</v>
      </c>
      <c r="I1567">
        <f t="shared" si="124"/>
        <v>-1</v>
      </c>
      <c r="J1567">
        <v>1</v>
      </c>
      <c r="K1567">
        <v>4</v>
      </c>
      <c r="L1567">
        <f>final_matches[[#This Row],[goals_for]]-final_matches[[#This Row],[goals_against]]</f>
        <v>-3</v>
      </c>
      <c r="M1567">
        <v>0.5</v>
      </c>
      <c r="N1567">
        <v>3.3</v>
      </c>
      <c r="O1567">
        <v>33</v>
      </c>
      <c r="P1567" t="s">
        <v>17</v>
      </c>
      <c r="Q1567" t="s">
        <v>28</v>
      </c>
      <c r="R1567" t="s">
        <v>108</v>
      </c>
      <c r="S1567">
        <v>3</v>
      </c>
      <c r="T1567">
        <v>1</v>
      </c>
      <c r="U1567">
        <v>0</v>
      </c>
      <c r="V1567">
        <v>2023</v>
      </c>
      <c r="W1567">
        <f t="shared" si="121"/>
        <v>0</v>
      </c>
      <c r="X1567">
        <f t="shared" si="122"/>
        <v>1</v>
      </c>
      <c r="Y1567">
        <f t="shared" si="123"/>
        <v>0</v>
      </c>
    </row>
    <row r="1568" spans="1:25" x14ac:dyDescent="0.25">
      <c r="A1568" s="1">
        <v>44843</v>
      </c>
      <c r="B1568" s="2">
        <v>0.58333333333333337</v>
      </c>
      <c r="C1568" t="s">
        <v>51</v>
      </c>
      <c r="D1568" t="s">
        <v>15</v>
      </c>
      <c r="E1568" t="s">
        <v>22</v>
      </c>
      <c r="F1568" t="s">
        <v>13</v>
      </c>
      <c r="G1568">
        <f t="shared" si="120"/>
        <v>0</v>
      </c>
      <c r="H1568" t="s">
        <v>26</v>
      </c>
      <c r="I1568">
        <f t="shared" si="124"/>
        <v>-1</v>
      </c>
      <c r="J1568">
        <v>1</v>
      </c>
      <c r="K1568">
        <v>3</v>
      </c>
      <c r="L1568">
        <f>final_matches[[#This Row],[goals_for]]-final_matches[[#This Row],[goals_against]]</f>
        <v>-2</v>
      </c>
      <c r="M1568">
        <v>0.7</v>
      </c>
      <c r="N1568">
        <v>2.4</v>
      </c>
      <c r="O1568">
        <v>50</v>
      </c>
      <c r="P1568" t="s">
        <v>17</v>
      </c>
      <c r="Q1568" t="s">
        <v>17</v>
      </c>
      <c r="R1568" t="s">
        <v>18</v>
      </c>
      <c r="S1568">
        <v>8</v>
      </c>
      <c r="T1568">
        <v>2</v>
      </c>
      <c r="U1568">
        <v>0</v>
      </c>
      <c r="V1568">
        <v>2023</v>
      </c>
      <c r="W1568">
        <f t="shared" si="121"/>
        <v>0</v>
      </c>
      <c r="X1568">
        <f t="shared" si="122"/>
        <v>1</v>
      </c>
      <c r="Y1568">
        <f t="shared" si="123"/>
        <v>0</v>
      </c>
    </row>
    <row r="1569" spans="1:25" x14ac:dyDescent="0.25">
      <c r="A1569" s="1">
        <v>44849</v>
      </c>
      <c r="B1569" s="2">
        <v>0.625</v>
      </c>
      <c r="C1569" t="s">
        <v>53</v>
      </c>
      <c r="D1569" t="s">
        <v>15</v>
      </c>
      <c r="E1569" t="s">
        <v>110</v>
      </c>
      <c r="F1569" t="s">
        <v>21</v>
      </c>
      <c r="G1569">
        <f t="shared" si="120"/>
        <v>1</v>
      </c>
      <c r="H1569" t="s">
        <v>47</v>
      </c>
      <c r="I1569">
        <f t="shared" si="124"/>
        <v>0</v>
      </c>
      <c r="J1569">
        <v>2</v>
      </c>
      <c r="K1569">
        <v>2</v>
      </c>
      <c r="L1569">
        <f>final_matches[[#This Row],[goals_for]]-final_matches[[#This Row],[goals_against]]</f>
        <v>0</v>
      </c>
      <c r="M1569">
        <v>2.1</v>
      </c>
      <c r="N1569">
        <v>1</v>
      </c>
      <c r="O1569">
        <v>69</v>
      </c>
      <c r="P1569" t="s">
        <v>17</v>
      </c>
      <c r="Q1569" t="s">
        <v>17</v>
      </c>
      <c r="R1569" t="s">
        <v>58</v>
      </c>
      <c r="S1569">
        <v>18</v>
      </c>
      <c r="T1569">
        <v>3</v>
      </c>
      <c r="U1569">
        <v>1</v>
      </c>
      <c r="V1569">
        <v>2023</v>
      </c>
      <c r="W1569">
        <f t="shared" si="121"/>
        <v>0</v>
      </c>
      <c r="X1569">
        <f t="shared" si="122"/>
        <v>0</v>
      </c>
      <c r="Y1569">
        <f t="shared" si="123"/>
        <v>1</v>
      </c>
    </row>
    <row r="1570" spans="1:25" x14ac:dyDescent="0.25">
      <c r="A1570" s="1">
        <v>44854</v>
      </c>
      <c r="B1570" s="2">
        <v>0.8125</v>
      </c>
      <c r="C1570" t="s">
        <v>55</v>
      </c>
      <c r="D1570" t="s">
        <v>15</v>
      </c>
      <c r="E1570" t="s">
        <v>44</v>
      </c>
      <c r="F1570" t="s">
        <v>21</v>
      </c>
      <c r="G1570">
        <f t="shared" si="120"/>
        <v>1</v>
      </c>
      <c r="H1570" t="s">
        <v>14</v>
      </c>
      <c r="I1570">
        <f t="shared" si="124"/>
        <v>1</v>
      </c>
      <c r="J1570">
        <v>3</v>
      </c>
      <c r="K1570">
        <v>0</v>
      </c>
      <c r="L1570">
        <f>final_matches[[#This Row],[goals_for]]-final_matches[[#This Row],[goals_against]]</f>
        <v>3</v>
      </c>
      <c r="M1570">
        <v>2.1</v>
      </c>
      <c r="N1570">
        <v>1.2</v>
      </c>
      <c r="O1570">
        <v>60</v>
      </c>
      <c r="P1570" t="s">
        <v>17</v>
      </c>
      <c r="Q1570" t="s">
        <v>106</v>
      </c>
      <c r="R1570" t="s">
        <v>24</v>
      </c>
      <c r="S1570">
        <v>17</v>
      </c>
      <c r="T1570">
        <v>6</v>
      </c>
      <c r="U1570">
        <v>1</v>
      </c>
      <c r="V1570">
        <v>2023</v>
      </c>
      <c r="W1570">
        <f t="shared" si="121"/>
        <v>1</v>
      </c>
      <c r="X1570">
        <f t="shared" si="122"/>
        <v>0</v>
      </c>
      <c r="Y1570">
        <f t="shared" si="123"/>
        <v>0</v>
      </c>
    </row>
    <row r="1571" spans="1:25" x14ac:dyDescent="0.25">
      <c r="A1571" s="1">
        <v>44857</v>
      </c>
      <c r="B1571" s="2">
        <v>0.58333333333333337</v>
      </c>
      <c r="C1571" t="s">
        <v>59</v>
      </c>
      <c r="D1571" t="s">
        <v>15</v>
      </c>
      <c r="E1571" t="s">
        <v>48</v>
      </c>
      <c r="F1571" t="s">
        <v>13</v>
      </c>
      <c r="G1571">
        <f t="shared" si="120"/>
        <v>0</v>
      </c>
      <c r="H1571" t="s">
        <v>14</v>
      </c>
      <c r="I1571">
        <f t="shared" si="124"/>
        <v>1</v>
      </c>
      <c r="J1571">
        <v>3</v>
      </c>
      <c r="K1571">
        <v>2</v>
      </c>
      <c r="L1571">
        <f>final_matches[[#This Row],[goals_for]]-final_matches[[#This Row],[goals_against]]</f>
        <v>1</v>
      </c>
      <c r="M1571">
        <v>1.8</v>
      </c>
      <c r="N1571">
        <v>1.6</v>
      </c>
      <c r="O1571">
        <v>43</v>
      </c>
      <c r="P1571" t="s">
        <v>17</v>
      </c>
      <c r="Q1571" t="s">
        <v>17</v>
      </c>
      <c r="R1571" t="s">
        <v>50</v>
      </c>
      <c r="S1571">
        <v>11</v>
      </c>
      <c r="T1571">
        <v>4</v>
      </c>
      <c r="U1571">
        <v>0</v>
      </c>
      <c r="V1571">
        <v>2023</v>
      </c>
      <c r="W1571">
        <f t="shared" si="121"/>
        <v>1</v>
      </c>
      <c r="X1571">
        <f t="shared" si="122"/>
        <v>0</v>
      </c>
      <c r="Y1571">
        <f t="shared" si="123"/>
        <v>0</v>
      </c>
    </row>
    <row r="1572" spans="1:25" x14ac:dyDescent="0.25">
      <c r="A1572" s="1">
        <v>44863</v>
      </c>
      <c r="B1572" s="2">
        <v>0.72916666666666663</v>
      </c>
      <c r="C1572" t="s">
        <v>63</v>
      </c>
      <c r="D1572" t="s">
        <v>15</v>
      </c>
      <c r="E1572" t="s">
        <v>64</v>
      </c>
      <c r="F1572" t="s">
        <v>21</v>
      </c>
      <c r="G1572">
        <f t="shared" si="120"/>
        <v>1</v>
      </c>
      <c r="H1572" t="s">
        <v>47</v>
      </c>
      <c r="I1572">
        <f t="shared" si="124"/>
        <v>0</v>
      </c>
      <c r="J1572">
        <v>0</v>
      </c>
      <c r="K1572">
        <v>0</v>
      </c>
      <c r="L1572">
        <f>final_matches[[#This Row],[goals_for]]-final_matches[[#This Row],[goals_against]]</f>
        <v>0</v>
      </c>
      <c r="M1572">
        <v>1.9</v>
      </c>
      <c r="N1572">
        <v>0.9</v>
      </c>
      <c r="O1572">
        <v>56</v>
      </c>
      <c r="P1572" t="s">
        <v>17</v>
      </c>
      <c r="Q1572" t="s">
        <v>17</v>
      </c>
      <c r="R1572" t="s">
        <v>120</v>
      </c>
      <c r="S1572">
        <v>24</v>
      </c>
      <c r="T1572">
        <v>6</v>
      </c>
      <c r="U1572">
        <v>0</v>
      </c>
      <c r="V1572">
        <v>2023</v>
      </c>
      <c r="W1572">
        <f t="shared" si="121"/>
        <v>0</v>
      </c>
      <c r="X1572">
        <f t="shared" si="122"/>
        <v>0</v>
      </c>
      <c r="Y1572">
        <f t="shared" si="123"/>
        <v>1</v>
      </c>
    </row>
    <row r="1573" spans="1:25" x14ac:dyDescent="0.25">
      <c r="A1573" s="1">
        <v>44870</v>
      </c>
      <c r="B1573" s="2">
        <v>0.625</v>
      </c>
      <c r="C1573" t="s">
        <v>66</v>
      </c>
      <c r="D1573" t="s">
        <v>15</v>
      </c>
      <c r="E1573" t="s">
        <v>35</v>
      </c>
      <c r="F1573" t="s">
        <v>13</v>
      </c>
      <c r="G1573">
        <f t="shared" si="120"/>
        <v>0</v>
      </c>
      <c r="H1573" t="s">
        <v>26</v>
      </c>
      <c r="I1573">
        <f t="shared" si="124"/>
        <v>-1</v>
      </c>
      <c r="J1573">
        <v>1</v>
      </c>
      <c r="K1573">
        <v>2</v>
      </c>
      <c r="L1573">
        <f>final_matches[[#This Row],[goals_for]]-final_matches[[#This Row],[goals_against]]</f>
        <v>-1</v>
      </c>
      <c r="M1573">
        <v>1</v>
      </c>
      <c r="N1573">
        <v>2.1</v>
      </c>
      <c r="O1573">
        <v>30</v>
      </c>
      <c r="P1573" t="s">
        <v>17</v>
      </c>
      <c r="Q1573" t="s">
        <v>28</v>
      </c>
      <c r="R1573" t="s">
        <v>108</v>
      </c>
      <c r="S1573">
        <v>3</v>
      </c>
      <c r="T1573">
        <v>1</v>
      </c>
      <c r="U1573">
        <v>1</v>
      </c>
      <c r="V1573">
        <v>2023</v>
      </c>
      <c r="W1573">
        <f t="shared" si="121"/>
        <v>0</v>
      </c>
      <c r="X1573">
        <f t="shared" si="122"/>
        <v>1</v>
      </c>
      <c r="Y1573">
        <f t="shared" si="123"/>
        <v>0</v>
      </c>
    </row>
    <row r="1574" spans="1:25" x14ac:dyDescent="0.25">
      <c r="A1574" s="1">
        <v>44878</v>
      </c>
      <c r="B1574" s="2">
        <v>0.6875</v>
      </c>
      <c r="C1574" t="s">
        <v>68</v>
      </c>
      <c r="D1574" t="s">
        <v>15</v>
      </c>
      <c r="E1574" t="s">
        <v>40</v>
      </c>
      <c r="F1574" t="s">
        <v>21</v>
      </c>
      <c r="G1574">
        <f t="shared" si="120"/>
        <v>1</v>
      </c>
      <c r="H1574" t="s">
        <v>26</v>
      </c>
      <c r="I1574">
        <f t="shared" si="124"/>
        <v>-1</v>
      </c>
      <c r="J1574">
        <v>1</v>
      </c>
      <c r="K1574">
        <v>2</v>
      </c>
      <c r="L1574">
        <f>final_matches[[#This Row],[goals_for]]-final_matches[[#This Row],[goals_against]]</f>
        <v>-1</v>
      </c>
      <c r="M1574">
        <v>1.4</v>
      </c>
      <c r="N1574">
        <v>2.5</v>
      </c>
      <c r="O1574">
        <v>53</v>
      </c>
      <c r="P1574" t="s">
        <v>17</v>
      </c>
      <c r="Q1574" t="s">
        <v>17</v>
      </c>
      <c r="R1574" t="s">
        <v>62</v>
      </c>
      <c r="S1574">
        <v>14</v>
      </c>
      <c r="T1574">
        <v>7</v>
      </c>
      <c r="U1574">
        <v>0</v>
      </c>
      <c r="V1574">
        <v>2023</v>
      </c>
      <c r="W1574">
        <f t="shared" si="121"/>
        <v>0</v>
      </c>
      <c r="X1574">
        <f t="shared" si="122"/>
        <v>1</v>
      </c>
      <c r="Y1574">
        <f t="shared" si="123"/>
        <v>0</v>
      </c>
    </row>
    <row r="1575" spans="1:25" x14ac:dyDescent="0.25">
      <c r="A1575" s="1">
        <v>44921</v>
      </c>
      <c r="B1575" s="2">
        <v>0.625</v>
      </c>
      <c r="C1575" t="s">
        <v>70</v>
      </c>
      <c r="D1575" t="s">
        <v>15</v>
      </c>
      <c r="E1575" t="s">
        <v>73</v>
      </c>
      <c r="F1575" t="s">
        <v>13</v>
      </c>
      <c r="G1575">
        <f t="shared" si="120"/>
        <v>0</v>
      </c>
      <c r="H1575" t="s">
        <v>14</v>
      </c>
      <c r="I1575">
        <f t="shared" si="124"/>
        <v>1</v>
      </c>
      <c r="J1575">
        <v>3</v>
      </c>
      <c r="K1575">
        <v>0</v>
      </c>
      <c r="L1575">
        <f>final_matches[[#This Row],[goals_for]]-final_matches[[#This Row],[goals_against]]</f>
        <v>3</v>
      </c>
      <c r="M1575">
        <v>2.5</v>
      </c>
      <c r="N1575">
        <v>0.4</v>
      </c>
      <c r="O1575">
        <v>64</v>
      </c>
      <c r="P1575" t="s">
        <v>17</v>
      </c>
      <c r="Q1575" t="s">
        <v>28</v>
      </c>
      <c r="R1575" t="s">
        <v>107</v>
      </c>
      <c r="S1575">
        <v>23</v>
      </c>
      <c r="T1575">
        <v>10</v>
      </c>
      <c r="U1575">
        <v>0</v>
      </c>
      <c r="V1575">
        <v>2023</v>
      </c>
      <c r="W1575">
        <f t="shared" si="121"/>
        <v>1</v>
      </c>
      <c r="X1575">
        <f t="shared" si="122"/>
        <v>0</v>
      </c>
      <c r="Y1575">
        <f t="shared" si="123"/>
        <v>0</v>
      </c>
    </row>
    <row r="1576" spans="1:25" x14ac:dyDescent="0.25">
      <c r="A1576" s="1">
        <v>44926</v>
      </c>
      <c r="B1576" s="2">
        <v>0.625</v>
      </c>
      <c r="C1576" t="s">
        <v>72</v>
      </c>
      <c r="D1576" t="s">
        <v>15</v>
      </c>
      <c r="E1576" t="s">
        <v>60</v>
      </c>
      <c r="F1576" t="s">
        <v>21</v>
      </c>
      <c r="G1576">
        <f t="shared" si="120"/>
        <v>1</v>
      </c>
      <c r="H1576" t="s">
        <v>14</v>
      </c>
      <c r="I1576">
        <f t="shared" si="124"/>
        <v>1</v>
      </c>
      <c r="J1576">
        <v>2</v>
      </c>
      <c r="K1576">
        <v>1</v>
      </c>
      <c r="L1576">
        <f>final_matches[[#This Row],[goals_for]]-final_matches[[#This Row],[goals_against]]</f>
        <v>1</v>
      </c>
      <c r="M1576">
        <v>1.5</v>
      </c>
      <c r="N1576">
        <v>0.8</v>
      </c>
      <c r="O1576">
        <v>62</v>
      </c>
      <c r="P1576" t="s">
        <v>17</v>
      </c>
      <c r="Q1576" t="s">
        <v>16</v>
      </c>
      <c r="R1576" t="s">
        <v>58</v>
      </c>
      <c r="S1576">
        <v>7</v>
      </c>
      <c r="T1576">
        <v>1</v>
      </c>
      <c r="U1576">
        <v>0</v>
      </c>
      <c r="V1576">
        <v>2023</v>
      </c>
      <c r="W1576">
        <f t="shared" si="121"/>
        <v>1</v>
      </c>
      <c r="X1576">
        <f t="shared" si="122"/>
        <v>0</v>
      </c>
      <c r="Y1576">
        <f t="shared" si="123"/>
        <v>0</v>
      </c>
    </row>
    <row r="1577" spans="1:25" x14ac:dyDescent="0.25">
      <c r="A1577" s="1">
        <v>44929</v>
      </c>
      <c r="B1577" s="2">
        <v>0.82291666666666663</v>
      </c>
      <c r="C1577" t="s">
        <v>74</v>
      </c>
      <c r="D1577" t="s">
        <v>15</v>
      </c>
      <c r="E1577" t="s">
        <v>38</v>
      </c>
      <c r="F1577" t="s">
        <v>13</v>
      </c>
      <c r="G1577">
        <f t="shared" si="120"/>
        <v>0</v>
      </c>
      <c r="H1577" t="s">
        <v>14</v>
      </c>
      <c r="I1577">
        <f t="shared" si="124"/>
        <v>1</v>
      </c>
      <c r="J1577">
        <v>1</v>
      </c>
      <c r="K1577">
        <v>0</v>
      </c>
      <c r="L1577">
        <f>final_matches[[#This Row],[goals_for]]-final_matches[[#This Row],[goals_against]]</f>
        <v>1</v>
      </c>
      <c r="M1577">
        <v>1.7</v>
      </c>
      <c r="N1577">
        <v>1.7</v>
      </c>
      <c r="O1577">
        <v>39</v>
      </c>
      <c r="P1577" t="s">
        <v>17</v>
      </c>
      <c r="Q1577" t="s">
        <v>17</v>
      </c>
      <c r="R1577" t="s">
        <v>124</v>
      </c>
      <c r="S1577">
        <v>11</v>
      </c>
      <c r="T1577">
        <v>2</v>
      </c>
      <c r="U1577">
        <v>0</v>
      </c>
      <c r="V1577">
        <v>2023</v>
      </c>
      <c r="W1577">
        <f t="shared" si="121"/>
        <v>1</v>
      </c>
      <c r="X1577">
        <f t="shared" si="122"/>
        <v>0</v>
      </c>
      <c r="Y1577">
        <f t="shared" si="123"/>
        <v>0</v>
      </c>
    </row>
    <row r="1578" spans="1:25" x14ac:dyDescent="0.25">
      <c r="A1578" s="1">
        <v>44938</v>
      </c>
      <c r="B1578" s="2">
        <v>0.83333333333333337</v>
      </c>
      <c r="C1578" t="s">
        <v>39</v>
      </c>
      <c r="D1578" t="s">
        <v>15</v>
      </c>
      <c r="E1578" t="s">
        <v>67</v>
      </c>
      <c r="F1578" t="s">
        <v>21</v>
      </c>
      <c r="G1578">
        <f t="shared" si="120"/>
        <v>1</v>
      </c>
      <c r="H1578" t="s">
        <v>14</v>
      </c>
      <c r="I1578">
        <f t="shared" si="124"/>
        <v>1</v>
      </c>
      <c r="J1578">
        <v>2</v>
      </c>
      <c r="K1578">
        <v>1</v>
      </c>
      <c r="L1578">
        <f>final_matches[[#This Row],[goals_for]]-final_matches[[#This Row],[goals_against]]</f>
        <v>1</v>
      </c>
      <c r="M1578">
        <v>1</v>
      </c>
      <c r="N1578">
        <v>2.1</v>
      </c>
      <c r="O1578">
        <v>48</v>
      </c>
      <c r="P1578" t="s">
        <v>17</v>
      </c>
      <c r="Q1578" t="s">
        <v>32</v>
      </c>
      <c r="R1578" t="s">
        <v>76</v>
      </c>
      <c r="S1578">
        <v>8</v>
      </c>
      <c r="T1578">
        <v>3</v>
      </c>
      <c r="U1578">
        <v>0</v>
      </c>
      <c r="V1578">
        <v>2023</v>
      </c>
      <c r="W1578">
        <f t="shared" si="121"/>
        <v>1</v>
      </c>
      <c r="X1578">
        <f t="shared" si="122"/>
        <v>0</v>
      </c>
      <c r="Y1578">
        <f t="shared" si="123"/>
        <v>0</v>
      </c>
    </row>
    <row r="1579" spans="1:25" x14ac:dyDescent="0.25">
      <c r="A1579" s="1">
        <v>44941</v>
      </c>
      <c r="B1579" s="2">
        <v>0.58333333333333337</v>
      </c>
      <c r="C1579" t="s">
        <v>77</v>
      </c>
      <c r="D1579" t="s">
        <v>15</v>
      </c>
      <c r="E1579" t="s">
        <v>75</v>
      </c>
      <c r="F1579" t="s">
        <v>13</v>
      </c>
      <c r="G1579">
        <f t="shared" si="120"/>
        <v>0</v>
      </c>
      <c r="H1579" t="s">
        <v>26</v>
      </c>
      <c r="I1579">
        <f t="shared" si="124"/>
        <v>-1</v>
      </c>
      <c r="J1579">
        <v>0</v>
      </c>
      <c r="K1579">
        <v>1</v>
      </c>
      <c r="L1579">
        <f>final_matches[[#This Row],[goals_for]]-final_matches[[#This Row],[goals_against]]</f>
        <v>-1</v>
      </c>
      <c r="M1579">
        <v>1.1000000000000001</v>
      </c>
      <c r="N1579">
        <v>2.2000000000000002</v>
      </c>
      <c r="O1579">
        <v>38</v>
      </c>
      <c r="P1579" t="s">
        <v>17</v>
      </c>
      <c r="Q1579" t="s">
        <v>28</v>
      </c>
      <c r="R1579" t="s">
        <v>111</v>
      </c>
      <c r="S1579">
        <v>4</v>
      </c>
      <c r="T1579">
        <v>0</v>
      </c>
      <c r="U1579">
        <v>0</v>
      </c>
      <c r="V1579">
        <v>2023</v>
      </c>
      <c r="W1579">
        <f t="shared" si="121"/>
        <v>0</v>
      </c>
      <c r="X1579">
        <f t="shared" si="122"/>
        <v>1</v>
      </c>
      <c r="Y1579">
        <f t="shared" si="123"/>
        <v>0</v>
      </c>
    </row>
    <row r="1580" spans="1:25" x14ac:dyDescent="0.25">
      <c r="A1580" s="1">
        <v>44949</v>
      </c>
      <c r="B1580" s="2">
        <v>0.83333333333333337</v>
      </c>
      <c r="C1580" t="s">
        <v>79</v>
      </c>
      <c r="D1580" t="s">
        <v>15</v>
      </c>
      <c r="E1580" t="s">
        <v>54</v>
      </c>
      <c r="F1580" t="s">
        <v>21</v>
      </c>
      <c r="G1580">
        <f t="shared" si="120"/>
        <v>1</v>
      </c>
      <c r="H1580" t="s">
        <v>26</v>
      </c>
      <c r="I1580">
        <f t="shared" si="124"/>
        <v>-1</v>
      </c>
      <c r="J1580">
        <v>0</v>
      </c>
      <c r="K1580">
        <v>1</v>
      </c>
      <c r="L1580">
        <f>final_matches[[#This Row],[goals_for]]-final_matches[[#This Row],[goals_against]]</f>
        <v>-1</v>
      </c>
      <c r="M1580">
        <v>1</v>
      </c>
      <c r="N1580">
        <v>0.9</v>
      </c>
      <c r="O1580">
        <v>54</v>
      </c>
      <c r="P1580" t="s">
        <v>17</v>
      </c>
      <c r="Q1580" t="s">
        <v>16</v>
      </c>
      <c r="R1580" t="s">
        <v>62</v>
      </c>
      <c r="S1580">
        <v>10</v>
      </c>
      <c r="T1580">
        <v>5</v>
      </c>
      <c r="U1580">
        <v>0</v>
      </c>
      <c r="V1580">
        <v>2023</v>
      </c>
      <c r="W1580">
        <f t="shared" si="121"/>
        <v>0</v>
      </c>
      <c r="X1580">
        <f t="shared" si="122"/>
        <v>1</v>
      </c>
      <c r="Y1580">
        <f t="shared" si="123"/>
        <v>0</v>
      </c>
    </row>
    <row r="1581" spans="1:25" x14ac:dyDescent="0.25">
      <c r="A1581" s="1">
        <v>44960</v>
      </c>
      <c r="B1581" s="2">
        <v>0.83333333333333337</v>
      </c>
      <c r="C1581" t="s">
        <v>80</v>
      </c>
      <c r="D1581" t="s">
        <v>15</v>
      </c>
      <c r="E1581" t="s">
        <v>67</v>
      </c>
      <c r="F1581" t="s">
        <v>13</v>
      </c>
      <c r="G1581">
        <f t="shared" si="120"/>
        <v>0</v>
      </c>
      <c r="H1581" t="s">
        <v>47</v>
      </c>
      <c r="I1581">
        <f t="shared" si="124"/>
        <v>0</v>
      </c>
      <c r="J1581">
        <v>0</v>
      </c>
      <c r="K1581">
        <v>0</v>
      </c>
      <c r="L1581">
        <f>final_matches[[#This Row],[goals_for]]-final_matches[[#This Row],[goals_against]]</f>
        <v>0</v>
      </c>
      <c r="M1581">
        <v>0.6</v>
      </c>
      <c r="N1581">
        <v>1.3</v>
      </c>
      <c r="O1581">
        <v>34</v>
      </c>
      <c r="P1581" t="s">
        <v>17</v>
      </c>
      <c r="Q1581" t="s">
        <v>28</v>
      </c>
      <c r="R1581" t="s">
        <v>83</v>
      </c>
      <c r="S1581">
        <v>10</v>
      </c>
      <c r="T1581">
        <v>4</v>
      </c>
      <c r="U1581">
        <v>0</v>
      </c>
      <c r="V1581">
        <v>2023</v>
      </c>
      <c r="W1581">
        <f t="shared" si="121"/>
        <v>0</v>
      </c>
      <c r="X1581">
        <f t="shared" si="122"/>
        <v>0</v>
      </c>
      <c r="Y1581">
        <f t="shared" si="123"/>
        <v>1</v>
      </c>
    </row>
    <row r="1582" spans="1:25" x14ac:dyDescent="0.25">
      <c r="A1582" s="1">
        <v>44968</v>
      </c>
      <c r="B1582" s="2">
        <v>0.625</v>
      </c>
      <c r="C1582" t="s">
        <v>81</v>
      </c>
      <c r="D1582" t="s">
        <v>15</v>
      </c>
      <c r="E1582" t="s">
        <v>112</v>
      </c>
      <c r="F1582" t="s">
        <v>21</v>
      </c>
      <c r="G1582">
        <f t="shared" si="120"/>
        <v>1</v>
      </c>
      <c r="H1582" t="s">
        <v>14</v>
      </c>
      <c r="I1582">
        <f t="shared" si="124"/>
        <v>1</v>
      </c>
      <c r="J1582">
        <v>2</v>
      </c>
      <c r="K1582">
        <v>0</v>
      </c>
      <c r="L1582">
        <f>final_matches[[#This Row],[goals_for]]-final_matches[[#This Row],[goals_against]]</f>
        <v>2</v>
      </c>
      <c r="M1582">
        <v>1.5</v>
      </c>
      <c r="N1582">
        <v>0.7</v>
      </c>
      <c r="O1582">
        <v>50</v>
      </c>
      <c r="P1582" t="s">
        <v>17</v>
      </c>
      <c r="Q1582" t="s">
        <v>17</v>
      </c>
      <c r="R1582" t="s">
        <v>107</v>
      </c>
      <c r="S1582">
        <v>16</v>
      </c>
      <c r="T1582">
        <v>3</v>
      </c>
      <c r="U1582">
        <v>0</v>
      </c>
      <c r="V1582">
        <v>2023</v>
      </c>
      <c r="W1582">
        <f t="shared" si="121"/>
        <v>1</v>
      </c>
      <c r="X1582">
        <f t="shared" si="122"/>
        <v>0</v>
      </c>
      <c r="Y1582">
        <f t="shared" si="123"/>
        <v>0</v>
      </c>
    </row>
    <row r="1583" spans="1:25" x14ac:dyDescent="0.25">
      <c r="A1583" s="1">
        <v>44975</v>
      </c>
      <c r="B1583" s="2">
        <v>0.625</v>
      </c>
      <c r="C1583" t="s">
        <v>82</v>
      </c>
      <c r="D1583" t="s">
        <v>15</v>
      </c>
      <c r="E1583" t="s">
        <v>69</v>
      </c>
      <c r="F1583" t="s">
        <v>13</v>
      </c>
      <c r="G1583">
        <f t="shared" si="120"/>
        <v>0</v>
      </c>
      <c r="H1583" t="s">
        <v>14</v>
      </c>
      <c r="I1583">
        <f t="shared" si="124"/>
        <v>1</v>
      </c>
      <c r="J1583">
        <v>1</v>
      </c>
      <c r="K1583">
        <v>0</v>
      </c>
      <c r="L1583">
        <f>final_matches[[#This Row],[goals_for]]-final_matches[[#This Row],[goals_against]]</f>
        <v>1</v>
      </c>
      <c r="M1583">
        <v>0.3</v>
      </c>
      <c r="N1583">
        <v>2.2000000000000002</v>
      </c>
      <c r="O1583">
        <v>35</v>
      </c>
      <c r="P1583" t="s">
        <v>17</v>
      </c>
      <c r="Q1583" t="s">
        <v>17</v>
      </c>
      <c r="R1583" t="s">
        <v>108</v>
      </c>
      <c r="S1583">
        <v>5</v>
      </c>
      <c r="T1583">
        <v>2</v>
      </c>
      <c r="U1583">
        <v>0</v>
      </c>
      <c r="V1583">
        <v>2023</v>
      </c>
      <c r="W1583">
        <f t="shared" si="121"/>
        <v>1</v>
      </c>
      <c r="X1583">
        <f t="shared" si="122"/>
        <v>0</v>
      </c>
      <c r="Y1583">
        <f t="shared" si="123"/>
        <v>0</v>
      </c>
    </row>
    <row r="1584" spans="1:25" x14ac:dyDescent="0.25">
      <c r="A1584" s="1">
        <v>44981</v>
      </c>
      <c r="B1584" s="2">
        <v>0.83333333333333337</v>
      </c>
      <c r="C1584" t="s">
        <v>84</v>
      </c>
      <c r="D1584" t="s">
        <v>15</v>
      </c>
      <c r="E1584" t="s">
        <v>52</v>
      </c>
      <c r="F1584" t="s">
        <v>21</v>
      </c>
      <c r="G1584">
        <f t="shared" si="120"/>
        <v>1</v>
      </c>
      <c r="H1584" t="s">
        <v>47</v>
      </c>
      <c r="I1584">
        <f t="shared" si="124"/>
        <v>0</v>
      </c>
      <c r="J1584">
        <v>1</v>
      </c>
      <c r="K1584">
        <v>1</v>
      </c>
      <c r="L1584">
        <f>final_matches[[#This Row],[goals_for]]-final_matches[[#This Row],[goals_against]]</f>
        <v>0</v>
      </c>
      <c r="M1584">
        <v>0.5</v>
      </c>
      <c r="N1584">
        <v>0.8</v>
      </c>
      <c r="O1584">
        <v>51</v>
      </c>
      <c r="P1584" t="s">
        <v>17</v>
      </c>
      <c r="Q1584" t="s">
        <v>61</v>
      </c>
      <c r="R1584" t="s">
        <v>24</v>
      </c>
      <c r="S1584">
        <v>10</v>
      </c>
      <c r="T1584">
        <v>5</v>
      </c>
      <c r="U1584">
        <v>0</v>
      </c>
      <c r="V1584">
        <v>2023</v>
      </c>
      <c r="W1584">
        <f t="shared" si="121"/>
        <v>0</v>
      </c>
      <c r="X1584">
        <f t="shared" si="122"/>
        <v>0</v>
      </c>
      <c r="Y1584">
        <f t="shared" si="123"/>
        <v>1</v>
      </c>
    </row>
    <row r="1585" spans="1:25" x14ac:dyDescent="0.25">
      <c r="A1585" s="1">
        <v>44991</v>
      </c>
      <c r="B1585" s="2">
        <v>0.83333333333333337</v>
      </c>
      <c r="C1585" t="s">
        <v>86</v>
      </c>
      <c r="D1585" t="s">
        <v>15</v>
      </c>
      <c r="E1585" t="s">
        <v>101</v>
      </c>
      <c r="F1585" t="s">
        <v>13</v>
      </c>
      <c r="G1585">
        <f t="shared" si="120"/>
        <v>0</v>
      </c>
      <c r="H1585" t="s">
        <v>26</v>
      </c>
      <c r="I1585">
        <f t="shared" si="124"/>
        <v>-1</v>
      </c>
      <c r="J1585">
        <v>2</v>
      </c>
      <c r="K1585">
        <v>3</v>
      </c>
      <c r="L1585">
        <f>final_matches[[#This Row],[goals_for]]-final_matches[[#This Row],[goals_against]]</f>
        <v>-1</v>
      </c>
      <c r="M1585">
        <v>1.4</v>
      </c>
      <c r="N1585">
        <v>2.1</v>
      </c>
      <c r="O1585">
        <v>63</v>
      </c>
      <c r="P1585" t="s">
        <v>17</v>
      </c>
      <c r="Q1585" t="s">
        <v>28</v>
      </c>
      <c r="R1585" t="s">
        <v>50</v>
      </c>
      <c r="S1585">
        <v>9</v>
      </c>
      <c r="T1585">
        <v>5</v>
      </c>
      <c r="U1585">
        <v>0</v>
      </c>
      <c r="V1585">
        <v>2023</v>
      </c>
      <c r="W1585">
        <f t="shared" si="121"/>
        <v>0</v>
      </c>
      <c r="X1585">
        <f t="shared" si="122"/>
        <v>1</v>
      </c>
      <c r="Y1585">
        <f t="shared" si="123"/>
        <v>0</v>
      </c>
    </row>
    <row r="1586" spans="1:25" x14ac:dyDescent="0.25">
      <c r="A1586" s="1">
        <v>44997</v>
      </c>
      <c r="B1586" s="2">
        <v>0.58333333333333337</v>
      </c>
      <c r="C1586" t="s">
        <v>87</v>
      </c>
      <c r="D1586" t="s">
        <v>15</v>
      </c>
      <c r="E1586" t="s">
        <v>19</v>
      </c>
      <c r="F1586" t="s">
        <v>21</v>
      </c>
      <c r="G1586">
        <f t="shared" si="120"/>
        <v>1</v>
      </c>
      <c r="H1586" t="s">
        <v>26</v>
      </c>
      <c r="I1586">
        <f t="shared" si="124"/>
        <v>-1</v>
      </c>
      <c r="J1586">
        <v>0</v>
      </c>
      <c r="K1586">
        <v>3</v>
      </c>
      <c r="L1586">
        <f>final_matches[[#This Row],[goals_for]]-final_matches[[#This Row],[goals_against]]</f>
        <v>-3</v>
      </c>
      <c r="M1586">
        <v>0.8</v>
      </c>
      <c r="N1586">
        <v>2.2999999999999998</v>
      </c>
      <c r="O1586">
        <v>45</v>
      </c>
      <c r="P1586" t="s">
        <v>17</v>
      </c>
      <c r="Q1586" t="s">
        <v>28</v>
      </c>
      <c r="R1586" t="s">
        <v>76</v>
      </c>
      <c r="S1586">
        <v>12</v>
      </c>
      <c r="T1586">
        <v>2</v>
      </c>
      <c r="U1586">
        <v>0</v>
      </c>
      <c r="V1586">
        <v>2023</v>
      </c>
      <c r="W1586">
        <f t="shared" si="121"/>
        <v>0</v>
      </c>
      <c r="X1586">
        <f t="shared" si="122"/>
        <v>1</v>
      </c>
      <c r="Y1586">
        <f t="shared" si="123"/>
        <v>0</v>
      </c>
    </row>
    <row r="1587" spans="1:25" x14ac:dyDescent="0.25">
      <c r="A1587" s="1">
        <v>45017</v>
      </c>
      <c r="B1587" s="2">
        <v>0.625</v>
      </c>
      <c r="C1587" t="s">
        <v>89</v>
      </c>
      <c r="D1587" t="s">
        <v>15</v>
      </c>
      <c r="E1587" t="s">
        <v>110</v>
      </c>
      <c r="F1587" t="s">
        <v>13</v>
      </c>
      <c r="G1587">
        <f t="shared" si="120"/>
        <v>0</v>
      </c>
      <c r="H1587" t="s">
        <v>26</v>
      </c>
      <c r="I1587">
        <f t="shared" si="124"/>
        <v>-1</v>
      </c>
      <c r="J1587">
        <v>1</v>
      </c>
      <c r="K1587">
        <v>2</v>
      </c>
      <c r="L1587">
        <f>final_matches[[#This Row],[goals_for]]-final_matches[[#This Row],[goals_against]]</f>
        <v>-1</v>
      </c>
      <c r="M1587">
        <v>0.8</v>
      </c>
      <c r="N1587">
        <v>2.6</v>
      </c>
      <c r="O1587">
        <v>57</v>
      </c>
      <c r="P1587" t="s">
        <v>17</v>
      </c>
      <c r="Q1587" t="s">
        <v>57</v>
      </c>
      <c r="R1587" t="s">
        <v>92</v>
      </c>
      <c r="S1587">
        <v>10</v>
      </c>
      <c r="T1587">
        <v>2</v>
      </c>
      <c r="U1587">
        <v>0</v>
      </c>
      <c r="V1587">
        <v>2023</v>
      </c>
      <c r="W1587">
        <f t="shared" si="121"/>
        <v>0</v>
      </c>
      <c r="X1587">
        <f t="shared" si="122"/>
        <v>1</v>
      </c>
      <c r="Y1587">
        <f t="shared" si="123"/>
        <v>0</v>
      </c>
    </row>
    <row r="1588" spans="1:25" x14ac:dyDescent="0.25">
      <c r="A1588" s="1">
        <v>45024</v>
      </c>
      <c r="B1588" s="2">
        <v>0.625</v>
      </c>
      <c r="C1588" t="s">
        <v>90</v>
      </c>
      <c r="D1588" t="s">
        <v>15</v>
      </c>
      <c r="E1588" t="s">
        <v>22</v>
      </c>
      <c r="F1588" t="s">
        <v>21</v>
      </c>
      <c r="G1588">
        <f t="shared" si="120"/>
        <v>1</v>
      </c>
      <c r="H1588" t="s">
        <v>26</v>
      </c>
      <c r="I1588">
        <f t="shared" si="124"/>
        <v>-1</v>
      </c>
      <c r="J1588">
        <v>0</v>
      </c>
      <c r="K1588">
        <v>1</v>
      </c>
      <c r="L1588">
        <f>final_matches[[#This Row],[goals_for]]-final_matches[[#This Row],[goals_against]]</f>
        <v>-1</v>
      </c>
      <c r="M1588">
        <v>0.7</v>
      </c>
      <c r="N1588">
        <v>1.1000000000000001</v>
      </c>
      <c r="O1588">
        <v>76</v>
      </c>
      <c r="P1588" t="s">
        <v>17</v>
      </c>
      <c r="Q1588" t="s">
        <v>61</v>
      </c>
      <c r="R1588" t="s">
        <v>105</v>
      </c>
      <c r="S1588">
        <v>16</v>
      </c>
      <c r="T1588">
        <v>3</v>
      </c>
      <c r="U1588">
        <v>0</v>
      </c>
      <c r="V1588">
        <v>2023</v>
      </c>
      <c r="W1588">
        <f t="shared" si="121"/>
        <v>0</v>
      </c>
      <c r="X1588">
        <f t="shared" si="122"/>
        <v>1</v>
      </c>
      <c r="Y1588">
        <f t="shared" si="123"/>
        <v>0</v>
      </c>
    </row>
    <row r="1589" spans="1:25" x14ac:dyDescent="0.25">
      <c r="A1589" s="1">
        <v>45031</v>
      </c>
      <c r="B1589" s="2">
        <v>0.625</v>
      </c>
      <c r="C1589" t="s">
        <v>91</v>
      </c>
      <c r="D1589" t="s">
        <v>15</v>
      </c>
      <c r="E1589" t="s">
        <v>64</v>
      </c>
      <c r="F1589" t="s">
        <v>13</v>
      </c>
      <c r="G1589">
        <f t="shared" si="120"/>
        <v>0</v>
      </c>
      <c r="H1589" t="s">
        <v>14</v>
      </c>
      <c r="I1589">
        <f t="shared" si="124"/>
        <v>1</v>
      </c>
      <c r="J1589">
        <v>3</v>
      </c>
      <c r="K1589">
        <v>1</v>
      </c>
      <c r="L1589">
        <f>final_matches[[#This Row],[goals_for]]-final_matches[[#This Row],[goals_against]]</f>
        <v>2</v>
      </c>
      <c r="M1589">
        <v>1.8</v>
      </c>
      <c r="N1589">
        <v>1.4</v>
      </c>
      <c r="O1589">
        <v>54</v>
      </c>
      <c r="P1589" t="s">
        <v>17</v>
      </c>
      <c r="Q1589" t="s">
        <v>61</v>
      </c>
      <c r="R1589" t="s">
        <v>50</v>
      </c>
      <c r="S1589">
        <v>21</v>
      </c>
      <c r="T1589">
        <v>7</v>
      </c>
      <c r="U1589">
        <v>0</v>
      </c>
      <c r="V1589">
        <v>2023</v>
      </c>
      <c r="W1589">
        <f t="shared" si="121"/>
        <v>1</v>
      </c>
      <c r="X1589">
        <f t="shared" si="122"/>
        <v>0</v>
      </c>
      <c r="Y1589">
        <f t="shared" si="123"/>
        <v>0</v>
      </c>
    </row>
    <row r="1590" spans="1:25" x14ac:dyDescent="0.25">
      <c r="A1590" s="1">
        <v>45038</v>
      </c>
      <c r="B1590" s="2">
        <v>0.52083333333333337</v>
      </c>
      <c r="C1590" t="s">
        <v>93</v>
      </c>
      <c r="D1590" t="s">
        <v>15</v>
      </c>
      <c r="E1590" t="s">
        <v>48</v>
      </c>
      <c r="F1590" t="s">
        <v>21</v>
      </c>
      <c r="G1590">
        <f t="shared" si="120"/>
        <v>1</v>
      </c>
      <c r="H1590" t="s">
        <v>14</v>
      </c>
      <c r="I1590">
        <f t="shared" si="124"/>
        <v>1</v>
      </c>
      <c r="J1590">
        <v>2</v>
      </c>
      <c r="K1590">
        <v>1</v>
      </c>
      <c r="L1590">
        <f>final_matches[[#This Row],[goals_for]]-final_matches[[#This Row],[goals_against]]</f>
        <v>1</v>
      </c>
      <c r="M1590">
        <v>1.7</v>
      </c>
      <c r="N1590">
        <v>0.8</v>
      </c>
      <c r="O1590">
        <v>50</v>
      </c>
      <c r="P1590" t="s">
        <v>17</v>
      </c>
      <c r="Q1590" t="s">
        <v>17</v>
      </c>
      <c r="R1590" t="s">
        <v>92</v>
      </c>
      <c r="S1590">
        <v>12</v>
      </c>
      <c r="T1590">
        <v>5</v>
      </c>
      <c r="U1590">
        <v>0</v>
      </c>
      <c r="V1590">
        <v>2023</v>
      </c>
      <c r="W1590">
        <f t="shared" si="121"/>
        <v>1</v>
      </c>
      <c r="X1590">
        <f t="shared" si="122"/>
        <v>0</v>
      </c>
      <c r="Y1590">
        <f t="shared" si="123"/>
        <v>0</v>
      </c>
    </row>
    <row r="1591" spans="1:25" x14ac:dyDescent="0.25">
      <c r="A1591" s="1">
        <v>45041</v>
      </c>
      <c r="B1591" s="2">
        <v>0.82291666666666663</v>
      </c>
      <c r="C1591" t="s">
        <v>94</v>
      </c>
      <c r="D1591" t="s">
        <v>15</v>
      </c>
      <c r="E1591" t="s">
        <v>44</v>
      </c>
      <c r="F1591" t="s">
        <v>13</v>
      </c>
      <c r="G1591">
        <f t="shared" si="120"/>
        <v>0</v>
      </c>
      <c r="H1591" t="s">
        <v>26</v>
      </c>
      <c r="I1591">
        <f t="shared" si="124"/>
        <v>-1</v>
      </c>
      <c r="J1591">
        <v>0</v>
      </c>
      <c r="K1591">
        <v>1</v>
      </c>
      <c r="L1591">
        <f>final_matches[[#This Row],[goals_for]]-final_matches[[#This Row],[goals_against]]</f>
        <v>-1</v>
      </c>
      <c r="M1591">
        <v>0.1</v>
      </c>
      <c r="N1591">
        <v>1</v>
      </c>
      <c r="O1591">
        <v>49</v>
      </c>
      <c r="P1591" t="s">
        <v>17</v>
      </c>
      <c r="Q1591" t="s">
        <v>17</v>
      </c>
      <c r="R1591" t="s">
        <v>128</v>
      </c>
      <c r="S1591">
        <v>1</v>
      </c>
      <c r="T1591">
        <v>0</v>
      </c>
      <c r="U1591">
        <v>0</v>
      </c>
      <c r="V1591">
        <v>2023</v>
      </c>
      <c r="W1591">
        <f t="shared" si="121"/>
        <v>0</v>
      </c>
      <c r="X1591">
        <f t="shared" si="122"/>
        <v>1</v>
      </c>
      <c r="Y1591">
        <f t="shared" si="123"/>
        <v>0</v>
      </c>
    </row>
    <row r="1592" spans="1:25" x14ac:dyDescent="0.25">
      <c r="A1592" s="1">
        <v>45046</v>
      </c>
      <c r="B1592" s="2">
        <v>0.58333333333333337</v>
      </c>
      <c r="C1592" t="s">
        <v>95</v>
      </c>
      <c r="D1592" t="s">
        <v>15</v>
      </c>
      <c r="E1592" t="s">
        <v>35</v>
      </c>
      <c r="F1592" t="s">
        <v>21</v>
      </c>
      <c r="G1592">
        <f t="shared" si="120"/>
        <v>1</v>
      </c>
      <c r="H1592" t="s">
        <v>26</v>
      </c>
      <c r="I1592">
        <f t="shared" si="124"/>
        <v>-1</v>
      </c>
      <c r="J1592">
        <v>1</v>
      </c>
      <c r="K1592">
        <v>2</v>
      </c>
      <c r="L1592">
        <f>final_matches[[#This Row],[goals_for]]-final_matches[[#This Row],[goals_against]]</f>
        <v>-1</v>
      </c>
      <c r="M1592">
        <v>0.2</v>
      </c>
      <c r="N1592">
        <v>2.5</v>
      </c>
      <c r="O1592">
        <v>38</v>
      </c>
      <c r="P1592" t="s">
        <v>17</v>
      </c>
      <c r="Q1592" t="s">
        <v>127</v>
      </c>
      <c r="R1592" t="s">
        <v>113</v>
      </c>
      <c r="S1592">
        <v>4</v>
      </c>
      <c r="T1592">
        <v>1</v>
      </c>
      <c r="U1592">
        <v>0</v>
      </c>
      <c r="V1592">
        <v>2023</v>
      </c>
      <c r="W1592">
        <f t="shared" si="121"/>
        <v>0</v>
      </c>
      <c r="X1592">
        <f t="shared" si="122"/>
        <v>1</v>
      </c>
      <c r="Y1592">
        <f t="shared" si="123"/>
        <v>0</v>
      </c>
    </row>
    <row r="1593" spans="1:25" x14ac:dyDescent="0.25">
      <c r="A1593" s="1">
        <v>45049</v>
      </c>
      <c r="B1593" s="2">
        <v>0.83333333333333337</v>
      </c>
      <c r="C1593" t="s">
        <v>88</v>
      </c>
      <c r="D1593" t="s">
        <v>15</v>
      </c>
      <c r="E1593" t="s">
        <v>27</v>
      </c>
      <c r="F1593" t="s">
        <v>13</v>
      </c>
      <c r="G1593">
        <f t="shared" si="120"/>
        <v>0</v>
      </c>
      <c r="H1593" t="s">
        <v>26</v>
      </c>
      <c r="I1593">
        <f t="shared" si="124"/>
        <v>-1</v>
      </c>
      <c r="J1593">
        <v>0</v>
      </c>
      <c r="K1593">
        <v>1</v>
      </c>
      <c r="L1593">
        <f>final_matches[[#This Row],[goals_for]]-final_matches[[#This Row],[goals_against]]</f>
        <v>-1</v>
      </c>
      <c r="M1593">
        <v>0.9</v>
      </c>
      <c r="N1593">
        <v>1.8</v>
      </c>
      <c r="O1593">
        <v>43</v>
      </c>
      <c r="P1593" t="s">
        <v>17</v>
      </c>
      <c r="Q1593" t="s">
        <v>28</v>
      </c>
      <c r="R1593" t="s">
        <v>83</v>
      </c>
      <c r="S1593">
        <v>9</v>
      </c>
      <c r="T1593">
        <v>3</v>
      </c>
      <c r="U1593">
        <v>0</v>
      </c>
      <c r="V1593">
        <v>2023</v>
      </c>
      <c r="W1593">
        <f t="shared" si="121"/>
        <v>0</v>
      </c>
      <c r="X1593">
        <f t="shared" si="122"/>
        <v>1</v>
      </c>
      <c r="Y1593">
        <f t="shared" si="123"/>
        <v>0</v>
      </c>
    </row>
    <row r="1594" spans="1:25" x14ac:dyDescent="0.25">
      <c r="A1594" s="1">
        <v>45054</v>
      </c>
      <c r="B1594" s="2">
        <v>0.625</v>
      </c>
      <c r="C1594" t="s">
        <v>97</v>
      </c>
      <c r="D1594" t="s">
        <v>15</v>
      </c>
      <c r="E1594" t="s">
        <v>38</v>
      </c>
      <c r="F1594" t="s">
        <v>21</v>
      </c>
      <c r="G1594">
        <f t="shared" si="120"/>
        <v>1</v>
      </c>
      <c r="H1594" t="s">
        <v>14</v>
      </c>
      <c r="I1594">
        <f t="shared" si="124"/>
        <v>1</v>
      </c>
      <c r="J1594">
        <v>5</v>
      </c>
      <c r="K1594">
        <v>3</v>
      </c>
      <c r="L1594">
        <f>final_matches[[#This Row],[goals_for]]-final_matches[[#This Row],[goals_against]]</f>
        <v>2</v>
      </c>
      <c r="M1594">
        <v>1.6</v>
      </c>
      <c r="N1594">
        <v>2.8</v>
      </c>
      <c r="O1594">
        <v>57</v>
      </c>
      <c r="P1594" t="s">
        <v>17</v>
      </c>
      <c r="Q1594" t="s">
        <v>17</v>
      </c>
      <c r="R1594" t="s">
        <v>111</v>
      </c>
      <c r="S1594">
        <v>17</v>
      </c>
      <c r="T1594">
        <v>7</v>
      </c>
      <c r="U1594">
        <v>0</v>
      </c>
      <c r="V1594">
        <v>2023</v>
      </c>
      <c r="W1594">
        <f t="shared" si="121"/>
        <v>1</v>
      </c>
      <c r="X1594">
        <f t="shared" si="122"/>
        <v>0</v>
      </c>
      <c r="Y1594">
        <f t="shared" si="123"/>
        <v>0</v>
      </c>
    </row>
    <row r="1595" spans="1:25" x14ac:dyDescent="0.25">
      <c r="A1595" s="1">
        <v>45059</v>
      </c>
      <c r="B1595" s="2">
        <v>0.625</v>
      </c>
      <c r="C1595" t="s">
        <v>98</v>
      </c>
      <c r="D1595" t="s">
        <v>15</v>
      </c>
      <c r="E1595" t="s">
        <v>60</v>
      </c>
      <c r="F1595" t="s">
        <v>13</v>
      </c>
      <c r="G1595">
        <f t="shared" si="120"/>
        <v>0</v>
      </c>
      <c r="H1595" t="s">
        <v>14</v>
      </c>
      <c r="I1595">
        <f t="shared" si="124"/>
        <v>1</v>
      </c>
      <c r="J1595">
        <v>2</v>
      </c>
      <c r="K1595">
        <v>0</v>
      </c>
      <c r="L1595">
        <f>final_matches[[#This Row],[goals_for]]-final_matches[[#This Row],[goals_against]]</f>
        <v>2</v>
      </c>
      <c r="M1595">
        <v>1.4</v>
      </c>
      <c r="N1595">
        <v>0.4</v>
      </c>
      <c r="O1595">
        <v>64</v>
      </c>
      <c r="P1595" t="s">
        <v>17</v>
      </c>
      <c r="Q1595" t="s">
        <v>17</v>
      </c>
      <c r="R1595" t="s">
        <v>128</v>
      </c>
      <c r="S1595">
        <v>9</v>
      </c>
      <c r="T1595">
        <v>3</v>
      </c>
      <c r="U1595">
        <v>0</v>
      </c>
      <c r="V1595">
        <v>2023</v>
      </c>
      <c r="W1595">
        <f t="shared" si="121"/>
        <v>1</v>
      </c>
      <c r="X1595">
        <f t="shared" si="122"/>
        <v>0</v>
      </c>
      <c r="Y1595">
        <f t="shared" si="123"/>
        <v>0</v>
      </c>
    </row>
    <row r="1596" spans="1:25" x14ac:dyDescent="0.25">
      <c r="A1596" s="1">
        <v>45066</v>
      </c>
      <c r="B1596" s="2">
        <v>0.625</v>
      </c>
      <c r="C1596" t="s">
        <v>99</v>
      </c>
      <c r="D1596" t="s">
        <v>15</v>
      </c>
      <c r="E1596" t="s">
        <v>73</v>
      </c>
      <c r="F1596" t="s">
        <v>21</v>
      </c>
      <c r="G1596">
        <f t="shared" si="120"/>
        <v>1</v>
      </c>
      <c r="H1596" t="s">
        <v>47</v>
      </c>
      <c r="I1596">
        <f t="shared" si="124"/>
        <v>0</v>
      </c>
      <c r="J1596">
        <v>2</v>
      </c>
      <c r="K1596">
        <v>2</v>
      </c>
      <c r="L1596">
        <f>final_matches[[#This Row],[goals_for]]-final_matches[[#This Row],[goals_against]]</f>
        <v>0</v>
      </c>
      <c r="M1596">
        <v>1.7</v>
      </c>
      <c r="N1596">
        <v>1.6</v>
      </c>
      <c r="O1596">
        <v>49</v>
      </c>
      <c r="P1596" t="s">
        <v>17</v>
      </c>
      <c r="Q1596" t="s">
        <v>17</v>
      </c>
      <c r="R1596" t="s">
        <v>119</v>
      </c>
      <c r="S1596">
        <v>10</v>
      </c>
      <c r="T1596">
        <v>3</v>
      </c>
      <c r="U1596">
        <v>1</v>
      </c>
      <c r="V1596">
        <v>2023</v>
      </c>
      <c r="W1596">
        <f t="shared" si="121"/>
        <v>0</v>
      </c>
      <c r="X1596">
        <f t="shared" si="122"/>
        <v>0</v>
      </c>
      <c r="Y1596">
        <f t="shared" si="123"/>
        <v>1</v>
      </c>
    </row>
    <row r="1597" spans="1:25" x14ac:dyDescent="0.25">
      <c r="A1597" s="1">
        <v>45074</v>
      </c>
      <c r="B1597" s="2">
        <v>0.6875</v>
      </c>
      <c r="C1597" t="s">
        <v>100</v>
      </c>
      <c r="D1597" t="s">
        <v>15</v>
      </c>
      <c r="E1597" t="s">
        <v>40</v>
      </c>
      <c r="F1597" t="s">
        <v>13</v>
      </c>
      <c r="G1597">
        <f t="shared" si="120"/>
        <v>0</v>
      </c>
      <c r="H1597" t="s">
        <v>26</v>
      </c>
      <c r="I1597">
        <f t="shared" si="124"/>
        <v>-1</v>
      </c>
      <c r="J1597">
        <v>1</v>
      </c>
      <c r="K1597">
        <v>2</v>
      </c>
      <c r="L1597">
        <f>final_matches[[#This Row],[goals_for]]-final_matches[[#This Row],[goals_against]]</f>
        <v>-1</v>
      </c>
      <c r="M1597">
        <v>1.8</v>
      </c>
      <c r="N1597">
        <v>2.9</v>
      </c>
      <c r="O1597">
        <v>47</v>
      </c>
      <c r="P1597" t="s">
        <v>17</v>
      </c>
      <c r="Q1597" t="s">
        <v>17</v>
      </c>
      <c r="R1597" t="s">
        <v>111</v>
      </c>
      <c r="S1597">
        <v>9</v>
      </c>
      <c r="T1597">
        <v>2</v>
      </c>
      <c r="U1597">
        <v>0</v>
      </c>
      <c r="V1597">
        <v>2023</v>
      </c>
      <c r="W1597">
        <f t="shared" si="121"/>
        <v>0</v>
      </c>
      <c r="X1597">
        <f t="shared" si="122"/>
        <v>1</v>
      </c>
      <c r="Y1597">
        <f t="shared" si="123"/>
        <v>0</v>
      </c>
    </row>
    <row r="1598" spans="1:25" x14ac:dyDescent="0.25">
      <c r="A1598" s="1">
        <v>45150</v>
      </c>
      <c r="B1598" s="2">
        <v>0.625</v>
      </c>
      <c r="C1598" t="s">
        <v>12</v>
      </c>
      <c r="D1598" t="s">
        <v>15</v>
      </c>
      <c r="E1598" t="s">
        <v>64</v>
      </c>
      <c r="F1598" t="s">
        <v>13</v>
      </c>
      <c r="G1598">
        <f t="shared" si="120"/>
        <v>0</v>
      </c>
      <c r="H1598" t="s">
        <v>14</v>
      </c>
      <c r="I1598">
        <f t="shared" si="124"/>
        <v>1</v>
      </c>
      <c r="J1598">
        <v>1</v>
      </c>
      <c r="K1598">
        <v>0</v>
      </c>
      <c r="L1598">
        <f>final_matches[[#This Row],[goals_for]]-final_matches[[#This Row],[goals_against]]</f>
        <v>1</v>
      </c>
      <c r="M1598">
        <v>1.5</v>
      </c>
      <c r="N1598">
        <v>2.7</v>
      </c>
      <c r="O1598">
        <v>58</v>
      </c>
      <c r="P1598" t="s">
        <v>28</v>
      </c>
      <c r="Q1598" t="s">
        <v>57</v>
      </c>
      <c r="R1598" t="s">
        <v>83</v>
      </c>
      <c r="S1598">
        <v>9</v>
      </c>
      <c r="T1598">
        <v>2</v>
      </c>
      <c r="U1598">
        <v>0</v>
      </c>
      <c r="V1598">
        <v>2024</v>
      </c>
      <c r="W1598">
        <f t="shared" si="121"/>
        <v>1</v>
      </c>
      <c r="X1598">
        <f t="shared" si="122"/>
        <v>0</v>
      </c>
      <c r="Y1598">
        <f t="shared" si="123"/>
        <v>0</v>
      </c>
    </row>
    <row r="1599" spans="1:25" x14ac:dyDescent="0.25">
      <c r="A1599" s="1">
        <v>45157</v>
      </c>
      <c r="B1599" s="2">
        <v>0.625</v>
      </c>
      <c r="C1599" t="s">
        <v>20</v>
      </c>
      <c r="D1599" t="s">
        <v>15</v>
      </c>
      <c r="E1599" t="s">
        <v>101</v>
      </c>
      <c r="F1599" t="s">
        <v>21</v>
      </c>
      <c r="G1599">
        <f t="shared" si="120"/>
        <v>1</v>
      </c>
      <c r="H1599" t="s">
        <v>26</v>
      </c>
      <c r="I1599">
        <f t="shared" si="124"/>
        <v>-1</v>
      </c>
      <c r="J1599">
        <v>0</v>
      </c>
      <c r="K1599">
        <v>3</v>
      </c>
      <c r="L1599">
        <f>final_matches[[#This Row],[goals_for]]-final_matches[[#This Row],[goals_against]]</f>
        <v>-3</v>
      </c>
      <c r="M1599">
        <v>0.5</v>
      </c>
      <c r="N1599">
        <v>3.7</v>
      </c>
      <c r="O1599">
        <v>55</v>
      </c>
      <c r="P1599" t="s">
        <v>28</v>
      </c>
      <c r="Q1599" t="s">
        <v>28</v>
      </c>
      <c r="R1599" t="s">
        <v>124</v>
      </c>
      <c r="S1599">
        <v>10</v>
      </c>
      <c r="T1599">
        <v>2</v>
      </c>
      <c r="U1599">
        <v>0</v>
      </c>
      <c r="V1599">
        <v>2024</v>
      </c>
      <c r="W1599">
        <f t="shared" si="121"/>
        <v>0</v>
      </c>
      <c r="X1599">
        <f t="shared" si="122"/>
        <v>1</v>
      </c>
      <c r="Y1599">
        <f t="shared" si="123"/>
        <v>0</v>
      </c>
    </row>
    <row r="1600" spans="1:25" x14ac:dyDescent="0.25">
      <c r="A1600" s="1">
        <v>45164</v>
      </c>
      <c r="B1600" s="2">
        <v>0.625</v>
      </c>
      <c r="C1600" t="s">
        <v>25</v>
      </c>
      <c r="D1600" t="s">
        <v>15</v>
      </c>
      <c r="E1600" t="s">
        <v>19</v>
      </c>
      <c r="F1600" t="s">
        <v>13</v>
      </c>
      <c r="G1600">
        <f t="shared" si="120"/>
        <v>0</v>
      </c>
      <c r="H1600" t="s">
        <v>47</v>
      </c>
      <c r="I1600">
        <f t="shared" si="124"/>
        <v>0</v>
      </c>
      <c r="J1600">
        <v>2</v>
      </c>
      <c r="K1600">
        <v>2</v>
      </c>
      <c r="L1600">
        <f>final_matches[[#This Row],[goals_for]]-final_matches[[#This Row],[goals_against]]</f>
        <v>0</v>
      </c>
      <c r="M1600">
        <v>0.6</v>
      </c>
      <c r="N1600">
        <v>3.2</v>
      </c>
      <c r="O1600">
        <v>29</v>
      </c>
      <c r="P1600" t="s">
        <v>28</v>
      </c>
      <c r="Q1600" t="s">
        <v>28</v>
      </c>
      <c r="R1600" t="s">
        <v>62</v>
      </c>
      <c r="S1600">
        <v>8</v>
      </c>
      <c r="T1600">
        <v>3</v>
      </c>
      <c r="U1600">
        <v>0</v>
      </c>
      <c r="V1600">
        <v>2024</v>
      </c>
      <c r="W1600">
        <f t="shared" si="121"/>
        <v>0</v>
      </c>
      <c r="X1600">
        <f t="shared" si="122"/>
        <v>0</v>
      </c>
      <c r="Y1600">
        <f t="shared" si="123"/>
        <v>1</v>
      </c>
    </row>
    <row r="1601" spans="1:25" x14ac:dyDescent="0.25">
      <c r="A1601" s="1">
        <v>45171</v>
      </c>
      <c r="B1601" s="2">
        <v>0.625</v>
      </c>
      <c r="C1601" t="s">
        <v>30</v>
      </c>
      <c r="D1601" t="s">
        <v>15</v>
      </c>
      <c r="E1601" t="s">
        <v>35</v>
      </c>
      <c r="F1601" t="s">
        <v>13</v>
      </c>
      <c r="G1601">
        <f t="shared" si="120"/>
        <v>0</v>
      </c>
      <c r="H1601" t="s">
        <v>26</v>
      </c>
      <c r="I1601">
        <f t="shared" si="124"/>
        <v>-1</v>
      </c>
      <c r="J1601">
        <v>1</v>
      </c>
      <c r="K1601">
        <v>5</v>
      </c>
      <c r="L1601">
        <f>final_matches[[#This Row],[goals_for]]-final_matches[[#This Row],[goals_against]]</f>
        <v>-4</v>
      </c>
      <c r="M1601">
        <v>1.4</v>
      </c>
      <c r="N1601">
        <v>2.2000000000000002</v>
      </c>
      <c r="O1601">
        <v>32</v>
      </c>
      <c r="P1601" t="s">
        <v>28</v>
      </c>
      <c r="Q1601" t="s">
        <v>17</v>
      </c>
      <c r="R1601" t="s">
        <v>24</v>
      </c>
      <c r="S1601">
        <v>6</v>
      </c>
      <c r="T1601">
        <v>4</v>
      </c>
      <c r="U1601">
        <v>0</v>
      </c>
      <c r="V1601">
        <v>2024</v>
      </c>
      <c r="W1601">
        <f t="shared" si="121"/>
        <v>0</v>
      </c>
      <c r="X1601">
        <f t="shared" si="122"/>
        <v>1</v>
      </c>
      <c r="Y1601">
        <f t="shared" si="123"/>
        <v>0</v>
      </c>
    </row>
    <row r="1602" spans="1:25" x14ac:dyDescent="0.25">
      <c r="A1602" s="1">
        <v>45185</v>
      </c>
      <c r="B1602" s="2">
        <v>0.625</v>
      </c>
      <c r="C1602" t="s">
        <v>34</v>
      </c>
      <c r="D1602" t="s">
        <v>15</v>
      </c>
      <c r="E1602" t="s">
        <v>117</v>
      </c>
      <c r="F1602" t="s">
        <v>21</v>
      </c>
      <c r="G1602">
        <f t="shared" ref="G1602:G1665" si="125">IF(F1602="Home",1,0)</f>
        <v>1</v>
      </c>
      <c r="H1602" t="s">
        <v>14</v>
      </c>
      <c r="I1602">
        <f t="shared" si="124"/>
        <v>1</v>
      </c>
      <c r="J1602">
        <v>1</v>
      </c>
      <c r="K1602">
        <v>0</v>
      </c>
      <c r="L1602">
        <f>final_matches[[#This Row],[goals_for]]-final_matches[[#This Row],[goals_against]]</f>
        <v>1</v>
      </c>
      <c r="M1602">
        <v>1</v>
      </c>
      <c r="N1602">
        <v>1.1000000000000001</v>
      </c>
      <c r="O1602">
        <v>77</v>
      </c>
      <c r="P1602" t="s">
        <v>28</v>
      </c>
      <c r="Q1602" t="s">
        <v>96</v>
      </c>
      <c r="R1602" t="s">
        <v>115</v>
      </c>
      <c r="S1602">
        <v>13</v>
      </c>
      <c r="T1602">
        <v>2</v>
      </c>
      <c r="U1602">
        <v>0</v>
      </c>
      <c r="V1602">
        <v>2024</v>
      </c>
      <c r="W1602">
        <f t="shared" ref="W1602:W1665" si="126">IF(J1602&gt;K1602, 1, 0)</f>
        <v>1</v>
      </c>
      <c r="X1602">
        <f t="shared" ref="X1602:X1665" si="127">IF(J1602&lt;K1602, 1, 0)</f>
        <v>0</v>
      </c>
      <c r="Y1602">
        <f t="shared" ref="Y1602:Y1665" si="128">IF(J1602=K1602, 1, 0)</f>
        <v>0</v>
      </c>
    </row>
    <row r="1603" spans="1:25" x14ac:dyDescent="0.25">
      <c r="A1603" s="1">
        <v>45192</v>
      </c>
      <c r="B1603" s="2">
        <v>0.625</v>
      </c>
      <c r="C1603" t="s">
        <v>37</v>
      </c>
      <c r="D1603" t="s">
        <v>15</v>
      </c>
      <c r="E1603" t="s">
        <v>73</v>
      </c>
      <c r="F1603" t="s">
        <v>13</v>
      </c>
      <c r="G1603">
        <f t="shared" si="125"/>
        <v>0</v>
      </c>
      <c r="H1603" t="s">
        <v>47</v>
      </c>
      <c r="I1603">
        <f t="shared" ref="I1603:I1666" si="129">IF(H1603="W",1,IF(H1603="D",0,-1))</f>
        <v>0</v>
      </c>
      <c r="J1603">
        <v>0</v>
      </c>
      <c r="K1603">
        <v>0</v>
      </c>
      <c r="L1603">
        <f>final_matches[[#This Row],[goals_for]]-final_matches[[#This Row],[goals_against]]</f>
        <v>0</v>
      </c>
      <c r="M1603">
        <v>0.6</v>
      </c>
      <c r="N1603">
        <v>0.3</v>
      </c>
      <c r="O1603">
        <v>49</v>
      </c>
      <c r="P1603" t="s">
        <v>28</v>
      </c>
      <c r="Q1603" t="s">
        <v>17</v>
      </c>
      <c r="R1603" t="s">
        <v>62</v>
      </c>
      <c r="S1603">
        <v>10</v>
      </c>
      <c r="T1603">
        <v>5</v>
      </c>
      <c r="U1603">
        <v>0</v>
      </c>
      <c r="V1603">
        <v>2024</v>
      </c>
      <c r="W1603">
        <f t="shared" si="126"/>
        <v>0</v>
      </c>
      <c r="X1603">
        <f t="shared" si="127"/>
        <v>0</v>
      </c>
      <c r="Y1603">
        <f t="shared" si="128"/>
        <v>1</v>
      </c>
    </row>
    <row r="1604" spans="1:25" x14ac:dyDescent="0.25">
      <c r="A1604" s="1">
        <v>45201</v>
      </c>
      <c r="B1604" s="2">
        <v>0.83333333333333337</v>
      </c>
      <c r="C1604" t="s">
        <v>39</v>
      </c>
      <c r="D1604" t="s">
        <v>15</v>
      </c>
      <c r="E1604" t="s">
        <v>67</v>
      </c>
      <c r="F1604" t="s">
        <v>21</v>
      </c>
      <c r="G1604">
        <f t="shared" si="125"/>
        <v>1</v>
      </c>
      <c r="H1604" t="s">
        <v>26</v>
      </c>
      <c r="I1604">
        <f t="shared" si="129"/>
        <v>-1</v>
      </c>
      <c r="J1604">
        <v>0</v>
      </c>
      <c r="K1604">
        <v>2</v>
      </c>
      <c r="L1604">
        <f>final_matches[[#This Row],[goals_for]]-final_matches[[#This Row],[goals_against]]</f>
        <v>-2</v>
      </c>
      <c r="M1604">
        <v>1.1000000000000001</v>
      </c>
      <c r="N1604">
        <v>1.7</v>
      </c>
      <c r="O1604">
        <v>56</v>
      </c>
      <c r="P1604" t="s">
        <v>28</v>
      </c>
      <c r="Q1604" t="s">
        <v>28</v>
      </c>
      <c r="R1604" t="s">
        <v>116</v>
      </c>
      <c r="S1604">
        <v>10</v>
      </c>
      <c r="T1604">
        <v>3</v>
      </c>
      <c r="U1604">
        <v>0</v>
      </c>
      <c r="V1604">
        <v>2024</v>
      </c>
      <c r="W1604">
        <f t="shared" si="126"/>
        <v>0</v>
      </c>
      <c r="X1604">
        <f t="shared" si="127"/>
        <v>1</v>
      </c>
      <c r="Y1604">
        <f t="shared" si="128"/>
        <v>0</v>
      </c>
    </row>
    <row r="1605" spans="1:25" x14ac:dyDescent="0.25">
      <c r="A1605" s="1">
        <v>45206</v>
      </c>
      <c r="B1605" s="2">
        <v>0.625</v>
      </c>
      <c r="C1605" t="s">
        <v>43</v>
      </c>
      <c r="D1605" t="s">
        <v>15</v>
      </c>
      <c r="E1605" t="s">
        <v>31</v>
      </c>
      <c r="F1605" t="s">
        <v>21</v>
      </c>
      <c r="G1605">
        <f t="shared" si="125"/>
        <v>1</v>
      </c>
      <c r="H1605" t="s">
        <v>14</v>
      </c>
      <c r="I1605">
        <f t="shared" si="129"/>
        <v>1</v>
      </c>
      <c r="J1605">
        <v>3</v>
      </c>
      <c r="K1605">
        <v>1</v>
      </c>
      <c r="L1605">
        <f>final_matches[[#This Row],[goals_for]]-final_matches[[#This Row],[goals_against]]</f>
        <v>2</v>
      </c>
      <c r="M1605">
        <v>2.2000000000000002</v>
      </c>
      <c r="N1605">
        <v>0.6</v>
      </c>
      <c r="O1605">
        <v>60</v>
      </c>
      <c r="P1605" t="s">
        <v>28</v>
      </c>
      <c r="Q1605" t="s">
        <v>32</v>
      </c>
      <c r="R1605" t="s">
        <v>118</v>
      </c>
      <c r="S1605">
        <v>20</v>
      </c>
      <c r="T1605">
        <v>6</v>
      </c>
      <c r="U1605">
        <v>0</v>
      </c>
      <c r="V1605">
        <v>2024</v>
      </c>
      <c r="W1605">
        <f t="shared" si="126"/>
        <v>1</v>
      </c>
      <c r="X1605">
        <f t="shared" si="127"/>
        <v>0</v>
      </c>
      <c r="Y1605">
        <f t="shared" si="128"/>
        <v>0</v>
      </c>
    </row>
    <row r="1606" spans="1:25" x14ac:dyDescent="0.25">
      <c r="A1606" s="1">
        <v>45222</v>
      </c>
      <c r="B1606" s="2">
        <v>0.83333333333333337</v>
      </c>
      <c r="C1606" t="s">
        <v>46</v>
      </c>
      <c r="D1606" t="s">
        <v>15</v>
      </c>
      <c r="E1606" t="s">
        <v>54</v>
      </c>
      <c r="F1606" t="s">
        <v>13</v>
      </c>
      <c r="G1606">
        <f t="shared" si="125"/>
        <v>0</v>
      </c>
      <c r="H1606" t="s">
        <v>26</v>
      </c>
      <c r="I1606">
        <f t="shared" si="129"/>
        <v>-1</v>
      </c>
      <c r="J1606">
        <v>0</v>
      </c>
      <c r="K1606">
        <v>2</v>
      </c>
      <c r="L1606">
        <f>final_matches[[#This Row],[goals_for]]-final_matches[[#This Row],[goals_against]]</f>
        <v>-2</v>
      </c>
      <c r="M1606">
        <v>1</v>
      </c>
      <c r="N1606">
        <v>1.5</v>
      </c>
      <c r="O1606">
        <v>45</v>
      </c>
      <c r="P1606" t="s">
        <v>17</v>
      </c>
      <c r="Q1606" t="s">
        <v>17</v>
      </c>
      <c r="R1606" t="s">
        <v>50</v>
      </c>
      <c r="S1606">
        <v>10</v>
      </c>
      <c r="T1606">
        <v>3</v>
      </c>
      <c r="U1606">
        <v>0</v>
      </c>
      <c r="V1606">
        <v>2024</v>
      </c>
      <c r="W1606">
        <f t="shared" si="126"/>
        <v>0</v>
      </c>
      <c r="X1606">
        <f t="shared" si="127"/>
        <v>1</v>
      </c>
      <c r="Y1606">
        <f t="shared" si="128"/>
        <v>0</v>
      </c>
    </row>
    <row r="1607" spans="1:25" x14ac:dyDescent="0.25">
      <c r="A1607" s="1">
        <v>45228</v>
      </c>
      <c r="B1607" s="2">
        <v>0.58333333333333337</v>
      </c>
      <c r="C1607" t="s">
        <v>51</v>
      </c>
      <c r="D1607" t="s">
        <v>15</v>
      </c>
      <c r="E1607" t="s">
        <v>69</v>
      </c>
      <c r="F1607" t="s">
        <v>13</v>
      </c>
      <c r="G1607">
        <f t="shared" si="125"/>
        <v>0</v>
      </c>
      <c r="H1607" t="s">
        <v>47</v>
      </c>
      <c r="I1607">
        <f t="shared" si="129"/>
        <v>0</v>
      </c>
      <c r="J1607">
        <v>1</v>
      </c>
      <c r="K1607">
        <v>1</v>
      </c>
      <c r="L1607">
        <f>final_matches[[#This Row],[goals_for]]-final_matches[[#This Row],[goals_against]]</f>
        <v>0</v>
      </c>
      <c r="M1607">
        <v>0.7</v>
      </c>
      <c r="N1607">
        <v>1.4</v>
      </c>
      <c r="O1607">
        <v>29</v>
      </c>
      <c r="P1607" t="s">
        <v>17</v>
      </c>
      <c r="Q1607" t="s">
        <v>16</v>
      </c>
      <c r="R1607" t="s">
        <v>115</v>
      </c>
      <c r="S1607">
        <v>10</v>
      </c>
      <c r="T1607">
        <v>5</v>
      </c>
      <c r="U1607">
        <v>0</v>
      </c>
      <c r="V1607">
        <v>2024</v>
      </c>
      <c r="W1607">
        <f t="shared" si="126"/>
        <v>0</v>
      </c>
      <c r="X1607">
        <f t="shared" si="127"/>
        <v>0</v>
      </c>
      <c r="Y1607">
        <f t="shared" si="128"/>
        <v>1</v>
      </c>
    </row>
    <row r="1608" spans="1:25" x14ac:dyDescent="0.25">
      <c r="A1608" s="1">
        <v>45234</v>
      </c>
      <c r="B1608" s="2">
        <v>0.52083333333333337</v>
      </c>
      <c r="C1608" t="s">
        <v>53</v>
      </c>
      <c r="D1608" t="s">
        <v>15</v>
      </c>
      <c r="E1608" t="s">
        <v>40</v>
      </c>
      <c r="F1608" t="s">
        <v>21</v>
      </c>
      <c r="G1608">
        <f t="shared" si="125"/>
        <v>1</v>
      </c>
      <c r="H1608" t="s">
        <v>26</v>
      </c>
      <c r="I1608">
        <f t="shared" si="129"/>
        <v>-1</v>
      </c>
      <c r="J1608">
        <v>0</v>
      </c>
      <c r="K1608">
        <v>1</v>
      </c>
      <c r="L1608">
        <f>final_matches[[#This Row],[goals_for]]-final_matches[[#This Row],[goals_against]]</f>
        <v>-1</v>
      </c>
      <c r="M1608">
        <v>1</v>
      </c>
      <c r="N1608">
        <v>0.7</v>
      </c>
      <c r="O1608">
        <v>45</v>
      </c>
      <c r="P1608" t="s">
        <v>17</v>
      </c>
      <c r="Q1608" t="s">
        <v>17</v>
      </c>
      <c r="R1608" t="s">
        <v>120</v>
      </c>
      <c r="S1608">
        <v>18</v>
      </c>
      <c r="T1608">
        <v>2</v>
      </c>
      <c r="U1608">
        <v>0</v>
      </c>
      <c r="V1608">
        <v>2024</v>
      </c>
      <c r="W1608">
        <f t="shared" si="126"/>
        <v>0</v>
      </c>
      <c r="X1608">
        <f t="shared" si="127"/>
        <v>1</v>
      </c>
      <c r="Y1608">
        <f t="shared" si="128"/>
        <v>0</v>
      </c>
    </row>
    <row r="1609" spans="1:25" x14ac:dyDescent="0.25">
      <c r="A1609" s="1">
        <v>45242</v>
      </c>
      <c r="B1609" s="2">
        <v>0.58333333333333337</v>
      </c>
      <c r="C1609" t="s">
        <v>55</v>
      </c>
      <c r="D1609" t="s">
        <v>15</v>
      </c>
      <c r="E1609" t="s">
        <v>44</v>
      </c>
      <c r="F1609" t="s">
        <v>13</v>
      </c>
      <c r="G1609">
        <f t="shared" si="125"/>
        <v>0</v>
      </c>
      <c r="H1609" t="s">
        <v>26</v>
      </c>
      <c r="I1609">
        <f t="shared" si="129"/>
        <v>-1</v>
      </c>
      <c r="J1609">
        <v>1</v>
      </c>
      <c r="K1609">
        <v>3</v>
      </c>
      <c r="L1609">
        <f>final_matches[[#This Row],[goals_for]]-final_matches[[#This Row],[goals_against]]</f>
        <v>-2</v>
      </c>
      <c r="M1609">
        <v>0.9</v>
      </c>
      <c r="N1609">
        <v>3</v>
      </c>
      <c r="O1609">
        <v>49</v>
      </c>
      <c r="P1609" t="s">
        <v>17</v>
      </c>
      <c r="Q1609" t="s">
        <v>126</v>
      </c>
      <c r="R1609" t="s">
        <v>113</v>
      </c>
      <c r="S1609">
        <v>9</v>
      </c>
      <c r="T1609">
        <v>5</v>
      </c>
      <c r="U1609">
        <v>0</v>
      </c>
      <c r="V1609">
        <v>2024</v>
      </c>
      <c r="W1609">
        <f t="shared" si="126"/>
        <v>0</v>
      </c>
      <c r="X1609">
        <f t="shared" si="127"/>
        <v>1</v>
      </c>
      <c r="Y1609">
        <f t="shared" si="128"/>
        <v>0</v>
      </c>
    </row>
    <row r="1610" spans="1:25" x14ac:dyDescent="0.25">
      <c r="A1610" s="1">
        <v>45257</v>
      </c>
      <c r="B1610" s="2">
        <v>0.83333333333333337</v>
      </c>
      <c r="C1610" t="s">
        <v>59</v>
      </c>
      <c r="D1610" t="s">
        <v>15</v>
      </c>
      <c r="E1610" t="s">
        <v>52</v>
      </c>
      <c r="F1610" t="s">
        <v>21</v>
      </c>
      <c r="G1610">
        <f t="shared" si="125"/>
        <v>1</v>
      </c>
      <c r="H1610" t="s">
        <v>14</v>
      </c>
      <c r="I1610">
        <f t="shared" si="129"/>
        <v>1</v>
      </c>
      <c r="J1610">
        <v>3</v>
      </c>
      <c r="K1610">
        <v>2</v>
      </c>
      <c r="L1610">
        <f>final_matches[[#This Row],[goals_for]]-final_matches[[#This Row],[goals_against]]</f>
        <v>1</v>
      </c>
      <c r="M1610">
        <v>2.9</v>
      </c>
      <c r="N1610">
        <v>1.4</v>
      </c>
      <c r="O1610">
        <v>60</v>
      </c>
      <c r="P1610" t="s">
        <v>17</v>
      </c>
      <c r="Q1610" t="s">
        <v>32</v>
      </c>
      <c r="R1610" t="s">
        <v>115</v>
      </c>
      <c r="S1610">
        <v>10</v>
      </c>
      <c r="T1610">
        <v>4</v>
      </c>
      <c r="U1610">
        <v>2</v>
      </c>
      <c r="V1610">
        <v>2024</v>
      </c>
      <c r="W1610">
        <f t="shared" si="126"/>
        <v>1</v>
      </c>
      <c r="X1610">
        <f t="shared" si="127"/>
        <v>0</v>
      </c>
      <c r="Y1610">
        <f t="shared" si="128"/>
        <v>0</v>
      </c>
    </row>
    <row r="1611" spans="1:25" x14ac:dyDescent="0.25">
      <c r="A1611" s="1">
        <v>45263</v>
      </c>
      <c r="B1611" s="2">
        <v>0.58333333333333337</v>
      </c>
      <c r="C1611" t="s">
        <v>63</v>
      </c>
      <c r="D1611" t="s">
        <v>15</v>
      </c>
      <c r="E1611" t="s">
        <v>27</v>
      </c>
      <c r="F1611" t="s">
        <v>13</v>
      </c>
      <c r="G1611">
        <f t="shared" si="125"/>
        <v>0</v>
      </c>
      <c r="H1611" t="s">
        <v>26</v>
      </c>
      <c r="I1611">
        <f t="shared" si="129"/>
        <v>-1</v>
      </c>
      <c r="J1611">
        <v>3</v>
      </c>
      <c r="K1611">
        <v>4</v>
      </c>
      <c r="L1611">
        <f>final_matches[[#This Row],[goals_for]]-final_matches[[#This Row],[goals_against]]</f>
        <v>-1</v>
      </c>
      <c r="M1611">
        <v>1.2</v>
      </c>
      <c r="N1611">
        <v>2.1</v>
      </c>
      <c r="O1611">
        <v>39</v>
      </c>
      <c r="P1611" t="s">
        <v>17</v>
      </c>
      <c r="Q1611" t="s">
        <v>28</v>
      </c>
      <c r="R1611" t="s">
        <v>83</v>
      </c>
      <c r="S1611">
        <v>9</v>
      </c>
      <c r="T1611">
        <v>5</v>
      </c>
      <c r="U1611">
        <v>0</v>
      </c>
      <c r="V1611">
        <v>2024</v>
      </c>
      <c r="W1611">
        <f t="shared" si="126"/>
        <v>0</v>
      </c>
      <c r="X1611">
        <f t="shared" si="127"/>
        <v>1</v>
      </c>
      <c r="Y1611">
        <f t="shared" si="128"/>
        <v>0</v>
      </c>
    </row>
    <row r="1612" spans="1:25" x14ac:dyDescent="0.25">
      <c r="A1612" s="1">
        <v>45266</v>
      </c>
      <c r="B1612" s="2">
        <v>0.8125</v>
      </c>
      <c r="C1612" t="s">
        <v>66</v>
      </c>
      <c r="D1612" t="s">
        <v>15</v>
      </c>
      <c r="E1612" t="s">
        <v>112</v>
      </c>
      <c r="F1612" t="s">
        <v>21</v>
      </c>
      <c r="G1612">
        <f t="shared" si="125"/>
        <v>1</v>
      </c>
      <c r="H1612" t="s">
        <v>14</v>
      </c>
      <c r="I1612">
        <f t="shared" si="129"/>
        <v>1</v>
      </c>
      <c r="J1612">
        <v>5</v>
      </c>
      <c r="K1612">
        <v>0</v>
      </c>
      <c r="L1612">
        <f>final_matches[[#This Row],[goals_for]]-final_matches[[#This Row],[goals_against]]</f>
        <v>5</v>
      </c>
      <c r="M1612">
        <v>2.5</v>
      </c>
      <c r="N1612">
        <v>0.3</v>
      </c>
      <c r="O1612">
        <v>63</v>
      </c>
      <c r="P1612" t="s">
        <v>17</v>
      </c>
      <c r="Q1612" t="s">
        <v>17</v>
      </c>
      <c r="R1612" t="s">
        <v>119</v>
      </c>
      <c r="S1612">
        <v>14</v>
      </c>
      <c r="T1612">
        <v>6</v>
      </c>
      <c r="U1612">
        <v>0</v>
      </c>
      <c r="V1612">
        <v>2024</v>
      </c>
      <c r="W1612">
        <f t="shared" si="126"/>
        <v>1</v>
      </c>
      <c r="X1612">
        <f t="shared" si="127"/>
        <v>0</v>
      </c>
      <c r="Y1612">
        <f t="shared" si="128"/>
        <v>0</v>
      </c>
    </row>
    <row r="1613" spans="1:25" x14ac:dyDescent="0.25">
      <c r="A1613" s="1">
        <v>45270</v>
      </c>
      <c r="B1613" s="2">
        <v>0.58333333333333337</v>
      </c>
      <c r="C1613" t="s">
        <v>68</v>
      </c>
      <c r="D1613" t="s">
        <v>15</v>
      </c>
      <c r="E1613" t="s">
        <v>22</v>
      </c>
      <c r="F1613" t="s">
        <v>21</v>
      </c>
      <c r="G1613">
        <f t="shared" si="125"/>
        <v>1</v>
      </c>
      <c r="H1613" t="s">
        <v>14</v>
      </c>
      <c r="I1613">
        <f t="shared" si="129"/>
        <v>1</v>
      </c>
      <c r="J1613">
        <v>5</v>
      </c>
      <c r="K1613">
        <v>0</v>
      </c>
      <c r="L1613">
        <f>final_matches[[#This Row],[goals_for]]-final_matches[[#This Row],[goals_against]]</f>
        <v>5</v>
      </c>
      <c r="M1613">
        <v>2.2999999999999998</v>
      </c>
      <c r="N1613">
        <v>1.3</v>
      </c>
      <c r="O1613">
        <v>63</v>
      </c>
      <c r="P1613" t="s">
        <v>17</v>
      </c>
      <c r="Q1613" t="s">
        <v>57</v>
      </c>
      <c r="R1613" t="s">
        <v>62</v>
      </c>
      <c r="S1613">
        <v>14</v>
      </c>
      <c r="T1613">
        <v>8</v>
      </c>
      <c r="U1613">
        <v>0</v>
      </c>
      <c r="V1613">
        <v>2024</v>
      </c>
      <c r="W1613">
        <f t="shared" si="126"/>
        <v>1</v>
      </c>
      <c r="X1613">
        <f t="shared" si="127"/>
        <v>0</v>
      </c>
      <c r="Y1613">
        <f t="shared" si="128"/>
        <v>0</v>
      </c>
    </row>
    <row r="1614" spans="1:25" x14ac:dyDescent="0.25">
      <c r="A1614" s="1">
        <v>45276</v>
      </c>
      <c r="B1614" s="2">
        <v>0.625</v>
      </c>
      <c r="C1614" t="s">
        <v>70</v>
      </c>
      <c r="D1614" t="s">
        <v>15</v>
      </c>
      <c r="E1614" t="s">
        <v>75</v>
      </c>
      <c r="F1614" t="s">
        <v>13</v>
      </c>
      <c r="G1614">
        <f t="shared" si="125"/>
        <v>0</v>
      </c>
      <c r="H1614" t="s">
        <v>26</v>
      </c>
      <c r="I1614">
        <f t="shared" si="129"/>
        <v>-1</v>
      </c>
      <c r="J1614">
        <v>0</v>
      </c>
      <c r="K1614">
        <v>3</v>
      </c>
      <c r="L1614">
        <f>final_matches[[#This Row],[goals_for]]-final_matches[[#This Row],[goals_against]]</f>
        <v>-3</v>
      </c>
      <c r="M1614">
        <v>0.3</v>
      </c>
      <c r="N1614">
        <v>3.5</v>
      </c>
      <c r="O1614">
        <v>30</v>
      </c>
      <c r="P1614" t="s">
        <v>17</v>
      </c>
      <c r="Q1614" t="s">
        <v>28</v>
      </c>
      <c r="R1614" t="s">
        <v>118</v>
      </c>
      <c r="S1614">
        <v>6</v>
      </c>
      <c r="T1614">
        <v>4</v>
      </c>
      <c r="U1614">
        <v>0</v>
      </c>
      <c r="V1614">
        <v>2024</v>
      </c>
      <c r="W1614">
        <f t="shared" si="126"/>
        <v>0</v>
      </c>
      <c r="X1614">
        <f t="shared" si="127"/>
        <v>1</v>
      </c>
      <c r="Y1614">
        <f t="shared" si="128"/>
        <v>0</v>
      </c>
    </row>
    <row r="1615" spans="1:25" x14ac:dyDescent="0.25">
      <c r="A1615" s="1">
        <v>45283</v>
      </c>
      <c r="B1615" s="2">
        <v>0.625</v>
      </c>
      <c r="C1615" t="s">
        <v>72</v>
      </c>
      <c r="D1615" t="s">
        <v>15</v>
      </c>
      <c r="E1615" t="s">
        <v>56</v>
      </c>
      <c r="F1615" t="s">
        <v>21</v>
      </c>
      <c r="G1615">
        <f t="shared" si="125"/>
        <v>1</v>
      </c>
      <c r="H1615" t="s">
        <v>26</v>
      </c>
      <c r="I1615">
        <f t="shared" si="129"/>
        <v>-1</v>
      </c>
      <c r="J1615">
        <v>0</v>
      </c>
      <c r="K1615">
        <v>2</v>
      </c>
      <c r="L1615">
        <f>final_matches[[#This Row],[goals_for]]-final_matches[[#This Row],[goals_against]]</f>
        <v>-2</v>
      </c>
      <c r="M1615">
        <v>1.3</v>
      </c>
      <c r="N1615">
        <v>0.4</v>
      </c>
      <c r="O1615">
        <v>66</v>
      </c>
      <c r="P1615" t="s">
        <v>17</v>
      </c>
      <c r="Q1615" t="s">
        <v>61</v>
      </c>
      <c r="R1615" t="s">
        <v>131</v>
      </c>
      <c r="S1615">
        <v>19</v>
      </c>
      <c r="T1615">
        <v>5</v>
      </c>
      <c r="U1615">
        <v>0</v>
      </c>
      <c r="V1615">
        <v>2024</v>
      </c>
      <c r="W1615">
        <f t="shared" si="126"/>
        <v>0</v>
      </c>
      <c r="X1615">
        <f t="shared" si="127"/>
        <v>1</v>
      </c>
      <c r="Y1615">
        <f t="shared" si="128"/>
        <v>0</v>
      </c>
    </row>
    <row r="1616" spans="1:25" x14ac:dyDescent="0.25">
      <c r="A1616" s="1">
        <v>45286</v>
      </c>
      <c r="B1616" s="2">
        <v>0.625</v>
      </c>
      <c r="C1616" t="s">
        <v>74</v>
      </c>
      <c r="D1616" t="s">
        <v>15</v>
      </c>
      <c r="E1616" t="s">
        <v>110</v>
      </c>
      <c r="F1616" t="s">
        <v>13</v>
      </c>
      <c r="G1616">
        <f t="shared" si="125"/>
        <v>0</v>
      </c>
      <c r="H1616" t="s">
        <v>26</v>
      </c>
      <c r="I1616">
        <f t="shared" si="129"/>
        <v>-1</v>
      </c>
      <c r="J1616">
        <v>0</v>
      </c>
      <c r="K1616">
        <v>3</v>
      </c>
      <c r="L1616">
        <f>final_matches[[#This Row],[goals_for]]-final_matches[[#This Row],[goals_against]]</f>
        <v>-3</v>
      </c>
      <c r="M1616">
        <v>0.3</v>
      </c>
      <c r="N1616">
        <v>1.8</v>
      </c>
      <c r="O1616">
        <v>57</v>
      </c>
      <c r="P1616" t="s">
        <v>17</v>
      </c>
      <c r="Q1616" t="s">
        <v>17</v>
      </c>
      <c r="R1616" t="s">
        <v>116</v>
      </c>
      <c r="S1616">
        <v>8</v>
      </c>
      <c r="T1616">
        <v>3</v>
      </c>
      <c r="U1616">
        <v>0</v>
      </c>
      <c r="V1616">
        <v>2024</v>
      </c>
      <c r="W1616">
        <f t="shared" si="126"/>
        <v>0</v>
      </c>
      <c r="X1616">
        <f t="shared" si="127"/>
        <v>1</v>
      </c>
      <c r="Y1616">
        <f t="shared" si="128"/>
        <v>0</v>
      </c>
    </row>
    <row r="1617" spans="1:25" x14ac:dyDescent="0.25">
      <c r="A1617" s="1">
        <v>45291</v>
      </c>
      <c r="B1617" s="2">
        <v>0.58333333333333337</v>
      </c>
      <c r="C1617" t="s">
        <v>77</v>
      </c>
      <c r="D1617" t="s">
        <v>15</v>
      </c>
      <c r="E1617" t="s">
        <v>19</v>
      </c>
      <c r="F1617" t="s">
        <v>21</v>
      </c>
      <c r="G1617">
        <f t="shared" si="125"/>
        <v>1</v>
      </c>
      <c r="H1617" t="s">
        <v>14</v>
      </c>
      <c r="I1617">
        <f t="shared" si="129"/>
        <v>1</v>
      </c>
      <c r="J1617">
        <v>2</v>
      </c>
      <c r="K1617">
        <v>1</v>
      </c>
      <c r="L1617">
        <f>final_matches[[#This Row],[goals_for]]-final_matches[[#This Row],[goals_against]]</f>
        <v>1</v>
      </c>
      <c r="M1617">
        <v>1.2</v>
      </c>
      <c r="N1617">
        <v>1.6</v>
      </c>
      <c r="O1617">
        <v>40</v>
      </c>
      <c r="P1617" t="s">
        <v>17</v>
      </c>
      <c r="Q1617" t="s">
        <v>28</v>
      </c>
      <c r="R1617" t="s">
        <v>119</v>
      </c>
      <c r="S1617">
        <v>15</v>
      </c>
      <c r="T1617">
        <v>4</v>
      </c>
      <c r="U1617">
        <v>0</v>
      </c>
      <c r="V1617">
        <v>2024</v>
      </c>
      <c r="W1617">
        <f t="shared" si="126"/>
        <v>1</v>
      </c>
      <c r="X1617">
        <f t="shared" si="127"/>
        <v>0</v>
      </c>
      <c r="Y1617">
        <f t="shared" si="128"/>
        <v>0</v>
      </c>
    </row>
    <row r="1618" spans="1:25" x14ac:dyDescent="0.25">
      <c r="A1618" s="1">
        <v>45304</v>
      </c>
      <c r="B1618" s="2">
        <v>0.52083333333333337</v>
      </c>
      <c r="C1618" t="s">
        <v>79</v>
      </c>
      <c r="D1618" t="s">
        <v>15</v>
      </c>
      <c r="E1618" t="s">
        <v>67</v>
      </c>
      <c r="F1618" t="s">
        <v>13</v>
      </c>
      <c r="G1618">
        <f t="shared" si="125"/>
        <v>0</v>
      </c>
      <c r="H1618" t="s">
        <v>26</v>
      </c>
      <c r="I1618">
        <f t="shared" si="129"/>
        <v>-1</v>
      </c>
      <c r="J1618">
        <v>0</v>
      </c>
      <c r="K1618">
        <v>1</v>
      </c>
      <c r="L1618">
        <f>final_matches[[#This Row],[goals_for]]-final_matches[[#This Row],[goals_against]]</f>
        <v>-1</v>
      </c>
      <c r="M1618">
        <v>0.8</v>
      </c>
      <c r="N1618">
        <v>2.2000000000000002</v>
      </c>
      <c r="O1618">
        <v>45</v>
      </c>
      <c r="P1618" t="s">
        <v>17</v>
      </c>
      <c r="Q1618" t="s">
        <v>17</v>
      </c>
      <c r="R1618" t="s">
        <v>50</v>
      </c>
      <c r="S1618">
        <v>14</v>
      </c>
      <c r="T1618">
        <v>4</v>
      </c>
      <c r="U1618">
        <v>0</v>
      </c>
      <c r="V1618">
        <v>2024</v>
      </c>
      <c r="W1618">
        <f t="shared" si="126"/>
        <v>0</v>
      </c>
      <c r="X1618">
        <f t="shared" si="127"/>
        <v>1</v>
      </c>
      <c r="Y1618">
        <f t="shared" si="128"/>
        <v>0</v>
      </c>
    </row>
    <row r="1619" spans="1:25" x14ac:dyDescent="0.25">
      <c r="A1619" s="1">
        <v>45321</v>
      </c>
      <c r="B1619" s="2">
        <v>0.82291666666666663</v>
      </c>
      <c r="C1619" t="s">
        <v>80</v>
      </c>
      <c r="D1619" t="s">
        <v>15</v>
      </c>
      <c r="E1619" t="s">
        <v>64</v>
      </c>
      <c r="F1619" t="s">
        <v>21</v>
      </c>
      <c r="G1619">
        <f t="shared" si="125"/>
        <v>1</v>
      </c>
      <c r="H1619" t="s">
        <v>47</v>
      </c>
      <c r="I1619">
        <f t="shared" si="129"/>
        <v>0</v>
      </c>
      <c r="J1619">
        <v>0</v>
      </c>
      <c r="K1619">
        <v>0</v>
      </c>
      <c r="L1619">
        <f>final_matches[[#This Row],[goals_for]]-final_matches[[#This Row],[goals_against]]</f>
        <v>0</v>
      </c>
      <c r="M1619">
        <v>1.6</v>
      </c>
      <c r="N1619">
        <v>1.9</v>
      </c>
      <c r="O1619">
        <v>70</v>
      </c>
      <c r="P1619" t="s">
        <v>17</v>
      </c>
      <c r="Q1619" t="s">
        <v>57</v>
      </c>
      <c r="R1619" t="s">
        <v>128</v>
      </c>
      <c r="S1619">
        <v>25</v>
      </c>
      <c r="T1619">
        <v>5</v>
      </c>
      <c r="U1619">
        <v>0</v>
      </c>
      <c r="V1619">
        <v>2024</v>
      </c>
      <c r="W1619">
        <f t="shared" si="126"/>
        <v>0</v>
      </c>
      <c r="X1619">
        <f t="shared" si="127"/>
        <v>0</v>
      </c>
      <c r="Y1619">
        <f t="shared" si="128"/>
        <v>1</v>
      </c>
    </row>
    <row r="1620" spans="1:25" x14ac:dyDescent="0.25">
      <c r="A1620" s="1">
        <v>45325</v>
      </c>
      <c r="B1620" s="2">
        <v>0.625</v>
      </c>
      <c r="C1620" t="s">
        <v>81</v>
      </c>
      <c r="D1620" t="s">
        <v>15</v>
      </c>
      <c r="E1620" t="s">
        <v>56</v>
      </c>
      <c r="F1620" t="s">
        <v>13</v>
      </c>
      <c r="G1620">
        <f t="shared" si="125"/>
        <v>0</v>
      </c>
      <c r="H1620" t="s">
        <v>47</v>
      </c>
      <c r="I1620">
        <f t="shared" si="129"/>
        <v>0</v>
      </c>
      <c r="J1620">
        <v>2</v>
      </c>
      <c r="K1620">
        <v>2</v>
      </c>
      <c r="L1620">
        <f>final_matches[[#This Row],[goals_for]]-final_matches[[#This Row],[goals_against]]</f>
        <v>0</v>
      </c>
      <c r="M1620">
        <v>1.5</v>
      </c>
      <c r="N1620">
        <v>1.8</v>
      </c>
      <c r="O1620">
        <v>56</v>
      </c>
      <c r="P1620" t="s">
        <v>17</v>
      </c>
      <c r="Q1620" t="s">
        <v>61</v>
      </c>
      <c r="R1620" t="s">
        <v>124</v>
      </c>
      <c r="S1620">
        <v>15</v>
      </c>
      <c r="T1620">
        <v>7</v>
      </c>
      <c r="U1620">
        <v>0</v>
      </c>
      <c r="V1620">
        <v>2024</v>
      </c>
      <c r="W1620">
        <f t="shared" si="126"/>
        <v>0</v>
      </c>
      <c r="X1620">
        <f t="shared" si="127"/>
        <v>0</v>
      </c>
      <c r="Y1620">
        <f t="shared" si="128"/>
        <v>1</v>
      </c>
    </row>
    <row r="1621" spans="1:25" x14ac:dyDescent="0.25">
      <c r="A1621" s="1">
        <v>45332</v>
      </c>
      <c r="B1621" s="2">
        <v>0.625</v>
      </c>
      <c r="C1621" t="s">
        <v>82</v>
      </c>
      <c r="D1621" t="s">
        <v>15</v>
      </c>
      <c r="E1621" t="s">
        <v>110</v>
      </c>
      <c r="F1621" t="s">
        <v>21</v>
      </c>
      <c r="G1621">
        <f t="shared" si="125"/>
        <v>1</v>
      </c>
      <c r="H1621" t="s">
        <v>14</v>
      </c>
      <c r="I1621">
        <f t="shared" si="129"/>
        <v>1</v>
      </c>
      <c r="J1621">
        <v>3</v>
      </c>
      <c r="K1621">
        <v>1</v>
      </c>
      <c r="L1621">
        <f>final_matches[[#This Row],[goals_for]]-final_matches[[#This Row],[goals_against]]</f>
        <v>2</v>
      </c>
      <c r="M1621">
        <v>1.6</v>
      </c>
      <c r="N1621">
        <v>1.8</v>
      </c>
      <c r="O1621">
        <v>49</v>
      </c>
      <c r="P1621" t="s">
        <v>17</v>
      </c>
      <c r="Q1621" t="s">
        <v>17</v>
      </c>
      <c r="R1621" t="s">
        <v>108</v>
      </c>
      <c r="S1621">
        <v>7</v>
      </c>
      <c r="T1621">
        <v>6</v>
      </c>
      <c r="U1621">
        <v>0</v>
      </c>
      <c r="V1621">
        <v>2024</v>
      </c>
      <c r="W1621">
        <f t="shared" si="126"/>
        <v>1</v>
      </c>
      <c r="X1621">
        <f t="shared" si="127"/>
        <v>0</v>
      </c>
      <c r="Y1621">
        <f t="shared" si="128"/>
        <v>0</v>
      </c>
    </row>
    <row r="1622" spans="1:25" x14ac:dyDescent="0.25">
      <c r="A1622" s="1">
        <v>45339</v>
      </c>
      <c r="B1622" s="2">
        <v>0.625</v>
      </c>
      <c r="C1622" t="s">
        <v>84</v>
      </c>
      <c r="D1622" t="s">
        <v>15</v>
      </c>
      <c r="E1622" t="s">
        <v>44</v>
      </c>
      <c r="F1622" t="s">
        <v>21</v>
      </c>
      <c r="G1622">
        <f t="shared" si="125"/>
        <v>1</v>
      </c>
      <c r="H1622" t="s">
        <v>26</v>
      </c>
      <c r="I1622">
        <f t="shared" si="129"/>
        <v>-1</v>
      </c>
      <c r="J1622">
        <v>1</v>
      </c>
      <c r="K1622">
        <v>2</v>
      </c>
      <c r="L1622">
        <f>final_matches[[#This Row],[goals_for]]-final_matches[[#This Row],[goals_against]]</f>
        <v>-1</v>
      </c>
      <c r="M1622">
        <v>1.5</v>
      </c>
      <c r="N1622">
        <v>1.5</v>
      </c>
      <c r="O1622">
        <v>52</v>
      </c>
      <c r="P1622" t="s">
        <v>17</v>
      </c>
      <c r="Q1622" t="s">
        <v>17</v>
      </c>
      <c r="R1622" t="s">
        <v>129</v>
      </c>
      <c r="S1622">
        <v>15</v>
      </c>
      <c r="T1622">
        <v>4</v>
      </c>
      <c r="U1622">
        <v>0</v>
      </c>
      <c r="V1622">
        <v>2024</v>
      </c>
      <c r="W1622">
        <f t="shared" si="126"/>
        <v>0</v>
      </c>
      <c r="X1622">
        <f t="shared" si="127"/>
        <v>1</v>
      </c>
      <c r="Y1622">
        <f t="shared" si="128"/>
        <v>0</v>
      </c>
    </row>
    <row r="1623" spans="1:25" x14ac:dyDescent="0.25">
      <c r="A1623" s="1">
        <v>45346</v>
      </c>
      <c r="B1623" s="2">
        <v>0.625</v>
      </c>
      <c r="C1623" t="s">
        <v>86</v>
      </c>
      <c r="D1623" t="s">
        <v>15</v>
      </c>
      <c r="E1623" t="s">
        <v>40</v>
      </c>
      <c r="F1623" t="s">
        <v>13</v>
      </c>
      <c r="G1623">
        <f t="shared" si="125"/>
        <v>0</v>
      </c>
      <c r="H1623" t="s">
        <v>14</v>
      </c>
      <c r="I1623">
        <f t="shared" si="129"/>
        <v>1</v>
      </c>
      <c r="J1623">
        <v>2</v>
      </c>
      <c r="K1623">
        <v>1</v>
      </c>
      <c r="L1623">
        <f>final_matches[[#This Row],[goals_for]]-final_matches[[#This Row],[goals_against]]</f>
        <v>1</v>
      </c>
      <c r="M1623">
        <v>1.2</v>
      </c>
      <c r="N1623">
        <v>1.7</v>
      </c>
      <c r="O1623">
        <v>43</v>
      </c>
      <c r="P1623" t="s">
        <v>17</v>
      </c>
      <c r="Q1623" t="s">
        <v>17</v>
      </c>
      <c r="R1623" t="s">
        <v>24</v>
      </c>
      <c r="S1623">
        <v>17</v>
      </c>
      <c r="T1623">
        <v>5</v>
      </c>
      <c r="U1623">
        <v>0</v>
      </c>
      <c r="V1623">
        <v>2024</v>
      </c>
      <c r="W1623">
        <f t="shared" si="126"/>
        <v>1</v>
      </c>
      <c r="X1623">
        <f t="shared" si="127"/>
        <v>0</v>
      </c>
      <c r="Y1623">
        <f t="shared" si="128"/>
        <v>0</v>
      </c>
    </row>
    <row r="1624" spans="1:25" x14ac:dyDescent="0.25">
      <c r="A1624" s="1">
        <v>45353</v>
      </c>
      <c r="B1624" s="2">
        <v>0.625</v>
      </c>
      <c r="C1624" t="s">
        <v>87</v>
      </c>
      <c r="D1624" t="s">
        <v>15</v>
      </c>
      <c r="E1624" t="s">
        <v>69</v>
      </c>
      <c r="F1624" t="s">
        <v>21</v>
      </c>
      <c r="G1624">
        <f t="shared" si="125"/>
        <v>1</v>
      </c>
      <c r="H1624" t="s">
        <v>14</v>
      </c>
      <c r="I1624">
        <f t="shared" si="129"/>
        <v>1</v>
      </c>
      <c r="J1624">
        <v>3</v>
      </c>
      <c r="K1624">
        <v>0</v>
      </c>
      <c r="L1624">
        <f>final_matches[[#This Row],[goals_for]]-final_matches[[#This Row],[goals_against]]</f>
        <v>3</v>
      </c>
      <c r="M1624">
        <v>1.3</v>
      </c>
      <c r="N1624">
        <v>1.3</v>
      </c>
      <c r="O1624">
        <v>30</v>
      </c>
      <c r="P1624" t="s">
        <v>17</v>
      </c>
      <c r="Q1624" t="s">
        <v>16</v>
      </c>
      <c r="R1624" t="s">
        <v>113</v>
      </c>
      <c r="S1624">
        <v>12</v>
      </c>
      <c r="T1624">
        <v>5</v>
      </c>
      <c r="U1624">
        <v>0</v>
      </c>
      <c r="V1624">
        <v>2024</v>
      </c>
      <c r="W1624">
        <f t="shared" si="126"/>
        <v>1</v>
      </c>
      <c r="X1624">
        <f t="shared" si="127"/>
        <v>0</v>
      </c>
      <c r="Y1624">
        <f t="shared" si="128"/>
        <v>0</v>
      </c>
    </row>
    <row r="1625" spans="1:25" x14ac:dyDescent="0.25">
      <c r="A1625" s="1">
        <v>45360</v>
      </c>
      <c r="B1625" s="2">
        <v>0.625</v>
      </c>
      <c r="C1625" t="s">
        <v>88</v>
      </c>
      <c r="D1625" t="s">
        <v>15</v>
      </c>
      <c r="E1625" t="s">
        <v>52</v>
      </c>
      <c r="F1625" t="s">
        <v>13</v>
      </c>
      <c r="G1625">
        <f t="shared" si="125"/>
        <v>0</v>
      </c>
      <c r="H1625" t="s">
        <v>26</v>
      </c>
      <c r="I1625">
        <f t="shared" si="129"/>
        <v>-1</v>
      </c>
      <c r="J1625">
        <v>1</v>
      </c>
      <c r="K1625">
        <v>2</v>
      </c>
      <c r="L1625">
        <f>final_matches[[#This Row],[goals_for]]-final_matches[[#This Row],[goals_against]]</f>
        <v>-1</v>
      </c>
      <c r="M1625">
        <v>2.6</v>
      </c>
      <c r="N1625">
        <v>0.8</v>
      </c>
      <c r="O1625">
        <v>52</v>
      </c>
      <c r="P1625" t="s">
        <v>17</v>
      </c>
      <c r="Q1625" t="s">
        <v>17</v>
      </c>
      <c r="R1625" t="s">
        <v>121</v>
      </c>
      <c r="S1625">
        <v>23</v>
      </c>
      <c r="T1625">
        <v>6</v>
      </c>
      <c r="U1625">
        <v>0</v>
      </c>
      <c r="V1625">
        <v>2024</v>
      </c>
      <c r="W1625">
        <f t="shared" si="126"/>
        <v>0</v>
      </c>
      <c r="X1625">
        <f t="shared" si="127"/>
        <v>1</v>
      </c>
      <c r="Y1625">
        <f t="shared" si="128"/>
        <v>0</v>
      </c>
    </row>
    <row r="1626" spans="1:25" x14ac:dyDescent="0.25">
      <c r="A1626" s="1">
        <v>45367</v>
      </c>
      <c r="B1626" s="2">
        <v>0.72916666666666663</v>
      </c>
      <c r="C1626" t="s">
        <v>89</v>
      </c>
      <c r="D1626" t="s">
        <v>15</v>
      </c>
      <c r="E1626" t="s">
        <v>54</v>
      </c>
      <c r="F1626" t="s">
        <v>21</v>
      </c>
      <c r="G1626">
        <f t="shared" si="125"/>
        <v>1</v>
      </c>
      <c r="H1626" t="s">
        <v>14</v>
      </c>
      <c r="I1626">
        <f t="shared" si="129"/>
        <v>1</v>
      </c>
      <c r="J1626">
        <v>3</v>
      </c>
      <c r="K1626">
        <v>0</v>
      </c>
      <c r="L1626">
        <f>final_matches[[#This Row],[goals_for]]-final_matches[[#This Row],[goals_against]]</f>
        <v>3</v>
      </c>
      <c r="M1626">
        <v>2.6</v>
      </c>
      <c r="N1626">
        <v>2.4</v>
      </c>
      <c r="O1626">
        <v>43</v>
      </c>
      <c r="P1626" t="s">
        <v>17</v>
      </c>
      <c r="Q1626" t="s">
        <v>17</v>
      </c>
      <c r="R1626" t="s">
        <v>111</v>
      </c>
      <c r="S1626">
        <v>16</v>
      </c>
      <c r="T1626">
        <v>7</v>
      </c>
      <c r="U1626">
        <v>0</v>
      </c>
      <c r="V1626">
        <v>2024</v>
      </c>
      <c r="W1626">
        <f t="shared" si="126"/>
        <v>1</v>
      </c>
      <c r="X1626">
        <f t="shared" si="127"/>
        <v>0</v>
      </c>
      <c r="Y1626">
        <f t="shared" si="128"/>
        <v>0</v>
      </c>
    </row>
    <row r="1627" spans="1:25" x14ac:dyDescent="0.25">
      <c r="A1627" s="1">
        <v>45381</v>
      </c>
      <c r="B1627" s="2">
        <v>0.625</v>
      </c>
      <c r="C1627" t="s">
        <v>90</v>
      </c>
      <c r="D1627" t="s">
        <v>15</v>
      </c>
      <c r="E1627" t="s">
        <v>31</v>
      </c>
      <c r="F1627" t="s">
        <v>13</v>
      </c>
      <c r="G1627">
        <f t="shared" si="125"/>
        <v>0</v>
      </c>
      <c r="H1627" t="s">
        <v>47</v>
      </c>
      <c r="I1627">
        <f t="shared" si="129"/>
        <v>0</v>
      </c>
      <c r="J1627">
        <v>3</v>
      </c>
      <c r="K1627">
        <v>3</v>
      </c>
      <c r="L1627">
        <f>final_matches[[#This Row],[goals_for]]-final_matches[[#This Row],[goals_against]]</f>
        <v>0</v>
      </c>
      <c r="M1627">
        <v>1.3</v>
      </c>
      <c r="N1627">
        <v>1.9</v>
      </c>
      <c r="O1627">
        <v>73</v>
      </c>
      <c r="P1627" t="s">
        <v>17</v>
      </c>
      <c r="Q1627" t="s">
        <v>32</v>
      </c>
      <c r="R1627" t="s">
        <v>116</v>
      </c>
      <c r="S1627">
        <v>24</v>
      </c>
      <c r="T1627">
        <v>9</v>
      </c>
      <c r="U1627">
        <v>0</v>
      </c>
      <c r="V1627">
        <v>2024</v>
      </c>
      <c r="W1627">
        <f t="shared" si="126"/>
        <v>0</v>
      </c>
      <c r="X1627">
        <f t="shared" si="127"/>
        <v>0</v>
      </c>
      <c r="Y1627">
        <f t="shared" si="128"/>
        <v>1</v>
      </c>
    </row>
    <row r="1628" spans="1:25" x14ac:dyDescent="0.25">
      <c r="A1628" s="1">
        <v>45384</v>
      </c>
      <c r="B1628" s="2">
        <v>0.8125</v>
      </c>
      <c r="C1628" t="s">
        <v>91</v>
      </c>
      <c r="D1628" t="s">
        <v>15</v>
      </c>
      <c r="E1628" t="s">
        <v>112</v>
      </c>
      <c r="F1628" t="s">
        <v>13</v>
      </c>
      <c r="G1628">
        <f t="shared" si="125"/>
        <v>0</v>
      </c>
      <c r="H1628" t="s">
        <v>26</v>
      </c>
      <c r="I1628">
        <f t="shared" si="129"/>
        <v>-1</v>
      </c>
      <c r="J1628">
        <v>1</v>
      </c>
      <c r="K1628">
        <v>3</v>
      </c>
      <c r="L1628">
        <f>final_matches[[#This Row],[goals_for]]-final_matches[[#This Row],[goals_against]]</f>
        <v>-2</v>
      </c>
      <c r="M1628">
        <v>1.5</v>
      </c>
      <c r="N1628">
        <v>1.5</v>
      </c>
      <c r="O1628">
        <v>66</v>
      </c>
      <c r="P1628" t="s">
        <v>17</v>
      </c>
      <c r="Q1628" t="s">
        <v>17</v>
      </c>
      <c r="R1628" t="s">
        <v>24</v>
      </c>
      <c r="S1628">
        <v>18</v>
      </c>
      <c r="T1628">
        <v>3</v>
      </c>
      <c r="U1628">
        <v>0</v>
      </c>
      <c r="V1628">
        <v>2024</v>
      </c>
      <c r="W1628">
        <f t="shared" si="126"/>
        <v>0</v>
      </c>
      <c r="X1628">
        <f t="shared" si="127"/>
        <v>1</v>
      </c>
      <c r="Y1628">
        <f t="shared" si="128"/>
        <v>0</v>
      </c>
    </row>
    <row r="1629" spans="1:25" x14ac:dyDescent="0.25">
      <c r="A1629" s="1">
        <v>45388</v>
      </c>
      <c r="B1629" s="2">
        <v>0.625</v>
      </c>
      <c r="C1629" t="s">
        <v>93</v>
      </c>
      <c r="D1629" t="s">
        <v>15</v>
      </c>
      <c r="E1629" t="s">
        <v>75</v>
      </c>
      <c r="F1629" t="s">
        <v>21</v>
      </c>
      <c r="G1629">
        <f t="shared" si="125"/>
        <v>1</v>
      </c>
      <c r="H1629" t="s">
        <v>26</v>
      </c>
      <c r="I1629">
        <f t="shared" si="129"/>
        <v>-1</v>
      </c>
      <c r="J1629">
        <v>0</v>
      </c>
      <c r="K1629">
        <v>1</v>
      </c>
      <c r="L1629">
        <f>final_matches[[#This Row],[goals_for]]-final_matches[[#This Row],[goals_against]]</f>
        <v>-1</v>
      </c>
      <c r="M1629">
        <v>1.2</v>
      </c>
      <c r="N1629">
        <v>1</v>
      </c>
      <c r="O1629">
        <v>66</v>
      </c>
      <c r="P1629" t="s">
        <v>17</v>
      </c>
      <c r="Q1629" t="s">
        <v>28</v>
      </c>
      <c r="R1629" t="s">
        <v>132</v>
      </c>
      <c r="S1629">
        <v>14</v>
      </c>
      <c r="T1629">
        <v>4</v>
      </c>
      <c r="U1629">
        <v>0</v>
      </c>
      <c r="V1629">
        <v>2024</v>
      </c>
      <c r="W1629">
        <f t="shared" si="126"/>
        <v>0</v>
      </c>
      <c r="X1629">
        <f t="shared" si="127"/>
        <v>1</v>
      </c>
      <c r="Y1629">
        <f t="shared" si="128"/>
        <v>0</v>
      </c>
    </row>
    <row r="1630" spans="1:25" x14ac:dyDescent="0.25">
      <c r="A1630" s="1">
        <v>45396</v>
      </c>
      <c r="B1630" s="2">
        <v>0.58333333333333337</v>
      </c>
      <c r="C1630" t="s">
        <v>94</v>
      </c>
      <c r="D1630" t="s">
        <v>15</v>
      </c>
      <c r="E1630" t="s">
        <v>22</v>
      </c>
      <c r="F1630" t="s">
        <v>13</v>
      </c>
      <c r="G1630">
        <f t="shared" si="125"/>
        <v>0</v>
      </c>
      <c r="H1630" t="s">
        <v>14</v>
      </c>
      <c r="I1630">
        <f t="shared" si="129"/>
        <v>1</v>
      </c>
      <c r="J1630">
        <v>2</v>
      </c>
      <c r="K1630">
        <v>0</v>
      </c>
      <c r="L1630">
        <f>final_matches[[#This Row],[goals_for]]-final_matches[[#This Row],[goals_against]]</f>
        <v>2</v>
      </c>
      <c r="M1630">
        <v>3.2</v>
      </c>
      <c r="N1630">
        <v>0.9</v>
      </c>
      <c r="O1630">
        <v>42</v>
      </c>
      <c r="P1630" t="s">
        <v>17</v>
      </c>
      <c r="Q1630" t="s">
        <v>17</v>
      </c>
      <c r="R1630" t="s">
        <v>83</v>
      </c>
      <c r="S1630">
        <v>18</v>
      </c>
      <c r="T1630">
        <v>10</v>
      </c>
      <c r="U1630">
        <v>0</v>
      </c>
      <c r="V1630">
        <v>2024</v>
      </c>
      <c r="W1630">
        <f t="shared" si="126"/>
        <v>1</v>
      </c>
      <c r="X1630">
        <f t="shared" si="127"/>
        <v>0</v>
      </c>
      <c r="Y1630">
        <f t="shared" si="128"/>
        <v>0</v>
      </c>
    </row>
    <row r="1631" spans="1:25" x14ac:dyDescent="0.25">
      <c r="A1631" s="1">
        <v>45403</v>
      </c>
      <c r="B1631" s="2">
        <v>0.6875</v>
      </c>
      <c r="C1631" t="s">
        <v>95</v>
      </c>
      <c r="D1631" t="s">
        <v>15</v>
      </c>
      <c r="E1631" t="s">
        <v>27</v>
      </c>
      <c r="F1631" t="s">
        <v>21</v>
      </c>
      <c r="G1631">
        <f t="shared" si="125"/>
        <v>1</v>
      </c>
      <c r="H1631" t="s">
        <v>26</v>
      </c>
      <c r="I1631">
        <f t="shared" si="129"/>
        <v>-1</v>
      </c>
      <c r="J1631">
        <v>1</v>
      </c>
      <c r="K1631">
        <v>3</v>
      </c>
      <c r="L1631">
        <f>final_matches[[#This Row],[goals_for]]-final_matches[[#This Row],[goals_against]]</f>
        <v>-2</v>
      </c>
      <c r="M1631">
        <v>0.8</v>
      </c>
      <c r="N1631">
        <v>1</v>
      </c>
      <c r="O1631">
        <v>40</v>
      </c>
      <c r="P1631" t="s">
        <v>17</v>
      </c>
      <c r="Q1631" t="s">
        <v>28</v>
      </c>
      <c r="R1631" t="s">
        <v>29</v>
      </c>
      <c r="S1631">
        <v>12</v>
      </c>
      <c r="T1631">
        <v>5</v>
      </c>
      <c r="U1631">
        <v>0</v>
      </c>
      <c r="V1631">
        <v>2024</v>
      </c>
      <c r="W1631">
        <f t="shared" si="126"/>
        <v>0</v>
      </c>
      <c r="X1631">
        <f t="shared" si="127"/>
        <v>1</v>
      </c>
      <c r="Y1631">
        <f t="shared" si="128"/>
        <v>0</v>
      </c>
    </row>
    <row r="1632" spans="1:25" x14ac:dyDescent="0.25">
      <c r="A1632" s="1">
        <v>45409</v>
      </c>
      <c r="B1632" s="2">
        <v>0.625</v>
      </c>
      <c r="C1632" t="s">
        <v>97</v>
      </c>
      <c r="D1632" t="s">
        <v>15</v>
      </c>
      <c r="E1632" t="s">
        <v>73</v>
      </c>
      <c r="F1632" t="s">
        <v>21</v>
      </c>
      <c r="G1632">
        <f t="shared" si="125"/>
        <v>1</v>
      </c>
      <c r="H1632" t="s">
        <v>47</v>
      </c>
      <c r="I1632">
        <f t="shared" si="129"/>
        <v>0</v>
      </c>
      <c r="J1632">
        <v>1</v>
      </c>
      <c r="K1632">
        <v>1</v>
      </c>
      <c r="L1632">
        <f>final_matches[[#This Row],[goals_for]]-final_matches[[#This Row],[goals_against]]</f>
        <v>0</v>
      </c>
      <c r="M1632">
        <v>1.1000000000000001</v>
      </c>
      <c r="N1632">
        <v>1</v>
      </c>
      <c r="O1632">
        <v>53</v>
      </c>
      <c r="P1632" t="s">
        <v>17</v>
      </c>
      <c r="Q1632" t="s">
        <v>16</v>
      </c>
      <c r="R1632" t="s">
        <v>83</v>
      </c>
      <c r="S1632">
        <v>9</v>
      </c>
      <c r="T1632">
        <v>2</v>
      </c>
      <c r="U1632">
        <v>0</v>
      </c>
      <c r="V1632">
        <v>2024</v>
      </c>
      <c r="W1632">
        <f t="shared" si="126"/>
        <v>0</v>
      </c>
      <c r="X1632">
        <f t="shared" si="127"/>
        <v>0</v>
      </c>
      <c r="Y1632">
        <f t="shared" si="128"/>
        <v>1</v>
      </c>
    </row>
    <row r="1633" spans="1:25" x14ac:dyDescent="0.25">
      <c r="A1633" s="1">
        <v>45416</v>
      </c>
      <c r="B1633" s="2">
        <v>0.625</v>
      </c>
      <c r="C1633" t="s">
        <v>98</v>
      </c>
      <c r="D1633" t="s">
        <v>15</v>
      </c>
      <c r="E1633" t="s">
        <v>101</v>
      </c>
      <c r="F1633" t="s">
        <v>13</v>
      </c>
      <c r="G1633">
        <f t="shared" si="125"/>
        <v>0</v>
      </c>
      <c r="H1633" t="s">
        <v>47</v>
      </c>
      <c r="I1633">
        <f t="shared" si="129"/>
        <v>0</v>
      </c>
      <c r="J1633">
        <v>0</v>
      </c>
      <c r="K1633">
        <v>0</v>
      </c>
      <c r="L1633">
        <f>final_matches[[#This Row],[goals_for]]-final_matches[[#This Row],[goals_against]]</f>
        <v>0</v>
      </c>
      <c r="M1633">
        <v>1.3</v>
      </c>
      <c r="N1633">
        <v>0.6</v>
      </c>
      <c r="O1633">
        <v>46</v>
      </c>
      <c r="P1633" t="s">
        <v>17</v>
      </c>
      <c r="Q1633" t="s">
        <v>28</v>
      </c>
      <c r="R1633" t="s">
        <v>58</v>
      </c>
      <c r="S1633">
        <v>15</v>
      </c>
      <c r="T1633">
        <v>3</v>
      </c>
      <c r="U1633">
        <v>0</v>
      </c>
      <c r="V1633">
        <v>2024</v>
      </c>
      <c r="W1633">
        <f t="shared" si="126"/>
        <v>0</v>
      </c>
      <c r="X1633">
        <f t="shared" si="127"/>
        <v>0</v>
      </c>
      <c r="Y1633">
        <f t="shared" si="128"/>
        <v>1</v>
      </c>
    </row>
    <row r="1634" spans="1:25" x14ac:dyDescent="0.25">
      <c r="A1634" s="1">
        <v>45423</v>
      </c>
      <c r="B1634" s="2">
        <v>0.52083333333333337</v>
      </c>
      <c r="C1634" t="s">
        <v>99</v>
      </c>
      <c r="D1634" t="s">
        <v>15</v>
      </c>
      <c r="E1634" t="s">
        <v>35</v>
      </c>
      <c r="F1634" t="s">
        <v>21</v>
      </c>
      <c r="G1634">
        <f t="shared" si="125"/>
        <v>1</v>
      </c>
      <c r="H1634" t="s">
        <v>26</v>
      </c>
      <c r="I1634">
        <f t="shared" si="129"/>
        <v>-1</v>
      </c>
      <c r="J1634">
        <v>0</v>
      </c>
      <c r="K1634">
        <v>4</v>
      </c>
      <c r="L1634">
        <f>final_matches[[#This Row],[goals_for]]-final_matches[[#This Row],[goals_against]]</f>
        <v>-4</v>
      </c>
      <c r="M1634">
        <v>0.1</v>
      </c>
      <c r="N1634">
        <v>3.2</v>
      </c>
      <c r="O1634">
        <v>36</v>
      </c>
      <c r="P1634" t="s">
        <v>17</v>
      </c>
      <c r="Q1634" t="s">
        <v>17</v>
      </c>
      <c r="R1634" t="s">
        <v>50</v>
      </c>
      <c r="S1634">
        <v>1</v>
      </c>
      <c r="T1634">
        <v>1</v>
      </c>
      <c r="U1634">
        <v>0</v>
      </c>
      <c r="V1634">
        <v>2024</v>
      </c>
      <c r="W1634">
        <f t="shared" si="126"/>
        <v>0</v>
      </c>
      <c r="X1634">
        <f t="shared" si="127"/>
        <v>1</v>
      </c>
      <c r="Y1634">
        <f t="shared" si="128"/>
        <v>0</v>
      </c>
    </row>
    <row r="1635" spans="1:25" x14ac:dyDescent="0.25">
      <c r="A1635" s="1">
        <v>45431</v>
      </c>
      <c r="B1635" s="2">
        <v>0.66666666666666663</v>
      </c>
      <c r="C1635" t="s">
        <v>100</v>
      </c>
      <c r="D1635" t="s">
        <v>15</v>
      </c>
      <c r="E1635" t="s">
        <v>117</v>
      </c>
      <c r="F1635" t="s">
        <v>13</v>
      </c>
      <c r="G1635">
        <f t="shared" si="125"/>
        <v>0</v>
      </c>
      <c r="H1635" t="s">
        <v>14</v>
      </c>
      <c r="I1635">
        <f t="shared" si="129"/>
        <v>1</v>
      </c>
      <c r="J1635">
        <v>4</v>
      </c>
      <c r="K1635">
        <v>2</v>
      </c>
      <c r="L1635">
        <f>final_matches[[#This Row],[goals_for]]-final_matches[[#This Row],[goals_against]]</f>
        <v>2</v>
      </c>
      <c r="M1635">
        <v>1.1000000000000001</v>
      </c>
      <c r="N1635">
        <v>2</v>
      </c>
      <c r="O1635">
        <v>59</v>
      </c>
      <c r="P1635" t="s">
        <v>17</v>
      </c>
      <c r="Q1635" t="s">
        <v>16</v>
      </c>
      <c r="R1635" t="s">
        <v>133</v>
      </c>
      <c r="S1635">
        <v>16</v>
      </c>
      <c r="T1635">
        <v>8</v>
      </c>
      <c r="U1635">
        <v>0</v>
      </c>
      <c r="V1635">
        <v>2024</v>
      </c>
      <c r="W1635">
        <f t="shared" si="126"/>
        <v>1</v>
      </c>
      <c r="X1635">
        <f t="shared" si="127"/>
        <v>0</v>
      </c>
      <c r="Y1635">
        <f t="shared" si="128"/>
        <v>0</v>
      </c>
    </row>
    <row r="1636" spans="1:25" x14ac:dyDescent="0.25">
      <c r="A1636" s="1">
        <v>45520</v>
      </c>
      <c r="B1636" s="2">
        <v>0.83333333333333337</v>
      </c>
      <c r="C1636" t="s">
        <v>12</v>
      </c>
      <c r="D1636" t="s">
        <v>15</v>
      </c>
      <c r="E1636" t="s">
        <v>40</v>
      </c>
      <c r="F1636" t="s">
        <v>13</v>
      </c>
      <c r="G1636">
        <f t="shared" si="125"/>
        <v>0</v>
      </c>
      <c r="H1636" t="s">
        <v>26</v>
      </c>
      <c r="I1636">
        <f t="shared" si="129"/>
        <v>-1</v>
      </c>
      <c r="J1636">
        <v>0</v>
      </c>
      <c r="K1636">
        <v>1</v>
      </c>
      <c r="L1636">
        <f>final_matches[[#This Row],[goals_for]]-final_matches[[#This Row],[goals_against]]</f>
        <v>-1</v>
      </c>
      <c r="M1636">
        <v>0.4</v>
      </c>
      <c r="N1636">
        <v>2.4</v>
      </c>
      <c r="O1636">
        <v>45</v>
      </c>
      <c r="P1636" t="s">
        <v>17</v>
      </c>
      <c r="Q1636" t="s">
        <v>17</v>
      </c>
      <c r="R1636" t="s">
        <v>111</v>
      </c>
      <c r="S1636">
        <v>10</v>
      </c>
      <c r="T1636">
        <v>2</v>
      </c>
      <c r="U1636">
        <v>0</v>
      </c>
      <c r="V1636">
        <v>2025</v>
      </c>
      <c r="W1636">
        <f t="shared" si="126"/>
        <v>0</v>
      </c>
      <c r="X1636">
        <f t="shared" si="127"/>
        <v>1</v>
      </c>
      <c r="Y1636">
        <f t="shared" si="128"/>
        <v>0</v>
      </c>
    </row>
    <row r="1637" spans="1:25" x14ac:dyDescent="0.25">
      <c r="A1637" s="1">
        <v>45528</v>
      </c>
      <c r="B1637" s="2">
        <v>0.625</v>
      </c>
      <c r="C1637" t="s">
        <v>20</v>
      </c>
      <c r="D1637" t="s">
        <v>15</v>
      </c>
      <c r="E1637" t="s">
        <v>38</v>
      </c>
      <c r="F1637" t="s">
        <v>21</v>
      </c>
      <c r="G1637">
        <f t="shared" si="125"/>
        <v>1</v>
      </c>
      <c r="H1637" t="s">
        <v>14</v>
      </c>
      <c r="I1637">
        <f t="shared" si="129"/>
        <v>1</v>
      </c>
      <c r="J1637">
        <v>2</v>
      </c>
      <c r="K1637">
        <v>1</v>
      </c>
      <c r="L1637">
        <f>final_matches[[#This Row],[goals_for]]-final_matches[[#This Row],[goals_against]]</f>
        <v>1</v>
      </c>
      <c r="M1637">
        <v>1.8</v>
      </c>
      <c r="N1637">
        <v>0.6</v>
      </c>
      <c r="O1637">
        <v>54</v>
      </c>
      <c r="P1637" t="s">
        <v>17</v>
      </c>
      <c r="Q1637" t="s">
        <v>17</v>
      </c>
      <c r="R1637" t="s">
        <v>124</v>
      </c>
      <c r="S1637">
        <v>18</v>
      </c>
      <c r="T1637">
        <v>6</v>
      </c>
      <c r="U1637">
        <v>0</v>
      </c>
      <c r="V1637">
        <v>2025</v>
      </c>
      <c r="W1637">
        <f t="shared" si="126"/>
        <v>1</v>
      </c>
      <c r="X1637">
        <f t="shared" si="127"/>
        <v>0</v>
      </c>
      <c r="Y1637">
        <f t="shared" si="128"/>
        <v>0</v>
      </c>
    </row>
    <row r="1638" spans="1:25" x14ac:dyDescent="0.25">
      <c r="A1638" s="1">
        <v>45535</v>
      </c>
      <c r="B1638" s="2">
        <v>0.625</v>
      </c>
      <c r="C1638" t="s">
        <v>25</v>
      </c>
      <c r="D1638" t="s">
        <v>15</v>
      </c>
      <c r="E1638" t="s">
        <v>122</v>
      </c>
      <c r="F1638" t="s">
        <v>13</v>
      </c>
      <c r="G1638">
        <f t="shared" si="125"/>
        <v>0</v>
      </c>
      <c r="H1638" t="s">
        <v>47</v>
      </c>
      <c r="I1638">
        <f t="shared" si="129"/>
        <v>0</v>
      </c>
      <c r="J1638">
        <v>1</v>
      </c>
      <c r="K1638">
        <v>1</v>
      </c>
      <c r="L1638">
        <f>final_matches[[#This Row],[goals_for]]-final_matches[[#This Row],[goals_against]]</f>
        <v>0</v>
      </c>
      <c r="M1638">
        <v>0.9</v>
      </c>
      <c r="N1638">
        <v>0.4</v>
      </c>
      <c r="O1638">
        <v>52</v>
      </c>
      <c r="P1638" t="s">
        <v>28</v>
      </c>
      <c r="Q1638" t="s">
        <v>17</v>
      </c>
      <c r="R1638" t="s">
        <v>129</v>
      </c>
      <c r="S1638">
        <v>9</v>
      </c>
      <c r="T1638">
        <v>4</v>
      </c>
      <c r="U1638">
        <v>0</v>
      </c>
      <c r="V1638">
        <v>2025</v>
      </c>
      <c r="W1638">
        <f t="shared" si="126"/>
        <v>0</v>
      </c>
      <c r="X1638">
        <f t="shared" si="127"/>
        <v>0</v>
      </c>
      <c r="Y1638">
        <f t="shared" si="128"/>
        <v>1</v>
      </c>
    </row>
    <row r="1639" spans="1:25" x14ac:dyDescent="0.25">
      <c r="A1639" s="1">
        <v>45549</v>
      </c>
      <c r="B1639" s="2">
        <v>0.625</v>
      </c>
      <c r="C1639" t="s">
        <v>30</v>
      </c>
      <c r="D1639" t="s">
        <v>15</v>
      </c>
      <c r="E1639" t="s">
        <v>22</v>
      </c>
      <c r="F1639" t="s">
        <v>21</v>
      </c>
      <c r="G1639">
        <f t="shared" si="125"/>
        <v>1</v>
      </c>
      <c r="H1639" t="s">
        <v>47</v>
      </c>
      <c r="I1639">
        <f t="shared" si="129"/>
        <v>0</v>
      </c>
      <c r="J1639">
        <v>1</v>
      </c>
      <c r="K1639">
        <v>1</v>
      </c>
      <c r="L1639">
        <f>final_matches[[#This Row],[goals_for]]-final_matches[[#This Row],[goals_against]]</f>
        <v>0</v>
      </c>
      <c r="M1639">
        <v>1.5</v>
      </c>
      <c r="N1639">
        <v>0.8</v>
      </c>
      <c r="O1639">
        <v>54</v>
      </c>
      <c r="P1639" t="s">
        <v>17</v>
      </c>
      <c r="Q1639" t="s">
        <v>17</v>
      </c>
      <c r="R1639" t="s">
        <v>116</v>
      </c>
      <c r="S1639">
        <v>21</v>
      </c>
      <c r="T1639">
        <v>5</v>
      </c>
      <c r="U1639">
        <v>0</v>
      </c>
      <c r="V1639">
        <v>2025</v>
      </c>
      <c r="W1639">
        <f t="shared" si="126"/>
        <v>0</v>
      </c>
      <c r="X1639">
        <f t="shared" si="127"/>
        <v>0</v>
      </c>
      <c r="Y1639">
        <f t="shared" si="128"/>
        <v>1</v>
      </c>
    </row>
    <row r="1640" spans="1:25" x14ac:dyDescent="0.25">
      <c r="A1640" s="1">
        <v>45556</v>
      </c>
      <c r="B1640" s="2">
        <v>0.625</v>
      </c>
      <c r="C1640" t="s">
        <v>34</v>
      </c>
      <c r="D1640" t="s">
        <v>15</v>
      </c>
      <c r="E1640" t="s">
        <v>75</v>
      </c>
      <c r="F1640" t="s">
        <v>21</v>
      </c>
      <c r="G1640">
        <f t="shared" si="125"/>
        <v>1</v>
      </c>
      <c r="H1640" t="s">
        <v>14</v>
      </c>
      <c r="I1640">
        <f t="shared" si="129"/>
        <v>1</v>
      </c>
      <c r="J1640">
        <v>3</v>
      </c>
      <c r="K1640">
        <v>1</v>
      </c>
      <c r="L1640">
        <f>final_matches[[#This Row],[goals_for]]-final_matches[[#This Row],[goals_against]]</f>
        <v>2</v>
      </c>
      <c r="M1640">
        <v>2.2000000000000002</v>
      </c>
      <c r="N1640">
        <v>1.5</v>
      </c>
      <c r="O1640">
        <v>39</v>
      </c>
      <c r="P1640" t="s">
        <v>17</v>
      </c>
      <c r="Q1640" t="s">
        <v>28</v>
      </c>
      <c r="R1640" t="s">
        <v>92</v>
      </c>
      <c r="S1640">
        <v>22</v>
      </c>
      <c r="T1640">
        <v>11</v>
      </c>
      <c r="U1640">
        <v>0</v>
      </c>
      <c r="V1640">
        <v>2025</v>
      </c>
      <c r="W1640">
        <f t="shared" si="126"/>
        <v>1</v>
      </c>
      <c r="X1640">
        <f t="shared" si="127"/>
        <v>0</v>
      </c>
      <c r="Y1640">
        <f t="shared" si="128"/>
        <v>0</v>
      </c>
    </row>
    <row r="1641" spans="1:25" x14ac:dyDescent="0.25">
      <c r="A1641" s="1">
        <v>45563</v>
      </c>
      <c r="B1641" s="2">
        <v>0.625</v>
      </c>
      <c r="C1641" t="s">
        <v>37</v>
      </c>
      <c r="D1641" t="s">
        <v>15</v>
      </c>
      <c r="E1641" t="s">
        <v>112</v>
      </c>
      <c r="F1641" t="s">
        <v>13</v>
      </c>
      <c r="G1641">
        <f t="shared" si="125"/>
        <v>0</v>
      </c>
      <c r="H1641" t="s">
        <v>14</v>
      </c>
      <c r="I1641">
        <f t="shared" si="129"/>
        <v>1</v>
      </c>
      <c r="J1641">
        <v>1</v>
      </c>
      <c r="K1641">
        <v>0</v>
      </c>
      <c r="L1641">
        <f>final_matches[[#This Row],[goals_for]]-final_matches[[#This Row],[goals_against]]</f>
        <v>1</v>
      </c>
      <c r="M1641">
        <v>1.3</v>
      </c>
      <c r="N1641">
        <v>0.8</v>
      </c>
      <c r="O1641">
        <v>59</v>
      </c>
      <c r="P1641" t="s">
        <v>17</v>
      </c>
      <c r="Q1641" t="s">
        <v>61</v>
      </c>
      <c r="R1641" t="s">
        <v>119</v>
      </c>
      <c r="S1641">
        <v>13</v>
      </c>
      <c r="T1641">
        <v>1</v>
      </c>
      <c r="U1641">
        <v>1</v>
      </c>
      <c r="V1641">
        <v>2025</v>
      </c>
      <c r="W1641">
        <f t="shared" si="126"/>
        <v>1</v>
      </c>
      <c r="X1641">
        <f t="shared" si="127"/>
        <v>0</v>
      </c>
      <c r="Y1641">
        <f t="shared" si="128"/>
        <v>0</v>
      </c>
    </row>
    <row r="1642" spans="1:25" x14ac:dyDescent="0.25">
      <c r="A1642" s="1">
        <v>45570</v>
      </c>
      <c r="B1642" s="2">
        <v>0.625</v>
      </c>
      <c r="C1642" t="s">
        <v>39</v>
      </c>
      <c r="D1642" t="s">
        <v>15</v>
      </c>
      <c r="E1642" t="s">
        <v>35</v>
      </c>
      <c r="F1642" t="s">
        <v>13</v>
      </c>
      <c r="G1642">
        <f t="shared" si="125"/>
        <v>0</v>
      </c>
      <c r="H1642" t="s">
        <v>26</v>
      </c>
      <c r="I1642">
        <f t="shared" si="129"/>
        <v>-1</v>
      </c>
      <c r="J1642">
        <v>2</v>
      </c>
      <c r="K1642">
        <v>3</v>
      </c>
      <c r="L1642">
        <f>final_matches[[#This Row],[goals_for]]-final_matches[[#This Row],[goals_against]]</f>
        <v>-1</v>
      </c>
      <c r="M1642">
        <v>2.6</v>
      </c>
      <c r="N1642">
        <v>1.6</v>
      </c>
      <c r="O1642">
        <v>42</v>
      </c>
      <c r="P1642" t="s">
        <v>23</v>
      </c>
      <c r="Q1642" t="s">
        <v>49</v>
      </c>
      <c r="R1642" t="s">
        <v>92</v>
      </c>
      <c r="S1642">
        <v>11</v>
      </c>
      <c r="T1642">
        <v>4</v>
      </c>
      <c r="U1642">
        <v>0</v>
      </c>
      <c r="V1642">
        <v>2025</v>
      </c>
      <c r="W1642">
        <f t="shared" si="126"/>
        <v>0</v>
      </c>
      <c r="X1642">
        <f t="shared" si="127"/>
        <v>1</v>
      </c>
      <c r="Y1642">
        <f t="shared" si="128"/>
        <v>0</v>
      </c>
    </row>
    <row r="1643" spans="1:25" x14ac:dyDescent="0.25">
      <c r="A1643" s="1">
        <v>45584</v>
      </c>
      <c r="B1643" s="2">
        <v>0.625</v>
      </c>
      <c r="C1643" t="s">
        <v>43</v>
      </c>
      <c r="D1643" t="s">
        <v>15</v>
      </c>
      <c r="E1643" t="s">
        <v>44</v>
      </c>
      <c r="F1643" t="s">
        <v>21</v>
      </c>
      <c r="G1643">
        <f t="shared" si="125"/>
        <v>1</v>
      </c>
      <c r="H1643" t="s">
        <v>26</v>
      </c>
      <c r="I1643">
        <f t="shared" si="129"/>
        <v>-1</v>
      </c>
      <c r="J1643">
        <v>1</v>
      </c>
      <c r="K1643">
        <v>3</v>
      </c>
      <c r="L1643">
        <f>final_matches[[#This Row],[goals_for]]-final_matches[[#This Row],[goals_against]]</f>
        <v>-2</v>
      </c>
      <c r="M1643">
        <v>1.8</v>
      </c>
      <c r="N1643">
        <v>1.6</v>
      </c>
      <c r="O1643">
        <v>52</v>
      </c>
      <c r="P1643" t="s">
        <v>17</v>
      </c>
      <c r="Q1643" t="s">
        <v>17</v>
      </c>
      <c r="R1643" t="s">
        <v>108</v>
      </c>
      <c r="S1643">
        <v>9</v>
      </c>
      <c r="T1643">
        <v>3</v>
      </c>
      <c r="U1643">
        <v>0</v>
      </c>
      <c r="V1643">
        <v>2025</v>
      </c>
      <c r="W1643">
        <f t="shared" si="126"/>
        <v>0</v>
      </c>
      <c r="X1643">
        <f t="shared" si="127"/>
        <v>1</v>
      </c>
      <c r="Y1643">
        <f t="shared" si="128"/>
        <v>0</v>
      </c>
    </row>
    <row r="1644" spans="1:25" x14ac:dyDescent="0.25">
      <c r="A1644" s="1">
        <v>45591</v>
      </c>
      <c r="B1644" s="2">
        <v>0.72916666666666663</v>
      </c>
      <c r="C1644" t="s">
        <v>46</v>
      </c>
      <c r="D1644" t="s">
        <v>15</v>
      </c>
      <c r="E1644" t="s">
        <v>64</v>
      </c>
      <c r="F1644" t="s">
        <v>13</v>
      </c>
      <c r="G1644">
        <f t="shared" si="125"/>
        <v>0</v>
      </c>
      <c r="H1644" t="s">
        <v>47</v>
      </c>
      <c r="I1644">
        <f t="shared" si="129"/>
        <v>0</v>
      </c>
      <c r="J1644">
        <v>1</v>
      </c>
      <c r="K1644">
        <v>1</v>
      </c>
      <c r="L1644">
        <f>final_matches[[#This Row],[goals_for]]-final_matches[[#This Row],[goals_against]]</f>
        <v>0</v>
      </c>
      <c r="M1644">
        <v>1.2</v>
      </c>
      <c r="N1644">
        <v>0.8</v>
      </c>
      <c r="O1644">
        <v>60</v>
      </c>
      <c r="P1644" t="s">
        <v>17</v>
      </c>
      <c r="Q1644" t="s">
        <v>17</v>
      </c>
      <c r="R1644" t="s">
        <v>120</v>
      </c>
      <c r="S1644">
        <v>14</v>
      </c>
      <c r="T1644">
        <v>3</v>
      </c>
      <c r="U1644">
        <v>0</v>
      </c>
      <c r="V1644">
        <v>2025</v>
      </c>
      <c r="W1644">
        <f t="shared" si="126"/>
        <v>0</v>
      </c>
      <c r="X1644">
        <f t="shared" si="127"/>
        <v>0</v>
      </c>
      <c r="Y1644">
        <f t="shared" si="128"/>
        <v>1</v>
      </c>
    </row>
    <row r="1645" spans="1:25" x14ac:dyDescent="0.25">
      <c r="A1645" s="1">
        <v>45600</v>
      </c>
      <c r="B1645" s="2">
        <v>0.83333333333333337</v>
      </c>
      <c r="C1645" t="s">
        <v>51</v>
      </c>
      <c r="D1645" t="s">
        <v>15</v>
      </c>
      <c r="E1645" t="s">
        <v>101</v>
      </c>
      <c r="F1645" t="s">
        <v>21</v>
      </c>
      <c r="G1645">
        <f t="shared" si="125"/>
        <v>1</v>
      </c>
      <c r="H1645" t="s">
        <v>14</v>
      </c>
      <c r="I1645">
        <f t="shared" si="129"/>
        <v>1</v>
      </c>
      <c r="J1645">
        <v>2</v>
      </c>
      <c r="K1645">
        <v>1</v>
      </c>
      <c r="L1645">
        <f>final_matches[[#This Row],[goals_for]]-final_matches[[#This Row],[goals_against]]</f>
        <v>1</v>
      </c>
      <c r="M1645">
        <v>1.3</v>
      </c>
      <c r="N1645">
        <v>0.6</v>
      </c>
      <c r="O1645">
        <v>68</v>
      </c>
      <c r="P1645" t="s">
        <v>17</v>
      </c>
      <c r="Q1645" t="s">
        <v>17</v>
      </c>
      <c r="R1645" t="s">
        <v>83</v>
      </c>
      <c r="S1645">
        <v>26</v>
      </c>
      <c r="T1645">
        <v>12</v>
      </c>
      <c r="U1645">
        <v>0</v>
      </c>
      <c r="V1645">
        <v>2025</v>
      </c>
      <c r="W1645">
        <f t="shared" si="126"/>
        <v>1</v>
      </c>
      <c r="X1645">
        <f t="shared" si="127"/>
        <v>0</v>
      </c>
      <c r="Y1645">
        <f t="shared" si="128"/>
        <v>0</v>
      </c>
    </row>
    <row r="1646" spans="1:25" x14ac:dyDescent="0.25">
      <c r="A1646" s="1">
        <v>45605</v>
      </c>
      <c r="B1646" s="2">
        <v>0.625</v>
      </c>
      <c r="C1646" t="s">
        <v>53</v>
      </c>
      <c r="D1646" t="s">
        <v>15</v>
      </c>
      <c r="E1646" t="s">
        <v>73</v>
      </c>
      <c r="F1646" t="s">
        <v>13</v>
      </c>
      <c r="G1646">
        <f t="shared" si="125"/>
        <v>0</v>
      </c>
      <c r="H1646" t="s">
        <v>14</v>
      </c>
      <c r="I1646">
        <f t="shared" si="129"/>
        <v>1</v>
      </c>
      <c r="J1646">
        <v>2</v>
      </c>
      <c r="K1646">
        <v>0</v>
      </c>
      <c r="L1646">
        <f>final_matches[[#This Row],[goals_for]]-final_matches[[#This Row],[goals_against]]</f>
        <v>2</v>
      </c>
      <c r="M1646">
        <v>1.8</v>
      </c>
      <c r="N1646">
        <v>1.5</v>
      </c>
      <c r="O1646">
        <v>64</v>
      </c>
      <c r="P1646" t="s">
        <v>17</v>
      </c>
      <c r="Q1646" t="s">
        <v>16</v>
      </c>
      <c r="R1646" t="s">
        <v>115</v>
      </c>
      <c r="S1646">
        <v>17</v>
      </c>
      <c r="T1646">
        <v>7</v>
      </c>
      <c r="U1646">
        <v>0</v>
      </c>
      <c r="V1646">
        <v>2025</v>
      </c>
      <c r="W1646">
        <f t="shared" si="126"/>
        <v>1</v>
      </c>
      <c r="X1646">
        <f t="shared" si="127"/>
        <v>0</v>
      </c>
      <c r="Y1646">
        <f t="shared" si="128"/>
        <v>0</v>
      </c>
    </row>
    <row r="1647" spans="1:25" x14ac:dyDescent="0.25">
      <c r="A1647" s="1">
        <v>45619</v>
      </c>
      <c r="B1647" s="2">
        <v>0.625</v>
      </c>
      <c r="C1647" t="s">
        <v>55</v>
      </c>
      <c r="D1647" t="s">
        <v>15</v>
      </c>
      <c r="E1647" t="s">
        <v>52</v>
      </c>
      <c r="F1647" t="s">
        <v>21</v>
      </c>
      <c r="G1647">
        <f t="shared" si="125"/>
        <v>1</v>
      </c>
      <c r="H1647" t="s">
        <v>26</v>
      </c>
      <c r="I1647">
        <f t="shared" si="129"/>
        <v>-1</v>
      </c>
      <c r="J1647">
        <v>1</v>
      </c>
      <c r="K1647">
        <v>4</v>
      </c>
      <c r="L1647">
        <f>final_matches[[#This Row],[goals_for]]-final_matches[[#This Row],[goals_against]]</f>
        <v>-3</v>
      </c>
      <c r="M1647">
        <v>1</v>
      </c>
      <c r="N1647">
        <v>1.3</v>
      </c>
      <c r="O1647">
        <v>59</v>
      </c>
      <c r="P1647" t="s">
        <v>17</v>
      </c>
      <c r="Q1647" t="s">
        <v>16</v>
      </c>
      <c r="R1647" t="s">
        <v>111</v>
      </c>
      <c r="S1647">
        <v>10</v>
      </c>
      <c r="T1647">
        <v>3</v>
      </c>
      <c r="U1647">
        <v>0</v>
      </c>
      <c r="V1647">
        <v>2025</v>
      </c>
      <c r="W1647">
        <f t="shared" si="126"/>
        <v>0</v>
      </c>
      <c r="X1647">
        <f t="shared" si="127"/>
        <v>1</v>
      </c>
      <c r="Y1647">
        <f t="shared" si="128"/>
        <v>0</v>
      </c>
    </row>
    <row r="1648" spans="1:25" x14ac:dyDescent="0.25">
      <c r="A1648" s="1">
        <v>45627</v>
      </c>
      <c r="B1648" s="2">
        <v>0.5625</v>
      </c>
      <c r="C1648" t="s">
        <v>59</v>
      </c>
      <c r="D1648" t="s">
        <v>15</v>
      </c>
      <c r="E1648" t="s">
        <v>54</v>
      </c>
      <c r="F1648" t="s">
        <v>13</v>
      </c>
      <c r="G1648">
        <f t="shared" si="125"/>
        <v>0</v>
      </c>
      <c r="H1648" t="s">
        <v>47</v>
      </c>
      <c r="I1648">
        <f t="shared" si="129"/>
        <v>0</v>
      </c>
      <c r="J1648">
        <v>1</v>
      </c>
      <c r="K1648">
        <v>1</v>
      </c>
      <c r="L1648">
        <f>final_matches[[#This Row],[goals_for]]-final_matches[[#This Row],[goals_against]]</f>
        <v>0</v>
      </c>
      <c r="M1648">
        <v>1.5</v>
      </c>
      <c r="N1648">
        <v>0.8</v>
      </c>
      <c r="O1648">
        <v>49</v>
      </c>
      <c r="P1648" t="s">
        <v>17</v>
      </c>
      <c r="Q1648" t="s">
        <v>28</v>
      </c>
      <c r="R1648" t="s">
        <v>124</v>
      </c>
      <c r="S1648">
        <v>14</v>
      </c>
      <c r="T1648">
        <v>6</v>
      </c>
      <c r="U1648">
        <v>0</v>
      </c>
      <c r="V1648">
        <v>2025</v>
      </c>
      <c r="W1648">
        <f t="shared" si="126"/>
        <v>0</v>
      </c>
      <c r="X1648">
        <f t="shared" si="127"/>
        <v>0</v>
      </c>
      <c r="Y1648">
        <f t="shared" si="128"/>
        <v>1</v>
      </c>
    </row>
    <row r="1649" spans="1:25" x14ac:dyDescent="0.25">
      <c r="A1649" s="1">
        <v>45631</v>
      </c>
      <c r="B1649" s="2">
        <v>0.8125</v>
      </c>
      <c r="C1649" t="s">
        <v>63</v>
      </c>
      <c r="D1649" t="s">
        <v>15</v>
      </c>
      <c r="E1649" t="s">
        <v>69</v>
      </c>
      <c r="F1649" t="s">
        <v>21</v>
      </c>
      <c r="G1649">
        <f t="shared" si="125"/>
        <v>1</v>
      </c>
      <c r="H1649" t="s">
        <v>14</v>
      </c>
      <c r="I1649">
        <f t="shared" si="129"/>
        <v>1</v>
      </c>
      <c r="J1649">
        <v>3</v>
      </c>
      <c r="K1649">
        <v>1</v>
      </c>
      <c r="L1649">
        <f>final_matches[[#This Row],[goals_for]]-final_matches[[#This Row],[goals_against]]</f>
        <v>2</v>
      </c>
      <c r="M1649">
        <v>1.1000000000000001</v>
      </c>
      <c r="N1649">
        <v>1.4</v>
      </c>
      <c r="O1649">
        <v>43</v>
      </c>
      <c r="P1649" t="s">
        <v>17</v>
      </c>
      <c r="Q1649" t="s">
        <v>16</v>
      </c>
      <c r="R1649" t="s">
        <v>92</v>
      </c>
      <c r="S1649">
        <v>6</v>
      </c>
      <c r="T1649">
        <v>2</v>
      </c>
      <c r="U1649">
        <v>0</v>
      </c>
      <c r="V1649">
        <v>2025</v>
      </c>
      <c r="W1649">
        <f t="shared" si="126"/>
        <v>1</v>
      </c>
      <c r="X1649">
        <f t="shared" si="127"/>
        <v>0</v>
      </c>
      <c r="Y1649">
        <f t="shared" si="128"/>
        <v>0</v>
      </c>
    </row>
    <row r="1650" spans="1:25" x14ac:dyDescent="0.25">
      <c r="A1650" s="1">
        <v>45634</v>
      </c>
      <c r="B1650" s="2">
        <v>0.58333333333333337</v>
      </c>
      <c r="C1650" t="s">
        <v>66</v>
      </c>
      <c r="D1650" t="s">
        <v>15</v>
      </c>
      <c r="E1650" t="s">
        <v>19</v>
      </c>
      <c r="F1650" t="s">
        <v>21</v>
      </c>
      <c r="G1650">
        <f t="shared" si="125"/>
        <v>1</v>
      </c>
      <c r="H1650" t="s">
        <v>47</v>
      </c>
      <c r="I1650">
        <f t="shared" si="129"/>
        <v>0</v>
      </c>
      <c r="J1650">
        <v>1</v>
      </c>
      <c r="K1650">
        <v>1</v>
      </c>
      <c r="L1650">
        <f>final_matches[[#This Row],[goals_for]]-final_matches[[#This Row],[goals_against]]</f>
        <v>0</v>
      </c>
      <c r="M1650">
        <v>0.2</v>
      </c>
      <c r="N1650">
        <v>1.8</v>
      </c>
      <c r="O1650">
        <v>34</v>
      </c>
      <c r="P1650" t="s">
        <v>17</v>
      </c>
      <c r="Q1650" t="s">
        <v>28</v>
      </c>
      <c r="R1650" t="s">
        <v>18</v>
      </c>
      <c r="S1650">
        <v>2</v>
      </c>
      <c r="T1650">
        <v>2</v>
      </c>
      <c r="U1650">
        <v>0</v>
      </c>
      <c r="V1650">
        <v>2025</v>
      </c>
      <c r="W1650">
        <f t="shared" si="126"/>
        <v>0</v>
      </c>
      <c r="X1650">
        <f t="shared" si="127"/>
        <v>0</v>
      </c>
      <c r="Y1650">
        <f t="shared" si="128"/>
        <v>1</v>
      </c>
    </row>
    <row r="1651" spans="1:25" x14ac:dyDescent="0.25">
      <c r="A1651" s="1">
        <v>45640</v>
      </c>
      <c r="B1651" s="2">
        <v>0.625</v>
      </c>
      <c r="C1651" t="s">
        <v>68</v>
      </c>
      <c r="D1651" t="s">
        <v>15</v>
      </c>
      <c r="E1651" t="s">
        <v>27</v>
      </c>
      <c r="F1651" t="s">
        <v>13</v>
      </c>
      <c r="G1651">
        <f t="shared" si="125"/>
        <v>0</v>
      </c>
      <c r="H1651" t="s">
        <v>47</v>
      </c>
      <c r="I1651">
        <f t="shared" si="129"/>
        <v>0</v>
      </c>
      <c r="J1651">
        <v>2</v>
      </c>
      <c r="K1651">
        <v>2</v>
      </c>
      <c r="L1651">
        <f>final_matches[[#This Row],[goals_for]]-final_matches[[#This Row],[goals_against]]</f>
        <v>0</v>
      </c>
      <c r="M1651">
        <v>1.2</v>
      </c>
      <c r="N1651">
        <v>2.1</v>
      </c>
      <c r="O1651">
        <v>39</v>
      </c>
      <c r="P1651" t="s">
        <v>17</v>
      </c>
      <c r="Q1651" t="s">
        <v>28</v>
      </c>
      <c r="R1651" t="s">
        <v>121</v>
      </c>
      <c r="S1651">
        <v>12</v>
      </c>
      <c r="T1651">
        <v>3</v>
      </c>
      <c r="U1651">
        <v>0</v>
      </c>
      <c r="V1651">
        <v>2025</v>
      </c>
      <c r="W1651">
        <f t="shared" si="126"/>
        <v>0</v>
      </c>
      <c r="X1651">
        <f t="shared" si="127"/>
        <v>0</v>
      </c>
      <c r="Y1651">
        <f t="shared" si="128"/>
        <v>1</v>
      </c>
    </row>
    <row r="1652" spans="1:25" x14ac:dyDescent="0.25">
      <c r="A1652" s="1">
        <v>45648</v>
      </c>
      <c r="B1652" s="2">
        <v>0.58333333333333337</v>
      </c>
      <c r="C1652" t="s">
        <v>70</v>
      </c>
      <c r="D1652" t="s">
        <v>15</v>
      </c>
      <c r="E1652" t="s">
        <v>60</v>
      </c>
      <c r="F1652" t="s">
        <v>21</v>
      </c>
      <c r="G1652">
        <f t="shared" si="125"/>
        <v>1</v>
      </c>
      <c r="H1652" t="s">
        <v>47</v>
      </c>
      <c r="I1652">
        <f t="shared" si="129"/>
        <v>0</v>
      </c>
      <c r="J1652">
        <v>0</v>
      </c>
      <c r="K1652">
        <v>0</v>
      </c>
      <c r="L1652">
        <f>final_matches[[#This Row],[goals_for]]-final_matches[[#This Row],[goals_against]]</f>
        <v>0</v>
      </c>
      <c r="M1652">
        <v>0.9</v>
      </c>
      <c r="N1652">
        <v>0.3</v>
      </c>
      <c r="O1652">
        <v>57</v>
      </c>
      <c r="P1652" t="s">
        <v>17</v>
      </c>
      <c r="Q1652" t="s">
        <v>103</v>
      </c>
      <c r="R1652" t="s">
        <v>116</v>
      </c>
      <c r="S1652">
        <v>15</v>
      </c>
      <c r="T1652">
        <v>5</v>
      </c>
      <c r="U1652">
        <v>0</v>
      </c>
      <c r="V1652">
        <v>2025</v>
      </c>
      <c r="W1652">
        <f t="shared" si="126"/>
        <v>0</v>
      </c>
      <c r="X1652">
        <f t="shared" si="127"/>
        <v>0</v>
      </c>
      <c r="Y1652">
        <f t="shared" si="128"/>
        <v>1</v>
      </c>
    </row>
    <row r="1653" spans="1:25" x14ac:dyDescent="0.25">
      <c r="A1653" s="1">
        <v>45652</v>
      </c>
      <c r="B1653" s="2">
        <v>0.625</v>
      </c>
      <c r="C1653" t="s">
        <v>72</v>
      </c>
      <c r="D1653" t="s">
        <v>15</v>
      </c>
      <c r="E1653" t="s">
        <v>67</v>
      </c>
      <c r="F1653" t="s">
        <v>13</v>
      </c>
      <c r="G1653">
        <f t="shared" si="125"/>
        <v>0</v>
      </c>
      <c r="H1653" t="s">
        <v>14</v>
      </c>
      <c r="I1653">
        <f t="shared" si="129"/>
        <v>1</v>
      </c>
      <c r="J1653">
        <v>2</v>
      </c>
      <c r="K1653">
        <v>1</v>
      </c>
      <c r="L1653">
        <f>final_matches[[#This Row],[goals_for]]-final_matches[[#This Row],[goals_against]]</f>
        <v>1</v>
      </c>
      <c r="M1653">
        <v>1.8</v>
      </c>
      <c r="N1653">
        <v>1.1000000000000001</v>
      </c>
      <c r="O1653">
        <v>53</v>
      </c>
      <c r="P1653" t="s">
        <v>114</v>
      </c>
      <c r="Q1653" t="s">
        <v>17</v>
      </c>
      <c r="R1653" t="s">
        <v>118</v>
      </c>
      <c r="S1653">
        <v>14</v>
      </c>
      <c r="T1653">
        <v>7</v>
      </c>
      <c r="U1653">
        <v>0</v>
      </c>
      <c r="V1653">
        <v>2025</v>
      </c>
      <c r="W1653">
        <f t="shared" si="126"/>
        <v>1</v>
      </c>
      <c r="X1653">
        <f t="shared" si="127"/>
        <v>0</v>
      </c>
      <c r="Y1653">
        <f t="shared" si="128"/>
        <v>0</v>
      </c>
    </row>
    <row r="1654" spans="1:25" x14ac:dyDescent="0.25">
      <c r="A1654" s="1">
        <v>45655</v>
      </c>
      <c r="B1654" s="2">
        <v>0.625</v>
      </c>
      <c r="C1654" t="s">
        <v>74</v>
      </c>
      <c r="D1654" t="s">
        <v>15</v>
      </c>
      <c r="E1654" t="s">
        <v>110</v>
      </c>
      <c r="F1654" t="s">
        <v>21</v>
      </c>
      <c r="G1654">
        <f t="shared" si="125"/>
        <v>1</v>
      </c>
      <c r="H1654" t="s">
        <v>47</v>
      </c>
      <c r="I1654">
        <f t="shared" si="129"/>
        <v>0</v>
      </c>
      <c r="J1654">
        <v>2</v>
      </c>
      <c r="K1654">
        <v>2</v>
      </c>
      <c r="L1654">
        <f>final_matches[[#This Row],[goals_for]]-final_matches[[#This Row],[goals_against]]</f>
        <v>0</v>
      </c>
      <c r="M1654">
        <v>1.1000000000000001</v>
      </c>
      <c r="N1654">
        <v>2</v>
      </c>
      <c r="O1654">
        <v>52</v>
      </c>
      <c r="P1654" t="s">
        <v>114</v>
      </c>
      <c r="Q1654" t="s">
        <v>17</v>
      </c>
      <c r="R1654" t="s">
        <v>111</v>
      </c>
      <c r="S1654">
        <v>11</v>
      </c>
      <c r="T1654">
        <v>6</v>
      </c>
      <c r="U1654">
        <v>0</v>
      </c>
      <c r="V1654">
        <v>2025</v>
      </c>
      <c r="W1654">
        <f t="shared" si="126"/>
        <v>0</v>
      </c>
      <c r="X1654">
        <f t="shared" si="127"/>
        <v>0</v>
      </c>
      <c r="Y1654">
        <f t="shared" si="128"/>
        <v>1</v>
      </c>
    </row>
    <row r="1655" spans="1:25" x14ac:dyDescent="0.25">
      <c r="A1655" s="1">
        <v>45662</v>
      </c>
      <c r="B1655" s="2">
        <v>0.58333333333333337</v>
      </c>
      <c r="C1655" t="s">
        <v>77</v>
      </c>
      <c r="D1655" t="s">
        <v>15</v>
      </c>
      <c r="E1655" t="s">
        <v>122</v>
      </c>
      <c r="F1655" t="s">
        <v>21</v>
      </c>
      <c r="G1655">
        <f t="shared" si="125"/>
        <v>1</v>
      </c>
      <c r="H1655" t="s">
        <v>47</v>
      </c>
      <c r="I1655">
        <f t="shared" si="129"/>
        <v>0</v>
      </c>
      <c r="J1655">
        <v>2</v>
      </c>
      <c r="K1655">
        <v>2</v>
      </c>
      <c r="L1655">
        <f>final_matches[[#This Row],[goals_for]]-final_matches[[#This Row],[goals_against]]</f>
        <v>0</v>
      </c>
      <c r="M1655">
        <v>2.2000000000000002</v>
      </c>
      <c r="N1655">
        <v>1.5</v>
      </c>
      <c r="O1655">
        <v>73</v>
      </c>
      <c r="P1655" t="s">
        <v>16</v>
      </c>
      <c r="Q1655" t="s">
        <v>23</v>
      </c>
      <c r="R1655" t="s">
        <v>124</v>
      </c>
      <c r="S1655">
        <v>13</v>
      </c>
      <c r="T1655">
        <v>2</v>
      </c>
      <c r="U1655">
        <v>2</v>
      </c>
      <c r="V1655">
        <v>2025</v>
      </c>
      <c r="W1655">
        <f t="shared" si="126"/>
        <v>0</v>
      </c>
      <c r="X1655">
        <f t="shared" si="127"/>
        <v>0</v>
      </c>
      <c r="Y1655">
        <f t="shared" si="128"/>
        <v>1</v>
      </c>
    </row>
    <row r="1656" spans="1:25" x14ac:dyDescent="0.25">
      <c r="A1656" s="1">
        <v>45671</v>
      </c>
      <c r="B1656" s="2">
        <v>0.8125</v>
      </c>
      <c r="C1656" t="s">
        <v>79</v>
      </c>
      <c r="D1656" t="s">
        <v>15</v>
      </c>
      <c r="E1656" t="s">
        <v>22</v>
      </c>
      <c r="F1656" t="s">
        <v>13</v>
      </c>
      <c r="G1656">
        <f t="shared" si="125"/>
        <v>0</v>
      </c>
      <c r="H1656" t="s">
        <v>26</v>
      </c>
      <c r="I1656">
        <f t="shared" si="129"/>
        <v>-1</v>
      </c>
      <c r="J1656">
        <v>2</v>
      </c>
      <c r="K1656">
        <v>3</v>
      </c>
      <c r="L1656">
        <f>final_matches[[#This Row],[goals_for]]-final_matches[[#This Row],[goals_against]]</f>
        <v>-1</v>
      </c>
      <c r="M1656">
        <v>1.7</v>
      </c>
      <c r="N1656">
        <v>1</v>
      </c>
      <c r="O1656">
        <v>56</v>
      </c>
      <c r="P1656" t="s">
        <v>17</v>
      </c>
      <c r="Q1656" t="s">
        <v>17</v>
      </c>
      <c r="R1656" t="s">
        <v>29</v>
      </c>
      <c r="S1656">
        <v>21</v>
      </c>
      <c r="T1656">
        <v>4</v>
      </c>
      <c r="U1656">
        <v>0</v>
      </c>
      <c r="V1656">
        <v>2025</v>
      </c>
      <c r="W1656">
        <f t="shared" si="126"/>
        <v>0</v>
      </c>
      <c r="X1656">
        <f t="shared" si="127"/>
        <v>1</v>
      </c>
      <c r="Y1656">
        <f t="shared" si="128"/>
        <v>0</v>
      </c>
    </row>
    <row r="1657" spans="1:25" x14ac:dyDescent="0.25">
      <c r="A1657" s="1">
        <v>45675</v>
      </c>
      <c r="B1657" s="2">
        <v>0.625</v>
      </c>
      <c r="C1657" t="s">
        <v>80</v>
      </c>
      <c r="D1657" t="s">
        <v>15</v>
      </c>
      <c r="E1657" t="s">
        <v>38</v>
      </c>
      <c r="F1657" t="s">
        <v>13</v>
      </c>
      <c r="G1657">
        <f t="shared" si="125"/>
        <v>0</v>
      </c>
      <c r="H1657" t="s">
        <v>14</v>
      </c>
      <c r="I1657">
        <f t="shared" si="129"/>
        <v>1</v>
      </c>
      <c r="J1657">
        <v>2</v>
      </c>
      <c r="K1657">
        <v>0</v>
      </c>
      <c r="L1657">
        <f>final_matches[[#This Row],[goals_for]]-final_matches[[#This Row],[goals_against]]</f>
        <v>2</v>
      </c>
      <c r="M1657">
        <v>2</v>
      </c>
      <c r="N1657">
        <v>0.6</v>
      </c>
      <c r="O1657">
        <v>60</v>
      </c>
      <c r="P1657" t="s">
        <v>17</v>
      </c>
      <c r="Q1657" t="s">
        <v>17</v>
      </c>
      <c r="R1657" t="s">
        <v>115</v>
      </c>
      <c r="S1657">
        <v>17</v>
      </c>
      <c r="T1657">
        <v>2</v>
      </c>
      <c r="U1657">
        <v>0</v>
      </c>
      <c r="V1657">
        <v>2025</v>
      </c>
      <c r="W1657">
        <f t="shared" si="126"/>
        <v>1</v>
      </c>
      <c r="X1657">
        <f t="shared" si="127"/>
        <v>0</v>
      </c>
      <c r="Y1657">
        <f t="shared" si="128"/>
        <v>0</v>
      </c>
    </row>
    <row r="1658" spans="1:25" x14ac:dyDescent="0.25">
      <c r="A1658" s="1">
        <v>45683</v>
      </c>
      <c r="B1658" s="2">
        <v>0.79166666666666663</v>
      </c>
      <c r="C1658" t="s">
        <v>81</v>
      </c>
      <c r="D1658" t="s">
        <v>15</v>
      </c>
      <c r="E1658" t="s">
        <v>40</v>
      </c>
      <c r="F1658" t="s">
        <v>21</v>
      </c>
      <c r="G1658">
        <f t="shared" si="125"/>
        <v>1</v>
      </c>
      <c r="H1658" t="s">
        <v>26</v>
      </c>
      <c r="I1658">
        <f t="shared" si="129"/>
        <v>-1</v>
      </c>
      <c r="J1658">
        <v>0</v>
      </c>
      <c r="K1658">
        <v>1</v>
      </c>
      <c r="L1658">
        <f>final_matches[[#This Row],[goals_for]]-final_matches[[#This Row],[goals_against]]</f>
        <v>-1</v>
      </c>
      <c r="M1658">
        <v>0.7</v>
      </c>
      <c r="N1658">
        <v>0.3</v>
      </c>
      <c r="O1658">
        <v>51</v>
      </c>
      <c r="P1658" t="s">
        <v>17</v>
      </c>
      <c r="Q1658" t="s">
        <v>16</v>
      </c>
      <c r="R1658" t="s">
        <v>50</v>
      </c>
      <c r="S1658">
        <v>9</v>
      </c>
      <c r="T1658">
        <v>2</v>
      </c>
      <c r="U1658">
        <v>0</v>
      </c>
      <c r="V1658">
        <v>2025</v>
      </c>
      <c r="W1658">
        <f t="shared" si="126"/>
        <v>0</v>
      </c>
      <c r="X1658">
        <f t="shared" si="127"/>
        <v>1</v>
      </c>
      <c r="Y1658">
        <f t="shared" si="128"/>
        <v>0</v>
      </c>
    </row>
    <row r="1659" spans="1:25" x14ac:dyDescent="0.25">
      <c r="A1659" s="1">
        <v>45689</v>
      </c>
      <c r="B1659" s="2">
        <v>0.625</v>
      </c>
      <c r="C1659" t="s">
        <v>82</v>
      </c>
      <c r="D1659" t="s">
        <v>15</v>
      </c>
      <c r="E1659" t="s">
        <v>75</v>
      </c>
      <c r="F1659" t="s">
        <v>13</v>
      </c>
      <c r="G1659">
        <f t="shared" si="125"/>
        <v>0</v>
      </c>
      <c r="H1659" t="s">
        <v>14</v>
      </c>
      <c r="I1659">
        <f t="shared" si="129"/>
        <v>1</v>
      </c>
      <c r="J1659">
        <v>2</v>
      </c>
      <c r="K1659">
        <v>1</v>
      </c>
      <c r="L1659">
        <f>final_matches[[#This Row],[goals_for]]-final_matches[[#This Row],[goals_against]]</f>
        <v>1</v>
      </c>
      <c r="M1659">
        <v>1.6</v>
      </c>
      <c r="N1659">
        <v>0.8</v>
      </c>
      <c r="O1659">
        <v>51</v>
      </c>
      <c r="P1659" t="s">
        <v>17</v>
      </c>
      <c r="Q1659" t="s">
        <v>28</v>
      </c>
      <c r="R1659" t="s">
        <v>18</v>
      </c>
      <c r="S1659">
        <v>15</v>
      </c>
      <c r="T1659">
        <v>4</v>
      </c>
      <c r="U1659">
        <v>0</v>
      </c>
      <c r="V1659">
        <v>2025</v>
      </c>
      <c r="W1659">
        <f t="shared" si="126"/>
        <v>1</v>
      </c>
      <c r="X1659">
        <f t="shared" si="127"/>
        <v>0</v>
      </c>
      <c r="Y1659">
        <f t="shared" si="128"/>
        <v>0</v>
      </c>
    </row>
    <row r="1660" spans="1:25" x14ac:dyDescent="0.25">
      <c r="A1660" s="1">
        <v>45703</v>
      </c>
      <c r="B1660" s="2">
        <v>0.625</v>
      </c>
      <c r="C1660" t="s">
        <v>84</v>
      </c>
      <c r="D1660" t="s">
        <v>15</v>
      </c>
      <c r="E1660" t="s">
        <v>112</v>
      </c>
      <c r="F1660" t="s">
        <v>21</v>
      </c>
      <c r="G1660">
        <f t="shared" si="125"/>
        <v>1</v>
      </c>
      <c r="H1660" t="s">
        <v>14</v>
      </c>
      <c r="I1660">
        <f t="shared" si="129"/>
        <v>1</v>
      </c>
      <c r="J1660">
        <v>2</v>
      </c>
      <c r="K1660">
        <v>1</v>
      </c>
      <c r="L1660">
        <f>final_matches[[#This Row],[goals_for]]-final_matches[[#This Row],[goals_against]]</f>
        <v>1</v>
      </c>
      <c r="M1660">
        <v>2.1</v>
      </c>
      <c r="N1660">
        <v>0.4</v>
      </c>
      <c r="O1660">
        <v>55</v>
      </c>
      <c r="P1660" t="s">
        <v>17</v>
      </c>
      <c r="Q1660" t="s">
        <v>32</v>
      </c>
      <c r="R1660" t="s">
        <v>128</v>
      </c>
      <c r="S1660">
        <v>24</v>
      </c>
      <c r="T1660">
        <v>10</v>
      </c>
      <c r="U1660">
        <v>0</v>
      </c>
      <c r="V1660">
        <v>2025</v>
      </c>
      <c r="W1660">
        <f t="shared" si="126"/>
        <v>1</v>
      </c>
      <c r="X1660">
        <f t="shared" si="127"/>
        <v>0</v>
      </c>
      <c r="Y1660">
        <f t="shared" si="128"/>
        <v>0</v>
      </c>
    </row>
    <row r="1661" spans="1:25" x14ac:dyDescent="0.25">
      <c r="A1661" s="1">
        <v>45710</v>
      </c>
      <c r="B1661" s="2">
        <v>0.625</v>
      </c>
      <c r="C1661" t="s">
        <v>86</v>
      </c>
      <c r="D1661" t="s">
        <v>15</v>
      </c>
      <c r="E1661" t="s">
        <v>73</v>
      </c>
      <c r="F1661" t="s">
        <v>21</v>
      </c>
      <c r="G1661">
        <f t="shared" si="125"/>
        <v>1</v>
      </c>
      <c r="H1661" t="s">
        <v>26</v>
      </c>
      <c r="I1661">
        <f t="shared" si="129"/>
        <v>-1</v>
      </c>
      <c r="J1661">
        <v>0</v>
      </c>
      <c r="K1661">
        <v>2</v>
      </c>
      <c r="L1661">
        <f>final_matches[[#This Row],[goals_for]]-final_matches[[#This Row],[goals_against]]</f>
        <v>-2</v>
      </c>
      <c r="M1661">
        <v>0.2</v>
      </c>
      <c r="N1661">
        <v>1.3</v>
      </c>
      <c r="O1661">
        <v>62</v>
      </c>
      <c r="P1661" t="s">
        <v>17</v>
      </c>
      <c r="Q1661" t="s">
        <v>16</v>
      </c>
      <c r="R1661" t="s">
        <v>111</v>
      </c>
      <c r="S1661">
        <v>10</v>
      </c>
      <c r="T1661">
        <v>0</v>
      </c>
      <c r="U1661">
        <v>0</v>
      </c>
      <c r="V1661">
        <v>2025</v>
      </c>
      <c r="W1661">
        <f t="shared" si="126"/>
        <v>0</v>
      </c>
      <c r="X1661">
        <f t="shared" si="127"/>
        <v>1</v>
      </c>
      <c r="Y1661">
        <f t="shared" si="128"/>
        <v>0</v>
      </c>
    </row>
    <row r="1662" spans="1:25" x14ac:dyDescent="0.25">
      <c r="A1662" s="1">
        <v>45713</v>
      </c>
      <c r="B1662" s="2">
        <v>0.8125</v>
      </c>
      <c r="C1662" t="s">
        <v>87</v>
      </c>
      <c r="D1662" t="s">
        <v>15</v>
      </c>
      <c r="E1662" t="s">
        <v>52</v>
      </c>
      <c r="F1662" t="s">
        <v>13</v>
      </c>
      <c r="G1662">
        <f t="shared" si="125"/>
        <v>0</v>
      </c>
      <c r="H1662" t="s">
        <v>14</v>
      </c>
      <c r="I1662">
        <f t="shared" si="129"/>
        <v>1</v>
      </c>
      <c r="J1662">
        <v>2</v>
      </c>
      <c r="K1662">
        <v>1</v>
      </c>
      <c r="L1662">
        <f>final_matches[[#This Row],[goals_for]]-final_matches[[#This Row],[goals_against]]</f>
        <v>1</v>
      </c>
      <c r="M1662">
        <v>1.7</v>
      </c>
      <c r="N1662">
        <v>1.3</v>
      </c>
      <c r="O1662">
        <v>40</v>
      </c>
      <c r="P1662" t="s">
        <v>16</v>
      </c>
      <c r="Q1662" t="s">
        <v>16</v>
      </c>
      <c r="R1662" t="s">
        <v>92</v>
      </c>
      <c r="S1662">
        <v>11</v>
      </c>
      <c r="T1662">
        <v>5</v>
      </c>
      <c r="U1662">
        <v>0</v>
      </c>
      <c r="V1662">
        <v>2025</v>
      </c>
      <c r="W1662">
        <f t="shared" si="126"/>
        <v>1</v>
      </c>
      <c r="X1662">
        <f t="shared" si="127"/>
        <v>0</v>
      </c>
      <c r="Y1662">
        <f t="shared" si="128"/>
        <v>0</v>
      </c>
    </row>
    <row r="1663" spans="1:25" x14ac:dyDescent="0.25">
      <c r="A1663" s="1">
        <v>45724</v>
      </c>
      <c r="B1663" s="2">
        <v>0.625</v>
      </c>
      <c r="C1663" t="s">
        <v>88</v>
      </c>
      <c r="D1663" t="s">
        <v>15</v>
      </c>
      <c r="E1663" t="s">
        <v>69</v>
      </c>
      <c r="F1663" t="s">
        <v>13</v>
      </c>
      <c r="G1663">
        <f t="shared" si="125"/>
        <v>0</v>
      </c>
      <c r="H1663" t="s">
        <v>26</v>
      </c>
      <c r="I1663">
        <f t="shared" si="129"/>
        <v>-1</v>
      </c>
      <c r="J1663">
        <v>1</v>
      </c>
      <c r="K1663">
        <v>2</v>
      </c>
      <c r="L1663">
        <f>final_matches[[#This Row],[goals_for]]-final_matches[[#This Row],[goals_against]]</f>
        <v>-1</v>
      </c>
      <c r="M1663">
        <v>0.9</v>
      </c>
      <c r="N1663">
        <v>1.5</v>
      </c>
      <c r="O1663">
        <v>47</v>
      </c>
      <c r="P1663" t="s">
        <v>16</v>
      </c>
      <c r="Q1663" t="s">
        <v>17</v>
      </c>
      <c r="R1663" t="s">
        <v>118</v>
      </c>
      <c r="S1663">
        <v>6</v>
      </c>
      <c r="T1663">
        <v>1</v>
      </c>
      <c r="U1663">
        <v>0</v>
      </c>
      <c r="V1663">
        <v>2025</v>
      </c>
      <c r="W1663">
        <f t="shared" si="126"/>
        <v>0</v>
      </c>
      <c r="X1663">
        <f t="shared" si="127"/>
        <v>1</v>
      </c>
      <c r="Y1663">
        <f t="shared" si="128"/>
        <v>0</v>
      </c>
    </row>
    <row r="1664" spans="1:25" x14ac:dyDescent="0.25">
      <c r="A1664" s="1">
        <v>45732</v>
      </c>
      <c r="B1664" s="2">
        <v>0.5625</v>
      </c>
      <c r="C1664" t="s">
        <v>89</v>
      </c>
      <c r="D1664" t="s">
        <v>15</v>
      </c>
      <c r="E1664" t="s">
        <v>54</v>
      </c>
      <c r="F1664" t="s">
        <v>21</v>
      </c>
      <c r="G1664">
        <f t="shared" si="125"/>
        <v>1</v>
      </c>
      <c r="H1664" t="s">
        <v>14</v>
      </c>
      <c r="I1664">
        <f t="shared" si="129"/>
        <v>1</v>
      </c>
      <c r="J1664">
        <v>2</v>
      </c>
      <c r="K1664">
        <v>0</v>
      </c>
      <c r="L1664">
        <f>final_matches[[#This Row],[goals_for]]-final_matches[[#This Row],[goals_against]]</f>
        <v>2</v>
      </c>
      <c r="M1664">
        <v>1</v>
      </c>
      <c r="N1664">
        <v>0.9</v>
      </c>
      <c r="O1664">
        <v>57</v>
      </c>
      <c r="P1664" t="s">
        <v>17</v>
      </c>
      <c r="Q1664" t="s">
        <v>28</v>
      </c>
      <c r="R1664" t="s">
        <v>107</v>
      </c>
      <c r="S1664">
        <v>13</v>
      </c>
      <c r="T1664">
        <v>4</v>
      </c>
      <c r="U1664">
        <v>0</v>
      </c>
      <c r="V1664">
        <v>2025</v>
      </c>
      <c r="W1664">
        <f t="shared" si="126"/>
        <v>1</v>
      </c>
      <c r="X1664">
        <f t="shared" si="127"/>
        <v>0</v>
      </c>
      <c r="Y1664">
        <f t="shared" si="128"/>
        <v>0</v>
      </c>
    </row>
    <row r="1665" spans="1:25" x14ac:dyDescent="0.25">
      <c r="A1665" s="1">
        <v>45748</v>
      </c>
      <c r="B1665" s="2">
        <v>0.82291666666666663</v>
      </c>
      <c r="C1665" t="s">
        <v>90</v>
      </c>
      <c r="D1665" t="s">
        <v>15</v>
      </c>
      <c r="E1665" t="s">
        <v>19</v>
      </c>
      <c r="F1665" t="s">
        <v>13</v>
      </c>
      <c r="G1665">
        <f t="shared" si="125"/>
        <v>0</v>
      </c>
      <c r="H1665" t="s">
        <v>26</v>
      </c>
      <c r="I1665">
        <f t="shared" si="129"/>
        <v>-1</v>
      </c>
      <c r="J1665">
        <v>1</v>
      </c>
      <c r="K1665">
        <v>2</v>
      </c>
      <c r="L1665">
        <f>final_matches[[#This Row],[goals_for]]-final_matches[[#This Row],[goals_against]]</f>
        <v>-1</v>
      </c>
      <c r="M1665">
        <v>1</v>
      </c>
      <c r="N1665">
        <v>2.2000000000000002</v>
      </c>
      <c r="O1665">
        <v>49</v>
      </c>
      <c r="P1665" t="s">
        <v>16</v>
      </c>
      <c r="Q1665" t="s">
        <v>28</v>
      </c>
      <c r="R1665" t="s">
        <v>120</v>
      </c>
      <c r="S1665">
        <v>9</v>
      </c>
      <c r="T1665">
        <v>3</v>
      </c>
      <c r="U1665">
        <v>0</v>
      </c>
      <c r="V1665">
        <v>2025</v>
      </c>
      <c r="W1665">
        <f t="shared" si="126"/>
        <v>0</v>
      </c>
      <c r="X1665">
        <f t="shared" si="127"/>
        <v>1</v>
      </c>
      <c r="Y1665">
        <f t="shared" si="128"/>
        <v>0</v>
      </c>
    </row>
    <row r="1666" spans="1:25" x14ac:dyDescent="0.25">
      <c r="A1666" s="1">
        <v>45753</v>
      </c>
      <c r="B1666" s="2">
        <v>0.58333333333333337</v>
      </c>
      <c r="C1666" t="s">
        <v>91</v>
      </c>
      <c r="D1666" t="s">
        <v>15</v>
      </c>
      <c r="E1666" t="s">
        <v>27</v>
      </c>
      <c r="F1666" t="s">
        <v>21</v>
      </c>
      <c r="G1666">
        <f t="shared" ref="G1666:G1729" si="130">IF(F1666="Home",1,0)</f>
        <v>1</v>
      </c>
      <c r="H1666" t="s">
        <v>14</v>
      </c>
      <c r="I1666">
        <f t="shared" si="129"/>
        <v>1</v>
      </c>
      <c r="J1666">
        <v>3</v>
      </c>
      <c r="K1666">
        <v>2</v>
      </c>
      <c r="L1666">
        <f>final_matches[[#This Row],[goals_for]]-final_matches[[#This Row],[goals_against]]</f>
        <v>1</v>
      </c>
      <c r="M1666">
        <v>0.7</v>
      </c>
      <c r="N1666">
        <v>1.5</v>
      </c>
      <c r="O1666">
        <v>37</v>
      </c>
      <c r="P1666" t="s">
        <v>17</v>
      </c>
      <c r="Q1666" t="s">
        <v>17</v>
      </c>
      <c r="R1666" t="s">
        <v>18</v>
      </c>
      <c r="S1666">
        <v>12</v>
      </c>
      <c r="T1666">
        <v>6</v>
      </c>
      <c r="U1666">
        <v>0</v>
      </c>
      <c r="V1666">
        <v>2025</v>
      </c>
      <c r="W1666">
        <f t="shared" ref="W1666:W1729" si="131">IF(J1666&gt;K1666, 1, 0)</f>
        <v>1</v>
      </c>
      <c r="X1666">
        <f t="shared" ref="X1666:X1729" si="132">IF(J1666&lt;K1666, 1, 0)</f>
        <v>0</v>
      </c>
      <c r="Y1666">
        <f t="shared" ref="Y1666:Y1729" si="133">IF(J1666=K1666, 1, 0)</f>
        <v>0</v>
      </c>
    </row>
    <row r="1667" spans="1:25" x14ac:dyDescent="0.25">
      <c r="A1667" s="1">
        <v>45761</v>
      </c>
      <c r="B1667" s="2">
        <v>0.83333333333333337</v>
      </c>
      <c r="C1667" t="s">
        <v>93</v>
      </c>
      <c r="D1667" t="s">
        <v>15</v>
      </c>
      <c r="E1667" t="s">
        <v>110</v>
      </c>
      <c r="F1667" t="s">
        <v>13</v>
      </c>
      <c r="G1667">
        <f t="shared" si="130"/>
        <v>0</v>
      </c>
      <c r="H1667" t="s">
        <v>26</v>
      </c>
      <c r="I1667">
        <f t="shared" ref="I1667:I1730" si="134">IF(H1667="W",1,IF(H1667="D",0,-1))</f>
        <v>-1</v>
      </c>
      <c r="J1667">
        <v>0</v>
      </c>
      <c r="K1667">
        <v>1</v>
      </c>
      <c r="L1667">
        <f>final_matches[[#This Row],[goals_for]]-final_matches[[#This Row],[goals_against]]</f>
        <v>-1</v>
      </c>
      <c r="M1667">
        <v>1</v>
      </c>
      <c r="N1667">
        <v>1.4</v>
      </c>
      <c r="O1667">
        <v>59</v>
      </c>
      <c r="P1667" t="s">
        <v>17</v>
      </c>
      <c r="Q1667" t="s">
        <v>17</v>
      </c>
      <c r="R1667" t="s">
        <v>24</v>
      </c>
      <c r="S1667">
        <v>12</v>
      </c>
      <c r="T1667">
        <v>7</v>
      </c>
      <c r="U1667">
        <v>0</v>
      </c>
      <c r="V1667">
        <v>2025</v>
      </c>
      <c r="W1667">
        <f t="shared" si="131"/>
        <v>0</v>
      </c>
      <c r="X1667">
        <f t="shared" si="132"/>
        <v>1</v>
      </c>
      <c r="Y1667">
        <f t="shared" si="133"/>
        <v>0</v>
      </c>
    </row>
    <row r="1668" spans="1:25" x14ac:dyDescent="0.25">
      <c r="A1668" s="1">
        <v>45767</v>
      </c>
      <c r="B1668" s="2">
        <v>0.58333333333333337</v>
      </c>
      <c r="C1668" t="s">
        <v>94</v>
      </c>
      <c r="D1668" t="s">
        <v>15</v>
      </c>
      <c r="E1668" t="s">
        <v>67</v>
      </c>
      <c r="F1668" t="s">
        <v>21</v>
      </c>
      <c r="G1668">
        <f t="shared" si="130"/>
        <v>1</v>
      </c>
      <c r="H1668" t="s">
        <v>26</v>
      </c>
      <c r="I1668">
        <f t="shared" si="134"/>
        <v>-1</v>
      </c>
      <c r="J1668">
        <v>1</v>
      </c>
      <c r="K1668">
        <v>2</v>
      </c>
      <c r="L1668">
        <f>final_matches[[#This Row],[goals_for]]-final_matches[[#This Row],[goals_against]]</f>
        <v>-1</v>
      </c>
      <c r="M1668">
        <v>0.3</v>
      </c>
      <c r="N1668">
        <v>0.9</v>
      </c>
      <c r="O1668">
        <v>41</v>
      </c>
      <c r="P1668" t="s">
        <v>17</v>
      </c>
      <c r="Q1668" t="s">
        <v>17</v>
      </c>
      <c r="R1668" t="s">
        <v>50</v>
      </c>
      <c r="S1668">
        <v>6</v>
      </c>
      <c r="T1668">
        <v>1</v>
      </c>
      <c r="U1668">
        <v>0</v>
      </c>
      <c r="V1668">
        <v>2025</v>
      </c>
      <c r="W1668">
        <f t="shared" si="131"/>
        <v>0</v>
      </c>
      <c r="X1668">
        <f t="shared" si="132"/>
        <v>1</v>
      </c>
      <c r="Y1668">
        <f t="shared" si="133"/>
        <v>0</v>
      </c>
    </row>
    <row r="1669" spans="1:25" x14ac:dyDescent="0.25">
      <c r="A1669" s="1">
        <v>45773</v>
      </c>
      <c r="B1669" s="2">
        <v>0.625</v>
      </c>
      <c r="C1669" t="s">
        <v>95</v>
      </c>
      <c r="D1669" t="s">
        <v>15</v>
      </c>
      <c r="E1669" t="s">
        <v>60</v>
      </c>
      <c r="F1669" t="s">
        <v>13</v>
      </c>
      <c r="G1669">
        <f t="shared" si="130"/>
        <v>0</v>
      </c>
      <c r="H1669" t="s">
        <v>14</v>
      </c>
      <c r="I1669">
        <f t="shared" si="134"/>
        <v>1</v>
      </c>
      <c r="J1669">
        <v>2</v>
      </c>
      <c r="K1669">
        <v>1</v>
      </c>
      <c r="L1669">
        <f>final_matches[[#This Row],[goals_for]]-final_matches[[#This Row],[goals_against]]</f>
        <v>1</v>
      </c>
      <c r="M1669">
        <v>2.4</v>
      </c>
      <c r="N1669">
        <v>0.6</v>
      </c>
      <c r="O1669">
        <v>65</v>
      </c>
      <c r="P1669" t="s">
        <v>28</v>
      </c>
      <c r="Q1669" t="s">
        <v>16</v>
      </c>
      <c r="R1669" t="s">
        <v>121</v>
      </c>
      <c r="S1669">
        <v>26</v>
      </c>
      <c r="T1669">
        <v>5</v>
      </c>
      <c r="U1669">
        <v>0</v>
      </c>
      <c r="V1669">
        <v>2025</v>
      </c>
      <c r="W1669">
        <f t="shared" si="131"/>
        <v>1</v>
      </c>
      <c r="X1669">
        <f t="shared" si="132"/>
        <v>0</v>
      </c>
      <c r="Y1669">
        <f t="shared" si="133"/>
        <v>0</v>
      </c>
    </row>
    <row r="1670" spans="1:25" x14ac:dyDescent="0.25">
      <c r="A1670" s="1">
        <v>45780</v>
      </c>
      <c r="B1670" s="2">
        <v>0.52083333333333337</v>
      </c>
      <c r="C1670" t="s">
        <v>97</v>
      </c>
      <c r="D1670" t="s">
        <v>15</v>
      </c>
      <c r="E1670" t="s">
        <v>44</v>
      </c>
      <c r="F1670" t="s">
        <v>13</v>
      </c>
      <c r="G1670">
        <f t="shared" si="130"/>
        <v>0</v>
      </c>
      <c r="H1670" t="s">
        <v>26</v>
      </c>
      <c r="I1670">
        <f t="shared" si="134"/>
        <v>-1</v>
      </c>
      <c r="J1670">
        <v>0</v>
      </c>
      <c r="K1670">
        <v>1</v>
      </c>
      <c r="L1670">
        <f>final_matches[[#This Row],[goals_for]]-final_matches[[#This Row],[goals_against]]</f>
        <v>-1</v>
      </c>
      <c r="M1670">
        <v>0.9</v>
      </c>
      <c r="N1670">
        <v>1</v>
      </c>
      <c r="O1670">
        <v>48</v>
      </c>
      <c r="P1670" t="s">
        <v>17</v>
      </c>
      <c r="Q1670" t="s">
        <v>17</v>
      </c>
      <c r="R1670" t="s">
        <v>111</v>
      </c>
      <c r="S1670">
        <v>11</v>
      </c>
      <c r="T1670">
        <v>3</v>
      </c>
      <c r="U1670">
        <v>0</v>
      </c>
      <c r="V1670">
        <v>2025</v>
      </c>
      <c r="W1670">
        <f t="shared" si="131"/>
        <v>0</v>
      </c>
      <c r="X1670">
        <f t="shared" si="132"/>
        <v>1</v>
      </c>
      <c r="Y1670">
        <f t="shared" si="133"/>
        <v>0</v>
      </c>
    </row>
    <row r="1671" spans="1:25" x14ac:dyDescent="0.25">
      <c r="A1671" s="1">
        <v>45787</v>
      </c>
      <c r="B1671" s="2">
        <v>0.625</v>
      </c>
      <c r="C1671" t="s">
        <v>98</v>
      </c>
      <c r="D1671" t="s">
        <v>15</v>
      </c>
      <c r="E1671" t="s">
        <v>64</v>
      </c>
      <c r="F1671" t="s">
        <v>21</v>
      </c>
      <c r="G1671">
        <f t="shared" si="130"/>
        <v>1</v>
      </c>
      <c r="H1671" t="s">
        <v>26</v>
      </c>
      <c r="I1671">
        <f t="shared" si="134"/>
        <v>-1</v>
      </c>
      <c r="J1671">
        <v>1</v>
      </c>
      <c r="K1671">
        <v>3</v>
      </c>
      <c r="L1671">
        <f>final_matches[[#This Row],[goals_for]]-final_matches[[#This Row],[goals_against]]</f>
        <v>-2</v>
      </c>
      <c r="M1671">
        <v>0.8</v>
      </c>
      <c r="N1671">
        <v>1.1000000000000001</v>
      </c>
      <c r="O1671">
        <v>64</v>
      </c>
      <c r="P1671" t="s">
        <v>17</v>
      </c>
      <c r="Q1671" t="s">
        <v>17</v>
      </c>
      <c r="R1671" t="s">
        <v>108</v>
      </c>
      <c r="S1671">
        <v>18</v>
      </c>
      <c r="T1671">
        <v>6</v>
      </c>
      <c r="U1671">
        <v>0</v>
      </c>
      <c r="V1671">
        <v>2025</v>
      </c>
      <c r="W1671">
        <f t="shared" si="131"/>
        <v>0</v>
      </c>
      <c r="X1671">
        <f t="shared" si="132"/>
        <v>1</v>
      </c>
      <c r="Y1671">
        <f t="shared" si="133"/>
        <v>0</v>
      </c>
    </row>
    <row r="1672" spans="1:25" x14ac:dyDescent="0.25">
      <c r="A1672" s="1">
        <v>45795</v>
      </c>
      <c r="B1672" s="2">
        <v>0.625</v>
      </c>
      <c r="C1672" t="s">
        <v>99</v>
      </c>
      <c r="D1672" t="s">
        <v>15</v>
      </c>
      <c r="E1672" t="s">
        <v>101</v>
      </c>
      <c r="F1672" t="s">
        <v>13</v>
      </c>
      <c r="G1672">
        <f t="shared" si="130"/>
        <v>0</v>
      </c>
      <c r="H1672" t="s">
        <v>14</v>
      </c>
      <c r="I1672">
        <f t="shared" si="134"/>
        <v>1</v>
      </c>
      <c r="J1672">
        <v>3</v>
      </c>
      <c r="K1672">
        <v>2</v>
      </c>
      <c r="L1672">
        <f>final_matches[[#This Row],[goals_for]]-final_matches[[#This Row],[goals_against]]</f>
        <v>1</v>
      </c>
      <c r="M1672">
        <v>1</v>
      </c>
      <c r="N1672">
        <v>2.5</v>
      </c>
      <c r="O1672">
        <v>49</v>
      </c>
      <c r="P1672" t="s">
        <v>17</v>
      </c>
      <c r="Q1672" t="s">
        <v>17</v>
      </c>
      <c r="R1672" t="s">
        <v>105</v>
      </c>
      <c r="S1672">
        <v>16</v>
      </c>
      <c r="T1672">
        <v>7</v>
      </c>
      <c r="U1672">
        <v>0</v>
      </c>
      <c r="V1672">
        <v>2025</v>
      </c>
      <c r="W1672">
        <f t="shared" si="131"/>
        <v>1</v>
      </c>
      <c r="X1672">
        <f t="shared" si="132"/>
        <v>0</v>
      </c>
      <c r="Y1672">
        <f t="shared" si="133"/>
        <v>0</v>
      </c>
    </row>
    <row r="1673" spans="1:25" x14ac:dyDescent="0.25">
      <c r="A1673" s="1">
        <v>45802</v>
      </c>
      <c r="B1673" s="2">
        <v>0.66666666666666663</v>
      </c>
      <c r="C1673" t="s">
        <v>100</v>
      </c>
      <c r="D1673" t="s">
        <v>15</v>
      </c>
      <c r="E1673" t="s">
        <v>35</v>
      </c>
      <c r="F1673" t="s">
        <v>21</v>
      </c>
      <c r="G1673">
        <f t="shared" si="130"/>
        <v>1</v>
      </c>
      <c r="H1673" t="s">
        <v>26</v>
      </c>
      <c r="I1673">
        <f t="shared" si="134"/>
        <v>-1</v>
      </c>
      <c r="J1673">
        <v>0</v>
      </c>
      <c r="K1673">
        <v>2</v>
      </c>
      <c r="L1673">
        <f>final_matches[[#This Row],[goals_for]]-final_matches[[#This Row],[goals_against]]</f>
        <v>-2</v>
      </c>
      <c r="M1673">
        <v>1.3</v>
      </c>
      <c r="N1673">
        <v>3</v>
      </c>
      <c r="O1673">
        <v>47</v>
      </c>
      <c r="P1673" t="s">
        <v>17</v>
      </c>
      <c r="Q1673" t="s">
        <v>17</v>
      </c>
      <c r="R1673" t="s">
        <v>107</v>
      </c>
      <c r="S1673">
        <v>13</v>
      </c>
      <c r="T1673">
        <v>3</v>
      </c>
      <c r="U1673">
        <v>0</v>
      </c>
      <c r="V1673">
        <v>2025</v>
      </c>
      <c r="W1673">
        <f t="shared" si="131"/>
        <v>0</v>
      </c>
      <c r="X1673">
        <f t="shared" si="132"/>
        <v>1</v>
      </c>
      <c r="Y1673">
        <f t="shared" si="133"/>
        <v>0</v>
      </c>
    </row>
    <row r="1674" spans="1:25" x14ac:dyDescent="0.25">
      <c r="A1674" s="1">
        <v>45521</v>
      </c>
      <c r="B1674" s="2">
        <v>0.52083333333333337</v>
      </c>
      <c r="C1674" t="s">
        <v>12</v>
      </c>
      <c r="D1674" t="s">
        <v>122</v>
      </c>
      <c r="E1674" t="s">
        <v>27</v>
      </c>
      <c r="F1674" t="s">
        <v>21</v>
      </c>
      <c r="G1674">
        <f t="shared" si="130"/>
        <v>1</v>
      </c>
      <c r="H1674" t="s">
        <v>26</v>
      </c>
      <c r="I1674">
        <f t="shared" si="134"/>
        <v>-1</v>
      </c>
      <c r="J1674">
        <v>0</v>
      </c>
      <c r="K1674">
        <v>2</v>
      </c>
      <c r="L1674">
        <f>final_matches[[#This Row],[goals_for]]-final_matches[[#This Row],[goals_against]]</f>
        <v>-2</v>
      </c>
      <c r="M1674">
        <v>0.5</v>
      </c>
      <c r="N1674">
        <v>2.6</v>
      </c>
      <c r="O1674">
        <v>38</v>
      </c>
      <c r="P1674" t="s">
        <v>17</v>
      </c>
      <c r="Q1674" t="s">
        <v>17</v>
      </c>
      <c r="R1674" t="s">
        <v>116</v>
      </c>
      <c r="S1674">
        <v>7</v>
      </c>
      <c r="T1674">
        <v>2</v>
      </c>
      <c r="U1674">
        <v>0</v>
      </c>
      <c r="V1674">
        <v>2025</v>
      </c>
      <c r="W1674">
        <f t="shared" si="131"/>
        <v>0</v>
      </c>
      <c r="X1674">
        <f t="shared" si="132"/>
        <v>1</v>
      </c>
      <c r="Y1674">
        <f t="shared" si="133"/>
        <v>0</v>
      </c>
    </row>
    <row r="1675" spans="1:25" x14ac:dyDescent="0.25">
      <c r="A1675" s="1">
        <v>45528</v>
      </c>
      <c r="B1675" s="2">
        <v>0.625</v>
      </c>
      <c r="C1675" t="s">
        <v>20</v>
      </c>
      <c r="D1675" t="s">
        <v>122</v>
      </c>
      <c r="E1675" t="s">
        <v>35</v>
      </c>
      <c r="F1675" t="s">
        <v>13</v>
      </c>
      <c r="G1675">
        <f t="shared" si="130"/>
        <v>0</v>
      </c>
      <c r="H1675" t="s">
        <v>26</v>
      </c>
      <c r="I1675">
        <f t="shared" si="134"/>
        <v>-1</v>
      </c>
      <c r="J1675">
        <v>1</v>
      </c>
      <c r="K1675">
        <v>4</v>
      </c>
      <c r="L1675">
        <f>final_matches[[#This Row],[goals_for]]-final_matches[[#This Row],[goals_against]]</f>
        <v>-3</v>
      </c>
      <c r="M1675">
        <v>0.3</v>
      </c>
      <c r="N1675">
        <v>3.3</v>
      </c>
      <c r="O1675">
        <v>25</v>
      </c>
      <c r="P1675" t="s">
        <v>23</v>
      </c>
      <c r="Q1675" t="s">
        <v>127</v>
      </c>
      <c r="R1675" t="s">
        <v>132</v>
      </c>
      <c r="S1675">
        <v>1</v>
      </c>
      <c r="T1675">
        <v>1</v>
      </c>
      <c r="U1675">
        <v>0</v>
      </c>
      <c r="V1675">
        <v>2025</v>
      </c>
      <c r="W1675">
        <f t="shared" si="131"/>
        <v>0</v>
      </c>
      <c r="X1675">
        <f t="shared" si="132"/>
        <v>1</v>
      </c>
      <c r="Y1675">
        <f t="shared" si="133"/>
        <v>0</v>
      </c>
    </row>
    <row r="1676" spans="1:25" x14ac:dyDescent="0.25">
      <c r="A1676" s="1">
        <v>45535</v>
      </c>
      <c r="B1676" s="2">
        <v>0.625</v>
      </c>
      <c r="C1676" t="s">
        <v>25</v>
      </c>
      <c r="D1676" t="s">
        <v>122</v>
      </c>
      <c r="E1676" t="s">
        <v>15</v>
      </c>
      <c r="F1676" t="s">
        <v>21</v>
      </c>
      <c r="G1676">
        <f t="shared" si="130"/>
        <v>1</v>
      </c>
      <c r="H1676" t="s">
        <v>47</v>
      </c>
      <c r="I1676">
        <f t="shared" si="134"/>
        <v>0</v>
      </c>
      <c r="J1676">
        <v>1</v>
      </c>
      <c r="K1676">
        <v>1</v>
      </c>
      <c r="L1676">
        <f>final_matches[[#This Row],[goals_for]]-final_matches[[#This Row],[goals_against]]</f>
        <v>0</v>
      </c>
      <c r="M1676">
        <v>0.4</v>
      </c>
      <c r="N1676">
        <v>0.9</v>
      </c>
      <c r="O1676">
        <v>48</v>
      </c>
      <c r="P1676" t="s">
        <v>17</v>
      </c>
      <c r="Q1676" t="s">
        <v>28</v>
      </c>
      <c r="R1676" t="s">
        <v>129</v>
      </c>
      <c r="S1676">
        <v>11</v>
      </c>
      <c r="T1676">
        <v>4</v>
      </c>
      <c r="U1676">
        <v>0</v>
      </c>
      <c r="V1676">
        <v>2025</v>
      </c>
      <c r="W1676">
        <f t="shared" si="131"/>
        <v>0</v>
      </c>
      <c r="X1676">
        <f t="shared" si="132"/>
        <v>0</v>
      </c>
      <c r="Y1676">
        <f t="shared" si="133"/>
        <v>1</v>
      </c>
    </row>
    <row r="1677" spans="1:25" x14ac:dyDescent="0.25">
      <c r="A1677" s="1">
        <v>45549</v>
      </c>
      <c r="B1677" s="2">
        <v>0.625</v>
      </c>
      <c r="C1677" t="s">
        <v>30</v>
      </c>
      <c r="D1677" t="s">
        <v>122</v>
      </c>
      <c r="E1677" t="s">
        <v>69</v>
      </c>
      <c r="F1677" t="s">
        <v>13</v>
      </c>
      <c r="G1677">
        <f t="shared" si="130"/>
        <v>0</v>
      </c>
      <c r="H1677" t="s">
        <v>47</v>
      </c>
      <c r="I1677">
        <f t="shared" si="134"/>
        <v>0</v>
      </c>
      <c r="J1677">
        <v>0</v>
      </c>
      <c r="K1677">
        <v>0</v>
      </c>
      <c r="L1677">
        <f>final_matches[[#This Row],[goals_for]]-final_matches[[#This Row],[goals_against]]</f>
        <v>0</v>
      </c>
      <c r="M1677">
        <v>0.3</v>
      </c>
      <c r="N1677">
        <v>1.6</v>
      </c>
      <c r="O1677">
        <v>32</v>
      </c>
      <c r="P1677" t="s">
        <v>17</v>
      </c>
      <c r="Q1677" t="s">
        <v>61</v>
      </c>
      <c r="R1677" t="s">
        <v>118</v>
      </c>
      <c r="S1677">
        <v>6</v>
      </c>
      <c r="T1677">
        <v>1</v>
      </c>
      <c r="U1677">
        <v>0</v>
      </c>
      <c r="V1677">
        <v>2025</v>
      </c>
      <c r="W1677">
        <f t="shared" si="131"/>
        <v>0</v>
      </c>
      <c r="X1677">
        <f t="shared" si="132"/>
        <v>0</v>
      </c>
      <c r="Y1677">
        <f t="shared" si="133"/>
        <v>1</v>
      </c>
    </row>
    <row r="1678" spans="1:25" x14ac:dyDescent="0.25">
      <c r="A1678" s="1">
        <v>45556</v>
      </c>
      <c r="B1678" s="2">
        <v>0.625</v>
      </c>
      <c r="C1678" t="s">
        <v>34</v>
      </c>
      <c r="D1678" t="s">
        <v>122</v>
      </c>
      <c r="E1678" t="s">
        <v>60</v>
      </c>
      <c r="F1678" t="s">
        <v>13</v>
      </c>
      <c r="G1678">
        <f t="shared" si="130"/>
        <v>0</v>
      </c>
      <c r="H1678" t="s">
        <v>47</v>
      </c>
      <c r="I1678">
        <f t="shared" si="134"/>
        <v>0</v>
      </c>
      <c r="J1678">
        <v>1</v>
      </c>
      <c r="K1678">
        <v>1</v>
      </c>
      <c r="L1678">
        <f>final_matches[[#This Row],[goals_for]]-final_matches[[#This Row],[goals_against]]</f>
        <v>0</v>
      </c>
      <c r="M1678">
        <v>1.6</v>
      </c>
      <c r="N1678">
        <v>2.4</v>
      </c>
      <c r="O1678">
        <v>47</v>
      </c>
      <c r="P1678" t="s">
        <v>17</v>
      </c>
      <c r="Q1678" t="s">
        <v>17</v>
      </c>
      <c r="R1678" t="s">
        <v>132</v>
      </c>
      <c r="S1678">
        <v>13</v>
      </c>
      <c r="T1678">
        <v>6</v>
      </c>
      <c r="U1678">
        <v>0</v>
      </c>
      <c r="V1678">
        <v>2025</v>
      </c>
      <c r="W1678">
        <f t="shared" si="131"/>
        <v>0</v>
      </c>
      <c r="X1678">
        <f t="shared" si="132"/>
        <v>0</v>
      </c>
      <c r="Y1678">
        <f t="shared" si="133"/>
        <v>1</v>
      </c>
    </row>
    <row r="1679" spans="1:25" x14ac:dyDescent="0.25">
      <c r="A1679" s="1">
        <v>45564</v>
      </c>
      <c r="B1679" s="2">
        <v>0.58333333333333337</v>
      </c>
      <c r="C1679" t="s">
        <v>37</v>
      </c>
      <c r="D1679" t="s">
        <v>122</v>
      </c>
      <c r="E1679" t="s">
        <v>44</v>
      </c>
      <c r="F1679" t="s">
        <v>21</v>
      </c>
      <c r="G1679">
        <f t="shared" si="130"/>
        <v>1</v>
      </c>
      <c r="H1679" t="s">
        <v>47</v>
      </c>
      <c r="I1679">
        <f t="shared" si="134"/>
        <v>0</v>
      </c>
      <c r="J1679">
        <v>2</v>
      </c>
      <c r="K1679">
        <v>2</v>
      </c>
      <c r="L1679">
        <f>final_matches[[#This Row],[goals_for]]-final_matches[[#This Row],[goals_against]]</f>
        <v>0</v>
      </c>
      <c r="M1679">
        <v>1.2</v>
      </c>
      <c r="N1679">
        <v>0.8</v>
      </c>
      <c r="O1679">
        <v>44</v>
      </c>
      <c r="P1679" t="s">
        <v>17</v>
      </c>
      <c r="Q1679" t="s">
        <v>17</v>
      </c>
      <c r="R1679" t="s">
        <v>83</v>
      </c>
      <c r="S1679">
        <v>15</v>
      </c>
      <c r="T1679">
        <v>5</v>
      </c>
      <c r="U1679">
        <v>0</v>
      </c>
      <c r="V1679">
        <v>2025</v>
      </c>
      <c r="W1679">
        <f t="shared" si="131"/>
        <v>0</v>
      </c>
      <c r="X1679">
        <f t="shared" si="132"/>
        <v>0</v>
      </c>
      <c r="Y1679">
        <f t="shared" si="133"/>
        <v>1</v>
      </c>
    </row>
    <row r="1680" spans="1:25" x14ac:dyDescent="0.25">
      <c r="A1680" s="1">
        <v>45570</v>
      </c>
      <c r="B1680" s="2">
        <v>0.625</v>
      </c>
      <c r="C1680" t="s">
        <v>39</v>
      </c>
      <c r="D1680" t="s">
        <v>122</v>
      </c>
      <c r="E1680" t="s">
        <v>22</v>
      </c>
      <c r="F1680" t="s">
        <v>13</v>
      </c>
      <c r="G1680">
        <f t="shared" si="130"/>
        <v>0</v>
      </c>
      <c r="H1680" t="s">
        <v>26</v>
      </c>
      <c r="I1680">
        <f t="shared" si="134"/>
        <v>-1</v>
      </c>
      <c r="J1680">
        <v>1</v>
      </c>
      <c r="K1680">
        <v>4</v>
      </c>
      <c r="L1680">
        <f>final_matches[[#This Row],[goals_for]]-final_matches[[#This Row],[goals_against]]</f>
        <v>-3</v>
      </c>
      <c r="M1680">
        <v>0.6</v>
      </c>
      <c r="N1680">
        <v>3.6</v>
      </c>
      <c r="O1680">
        <v>48</v>
      </c>
      <c r="P1680" t="s">
        <v>17</v>
      </c>
      <c r="Q1680" t="s">
        <v>49</v>
      </c>
      <c r="R1680" t="s">
        <v>50</v>
      </c>
      <c r="S1680">
        <v>9</v>
      </c>
      <c r="T1680">
        <v>2</v>
      </c>
      <c r="U1680">
        <v>0</v>
      </c>
      <c r="V1680">
        <v>2025</v>
      </c>
      <c r="W1680">
        <f t="shared" si="131"/>
        <v>0</v>
      </c>
      <c r="X1680">
        <f t="shared" si="132"/>
        <v>1</v>
      </c>
      <c r="Y1680">
        <f t="shared" si="133"/>
        <v>0</v>
      </c>
    </row>
    <row r="1681" spans="1:25" x14ac:dyDescent="0.25">
      <c r="A1681" s="1">
        <v>45584</v>
      </c>
      <c r="B1681" s="2">
        <v>0.625</v>
      </c>
      <c r="C1681" t="s">
        <v>43</v>
      </c>
      <c r="D1681" t="s">
        <v>122</v>
      </c>
      <c r="E1681" t="s">
        <v>64</v>
      </c>
      <c r="F1681" t="s">
        <v>21</v>
      </c>
      <c r="G1681">
        <f t="shared" si="130"/>
        <v>1</v>
      </c>
      <c r="H1681" t="s">
        <v>26</v>
      </c>
      <c r="I1681">
        <f t="shared" si="134"/>
        <v>-1</v>
      </c>
      <c r="J1681">
        <v>0</v>
      </c>
      <c r="K1681">
        <v>2</v>
      </c>
      <c r="L1681">
        <f>final_matches[[#This Row],[goals_for]]-final_matches[[#This Row],[goals_against]]</f>
        <v>-2</v>
      </c>
      <c r="M1681">
        <v>1.3</v>
      </c>
      <c r="N1681">
        <v>1.7</v>
      </c>
      <c r="O1681">
        <v>55</v>
      </c>
      <c r="P1681" t="s">
        <v>17</v>
      </c>
      <c r="Q1681" t="s">
        <v>17</v>
      </c>
      <c r="R1681" t="s">
        <v>24</v>
      </c>
      <c r="S1681">
        <v>13</v>
      </c>
      <c r="T1681">
        <v>2</v>
      </c>
      <c r="U1681">
        <v>0</v>
      </c>
      <c r="V1681">
        <v>2025</v>
      </c>
      <c r="W1681">
        <f t="shared" si="131"/>
        <v>0</v>
      </c>
      <c r="X1681">
        <f t="shared" si="132"/>
        <v>1</v>
      </c>
      <c r="Y1681">
        <f t="shared" si="133"/>
        <v>0</v>
      </c>
    </row>
    <row r="1682" spans="1:25" x14ac:dyDescent="0.25">
      <c r="A1682" s="1">
        <v>45591</v>
      </c>
      <c r="B1682" s="2">
        <v>0.625</v>
      </c>
      <c r="C1682" t="s">
        <v>46</v>
      </c>
      <c r="D1682" t="s">
        <v>122</v>
      </c>
      <c r="E1682" t="s">
        <v>101</v>
      </c>
      <c r="F1682" t="s">
        <v>13</v>
      </c>
      <c r="G1682">
        <f t="shared" si="130"/>
        <v>0</v>
      </c>
      <c r="H1682" t="s">
        <v>26</v>
      </c>
      <c r="I1682">
        <f t="shared" si="134"/>
        <v>-1</v>
      </c>
      <c r="J1682">
        <v>3</v>
      </c>
      <c r="K1682">
        <v>4</v>
      </c>
      <c r="L1682">
        <f>final_matches[[#This Row],[goals_for]]-final_matches[[#This Row],[goals_against]]</f>
        <v>-1</v>
      </c>
      <c r="M1682">
        <v>1.3</v>
      </c>
      <c r="N1682">
        <v>4</v>
      </c>
      <c r="O1682">
        <v>35</v>
      </c>
      <c r="P1682" t="s">
        <v>17</v>
      </c>
      <c r="Q1682" t="s">
        <v>17</v>
      </c>
      <c r="R1682" t="s">
        <v>129</v>
      </c>
      <c r="S1682">
        <v>11</v>
      </c>
      <c r="T1682">
        <v>5</v>
      </c>
      <c r="U1682">
        <v>0</v>
      </c>
      <c r="V1682">
        <v>2025</v>
      </c>
      <c r="W1682">
        <f t="shared" si="131"/>
        <v>0</v>
      </c>
      <c r="X1682">
        <f t="shared" si="132"/>
        <v>1</v>
      </c>
      <c r="Y1682">
        <f t="shared" si="133"/>
        <v>0</v>
      </c>
    </row>
    <row r="1683" spans="1:25" x14ac:dyDescent="0.25">
      <c r="A1683" s="1">
        <v>45598</v>
      </c>
      <c r="B1683" s="2">
        <v>0.625</v>
      </c>
      <c r="C1683" t="s">
        <v>51</v>
      </c>
      <c r="D1683" t="s">
        <v>122</v>
      </c>
      <c r="E1683" t="s">
        <v>38</v>
      </c>
      <c r="F1683" t="s">
        <v>21</v>
      </c>
      <c r="G1683">
        <f t="shared" si="130"/>
        <v>1</v>
      </c>
      <c r="H1683" t="s">
        <v>47</v>
      </c>
      <c r="I1683">
        <f t="shared" si="134"/>
        <v>0</v>
      </c>
      <c r="J1683">
        <v>1</v>
      </c>
      <c r="K1683">
        <v>1</v>
      </c>
      <c r="L1683">
        <f>final_matches[[#This Row],[goals_for]]-final_matches[[#This Row],[goals_against]]</f>
        <v>0</v>
      </c>
      <c r="M1683">
        <v>1</v>
      </c>
      <c r="N1683">
        <v>1.5</v>
      </c>
      <c r="O1683">
        <v>43</v>
      </c>
      <c r="P1683" t="s">
        <v>17</v>
      </c>
      <c r="Q1683" t="s">
        <v>17</v>
      </c>
      <c r="R1683" t="s">
        <v>116</v>
      </c>
      <c r="S1683">
        <v>14</v>
      </c>
      <c r="T1683">
        <v>2</v>
      </c>
      <c r="U1683">
        <v>0</v>
      </c>
      <c r="V1683">
        <v>2025</v>
      </c>
      <c r="W1683">
        <f t="shared" si="131"/>
        <v>0</v>
      </c>
      <c r="X1683">
        <f t="shared" si="132"/>
        <v>0</v>
      </c>
      <c r="Y1683">
        <f t="shared" si="133"/>
        <v>1</v>
      </c>
    </row>
    <row r="1684" spans="1:25" x14ac:dyDescent="0.25">
      <c r="A1684" s="1">
        <v>45606</v>
      </c>
      <c r="B1684" s="2">
        <v>0.58333333333333337</v>
      </c>
      <c r="C1684" t="s">
        <v>53</v>
      </c>
      <c r="D1684" t="s">
        <v>122</v>
      </c>
      <c r="E1684" t="s">
        <v>54</v>
      </c>
      <c r="F1684" t="s">
        <v>13</v>
      </c>
      <c r="G1684">
        <f t="shared" si="130"/>
        <v>0</v>
      </c>
      <c r="H1684" t="s">
        <v>14</v>
      </c>
      <c r="I1684">
        <f t="shared" si="134"/>
        <v>1</v>
      </c>
      <c r="J1684">
        <v>2</v>
      </c>
      <c r="K1684">
        <v>1</v>
      </c>
      <c r="L1684">
        <f>final_matches[[#This Row],[goals_for]]-final_matches[[#This Row],[goals_against]]</f>
        <v>1</v>
      </c>
      <c r="M1684">
        <v>1.6</v>
      </c>
      <c r="N1684">
        <v>1.5</v>
      </c>
      <c r="O1684">
        <v>34</v>
      </c>
      <c r="P1684" t="s">
        <v>17</v>
      </c>
      <c r="Q1684" t="s">
        <v>28</v>
      </c>
      <c r="R1684" t="s">
        <v>108</v>
      </c>
      <c r="S1684">
        <v>8</v>
      </c>
      <c r="T1684">
        <v>3</v>
      </c>
      <c r="U1684">
        <v>0</v>
      </c>
      <c r="V1684">
        <v>2025</v>
      </c>
      <c r="W1684">
        <f t="shared" si="131"/>
        <v>1</v>
      </c>
      <c r="X1684">
        <f t="shared" si="132"/>
        <v>0</v>
      </c>
      <c r="Y1684">
        <f t="shared" si="133"/>
        <v>0</v>
      </c>
    </row>
    <row r="1685" spans="1:25" x14ac:dyDescent="0.25">
      <c r="A1685" s="1">
        <v>45620</v>
      </c>
      <c r="B1685" s="2">
        <v>0.6875</v>
      </c>
      <c r="C1685" t="s">
        <v>55</v>
      </c>
      <c r="D1685" t="s">
        <v>122</v>
      </c>
      <c r="E1685" t="s">
        <v>40</v>
      </c>
      <c r="F1685" t="s">
        <v>21</v>
      </c>
      <c r="G1685">
        <f t="shared" si="130"/>
        <v>1</v>
      </c>
      <c r="H1685" t="s">
        <v>47</v>
      </c>
      <c r="I1685">
        <f t="shared" si="134"/>
        <v>0</v>
      </c>
      <c r="J1685">
        <v>1</v>
      </c>
      <c r="K1685">
        <v>1</v>
      </c>
      <c r="L1685">
        <f>final_matches[[#This Row],[goals_for]]-final_matches[[#This Row],[goals_against]]</f>
        <v>0</v>
      </c>
      <c r="M1685">
        <v>1.6</v>
      </c>
      <c r="N1685">
        <v>0.8</v>
      </c>
      <c r="O1685">
        <v>40</v>
      </c>
      <c r="P1685" t="s">
        <v>17</v>
      </c>
      <c r="Q1685" t="s">
        <v>16</v>
      </c>
      <c r="R1685" t="s">
        <v>50</v>
      </c>
      <c r="S1685">
        <v>11</v>
      </c>
      <c r="T1685">
        <v>6</v>
      </c>
      <c r="U1685">
        <v>0</v>
      </c>
      <c r="V1685">
        <v>2025</v>
      </c>
      <c r="W1685">
        <f t="shared" si="131"/>
        <v>0</v>
      </c>
      <c r="X1685">
        <f t="shared" si="132"/>
        <v>0</v>
      </c>
      <c r="Y1685">
        <f t="shared" si="133"/>
        <v>1</v>
      </c>
    </row>
    <row r="1686" spans="1:25" x14ac:dyDescent="0.25">
      <c r="A1686" s="1">
        <v>45626</v>
      </c>
      <c r="B1686" s="2">
        <v>0.625</v>
      </c>
      <c r="C1686" t="s">
        <v>59</v>
      </c>
      <c r="D1686" t="s">
        <v>122</v>
      </c>
      <c r="E1686" t="s">
        <v>112</v>
      </c>
      <c r="F1686" t="s">
        <v>13</v>
      </c>
      <c r="G1686">
        <f t="shared" si="130"/>
        <v>0</v>
      </c>
      <c r="H1686" t="s">
        <v>26</v>
      </c>
      <c r="I1686">
        <f t="shared" si="134"/>
        <v>-1</v>
      </c>
      <c r="J1686">
        <v>0</v>
      </c>
      <c r="K1686">
        <v>1</v>
      </c>
      <c r="L1686">
        <f>final_matches[[#This Row],[goals_for]]-final_matches[[#This Row],[goals_against]]</f>
        <v>-1</v>
      </c>
      <c r="M1686">
        <v>0.6</v>
      </c>
      <c r="N1686">
        <v>1.6</v>
      </c>
      <c r="O1686">
        <v>55</v>
      </c>
      <c r="P1686" t="s">
        <v>17</v>
      </c>
      <c r="Q1686" t="s">
        <v>17</v>
      </c>
      <c r="R1686" t="s">
        <v>121</v>
      </c>
      <c r="S1686">
        <v>7</v>
      </c>
      <c r="T1686">
        <v>2</v>
      </c>
      <c r="U1686">
        <v>0</v>
      </c>
      <c r="V1686">
        <v>2025</v>
      </c>
      <c r="W1686">
        <f t="shared" si="131"/>
        <v>0</v>
      </c>
      <c r="X1686">
        <f t="shared" si="132"/>
        <v>1</v>
      </c>
      <c r="Y1686">
        <f t="shared" si="133"/>
        <v>0</v>
      </c>
    </row>
    <row r="1687" spans="1:25" x14ac:dyDescent="0.25">
      <c r="A1687" s="1">
        <v>45629</v>
      </c>
      <c r="B1687" s="2">
        <v>0.8125</v>
      </c>
      <c r="C1687" t="s">
        <v>63</v>
      </c>
      <c r="D1687" t="s">
        <v>122</v>
      </c>
      <c r="E1687" t="s">
        <v>73</v>
      </c>
      <c r="F1687" t="s">
        <v>21</v>
      </c>
      <c r="G1687">
        <f t="shared" si="130"/>
        <v>1</v>
      </c>
      <c r="H1687" t="s">
        <v>26</v>
      </c>
      <c r="I1687">
        <f t="shared" si="134"/>
        <v>-1</v>
      </c>
      <c r="J1687">
        <v>0</v>
      </c>
      <c r="K1687">
        <v>1</v>
      </c>
      <c r="L1687">
        <f>final_matches[[#This Row],[goals_for]]-final_matches[[#This Row],[goals_against]]</f>
        <v>-1</v>
      </c>
      <c r="M1687">
        <v>0.5</v>
      </c>
      <c r="N1687">
        <v>1.6</v>
      </c>
      <c r="O1687">
        <v>54</v>
      </c>
      <c r="P1687" t="s">
        <v>17</v>
      </c>
      <c r="Q1687" t="s">
        <v>16</v>
      </c>
      <c r="R1687" t="s">
        <v>29</v>
      </c>
      <c r="S1687">
        <v>9</v>
      </c>
      <c r="T1687">
        <v>2</v>
      </c>
      <c r="U1687">
        <v>0</v>
      </c>
      <c r="V1687">
        <v>2025</v>
      </c>
      <c r="W1687">
        <f t="shared" si="131"/>
        <v>0</v>
      </c>
      <c r="X1687">
        <f t="shared" si="132"/>
        <v>1</v>
      </c>
      <c r="Y1687">
        <f t="shared" si="133"/>
        <v>0</v>
      </c>
    </row>
    <row r="1688" spans="1:25" x14ac:dyDescent="0.25">
      <c r="A1688" s="1">
        <v>45634</v>
      </c>
      <c r="B1688" s="2">
        <v>0.58333333333333337</v>
      </c>
      <c r="C1688" t="s">
        <v>66</v>
      </c>
      <c r="D1688" t="s">
        <v>122</v>
      </c>
      <c r="E1688" t="s">
        <v>110</v>
      </c>
      <c r="F1688" t="s">
        <v>21</v>
      </c>
      <c r="G1688">
        <f t="shared" si="130"/>
        <v>1</v>
      </c>
      <c r="H1688" t="s">
        <v>26</v>
      </c>
      <c r="I1688">
        <f t="shared" si="134"/>
        <v>-1</v>
      </c>
      <c r="J1688">
        <v>1</v>
      </c>
      <c r="K1688">
        <v>2</v>
      </c>
      <c r="L1688">
        <f>final_matches[[#This Row],[goals_for]]-final_matches[[#This Row],[goals_against]]</f>
        <v>-1</v>
      </c>
      <c r="M1688">
        <v>1.3</v>
      </c>
      <c r="N1688">
        <v>3.2</v>
      </c>
      <c r="O1688">
        <v>44</v>
      </c>
      <c r="P1688" t="s">
        <v>17</v>
      </c>
      <c r="Q1688" t="s">
        <v>17</v>
      </c>
      <c r="R1688" t="s">
        <v>115</v>
      </c>
      <c r="S1688">
        <v>18</v>
      </c>
      <c r="T1688">
        <v>5</v>
      </c>
      <c r="U1688">
        <v>0</v>
      </c>
      <c r="V1688">
        <v>2025</v>
      </c>
      <c r="W1688">
        <f t="shared" si="131"/>
        <v>0</v>
      </c>
      <c r="X1688">
        <f t="shared" si="132"/>
        <v>1</v>
      </c>
      <c r="Y1688">
        <f t="shared" si="133"/>
        <v>0</v>
      </c>
    </row>
    <row r="1689" spans="1:25" x14ac:dyDescent="0.25">
      <c r="A1689" s="1">
        <v>45640</v>
      </c>
      <c r="B1689" s="2">
        <v>0.625</v>
      </c>
      <c r="C1689" t="s">
        <v>68</v>
      </c>
      <c r="D1689" t="s">
        <v>122</v>
      </c>
      <c r="E1689" t="s">
        <v>52</v>
      </c>
      <c r="F1689" t="s">
        <v>13</v>
      </c>
      <c r="G1689">
        <f t="shared" si="130"/>
        <v>0</v>
      </c>
      <c r="H1689" t="s">
        <v>14</v>
      </c>
      <c r="I1689">
        <f t="shared" si="134"/>
        <v>1</v>
      </c>
      <c r="J1689">
        <v>2</v>
      </c>
      <c r="K1689">
        <v>1</v>
      </c>
      <c r="L1689">
        <f>final_matches[[#This Row],[goals_for]]-final_matches[[#This Row],[goals_against]]</f>
        <v>1</v>
      </c>
      <c r="M1689">
        <v>1.1000000000000001</v>
      </c>
      <c r="N1689">
        <v>1.3</v>
      </c>
      <c r="O1689">
        <v>46</v>
      </c>
      <c r="P1689" t="s">
        <v>17</v>
      </c>
      <c r="Q1689" t="s">
        <v>16</v>
      </c>
      <c r="R1689" t="s">
        <v>113</v>
      </c>
      <c r="S1689">
        <v>10</v>
      </c>
      <c r="T1689">
        <v>3</v>
      </c>
      <c r="U1689">
        <v>0</v>
      </c>
      <c r="V1689">
        <v>2025</v>
      </c>
      <c r="W1689">
        <f t="shared" si="131"/>
        <v>1</v>
      </c>
      <c r="X1689">
        <f t="shared" si="132"/>
        <v>0</v>
      </c>
      <c r="Y1689">
        <f t="shared" si="133"/>
        <v>0</v>
      </c>
    </row>
    <row r="1690" spans="1:25" x14ac:dyDescent="0.25">
      <c r="A1690" s="1">
        <v>45647</v>
      </c>
      <c r="B1690" s="2">
        <v>0.625</v>
      </c>
      <c r="C1690" t="s">
        <v>70</v>
      </c>
      <c r="D1690" t="s">
        <v>122</v>
      </c>
      <c r="E1690" t="s">
        <v>75</v>
      </c>
      <c r="F1690" t="s">
        <v>21</v>
      </c>
      <c r="G1690">
        <f t="shared" si="130"/>
        <v>1</v>
      </c>
      <c r="H1690" t="s">
        <v>26</v>
      </c>
      <c r="I1690">
        <f t="shared" si="134"/>
        <v>-1</v>
      </c>
      <c r="J1690">
        <v>0</v>
      </c>
      <c r="K1690">
        <v>4</v>
      </c>
      <c r="L1690">
        <f>final_matches[[#This Row],[goals_for]]-final_matches[[#This Row],[goals_against]]</f>
        <v>-4</v>
      </c>
      <c r="M1690">
        <v>0.7</v>
      </c>
      <c r="N1690">
        <v>2.2999999999999998</v>
      </c>
      <c r="O1690">
        <v>42</v>
      </c>
      <c r="P1690" t="s">
        <v>17</v>
      </c>
      <c r="Q1690" t="s">
        <v>28</v>
      </c>
      <c r="R1690" t="s">
        <v>83</v>
      </c>
      <c r="S1690">
        <v>10</v>
      </c>
      <c r="T1690">
        <v>2</v>
      </c>
      <c r="U1690">
        <v>0</v>
      </c>
      <c r="V1690">
        <v>2025</v>
      </c>
      <c r="W1690">
        <f t="shared" si="131"/>
        <v>0</v>
      </c>
      <c r="X1690">
        <f t="shared" si="132"/>
        <v>1</v>
      </c>
      <c r="Y1690">
        <f t="shared" si="133"/>
        <v>0</v>
      </c>
    </row>
    <row r="1691" spans="1:25" x14ac:dyDescent="0.25">
      <c r="A1691" s="1">
        <v>45653</v>
      </c>
      <c r="B1691" s="2">
        <v>0.84375</v>
      </c>
      <c r="C1691" t="s">
        <v>72</v>
      </c>
      <c r="D1691" t="s">
        <v>122</v>
      </c>
      <c r="E1691" t="s">
        <v>19</v>
      </c>
      <c r="F1691" t="s">
        <v>13</v>
      </c>
      <c r="G1691">
        <f t="shared" si="130"/>
        <v>0</v>
      </c>
      <c r="H1691" t="s">
        <v>26</v>
      </c>
      <c r="I1691">
        <f t="shared" si="134"/>
        <v>-1</v>
      </c>
      <c r="J1691">
        <v>0</v>
      </c>
      <c r="K1691">
        <v>1</v>
      </c>
      <c r="L1691">
        <f>final_matches[[#This Row],[goals_for]]-final_matches[[#This Row],[goals_against]]</f>
        <v>-1</v>
      </c>
      <c r="M1691">
        <v>0.2</v>
      </c>
      <c r="N1691">
        <v>1.8</v>
      </c>
      <c r="O1691">
        <v>32</v>
      </c>
      <c r="P1691" t="s">
        <v>23</v>
      </c>
      <c r="Q1691" t="s">
        <v>28</v>
      </c>
      <c r="R1691" t="s">
        <v>108</v>
      </c>
      <c r="S1691">
        <v>3</v>
      </c>
      <c r="T1691">
        <v>0</v>
      </c>
      <c r="U1691">
        <v>0</v>
      </c>
      <c r="V1691">
        <v>2025</v>
      </c>
      <c r="W1691">
        <f t="shared" si="131"/>
        <v>0</v>
      </c>
      <c r="X1691">
        <f t="shared" si="132"/>
        <v>1</v>
      </c>
      <c r="Y1691">
        <f t="shared" si="133"/>
        <v>0</v>
      </c>
    </row>
    <row r="1692" spans="1:25" x14ac:dyDescent="0.25">
      <c r="A1692" s="1">
        <v>45656</v>
      </c>
      <c r="B1692" s="2">
        <v>0.82291666666666663</v>
      </c>
      <c r="C1692" t="s">
        <v>74</v>
      </c>
      <c r="D1692" t="s">
        <v>122</v>
      </c>
      <c r="E1692" t="s">
        <v>67</v>
      </c>
      <c r="F1692" t="s">
        <v>21</v>
      </c>
      <c r="G1692">
        <f t="shared" si="130"/>
        <v>1</v>
      </c>
      <c r="H1692" t="s">
        <v>14</v>
      </c>
      <c r="I1692">
        <f t="shared" si="134"/>
        <v>1</v>
      </c>
      <c r="J1692">
        <v>2</v>
      </c>
      <c r="K1692">
        <v>0</v>
      </c>
      <c r="L1692">
        <f>final_matches[[#This Row],[goals_for]]-final_matches[[#This Row],[goals_against]]</f>
        <v>2</v>
      </c>
      <c r="M1692">
        <v>1.6</v>
      </c>
      <c r="N1692">
        <v>2</v>
      </c>
      <c r="O1692">
        <v>24</v>
      </c>
      <c r="P1692" t="s">
        <v>23</v>
      </c>
      <c r="Q1692" t="s">
        <v>17</v>
      </c>
      <c r="R1692" t="s">
        <v>120</v>
      </c>
      <c r="S1692">
        <v>8</v>
      </c>
      <c r="T1692">
        <v>5</v>
      </c>
      <c r="U1692">
        <v>1</v>
      </c>
      <c r="V1692">
        <v>2025</v>
      </c>
      <c r="W1692">
        <f t="shared" si="131"/>
        <v>1</v>
      </c>
      <c r="X1692">
        <f t="shared" si="132"/>
        <v>0</v>
      </c>
      <c r="Y1692">
        <f t="shared" si="133"/>
        <v>0</v>
      </c>
    </row>
    <row r="1693" spans="1:25" x14ac:dyDescent="0.25">
      <c r="A1693" s="1">
        <v>45662</v>
      </c>
      <c r="B1693" s="2">
        <v>0.58333333333333337</v>
      </c>
      <c r="C1693" t="s">
        <v>77</v>
      </c>
      <c r="D1693" t="s">
        <v>122</v>
      </c>
      <c r="E1693" t="s">
        <v>15</v>
      </c>
      <c r="F1693" t="s">
        <v>13</v>
      </c>
      <c r="G1693">
        <f t="shared" si="130"/>
        <v>0</v>
      </c>
      <c r="H1693" t="s">
        <v>47</v>
      </c>
      <c r="I1693">
        <f t="shared" si="134"/>
        <v>0</v>
      </c>
      <c r="J1693">
        <v>2</v>
      </c>
      <c r="K1693">
        <v>2</v>
      </c>
      <c r="L1693">
        <f>final_matches[[#This Row],[goals_for]]-final_matches[[#This Row],[goals_against]]</f>
        <v>0</v>
      </c>
      <c r="M1693">
        <v>1.5</v>
      </c>
      <c r="N1693">
        <v>2.2000000000000002</v>
      </c>
      <c r="O1693">
        <v>27</v>
      </c>
      <c r="P1693" t="s">
        <v>23</v>
      </c>
      <c r="Q1693" t="s">
        <v>16</v>
      </c>
      <c r="R1693" t="s">
        <v>124</v>
      </c>
      <c r="S1693">
        <v>6</v>
      </c>
      <c r="T1693">
        <v>2</v>
      </c>
      <c r="U1693">
        <v>1</v>
      </c>
      <c r="V1693">
        <v>2025</v>
      </c>
      <c r="W1693">
        <f t="shared" si="131"/>
        <v>0</v>
      </c>
      <c r="X1693">
        <f t="shared" si="132"/>
        <v>0</v>
      </c>
      <c r="Y1693">
        <f t="shared" si="133"/>
        <v>1</v>
      </c>
    </row>
    <row r="1694" spans="1:25" x14ac:dyDescent="0.25">
      <c r="A1694" s="1">
        <v>45673</v>
      </c>
      <c r="B1694" s="2">
        <v>0.8125</v>
      </c>
      <c r="C1694" t="s">
        <v>79</v>
      </c>
      <c r="D1694" t="s">
        <v>122</v>
      </c>
      <c r="E1694" t="s">
        <v>69</v>
      </c>
      <c r="F1694" t="s">
        <v>21</v>
      </c>
      <c r="G1694">
        <f t="shared" si="130"/>
        <v>1</v>
      </c>
      <c r="H1694" t="s">
        <v>26</v>
      </c>
      <c r="I1694">
        <f t="shared" si="134"/>
        <v>-1</v>
      </c>
      <c r="J1694">
        <v>0</v>
      </c>
      <c r="K1694">
        <v>2</v>
      </c>
      <c r="L1694">
        <f>final_matches[[#This Row],[goals_for]]-final_matches[[#This Row],[goals_against]]</f>
        <v>-2</v>
      </c>
      <c r="M1694">
        <v>0.3</v>
      </c>
      <c r="N1694">
        <v>1</v>
      </c>
      <c r="O1694">
        <v>47</v>
      </c>
      <c r="P1694" t="s">
        <v>17</v>
      </c>
      <c r="Q1694" t="s">
        <v>49</v>
      </c>
      <c r="R1694" t="s">
        <v>121</v>
      </c>
      <c r="S1694">
        <v>5</v>
      </c>
      <c r="T1694">
        <v>3</v>
      </c>
      <c r="U1694">
        <v>0</v>
      </c>
      <c r="V1694">
        <v>2025</v>
      </c>
      <c r="W1694">
        <f t="shared" si="131"/>
        <v>0</v>
      </c>
      <c r="X1694">
        <f t="shared" si="132"/>
        <v>1</v>
      </c>
      <c r="Y1694">
        <f t="shared" si="133"/>
        <v>0</v>
      </c>
    </row>
    <row r="1695" spans="1:25" x14ac:dyDescent="0.25">
      <c r="A1695" s="1">
        <v>45676</v>
      </c>
      <c r="B1695" s="2">
        <v>0.6875</v>
      </c>
      <c r="C1695" t="s">
        <v>80</v>
      </c>
      <c r="D1695" t="s">
        <v>122</v>
      </c>
      <c r="E1695" t="s">
        <v>35</v>
      </c>
      <c r="F1695" t="s">
        <v>21</v>
      </c>
      <c r="G1695">
        <f t="shared" si="130"/>
        <v>1</v>
      </c>
      <c r="H1695" t="s">
        <v>26</v>
      </c>
      <c r="I1695">
        <f t="shared" si="134"/>
        <v>-1</v>
      </c>
      <c r="J1695">
        <v>0</v>
      </c>
      <c r="K1695">
        <v>6</v>
      </c>
      <c r="L1695">
        <f>final_matches[[#This Row],[goals_for]]-final_matches[[#This Row],[goals_against]]</f>
        <v>-6</v>
      </c>
      <c r="M1695">
        <v>0.5</v>
      </c>
      <c r="N1695">
        <v>3</v>
      </c>
      <c r="O1695">
        <v>33</v>
      </c>
      <c r="P1695" t="s">
        <v>23</v>
      </c>
      <c r="Q1695" t="s">
        <v>17</v>
      </c>
      <c r="R1695" t="s">
        <v>118</v>
      </c>
      <c r="S1695">
        <v>8</v>
      </c>
      <c r="T1695">
        <v>4</v>
      </c>
      <c r="U1695">
        <v>0</v>
      </c>
      <c r="V1695">
        <v>2025</v>
      </c>
      <c r="W1695">
        <f t="shared" si="131"/>
        <v>0</v>
      </c>
      <c r="X1695">
        <f t="shared" si="132"/>
        <v>1</v>
      </c>
      <c r="Y1695">
        <f t="shared" si="133"/>
        <v>0</v>
      </c>
    </row>
    <row r="1696" spans="1:25" x14ac:dyDescent="0.25">
      <c r="A1696" s="1">
        <v>45682</v>
      </c>
      <c r="B1696" s="2">
        <v>0.625</v>
      </c>
      <c r="C1696" t="s">
        <v>81</v>
      </c>
      <c r="D1696" t="s">
        <v>122</v>
      </c>
      <c r="E1696" t="s">
        <v>27</v>
      </c>
      <c r="F1696" t="s">
        <v>13</v>
      </c>
      <c r="G1696">
        <f t="shared" si="130"/>
        <v>0</v>
      </c>
      <c r="H1696" t="s">
        <v>26</v>
      </c>
      <c r="I1696">
        <f t="shared" si="134"/>
        <v>-1</v>
      </c>
      <c r="J1696">
        <v>1</v>
      </c>
      <c r="K1696">
        <v>4</v>
      </c>
      <c r="L1696">
        <f>final_matches[[#This Row],[goals_for]]-final_matches[[#This Row],[goals_against]]</f>
        <v>-3</v>
      </c>
      <c r="M1696">
        <v>0.5</v>
      </c>
      <c r="N1696">
        <v>2</v>
      </c>
      <c r="O1696">
        <v>30</v>
      </c>
      <c r="P1696" t="s">
        <v>17</v>
      </c>
      <c r="Q1696" t="s">
        <v>17</v>
      </c>
      <c r="R1696" t="s">
        <v>115</v>
      </c>
      <c r="S1696">
        <v>3</v>
      </c>
      <c r="T1696">
        <v>3</v>
      </c>
      <c r="U1696">
        <v>0</v>
      </c>
      <c r="V1696">
        <v>2025</v>
      </c>
      <c r="W1696">
        <f t="shared" si="131"/>
        <v>0</v>
      </c>
      <c r="X1696">
        <f t="shared" si="132"/>
        <v>1</v>
      </c>
      <c r="Y1696">
        <f t="shared" si="133"/>
        <v>0</v>
      </c>
    </row>
    <row r="1697" spans="1:25" x14ac:dyDescent="0.25">
      <c r="A1697" s="1">
        <v>45689</v>
      </c>
      <c r="B1697" s="2">
        <v>0.625</v>
      </c>
      <c r="C1697" t="s">
        <v>82</v>
      </c>
      <c r="D1697" t="s">
        <v>122</v>
      </c>
      <c r="E1697" t="s">
        <v>60</v>
      </c>
      <c r="F1697" t="s">
        <v>21</v>
      </c>
      <c r="G1697">
        <f t="shared" si="130"/>
        <v>1</v>
      </c>
      <c r="H1697" t="s">
        <v>26</v>
      </c>
      <c r="I1697">
        <f t="shared" si="134"/>
        <v>-1</v>
      </c>
      <c r="J1697">
        <v>1</v>
      </c>
      <c r="K1697">
        <v>2</v>
      </c>
      <c r="L1697">
        <f>final_matches[[#This Row],[goals_for]]-final_matches[[#This Row],[goals_against]]</f>
        <v>-1</v>
      </c>
      <c r="M1697">
        <v>1.8</v>
      </c>
      <c r="N1697">
        <v>0.9</v>
      </c>
      <c r="O1697">
        <v>57</v>
      </c>
      <c r="P1697" t="s">
        <v>17</v>
      </c>
      <c r="Q1697" t="s">
        <v>16</v>
      </c>
      <c r="R1697" t="s">
        <v>24</v>
      </c>
      <c r="S1697">
        <v>15</v>
      </c>
      <c r="T1697">
        <v>6</v>
      </c>
      <c r="U1697">
        <v>0</v>
      </c>
      <c r="V1697">
        <v>2025</v>
      </c>
      <c r="W1697">
        <f t="shared" si="131"/>
        <v>0</v>
      </c>
      <c r="X1697">
        <f t="shared" si="132"/>
        <v>1</v>
      </c>
      <c r="Y1697">
        <f t="shared" si="133"/>
        <v>0</v>
      </c>
    </row>
    <row r="1698" spans="1:25" x14ac:dyDescent="0.25">
      <c r="A1698" s="1">
        <v>45703</v>
      </c>
      <c r="B1698" s="2">
        <v>0.625</v>
      </c>
      <c r="C1698" t="s">
        <v>84</v>
      </c>
      <c r="D1698" t="s">
        <v>122</v>
      </c>
      <c r="E1698" t="s">
        <v>44</v>
      </c>
      <c r="F1698" t="s">
        <v>13</v>
      </c>
      <c r="G1698">
        <f t="shared" si="130"/>
        <v>0</v>
      </c>
      <c r="H1698" t="s">
        <v>47</v>
      </c>
      <c r="I1698">
        <f t="shared" si="134"/>
        <v>0</v>
      </c>
      <c r="J1698">
        <v>1</v>
      </c>
      <c r="K1698">
        <v>1</v>
      </c>
      <c r="L1698">
        <f>final_matches[[#This Row],[goals_for]]-final_matches[[#This Row],[goals_against]]</f>
        <v>0</v>
      </c>
      <c r="M1698">
        <v>0.4</v>
      </c>
      <c r="N1698">
        <v>2.4</v>
      </c>
      <c r="O1698">
        <v>25</v>
      </c>
      <c r="P1698" t="s">
        <v>17</v>
      </c>
      <c r="Q1698" t="s">
        <v>17</v>
      </c>
      <c r="R1698" t="s">
        <v>111</v>
      </c>
      <c r="S1698">
        <v>4</v>
      </c>
      <c r="T1698">
        <v>3</v>
      </c>
      <c r="U1698">
        <v>0</v>
      </c>
      <c r="V1698">
        <v>2025</v>
      </c>
      <c r="W1698">
        <f t="shared" si="131"/>
        <v>0</v>
      </c>
      <c r="X1698">
        <f t="shared" si="132"/>
        <v>0</v>
      </c>
      <c r="Y1698">
        <f t="shared" si="133"/>
        <v>1</v>
      </c>
    </row>
    <row r="1699" spans="1:25" x14ac:dyDescent="0.25">
      <c r="A1699" s="1">
        <v>45710</v>
      </c>
      <c r="B1699" s="2">
        <v>0.625</v>
      </c>
      <c r="C1699" t="s">
        <v>86</v>
      </c>
      <c r="D1699" t="s">
        <v>122</v>
      </c>
      <c r="E1699" t="s">
        <v>54</v>
      </c>
      <c r="F1699" t="s">
        <v>21</v>
      </c>
      <c r="G1699">
        <f t="shared" si="130"/>
        <v>1</v>
      </c>
      <c r="H1699" t="s">
        <v>26</v>
      </c>
      <c r="I1699">
        <f t="shared" si="134"/>
        <v>-1</v>
      </c>
      <c r="J1699">
        <v>1</v>
      </c>
      <c r="K1699">
        <v>4</v>
      </c>
      <c r="L1699">
        <f>final_matches[[#This Row],[goals_for]]-final_matches[[#This Row],[goals_against]]</f>
        <v>-3</v>
      </c>
      <c r="M1699">
        <v>1.1000000000000001</v>
      </c>
      <c r="N1699">
        <v>1.7</v>
      </c>
      <c r="O1699">
        <v>42</v>
      </c>
      <c r="P1699" t="s">
        <v>17</v>
      </c>
      <c r="Q1699" t="s">
        <v>28</v>
      </c>
      <c r="R1699" t="s">
        <v>116</v>
      </c>
      <c r="S1699">
        <v>17</v>
      </c>
      <c r="T1699">
        <v>5</v>
      </c>
      <c r="U1699">
        <v>0</v>
      </c>
      <c r="V1699">
        <v>2025</v>
      </c>
      <c r="W1699">
        <f t="shared" si="131"/>
        <v>0</v>
      </c>
      <c r="X1699">
        <f t="shared" si="132"/>
        <v>1</v>
      </c>
      <c r="Y1699">
        <f t="shared" si="133"/>
        <v>0</v>
      </c>
    </row>
    <row r="1700" spans="1:25" x14ac:dyDescent="0.25">
      <c r="A1700" s="1">
        <v>45714</v>
      </c>
      <c r="B1700" s="2">
        <v>0.8125</v>
      </c>
      <c r="C1700" t="s">
        <v>87</v>
      </c>
      <c r="D1700" t="s">
        <v>122</v>
      </c>
      <c r="E1700" t="s">
        <v>40</v>
      </c>
      <c r="F1700" t="s">
        <v>13</v>
      </c>
      <c r="G1700">
        <f t="shared" si="130"/>
        <v>0</v>
      </c>
      <c r="H1700" t="s">
        <v>26</v>
      </c>
      <c r="I1700">
        <f t="shared" si="134"/>
        <v>-1</v>
      </c>
      <c r="J1700">
        <v>2</v>
      </c>
      <c r="K1700">
        <v>3</v>
      </c>
      <c r="L1700">
        <f>final_matches[[#This Row],[goals_for]]-final_matches[[#This Row],[goals_against]]</f>
        <v>-1</v>
      </c>
      <c r="M1700">
        <v>1.4</v>
      </c>
      <c r="N1700">
        <v>0.7</v>
      </c>
      <c r="O1700">
        <v>55</v>
      </c>
      <c r="P1700" t="s">
        <v>16</v>
      </c>
      <c r="Q1700" t="s">
        <v>16</v>
      </c>
      <c r="R1700" t="s">
        <v>108</v>
      </c>
      <c r="S1700">
        <v>12</v>
      </c>
      <c r="T1700">
        <v>3</v>
      </c>
      <c r="U1700">
        <v>0</v>
      </c>
      <c r="V1700">
        <v>2025</v>
      </c>
      <c r="W1700">
        <f t="shared" si="131"/>
        <v>0</v>
      </c>
      <c r="X1700">
        <f t="shared" si="132"/>
        <v>1</v>
      </c>
      <c r="Y1700">
        <f t="shared" si="133"/>
        <v>0</v>
      </c>
    </row>
    <row r="1701" spans="1:25" x14ac:dyDescent="0.25">
      <c r="A1701" s="1">
        <v>45724</v>
      </c>
      <c r="B1701" s="2">
        <v>0.625</v>
      </c>
      <c r="C1701" t="s">
        <v>88</v>
      </c>
      <c r="D1701" t="s">
        <v>122</v>
      </c>
      <c r="E1701" t="s">
        <v>73</v>
      </c>
      <c r="F1701" t="s">
        <v>13</v>
      </c>
      <c r="G1701">
        <f t="shared" si="130"/>
        <v>0</v>
      </c>
      <c r="H1701" t="s">
        <v>26</v>
      </c>
      <c r="I1701">
        <f t="shared" si="134"/>
        <v>-1</v>
      </c>
      <c r="J1701">
        <v>0</v>
      </c>
      <c r="K1701">
        <v>1</v>
      </c>
      <c r="L1701">
        <f>final_matches[[#This Row],[goals_for]]-final_matches[[#This Row],[goals_against]]</f>
        <v>-1</v>
      </c>
      <c r="M1701">
        <v>1.5</v>
      </c>
      <c r="N1701">
        <v>3.2</v>
      </c>
      <c r="O1701">
        <v>45</v>
      </c>
      <c r="P1701" t="s">
        <v>17</v>
      </c>
      <c r="Q1701" t="s">
        <v>16</v>
      </c>
      <c r="R1701" t="s">
        <v>113</v>
      </c>
      <c r="S1701">
        <v>15</v>
      </c>
      <c r="T1701">
        <v>7</v>
      </c>
      <c r="U1701">
        <v>0</v>
      </c>
      <c r="V1701">
        <v>2025</v>
      </c>
      <c r="W1701">
        <f t="shared" si="131"/>
        <v>0</v>
      </c>
      <c r="X1701">
        <f t="shared" si="132"/>
        <v>1</v>
      </c>
      <c r="Y1701">
        <f t="shared" si="133"/>
        <v>0</v>
      </c>
    </row>
    <row r="1702" spans="1:25" x14ac:dyDescent="0.25">
      <c r="A1702" s="1">
        <v>45731</v>
      </c>
      <c r="B1702" s="2">
        <v>0.625</v>
      </c>
      <c r="C1702" t="s">
        <v>89</v>
      </c>
      <c r="D1702" t="s">
        <v>122</v>
      </c>
      <c r="E1702" t="s">
        <v>112</v>
      </c>
      <c r="F1702" t="s">
        <v>21</v>
      </c>
      <c r="G1702">
        <f t="shared" si="130"/>
        <v>1</v>
      </c>
      <c r="H1702" t="s">
        <v>26</v>
      </c>
      <c r="I1702">
        <f t="shared" si="134"/>
        <v>-1</v>
      </c>
      <c r="J1702">
        <v>2</v>
      </c>
      <c r="K1702">
        <v>4</v>
      </c>
      <c r="L1702">
        <f>final_matches[[#This Row],[goals_for]]-final_matches[[#This Row],[goals_against]]</f>
        <v>-2</v>
      </c>
      <c r="M1702">
        <v>0.4</v>
      </c>
      <c r="N1702">
        <v>1.5</v>
      </c>
      <c r="O1702">
        <v>55</v>
      </c>
      <c r="P1702" t="s">
        <v>17</v>
      </c>
      <c r="Q1702" t="s">
        <v>17</v>
      </c>
      <c r="R1702" t="s">
        <v>115</v>
      </c>
      <c r="S1702">
        <v>11</v>
      </c>
      <c r="T1702">
        <v>3</v>
      </c>
      <c r="U1702">
        <v>0</v>
      </c>
      <c r="V1702">
        <v>2025</v>
      </c>
      <c r="W1702">
        <f t="shared" si="131"/>
        <v>0</v>
      </c>
      <c r="X1702">
        <f t="shared" si="132"/>
        <v>1</v>
      </c>
      <c r="Y1702">
        <f t="shared" si="133"/>
        <v>0</v>
      </c>
    </row>
    <row r="1703" spans="1:25" x14ac:dyDescent="0.25">
      <c r="A1703" s="1">
        <v>45749</v>
      </c>
      <c r="B1703" s="2">
        <v>0.82291666666666663</v>
      </c>
      <c r="C1703" t="s">
        <v>90</v>
      </c>
      <c r="D1703" t="s">
        <v>122</v>
      </c>
      <c r="E1703" t="s">
        <v>110</v>
      </c>
      <c r="F1703" t="s">
        <v>13</v>
      </c>
      <c r="G1703">
        <f t="shared" si="130"/>
        <v>0</v>
      </c>
      <c r="H1703" t="s">
        <v>14</v>
      </c>
      <c r="I1703">
        <f t="shared" si="134"/>
        <v>1</v>
      </c>
      <c r="J1703">
        <v>2</v>
      </c>
      <c r="K1703">
        <v>1</v>
      </c>
      <c r="L1703">
        <f>final_matches[[#This Row],[goals_for]]-final_matches[[#This Row],[goals_against]]</f>
        <v>1</v>
      </c>
      <c r="M1703">
        <v>1.2</v>
      </c>
      <c r="N1703">
        <v>1.8</v>
      </c>
      <c r="O1703">
        <v>37</v>
      </c>
      <c r="P1703" t="s">
        <v>17</v>
      </c>
      <c r="Q1703" t="s">
        <v>17</v>
      </c>
      <c r="R1703" t="s">
        <v>111</v>
      </c>
      <c r="S1703">
        <v>10</v>
      </c>
      <c r="T1703">
        <v>2</v>
      </c>
      <c r="U1703">
        <v>0</v>
      </c>
      <c r="V1703">
        <v>2025</v>
      </c>
      <c r="W1703">
        <f t="shared" si="131"/>
        <v>1</v>
      </c>
      <c r="X1703">
        <f t="shared" si="132"/>
        <v>0</v>
      </c>
      <c r="Y1703">
        <f t="shared" si="133"/>
        <v>0</v>
      </c>
    </row>
    <row r="1704" spans="1:25" x14ac:dyDescent="0.25">
      <c r="A1704" s="1">
        <v>45752</v>
      </c>
      <c r="B1704" s="2">
        <v>0.625</v>
      </c>
      <c r="C1704" t="s">
        <v>91</v>
      </c>
      <c r="D1704" t="s">
        <v>122</v>
      </c>
      <c r="E1704" t="s">
        <v>52</v>
      </c>
      <c r="F1704" t="s">
        <v>21</v>
      </c>
      <c r="G1704">
        <f t="shared" si="130"/>
        <v>1</v>
      </c>
      <c r="H1704" t="s">
        <v>26</v>
      </c>
      <c r="I1704">
        <f t="shared" si="134"/>
        <v>-1</v>
      </c>
      <c r="J1704">
        <v>1</v>
      </c>
      <c r="K1704">
        <v>2</v>
      </c>
      <c r="L1704">
        <f>final_matches[[#This Row],[goals_for]]-final_matches[[#This Row],[goals_against]]</f>
        <v>-1</v>
      </c>
      <c r="M1704">
        <v>0.8</v>
      </c>
      <c r="N1704">
        <v>2.6</v>
      </c>
      <c r="O1704">
        <v>45</v>
      </c>
      <c r="P1704" t="s">
        <v>17</v>
      </c>
      <c r="Q1704" t="s">
        <v>16</v>
      </c>
      <c r="R1704" t="s">
        <v>92</v>
      </c>
      <c r="S1704">
        <v>6</v>
      </c>
      <c r="T1704">
        <v>2</v>
      </c>
      <c r="U1704">
        <v>0</v>
      </c>
      <c r="V1704">
        <v>2025</v>
      </c>
      <c r="W1704">
        <f t="shared" si="131"/>
        <v>0</v>
      </c>
      <c r="X1704">
        <f t="shared" si="132"/>
        <v>1</v>
      </c>
      <c r="Y1704">
        <f t="shared" si="133"/>
        <v>0</v>
      </c>
    </row>
    <row r="1705" spans="1:25" x14ac:dyDescent="0.25">
      <c r="A1705" s="1">
        <v>45760</v>
      </c>
      <c r="B1705" s="2">
        <v>0.58333333333333337</v>
      </c>
      <c r="C1705" t="s">
        <v>93</v>
      </c>
      <c r="D1705" t="s">
        <v>122</v>
      </c>
      <c r="E1705" t="s">
        <v>67</v>
      </c>
      <c r="F1705" t="s">
        <v>13</v>
      </c>
      <c r="G1705">
        <f t="shared" si="130"/>
        <v>0</v>
      </c>
      <c r="H1705" t="s">
        <v>47</v>
      </c>
      <c r="I1705">
        <f t="shared" si="134"/>
        <v>0</v>
      </c>
      <c r="J1705">
        <v>2</v>
      </c>
      <c r="K1705">
        <v>2</v>
      </c>
      <c r="L1705">
        <f>final_matches[[#This Row],[goals_for]]-final_matches[[#This Row],[goals_against]]</f>
        <v>0</v>
      </c>
      <c r="M1705">
        <v>1.1000000000000001</v>
      </c>
      <c r="N1705">
        <v>2.2000000000000002</v>
      </c>
      <c r="O1705">
        <v>27</v>
      </c>
      <c r="P1705" t="s">
        <v>17</v>
      </c>
      <c r="Q1705" t="s">
        <v>17</v>
      </c>
      <c r="R1705" t="s">
        <v>83</v>
      </c>
      <c r="S1705">
        <v>13</v>
      </c>
      <c r="T1705">
        <v>4</v>
      </c>
      <c r="U1705">
        <v>0</v>
      </c>
      <c r="V1705">
        <v>2025</v>
      </c>
      <c r="W1705">
        <f t="shared" si="131"/>
        <v>0</v>
      </c>
      <c r="X1705">
        <f t="shared" si="132"/>
        <v>0</v>
      </c>
      <c r="Y1705">
        <f t="shared" si="133"/>
        <v>1</v>
      </c>
    </row>
    <row r="1706" spans="1:25" x14ac:dyDescent="0.25">
      <c r="A1706" s="1">
        <v>45767</v>
      </c>
      <c r="B1706" s="2">
        <v>0.58333333333333337</v>
      </c>
      <c r="C1706" t="s">
        <v>94</v>
      </c>
      <c r="D1706" t="s">
        <v>122</v>
      </c>
      <c r="E1706" t="s">
        <v>19</v>
      </c>
      <c r="F1706" t="s">
        <v>21</v>
      </c>
      <c r="G1706">
        <f t="shared" si="130"/>
        <v>1</v>
      </c>
      <c r="H1706" t="s">
        <v>26</v>
      </c>
      <c r="I1706">
        <f t="shared" si="134"/>
        <v>-1</v>
      </c>
      <c r="J1706">
        <v>0</v>
      </c>
      <c r="K1706">
        <v>4</v>
      </c>
      <c r="L1706">
        <f>final_matches[[#This Row],[goals_for]]-final_matches[[#This Row],[goals_against]]</f>
        <v>-4</v>
      </c>
      <c r="M1706">
        <v>0.2</v>
      </c>
      <c r="N1706">
        <v>2.4</v>
      </c>
      <c r="O1706">
        <v>25</v>
      </c>
      <c r="P1706" t="s">
        <v>57</v>
      </c>
      <c r="Q1706" t="s">
        <v>28</v>
      </c>
      <c r="R1706" t="s">
        <v>18</v>
      </c>
      <c r="S1706">
        <v>4</v>
      </c>
      <c r="T1706">
        <v>0</v>
      </c>
      <c r="U1706">
        <v>0</v>
      </c>
      <c r="V1706">
        <v>2025</v>
      </c>
      <c r="W1706">
        <f t="shared" si="131"/>
        <v>0</v>
      </c>
      <c r="X1706">
        <f t="shared" si="132"/>
        <v>1</v>
      </c>
      <c r="Y1706">
        <f t="shared" si="133"/>
        <v>0</v>
      </c>
    </row>
    <row r="1707" spans="1:25" x14ac:dyDescent="0.25">
      <c r="A1707" s="1">
        <v>45773</v>
      </c>
      <c r="B1707" s="2">
        <v>0.625</v>
      </c>
      <c r="C1707" t="s">
        <v>95</v>
      </c>
      <c r="D1707" t="s">
        <v>122</v>
      </c>
      <c r="E1707" t="s">
        <v>75</v>
      </c>
      <c r="F1707" t="s">
        <v>13</v>
      </c>
      <c r="G1707">
        <f t="shared" si="130"/>
        <v>0</v>
      </c>
      <c r="H1707" t="s">
        <v>26</v>
      </c>
      <c r="I1707">
        <f t="shared" si="134"/>
        <v>-1</v>
      </c>
      <c r="J1707">
        <v>0</v>
      </c>
      <c r="K1707">
        <v>3</v>
      </c>
      <c r="L1707">
        <f>final_matches[[#This Row],[goals_for]]-final_matches[[#This Row],[goals_against]]</f>
        <v>-3</v>
      </c>
      <c r="M1707">
        <v>0.1</v>
      </c>
      <c r="N1707">
        <v>2.4</v>
      </c>
      <c r="O1707">
        <v>23</v>
      </c>
      <c r="P1707" t="s">
        <v>57</v>
      </c>
      <c r="Q1707" t="s">
        <v>28</v>
      </c>
      <c r="R1707" t="s">
        <v>115</v>
      </c>
      <c r="S1707">
        <v>4</v>
      </c>
      <c r="T1707">
        <v>0</v>
      </c>
      <c r="U1707">
        <v>0</v>
      </c>
      <c r="V1707">
        <v>2025</v>
      </c>
      <c r="W1707">
        <f t="shared" si="131"/>
        <v>0</v>
      </c>
      <c r="X1707">
        <f t="shared" si="132"/>
        <v>1</v>
      </c>
      <c r="Y1707">
        <f t="shared" si="133"/>
        <v>0</v>
      </c>
    </row>
    <row r="1708" spans="1:25" x14ac:dyDescent="0.25">
      <c r="A1708" s="1">
        <v>45780</v>
      </c>
      <c r="B1708" s="2">
        <v>0.625</v>
      </c>
      <c r="C1708" t="s">
        <v>97</v>
      </c>
      <c r="D1708" t="s">
        <v>122</v>
      </c>
      <c r="E1708" t="s">
        <v>64</v>
      </c>
      <c r="F1708" t="s">
        <v>13</v>
      </c>
      <c r="G1708">
        <f t="shared" si="130"/>
        <v>0</v>
      </c>
      <c r="H1708" t="s">
        <v>47</v>
      </c>
      <c r="I1708">
        <f t="shared" si="134"/>
        <v>0</v>
      </c>
      <c r="J1708">
        <v>2</v>
      </c>
      <c r="K1708">
        <v>2</v>
      </c>
      <c r="L1708">
        <f>final_matches[[#This Row],[goals_for]]-final_matches[[#This Row],[goals_against]]</f>
        <v>0</v>
      </c>
      <c r="M1708">
        <v>0.8</v>
      </c>
      <c r="N1708">
        <v>0.6</v>
      </c>
      <c r="O1708">
        <v>42</v>
      </c>
      <c r="P1708" t="s">
        <v>17</v>
      </c>
      <c r="Q1708" t="s">
        <v>17</v>
      </c>
      <c r="R1708" t="s">
        <v>129</v>
      </c>
      <c r="S1708">
        <v>12</v>
      </c>
      <c r="T1708">
        <v>5</v>
      </c>
      <c r="U1708">
        <v>0</v>
      </c>
      <c r="V1708">
        <v>2025</v>
      </c>
      <c r="W1708">
        <f t="shared" si="131"/>
        <v>0</v>
      </c>
      <c r="X1708">
        <f t="shared" si="132"/>
        <v>0</v>
      </c>
      <c r="Y1708">
        <f t="shared" si="133"/>
        <v>1</v>
      </c>
    </row>
    <row r="1709" spans="1:25" x14ac:dyDescent="0.25">
      <c r="A1709" s="1">
        <v>45787</v>
      </c>
      <c r="B1709" s="2">
        <v>0.625</v>
      </c>
      <c r="C1709" t="s">
        <v>98</v>
      </c>
      <c r="D1709" t="s">
        <v>122</v>
      </c>
      <c r="E1709" t="s">
        <v>101</v>
      </c>
      <c r="F1709" t="s">
        <v>21</v>
      </c>
      <c r="G1709">
        <f t="shared" si="130"/>
        <v>1</v>
      </c>
      <c r="H1709" t="s">
        <v>26</v>
      </c>
      <c r="I1709">
        <f t="shared" si="134"/>
        <v>-1</v>
      </c>
      <c r="J1709">
        <v>0</v>
      </c>
      <c r="K1709">
        <v>1</v>
      </c>
      <c r="L1709">
        <f>final_matches[[#This Row],[goals_for]]-final_matches[[#This Row],[goals_against]]</f>
        <v>-1</v>
      </c>
      <c r="M1709">
        <v>0.9</v>
      </c>
      <c r="N1709">
        <v>1.4</v>
      </c>
      <c r="O1709">
        <v>49</v>
      </c>
      <c r="P1709" t="s">
        <v>17</v>
      </c>
      <c r="Q1709" t="s">
        <v>17</v>
      </c>
      <c r="R1709" t="s">
        <v>118</v>
      </c>
      <c r="S1709">
        <v>11</v>
      </c>
      <c r="T1709">
        <v>4</v>
      </c>
      <c r="U1709">
        <v>0</v>
      </c>
      <c r="V1709">
        <v>2025</v>
      </c>
      <c r="W1709">
        <f t="shared" si="131"/>
        <v>0</v>
      </c>
      <c r="X1709">
        <f t="shared" si="132"/>
        <v>1</v>
      </c>
      <c r="Y1709">
        <f t="shared" si="133"/>
        <v>0</v>
      </c>
    </row>
    <row r="1710" spans="1:25" x14ac:dyDescent="0.25">
      <c r="A1710" s="1">
        <v>45795</v>
      </c>
      <c r="B1710" s="2">
        <v>0.625</v>
      </c>
      <c r="C1710" t="s">
        <v>99</v>
      </c>
      <c r="D1710" t="s">
        <v>122</v>
      </c>
      <c r="E1710" t="s">
        <v>38</v>
      </c>
      <c r="F1710" t="s">
        <v>13</v>
      </c>
      <c r="G1710">
        <f t="shared" si="130"/>
        <v>0</v>
      </c>
      <c r="H1710" t="s">
        <v>26</v>
      </c>
      <c r="I1710">
        <f t="shared" si="134"/>
        <v>-1</v>
      </c>
      <c r="J1710">
        <v>0</v>
      </c>
      <c r="K1710">
        <v>2</v>
      </c>
      <c r="L1710">
        <f>final_matches[[#This Row],[goals_for]]-final_matches[[#This Row],[goals_against]]</f>
        <v>-2</v>
      </c>
      <c r="M1710">
        <v>1.4</v>
      </c>
      <c r="N1710">
        <v>0.8</v>
      </c>
      <c r="O1710">
        <v>50</v>
      </c>
      <c r="P1710" t="s">
        <v>17</v>
      </c>
      <c r="Q1710" t="s">
        <v>17</v>
      </c>
      <c r="R1710" t="s">
        <v>139</v>
      </c>
      <c r="S1710">
        <v>20</v>
      </c>
      <c r="T1710">
        <v>2</v>
      </c>
      <c r="U1710">
        <v>0</v>
      </c>
      <c r="V1710">
        <v>2025</v>
      </c>
      <c r="W1710">
        <f t="shared" si="131"/>
        <v>0</v>
      </c>
      <c r="X1710">
        <f t="shared" si="132"/>
        <v>1</v>
      </c>
      <c r="Y1710">
        <f t="shared" si="133"/>
        <v>0</v>
      </c>
    </row>
    <row r="1711" spans="1:25" x14ac:dyDescent="0.25">
      <c r="A1711" s="1">
        <v>45802</v>
      </c>
      <c r="B1711" s="2">
        <v>0.66666666666666663</v>
      </c>
      <c r="C1711" t="s">
        <v>100</v>
      </c>
      <c r="D1711" t="s">
        <v>122</v>
      </c>
      <c r="E1711" t="s">
        <v>22</v>
      </c>
      <c r="F1711" t="s">
        <v>21</v>
      </c>
      <c r="G1711">
        <f t="shared" si="130"/>
        <v>1</v>
      </c>
      <c r="H1711" t="s">
        <v>26</v>
      </c>
      <c r="I1711">
        <f t="shared" si="134"/>
        <v>-1</v>
      </c>
      <c r="J1711">
        <v>1</v>
      </c>
      <c r="K1711">
        <v>3</v>
      </c>
      <c r="L1711">
        <f>final_matches[[#This Row],[goals_for]]-final_matches[[#This Row],[goals_against]]</f>
        <v>-2</v>
      </c>
      <c r="M1711">
        <v>0.7</v>
      </c>
      <c r="N1711">
        <v>1.1000000000000001</v>
      </c>
      <c r="O1711">
        <v>42</v>
      </c>
      <c r="P1711" t="s">
        <v>17</v>
      </c>
      <c r="Q1711" t="s">
        <v>36</v>
      </c>
      <c r="R1711" t="s">
        <v>116</v>
      </c>
      <c r="S1711">
        <v>14</v>
      </c>
      <c r="T1711">
        <v>4</v>
      </c>
      <c r="U1711">
        <v>0</v>
      </c>
      <c r="V1711">
        <v>2025</v>
      </c>
      <c r="W1711">
        <f t="shared" si="131"/>
        <v>0</v>
      </c>
      <c r="X1711">
        <f t="shared" si="132"/>
        <v>1</v>
      </c>
      <c r="Y1711">
        <f t="shared" si="133"/>
        <v>0</v>
      </c>
    </row>
    <row r="1712" spans="1:25" x14ac:dyDescent="0.25">
      <c r="A1712" s="1">
        <v>44086</v>
      </c>
      <c r="B1712" s="2">
        <v>0.72916666666666663</v>
      </c>
      <c r="C1712" t="s">
        <v>12</v>
      </c>
      <c r="D1712" t="s">
        <v>48</v>
      </c>
      <c r="E1712" t="s">
        <v>27</v>
      </c>
      <c r="F1712" t="s">
        <v>13</v>
      </c>
      <c r="G1712">
        <f t="shared" si="130"/>
        <v>0</v>
      </c>
      <c r="H1712" t="s">
        <v>26</v>
      </c>
      <c r="I1712">
        <f t="shared" si="134"/>
        <v>-1</v>
      </c>
      <c r="J1712">
        <v>3</v>
      </c>
      <c r="K1712">
        <v>4</v>
      </c>
      <c r="L1712">
        <f>final_matches[[#This Row],[goals_for]]-final_matches[[#This Row],[goals_against]]</f>
        <v>-1</v>
      </c>
      <c r="M1712">
        <v>0.3</v>
      </c>
      <c r="N1712">
        <v>2.7</v>
      </c>
      <c r="O1712">
        <v>51</v>
      </c>
      <c r="P1712" t="s">
        <v>49</v>
      </c>
      <c r="Q1712" t="s">
        <v>28</v>
      </c>
      <c r="R1712" t="s">
        <v>24</v>
      </c>
      <c r="S1712">
        <v>6</v>
      </c>
      <c r="T1712">
        <v>3</v>
      </c>
      <c r="U1712">
        <v>0</v>
      </c>
      <c r="V1712">
        <v>2021</v>
      </c>
      <c r="W1712">
        <f t="shared" si="131"/>
        <v>0</v>
      </c>
      <c r="X1712">
        <f t="shared" si="132"/>
        <v>1</v>
      </c>
      <c r="Y1712">
        <f t="shared" si="133"/>
        <v>0</v>
      </c>
    </row>
    <row r="1713" spans="1:25" x14ac:dyDescent="0.25">
      <c r="A1713" s="1">
        <v>44093</v>
      </c>
      <c r="B1713" s="2">
        <v>0.625</v>
      </c>
      <c r="C1713" t="s">
        <v>20</v>
      </c>
      <c r="D1713" t="s">
        <v>48</v>
      </c>
      <c r="E1713" t="s">
        <v>15</v>
      </c>
      <c r="F1713" t="s">
        <v>21</v>
      </c>
      <c r="G1713">
        <f t="shared" si="130"/>
        <v>1</v>
      </c>
      <c r="H1713" t="s">
        <v>14</v>
      </c>
      <c r="I1713">
        <f t="shared" si="134"/>
        <v>1</v>
      </c>
      <c r="J1713">
        <v>4</v>
      </c>
      <c r="K1713">
        <v>3</v>
      </c>
      <c r="L1713">
        <f>final_matches[[#This Row],[goals_for]]-final_matches[[#This Row],[goals_against]]</f>
        <v>1</v>
      </c>
      <c r="M1713">
        <v>1.4</v>
      </c>
      <c r="N1713">
        <v>1.7</v>
      </c>
      <c r="O1713">
        <v>51</v>
      </c>
      <c r="P1713" t="s">
        <v>49</v>
      </c>
      <c r="Q1713" t="s">
        <v>17</v>
      </c>
      <c r="R1713" t="s">
        <v>50</v>
      </c>
      <c r="S1713">
        <v>9</v>
      </c>
      <c r="T1713">
        <v>6</v>
      </c>
      <c r="U1713">
        <v>1</v>
      </c>
      <c r="V1713">
        <v>2021</v>
      </c>
      <c r="W1713">
        <f t="shared" si="131"/>
        <v>1</v>
      </c>
      <c r="X1713">
        <f t="shared" si="132"/>
        <v>0</v>
      </c>
      <c r="Y1713">
        <f t="shared" si="133"/>
        <v>0</v>
      </c>
    </row>
    <row r="1714" spans="1:25" x14ac:dyDescent="0.25">
      <c r="A1714" s="1">
        <v>44101</v>
      </c>
      <c r="B1714" s="2">
        <v>0.5</v>
      </c>
      <c r="C1714" t="s">
        <v>25</v>
      </c>
      <c r="D1714" t="s">
        <v>48</v>
      </c>
      <c r="E1714" t="s">
        <v>31</v>
      </c>
      <c r="F1714" t="s">
        <v>13</v>
      </c>
      <c r="G1714">
        <f t="shared" si="130"/>
        <v>0</v>
      </c>
      <c r="H1714" t="s">
        <v>14</v>
      </c>
      <c r="I1714">
        <f t="shared" si="134"/>
        <v>1</v>
      </c>
      <c r="J1714">
        <v>1</v>
      </c>
      <c r="K1714">
        <v>0</v>
      </c>
      <c r="L1714">
        <f>final_matches[[#This Row],[goals_for]]-final_matches[[#This Row],[goals_against]]</f>
        <v>1</v>
      </c>
      <c r="M1714">
        <v>1.2</v>
      </c>
      <c r="N1714">
        <v>1.4</v>
      </c>
      <c r="O1714">
        <v>64</v>
      </c>
      <c r="P1714" t="s">
        <v>36</v>
      </c>
      <c r="Q1714" t="s">
        <v>32</v>
      </c>
      <c r="R1714" t="s">
        <v>62</v>
      </c>
      <c r="S1714">
        <v>17</v>
      </c>
      <c r="T1714">
        <v>8</v>
      </c>
      <c r="U1714">
        <v>0</v>
      </c>
      <c r="V1714">
        <v>2021</v>
      </c>
      <c r="W1714">
        <f t="shared" si="131"/>
        <v>1</v>
      </c>
      <c r="X1714">
        <f t="shared" si="132"/>
        <v>0</v>
      </c>
      <c r="Y1714">
        <f t="shared" si="133"/>
        <v>0</v>
      </c>
    </row>
    <row r="1715" spans="1:25" x14ac:dyDescent="0.25">
      <c r="A1715" s="1">
        <v>44107</v>
      </c>
      <c r="B1715" s="2">
        <v>0.72916666666666663</v>
      </c>
      <c r="C1715" t="s">
        <v>30</v>
      </c>
      <c r="D1715" t="s">
        <v>48</v>
      </c>
      <c r="E1715" t="s">
        <v>35</v>
      </c>
      <c r="F1715" t="s">
        <v>21</v>
      </c>
      <c r="G1715">
        <f t="shared" si="130"/>
        <v>1</v>
      </c>
      <c r="H1715" t="s">
        <v>47</v>
      </c>
      <c r="I1715">
        <f t="shared" si="134"/>
        <v>0</v>
      </c>
      <c r="J1715">
        <v>1</v>
      </c>
      <c r="K1715">
        <v>1</v>
      </c>
      <c r="L1715">
        <f>final_matches[[#This Row],[goals_for]]-final_matches[[#This Row],[goals_against]]</f>
        <v>0</v>
      </c>
      <c r="M1715">
        <v>2.4</v>
      </c>
      <c r="N1715">
        <v>1.2</v>
      </c>
      <c r="O1715">
        <v>51</v>
      </c>
      <c r="P1715" t="s">
        <v>49</v>
      </c>
      <c r="Q1715" t="s">
        <v>28</v>
      </c>
      <c r="R1715" t="s">
        <v>42</v>
      </c>
      <c r="S1715">
        <v>12</v>
      </c>
      <c r="T1715">
        <v>7</v>
      </c>
      <c r="U1715">
        <v>0</v>
      </c>
      <c r="V1715">
        <v>2021</v>
      </c>
      <c r="W1715">
        <f t="shared" si="131"/>
        <v>0</v>
      </c>
      <c r="X1715">
        <f t="shared" si="132"/>
        <v>0</v>
      </c>
      <c r="Y1715">
        <f t="shared" si="133"/>
        <v>1</v>
      </c>
    </row>
    <row r="1716" spans="1:25" x14ac:dyDescent="0.25">
      <c r="A1716" s="1">
        <v>44123</v>
      </c>
      <c r="B1716" s="2">
        <v>0.83333333333333337</v>
      </c>
      <c r="C1716" t="s">
        <v>34</v>
      </c>
      <c r="D1716" t="s">
        <v>48</v>
      </c>
      <c r="E1716" t="s">
        <v>52</v>
      </c>
      <c r="F1716" t="s">
        <v>21</v>
      </c>
      <c r="G1716">
        <f t="shared" si="130"/>
        <v>1</v>
      </c>
      <c r="H1716" t="s">
        <v>26</v>
      </c>
      <c r="I1716">
        <f t="shared" si="134"/>
        <v>-1</v>
      </c>
      <c r="J1716">
        <v>0</v>
      </c>
      <c r="K1716">
        <v>1</v>
      </c>
      <c r="L1716">
        <f>final_matches[[#This Row],[goals_for]]-final_matches[[#This Row],[goals_against]]</f>
        <v>-1</v>
      </c>
      <c r="M1716">
        <v>1</v>
      </c>
      <c r="N1716">
        <v>0.4</v>
      </c>
      <c r="O1716">
        <v>66</v>
      </c>
      <c r="P1716" t="s">
        <v>49</v>
      </c>
      <c r="Q1716" t="s">
        <v>32</v>
      </c>
      <c r="R1716" t="s">
        <v>76</v>
      </c>
      <c r="S1716">
        <v>13</v>
      </c>
      <c r="T1716">
        <v>2</v>
      </c>
      <c r="U1716">
        <v>0</v>
      </c>
      <c r="V1716">
        <v>2021</v>
      </c>
      <c r="W1716">
        <f t="shared" si="131"/>
        <v>0</v>
      </c>
      <c r="X1716">
        <f t="shared" si="132"/>
        <v>1</v>
      </c>
      <c r="Y1716">
        <f t="shared" si="133"/>
        <v>0</v>
      </c>
    </row>
    <row r="1717" spans="1:25" x14ac:dyDescent="0.25">
      <c r="A1717" s="1">
        <v>44127</v>
      </c>
      <c r="B1717" s="2">
        <v>0.83333333333333337</v>
      </c>
      <c r="C1717" t="s">
        <v>37</v>
      </c>
      <c r="D1717" t="s">
        <v>48</v>
      </c>
      <c r="E1717" t="s">
        <v>44</v>
      </c>
      <c r="F1717" t="s">
        <v>13</v>
      </c>
      <c r="G1717">
        <f t="shared" si="130"/>
        <v>0</v>
      </c>
      <c r="H1717" t="s">
        <v>14</v>
      </c>
      <c r="I1717">
        <f t="shared" si="134"/>
        <v>1</v>
      </c>
      <c r="J1717">
        <v>3</v>
      </c>
      <c r="K1717">
        <v>0</v>
      </c>
      <c r="L1717">
        <f>final_matches[[#This Row],[goals_for]]-final_matches[[#This Row],[goals_against]]</f>
        <v>3</v>
      </c>
      <c r="M1717">
        <v>2.7</v>
      </c>
      <c r="N1717">
        <v>1.4</v>
      </c>
      <c r="O1717">
        <v>59</v>
      </c>
      <c r="P1717" t="s">
        <v>57</v>
      </c>
      <c r="Q1717" t="s">
        <v>17</v>
      </c>
      <c r="R1717" t="s">
        <v>62</v>
      </c>
      <c r="S1717">
        <v>27</v>
      </c>
      <c r="T1717">
        <v>9</v>
      </c>
      <c r="U1717">
        <v>0</v>
      </c>
      <c r="V1717">
        <v>2021</v>
      </c>
      <c r="W1717">
        <f t="shared" si="131"/>
        <v>1</v>
      </c>
      <c r="X1717">
        <f t="shared" si="132"/>
        <v>0</v>
      </c>
      <c r="Y1717">
        <f t="shared" si="133"/>
        <v>0</v>
      </c>
    </row>
    <row r="1718" spans="1:25" x14ac:dyDescent="0.25">
      <c r="A1718" s="1">
        <v>44137</v>
      </c>
      <c r="B1718" s="2">
        <v>0.83333333333333337</v>
      </c>
      <c r="C1718" t="s">
        <v>39</v>
      </c>
      <c r="D1718" t="s">
        <v>48</v>
      </c>
      <c r="E1718" t="s">
        <v>38</v>
      </c>
      <c r="F1718" t="s">
        <v>21</v>
      </c>
      <c r="G1718">
        <f t="shared" si="130"/>
        <v>1</v>
      </c>
      <c r="H1718" t="s">
        <v>26</v>
      </c>
      <c r="I1718">
        <f t="shared" si="134"/>
        <v>-1</v>
      </c>
      <c r="J1718">
        <v>1</v>
      </c>
      <c r="K1718">
        <v>4</v>
      </c>
      <c r="L1718">
        <f>final_matches[[#This Row],[goals_for]]-final_matches[[#This Row],[goals_against]]</f>
        <v>-3</v>
      </c>
      <c r="M1718">
        <v>2.1</v>
      </c>
      <c r="N1718">
        <v>2.9</v>
      </c>
      <c r="O1718">
        <v>67</v>
      </c>
      <c r="P1718" t="s">
        <v>49</v>
      </c>
      <c r="Q1718" t="s">
        <v>16</v>
      </c>
      <c r="R1718" t="s">
        <v>65</v>
      </c>
      <c r="S1718">
        <v>11</v>
      </c>
      <c r="T1718">
        <v>4</v>
      </c>
      <c r="U1718">
        <v>0</v>
      </c>
      <c r="V1718">
        <v>2021</v>
      </c>
      <c r="W1718">
        <f t="shared" si="131"/>
        <v>0</v>
      </c>
      <c r="X1718">
        <f t="shared" si="132"/>
        <v>1</v>
      </c>
      <c r="Y1718">
        <f t="shared" si="133"/>
        <v>0</v>
      </c>
    </row>
    <row r="1719" spans="1:25" x14ac:dyDescent="0.25">
      <c r="A1719" s="1">
        <v>44142</v>
      </c>
      <c r="B1719" s="2">
        <v>0.625</v>
      </c>
      <c r="C1719" t="s">
        <v>43</v>
      </c>
      <c r="D1719" t="s">
        <v>48</v>
      </c>
      <c r="E1719" t="s">
        <v>73</v>
      </c>
      <c r="F1719" t="s">
        <v>13</v>
      </c>
      <c r="G1719">
        <f t="shared" si="130"/>
        <v>0</v>
      </c>
      <c r="H1719" t="s">
        <v>26</v>
      </c>
      <c r="I1719">
        <f t="shared" si="134"/>
        <v>-1</v>
      </c>
      <c r="J1719">
        <v>1</v>
      </c>
      <c r="K1719">
        <v>4</v>
      </c>
      <c r="L1719">
        <f>final_matches[[#This Row],[goals_for]]-final_matches[[#This Row],[goals_against]]</f>
        <v>-3</v>
      </c>
      <c r="M1719">
        <v>0.8</v>
      </c>
      <c r="N1719">
        <v>0.9</v>
      </c>
      <c r="O1719">
        <v>64</v>
      </c>
      <c r="P1719" t="s">
        <v>135</v>
      </c>
      <c r="Q1719" t="s">
        <v>61</v>
      </c>
      <c r="R1719" t="s">
        <v>18</v>
      </c>
      <c r="S1719">
        <v>9</v>
      </c>
      <c r="T1719">
        <v>3</v>
      </c>
      <c r="U1719">
        <v>0</v>
      </c>
      <c r="V1719">
        <v>2021</v>
      </c>
      <c r="W1719">
        <f t="shared" si="131"/>
        <v>0</v>
      </c>
      <c r="X1719">
        <f t="shared" si="132"/>
        <v>1</v>
      </c>
      <c r="Y1719">
        <f t="shared" si="133"/>
        <v>0</v>
      </c>
    </row>
    <row r="1720" spans="1:25" x14ac:dyDescent="0.25">
      <c r="A1720" s="1">
        <v>44157</v>
      </c>
      <c r="B1720" s="2">
        <v>0.6875</v>
      </c>
      <c r="C1720" t="s">
        <v>46</v>
      </c>
      <c r="D1720" t="s">
        <v>48</v>
      </c>
      <c r="E1720" t="s">
        <v>19</v>
      </c>
      <c r="F1720" t="s">
        <v>21</v>
      </c>
      <c r="G1720">
        <f t="shared" si="130"/>
        <v>1</v>
      </c>
      <c r="H1720" t="s">
        <v>47</v>
      </c>
      <c r="I1720">
        <f t="shared" si="134"/>
        <v>0</v>
      </c>
      <c r="J1720">
        <v>0</v>
      </c>
      <c r="K1720">
        <v>0</v>
      </c>
      <c r="L1720">
        <f>final_matches[[#This Row],[goals_for]]-final_matches[[#This Row],[goals_against]]</f>
        <v>0</v>
      </c>
      <c r="M1720">
        <v>1.8</v>
      </c>
      <c r="N1720">
        <v>0.9</v>
      </c>
      <c r="O1720">
        <v>66</v>
      </c>
      <c r="P1720" t="s">
        <v>49</v>
      </c>
      <c r="Q1720" t="s">
        <v>17</v>
      </c>
      <c r="R1720" t="s">
        <v>50</v>
      </c>
      <c r="S1720">
        <v>25</v>
      </c>
      <c r="T1720">
        <v>4</v>
      </c>
      <c r="U1720">
        <v>0</v>
      </c>
      <c r="V1720">
        <v>2021</v>
      </c>
      <c r="W1720">
        <f t="shared" si="131"/>
        <v>0</v>
      </c>
      <c r="X1720">
        <f t="shared" si="132"/>
        <v>0</v>
      </c>
      <c r="Y1720">
        <f t="shared" si="133"/>
        <v>1</v>
      </c>
    </row>
    <row r="1721" spans="1:25" x14ac:dyDescent="0.25">
      <c r="A1721" s="1">
        <v>44163</v>
      </c>
      <c r="B1721" s="2">
        <v>0.72916666666666663</v>
      </c>
      <c r="C1721" t="s">
        <v>51</v>
      </c>
      <c r="D1721" t="s">
        <v>48</v>
      </c>
      <c r="E1721" t="s">
        <v>64</v>
      </c>
      <c r="F1721" t="s">
        <v>13</v>
      </c>
      <c r="G1721">
        <f t="shared" si="130"/>
        <v>0</v>
      </c>
      <c r="H1721" t="s">
        <v>14</v>
      </c>
      <c r="I1721">
        <f t="shared" si="134"/>
        <v>1</v>
      </c>
      <c r="J1721">
        <v>1</v>
      </c>
      <c r="K1721">
        <v>0</v>
      </c>
      <c r="L1721">
        <f>final_matches[[#This Row],[goals_for]]-final_matches[[#This Row],[goals_against]]</f>
        <v>1</v>
      </c>
      <c r="M1721">
        <v>2.9</v>
      </c>
      <c r="N1721">
        <v>1.2</v>
      </c>
      <c r="O1721">
        <v>59</v>
      </c>
      <c r="P1721" t="s">
        <v>57</v>
      </c>
      <c r="Q1721" t="s">
        <v>16</v>
      </c>
      <c r="R1721" t="s">
        <v>18</v>
      </c>
      <c r="S1721">
        <v>23</v>
      </c>
      <c r="T1721">
        <v>6</v>
      </c>
      <c r="U1721">
        <v>0</v>
      </c>
      <c r="V1721">
        <v>2021</v>
      </c>
      <c r="W1721">
        <f t="shared" si="131"/>
        <v>1</v>
      </c>
      <c r="X1721">
        <f t="shared" si="132"/>
        <v>0</v>
      </c>
      <c r="Y1721">
        <f t="shared" si="133"/>
        <v>0</v>
      </c>
    </row>
    <row r="1722" spans="1:25" x14ac:dyDescent="0.25">
      <c r="A1722" s="1">
        <v>44170</v>
      </c>
      <c r="B1722" s="2">
        <v>0.83333333333333337</v>
      </c>
      <c r="C1722" t="s">
        <v>53</v>
      </c>
      <c r="D1722" t="s">
        <v>48</v>
      </c>
      <c r="E1722" t="s">
        <v>67</v>
      </c>
      <c r="F1722" t="s">
        <v>13</v>
      </c>
      <c r="G1722">
        <f t="shared" si="130"/>
        <v>0</v>
      </c>
      <c r="H1722" t="s">
        <v>26</v>
      </c>
      <c r="I1722">
        <f t="shared" si="134"/>
        <v>-1</v>
      </c>
      <c r="J1722">
        <v>1</v>
      </c>
      <c r="K1722">
        <v>3</v>
      </c>
      <c r="L1722">
        <f>final_matches[[#This Row],[goals_for]]-final_matches[[#This Row],[goals_against]]</f>
        <v>-2</v>
      </c>
      <c r="M1722">
        <v>0.8</v>
      </c>
      <c r="N1722">
        <v>4.0999999999999996</v>
      </c>
      <c r="O1722">
        <v>54</v>
      </c>
      <c r="P1722" t="s">
        <v>57</v>
      </c>
      <c r="Q1722" t="s">
        <v>28</v>
      </c>
      <c r="R1722" t="s">
        <v>78</v>
      </c>
      <c r="S1722">
        <v>8</v>
      </c>
      <c r="T1722">
        <v>3</v>
      </c>
      <c r="U1722">
        <v>0</v>
      </c>
      <c r="V1722">
        <v>2021</v>
      </c>
      <c r="W1722">
        <f t="shared" si="131"/>
        <v>0</v>
      </c>
      <c r="X1722">
        <f t="shared" si="132"/>
        <v>1</v>
      </c>
      <c r="Y1722">
        <f t="shared" si="133"/>
        <v>0</v>
      </c>
    </row>
    <row r="1723" spans="1:25" x14ac:dyDescent="0.25">
      <c r="A1723" s="1">
        <v>44176</v>
      </c>
      <c r="B1723" s="2">
        <v>0.83333333333333337</v>
      </c>
      <c r="C1723" t="s">
        <v>55</v>
      </c>
      <c r="D1723" t="s">
        <v>48</v>
      </c>
      <c r="E1723" t="s">
        <v>22</v>
      </c>
      <c r="F1723" t="s">
        <v>21</v>
      </c>
      <c r="G1723">
        <f t="shared" si="130"/>
        <v>1</v>
      </c>
      <c r="H1723" t="s">
        <v>26</v>
      </c>
      <c r="I1723">
        <f t="shared" si="134"/>
        <v>-1</v>
      </c>
      <c r="J1723">
        <v>1</v>
      </c>
      <c r="K1723">
        <v>2</v>
      </c>
      <c r="L1723">
        <f>final_matches[[#This Row],[goals_for]]-final_matches[[#This Row],[goals_against]]</f>
        <v>-1</v>
      </c>
      <c r="M1723">
        <v>1.6</v>
      </c>
      <c r="N1723">
        <v>1.3</v>
      </c>
      <c r="O1723">
        <v>63</v>
      </c>
      <c r="P1723" t="s">
        <v>49</v>
      </c>
      <c r="Q1723" t="s">
        <v>17</v>
      </c>
      <c r="R1723" t="s">
        <v>24</v>
      </c>
      <c r="S1723">
        <v>12</v>
      </c>
      <c r="T1723">
        <v>6</v>
      </c>
      <c r="U1723">
        <v>1</v>
      </c>
      <c r="V1723">
        <v>2021</v>
      </c>
      <c r="W1723">
        <f t="shared" si="131"/>
        <v>0</v>
      </c>
      <c r="X1723">
        <f t="shared" si="132"/>
        <v>1</v>
      </c>
      <c r="Y1723">
        <f t="shared" si="133"/>
        <v>0</v>
      </c>
    </row>
    <row r="1724" spans="1:25" x14ac:dyDescent="0.25">
      <c r="A1724" s="1">
        <v>44181</v>
      </c>
      <c r="B1724" s="2">
        <v>0.75</v>
      </c>
      <c r="C1724" t="s">
        <v>59</v>
      </c>
      <c r="D1724" t="s">
        <v>48</v>
      </c>
      <c r="E1724" t="s">
        <v>75</v>
      </c>
      <c r="F1724" t="s">
        <v>21</v>
      </c>
      <c r="G1724">
        <f t="shared" si="130"/>
        <v>1</v>
      </c>
      <c r="H1724" t="s">
        <v>14</v>
      </c>
      <c r="I1724">
        <f t="shared" si="134"/>
        <v>1</v>
      </c>
      <c r="J1724">
        <v>5</v>
      </c>
      <c r="K1724">
        <v>2</v>
      </c>
      <c r="L1724">
        <f>final_matches[[#This Row],[goals_for]]-final_matches[[#This Row],[goals_against]]</f>
        <v>3</v>
      </c>
      <c r="M1724">
        <v>2.7</v>
      </c>
      <c r="N1724">
        <v>1.5</v>
      </c>
      <c r="O1724">
        <v>68</v>
      </c>
      <c r="P1724" t="s">
        <v>49</v>
      </c>
      <c r="Q1724" t="s">
        <v>61</v>
      </c>
      <c r="R1724" t="s">
        <v>113</v>
      </c>
      <c r="S1724">
        <v>25</v>
      </c>
      <c r="T1724">
        <v>10</v>
      </c>
      <c r="U1724">
        <v>0</v>
      </c>
      <c r="V1724">
        <v>2021</v>
      </c>
      <c r="W1724">
        <f t="shared" si="131"/>
        <v>1</v>
      </c>
      <c r="X1724">
        <f t="shared" si="132"/>
        <v>0</v>
      </c>
      <c r="Y1724">
        <f t="shared" si="133"/>
        <v>0</v>
      </c>
    </row>
    <row r="1725" spans="1:25" x14ac:dyDescent="0.25">
      <c r="A1725" s="1">
        <v>44185</v>
      </c>
      <c r="B1725" s="2">
        <v>0.6875</v>
      </c>
      <c r="C1725" t="s">
        <v>63</v>
      </c>
      <c r="D1725" t="s">
        <v>48</v>
      </c>
      <c r="E1725" t="s">
        <v>40</v>
      </c>
      <c r="F1725" t="s">
        <v>13</v>
      </c>
      <c r="G1725">
        <f t="shared" si="130"/>
        <v>0</v>
      </c>
      <c r="H1725" t="s">
        <v>26</v>
      </c>
      <c r="I1725">
        <f t="shared" si="134"/>
        <v>-1</v>
      </c>
      <c r="J1725">
        <v>2</v>
      </c>
      <c r="K1725">
        <v>6</v>
      </c>
      <c r="L1725">
        <f>final_matches[[#This Row],[goals_for]]-final_matches[[#This Row],[goals_against]]</f>
        <v>-4</v>
      </c>
      <c r="M1725">
        <v>1.8</v>
      </c>
      <c r="N1725">
        <v>3.6</v>
      </c>
      <c r="O1725">
        <v>59</v>
      </c>
      <c r="P1725" t="s">
        <v>49</v>
      </c>
      <c r="Q1725" t="s">
        <v>17</v>
      </c>
      <c r="R1725" t="s">
        <v>50</v>
      </c>
      <c r="S1725">
        <v>17</v>
      </c>
      <c r="T1725">
        <v>4</v>
      </c>
      <c r="U1725">
        <v>0</v>
      </c>
      <c r="V1725">
        <v>2021</v>
      </c>
      <c r="W1725">
        <f t="shared" si="131"/>
        <v>0</v>
      </c>
      <c r="X1725">
        <f t="shared" si="132"/>
        <v>1</v>
      </c>
      <c r="Y1725">
        <f t="shared" si="133"/>
        <v>0</v>
      </c>
    </row>
    <row r="1726" spans="1:25" x14ac:dyDescent="0.25">
      <c r="A1726" s="1">
        <v>44192</v>
      </c>
      <c r="B1726" s="2">
        <v>0.5</v>
      </c>
      <c r="C1726" t="s">
        <v>66</v>
      </c>
      <c r="D1726" t="s">
        <v>48</v>
      </c>
      <c r="E1726" t="s">
        <v>56</v>
      </c>
      <c r="F1726" t="s">
        <v>21</v>
      </c>
      <c r="G1726">
        <f t="shared" si="130"/>
        <v>1</v>
      </c>
      <c r="H1726" t="s">
        <v>14</v>
      </c>
      <c r="I1726">
        <f t="shared" si="134"/>
        <v>1</v>
      </c>
      <c r="J1726">
        <v>1</v>
      </c>
      <c r="K1726">
        <v>0</v>
      </c>
      <c r="L1726">
        <f>final_matches[[#This Row],[goals_for]]-final_matches[[#This Row],[goals_against]]</f>
        <v>1</v>
      </c>
      <c r="M1726">
        <v>1.9</v>
      </c>
      <c r="N1726">
        <v>1.5</v>
      </c>
      <c r="O1726">
        <v>51</v>
      </c>
      <c r="P1726" t="s">
        <v>135</v>
      </c>
      <c r="Q1726" t="s">
        <v>61</v>
      </c>
      <c r="R1726" t="s">
        <v>111</v>
      </c>
      <c r="S1726">
        <v>10</v>
      </c>
      <c r="T1726">
        <v>3</v>
      </c>
      <c r="U1726">
        <v>1</v>
      </c>
      <c r="V1726">
        <v>2021</v>
      </c>
      <c r="W1726">
        <f t="shared" si="131"/>
        <v>1</v>
      </c>
      <c r="X1726">
        <f t="shared" si="132"/>
        <v>0</v>
      </c>
      <c r="Y1726">
        <f t="shared" si="133"/>
        <v>0</v>
      </c>
    </row>
    <row r="1727" spans="1:25" x14ac:dyDescent="0.25">
      <c r="A1727" s="1">
        <v>44194</v>
      </c>
      <c r="B1727" s="2">
        <v>0.75</v>
      </c>
      <c r="C1727" t="s">
        <v>68</v>
      </c>
      <c r="D1727" t="s">
        <v>48</v>
      </c>
      <c r="E1727" t="s">
        <v>71</v>
      </c>
      <c r="F1727" t="s">
        <v>13</v>
      </c>
      <c r="G1727">
        <f t="shared" si="130"/>
        <v>0</v>
      </c>
      <c r="H1727" t="s">
        <v>14</v>
      </c>
      <c r="I1727">
        <f t="shared" si="134"/>
        <v>1</v>
      </c>
      <c r="J1727">
        <v>5</v>
      </c>
      <c r="K1727">
        <v>0</v>
      </c>
      <c r="L1727">
        <f>final_matches[[#This Row],[goals_for]]-final_matches[[#This Row],[goals_against]]</f>
        <v>5</v>
      </c>
      <c r="M1727">
        <v>1.2</v>
      </c>
      <c r="N1727">
        <v>0.5</v>
      </c>
      <c r="O1727">
        <v>75</v>
      </c>
      <c r="P1727" t="s">
        <v>49</v>
      </c>
      <c r="Q1727" t="s">
        <v>49</v>
      </c>
      <c r="R1727" t="s">
        <v>33</v>
      </c>
      <c r="S1727">
        <v>14</v>
      </c>
      <c r="T1727">
        <v>6</v>
      </c>
      <c r="U1727">
        <v>0</v>
      </c>
      <c r="V1727">
        <v>2021</v>
      </c>
      <c r="W1727">
        <f t="shared" si="131"/>
        <v>1</v>
      </c>
      <c r="X1727">
        <f t="shared" si="132"/>
        <v>0</v>
      </c>
      <c r="Y1727">
        <f t="shared" si="133"/>
        <v>0</v>
      </c>
    </row>
    <row r="1728" spans="1:25" x14ac:dyDescent="0.25">
      <c r="A1728" s="1">
        <v>44198</v>
      </c>
      <c r="B1728" s="2">
        <v>0.52083333333333337</v>
      </c>
      <c r="C1728" t="s">
        <v>70</v>
      </c>
      <c r="D1728" t="s">
        <v>48</v>
      </c>
      <c r="E1728" t="s">
        <v>54</v>
      </c>
      <c r="F1728" t="s">
        <v>13</v>
      </c>
      <c r="G1728">
        <f t="shared" si="130"/>
        <v>0</v>
      </c>
      <c r="H1728" t="s">
        <v>26</v>
      </c>
      <c r="I1728">
        <f t="shared" si="134"/>
        <v>-1</v>
      </c>
      <c r="J1728">
        <v>0</v>
      </c>
      <c r="K1728">
        <v>3</v>
      </c>
      <c r="L1728">
        <f>final_matches[[#This Row],[goals_for]]-final_matches[[#This Row],[goals_against]]</f>
        <v>-3</v>
      </c>
      <c r="M1728">
        <v>1.1000000000000001</v>
      </c>
      <c r="N1728">
        <v>2.6</v>
      </c>
      <c r="O1728">
        <v>63</v>
      </c>
      <c r="P1728" t="s">
        <v>49</v>
      </c>
      <c r="Q1728" t="s">
        <v>17</v>
      </c>
      <c r="R1728" t="s">
        <v>76</v>
      </c>
      <c r="S1728">
        <v>18</v>
      </c>
      <c r="T1728">
        <v>5</v>
      </c>
      <c r="U1728">
        <v>0</v>
      </c>
      <c r="V1728">
        <v>2021</v>
      </c>
      <c r="W1728">
        <f t="shared" si="131"/>
        <v>0</v>
      </c>
      <c r="X1728">
        <f t="shared" si="132"/>
        <v>1</v>
      </c>
      <c r="Y1728">
        <f t="shared" si="133"/>
        <v>0</v>
      </c>
    </row>
    <row r="1729" spans="1:25" x14ac:dyDescent="0.25">
      <c r="A1729" s="1">
        <v>44212</v>
      </c>
      <c r="B1729" s="2">
        <v>0.625</v>
      </c>
      <c r="C1729" t="s">
        <v>74</v>
      </c>
      <c r="D1729" t="s">
        <v>48</v>
      </c>
      <c r="E1729" t="s">
        <v>69</v>
      </c>
      <c r="F1729" t="s">
        <v>21</v>
      </c>
      <c r="G1729">
        <f t="shared" si="130"/>
        <v>1</v>
      </c>
      <c r="H1729" t="s">
        <v>26</v>
      </c>
      <c r="I1729">
        <f t="shared" si="134"/>
        <v>-1</v>
      </c>
      <c r="J1729">
        <v>0</v>
      </c>
      <c r="K1729">
        <v>1</v>
      </c>
      <c r="L1729">
        <f>final_matches[[#This Row],[goals_for]]-final_matches[[#This Row],[goals_against]]</f>
        <v>-1</v>
      </c>
      <c r="M1729">
        <v>0.3</v>
      </c>
      <c r="N1729">
        <v>1.4</v>
      </c>
      <c r="O1729">
        <v>66</v>
      </c>
      <c r="P1729" t="s">
        <v>49</v>
      </c>
      <c r="Q1729" t="s">
        <v>16</v>
      </c>
      <c r="R1729" t="s">
        <v>78</v>
      </c>
      <c r="S1729">
        <v>7</v>
      </c>
      <c r="T1729">
        <v>2</v>
      </c>
      <c r="U1729">
        <v>0</v>
      </c>
      <c r="V1729">
        <v>2021</v>
      </c>
      <c r="W1729">
        <f t="shared" si="131"/>
        <v>0</v>
      </c>
      <c r="X1729">
        <f t="shared" si="132"/>
        <v>1</v>
      </c>
      <c r="Y1729">
        <f t="shared" si="133"/>
        <v>0</v>
      </c>
    </row>
    <row r="1730" spans="1:25" x14ac:dyDescent="0.25">
      <c r="A1730" s="1">
        <v>44222</v>
      </c>
      <c r="B1730" s="2">
        <v>0.75</v>
      </c>
      <c r="C1730" t="s">
        <v>77</v>
      </c>
      <c r="D1730" t="s">
        <v>48</v>
      </c>
      <c r="E1730" t="s">
        <v>75</v>
      </c>
      <c r="F1730" t="s">
        <v>13</v>
      </c>
      <c r="G1730">
        <f t="shared" ref="G1730:G1793" si="135">IF(F1730="Home",1,0)</f>
        <v>0</v>
      </c>
      <c r="H1730" t="s">
        <v>14</v>
      </c>
      <c r="I1730">
        <f t="shared" si="134"/>
        <v>1</v>
      </c>
      <c r="J1730">
        <v>2</v>
      </c>
      <c r="K1730">
        <v>1</v>
      </c>
      <c r="L1730">
        <f>final_matches[[#This Row],[goals_for]]-final_matches[[#This Row],[goals_against]]</f>
        <v>1</v>
      </c>
      <c r="M1730">
        <v>0.7</v>
      </c>
      <c r="N1730">
        <v>1.4</v>
      </c>
      <c r="O1730">
        <v>58</v>
      </c>
      <c r="P1730" t="s">
        <v>49</v>
      </c>
      <c r="Q1730" t="s">
        <v>57</v>
      </c>
      <c r="R1730" t="s">
        <v>50</v>
      </c>
      <c r="S1730">
        <v>9</v>
      </c>
      <c r="T1730">
        <v>2</v>
      </c>
      <c r="U1730">
        <v>0</v>
      </c>
      <c r="V1730">
        <v>2021</v>
      </c>
      <c r="W1730">
        <f t="shared" ref="W1730:W1793" si="136">IF(J1730&gt;K1730, 1, 0)</f>
        <v>1</v>
      </c>
      <c r="X1730">
        <f t="shared" ref="X1730:X1793" si="137">IF(J1730&lt;K1730, 1, 0)</f>
        <v>0</v>
      </c>
      <c r="Y1730">
        <f t="shared" ref="Y1730:Y1793" si="138">IF(J1730=K1730, 1, 0)</f>
        <v>0</v>
      </c>
    </row>
    <row r="1731" spans="1:25" x14ac:dyDescent="0.25">
      <c r="A1731" s="1">
        <v>44227</v>
      </c>
      <c r="B1731" s="2">
        <v>0.58333333333333337</v>
      </c>
      <c r="C1731" t="s">
        <v>79</v>
      </c>
      <c r="D1731" t="s">
        <v>48</v>
      </c>
      <c r="E1731" t="s">
        <v>38</v>
      </c>
      <c r="F1731" t="s">
        <v>13</v>
      </c>
      <c r="G1731">
        <f t="shared" si="135"/>
        <v>0</v>
      </c>
      <c r="H1731" t="s">
        <v>14</v>
      </c>
      <c r="I1731">
        <f t="shared" ref="I1731:I1794" si="139">IF(H1731="W",1,IF(H1731="D",0,-1))</f>
        <v>1</v>
      </c>
      <c r="J1731">
        <v>3</v>
      </c>
      <c r="K1731">
        <v>1</v>
      </c>
      <c r="L1731">
        <f>final_matches[[#This Row],[goals_for]]-final_matches[[#This Row],[goals_against]]</f>
        <v>2</v>
      </c>
      <c r="M1731">
        <v>2.1</v>
      </c>
      <c r="N1731">
        <v>1.8</v>
      </c>
      <c r="O1731">
        <v>49</v>
      </c>
      <c r="P1731" t="s">
        <v>49</v>
      </c>
      <c r="Q1731" t="s">
        <v>17</v>
      </c>
      <c r="R1731" t="s">
        <v>18</v>
      </c>
      <c r="S1731">
        <v>8</v>
      </c>
      <c r="T1731">
        <v>6</v>
      </c>
      <c r="U1731">
        <v>0</v>
      </c>
      <c r="V1731">
        <v>2021</v>
      </c>
      <c r="W1731">
        <f t="shared" si="136"/>
        <v>1</v>
      </c>
      <c r="X1731">
        <f t="shared" si="137"/>
        <v>0</v>
      </c>
      <c r="Y1731">
        <f t="shared" si="138"/>
        <v>0</v>
      </c>
    </row>
    <row r="1732" spans="1:25" x14ac:dyDescent="0.25">
      <c r="A1732" s="1">
        <v>44230</v>
      </c>
      <c r="B1732" s="2">
        <v>0.8125</v>
      </c>
      <c r="C1732" t="s">
        <v>80</v>
      </c>
      <c r="D1732" t="s">
        <v>48</v>
      </c>
      <c r="E1732" t="s">
        <v>64</v>
      </c>
      <c r="F1732" t="s">
        <v>21</v>
      </c>
      <c r="G1732">
        <f t="shared" si="135"/>
        <v>1</v>
      </c>
      <c r="H1732" t="s">
        <v>26</v>
      </c>
      <c r="I1732">
        <f t="shared" si="139"/>
        <v>-1</v>
      </c>
      <c r="J1732">
        <v>1</v>
      </c>
      <c r="K1732">
        <v>2</v>
      </c>
      <c r="L1732">
        <f>final_matches[[#This Row],[goals_for]]-final_matches[[#This Row],[goals_against]]</f>
        <v>-1</v>
      </c>
      <c r="M1732">
        <v>1.3</v>
      </c>
      <c r="N1732">
        <v>1.6</v>
      </c>
      <c r="O1732">
        <v>63</v>
      </c>
      <c r="P1732" t="s">
        <v>49</v>
      </c>
      <c r="Q1732" t="s">
        <v>17</v>
      </c>
      <c r="R1732" t="s">
        <v>24</v>
      </c>
      <c r="S1732">
        <v>16</v>
      </c>
      <c r="T1732">
        <v>7</v>
      </c>
      <c r="U1732">
        <v>0</v>
      </c>
      <c r="V1732">
        <v>2021</v>
      </c>
      <c r="W1732">
        <f t="shared" si="136"/>
        <v>0</v>
      </c>
      <c r="X1732">
        <f t="shared" si="137"/>
        <v>1</v>
      </c>
      <c r="Y1732">
        <f t="shared" si="138"/>
        <v>0</v>
      </c>
    </row>
    <row r="1733" spans="1:25" x14ac:dyDescent="0.25">
      <c r="A1733" s="1">
        <v>44235</v>
      </c>
      <c r="B1733" s="2">
        <v>0.83333333333333337</v>
      </c>
      <c r="C1733" t="s">
        <v>81</v>
      </c>
      <c r="D1733" t="s">
        <v>48</v>
      </c>
      <c r="E1733" t="s">
        <v>73</v>
      </c>
      <c r="F1733" t="s">
        <v>21</v>
      </c>
      <c r="G1733">
        <f t="shared" si="135"/>
        <v>1</v>
      </c>
      <c r="H1733" t="s">
        <v>14</v>
      </c>
      <c r="I1733">
        <f t="shared" si="139"/>
        <v>1</v>
      </c>
      <c r="J1733">
        <v>2</v>
      </c>
      <c r="K1733">
        <v>0</v>
      </c>
      <c r="L1733">
        <f>final_matches[[#This Row],[goals_for]]-final_matches[[#This Row],[goals_against]]</f>
        <v>2</v>
      </c>
      <c r="M1733">
        <v>1.9</v>
      </c>
      <c r="N1733">
        <v>0.4</v>
      </c>
      <c r="O1733">
        <v>67</v>
      </c>
      <c r="P1733" t="s">
        <v>49</v>
      </c>
      <c r="Q1733" t="s">
        <v>61</v>
      </c>
      <c r="R1733" t="s">
        <v>65</v>
      </c>
      <c r="S1733">
        <v>17</v>
      </c>
      <c r="T1733">
        <v>7</v>
      </c>
      <c r="U1733">
        <v>0</v>
      </c>
      <c r="V1733">
        <v>2021</v>
      </c>
      <c r="W1733">
        <f t="shared" si="136"/>
        <v>1</v>
      </c>
      <c r="X1733">
        <f t="shared" si="137"/>
        <v>0</v>
      </c>
      <c r="Y1733">
        <f t="shared" si="138"/>
        <v>0</v>
      </c>
    </row>
    <row r="1734" spans="1:25" x14ac:dyDescent="0.25">
      <c r="A1734" s="1">
        <v>44241</v>
      </c>
      <c r="B1734" s="2">
        <v>0.6875</v>
      </c>
      <c r="C1734" t="s">
        <v>82</v>
      </c>
      <c r="D1734" t="s">
        <v>48</v>
      </c>
      <c r="E1734" t="s">
        <v>19</v>
      </c>
      <c r="F1734" t="s">
        <v>13</v>
      </c>
      <c r="G1734">
        <f t="shared" si="135"/>
        <v>0</v>
      </c>
      <c r="H1734" t="s">
        <v>26</v>
      </c>
      <c r="I1734">
        <f t="shared" si="139"/>
        <v>-1</v>
      </c>
      <c r="J1734">
        <v>2</v>
      </c>
      <c r="K1734">
        <v>4</v>
      </c>
      <c r="L1734">
        <f>final_matches[[#This Row],[goals_for]]-final_matches[[#This Row],[goals_against]]</f>
        <v>-2</v>
      </c>
      <c r="M1734">
        <v>0.9</v>
      </c>
      <c r="N1734">
        <v>2.2999999999999998</v>
      </c>
      <c r="O1734">
        <v>54</v>
      </c>
      <c r="P1734" t="s">
        <v>49</v>
      </c>
      <c r="Q1734" t="s">
        <v>17</v>
      </c>
      <c r="R1734" t="s">
        <v>83</v>
      </c>
      <c r="S1734">
        <v>9</v>
      </c>
      <c r="T1734">
        <v>5</v>
      </c>
      <c r="U1734">
        <v>0</v>
      </c>
      <c r="V1734">
        <v>2021</v>
      </c>
      <c r="W1734">
        <f t="shared" si="136"/>
        <v>0</v>
      </c>
      <c r="X1734">
        <f t="shared" si="137"/>
        <v>1</v>
      </c>
      <c r="Y1734">
        <f t="shared" si="138"/>
        <v>0</v>
      </c>
    </row>
    <row r="1735" spans="1:25" x14ac:dyDescent="0.25">
      <c r="A1735" s="1">
        <v>44246</v>
      </c>
      <c r="B1735" s="2">
        <v>0.83333333333333337</v>
      </c>
      <c r="C1735" t="s">
        <v>84</v>
      </c>
      <c r="D1735" t="s">
        <v>48</v>
      </c>
      <c r="E1735" t="s">
        <v>52</v>
      </c>
      <c r="F1735" t="s">
        <v>13</v>
      </c>
      <c r="G1735">
        <f t="shared" si="135"/>
        <v>0</v>
      </c>
      <c r="H1735" t="s">
        <v>26</v>
      </c>
      <c r="I1735">
        <f t="shared" si="139"/>
        <v>-1</v>
      </c>
      <c r="J1735">
        <v>0</v>
      </c>
      <c r="K1735">
        <v>1</v>
      </c>
      <c r="L1735">
        <f>final_matches[[#This Row],[goals_for]]-final_matches[[#This Row],[goals_against]]</f>
        <v>-1</v>
      </c>
      <c r="M1735">
        <v>1.7</v>
      </c>
      <c r="N1735">
        <v>0.6</v>
      </c>
      <c r="O1735">
        <v>58</v>
      </c>
      <c r="P1735" t="s">
        <v>57</v>
      </c>
      <c r="Q1735" t="s">
        <v>16</v>
      </c>
      <c r="R1735" t="s">
        <v>76</v>
      </c>
      <c r="S1735">
        <v>18</v>
      </c>
      <c r="T1735">
        <v>7</v>
      </c>
      <c r="U1735">
        <v>0</v>
      </c>
      <c r="V1735">
        <v>2021</v>
      </c>
      <c r="W1735">
        <f t="shared" si="136"/>
        <v>0</v>
      </c>
      <c r="X1735">
        <f t="shared" si="137"/>
        <v>1</v>
      </c>
      <c r="Y1735">
        <f t="shared" si="138"/>
        <v>0</v>
      </c>
    </row>
    <row r="1736" spans="1:25" x14ac:dyDescent="0.25">
      <c r="A1736" s="1">
        <v>44250</v>
      </c>
      <c r="B1736" s="2">
        <v>0.75</v>
      </c>
      <c r="C1736" t="s">
        <v>72</v>
      </c>
      <c r="D1736" t="s">
        <v>48</v>
      </c>
      <c r="E1736" t="s">
        <v>60</v>
      </c>
      <c r="F1736" t="s">
        <v>21</v>
      </c>
      <c r="G1736">
        <f t="shared" si="135"/>
        <v>1</v>
      </c>
      <c r="H1736" t="s">
        <v>14</v>
      </c>
      <c r="I1736">
        <f t="shared" si="139"/>
        <v>1</v>
      </c>
      <c r="J1736">
        <v>3</v>
      </c>
      <c r="K1736">
        <v>0</v>
      </c>
      <c r="L1736">
        <f>final_matches[[#This Row],[goals_for]]-final_matches[[#This Row],[goals_against]]</f>
        <v>3</v>
      </c>
      <c r="M1736">
        <v>1.3</v>
      </c>
      <c r="N1736">
        <v>0.9</v>
      </c>
      <c r="O1736">
        <v>46</v>
      </c>
      <c r="P1736" t="s">
        <v>135</v>
      </c>
      <c r="Q1736" t="s">
        <v>61</v>
      </c>
      <c r="R1736" t="s">
        <v>65</v>
      </c>
      <c r="S1736">
        <v>11</v>
      </c>
      <c r="T1736">
        <v>7</v>
      </c>
      <c r="U1736">
        <v>0</v>
      </c>
      <c r="V1736">
        <v>2021</v>
      </c>
      <c r="W1736">
        <f t="shared" si="136"/>
        <v>1</v>
      </c>
      <c r="X1736">
        <f t="shared" si="137"/>
        <v>0</v>
      </c>
      <c r="Y1736">
        <f t="shared" si="138"/>
        <v>0</v>
      </c>
    </row>
    <row r="1737" spans="1:25" x14ac:dyDescent="0.25">
      <c r="A1737" s="1">
        <v>44254</v>
      </c>
      <c r="B1737" s="2">
        <v>0.72916666666666663</v>
      </c>
      <c r="C1737" t="s">
        <v>86</v>
      </c>
      <c r="D1737" t="s">
        <v>48</v>
      </c>
      <c r="E1737" t="s">
        <v>44</v>
      </c>
      <c r="F1737" t="s">
        <v>21</v>
      </c>
      <c r="G1737">
        <f t="shared" si="135"/>
        <v>1</v>
      </c>
      <c r="H1737" t="s">
        <v>26</v>
      </c>
      <c r="I1737">
        <f t="shared" si="139"/>
        <v>-1</v>
      </c>
      <c r="J1737">
        <v>0</v>
      </c>
      <c r="K1737">
        <v>1</v>
      </c>
      <c r="L1737">
        <f>final_matches[[#This Row],[goals_for]]-final_matches[[#This Row],[goals_against]]</f>
        <v>-1</v>
      </c>
      <c r="M1737">
        <v>0.9</v>
      </c>
      <c r="N1737">
        <v>0.7</v>
      </c>
      <c r="O1737">
        <v>69</v>
      </c>
      <c r="P1737" t="s">
        <v>49</v>
      </c>
      <c r="Q1737" t="s">
        <v>28</v>
      </c>
      <c r="R1737" t="s">
        <v>92</v>
      </c>
      <c r="S1737">
        <v>13</v>
      </c>
      <c r="T1737">
        <v>3</v>
      </c>
      <c r="U1737">
        <v>0</v>
      </c>
      <c r="V1737">
        <v>2021</v>
      </c>
      <c r="W1737">
        <f t="shared" si="136"/>
        <v>0</v>
      </c>
      <c r="X1737">
        <f t="shared" si="137"/>
        <v>1</v>
      </c>
      <c r="Y1737">
        <f t="shared" si="138"/>
        <v>0</v>
      </c>
    </row>
    <row r="1738" spans="1:25" x14ac:dyDescent="0.25">
      <c r="A1738" s="1">
        <v>44263</v>
      </c>
      <c r="B1738" s="2">
        <v>0.83333333333333337</v>
      </c>
      <c r="C1738" t="s">
        <v>87</v>
      </c>
      <c r="D1738" t="s">
        <v>48</v>
      </c>
      <c r="E1738" t="s">
        <v>22</v>
      </c>
      <c r="F1738" t="s">
        <v>13</v>
      </c>
      <c r="G1738">
        <f t="shared" si="135"/>
        <v>0</v>
      </c>
      <c r="H1738" t="s">
        <v>26</v>
      </c>
      <c r="I1738">
        <f t="shared" si="139"/>
        <v>-1</v>
      </c>
      <c r="J1738">
        <v>0</v>
      </c>
      <c r="K1738">
        <v>2</v>
      </c>
      <c r="L1738">
        <f>final_matches[[#This Row],[goals_for]]-final_matches[[#This Row],[goals_against]]</f>
        <v>-2</v>
      </c>
      <c r="M1738">
        <v>1.4</v>
      </c>
      <c r="N1738">
        <v>1.8</v>
      </c>
      <c r="O1738">
        <v>65</v>
      </c>
      <c r="P1738" t="s">
        <v>49</v>
      </c>
      <c r="Q1738" t="s">
        <v>17</v>
      </c>
      <c r="R1738" t="s">
        <v>42</v>
      </c>
      <c r="S1738">
        <v>17</v>
      </c>
      <c r="T1738">
        <v>2</v>
      </c>
      <c r="U1738">
        <v>0</v>
      </c>
      <c r="V1738">
        <v>2021</v>
      </c>
      <c r="W1738">
        <f t="shared" si="136"/>
        <v>0</v>
      </c>
      <c r="X1738">
        <f t="shared" si="137"/>
        <v>1</v>
      </c>
      <c r="Y1738">
        <f t="shared" si="138"/>
        <v>0</v>
      </c>
    </row>
    <row r="1739" spans="1:25" x14ac:dyDescent="0.25">
      <c r="A1739" s="1">
        <v>44268</v>
      </c>
      <c r="B1739" s="2">
        <v>0.52083333333333337</v>
      </c>
      <c r="C1739" t="s">
        <v>88</v>
      </c>
      <c r="D1739" t="s">
        <v>48</v>
      </c>
      <c r="E1739" t="s">
        <v>67</v>
      </c>
      <c r="F1739" t="s">
        <v>21</v>
      </c>
      <c r="G1739">
        <f t="shared" si="135"/>
        <v>1</v>
      </c>
      <c r="H1739" t="s">
        <v>47</v>
      </c>
      <c r="I1739">
        <f t="shared" si="139"/>
        <v>0</v>
      </c>
      <c r="J1739">
        <v>0</v>
      </c>
      <c r="K1739">
        <v>0</v>
      </c>
      <c r="L1739">
        <f>final_matches[[#This Row],[goals_for]]-final_matches[[#This Row],[goals_against]]</f>
        <v>0</v>
      </c>
      <c r="M1739">
        <v>0.4</v>
      </c>
      <c r="N1739">
        <v>1</v>
      </c>
      <c r="O1739">
        <v>38</v>
      </c>
      <c r="P1739" t="s">
        <v>49</v>
      </c>
      <c r="Q1739" t="s">
        <v>17</v>
      </c>
      <c r="R1739" t="s">
        <v>78</v>
      </c>
      <c r="S1739">
        <v>7</v>
      </c>
      <c r="T1739">
        <v>4</v>
      </c>
      <c r="U1739">
        <v>0</v>
      </c>
      <c r="V1739">
        <v>2021</v>
      </c>
      <c r="W1739">
        <f t="shared" si="136"/>
        <v>0</v>
      </c>
      <c r="X1739">
        <f t="shared" si="137"/>
        <v>0</v>
      </c>
      <c r="Y1739">
        <f t="shared" si="138"/>
        <v>1</v>
      </c>
    </row>
    <row r="1740" spans="1:25" x14ac:dyDescent="0.25">
      <c r="A1740" s="1">
        <v>44274</v>
      </c>
      <c r="B1740" s="2">
        <v>0.83333333333333337</v>
      </c>
      <c r="C1740" t="s">
        <v>89</v>
      </c>
      <c r="D1740" t="s">
        <v>48</v>
      </c>
      <c r="E1740" t="s">
        <v>15</v>
      </c>
      <c r="F1740" t="s">
        <v>13</v>
      </c>
      <c r="G1740">
        <f t="shared" si="135"/>
        <v>0</v>
      </c>
      <c r="H1740" t="s">
        <v>14</v>
      </c>
      <c r="I1740">
        <f t="shared" si="139"/>
        <v>1</v>
      </c>
      <c r="J1740">
        <v>2</v>
      </c>
      <c r="K1740">
        <v>1</v>
      </c>
      <c r="L1740">
        <f>final_matches[[#This Row],[goals_for]]-final_matches[[#This Row],[goals_against]]</f>
        <v>1</v>
      </c>
      <c r="M1740">
        <v>1.3</v>
      </c>
      <c r="N1740">
        <v>1.6</v>
      </c>
      <c r="O1740">
        <v>49</v>
      </c>
      <c r="P1740" t="s">
        <v>49</v>
      </c>
      <c r="Q1740" t="s">
        <v>17</v>
      </c>
      <c r="R1740" t="s">
        <v>76</v>
      </c>
      <c r="S1740">
        <v>13</v>
      </c>
      <c r="T1740">
        <v>4</v>
      </c>
      <c r="U1740">
        <v>0</v>
      </c>
      <c r="V1740">
        <v>2021</v>
      </c>
      <c r="W1740">
        <f t="shared" si="136"/>
        <v>1</v>
      </c>
      <c r="X1740">
        <f t="shared" si="137"/>
        <v>0</v>
      </c>
      <c r="Y1740">
        <f t="shared" si="138"/>
        <v>0</v>
      </c>
    </row>
    <row r="1741" spans="1:25" x14ac:dyDescent="0.25">
      <c r="A1741" s="1">
        <v>44289</v>
      </c>
      <c r="B1741" s="2">
        <v>0.625</v>
      </c>
      <c r="C1741" t="s">
        <v>90</v>
      </c>
      <c r="D1741" t="s">
        <v>48</v>
      </c>
      <c r="E1741" t="s">
        <v>31</v>
      </c>
      <c r="F1741" t="s">
        <v>21</v>
      </c>
      <c r="G1741">
        <f t="shared" si="135"/>
        <v>1</v>
      </c>
      <c r="H1741" t="s">
        <v>14</v>
      </c>
      <c r="I1741">
        <f t="shared" si="139"/>
        <v>1</v>
      </c>
      <c r="J1741">
        <v>2</v>
      </c>
      <c r="K1741">
        <v>1</v>
      </c>
      <c r="L1741">
        <f>final_matches[[#This Row],[goals_for]]-final_matches[[#This Row],[goals_against]]</f>
        <v>1</v>
      </c>
      <c r="M1741">
        <v>2.4</v>
      </c>
      <c r="N1741">
        <v>1.1000000000000001</v>
      </c>
      <c r="O1741">
        <v>54</v>
      </c>
      <c r="P1741" t="s">
        <v>49</v>
      </c>
      <c r="Q1741" t="s">
        <v>32</v>
      </c>
      <c r="R1741" t="s">
        <v>58</v>
      </c>
      <c r="S1741">
        <v>23</v>
      </c>
      <c r="T1741">
        <v>8</v>
      </c>
      <c r="U1741">
        <v>0</v>
      </c>
      <c r="V1741">
        <v>2021</v>
      </c>
      <c r="W1741">
        <f t="shared" si="136"/>
        <v>1</v>
      </c>
      <c r="X1741">
        <f t="shared" si="137"/>
        <v>0</v>
      </c>
      <c r="Y1741">
        <f t="shared" si="138"/>
        <v>0</v>
      </c>
    </row>
    <row r="1742" spans="1:25" x14ac:dyDescent="0.25">
      <c r="A1742" s="1">
        <v>44296</v>
      </c>
      <c r="B1742" s="2">
        <v>0.52083333333333337</v>
      </c>
      <c r="C1742" t="s">
        <v>91</v>
      </c>
      <c r="D1742" t="s">
        <v>48</v>
      </c>
      <c r="E1742" t="s">
        <v>35</v>
      </c>
      <c r="F1742" t="s">
        <v>13</v>
      </c>
      <c r="G1742">
        <f t="shared" si="135"/>
        <v>0</v>
      </c>
      <c r="H1742" t="s">
        <v>14</v>
      </c>
      <c r="I1742">
        <f t="shared" si="139"/>
        <v>1</v>
      </c>
      <c r="J1742">
        <v>2</v>
      </c>
      <c r="K1742">
        <v>1</v>
      </c>
      <c r="L1742">
        <f>final_matches[[#This Row],[goals_for]]-final_matches[[#This Row],[goals_against]]</f>
        <v>1</v>
      </c>
      <c r="M1742">
        <v>0.1</v>
      </c>
      <c r="N1742">
        <v>2.1</v>
      </c>
      <c r="O1742">
        <v>29</v>
      </c>
      <c r="P1742" t="s">
        <v>49</v>
      </c>
      <c r="Q1742" t="s">
        <v>28</v>
      </c>
      <c r="R1742" t="s">
        <v>65</v>
      </c>
      <c r="S1742">
        <v>2</v>
      </c>
      <c r="T1742">
        <v>2</v>
      </c>
      <c r="U1742">
        <v>0</v>
      </c>
      <c r="V1742">
        <v>2021</v>
      </c>
      <c r="W1742">
        <f t="shared" si="136"/>
        <v>1</v>
      </c>
      <c r="X1742">
        <f t="shared" si="137"/>
        <v>0</v>
      </c>
      <c r="Y1742">
        <f t="shared" si="138"/>
        <v>0</v>
      </c>
    </row>
    <row r="1743" spans="1:25" x14ac:dyDescent="0.25">
      <c r="A1743" s="1">
        <v>44305</v>
      </c>
      <c r="B1743" s="2">
        <v>0.83333333333333337</v>
      </c>
      <c r="C1743" t="s">
        <v>93</v>
      </c>
      <c r="D1743" t="s">
        <v>48</v>
      </c>
      <c r="E1743" t="s">
        <v>27</v>
      </c>
      <c r="F1743" t="s">
        <v>21</v>
      </c>
      <c r="G1743">
        <f t="shared" si="135"/>
        <v>1</v>
      </c>
      <c r="H1743" t="s">
        <v>47</v>
      </c>
      <c r="I1743">
        <f t="shared" si="139"/>
        <v>0</v>
      </c>
      <c r="J1743">
        <v>1</v>
      </c>
      <c r="K1743">
        <v>1</v>
      </c>
      <c r="L1743">
        <f>final_matches[[#This Row],[goals_for]]-final_matches[[#This Row],[goals_against]]</f>
        <v>0</v>
      </c>
      <c r="M1743">
        <v>2.2999999999999998</v>
      </c>
      <c r="N1743">
        <v>1.4</v>
      </c>
      <c r="O1743">
        <v>61</v>
      </c>
      <c r="P1743" t="s">
        <v>49</v>
      </c>
      <c r="Q1743" t="s">
        <v>28</v>
      </c>
      <c r="R1743" t="s">
        <v>50</v>
      </c>
      <c r="S1743">
        <v>12</v>
      </c>
      <c r="T1743">
        <v>5</v>
      </c>
      <c r="U1743">
        <v>0</v>
      </c>
      <c r="V1743">
        <v>2021</v>
      </c>
      <c r="W1743">
        <f t="shared" si="136"/>
        <v>0</v>
      </c>
      <c r="X1743">
        <f t="shared" si="137"/>
        <v>0</v>
      </c>
      <c r="Y1743">
        <f t="shared" si="138"/>
        <v>1</v>
      </c>
    </row>
    <row r="1744" spans="1:25" x14ac:dyDescent="0.25">
      <c r="A1744" s="1">
        <v>44311</v>
      </c>
      <c r="B1744" s="2">
        <v>0.58333333333333337</v>
      </c>
      <c r="C1744" t="s">
        <v>94</v>
      </c>
      <c r="D1744" t="s">
        <v>48</v>
      </c>
      <c r="E1744" t="s">
        <v>40</v>
      </c>
      <c r="F1744" t="s">
        <v>21</v>
      </c>
      <c r="G1744">
        <f t="shared" si="135"/>
        <v>1</v>
      </c>
      <c r="H1744" t="s">
        <v>47</v>
      </c>
      <c r="I1744">
        <f t="shared" si="139"/>
        <v>0</v>
      </c>
      <c r="J1744">
        <v>0</v>
      </c>
      <c r="K1744">
        <v>0</v>
      </c>
      <c r="L1744">
        <f>final_matches[[#This Row],[goals_for]]-final_matches[[#This Row],[goals_against]]</f>
        <v>0</v>
      </c>
      <c r="M1744">
        <v>0.3</v>
      </c>
      <c r="N1744">
        <v>1.2</v>
      </c>
      <c r="O1744">
        <v>44</v>
      </c>
      <c r="P1744" t="s">
        <v>49</v>
      </c>
      <c r="Q1744" t="s">
        <v>17</v>
      </c>
      <c r="R1744" t="s">
        <v>29</v>
      </c>
      <c r="S1744">
        <v>6</v>
      </c>
      <c r="T1744">
        <v>3</v>
      </c>
      <c r="U1744">
        <v>0</v>
      </c>
      <c r="V1744">
        <v>2021</v>
      </c>
      <c r="W1744">
        <f t="shared" si="136"/>
        <v>0</v>
      </c>
      <c r="X1744">
        <f t="shared" si="137"/>
        <v>0</v>
      </c>
      <c r="Y1744">
        <f t="shared" si="138"/>
        <v>1</v>
      </c>
    </row>
    <row r="1745" spans="1:25" x14ac:dyDescent="0.25">
      <c r="A1745" s="1">
        <v>44317</v>
      </c>
      <c r="B1745" s="2">
        <v>0.625</v>
      </c>
      <c r="C1745" t="s">
        <v>95</v>
      </c>
      <c r="D1745" t="s">
        <v>48</v>
      </c>
      <c r="E1745" t="s">
        <v>69</v>
      </c>
      <c r="F1745" t="s">
        <v>13</v>
      </c>
      <c r="G1745">
        <f t="shared" si="135"/>
        <v>0</v>
      </c>
      <c r="H1745" t="s">
        <v>26</v>
      </c>
      <c r="I1745">
        <f t="shared" si="139"/>
        <v>-1</v>
      </c>
      <c r="J1745">
        <v>0</v>
      </c>
      <c r="K1745">
        <v>2</v>
      </c>
      <c r="L1745">
        <f>final_matches[[#This Row],[goals_for]]-final_matches[[#This Row],[goals_against]]</f>
        <v>-2</v>
      </c>
      <c r="M1745">
        <v>0.6</v>
      </c>
      <c r="N1745">
        <v>2.2999999999999998</v>
      </c>
      <c r="O1745">
        <v>58</v>
      </c>
      <c r="P1745" t="s">
        <v>49</v>
      </c>
      <c r="Q1745" t="s">
        <v>103</v>
      </c>
      <c r="R1745" t="s">
        <v>18</v>
      </c>
      <c r="S1745">
        <v>11</v>
      </c>
      <c r="T1745">
        <v>2</v>
      </c>
      <c r="U1745">
        <v>0</v>
      </c>
      <c r="V1745">
        <v>2021</v>
      </c>
      <c r="W1745">
        <f t="shared" si="136"/>
        <v>0</v>
      </c>
      <c r="X1745">
        <f t="shared" si="137"/>
        <v>1</v>
      </c>
      <c r="Y1745">
        <f t="shared" si="138"/>
        <v>0</v>
      </c>
    </row>
    <row r="1746" spans="1:25" x14ac:dyDescent="0.25">
      <c r="A1746" s="1">
        <v>44324</v>
      </c>
      <c r="B1746" s="2">
        <v>0.52083333333333337</v>
      </c>
      <c r="C1746" t="s">
        <v>97</v>
      </c>
      <c r="D1746" t="s">
        <v>48</v>
      </c>
      <c r="E1746" t="s">
        <v>54</v>
      </c>
      <c r="F1746" t="s">
        <v>21</v>
      </c>
      <c r="G1746">
        <f t="shared" si="135"/>
        <v>1</v>
      </c>
      <c r="H1746" t="s">
        <v>14</v>
      </c>
      <c r="I1746">
        <f t="shared" si="139"/>
        <v>1</v>
      </c>
      <c r="J1746">
        <v>3</v>
      </c>
      <c r="K1746">
        <v>1</v>
      </c>
      <c r="L1746">
        <f>final_matches[[#This Row],[goals_for]]-final_matches[[#This Row],[goals_against]]</f>
        <v>2</v>
      </c>
      <c r="M1746">
        <v>2.5</v>
      </c>
      <c r="N1746">
        <v>0.9</v>
      </c>
      <c r="O1746">
        <v>53</v>
      </c>
      <c r="P1746" t="s">
        <v>49</v>
      </c>
      <c r="Q1746" t="s">
        <v>17</v>
      </c>
      <c r="R1746" t="s">
        <v>24</v>
      </c>
      <c r="S1746">
        <v>16</v>
      </c>
      <c r="T1746">
        <v>7</v>
      </c>
      <c r="U1746">
        <v>0</v>
      </c>
      <c r="V1746">
        <v>2021</v>
      </c>
      <c r="W1746">
        <f t="shared" si="136"/>
        <v>1</v>
      </c>
      <c r="X1746">
        <f t="shared" si="137"/>
        <v>0</v>
      </c>
      <c r="Y1746">
        <f t="shared" si="138"/>
        <v>0</v>
      </c>
    </row>
    <row r="1747" spans="1:25" x14ac:dyDescent="0.25">
      <c r="A1747" s="1">
        <v>44331</v>
      </c>
      <c r="B1747" s="2">
        <v>0.52083333333333337</v>
      </c>
      <c r="C1747" t="s">
        <v>98</v>
      </c>
      <c r="D1747" t="s">
        <v>48</v>
      </c>
      <c r="E1747" t="s">
        <v>56</v>
      </c>
      <c r="F1747" t="s">
        <v>13</v>
      </c>
      <c r="G1747">
        <f t="shared" si="135"/>
        <v>0</v>
      </c>
      <c r="H1747" t="s">
        <v>14</v>
      </c>
      <c r="I1747">
        <f t="shared" si="139"/>
        <v>1</v>
      </c>
      <c r="J1747">
        <v>4</v>
      </c>
      <c r="K1747">
        <v>0</v>
      </c>
      <c r="L1747">
        <f>final_matches[[#This Row],[goals_for]]-final_matches[[#This Row],[goals_against]]</f>
        <v>4</v>
      </c>
      <c r="M1747">
        <v>1.5</v>
      </c>
      <c r="N1747">
        <v>1.3</v>
      </c>
      <c r="O1747">
        <v>52</v>
      </c>
      <c r="P1747" t="s">
        <v>135</v>
      </c>
      <c r="Q1747" t="s">
        <v>61</v>
      </c>
      <c r="R1747" t="s">
        <v>58</v>
      </c>
      <c r="S1747">
        <v>16</v>
      </c>
      <c r="T1747">
        <v>6</v>
      </c>
      <c r="U1747">
        <v>0</v>
      </c>
      <c r="V1747">
        <v>2021</v>
      </c>
      <c r="W1747">
        <f t="shared" si="136"/>
        <v>1</v>
      </c>
      <c r="X1747">
        <f t="shared" si="137"/>
        <v>0</v>
      </c>
      <c r="Y1747">
        <f t="shared" si="138"/>
        <v>0</v>
      </c>
    </row>
    <row r="1748" spans="1:25" x14ac:dyDescent="0.25">
      <c r="A1748" s="1">
        <v>44334</v>
      </c>
      <c r="B1748" s="2">
        <v>0.75</v>
      </c>
      <c r="C1748" t="s">
        <v>99</v>
      </c>
      <c r="D1748" t="s">
        <v>48</v>
      </c>
      <c r="E1748" t="s">
        <v>60</v>
      </c>
      <c r="F1748" t="s">
        <v>13</v>
      </c>
      <c r="G1748">
        <f t="shared" si="135"/>
        <v>0</v>
      </c>
      <c r="H1748" t="s">
        <v>14</v>
      </c>
      <c r="I1748">
        <f t="shared" si="139"/>
        <v>1</v>
      </c>
      <c r="J1748">
        <v>2</v>
      </c>
      <c r="K1748">
        <v>0</v>
      </c>
      <c r="L1748">
        <f>final_matches[[#This Row],[goals_for]]-final_matches[[#This Row],[goals_against]]</f>
        <v>2</v>
      </c>
      <c r="M1748">
        <v>1.7</v>
      </c>
      <c r="N1748">
        <v>1.6</v>
      </c>
      <c r="O1748">
        <v>49</v>
      </c>
      <c r="P1748" t="s">
        <v>135</v>
      </c>
      <c r="Q1748" t="s">
        <v>61</v>
      </c>
      <c r="R1748" t="s">
        <v>92</v>
      </c>
      <c r="S1748">
        <v>15</v>
      </c>
      <c r="T1748">
        <v>7</v>
      </c>
      <c r="U1748">
        <v>0</v>
      </c>
      <c r="V1748">
        <v>2021</v>
      </c>
      <c r="W1748">
        <f t="shared" si="136"/>
        <v>1</v>
      </c>
      <c r="X1748">
        <f t="shared" si="137"/>
        <v>0</v>
      </c>
      <c r="Y1748">
        <f t="shared" si="138"/>
        <v>0</v>
      </c>
    </row>
    <row r="1749" spans="1:25" x14ac:dyDescent="0.25">
      <c r="A1749" s="1">
        <v>44339</v>
      </c>
      <c r="B1749" s="2">
        <v>0.66666666666666663</v>
      </c>
      <c r="C1749" t="s">
        <v>100</v>
      </c>
      <c r="D1749" t="s">
        <v>48</v>
      </c>
      <c r="E1749" t="s">
        <v>71</v>
      </c>
      <c r="F1749" t="s">
        <v>21</v>
      </c>
      <c r="G1749">
        <f t="shared" si="135"/>
        <v>1</v>
      </c>
      <c r="H1749" t="s">
        <v>14</v>
      </c>
      <c r="I1749">
        <f t="shared" si="139"/>
        <v>1</v>
      </c>
      <c r="J1749">
        <v>3</v>
      </c>
      <c r="K1749">
        <v>1</v>
      </c>
      <c r="L1749">
        <f>final_matches[[#This Row],[goals_for]]-final_matches[[#This Row],[goals_against]]</f>
        <v>2</v>
      </c>
      <c r="M1749">
        <v>2.2999999999999998</v>
      </c>
      <c r="N1749">
        <v>1</v>
      </c>
      <c r="O1749">
        <v>64</v>
      </c>
      <c r="P1749" t="s">
        <v>16</v>
      </c>
      <c r="Q1749" t="s">
        <v>96</v>
      </c>
      <c r="R1749" t="s">
        <v>76</v>
      </c>
      <c r="S1749">
        <v>16</v>
      </c>
      <c r="T1749">
        <v>8</v>
      </c>
      <c r="U1749">
        <v>1</v>
      </c>
      <c r="V1749">
        <v>2021</v>
      </c>
      <c r="W1749">
        <f t="shared" si="136"/>
        <v>1</v>
      </c>
      <c r="X1749">
        <f t="shared" si="137"/>
        <v>0</v>
      </c>
      <c r="Y1749">
        <f t="shared" si="138"/>
        <v>0</v>
      </c>
    </row>
    <row r="1750" spans="1:25" x14ac:dyDescent="0.25">
      <c r="A1750" s="1">
        <v>44422</v>
      </c>
      <c r="B1750" s="2">
        <v>0.52083333333333337</v>
      </c>
      <c r="C1750" t="s">
        <v>12</v>
      </c>
      <c r="D1750" t="s">
        <v>48</v>
      </c>
      <c r="E1750" t="s">
        <v>40</v>
      </c>
      <c r="F1750" t="s">
        <v>13</v>
      </c>
      <c r="G1750">
        <f t="shared" si="135"/>
        <v>0</v>
      </c>
      <c r="H1750" t="s">
        <v>26</v>
      </c>
      <c r="I1750">
        <f t="shared" si="139"/>
        <v>-1</v>
      </c>
      <c r="J1750">
        <v>1</v>
      </c>
      <c r="K1750">
        <v>5</v>
      </c>
      <c r="L1750">
        <f>final_matches[[#This Row],[goals_for]]-final_matches[[#This Row],[goals_against]]</f>
        <v>-4</v>
      </c>
      <c r="M1750">
        <v>0.5</v>
      </c>
      <c r="N1750">
        <v>1.5</v>
      </c>
      <c r="O1750">
        <v>51</v>
      </c>
      <c r="P1750" t="s">
        <v>49</v>
      </c>
      <c r="Q1750" t="s">
        <v>17</v>
      </c>
      <c r="R1750" t="s">
        <v>62</v>
      </c>
      <c r="S1750">
        <v>10</v>
      </c>
      <c r="T1750">
        <v>3</v>
      </c>
      <c r="U1750">
        <v>0</v>
      </c>
      <c r="V1750">
        <v>2022</v>
      </c>
      <c r="W1750">
        <f t="shared" si="136"/>
        <v>0</v>
      </c>
      <c r="X1750">
        <f t="shared" si="137"/>
        <v>1</v>
      </c>
      <c r="Y1750">
        <f t="shared" si="138"/>
        <v>0</v>
      </c>
    </row>
    <row r="1751" spans="1:25" x14ac:dyDescent="0.25">
      <c r="A1751" s="1">
        <v>44429</v>
      </c>
      <c r="B1751" s="2">
        <v>0.625</v>
      </c>
      <c r="C1751" t="s">
        <v>20</v>
      </c>
      <c r="D1751" t="s">
        <v>48</v>
      </c>
      <c r="E1751" t="s">
        <v>64</v>
      </c>
      <c r="F1751" t="s">
        <v>21</v>
      </c>
      <c r="G1751">
        <f t="shared" si="135"/>
        <v>1</v>
      </c>
      <c r="H1751" t="s">
        <v>47</v>
      </c>
      <c r="I1751">
        <f t="shared" si="139"/>
        <v>0</v>
      </c>
      <c r="J1751">
        <v>2</v>
      </c>
      <c r="K1751">
        <v>2</v>
      </c>
      <c r="L1751">
        <f>final_matches[[#This Row],[goals_for]]-final_matches[[#This Row],[goals_against]]</f>
        <v>0</v>
      </c>
      <c r="M1751">
        <v>1.2</v>
      </c>
      <c r="N1751">
        <v>1.8</v>
      </c>
      <c r="O1751">
        <v>69</v>
      </c>
      <c r="P1751" t="s">
        <v>135</v>
      </c>
      <c r="Q1751" t="s">
        <v>57</v>
      </c>
      <c r="R1751" t="s">
        <v>108</v>
      </c>
      <c r="S1751">
        <v>17</v>
      </c>
      <c r="T1751">
        <v>4</v>
      </c>
      <c r="U1751">
        <v>0</v>
      </c>
      <c r="V1751">
        <v>2022</v>
      </c>
      <c r="W1751">
        <f t="shared" si="136"/>
        <v>0</v>
      </c>
      <c r="X1751">
        <f t="shared" si="137"/>
        <v>0</v>
      </c>
      <c r="Y1751">
        <f t="shared" si="138"/>
        <v>1</v>
      </c>
    </row>
    <row r="1752" spans="1:25" x14ac:dyDescent="0.25">
      <c r="A1752" s="1">
        <v>44437</v>
      </c>
      <c r="B1752" s="2">
        <v>0.58333333333333337</v>
      </c>
      <c r="C1752" t="s">
        <v>25</v>
      </c>
      <c r="D1752" t="s">
        <v>48</v>
      </c>
      <c r="E1752" t="s">
        <v>56</v>
      </c>
      <c r="F1752" t="s">
        <v>13</v>
      </c>
      <c r="G1752">
        <f t="shared" si="135"/>
        <v>0</v>
      </c>
      <c r="H1752" t="s">
        <v>47</v>
      </c>
      <c r="I1752">
        <f t="shared" si="139"/>
        <v>0</v>
      </c>
      <c r="J1752">
        <v>1</v>
      </c>
      <c r="K1752">
        <v>1</v>
      </c>
      <c r="L1752">
        <f>final_matches[[#This Row],[goals_for]]-final_matches[[#This Row],[goals_against]]</f>
        <v>0</v>
      </c>
      <c r="M1752">
        <v>1.2</v>
      </c>
      <c r="N1752">
        <v>1</v>
      </c>
      <c r="O1752">
        <v>64</v>
      </c>
      <c r="P1752" t="s">
        <v>135</v>
      </c>
      <c r="Q1752" t="s">
        <v>61</v>
      </c>
      <c r="R1752" t="s">
        <v>24</v>
      </c>
      <c r="S1752">
        <v>12</v>
      </c>
      <c r="T1752">
        <v>2</v>
      </c>
      <c r="U1752">
        <v>0</v>
      </c>
      <c r="V1752">
        <v>2022</v>
      </c>
      <c r="W1752">
        <f t="shared" si="136"/>
        <v>0</v>
      </c>
      <c r="X1752">
        <f t="shared" si="137"/>
        <v>0</v>
      </c>
      <c r="Y1752">
        <f t="shared" si="138"/>
        <v>1</v>
      </c>
    </row>
    <row r="1753" spans="1:25" x14ac:dyDescent="0.25">
      <c r="A1753" s="1">
        <v>44451</v>
      </c>
      <c r="B1753" s="2">
        <v>0.6875</v>
      </c>
      <c r="C1753" t="s">
        <v>30</v>
      </c>
      <c r="D1753" t="s">
        <v>48</v>
      </c>
      <c r="E1753" t="s">
        <v>27</v>
      </c>
      <c r="F1753" t="s">
        <v>21</v>
      </c>
      <c r="G1753">
        <f t="shared" si="135"/>
        <v>1</v>
      </c>
      <c r="H1753" t="s">
        <v>26</v>
      </c>
      <c r="I1753">
        <f t="shared" si="139"/>
        <v>-1</v>
      </c>
      <c r="J1753">
        <v>0</v>
      </c>
      <c r="K1753">
        <v>3</v>
      </c>
      <c r="L1753">
        <f>final_matches[[#This Row],[goals_for]]-final_matches[[#This Row],[goals_against]]</f>
        <v>-3</v>
      </c>
      <c r="M1753">
        <v>1.2</v>
      </c>
      <c r="N1753">
        <v>4.3</v>
      </c>
      <c r="O1753">
        <v>44</v>
      </c>
      <c r="P1753" t="s">
        <v>49</v>
      </c>
      <c r="Q1753" t="s">
        <v>28</v>
      </c>
      <c r="R1753" t="s">
        <v>29</v>
      </c>
      <c r="S1753">
        <v>9</v>
      </c>
      <c r="T1753">
        <v>4</v>
      </c>
      <c r="U1753">
        <v>0</v>
      </c>
      <c r="V1753">
        <v>2022</v>
      </c>
      <c r="W1753">
        <f t="shared" si="136"/>
        <v>0</v>
      </c>
      <c r="X1753">
        <f t="shared" si="137"/>
        <v>1</v>
      </c>
      <c r="Y1753">
        <f t="shared" si="138"/>
        <v>0</v>
      </c>
    </row>
    <row r="1754" spans="1:25" x14ac:dyDescent="0.25">
      <c r="A1754" s="1">
        <v>44456</v>
      </c>
      <c r="B1754" s="2">
        <v>0.83333333333333337</v>
      </c>
      <c r="C1754" t="s">
        <v>34</v>
      </c>
      <c r="D1754" t="s">
        <v>48</v>
      </c>
      <c r="E1754" t="s">
        <v>75</v>
      </c>
      <c r="F1754" t="s">
        <v>13</v>
      </c>
      <c r="G1754">
        <f t="shared" si="135"/>
        <v>0</v>
      </c>
      <c r="H1754" t="s">
        <v>47</v>
      </c>
      <c r="I1754">
        <f t="shared" si="139"/>
        <v>0</v>
      </c>
      <c r="J1754">
        <v>1</v>
      </c>
      <c r="K1754">
        <v>1</v>
      </c>
      <c r="L1754">
        <f>final_matches[[#This Row],[goals_for]]-final_matches[[#This Row],[goals_against]]</f>
        <v>0</v>
      </c>
      <c r="M1754">
        <v>1.5</v>
      </c>
      <c r="N1754">
        <v>1.3</v>
      </c>
      <c r="O1754">
        <v>65</v>
      </c>
      <c r="P1754" t="s">
        <v>49</v>
      </c>
      <c r="Q1754" t="s">
        <v>23</v>
      </c>
      <c r="R1754" t="s">
        <v>42</v>
      </c>
      <c r="S1754">
        <v>22</v>
      </c>
      <c r="T1754">
        <v>9</v>
      </c>
      <c r="U1754">
        <v>0</v>
      </c>
      <c r="V1754">
        <v>2022</v>
      </c>
      <c r="W1754">
        <f t="shared" si="136"/>
        <v>0</v>
      </c>
      <c r="X1754">
        <f t="shared" si="137"/>
        <v>0</v>
      </c>
      <c r="Y1754">
        <f t="shared" si="138"/>
        <v>1</v>
      </c>
    </row>
    <row r="1755" spans="1:25" x14ac:dyDescent="0.25">
      <c r="A1755" s="1">
        <v>44464</v>
      </c>
      <c r="B1755" s="2">
        <v>0.625</v>
      </c>
      <c r="C1755" t="s">
        <v>37</v>
      </c>
      <c r="D1755" t="s">
        <v>48</v>
      </c>
      <c r="E1755" t="s">
        <v>22</v>
      </c>
      <c r="F1755" t="s">
        <v>21</v>
      </c>
      <c r="G1755">
        <f t="shared" si="135"/>
        <v>1</v>
      </c>
      <c r="H1755" t="s">
        <v>26</v>
      </c>
      <c r="I1755">
        <f t="shared" si="139"/>
        <v>-1</v>
      </c>
      <c r="J1755">
        <v>1</v>
      </c>
      <c r="K1755">
        <v>2</v>
      </c>
      <c r="L1755">
        <f>final_matches[[#This Row],[goals_for]]-final_matches[[#This Row],[goals_against]]</f>
        <v>-1</v>
      </c>
      <c r="M1755">
        <v>1.2</v>
      </c>
      <c r="N1755">
        <v>1.6</v>
      </c>
      <c r="O1755">
        <v>53</v>
      </c>
      <c r="P1755" t="s">
        <v>49</v>
      </c>
      <c r="Q1755" t="s">
        <v>17</v>
      </c>
      <c r="R1755" t="s">
        <v>78</v>
      </c>
      <c r="S1755">
        <v>15</v>
      </c>
      <c r="T1755">
        <v>5</v>
      </c>
      <c r="U1755">
        <v>0</v>
      </c>
      <c r="V1755">
        <v>2022</v>
      </c>
      <c r="W1755">
        <f t="shared" si="136"/>
        <v>0</v>
      </c>
      <c r="X1755">
        <f t="shared" si="137"/>
        <v>1</v>
      </c>
      <c r="Y1755">
        <f t="shared" si="138"/>
        <v>0</v>
      </c>
    </row>
    <row r="1756" spans="1:25" x14ac:dyDescent="0.25">
      <c r="A1756" s="1">
        <v>44471</v>
      </c>
      <c r="B1756" s="2">
        <v>0.625</v>
      </c>
      <c r="C1756" t="s">
        <v>39</v>
      </c>
      <c r="D1756" t="s">
        <v>48</v>
      </c>
      <c r="E1756" t="s">
        <v>104</v>
      </c>
      <c r="F1756" t="s">
        <v>21</v>
      </c>
      <c r="G1756">
        <f t="shared" si="135"/>
        <v>1</v>
      </c>
      <c r="H1756" t="s">
        <v>14</v>
      </c>
      <c r="I1756">
        <f t="shared" si="139"/>
        <v>1</v>
      </c>
      <c r="J1756">
        <v>1</v>
      </c>
      <c r="K1756">
        <v>0</v>
      </c>
      <c r="L1756">
        <f>final_matches[[#This Row],[goals_for]]-final_matches[[#This Row],[goals_against]]</f>
        <v>1</v>
      </c>
      <c r="M1756">
        <v>1.3</v>
      </c>
      <c r="N1756">
        <v>0.2</v>
      </c>
      <c r="O1756">
        <v>66</v>
      </c>
      <c r="P1756" t="s">
        <v>49</v>
      </c>
      <c r="Q1756" t="s">
        <v>17</v>
      </c>
      <c r="R1756" t="s">
        <v>113</v>
      </c>
      <c r="S1756">
        <v>20</v>
      </c>
      <c r="T1756">
        <v>3</v>
      </c>
      <c r="U1756">
        <v>0</v>
      </c>
      <c r="V1756">
        <v>2022</v>
      </c>
      <c r="W1756">
        <f t="shared" si="136"/>
        <v>1</v>
      </c>
      <c r="X1756">
        <f t="shared" si="137"/>
        <v>0</v>
      </c>
      <c r="Y1756">
        <f t="shared" si="138"/>
        <v>0</v>
      </c>
    </row>
    <row r="1757" spans="1:25" x14ac:dyDescent="0.25">
      <c r="A1757" s="1">
        <v>44485</v>
      </c>
      <c r="B1757" s="2">
        <v>0.625</v>
      </c>
      <c r="C1757" t="s">
        <v>43</v>
      </c>
      <c r="D1757" t="s">
        <v>48</v>
      </c>
      <c r="E1757" t="s">
        <v>60</v>
      </c>
      <c r="F1757" t="s">
        <v>13</v>
      </c>
      <c r="G1757">
        <f t="shared" si="135"/>
        <v>0</v>
      </c>
      <c r="H1757" t="s">
        <v>26</v>
      </c>
      <c r="I1757">
        <f t="shared" si="139"/>
        <v>-1</v>
      </c>
      <c r="J1757">
        <v>0</v>
      </c>
      <c r="K1757">
        <v>1</v>
      </c>
      <c r="L1757">
        <f>final_matches[[#This Row],[goals_for]]-final_matches[[#This Row],[goals_against]]</f>
        <v>-1</v>
      </c>
      <c r="M1757">
        <v>0.2</v>
      </c>
      <c r="N1757">
        <v>1.9</v>
      </c>
      <c r="O1757">
        <v>54</v>
      </c>
      <c r="P1757" t="s">
        <v>135</v>
      </c>
      <c r="Q1757" t="s">
        <v>61</v>
      </c>
      <c r="R1757" t="s">
        <v>76</v>
      </c>
      <c r="S1757">
        <v>3</v>
      </c>
      <c r="T1757">
        <v>0</v>
      </c>
      <c r="U1757">
        <v>0</v>
      </c>
      <c r="V1757">
        <v>2022</v>
      </c>
      <c r="W1757">
        <f t="shared" si="136"/>
        <v>0</v>
      </c>
      <c r="X1757">
        <f t="shared" si="137"/>
        <v>1</v>
      </c>
      <c r="Y1757">
        <f t="shared" si="138"/>
        <v>0</v>
      </c>
    </row>
    <row r="1758" spans="1:25" x14ac:dyDescent="0.25">
      <c r="A1758" s="1">
        <v>44492</v>
      </c>
      <c r="B1758" s="2">
        <v>0.625</v>
      </c>
      <c r="C1758" t="s">
        <v>46</v>
      </c>
      <c r="D1758" t="s">
        <v>48</v>
      </c>
      <c r="E1758" t="s">
        <v>52</v>
      </c>
      <c r="F1758" t="s">
        <v>21</v>
      </c>
      <c r="G1758">
        <f t="shared" si="135"/>
        <v>1</v>
      </c>
      <c r="H1758" t="s">
        <v>47</v>
      </c>
      <c r="I1758">
        <f t="shared" si="139"/>
        <v>0</v>
      </c>
      <c r="J1758">
        <v>1</v>
      </c>
      <c r="K1758">
        <v>1</v>
      </c>
      <c r="L1758">
        <f>final_matches[[#This Row],[goals_for]]-final_matches[[#This Row],[goals_against]]</f>
        <v>0</v>
      </c>
      <c r="M1758">
        <v>1.6</v>
      </c>
      <c r="N1758">
        <v>0.9</v>
      </c>
      <c r="O1758">
        <v>62</v>
      </c>
      <c r="P1758" t="s">
        <v>57</v>
      </c>
      <c r="Q1758" t="s">
        <v>16</v>
      </c>
      <c r="R1758" t="s">
        <v>111</v>
      </c>
      <c r="S1758">
        <v>17</v>
      </c>
      <c r="T1758">
        <v>3</v>
      </c>
      <c r="U1758">
        <v>1</v>
      </c>
      <c r="V1758">
        <v>2022</v>
      </c>
      <c r="W1758">
        <f t="shared" si="136"/>
        <v>0</v>
      </c>
      <c r="X1758">
        <f t="shared" si="137"/>
        <v>0</v>
      </c>
      <c r="Y1758">
        <f t="shared" si="138"/>
        <v>1</v>
      </c>
    </row>
    <row r="1759" spans="1:25" x14ac:dyDescent="0.25">
      <c r="A1759" s="1">
        <v>44500</v>
      </c>
      <c r="B1759" s="2">
        <v>0.58333333333333337</v>
      </c>
      <c r="C1759" t="s">
        <v>51</v>
      </c>
      <c r="D1759" t="s">
        <v>48</v>
      </c>
      <c r="E1759" t="s">
        <v>102</v>
      </c>
      <c r="F1759" t="s">
        <v>13</v>
      </c>
      <c r="G1759">
        <f t="shared" si="135"/>
        <v>0</v>
      </c>
      <c r="H1759" t="s">
        <v>14</v>
      </c>
      <c r="I1759">
        <f t="shared" si="139"/>
        <v>1</v>
      </c>
      <c r="J1759">
        <v>2</v>
      </c>
      <c r="K1759">
        <v>1</v>
      </c>
      <c r="L1759">
        <f>final_matches[[#This Row],[goals_for]]-final_matches[[#This Row],[goals_against]]</f>
        <v>1</v>
      </c>
      <c r="M1759">
        <v>0.7</v>
      </c>
      <c r="N1759">
        <v>0.8</v>
      </c>
      <c r="O1759">
        <v>52</v>
      </c>
      <c r="P1759" t="s">
        <v>135</v>
      </c>
      <c r="Q1759" t="s">
        <v>61</v>
      </c>
      <c r="R1759" t="s">
        <v>50</v>
      </c>
      <c r="S1759">
        <v>13</v>
      </c>
      <c r="T1759">
        <v>5</v>
      </c>
      <c r="U1759">
        <v>0</v>
      </c>
      <c r="V1759">
        <v>2022</v>
      </c>
      <c r="W1759">
        <f t="shared" si="136"/>
        <v>1</v>
      </c>
      <c r="X1759">
        <f t="shared" si="137"/>
        <v>0</v>
      </c>
      <c r="Y1759">
        <f t="shared" si="138"/>
        <v>0</v>
      </c>
    </row>
    <row r="1760" spans="1:25" x14ac:dyDescent="0.25">
      <c r="A1760" s="1">
        <v>44507</v>
      </c>
      <c r="B1760" s="2">
        <v>0.58333333333333337</v>
      </c>
      <c r="C1760" t="s">
        <v>53</v>
      </c>
      <c r="D1760" t="s">
        <v>48</v>
      </c>
      <c r="E1760" t="s">
        <v>38</v>
      </c>
      <c r="F1760" t="s">
        <v>21</v>
      </c>
      <c r="G1760">
        <f t="shared" si="135"/>
        <v>1</v>
      </c>
      <c r="H1760" t="s">
        <v>47</v>
      </c>
      <c r="I1760">
        <f t="shared" si="139"/>
        <v>0</v>
      </c>
      <c r="J1760">
        <v>1</v>
      </c>
      <c r="K1760">
        <v>1</v>
      </c>
      <c r="L1760">
        <f>final_matches[[#This Row],[goals_for]]-final_matches[[#This Row],[goals_against]]</f>
        <v>0</v>
      </c>
      <c r="M1760">
        <v>1.3</v>
      </c>
      <c r="N1760">
        <v>0.7</v>
      </c>
      <c r="O1760">
        <v>56</v>
      </c>
      <c r="P1760" t="s">
        <v>17</v>
      </c>
      <c r="Q1760" t="s">
        <v>28</v>
      </c>
      <c r="R1760" t="s">
        <v>108</v>
      </c>
      <c r="S1760">
        <v>18</v>
      </c>
      <c r="T1760">
        <v>5</v>
      </c>
      <c r="U1760">
        <v>0</v>
      </c>
      <c r="V1760">
        <v>2022</v>
      </c>
      <c r="W1760">
        <f t="shared" si="136"/>
        <v>0</v>
      </c>
      <c r="X1760">
        <f t="shared" si="137"/>
        <v>0</v>
      </c>
      <c r="Y1760">
        <f t="shared" si="138"/>
        <v>1</v>
      </c>
    </row>
    <row r="1761" spans="1:25" x14ac:dyDescent="0.25">
      <c r="A1761" s="1">
        <v>44521</v>
      </c>
      <c r="B1761" s="2">
        <v>0.6875</v>
      </c>
      <c r="C1761" t="s">
        <v>55</v>
      </c>
      <c r="D1761" t="s">
        <v>48</v>
      </c>
      <c r="E1761" t="s">
        <v>54</v>
      </c>
      <c r="F1761" t="s">
        <v>13</v>
      </c>
      <c r="G1761">
        <f t="shared" si="135"/>
        <v>0</v>
      </c>
      <c r="H1761" t="s">
        <v>26</v>
      </c>
      <c r="I1761">
        <f t="shared" si="139"/>
        <v>-1</v>
      </c>
      <c r="J1761">
        <v>1</v>
      </c>
      <c r="K1761">
        <v>2</v>
      </c>
      <c r="L1761">
        <f>final_matches[[#This Row],[goals_for]]-final_matches[[#This Row],[goals_against]]</f>
        <v>-1</v>
      </c>
      <c r="M1761">
        <v>1.4</v>
      </c>
      <c r="N1761">
        <v>2.1</v>
      </c>
      <c r="O1761">
        <v>57</v>
      </c>
      <c r="P1761" t="s">
        <v>135</v>
      </c>
      <c r="Q1761" t="s">
        <v>16</v>
      </c>
      <c r="R1761" t="s">
        <v>65</v>
      </c>
      <c r="S1761">
        <v>18</v>
      </c>
      <c r="T1761">
        <v>7</v>
      </c>
      <c r="U1761">
        <v>0</v>
      </c>
      <c r="V1761">
        <v>2022</v>
      </c>
      <c r="W1761">
        <f t="shared" si="136"/>
        <v>0</v>
      </c>
      <c r="X1761">
        <f t="shared" si="137"/>
        <v>1</v>
      </c>
      <c r="Y1761">
        <f t="shared" si="138"/>
        <v>0</v>
      </c>
    </row>
    <row r="1762" spans="1:25" x14ac:dyDescent="0.25">
      <c r="A1762" s="1">
        <v>44527</v>
      </c>
      <c r="B1762" s="2">
        <v>0.72916666666666663</v>
      </c>
      <c r="C1762" t="s">
        <v>59</v>
      </c>
      <c r="D1762" t="s">
        <v>48</v>
      </c>
      <c r="E1762" t="s">
        <v>69</v>
      </c>
      <c r="F1762" t="s">
        <v>13</v>
      </c>
      <c r="G1762">
        <f t="shared" si="135"/>
        <v>0</v>
      </c>
      <c r="H1762" t="s">
        <v>47</v>
      </c>
      <c r="I1762">
        <f t="shared" si="139"/>
        <v>0</v>
      </c>
      <c r="J1762">
        <v>0</v>
      </c>
      <c r="K1762">
        <v>0</v>
      </c>
      <c r="L1762">
        <f>final_matches[[#This Row],[goals_for]]-final_matches[[#This Row],[goals_against]]</f>
        <v>0</v>
      </c>
      <c r="M1762">
        <v>0.6</v>
      </c>
      <c r="N1762">
        <v>2.1</v>
      </c>
      <c r="O1762">
        <v>43</v>
      </c>
      <c r="P1762" t="s">
        <v>17</v>
      </c>
      <c r="Q1762" t="s">
        <v>17</v>
      </c>
      <c r="R1762" t="s">
        <v>29</v>
      </c>
      <c r="S1762">
        <v>11</v>
      </c>
      <c r="T1762">
        <v>4</v>
      </c>
      <c r="U1762">
        <v>0</v>
      </c>
      <c r="V1762">
        <v>2022</v>
      </c>
      <c r="W1762">
        <f t="shared" si="136"/>
        <v>0</v>
      </c>
      <c r="X1762">
        <f t="shared" si="137"/>
        <v>0</v>
      </c>
      <c r="Y1762">
        <f t="shared" si="138"/>
        <v>1</v>
      </c>
    </row>
    <row r="1763" spans="1:25" x14ac:dyDescent="0.25">
      <c r="A1763" s="1">
        <v>44530</v>
      </c>
      <c r="B1763" s="2">
        <v>0.84375</v>
      </c>
      <c r="C1763" t="s">
        <v>63</v>
      </c>
      <c r="D1763" t="s">
        <v>48</v>
      </c>
      <c r="E1763" t="s">
        <v>73</v>
      </c>
      <c r="F1763" t="s">
        <v>21</v>
      </c>
      <c r="G1763">
        <f t="shared" si="135"/>
        <v>1</v>
      </c>
      <c r="H1763" t="s">
        <v>14</v>
      </c>
      <c r="I1763">
        <f t="shared" si="139"/>
        <v>1</v>
      </c>
      <c r="J1763">
        <v>1</v>
      </c>
      <c r="K1763">
        <v>0</v>
      </c>
      <c r="L1763">
        <f>final_matches[[#This Row],[goals_for]]-final_matches[[#This Row],[goals_against]]</f>
        <v>1</v>
      </c>
      <c r="M1763">
        <v>1.4</v>
      </c>
      <c r="N1763">
        <v>1.1000000000000001</v>
      </c>
      <c r="O1763">
        <v>61</v>
      </c>
      <c r="P1763" t="s">
        <v>49</v>
      </c>
      <c r="Q1763" t="s">
        <v>28</v>
      </c>
      <c r="R1763" t="s">
        <v>78</v>
      </c>
      <c r="S1763">
        <v>14</v>
      </c>
      <c r="T1763">
        <v>2</v>
      </c>
      <c r="U1763">
        <v>1</v>
      </c>
      <c r="V1763">
        <v>2022</v>
      </c>
      <c r="W1763">
        <f t="shared" si="136"/>
        <v>1</v>
      </c>
      <c r="X1763">
        <f t="shared" si="137"/>
        <v>0</v>
      </c>
      <c r="Y1763">
        <f t="shared" si="138"/>
        <v>0</v>
      </c>
    </row>
    <row r="1764" spans="1:25" x14ac:dyDescent="0.25">
      <c r="A1764" s="1">
        <v>44535</v>
      </c>
      <c r="B1764" s="2">
        <v>0.58333333333333337</v>
      </c>
      <c r="C1764" t="s">
        <v>66</v>
      </c>
      <c r="D1764" t="s">
        <v>48</v>
      </c>
      <c r="E1764" t="s">
        <v>101</v>
      </c>
      <c r="F1764" t="s">
        <v>21</v>
      </c>
      <c r="G1764">
        <f t="shared" si="135"/>
        <v>1</v>
      </c>
      <c r="H1764" t="s">
        <v>47</v>
      </c>
      <c r="I1764">
        <f t="shared" si="139"/>
        <v>0</v>
      </c>
      <c r="J1764">
        <v>2</v>
      </c>
      <c r="K1764">
        <v>2</v>
      </c>
      <c r="L1764">
        <f>final_matches[[#This Row],[goals_for]]-final_matches[[#This Row],[goals_against]]</f>
        <v>0</v>
      </c>
      <c r="M1764">
        <v>1.2</v>
      </c>
      <c r="N1764">
        <v>1</v>
      </c>
      <c r="O1764">
        <v>63</v>
      </c>
      <c r="P1764" t="s">
        <v>16</v>
      </c>
      <c r="Q1764" t="s">
        <v>32</v>
      </c>
      <c r="R1764" t="s">
        <v>76</v>
      </c>
      <c r="S1764">
        <v>13</v>
      </c>
      <c r="T1764">
        <v>6</v>
      </c>
      <c r="U1764">
        <v>0</v>
      </c>
      <c r="V1764">
        <v>2022</v>
      </c>
      <c r="W1764">
        <f t="shared" si="136"/>
        <v>0</v>
      </c>
      <c r="X1764">
        <f t="shared" si="137"/>
        <v>0</v>
      </c>
      <c r="Y1764">
        <f t="shared" si="138"/>
        <v>1</v>
      </c>
    </row>
    <row r="1765" spans="1:25" x14ac:dyDescent="0.25">
      <c r="A1765" s="1">
        <v>44541</v>
      </c>
      <c r="B1765" s="2">
        <v>0.625</v>
      </c>
      <c r="C1765" t="s">
        <v>68</v>
      </c>
      <c r="D1765" t="s">
        <v>48</v>
      </c>
      <c r="E1765" t="s">
        <v>67</v>
      </c>
      <c r="F1765" t="s">
        <v>13</v>
      </c>
      <c r="G1765">
        <f t="shared" si="135"/>
        <v>0</v>
      </c>
      <c r="H1765" t="s">
        <v>26</v>
      </c>
      <c r="I1765">
        <f t="shared" si="139"/>
        <v>-1</v>
      </c>
      <c r="J1765">
        <v>2</v>
      </c>
      <c r="K1765">
        <v>3</v>
      </c>
      <c r="L1765">
        <f>final_matches[[#This Row],[goals_for]]-final_matches[[#This Row],[goals_against]]</f>
        <v>-1</v>
      </c>
      <c r="M1765">
        <v>1.4</v>
      </c>
      <c r="N1765">
        <v>2.5</v>
      </c>
      <c r="O1765">
        <v>43</v>
      </c>
      <c r="P1765" t="s">
        <v>123</v>
      </c>
      <c r="Q1765" t="s">
        <v>16</v>
      </c>
      <c r="R1765" t="s">
        <v>18</v>
      </c>
      <c r="S1765">
        <v>11</v>
      </c>
      <c r="T1765">
        <v>4</v>
      </c>
      <c r="U1765">
        <v>1</v>
      </c>
      <c r="V1765">
        <v>2022</v>
      </c>
      <c r="W1765">
        <f t="shared" si="136"/>
        <v>0</v>
      </c>
      <c r="X1765">
        <f t="shared" si="137"/>
        <v>1</v>
      </c>
      <c r="Y1765">
        <f t="shared" si="138"/>
        <v>0</v>
      </c>
    </row>
    <row r="1766" spans="1:25" x14ac:dyDescent="0.25">
      <c r="A1766" s="1">
        <v>44544</v>
      </c>
      <c r="B1766" s="2">
        <v>0.83333333333333337</v>
      </c>
      <c r="C1766" t="s">
        <v>70</v>
      </c>
      <c r="D1766" t="s">
        <v>48</v>
      </c>
      <c r="E1766" t="s">
        <v>35</v>
      </c>
      <c r="F1766" t="s">
        <v>13</v>
      </c>
      <c r="G1766">
        <f t="shared" si="135"/>
        <v>0</v>
      </c>
      <c r="H1766" t="s">
        <v>26</v>
      </c>
      <c r="I1766">
        <f t="shared" si="139"/>
        <v>-1</v>
      </c>
      <c r="J1766">
        <v>0</v>
      </c>
      <c r="K1766">
        <v>7</v>
      </c>
      <c r="L1766">
        <f>final_matches[[#This Row],[goals_for]]-final_matches[[#This Row],[goals_against]]</f>
        <v>-7</v>
      </c>
      <c r="M1766">
        <v>0.3</v>
      </c>
      <c r="N1766">
        <v>3.1</v>
      </c>
      <c r="O1766">
        <v>37</v>
      </c>
      <c r="P1766" t="s">
        <v>17</v>
      </c>
      <c r="Q1766" t="s">
        <v>17</v>
      </c>
      <c r="R1766" t="s">
        <v>62</v>
      </c>
      <c r="S1766">
        <v>6</v>
      </c>
      <c r="T1766">
        <v>3</v>
      </c>
      <c r="U1766">
        <v>0</v>
      </c>
      <c r="V1766">
        <v>2022</v>
      </c>
      <c r="W1766">
        <f t="shared" si="136"/>
        <v>0</v>
      </c>
      <c r="X1766">
        <f t="shared" si="137"/>
        <v>1</v>
      </c>
      <c r="Y1766">
        <f t="shared" si="138"/>
        <v>0</v>
      </c>
    </row>
    <row r="1767" spans="1:25" x14ac:dyDescent="0.25">
      <c r="A1767" s="1">
        <v>44548</v>
      </c>
      <c r="B1767" s="2">
        <v>0.72916666666666663</v>
      </c>
      <c r="C1767" t="s">
        <v>72</v>
      </c>
      <c r="D1767" t="s">
        <v>48</v>
      </c>
      <c r="E1767" t="s">
        <v>19</v>
      </c>
      <c r="F1767" t="s">
        <v>21</v>
      </c>
      <c r="G1767">
        <f t="shared" si="135"/>
        <v>1</v>
      </c>
      <c r="H1767" t="s">
        <v>26</v>
      </c>
      <c r="I1767">
        <f t="shared" si="139"/>
        <v>-1</v>
      </c>
      <c r="J1767">
        <v>1</v>
      </c>
      <c r="K1767">
        <v>4</v>
      </c>
      <c r="L1767">
        <f>final_matches[[#This Row],[goals_for]]-final_matches[[#This Row],[goals_against]]</f>
        <v>-3</v>
      </c>
      <c r="M1767">
        <v>1.6</v>
      </c>
      <c r="N1767">
        <v>3.5</v>
      </c>
      <c r="O1767">
        <v>51</v>
      </c>
      <c r="P1767" t="s">
        <v>17</v>
      </c>
      <c r="Q1767" t="s">
        <v>17</v>
      </c>
      <c r="R1767" t="s">
        <v>65</v>
      </c>
      <c r="S1767">
        <v>8</v>
      </c>
      <c r="T1767">
        <v>1</v>
      </c>
      <c r="U1767">
        <v>1</v>
      </c>
      <c r="V1767">
        <v>2022</v>
      </c>
      <c r="W1767">
        <f t="shared" si="136"/>
        <v>0</v>
      </c>
      <c r="X1767">
        <f t="shared" si="137"/>
        <v>1</v>
      </c>
      <c r="Y1767">
        <f t="shared" si="138"/>
        <v>0</v>
      </c>
    </row>
    <row r="1768" spans="1:25" x14ac:dyDescent="0.25">
      <c r="A1768" s="1">
        <v>44563</v>
      </c>
      <c r="B1768" s="2">
        <v>0.58333333333333337</v>
      </c>
      <c r="C1768" t="s">
        <v>79</v>
      </c>
      <c r="D1768" t="s">
        <v>48</v>
      </c>
      <c r="E1768" t="s">
        <v>56</v>
      </c>
      <c r="F1768" t="s">
        <v>21</v>
      </c>
      <c r="G1768">
        <f t="shared" si="135"/>
        <v>1</v>
      </c>
      <c r="H1768" t="s">
        <v>14</v>
      </c>
      <c r="I1768">
        <f t="shared" si="139"/>
        <v>1</v>
      </c>
      <c r="J1768">
        <v>3</v>
      </c>
      <c r="K1768">
        <v>1</v>
      </c>
      <c r="L1768">
        <f>final_matches[[#This Row],[goals_for]]-final_matches[[#This Row],[goals_against]]</f>
        <v>2</v>
      </c>
      <c r="M1768">
        <v>1.9</v>
      </c>
      <c r="N1768">
        <v>1</v>
      </c>
      <c r="O1768">
        <v>55</v>
      </c>
      <c r="P1768" t="s">
        <v>16</v>
      </c>
      <c r="Q1768" t="s">
        <v>61</v>
      </c>
      <c r="R1768" t="s">
        <v>62</v>
      </c>
      <c r="S1768">
        <v>22</v>
      </c>
      <c r="T1768">
        <v>7</v>
      </c>
      <c r="U1768">
        <v>0</v>
      </c>
      <c r="V1768">
        <v>2022</v>
      </c>
      <c r="W1768">
        <f t="shared" si="136"/>
        <v>1</v>
      </c>
      <c r="X1768">
        <f t="shared" si="137"/>
        <v>0</v>
      </c>
      <c r="Y1768">
        <f t="shared" si="138"/>
        <v>0</v>
      </c>
    </row>
    <row r="1769" spans="1:25" x14ac:dyDescent="0.25">
      <c r="A1769" s="1">
        <v>44577</v>
      </c>
      <c r="B1769" s="2">
        <v>0.58333333333333337</v>
      </c>
      <c r="C1769" t="s">
        <v>80</v>
      </c>
      <c r="D1769" t="s">
        <v>48</v>
      </c>
      <c r="E1769" t="s">
        <v>22</v>
      </c>
      <c r="F1769" t="s">
        <v>13</v>
      </c>
      <c r="G1769">
        <f t="shared" si="135"/>
        <v>0</v>
      </c>
      <c r="H1769" t="s">
        <v>14</v>
      </c>
      <c r="I1769">
        <f t="shared" si="139"/>
        <v>1</v>
      </c>
      <c r="J1769">
        <v>3</v>
      </c>
      <c r="K1769">
        <v>2</v>
      </c>
      <c r="L1769">
        <f>final_matches[[#This Row],[goals_for]]-final_matches[[#This Row],[goals_against]]</f>
        <v>1</v>
      </c>
      <c r="M1769">
        <v>2.2000000000000002</v>
      </c>
      <c r="N1769">
        <v>2.4</v>
      </c>
      <c r="O1769">
        <v>52</v>
      </c>
      <c r="P1769" t="s">
        <v>49</v>
      </c>
      <c r="Q1769" t="s">
        <v>17</v>
      </c>
      <c r="R1769" t="s">
        <v>42</v>
      </c>
      <c r="S1769">
        <v>18</v>
      </c>
      <c r="T1769">
        <v>5</v>
      </c>
      <c r="U1769">
        <v>0</v>
      </c>
      <c r="V1769">
        <v>2022</v>
      </c>
      <c r="W1769">
        <f t="shared" si="136"/>
        <v>1</v>
      </c>
      <c r="X1769">
        <f t="shared" si="137"/>
        <v>0</v>
      </c>
      <c r="Y1769">
        <f t="shared" si="138"/>
        <v>0</v>
      </c>
    </row>
    <row r="1770" spans="1:25" x14ac:dyDescent="0.25">
      <c r="A1770" s="1">
        <v>44583</v>
      </c>
      <c r="B1770" s="2">
        <v>0.625</v>
      </c>
      <c r="C1770" t="s">
        <v>81</v>
      </c>
      <c r="D1770" t="s">
        <v>48</v>
      </c>
      <c r="E1770" t="s">
        <v>75</v>
      </c>
      <c r="F1770" t="s">
        <v>21</v>
      </c>
      <c r="G1770">
        <f t="shared" si="135"/>
        <v>1</v>
      </c>
      <c r="H1770" t="s">
        <v>26</v>
      </c>
      <c r="I1770">
        <f t="shared" si="139"/>
        <v>-1</v>
      </c>
      <c r="J1770">
        <v>0</v>
      </c>
      <c r="K1770">
        <v>1</v>
      </c>
      <c r="L1770">
        <f>final_matches[[#This Row],[goals_for]]-final_matches[[#This Row],[goals_against]]</f>
        <v>-1</v>
      </c>
      <c r="M1770">
        <v>0.7</v>
      </c>
      <c r="N1770">
        <v>0.9</v>
      </c>
      <c r="O1770">
        <v>62</v>
      </c>
      <c r="P1770" t="s">
        <v>17</v>
      </c>
      <c r="Q1770" t="s">
        <v>28</v>
      </c>
      <c r="R1770" t="s">
        <v>18</v>
      </c>
      <c r="S1770">
        <v>13</v>
      </c>
      <c r="T1770">
        <v>4</v>
      </c>
      <c r="U1770">
        <v>0</v>
      </c>
      <c r="V1770">
        <v>2022</v>
      </c>
      <c r="W1770">
        <f t="shared" si="136"/>
        <v>0</v>
      </c>
      <c r="X1770">
        <f t="shared" si="137"/>
        <v>1</v>
      </c>
      <c r="Y1770">
        <f t="shared" si="138"/>
        <v>0</v>
      </c>
    </row>
    <row r="1771" spans="1:25" x14ac:dyDescent="0.25">
      <c r="A1771" s="1">
        <v>44601</v>
      </c>
      <c r="B1771" s="2">
        <v>0.83333333333333337</v>
      </c>
      <c r="C1771" t="s">
        <v>82</v>
      </c>
      <c r="D1771" t="s">
        <v>48</v>
      </c>
      <c r="E1771" t="s">
        <v>44</v>
      </c>
      <c r="F1771" t="s">
        <v>13</v>
      </c>
      <c r="G1771">
        <f t="shared" si="135"/>
        <v>0</v>
      </c>
      <c r="H1771" t="s">
        <v>47</v>
      </c>
      <c r="I1771">
        <f t="shared" si="139"/>
        <v>0</v>
      </c>
      <c r="J1771">
        <v>3</v>
      </c>
      <c r="K1771">
        <v>3</v>
      </c>
      <c r="L1771">
        <f>final_matches[[#This Row],[goals_for]]-final_matches[[#This Row],[goals_against]]</f>
        <v>0</v>
      </c>
      <c r="M1771">
        <v>1.8</v>
      </c>
      <c r="N1771">
        <v>1.6</v>
      </c>
      <c r="O1771">
        <v>60</v>
      </c>
      <c r="P1771" t="s">
        <v>17</v>
      </c>
      <c r="Q1771" t="s">
        <v>28</v>
      </c>
      <c r="R1771" t="s">
        <v>105</v>
      </c>
      <c r="S1771">
        <v>16</v>
      </c>
      <c r="T1771">
        <v>7</v>
      </c>
      <c r="U1771">
        <v>0</v>
      </c>
      <c r="V1771">
        <v>2022</v>
      </c>
      <c r="W1771">
        <f t="shared" si="136"/>
        <v>0</v>
      </c>
      <c r="X1771">
        <f t="shared" si="137"/>
        <v>0</v>
      </c>
      <c r="Y1771">
        <f t="shared" si="138"/>
        <v>1</v>
      </c>
    </row>
    <row r="1772" spans="1:25" x14ac:dyDescent="0.25">
      <c r="A1772" s="1">
        <v>44604</v>
      </c>
      <c r="B1772" s="2">
        <v>0.625</v>
      </c>
      <c r="C1772" t="s">
        <v>84</v>
      </c>
      <c r="D1772" t="s">
        <v>48</v>
      </c>
      <c r="E1772" t="s">
        <v>64</v>
      </c>
      <c r="F1772" t="s">
        <v>13</v>
      </c>
      <c r="G1772">
        <f t="shared" si="135"/>
        <v>0</v>
      </c>
      <c r="H1772" t="s">
        <v>26</v>
      </c>
      <c r="I1772">
        <f t="shared" si="139"/>
        <v>-1</v>
      </c>
      <c r="J1772">
        <v>0</v>
      </c>
      <c r="K1772">
        <v>3</v>
      </c>
      <c r="L1772">
        <f>final_matches[[#This Row],[goals_for]]-final_matches[[#This Row],[goals_against]]</f>
        <v>-3</v>
      </c>
      <c r="M1772">
        <v>0.3</v>
      </c>
      <c r="N1772">
        <v>2.7</v>
      </c>
      <c r="O1772">
        <v>58</v>
      </c>
      <c r="P1772" t="s">
        <v>135</v>
      </c>
      <c r="Q1772" t="s">
        <v>61</v>
      </c>
      <c r="R1772" t="s">
        <v>58</v>
      </c>
      <c r="S1772">
        <v>7</v>
      </c>
      <c r="T1772">
        <v>0</v>
      </c>
      <c r="U1772">
        <v>0</v>
      </c>
      <c r="V1772">
        <v>2022</v>
      </c>
      <c r="W1772">
        <f t="shared" si="136"/>
        <v>0</v>
      </c>
      <c r="X1772">
        <f t="shared" si="137"/>
        <v>1</v>
      </c>
      <c r="Y1772">
        <f t="shared" si="138"/>
        <v>0</v>
      </c>
    </row>
    <row r="1773" spans="1:25" x14ac:dyDescent="0.25">
      <c r="A1773" s="1">
        <v>44612</v>
      </c>
      <c r="B1773" s="2">
        <v>0.58333333333333337</v>
      </c>
      <c r="C1773" t="s">
        <v>86</v>
      </c>
      <c r="D1773" t="s">
        <v>48</v>
      </c>
      <c r="E1773" t="s">
        <v>40</v>
      </c>
      <c r="F1773" t="s">
        <v>21</v>
      </c>
      <c r="G1773">
        <f t="shared" si="135"/>
        <v>1</v>
      </c>
      <c r="H1773" t="s">
        <v>26</v>
      </c>
      <c r="I1773">
        <f t="shared" si="139"/>
        <v>-1</v>
      </c>
      <c r="J1773">
        <v>2</v>
      </c>
      <c r="K1773">
        <v>4</v>
      </c>
      <c r="L1773">
        <f>final_matches[[#This Row],[goals_for]]-final_matches[[#This Row],[goals_against]]</f>
        <v>-2</v>
      </c>
      <c r="M1773">
        <v>1.8</v>
      </c>
      <c r="N1773">
        <v>2.2000000000000002</v>
      </c>
      <c r="O1773">
        <v>54</v>
      </c>
      <c r="P1773" t="s">
        <v>17</v>
      </c>
      <c r="Q1773" t="s">
        <v>17</v>
      </c>
      <c r="R1773" t="s">
        <v>62</v>
      </c>
      <c r="S1773">
        <v>16</v>
      </c>
      <c r="T1773">
        <v>6</v>
      </c>
      <c r="U1773">
        <v>0</v>
      </c>
      <c r="V1773">
        <v>2022</v>
      </c>
      <c r="W1773">
        <f t="shared" si="136"/>
        <v>0</v>
      </c>
      <c r="X1773">
        <f t="shared" si="137"/>
        <v>1</v>
      </c>
      <c r="Y1773">
        <f t="shared" si="138"/>
        <v>0</v>
      </c>
    </row>
    <row r="1774" spans="1:25" x14ac:dyDescent="0.25">
      <c r="A1774" s="1">
        <v>44615</v>
      </c>
      <c r="B1774" s="2">
        <v>0.82291666666666663</v>
      </c>
      <c r="C1774" t="s">
        <v>74</v>
      </c>
      <c r="D1774" t="s">
        <v>48</v>
      </c>
      <c r="E1774" t="s">
        <v>27</v>
      </c>
      <c r="F1774" t="s">
        <v>13</v>
      </c>
      <c r="G1774">
        <f t="shared" si="135"/>
        <v>0</v>
      </c>
      <c r="H1774" t="s">
        <v>26</v>
      </c>
      <c r="I1774">
        <f t="shared" si="139"/>
        <v>-1</v>
      </c>
      <c r="J1774">
        <v>0</v>
      </c>
      <c r="K1774">
        <v>6</v>
      </c>
      <c r="L1774">
        <f>final_matches[[#This Row],[goals_for]]-final_matches[[#This Row],[goals_against]]</f>
        <v>-6</v>
      </c>
      <c r="M1774">
        <v>0.2</v>
      </c>
      <c r="N1774">
        <v>5.9</v>
      </c>
      <c r="O1774">
        <v>37</v>
      </c>
      <c r="P1774" t="s">
        <v>49</v>
      </c>
      <c r="Q1774" t="s">
        <v>28</v>
      </c>
      <c r="R1774" t="s">
        <v>24</v>
      </c>
      <c r="S1774">
        <v>3</v>
      </c>
      <c r="T1774">
        <v>2</v>
      </c>
      <c r="U1774">
        <v>0</v>
      </c>
      <c r="V1774">
        <v>2022</v>
      </c>
      <c r="W1774">
        <f t="shared" si="136"/>
        <v>0</v>
      </c>
      <c r="X1774">
        <f t="shared" si="137"/>
        <v>1</v>
      </c>
      <c r="Y1774">
        <f t="shared" si="138"/>
        <v>0</v>
      </c>
    </row>
    <row r="1775" spans="1:25" x14ac:dyDescent="0.25">
      <c r="A1775" s="1">
        <v>44618</v>
      </c>
      <c r="B1775" s="2">
        <v>0.52083333333333337</v>
      </c>
      <c r="C1775" t="s">
        <v>87</v>
      </c>
      <c r="D1775" t="s">
        <v>48</v>
      </c>
      <c r="E1775" t="s">
        <v>54</v>
      </c>
      <c r="F1775" t="s">
        <v>21</v>
      </c>
      <c r="G1775">
        <f t="shared" si="135"/>
        <v>1</v>
      </c>
      <c r="H1775" t="s">
        <v>26</v>
      </c>
      <c r="I1775">
        <f t="shared" si="139"/>
        <v>-1</v>
      </c>
      <c r="J1775">
        <v>0</v>
      </c>
      <c r="K1775">
        <v>4</v>
      </c>
      <c r="L1775">
        <f>final_matches[[#This Row],[goals_for]]-final_matches[[#This Row],[goals_against]]</f>
        <v>-4</v>
      </c>
      <c r="M1775">
        <v>1.5</v>
      </c>
      <c r="N1775">
        <v>1.9</v>
      </c>
      <c r="O1775">
        <v>50</v>
      </c>
      <c r="P1775" t="s">
        <v>49</v>
      </c>
      <c r="Q1775" t="s">
        <v>16</v>
      </c>
      <c r="R1775" t="s">
        <v>29</v>
      </c>
      <c r="S1775">
        <v>19</v>
      </c>
      <c r="T1775">
        <v>2</v>
      </c>
      <c r="U1775">
        <v>0</v>
      </c>
      <c r="V1775">
        <v>2022</v>
      </c>
      <c r="W1775">
        <f t="shared" si="136"/>
        <v>0</v>
      </c>
      <c r="X1775">
        <f t="shared" si="137"/>
        <v>1</v>
      </c>
      <c r="Y1775">
        <f t="shared" si="138"/>
        <v>0</v>
      </c>
    </row>
    <row r="1776" spans="1:25" x14ac:dyDescent="0.25">
      <c r="A1776" s="1">
        <v>44625</v>
      </c>
      <c r="B1776" s="2">
        <v>0.52083333333333337</v>
      </c>
      <c r="C1776" t="s">
        <v>88</v>
      </c>
      <c r="D1776" t="s">
        <v>48</v>
      </c>
      <c r="E1776" t="s">
        <v>38</v>
      </c>
      <c r="F1776" t="s">
        <v>13</v>
      </c>
      <c r="G1776">
        <f t="shared" si="135"/>
        <v>0</v>
      </c>
      <c r="H1776" t="s">
        <v>26</v>
      </c>
      <c r="I1776">
        <f t="shared" si="139"/>
        <v>-1</v>
      </c>
      <c r="J1776">
        <v>0</v>
      </c>
      <c r="K1776">
        <v>1</v>
      </c>
      <c r="L1776">
        <f>final_matches[[#This Row],[goals_for]]-final_matches[[#This Row],[goals_against]]</f>
        <v>-1</v>
      </c>
      <c r="M1776">
        <v>1.7</v>
      </c>
      <c r="N1776">
        <v>0.4</v>
      </c>
      <c r="O1776">
        <v>49</v>
      </c>
      <c r="P1776" t="s">
        <v>17</v>
      </c>
      <c r="Q1776" t="s">
        <v>28</v>
      </c>
      <c r="R1776" t="s">
        <v>76</v>
      </c>
      <c r="S1776">
        <v>19</v>
      </c>
      <c r="T1776">
        <v>4</v>
      </c>
      <c r="U1776">
        <v>0</v>
      </c>
      <c r="V1776">
        <v>2022</v>
      </c>
      <c r="W1776">
        <f t="shared" si="136"/>
        <v>0</v>
      </c>
      <c r="X1776">
        <f t="shared" si="137"/>
        <v>1</v>
      </c>
      <c r="Y1776">
        <f t="shared" si="138"/>
        <v>0</v>
      </c>
    </row>
    <row r="1777" spans="1:25" x14ac:dyDescent="0.25">
      <c r="A1777" s="1">
        <v>44630</v>
      </c>
      <c r="B1777" s="2">
        <v>0.82291666666666663</v>
      </c>
      <c r="C1777" t="s">
        <v>77</v>
      </c>
      <c r="D1777" t="s">
        <v>48</v>
      </c>
      <c r="E1777" t="s">
        <v>44</v>
      </c>
      <c r="F1777" t="s">
        <v>21</v>
      </c>
      <c r="G1777">
        <f t="shared" si="135"/>
        <v>1</v>
      </c>
      <c r="H1777" t="s">
        <v>26</v>
      </c>
      <c r="I1777">
        <f t="shared" si="139"/>
        <v>-1</v>
      </c>
      <c r="J1777">
        <v>0</v>
      </c>
      <c r="K1777">
        <v>3</v>
      </c>
      <c r="L1777">
        <f>final_matches[[#This Row],[goals_for]]-final_matches[[#This Row],[goals_against]]</f>
        <v>-3</v>
      </c>
      <c r="M1777">
        <v>0.2</v>
      </c>
      <c r="N1777">
        <v>1.5</v>
      </c>
      <c r="O1777">
        <v>51</v>
      </c>
      <c r="P1777" t="s">
        <v>17</v>
      </c>
      <c r="Q1777" t="s">
        <v>123</v>
      </c>
      <c r="R1777" t="s">
        <v>113</v>
      </c>
      <c r="S1777">
        <v>4</v>
      </c>
      <c r="T1777">
        <v>1</v>
      </c>
      <c r="U1777">
        <v>0</v>
      </c>
      <c r="V1777">
        <v>2022</v>
      </c>
      <c r="W1777">
        <f t="shared" si="136"/>
        <v>0</v>
      </c>
      <c r="X1777">
        <f t="shared" si="137"/>
        <v>1</v>
      </c>
      <c r="Y1777">
        <f t="shared" si="138"/>
        <v>0</v>
      </c>
    </row>
    <row r="1778" spans="1:25" x14ac:dyDescent="0.25">
      <c r="A1778" s="1">
        <v>44633</v>
      </c>
      <c r="B1778" s="2">
        <v>0.58333333333333337</v>
      </c>
      <c r="C1778" t="s">
        <v>89</v>
      </c>
      <c r="D1778" t="s">
        <v>48</v>
      </c>
      <c r="E1778" t="s">
        <v>102</v>
      </c>
      <c r="F1778" t="s">
        <v>21</v>
      </c>
      <c r="G1778">
        <f t="shared" si="135"/>
        <v>1</v>
      </c>
      <c r="H1778" t="s">
        <v>14</v>
      </c>
      <c r="I1778">
        <f t="shared" si="139"/>
        <v>1</v>
      </c>
      <c r="J1778">
        <v>2</v>
      </c>
      <c r="K1778">
        <v>1</v>
      </c>
      <c r="L1778">
        <f>final_matches[[#This Row],[goals_for]]-final_matches[[#This Row],[goals_against]]</f>
        <v>1</v>
      </c>
      <c r="M1778">
        <v>2.5</v>
      </c>
      <c r="N1778">
        <v>1.5</v>
      </c>
      <c r="O1778">
        <v>52</v>
      </c>
      <c r="P1778" t="s">
        <v>17</v>
      </c>
      <c r="Q1778" t="s">
        <v>28</v>
      </c>
      <c r="R1778" t="s">
        <v>83</v>
      </c>
      <c r="S1778">
        <v>13</v>
      </c>
      <c r="T1778">
        <v>7</v>
      </c>
      <c r="U1778">
        <v>0</v>
      </c>
      <c r="V1778">
        <v>2022</v>
      </c>
      <c r="W1778">
        <f t="shared" si="136"/>
        <v>1</v>
      </c>
      <c r="X1778">
        <f t="shared" si="137"/>
        <v>0</v>
      </c>
      <c r="Y1778">
        <f t="shared" si="138"/>
        <v>0</v>
      </c>
    </row>
    <row r="1779" spans="1:25" x14ac:dyDescent="0.25">
      <c r="A1779" s="1">
        <v>44638</v>
      </c>
      <c r="B1779" s="2">
        <v>0.83333333333333337</v>
      </c>
      <c r="C1779" t="s">
        <v>90</v>
      </c>
      <c r="D1779" t="s">
        <v>48</v>
      </c>
      <c r="E1779" t="s">
        <v>52</v>
      </c>
      <c r="F1779" t="s">
        <v>13</v>
      </c>
      <c r="G1779">
        <f t="shared" si="135"/>
        <v>0</v>
      </c>
      <c r="H1779" t="s">
        <v>14</v>
      </c>
      <c r="I1779">
        <f t="shared" si="139"/>
        <v>1</v>
      </c>
      <c r="J1779">
        <v>3</v>
      </c>
      <c r="K1779">
        <v>2</v>
      </c>
      <c r="L1779">
        <f>final_matches[[#This Row],[goals_for]]-final_matches[[#This Row],[goals_against]]</f>
        <v>1</v>
      </c>
      <c r="M1779">
        <v>2</v>
      </c>
      <c r="N1779">
        <v>1.2</v>
      </c>
      <c r="O1779">
        <v>52</v>
      </c>
      <c r="P1779" t="s">
        <v>17</v>
      </c>
      <c r="Q1779" t="s">
        <v>16</v>
      </c>
      <c r="R1779" t="s">
        <v>78</v>
      </c>
      <c r="S1779">
        <v>15</v>
      </c>
      <c r="T1779">
        <v>5</v>
      </c>
      <c r="U1779">
        <v>0</v>
      </c>
      <c r="V1779">
        <v>2022</v>
      </c>
      <c r="W1779">
        <f t="shared" si="136"/>
        <v>1</v>
      </c>
      <c r="X1779">
        <f t="shared" si="137"/>
        <v>0</v>
      </c>
      <c r="Y1779">
        <f t="shared" si="138"/>
        <v>0</v>
      </c>
    </row>
    <row r="1780" spans="1:25" x14ac:dyDescent="0.25">
      <c r="A1780" s="1">
        <v>44653</v>
      </c>
      <c r="B1780" s="2">
        <v>0.625</v>
      </c>
      <c r="C1780" t="s">
        <v>91</v>
      </c>
      <c r="D1780" t="s">
        <v>48</v>
      </c>
      <c r="E1780" t="s">
        <v>60</v>
      </c>
      <c r="F1780" t="s">
        <v>21</v>
      </c>
      <c r="G1780">
        <f t="shared" si="135"/>
        <v>1</v>
      </c>
      <c r="H1780" t="s">
        <v>47</v>
      </c>
      <c r="I1780">
        <f t="shared" si="139"/>
        <v>0</v>
      </c>
      <c r="J1780">
        <v>1</v>
      </c>
      <c r="K1780">
        <v>1</v>
      </c>
      <c r="L1780">
        <f>final_matches[[#This Row],[goals_for]]-final_matches[[#This Row],[goals_against]]</f>
        <v>0</v>
      </c>
      <c r="M1780">
        <v>1.2</v>
      </c>
      <c r="N1780">
        <v>1.4</v>
      </c>
      <c r="O1780">
        <v>56</v>
      </c>
      <c r="P1780" t="s">
        <v>17</v>
      </c>
      <c r="Q1780" t="s">
        <v>123</v>
      </c>
      <c r="R1780" t="s">
        <v>50</v>
      </c>
      <c r="S1780">
        <v>12</v>
      </c>
      <c r="T1780">
        <v>3</v>
      </c>
      <c r="U1780">
        <v>0</v>
      </c>
      <c r="V1780">
        <v>2022</v>
      </c>
      <c r="W1780">
        <f t="shared" si="136"/>
        <v>0</v>
      </c>
      <c r="X1780">
        <f t="shared" si="137"/>
        <v>0</v>
      </c>
      <c r="Y1780">
        <f t="shared" si="138"/>
        <v>1</v>
      </c>
    </row>
    <row r="1781" spans="1:25" x14ac:dyDescent="0.25">
      <c r="A1781" s="1">
        <v>44660</v>
      </c>
      <c r="B1781" s="2">
        <v>0.625</v>
      </c>
      <c r="C1781" t="s">
        <v>93</v>
      </c>
      <c r="D1781" t="s">
        <v>48</v>
      </c>
      <c r="E1781" t="s">
        <v>104</v>
      </c>
      <c r="F1781" t="s">
        <v>13</v>
      </c>
      <c r="G1781">
        <f t="shared" si="135"/>
        <v>0</v>
      </c>
      <c r="H1781" t="s">
        <v>14</v>
      </c>
      <c r="I1781">
        <f t="shared" si="139"/>
        <v>1</v>
      </c>
      <c r="J1781">
        <v>3</v>
      </c>
      <c r="K1781">
        <v>0</v>
      </c>
      <c r="L1781">
        <f>final_matches[[#This Row],[goals_for]]-final_matches[[#This Row],[goals_against]]</f>
        <v>3</v>
      </c>
      <c r="M1781">
        <v>0.7</v>
      </c>
      <c r="N1781">
        <v>1.1000000000000001</v>
      </c>
      <c r="O1781">
        <v>51</v>
      </c>
      <c r="P1781" t="s">
        <v>17</v>
      </c>
      <c r="Q1781" t="s">
        <v>28</v>
      </c>
      <c r="R1781" t="s">
        <v>65</v>
      </c>
      <c r="S1781">
        <v>10</v>
      </c>
      <c r="T1781">
        <v>5</v>
      </c>
      <c r="U1781">
        <v>0</v>
      </c>
      <c r="V1781">
        <v>2022</v>
      </c>
      <c r="W1781">
        <f t="shared" si="136"/>
        <v>1</v>
      </c>
      <c r="X1781">
        <f t="shared" si="137"/>
        <v>0</v>
      </c>
      <c r="Y1781">
        <f t="shared" si="138"/>
        <v>0</v>
      </c>
    </row>
    <row r="1782" spans="1:25" x14ac:dyDescent="0.25">
      <c r="A1782" s="1">
        <v>44676</v>
      </c>
      <c r="B1782" s="2">
        <v>0.83333333333333337</v>
      </c>
      <c r="C1782" t="s">
        <v>95</v>
      </c>
      <c r="D1782" t="s">
        <v>48</v>
      </c>
      <c r="E1782" t="s">
        <v>73</v>
      </c>
      <c r="F1782" t="s">
        <v>13</v>
      </c>
      <c r="G1782">
        <f t="shared" si="135"/>
        <v>0</v>
      </c>
      <c r="H1782" t="s">
        <v>47</v>
      </c>
      <c r="I1782">
        <f t="shared" si="139"/>
        <v>0</v>
      </c>
      <c r="J1782">
        <v>0</v>
      </c>
      <c r="K1782">
        <v>0</v>
      </c>
      <c r="L1782">
        <f>final_matches[[#This Row],[goals_for]]-final_matches[[#This Row],[goals_against]]</f>
        <v>0</v>
      </c>
      <c r="M1782">
        <v>0.5</v>
      </c>
      <c r="N1782">
        <v>1.9</v>
      </c>
      <c r="O1782">
        <v>47</v>
      </c>
      <c r="P1782" t="s">
        <v>17</v>
      </c>
      <c r="Q1782" t="s">
        <v>28</v>
      </c>
      <c r="R1782" t="s">
        <v>108</v>
      </c>
      <c r="S1782">
        <v>9</v>
      </c>
      <c r="T1782">
        <v>2</v>
      </c>
      <c r="U1782">
        <v>0</v>
      </c>
      <c r="V1782">
        <v>2022</v>
      </c>
      <c r="W1782">
        <f t="shared" si="136"/>
        <v>0</v>
      </c>
      <c r="X1782">
        <f t="shared" si="137"/>
        <v>0</v>
      </c>
      <c r="Y1782">
        <f t="shared" si="138"/>
        <v>1</v>
      </c>
    </row>
    <row r="1783" spans="1:25" x14ac:dyDescent="0.25">
      <c r="A1783" s="1">
        <v>44681</v>
      </c>
      <c r="B1783" s="2">
        <v>0.72916666666666663</v>
      </c>
      <c r="C1783" t="s">
        <v>97</v>
      </c>
      <c r="D1783" t="s">
        <v>48</v>
      </c>
      <c r="E1783" t="s">
        <v>35</v>
      </c>
      <c r="F1783" t="s">
        <v>21</v>
      </c>
      <c r="G1783">
        <f t="shared" si="135"/>
        <v>1</v>
      </c>
      <c r="H1783" t="s">
        <v>26</v>
      </c>
      <c r="I1783">
        <f t="shared" si="139"/>
        <v>-1</v>
      </c>
      <c r="J1783">
        <v>0</v>
      </c>
      <c r="K1783">
        <v>4</v>
      </c>
      <c r="L1783">
        <f>final_matches[[#This Row],[goals_for]]-final_matches[[#This Row],[goals_against]]</f>
        <v>-4</v>
      </c>
      <c r="M1783">
        <v>1.3</v>
      </c>
      <c r="N1783">
        <v>2.4</v>
      </c>
      <c r="O1783">
        <v>42</v>
      </c>
      <c r="P1783" t="s">
        <v>23</v>
      </c>
      <c r="Q1783" t="s">
        <v>17</v>
      </c>
      <c r="R1783" t="s">
        <v>62</v>
      </c>
      <c r="S1783">
        <v>7</v>
      </c>
      <c r="T1783">
        <v>1</v>
      </c>
      <c r="U1783">
        <v>0</v>
      </c>
      <c r="V1783">
        <v>2022</v>
      </c>
      <c r="W1783">
        <f t="shared" si="136"/>
        <v>0</v>
      </c>
      <c r="X1783">
        <f t="shared" si="137"/>
        <v>1</v>
      </c>
      <c r="Y1783">
        <f t="shared" si="138"/>
        <v>0</v>
      </c>
    </row>
    <row r="1784" spans="1:25" x14ac:dyDescent="0.25">
      <c r="A1784" s="1">
        <v>44689</v>
      </c>
      <c r="B1784" s="2">
        <v>0.58333333333333337</v>
      </c>
      <c r="C1784" t="s">
        <v>98</v>
      </c>
      <c r="D1784" t="s">
        <v>48</v>
      </c>
      <c r="E1784" t="s">
        <v>19</v>
      </c>
      <c r="F1784" t="s">
        <v>13</v>
      </c>
      <c r="G1784">
        <f t="shared" si="135"/>
        <v>0</v>
      </c>
      <c r="H1784" t="s">
        <v>26</v>
      </c>
      <c r="I1784">
        <f t="shared" si="139"/>
        <v>-1</v>
      </c>
      <c r="J1784">
        <v>1</v>
      </c>
      <c r="K1784">
        <v>2</v>
      </c>
      <c r="L1784">
        <f>final_matches[[#This Row],[goals_for]]-final_matches[[#This Row],[goals_against]]</f>
        <v>-1</v>
      </c>
      <c r="M1784">
        <v>0.3</v>
      </c>
      <c r="N1784">
        <v>2</v>
      </c>
      <c r="O1784">
        <v>36</v>
      </c>
      <c r="P1784" t="s">
        <v>17</v>
      </c>
      <c r="Q1784" t="s">
        <v>17</v>
      </c>
      <c r="R1784" t="s">
        <v>18</v>
      </c>
      <c r="S1784">
        <v>3</v>
      </c>
      <c r="T1784">
        <v>2</v>
      </c>
      <c r="U1784">
        <v>0</v>
      </c>
      <c r="V1784">
        <v>2022</v>
      </c>
      <c r="W1784">
        <f t="shared" si="136"/>
        <v>0</v>
      </c>
      <c r="X1784">
        <f t="shared" si="137"/>
        <v>1</v>
      </c>
      <c r="Y1784">
        <f t="shared" si="138"/>
        <v>0</v>
      </c>
    </row>
    <row r="1785" spans="1:25" x14ac:dyDescent="0.25">
      <c r="A1785" s="1">
        <v>44692</v>
      </c>
      <c r="B1785" s="2">
        <v>0.8125</v>
      </c>
      <c r="C1785" t="s">
        <v>94</v>
      </c>
      <c r="D1785" t="s">
        <v>48</v>
      </c>
      <c r="E1785" t="s">
        <v>67</v>
      </c>
      <c r="F1785" t="s">
        <v>21</v>
      </c>
      <c r="G1785">
        <f t="shared" si="135"/>
        <v>1</v>
      </c>
      <c r="H1785" t="s">
        <v>26</v>
      </c>
      <c r="I1785">
        <f t="shared" si="139"/>
        <v>-1</v>
      </c>
      <c r="J1785">
        <v>0</v>
      </c>
      <c r="K1785">
        <v>3</v>
      </c>
      <c r="L1785">
        <f>final_matches[[#This Row],[goals_for]]-final_matches[[#This Row],[goals_against]]</f>
        <v>-3</v>
      </c>
      <c r="M1785">
        <v>0.4</v>
      </c>
      <c r="N1785">
        <v>1.3</v>
      </c>
      <c r="O1785">
        <v>33</v>
      </c>
      <c r="P1785" t="s">
        <v>23</v>
      </c>
      <c r="Q1785" t="s">
        <v>16</v>
      </c>
      <c r="R1785" t="s">
        <v>50</v>
      </c>
      <c r="S1785">
        <v>5</v>
      </c>
      <c r="T1785">
        <v>0</v>
      </c>
      <c r="U1785">
        <v>0</v>
      </c>
      <c r="V1785">
        <v>2022</v>
      </c>
      <c r="W1785">
        <f t="shared" si="136"/>
        <v>0</v>
      </c>
      <c r="X1785">
        <f t="shared" si="137"/>
        <v>1</v>
      </c>
      <c r="Y1785">
        <f t="shared" si="138"/>
        <v>0</v>
      </c>
    </row>
    <row r="1786" spans="1:25" x14ac:dyDescent="0.25">
      <c r="A1786" s="1">
        <v>44696</v>
      </c>
      <c r="B1786" s="2">
        <v>0.58333333333333337</v>
      </c>
      <c r="C1786" t="s">
        <v>99</v>
      </c>
      <c r="D1786" t="s">
        <v>48</v>
      </c>
      <c r="E1786" t="s">
        <v>69</v>
      </c>
      <c r="F1786" t="s">
        <v>21</v>
      </c>
      <c r="G1786">
        <f t="shared" si="135"/>
        <v>1</v>
      </c>
      <c r="H1786" t="s">
        <v>47</v>
      </c>
      <c r="I1786">
        <f t="shared" si="139"/>
        <v>0</v>
      </c>
      <c r="J1786">
        <v>1</v>
      </c>
      <c r="K1786">
        <v>1</v>
      </c>
      <c r="L1786">
        <f>final_matches[[#This Row],[goals_for]]-final_matches[[#This Row],[goals_against]]</f>
        <v>0</v>
      </c>
      <c r="M1786">
        <v>1.6</v>
      </c>
      <c r="N1786">
        <v>2.2000000000000002</v>
      </c>
      <c r="O1786">
        <v>50</v>
      </c>
      <c r="P1786" t="s">
        <v>17</v>
      </c>
      <c r="Q1786" t="s">
        <v>16</v>
      </c>
      <c r="R1786" t="s">
        <v>42</v>
      </c>
      <c r="S1786">
        <v>19</v>
      </c>
      <c r="T1786">
        <v>4</v>
      </c>
      <c r="U1786">
        <v>0</v>
      </c>
      <c r="V1786">
        <v>2022</v>
      </c>
      <c r="W1786">
        <f t="shared" si="136"/>
        <v>0</v>
      </c>
      <c r="X1786">
        <f t="shared" si="137"/>
        <v>0</v>
      </c>
      <c r="Y1786">
        <f t="shared" si="138"/>
        <v>1</v>
      </c>
    </row>
    <row r="1787" spans="1:25" x14ac:dyDescent="0.25">
      <c r="A1787" s="1">
        <v>44703</v>
      </c>
      <c r="B1787" s="2">
        <v>0.66666666666666663</v>
      </c>
      <c r="C1787" t="s">
        <v>100</v>
      </c>
      <c r="D1787" t="s">
        <v>48</v>
      </c>
      <c r="E1787" t="s">
        <v>101</v>
      </c>
      <c r="F1787" t="s">
        <v>13</v>
      </c>
      <c r="G1787">
        <f t="shared" si="135"/>
        <v>0</v>
      </c>
      <c r="H1787" t="s">
        <v>14</v>
      </c>
      <c r="I1787">
        <f t="shared" si="139"/>
        <v>1</v>
      </c>
      <c r="J1787">
        <v>2</v>
      </c>
      <c r="K1787">
        <v>1</v>
      </c>
      <c r="L1787">
        <f>final_matches[[#This Row],[goals_for]]-final_matches[[#This Row],[goals_against]]</f>
        <v>1</v>
      </c>
      <c r="M1787">
        <v>1.3</v>
      </c>
      <c r="N1787">
        <v>0.8</v>
      </c>
      <c r="O1787">
        <v>51</v>
      </c>
      <c r="P1787" t="s">
        <v>57</v>
      </c>
      <c r="Q1787" t="s">
        <v>28</v>
      </c>
      <c r="R1787" t="s">
        <v>62</v>
      </c>
      <c r="S1787">
        <v>13</v>
      </c>
      <c r="T1787">
        <v>5</v>
      </c>
      <c r="U1787">
        <v>1</v>
      </c>
      <c r="V1787">
        <v>2022</v>
      </c>
      <c r="W1787">
        <f t="shared" si="136"/>
        <v>1</v>
      </c>
      <c r="X1787">
        <f t="shared" si="137"/>
        <v>0</v>
      </c>
      <c r="Y1787">
        <f t="shared" si="138"/>
        <v>0</v>
      </c>
    </row>
    <row r="1788" spans="1:25" x14ac:dyDescent="0.25">
      <c r="A1788" s="1">
        <v>44779</v>
      </c>
      <c r="B1788" s="2">
        <v>0.625</v>
      </c>
      <c r="C1788" t="s">
        <v>12</v>
      </c>
      <c r="D1788" t="s">
        <v>48</v>
      </c>
      <c r="E1788" t="s">
        <v>52</v>
      </c>
      <c r="F1788" t="s">
        <v>21</v>
      </c>
      <c r="G1788">
        <f t="shared" si="135"/>
        <v>1</v>
      </c>
      <c r="H1788" t="s">
        <v>14</v>
      </c>
      <c r="I1788">
        <f t="shared" si="139"/>
        <v>1</v>
      </c>
      <c r="J1788">
        <v>2</v>
      </c>
      <c r="K1788">
        <v>1</v>
      </c>
      <c r="L1788">
        <f>final_matches[[#This Row],[goals_for]]-final_matches[[#This Row],[goals_against]]</f>
        <v>1</v>
      </c>
      <c r="M1788">
        <v>0.8</v>
      </c>
      <c r="N1788">
        <v>1.3</v>
      </c>
      <c r="O1788">
        <v>40</v>
      </c>
      <c r="P1788" t="s">
        <v>17</v>
      </c>
      <c r="Q1788" t="s">
        <v>17</v>
      </c>
      <c r="R1788" t="s">
        <v>111</v>
      </c>
      <c r="S1788">
        <v>12</v>
      </c>
      <c r="T1788">
        <v>4</v>
      </c>
      <c r="U1788">
        <v>0</v>
      </c>
      <c r="V1788">
        <v>2023</v>
      </c>
      <c r="W1788">
        <f t="shared" si="136"/>
        <v>1</v>
      </c>
      <c r="X1788">
        <f t="shared" si="137"/>
        <v>0</v>
      </c>
      <c r="Y1788">
        <f t="shared" si="138"/>
        <v>0</v>
      </c>
    </row>
    <row r="1789" spans="1:25" x14ac:dyDescent="0.25">
      <c r="A1789" s="1">
        <v>44786</v>
      </c>
      <c r="B1789" s="2">
        <v>0.625</v>
      </c>
      <c r="C1789" t="s">
        <v>20</v>
      </c>
      <c r="D1789" t="s">
        <v>48</v>
      </c>
      <c r="E1789" t="s">
        <v>60</v>
      </c>
      <c r="F1789" t="s">
        <v>13</v>
      </c>
      <c r="G1789">
        <f t="shared" si="135"/>
        <v>0</v>
      </c>
      <c r="H1789" t="s">
        <v>47</v>
      </c>
      <c r="I1789">
        <f t="shared" si="139"/>
        <v>0</v>
      </c>
      <c r="J1789">
        <v>2</v>
      </c>
      <c r="K1789">
        <v>2</v>
      </c>
      <c r="L1789">
        <f>final_matches[[#This Row],[goals_for]]-final_matches[[#This Row],[goals_against]]</f>
        <v>0</v>
      </c>
      <c r="M1789">
        <v>1.8</v>
      </c>
      <c r="N1789">
        <v>1.2</v>
      </c>
      <c r="O1789">
        <v>57</v>
      </c>
      <c r="P1789" t="s">
        <v>17</v>
      </c>
      <c r="Q1789" t="s">
        <v>16</v>
      </c>
      <c r="R1789" t="s">
        <v>121</v>
      </c>
      <c r="S1789">
        <v>13</v>
      </c>
      <c r="T1789">
        <v>5</v>
      </c>
      <c r="U1789">
        <v>0</v>
      </c>
      <c r="V1789">
        <v>2023</v>
      </c>
      <c r="W1789">
        <f t="shared" si="136"/>
        <v>0</v>
      </c>
      <c r="X1789">
        <f t="shared" si="137"/>
        <v>0</v>
      </c>
      <c r="Y1789">
        <f t="shared" si="138"/>
        <v>1</v>
      </c>
    </row>
    <row r="1790" spans="1:25" x14ac:dyDescent="0.25">
      <c r="A1790" s="1">
        <v>44794</v>
      </c>
      <c r="B1790" s="2">
        <v>0.58333333333333337</v>
      </c>
      <c r="C1790" t="s">
        <v>25</v>
      </c>
      <c r="D1790" t="s">
        <v>48</v>
      </c>
      <c r="E1790" t="s">
        <v>67</v>
      </c>
      <c r="F1790" t="s">
        <v>21</v>
      </c>
      <c r="G1790">
        <f t="shared" si="135"/>
        <v>1</v>
      </c>
      <c r="H1790" t="s">
        <v>14</v>
      </c>
      <c r="I1790">
        <f t="shared" si="139"/>
        <v>1</v>
      </c>
      <c r="J1790">
        <v>3</v>
      </c>
      <c r="K1790">
        <v>0</v>
      </c>
      <c r="L1790">
        <f>final_matches[[#This Row],[goals_for]]-final_matches[[#This Row],[goals_against]]</f>
        <v>3</v>
      </c>
      <c r="M1790">
        <v>2.1</v>
      </c>
      <c r="N1790">
        <v>0.9</v>
      </c>
      <c r="O1790">
        <v>39</v>
      </c>
      <c r="P1790" t="s">
        <v>17</v>
      </c>
      <c r="Q1790" t="s">
        <v>32</v>
      </c>
      <c r="R1790" t="s">
        <v>83</v>
      </c>
      <c r="S1790">
        <v>12</v>
      </c>
      <c r="T1790">
        <v>6</v>
      </c>
      <c r="U1790">
        <v>0</v>
      </c>
      <c r="V1790">
        <v>2023</v>
      </c>
      <c r="W1790">
        <f t="shared" si="136"/>
        <v>1</v>
      </c>
      <c r="X1790">
        <f t="shared" si="137"/>
        <v>0</v>
      </c>
      <c r="Y1790">
        <f t="shared" si="138"/>
        <v>0</v>
      </c>
    </row>
    <row r="1791" spans="1:25" x14ac:dyDescent="0.25">
      <c r="A1791" s="1">
        <v>44800</v>
      </c>
      <c r="B1791" s="2">
        <v>0.625</v>
      </c>
      <c r="C1791" t="s">
        <v>30</v>
      </c>
      <c r="D1791" t="s">
        <v>48</v>
      </c>
      <c r="E1791" t="s">
        <v>69</v>
      </c>
      <c r="F1791" t="s">
        <v>13</v>
      </c>
      <c r="G1791">
        <f t="shared" si="135"/>
        <v>0</v>
      </c>
      <c r="H1791" t="s">
        <v>26</v>
      </c>
      <c r="I1791">
        <f t="shared" si="139"/>
        <v>-1</v>
      </c>
      <c r="J1791">
        <v>0</v>
      </c>
      <c r="K1791">
        <v>1</v>
      </c>
      <c r="L1791">
        <f>final_matches[[#This Row],[goals_for]]-final_matches[[#This Row],[goals_against]]</f>
        <v>-1</v>
      </c>
      <c r="M1791">
        <v>1.8</v>
      </c>
      <c r="N1791">
        <v>2</v>
      </c>
      <c r="O1791">
        <v>56</v>
      </c>
      <c r="P1791" t="s">
        <v>17</v>
      </c>
      <c r="Q1791" t="s">
        <v>61</v>
      </c>
      <c r="R1791" t="s">
        <v>115</v>
      </c>
      <c r="S1791">
        <v>10</v>
      </c>
      <c r="T1791">
        <v>2</v>
      </c>
      <c r="U1791">
        <v>0</v>
      </c>
      <c r="V1791">
        <v>2023</v>
      </c>
      <c r="W1791">
        <f t="shared" si="136"/>
        <v>0</v>
      </c>
      <c r="X1791">
        <f t="shared" si="137"/>
        <v>1</v>
      </c>
      <c r="Y1791">
        <f t="shared" si="138"/>
        <v>0</v>
      </c>
    </row>
    <row r="1792" spans="1:25" x14ac:dyDescent="0.25">
      <c r="A1792" s="1">
        <v>44803</v>
      </c>
      <c r="B1792" s="2">
        <v>0.83333333333333337</v>
      </c>
      <c r="C1792" t="s">
        <v>34</v>
      </c>
      <c r="D1792" t="s">
        <v>48</v>
      </c>
      <c r="E1792" t="s">
        <v>64</v>
      </c>
      <c r="F1792" t="s">
        <v>21</v>
      </c>
      <c r="G1792">
        <f t="shared" si="135"/>
        <v>1</v>
      </c>
      <c r="H1792" t="s">
        <v>47</v>
      </c>
      <c r="I1792">
        <f t="shared" si="139"/>
        <v>0</v>
      </c>
      <c r="J1792">
        <v>1</v>
      </c>
      <c r="K1792">
        <v>1</v>
      </c>
      <c r="L1792">
        <f>final_matches[[#This Row],[goals_for]]-final_matches[[#This Row],[goals_against]]</f>
        <v>0</v>
      </c>
      <c r="M1792">
        <v>1</v>
      </c>
      <c r="N1792">
        <v>1</v>
      </c>
      <c r="O1792">
        <v>69</v>
      </c>
      <c r="P1792" t="s">
        <v>17</v>
      </c>
      <c r="Q1792" t="s">
        <v>28</v>
      </c>
      <c r="R1792" t="s">
        <v>108</v>
      </c>
      <c r="S1792">
        <v>14</v>
      </c>
      <c r="T1792">
        <v>5</v>
      </c>
      <c r="U1792">
        <v>0</v>
      </c>
      <c r="V1792">
        <v>2023</v>
      </c>
      <c r="W1792">
        <f t="shared" si="136"/>
        <v>0</v>
      </c>
      <c r="X1792">
        <f t="shared" si="137"/>
        <v>0</v>
      </c>
      <c r="Y1792">
        <f t="shared" si="138"/>
        <v>1</v>
      </c>
    </row>
    <row r="1793" spans="1:25" x14ac:dyDescent="0.25">
      <c r="A1793" s="1">
        <v>44807</v>
      </c>
      <c r="B1793" s="2">
        <v>0.625</v>
      </c>
      <c r="C1793" t="s">
        <v>37</v>
      </c>
      <c r="D1793" t="s">
        <v>48</v>
      </c>
      <c r="E1793" t="s">
        <v>101</v>
      </c>
      <c r="F1793" t="s">
        <v>13</v>
      </c>
      <c r="G1793">
        <f t="shared" si="135"/>
        <v>0</v>
      </c>
      <c r="H1793" t="s">
        <v>26</v>
      </c>
      <c r="I1793">
        <f t="shared" si="139"/>
        <v>-1</v>
      </c>
      <c r="J1793">
        <v>2</v>
      </c>
      <c r="K1793">
        <v>5</v>
      </c>
      <c r="L1793">
        <f>final_matches[[#This Row],[goals_for]]-final_matches[[#This Row],[goals_against]]</f>
        <v>-3</v>
      </c>
      <c r="M1793">
        <v>1.7</v>
      </c>
      <c r="N1793">
        <v>2.2999999999999998</v>
      </c>
      <c r="O1793">
        <v>68</v>
      </c>
      <c r="P1793" t="s">
        <v>17</v>
      </c>
      <c r="Q1793" t="s">
        <v>28</v>
      </c>
      <c r="R1793" t="s">
        <v>111</v>
      </c>
      <c r="S1793">
        <v>17</v>
      </c>
      <c r="T1793">
        <v>6</v>
      </c>
      <c r="U1793">
        <v>0</v>
      </c>
      <c r="V1793">
        <v>2023</v>
      </c>
      <c r="W1793">
        <f t="shared" si="136"/>
        <v>0</v>
      </c>
      <c r="X1793">
        <f t="shared" si="137"/>
        <v>1</v>
      </c>
      <c r="Y1793">
        <f t="shared" si="138"/>
        <v>0</v>
      </c>
    </row>
    <row r="1794" spans="1:25" x14ac:dyDescent="0.25">
      <c r="A1794" s="1">
        <v>44836</v>
      </c>
      <c r="B1794" s="2">
        <v>0.6875</v>
      </c>
      <c r="C1794" t="s">
        <v>46</v>
      </c>
      <c r="D1794" t="s">
        <v>48</v>
      </c>
      <c r="E1794" t="s">
        <v>44</v>
      </c>
      <c r="F1794" t="s">
        <v>21</v>
      </c>
      <c r="G1794">
        <f t="shared" ref="G1794:G1857" si="140">IF(F1794="Home",1,0)</f>
        <v>1</v>
      </c>
      <c r="H1794" t="s">
        <v>47</v>
      </c>
      <c r="I1794">
        <f t="shared" si="139"/>
        <v>0</v>
      </c>
      <c r="J1794">
        <v>0</v>
      </c>
      <c r="K1794">
        <v>0</v>
      </c>
      <c r="L1794">
        <f>final_matches[[#This Row],[goals_for]]-final_matches[[#This Row],[goals_against]]</f>
        <v>0</v>
      </c>
      <c r="M1794">
        <v>0.4</v>
      </c>
      <c r="N1794">
        <v>2.2000000000000002</v>
      </c>
      <c r="O1794">
        <v>44</v>
      </c>
      <c r="P1794" t="s">
        <v>17</v>
      </c>
      <c r="Q1794" t="s">
        <v>28</v>
      </c>
      <c r="R1794" t="s">
        <v>83</v>
      </c>
      <c r="S1794">
        <v>6</v>
      </c>
      <c r="T1794">
        <v>1</v>
      </c>
      <c r="U1794">
        <v>0</v>
      </c>
      <c r="V1794">
        <v>2023</v>
      </c>
      <c r="W1794">
        <f t="shared" ref="W1794:W1857" si="141">IF(J1794&gt;K1794, 1, 0)</f>
        <v>0</v>
      </c>
      <c r="X1794">
        <f t="shared" ref="X1794:X1857" si="142">IF(J1794&lt;K1794, 1, 0)</f>
        <v>0</v>
      </c>
      <c r="Y1794">
        <f t="shared" ref="Y1794:Y1857" si="143">IF(J1794=K1794, 1, 0)</f>
        <v>1</v>
      </c>
    </row>
    <row r="1795" spans="1:25" x14ac:dyDescent="0.25">
      <c r="A1795" s="1">
        <v>44843</v>
      </c>
      <c r="B1795" s="2">
        <v>0.58333333333333337</v>
      </c>
      <c r="C1795" t="s">
        <v>51</v>
      </c>
      <c r="D1795" t="s">
        <v>48</v>
      </c>
      <c r="E1795" t="s">
        <v>73</v>
      </c>
      <c r="F1795" t="s">
        <v>13</v>
      </c>
      <c r="G1795">
        <f t="shared" si="140"/>
        <v>0</v>
      </c>
      <c r="H1795" t="s">
        <v>26</v>
      </c>
      <c r="I1795">
        <f t="shared" ref="I1795:I1858" si="144">IF(H1795="W",1,IF(H1795="D",0,-1))</f>
        <v>-1</v>
      </c>
      <c r="J1795">
        <v>1</v>
      </c>
      <c r="K1795">
        <v>2</v>
      </c>
      <c r="L1795">
        <f>final_matches[[#This Row],[goals_for]]-final_matches[[#This Row],[goals_against]]</f>
        <v>-1</v>
      </c>
      <c r="M1795">
        <v>1</v>
      </c>
      <c r="N1795">
        <v>1.1000000000000001</v>
      </c>
      <c r="O1795">
        <v>46</v>
      </c>
      <c r="P1795" t="s">
        <v>17</v>
      </c>
      <c r="Q1795" t="s">
        <v>28</v>
      </c>
      <c r="R1795" t="s">
        <v>62</v>
      </c>
      <c r="S1795">
        <v>10</v>
      </c>
      <c r="T1795">
        <v>4</v>
      </c>
      <c r="U1795">
        <v>0</v>
      </c>
      <c r="V1795">
        <v>2023</v>
      </c>
      <c r="W1795">
        <f t="shared" si="141"/>
        <v>0</v>
      </c>
      <c r="X1795">
        <f t="shared" si="142"/>
        <v>1</v>
      </c>
      <c r="Y1795">
        <f t="shared" si="143"/>
        <v>0</v>
      </c>
    </row>
    <row r="1796" spans="1:25" x14ac:dyDescent="0.25">
      <c r="A1796" s="1">
        <v>44850</v>
      </c>
      <c r="B1796" s="2">
        <v>0.58333333333333337</v>
      </c>
      <c r="C1796" t="s">
        <v>53</v>
      </c>
      <c r="D1796" t="s">
        <v>48</v>
      </c>
      <c r="E1796" t="s">
        <v>19</v>
      </c>
      <c r="F1796" t="s">
        <v>21</v>
      </c>
      <c r="G1796">
        <f t="shared" si="140"/>
        <v>1</v>
      </c>
      <c r="H1796" t="s">
        <v>26</v>
      </c>
      <c r="I1796">
        <f t="shared" si="144"/>
        <v>-1</v>
      </c>
      <c r="J1796">
        <v>0</v>
      </c>
      <c r="K1796">
        <v>1</v>
      </c>
      <c r="L1796">
        <f>final_matches[[#This Row],[goals_for]]-final_matches[[#This Row],[goals_against]]</f>
        <v>-1</v>
      </c>
      <c r="M1796">
        <v>1.8</v>
      </c>
      <c r="N1796">
        <v>0.5</v>
      </c>
      <c r="O1796">
        <v>47</v>
      </c>
      <c r="P1796" t="s">
        <v>17</v>
      </c>
      <c r="Q1796" t="s">
        <v>28</v>
      </c>
      <c r="R1796" t="s">
        <v>18</v>
      </c>
      <c r="S1796">
        <v>15</v>
      </c>
      <c r="T1796">
        <v>4</v>
      </c>
      <c r="U1796">
        <v>0</v>
      </c>
      <c r="V1796">
        <v>2023</v>
      </c>
      <c r="W1796">
        <f t="shared" si="141"/>
        <v>0</v>
      </c>
      <c r="X1796">
        <f t="shared" si="142"/>
        <v>1</v>
      </c>
      <c r="Y1796">
        <f t="shared" si="143"/>
        <v>0</v>
      </c>
    </row>
    <row r="1797" spans="1:25" x14ac:dyDescent="0.25">
      <c r="A1797" s="1">
        <v>44854</v>
      </c>
      <c r="B1797" s="2">
        <v>0.84375</v>
      </c>
      <c r="C1797" t="s">
        <v>55</v>
      </c>
      <c r="D1797" t="s">
        <v>48</v>
      </c>
      <c r="E1797" t="s">
        <v>38</v>
      </c>
      <c r="F1797" t="s">
        <v>13</v>
      </c>
      <c r="G1797">
        <f t="shared" si="140"/>
        <v>0</v>
      </c>
      <c r="H1797" t="s">
        <v>26</v>
      </c>
      <c r="I1797">
        <f t="shared" si="144"/>
        <v>-1</v>
      </c>
      <c r="J1797">
        <v>0</v>
      </c>
      <c r="K1797">
        <v>2</v>
      </c>
      <c r="L1797">
        <f>final_matches[[#This Row],[goals_for]]-final_matches[[#This Row],[goals_against]]</f>
        <v>-2</v>
      </c>
      <c r="M1797">
        <v>1.3</v>
      </c>
      <c r="N1797">
        <v>0.8</v>
      </c>
      <c r="O1797">
        <v>54</v>
      </c>
      <c r="P1797" t="s">
        <v>17</v>
      </c>
      <c r="Q1797" t="s">
        <v>49</v>
      </c>
      <c r="R1797" t="s">
        <v>92</v>
      </c>
      <c r="S1797">
        <v>14</v>
      </c>
      <c r="T1797">
        <v>2</v>
      </c>
      <c r="U1797">
        <v>0</v>
      </c>
      <c r="V1797">
        <v>2023</v>
      </c>
      <c r="W1797">
        <f t="shared" si="141"/>
        <v>0</v>
      </c>
      <c r="X1797">
        <f t="shared" si="142"/>
        <v>1</v>
      </c>
      <c r="Y1797">
        <f t="shared" si="143"/>
        <v>0</v>
      </c>
    </row>
    <row r="1798" spans="1:25" x14ac:dyDescent="0.25">
      <c r="A1798" s="1">
        <v>44857</v>
      </c>
      <c r="B1798" s="2">
        <v>0.58333333333333337</v>
      </c>
      <c r="C1798" t="s">
        <v>59</v>
      </c>
      <c r="D1798" t="s">
        <v>48</v>
      </c>
      <c r="E1798" t="s">
        <v>15</v>
      </c>
      <c r="F1798" t="s">
        <v>21</v>
      </c>
      <c r="G1798">
        <f t="shared" si="140"/>
        <v>1</v>
      </c>
      <c r="H1798" t="s">
        <v>26</v>
      </c>
      <c r="I1798">
        <f t="shared" si="144"/>
        <v>-1</v>
      </c>
      <c r="J1798">
        <v>2</v>
      </c>
      <c r="K1798">
        <v>3</v>
      </c>
      <c r="L1798">
        <f>final_matches[[#This Row],[goals_for]]-final_matches[[#This Row],[goals_against]]</f>
        <v>-1</v>
      </c>
      <c r="M1798">
        <v>1.6</v>
      </c>
      <c r="N1798">
        <v>1.8</v>
      </c>
      <c r="O1798">
        <v>57</v>
      </c>
      <c r="P1798" t="s">
        <v>17</v>
      </c>
      <c r="Q1798" t="s">
        <v>17</v>
      </c>
      <c r="R1798" t="s">
        <v>50</v>
      </c>
      <c r="S1798">
        <v>14</v>
      </c>
      <c r="T1798">
        <v>5</v>
      </c>
      <c r="U1798">
        <v>0</v>
      </c>
      <c r="V1798">
        <v>2023</v>
      </c>
      <c r="W1798">
        <f t="shared" si="141"/>
        <v>0</v>
      </c>
      <c r="X1798">
        <f t="shared" si="142"/>
        <v>1</v>
      </c>
      <c r="Y1798">
        <f t="shared" si="143"/>
        <v>0</v>
      </c>
    </row>
    <row r="1799" spans="1:25" x14ac:dyDescent="0.25">
      <c r="A1799" s="1">
        <v>44863</v>
      </c>
      <c r="B1799" s="2">
        <v>0.82291666666666663</v>
      </c>
      <c r="C1799" t="s">
        <v>63</v>
      </c>
      <c r="D1799" t="s">
        <v>48</v>
      </c>
      <c r="E1799" t="s">
        <v>27</v>
      </c>
      <c r="F1799" t="s">
        <v>13</v>
      </c>
      <c r="G1799">
        <f t="shared" si="140"/>
        <v>0</v>
      </c>
      <c r="H1799" t="s">
        <v>14</v>
      </c>
      <c r="I1799">
        <f t="shared" si="144"/>
        <v>1</v>
      </c>
      <c r="J1799">
        <v>2</v>
      </c>
      <c r="K1799">
        <v>1</v>
      </c>
      <c r="L1799">
        <f>final_matches[[#This Row],[goals_for]]-final_matches[[#This Row],[goals_against]]</f>
        <v>1</v>
      </c>
      <c r="M1799">
        <v>1.8</v>
      </c>
      <c r="N1799">
        <v>1.7</v>
      </c>
      <c r="O1799">
        <v>32</v>
      </c>
      <c r="P1799" t="s">
        <v>17</v>
      </c>
      <c r="Q1799" t="s">
        <v>41</v>
      </c>
      <c r="R1799" t="s">
        <v>24</v>
      </c>
      <c r="S1799">
        <v>14</v>
      </c>
      <c r="T1799">
        <v>6</v>
      </c>
      <c r="U1799">
        <v>0</v>
      </c>
      <c r="V1799">
        <v>2023</v>
      </c>
      <c r="W1799">
        <f t="shared" si="141"/>
        <v>1</v>
      </c>
      <c r="X1799">
        <f t="shared" si="142"/>
        <v>0</v>
      </c>
      <c r="Y1799">
        <f t="shared" si="143"/>
        <v>0</v>
      </c>
    </row>
    <row r="1800" spans="1:25" x14ac:dyDescent="0.25">
      <c r="A1800" s="1">
        <v>44870</v>
      </c>
      <c r="B1800" s="2">
        <v>0.625</v>
      </c>
      <c r="C1800" t="s">
        <v>66</v>
      </c>
      <c r="D1800" t="s">
        <v>48</v>
      </c>
      <c r="E1800" t="s">
        <v>110</v>
      </c>
      <c r="F1800" t="s">
        <v>21</v>
      </c>
      <c r="G1800">
        <f t="shared" si="140"/>
        <v>1</v>
      </c>
      <c r="H1800" t="s">
        <v>14</v>
      </c>
      <c r="I1800">
        <f t="shared" si="144"/>
        <v>1</v>
      </c>
      <c r="J1800">
        <v>4</v>
      </c>
      <c r="K1800">
        <v>3</v>
      </c>
      <c r="L1800">
        <f>final_matches[[#This Row],[goals_for]]-final_matches[[#This Row],[goals_against]]</f>
        <v>1</v>
      </c>
      <c r="M1800">
        <v>2.2000000000000002</v>
      </c>
      <c r="N1800">
        <v>1.5</v>
      </c>
      <c r="O1800">
        <v>60</v>
      </c>
      <c r="P1800" t="s">
        <v>17</v>
      </c>
      <c r="Q1800" t="s">
        <v>61</v>
      </c>
      <c r="R1800" t="s">
        <v>121</v>
      </c>
      <c r="S1800">
        <v>17</v>
      </c>
      <c r="T1800">
        <v>3</v>
      </c>
      <c r="U1800">
        <v>1</v>
      </c>
      <c r="V1800">
        <v>2023</v>
      </c>
      <c r="W1800">
        <f t="shared" si="141"/>
        <v>1</v>
      </c>
      <c r="X1800">
        <f t="shared" si="142"/>
        <v>0</v>
      </c>
      <c r="Y1800">
        <f t="shared" si="143"/>
        <v>0</v>
      </c>
    </row>
    <row r="1801" spans="1:25" x14ac:dyDescent="0.25">
      <c r="A1801" s="1">
        <v>44877</v>
      </c>
      <c r="B1801" s="2">
        <v>0.625</v>
      </c>
      <c r="C1801" t="s">
        <v>68</v>
      </c>
      <c r="D1801" t="s">
        <v>48</v>
      </c>
      <c r="E1801" t="s">
        <v>54</v>
      </c>
      <c r="F1801" t="s">
        <v>13</v>
      </c>
      <c r="G1801">
        <f t="shared" si="140"/>
        <v>0</v>
      </c>
      <c r="H1801" t="s">
        <v>26</v>
      </c>
      <c r="I1801">
        <f t="shared" si="144"/>
        <v>-1</v>
      </c>
      <c r="J1801">
        <v>3</v>
      </c>
      <c r="K1801">
        <v>4</v>
      </c>
      <c r="L1801">
        <f>final_matches[[#This Row],[goals_for]]-final_matches[[#This Row],[goals_against]]</f>
        <v>-1</v>
      </c>
      <c r="M1801">
        <v>1.1000000000000001</v>
      </c>
      <c r="N1801">
        <v>1.8</v>
      </c>
      <c r="O1801">
        <v>45</v>
      </c>
      <c r="P1801" t="s">
        <v>17</v>
      </c>
      <c r="Q1801" t="s">
        <v>16</v>
      </c>
      <c r="R1801" t="s">
        <v>115</v>
      </c>
      <c r="S1801">
        <v>12</v>
      </c>
      <c r="T1801">
        <v>5</v>
      </c>
      <c r="U1801">
        <v>0</v>
      </c>
      <c r="V1801">
        <v>2023</v>
      </c>
      <c r="W1801">
        <f t="shared" si="141"/>
        <v>0</v>
      </c>
      <c r="X1801">
        <f t="shared" si="142"/>
        <v>1</v>
      </c>
      <c r="Y1801">
        <f t="shared" si="143"/>
        <v>0</v>
      </c>
    </row>
    <row r="1802" spans="1:25" x14ac:dyDescent="0.25">
      <c r="A1802" s="1">
        <v>44923</v>
      </c>
      <c r="B1802" s="2">
        <v>0.83333333333333337</v>
      </c>
      <c r="C1802" t="s">
        <v>70</v>
      </c>
      <c r="D1802" t="s">
        <v>48</v>
      </c>
      <c r="E1802" t="s">
        <v>35</v>
      </c>
      <c r="F1802" t="s">
        <v>21</v>
      </c>
      <c r="G1802">
        <f t="shared" si="140"/>
        <v>1</v>
      </c>
      <c r="H1802" t="s">
        <v>26</v>
      </c>
      <c r="I1802">
        <f t="shared" si="144"/>
        <v>-1</v>
      </c>
      <c r="J1802">
        <v>1</v>
      </c>
      <c r="K1802">
        <v>3</v>
      </c>
      <c r="L1802">
        <f>final_matches[[#This Row],[goals_for]]-final_matches[[#This Row],[goals_against]]</f>
        <v>-2</v>
      </c>
      <c r="M1802">
        <v>0.6</v>
      </c>
      <c r="N1802">
        <v>4.3</v>
      </c>
      <c r="O1802">
        <v>31</v>
      </c>
      <c r="P1802" t="s">
        <v>28</v>
      </c>
      <c r="Q1802" t="s">
        <v>28</v>
      </c>
      <c r="R1802" t="s">
        <v>83</v>
      </c>
      <c r="S1802">
        <v>9</v>
      </c>
      <c r="T1802">
        <v>1</v>
      </c>
      <c r="U1802">
        <v>0</v>
      </c>
      <c r="V1802">
        <v>2023</v>
      </c>
      <c r="W1802">
        <f t="shared" si="141"/>
        <v>0</v>
      </c>
      <c r="X1802">
        <f t="shared" si="142"/>
        <v>1</v>
      </c>
      <c r="Y1802">
        <f t="shared" si="143"/>
        <v>0</v>
      </c>
    </row>
    <row r="1803" spans="1:25" x14ac:dyDescent="0.25">
      <c r="A1803" s="1">
        <v>44926</v>
      </c>
      <c r="B1803" s="2">
        <v>0.625</v>
      </c>
      <c r="C1803" t="s">
        <v>72</v>
      </c>
      <c r="D1803" t="s">
        <v>48</v>
      </c>
      <c r="E1803" t="s">
        <v>75</v>
      </c>
      <c r="F1803" t="s">
        <v>13</v>
      </c>
      <c r="G1803">
        <f t="shared" si="140"/>
        <v>0</v>
      </c>
      <c r="H1803" t="s">
        <v>47</v>
      </c>
      <c r="I1803">
        <f t="shared" si="144"/>
        <v>0</v>
      </c>
      <c r="J1803">
        <v>0</v>
      </c>
      <c r="K1803">
        <v>0</v>
      </c>
      <c r="L1803">
        <f>final_matches[[#This Row],[goals_for]]-final_matches[[#This Row],[goals_against]]</f>
        <v>0</v>
      </c>
      <c r="M1803">
        <v>0.4</v>
      </c>
      <c r="N1803">
        <v>2.2000000000000002</v>
      </c>
      <c r="O1803">
        <v>40</v>
      </c>
      <c r="P1803" t="s">
        <v>17</v>
      </c>
      <c r="Q1803" t="s">
        <v>28</v>
      </c>
      <c r="R1803" t="s">
        <v>113</v>
      </c>
      <c r="S1803">
        <v>8</v>
      </c>
      <c r="T1803">
        <v>1</v>
      </c>
      <c r="U1803">
        <v>0</v>
      </c>
      <c r="V1803">
        <v>2023</v>
      </c>
      <c r="W1803">
        <f t="shared" si="141"/>
        <v>0</v>
      </c>
      <c r="X1803">
        <f t="shared" si="142"/>
        <v>0</v>
      </c>
      <c r="Y1803">
        <f t="shared" si="143"/>
        <v>1</v>
      </c>
    </row>
    <row r="1804" spans="1:25" x14ac:dyDescent="0.25">
      <c r="A1804" s="1">
        <v>44930</v>
      </c>
      <c r="B1804" s="2">
        <v>0.82291666666666663</v>
      </c>
      <c r="C1804" t="s">
        <v>74</v>
      </c>
      <c r="D1804" t="s">
        <v>48</v>
      </c>
      <c r="E1804" t="s">
        <v>22</v>
      </c>
      <c r="F1804" t="s">
        <v>21</v>
      </c>
      <c r="G1804">
        <f t="shared" si="140"/>
        <v>1</v>
      </c>
      <c r="H1804" t="s">
        <v>47</v>
      </c>
      <c r="I1804">
        <f t="shared" si="144"/>
        <v>0</v>
      </c>
      <c r="J1804">
        <v>2</v>
      </c>
      <c r="K1804">
        <v>2</v>
      </c>
      <c r="L1804">
        <f>final_matches[[#This Row],[goals_for]]-final_matches[[#This Row],[goals_against]]</f>
        <v>0</v>
      </c>
      <c r="M1804">
        <v>1.6</v>
      </c>
      <c r="N1804">
        <v>1.4</v>
      </c>
      <c r="O1804">
        <v>62</v>
      </c>
      <c r="P1804" t="s">
        <v>17</v>
      </c>
      <c r="Q1804" t="s">
        <v>28</v>
      </c>
      <c r="R1804" t="s">
        <v>76</v>
      </c>
      <c r="S1804">
        <v>14</v>
      </c>
      <c r="T1804">
        <v>5</v>
      </c>
      <c r="U1804">
        <v>0</v>
      </c>
      <c r="V1804">
        <v>2023</v>
      </c>
      <c r="W1804">
        <f t="shared" si="141"/>
        <v>0</v>
      </c>
      <c r="X1804">
        <f t="shared" si="142"/>
        <v>0</v>
      </c>
      <c r="Y1804">
        <f t="shared" si="143"/>
        <v>1</v>
      </c>
    </row>
    <row r="1805" spans="1:25" x14ac:dyDescent="0.25">
      <c r="A1805" s="1">
        <v>44939</v>
      </c>
      <c r="B1805" s="2">
        <v>0.83333333333333337</v>
      </c>
      <c r="C1805" t="s">
        <v>77</v>
      </c>
      <c r="D1805" t="s">
        <v>48</v>
      </c>
      <c r="E1805" t="s">
        <v>44</v>
      </c>
      <c r="F1805" t="s">
        <v>13</v>
      </c>
      <c r="G1805">
        <f t="shared" si="140"/>
        <v>0</v>
      </c>
      <c r="H1805" t="s">
        <v>26</v>
      </c>
      <c r="I1805">
        <f t="shared" si="144"/>
        <v>-1</v>
      </c>
      <c r="J1805">
        <v>1</v>
      </c>
      <c r="K1805">
        <v>2</v>
      </c>
      <c r="L1805">
        <f>final_matches[[#This Row],[goals_for]]-final_matches[[#This Row],[goals_against]]</f>
        <v>-1</v>
      </c>
      <c r="M1805">
        <v>2.4</v>
      </c>
      <c r="N1805">
        <v>1.2</v>
      </c>
      <c r="O1805">
        <v>48</v>
      </c>
      <c r="P1805" t="s">
        <v>17</v>
      </c>
      <c r="Q1805" t="s">
        <v>61</v>
      </c>
      <c r="R1805" t="s">
        <v>24</v>
      </c>
      <c r="S1805">
        <v>16</v>
      </c>
      <c r="T1805">
        <v>3</v>
      </c>
      <c r="U1805">
        <v>0</v>
      </c>
      <c r="V1805">
        <v>2023</v>
      </c>
      <c r="W1805">
        <f t="shared" si="141"/>
        <v>0</v>
      </c>
      <c r="X1805">
        <f t="shared" si="142"/>
        <v>1</v>
      </c>
      <c r="Y1805">
        <f t="shared" si="143"/>
        <v>0</v>
      </c>
    </row>
    <row r="1806" spans="1:25" x14ac:dyDescent="0.25">
      <c r="A1806" s="1">
        <v>44948</v>
      </c>
      <c r="B1806" s="2">
        <v>0.58333333333333337</v>
      </c>
      <c r="C1806" t="s">
        <v>79</v>
      </c>
      <c r="D1806" t="s">
        <v>48</v>
      </c>
      <c r="E1806" t="s">
        <v>101</v>
      </c>
      <c r="F1806" t="s">
        <v>21</v>
      </c>
      <c r="G1806">
        <f t="shared" si="140"/>
        <v>1</v>
      </c>
      <c r="H1806" t="s">
        <v>47</v>
      </c>
      <c r="I1806">
        <f t="shared" si="144"/>
        <v>0</v>
      </c>
      <c r="J1806">
        <v>0</v>
      </c>
      <c r="K1806">
        <v>0</v>
      </c>
      <c r="L1806">
        <f>final_matches[[#This Row],[goals_for]]-final_matches[[#This Row],[goals_against]]</f>
        <v>0</v>
      </c>
      <c r="M1806">
        <v>0.5</v>
      </c>
      <c r="N1806">
        <v>0.4</v>
      </c>
      <c r="O1806">
        <v>58</v>
      </c>
      <c r="P1806" t="s">
        <v>17</v>
      </c>
      <c r="Q1806" t="s">
        <v>32</v>
      </c>
      <c r="R1806" t="s">
        <v>92</v>
      </c>
      <c r="S1806">
        <v>9</v>
      </c>
      <c r="T1806">
        <v>5</v>
      </c>
      <c r="U1806">
        <v>0</v>
      </c>
      <c r="V1806">
        <v>2023</v>
      </c>
      <c r="W1806">
        <f t="shared" si="141"/>
        <v>0</v>
      </c>
      <c r="X1806">
        <f t="shared" si="142"/>
        <v>0</v>
      </c>
      <c r="Y1806">
        <f t="shared" si="143"/>
        <v>1</v>
      </c>
    </row>
    <row r="1807" spans="1:25" x14ac:dyDescent="0.25">
      <c r="A1807" s="1">
        <v>44962</v>
      </c>
      <c r="B1807" s="2">
        <v>0.58333333333333337</v>
      </c>
      <c r="C1807" t="s">
        <v>80</v>
      </c>
      <c r="D1807" t="s">
        <v>48</v>
      </c>
      <c r="E1807" t="s">
        <v>112</v>
      </c>
      <c r="F1807" t="s">
        <v>13</v>
      </c>
      <c r="G1807">
        <f t="shared" si="140"/>
        <v>0</v>
      </c>
      <c r="H1807" t="s">
        <v>26</v>
      </c>
      <c r="I1807">
        <f t="shared" si="144"/>
        <v>-1</v>
      </c>
      <c r="J1807">
        <v>0</v>
      </c>
      <c r="K1807">
        <v>1</v>
      </c>
      <c r="L1807">
        <f>final_matches[[#This Row],[goals_for]]-final_matches[[#This Row],[goals_against]]</f>
        <v>-1</v>
      </c>
      <c r="M1807">
        <v>0.9</v>
      </c>
      <c r="N1807">
        <v>0.4</v>
      </c>
      <c r="O1807">
        <v>70</v>
      </c>
      <c r="P1807" t="s">
        <v>17</v>
      </c>
      <c r="Q1807" t="s">
        <v>123</v>
      </c>
      <c r="R1807" t="s">
        <v>111</v>
      </c>
      <c r="S1807">
        <v>10</v>
      </c>
      <c r="T1807">
        <v>4</v>
      </c>
      <c r="U1807">
        <v>0</v>
      </c>
      <c r="V1807">
        <v>2023</v>
      </c>
      <c r="W1807">
        <f t="shared" si="141"/>
        <v>0</v>
      </c>
      <c r="X1807">
        <f t="shared" si="142"/>
        <v>1</v>
      </c>
      <c r="Y1807">
        <f t="shared" si="143"/>
        <v>0</v>
      </c>
    </row>
    <row r="1808" spans="1:25" x14ac:dyDescent="0.25">
      <c r="A1808" s="1">
        <v>44965</v>
      </c>
      <c r="B1808" s="2">
        <v>0.83333333333333337</v>
      </c>
      <c r="C1808" t="s">
        <v>43</v>
      </c>
      <c r="D1808" t="s">
        <v>48</v>
      </c>
      <c r="E1808" t="s">
        <v>40</v>
      </c>
      <c r="F1808" t="s">
        <v>13</v>
      </c>
      <c r="G1808">
        <f t="shared" si="140"/>
        <v>0</v>
      </c>
      <c r="H1808" t="s">
        <v>47</v>
      </c>
      <c r="I1808">
        <f t="shared" si="144"/>
        <v>0</v>
      </c>
      <c r="J1808">
        <v>2</v>
      </c>
      <c r="K1808">
        <v>2</v>
      </c>
      <c r="L1808">
        <f>final_matches[[#This Row],[goals_for]]-final_matches[[#This Row],[goals_against]]</f>
        <v>0</v>
      </c>
      <c r="M1808">
        <v>0.6</v>
      </c>
      <c r="N1808">
        <v>2</v>
      </c>
      <c r="O1808">
        <v>34</v>
      </c>
      <c r="P1808" t="s">
        <v>17</v>
      </c>
      <c r="Q1808" t="s">
        <v>17</v>
      </c>
      <c r="R1808" t="s">
        <v>113</v>
      </c>
      <c r="S1808">
        <v>8</v>
      </c>
      <c r="T1808">
        <v>2</v>
      </c>
      <c r="U1808">
        <v>0</v>
      </c>
      <c r="V1808">
        <v>2023</v>
      </c>
      <c r="W1808">
        <f t="shared" si="141"/>
        <v>0</v>
      </c>
      <c r="X1808">
        <f t="shared" si="142"/>
        <v>0</v>
      </c>
      <c r="Y1808">
        <f t="shared" si="143"/>
        <v>1</v>
      </c>
    </row>
    <row r="1809" spans="1:25" x14ac:dyDescent="0.25">
      <c r="A1809" s="1">
        <v>44969</v>
      </c>
      <c r="B1809" s="2">
        <v>0.58333333333333337</v>
      </c>
      <c r="C1809" t="s">
        <v>81</v>
      </c>
      <c r="D1809" t="s">
        <v>48</v>
      </c>
      <c r="E1809" t="s">
        <v>40</v>
      </c>
      <c r="F1809" t="s">
        <v>21</v>
      </c>
      <c r="G1809">
        <f t="shared" si="140"/>
        <v>1</v>
      </c>
      <c r="H1809" t="s">
        <v>26</v>
      </c>
      <c r="I1809">
        <f t="shared" si="144"/>
        <v>-1</v>
      </c>
      <c r="J1809">
        <v>0</v>
      </c>
      <c r="K1809">
        <v>2</v>
      </c>
      <c r="L1809">
        <f>final_matches[[#This Row],[goals_for]]-final_matches[[#This Row],[goals_against]]</f>
        <v>-2</v>
      </c>
      <c r="M1809">
        <v>1.8</v>
      </c>
      <c r="N1809">
        <v>1.1000000000000001</v>
      </c>
      <c r="O1809">
        <v>34</v>
      </c>
      <c r="P1809" t="s">
        <v>17</v>
      </c>
      <c r="Q1809" t="s">
        <v>17</v>
      </c>
      <c r="R1809" t="s">
        <v>62</v>
      </c>
      <c r="S1809">
        <v>16</v>
      </c>
      <c r="T1809">
        <v>6</v>
      </c>
      <c r="U1809">
        <v>0</v>
      </c>
      <c r="V1809">
        <v>2023</v>
      </c>
      <c r="W1809">
        <f t="shared" si="141"/>
        <v>0</v>
      </c>
      <c r="X1809">
        <f t="shared" si="142"/>
        <v>1</v>
      </c>
      <c r="Y1809">
        <f t="shared" si="143"/>
        <v>0</v>
      </c>
    </row>
    <row r="1810" spans="1:25" x14ac:dyDescent="0.25">
      <c r="A1810" s="1">
        <v>44975</v>
      </c>
      <c r="B1810" s="2">
        <v>0.625</v>
      </c>
      <c r="C1810" t="s">
        <v>82</v>
      </c>
      <c r="D1810" t="s">
        <v>48</v>
      </c>
      <c r="E1810" t="s">
        <v>64</v>
      </c>
      <c r="F1810" t="s">
        <v>13</v>
      </c>
      <c r="G1810">
        <f t="shared" si="140"/>
        <v>0</v>
      </c>
      <c r="H1810" t="s">
        <v>26</v>
      </c>
      <c r="I1810">
        <f t="shared" si="144"/>
        <v>-1</v>
      </c>
      <c r="J1810">
        <v>0</v>
      </c>
      <c r="K1810">
        <v>1</v>
      </c>
      <c r="L1810">
        <f>final_matches[[#This Row],[goals_for]]-final_matches[[#This Row],[goals_against]]</f>
        <v>-1</v>
      </c>
      <c r="M1810">
        <v>0.5</v>
      </c>
      <c r="N1810">
        <v>1.4</v>
      </c>
      <c r="O1810">
        <v>49</v>
      </c>
      <c r="P1810" t="s">
        <v>17</v>
      </c>
      <c r="Q1810" t="s">
        <v>114</v>
      </c>
      <c r="R1810" t="s">
        <v>107</v>
      </c>
      <c r="S1810">
        <v>8</v>
      </c>
      <c r="T1810">
        <v>0</v>
      </c>
      <c r="U1810">
        <v>0</v>
      </c>
      <c r="V1810">
        <v>2023</v>
      </c>
      <c r="W1810">
        <f t="shared" si="141"/>
        <v>0</v>
      </c>
      <c r="X1810">
        <f t="shared" si="142"/>
        <v>1</v>
      </c>
      <c r="Y1810">
        <f t="shared" si="143"/>
        <v>0</v>
      </c>
    </row>
    <row r="1811" spans="1:25" x14ac:dyDescent="0.25">
      <c r="A1811" s="1">
        <v>44982</v>
      </c>
      <c r="B1811" s="2">
        <v>0.625</v>
      </c>
      <c r="C1811" t="s">
        <v>84</v>
      </c>
      <c r="D1811" t="s">
        <v>48</v>
      </c>
      <c r="E1811" t="s">
        <v>60</v>
      </c>
      <c r="F1811" t="s">
        <v>21</v>
      </c>
      <c r="G1811">
        <f t="shared" si="140"/>
        <v>1</v>
      </c>
      <c r="H1811" t="s">
        <v>14</v>
      </c>
      <c r="I1811">
        <f t="shared" si="144"/>
        <v>1</v>
      </c>
      <c r="J1811">
        <v>1</v>
      </c>
      <c r="K1811">
        <v>0</v>
      </c>
      <c r="L1811">
        <f>final_matches[[#This Row],[goals_for]]-final_matches[[#This Row],[goals_against]]</f>
        <v>1</v>
      </c>
      <c r="M1811">
        <v>0.9</v>
      </c>
      <c r="N1811">
        <v>0.4</v>
      </c>
      <c r="O1811">
        <v>61</v>
      </c>
      <c r="P1811" t="s">
        <v>17</v>
      </c>
      <c r="Q1811" t="s">
        <v>61</v>
      </c>
      <c r="R1811" t="s">
        <v>92</v>
      </c>
      <c r="S1811">
        <v>14</v>
      </c>
      <c r="T1811">
        <v>4</v>
      </c>
      <c r="U1811">
        <v>0</v>
      </c>
      <c r="V1811">
        <v>2023</v>
      </c>
      <c r="W1811">
        <f t="shared" si="141"/>
        <v>1</v>
      </c>
      <c r="X1811">
        <f t="shared" si="142"/>
        <v>0</v>
      </c>
      <c r="Y1811">
        <f t="shared" si="143"/>
        <v>0</v>
      </c>
    </row>
    <row r="1812" spans="1:25" x14ac:dyDescent="0.25">
      <c r="A1812" s="1">
        <v>44989</v>
      </c>
      <c r="B1812" s="2">
        <v>0.625</v>
      </c>
      <c r="C1812" t="s">
        <v>86</v>
      </c>
      <c r="D1812" t="s">
        <v>48</v>
      </c>
      <c r="E1812" t="s">
        <v>67</v>
      </c>
      <c r="F1812" t="s">
        <v>13</v>
      </c>
      <c r="G1812">
        <f t="shared" si="140"/>
        <v>0</v>
      </c>
      <c r="H1812" t="s">
        <v>26</v>
      </c>
      <c r="I1812">
        <f t="shared" si="144"/>
        <v>-1</v>
      </c>
      <c r="J1812">
        <v>0</v>
      </c>
      <c r="K1812">
        <v>1</v>
      </c>
      <c r="L1812">
        <f>final_matches[[#This Row],[goals_for]]-final_matches[[#This Row],[goals_against]]</f>
        <v>-1</v>
      </c>
      <c r="M1812">
        <v>1</v>
      </c>
      <c r="N1812">
        <v>1.5</v>
      </c>
      <c r="O1812">
        <v>43</v>
      </c>
      <c r="P1812" t="s">
        <v>17</v>
      </c>
      <c r="Q1812" t="s">
        <v>16</v>
      </c>
      <c r="R1812" t="s">
        <v>24</v>
      </c>
      <c r="S1812">
        <v>11</v>
      </c>
      <c r="T1812">
        <v>2</v>
      </c>
      <c r="U1812">
        <v>0</v>
      </c>
      <c r="V1812">
        <v>2023</v>
      </c>
      <c r="W1812">
        <f t="shared" si="141"/>
        <v>0</v>
      </c>
      <c r="X1812">
        <f t="shared" si="142"/>
        <v>1</v>
      </c>
      <c r="Y1812">
        <f t="shared" si="143"/>
        <v>0</v>
      </c>
    </row>
    <row r="1813" spans="1:25" x14ac:dyDescent="0.25">
      <c r="A1813" s="1">
        <v>44996</v>
      </c>
      <c r="B1813" s="2">
        <v>0.625</v>
      </c>
      <c r="C1813" t="s">
        <v>87</v>
      </c>
      <c r="D1813" t="s">
        <v>48</v>
      </c>
      <c r="E1813" t="s">
        <v>69</v>
      </c>
      <c r="F1813" t="s">
        <v>21</v>
      </c>
      <c r="G1813">
        <f t="shared" si="140"/>
        <v>1</v>
      </c>
      <c r="H1813" t="s">
        <v>47</v>
      </c>
      <c r="I1813">
        <f t="shared" si="144"/>
        <v>0</v>
      </c>
      <c r="J1813">
        <v>2</v>
      </c>
      <c r="K1813">
        <v>2</v>
      </c>
      <c r="L1813">
        <f>final_matches[[#This Row],[goals_for]]-final_matches[[#This Row],[goals_against]]</f>
        <v>0</v>
      </c>
      <c r="M1813">
        <v>0.9</v>
      </c>
      <c r="N1813">
        <v>2.7</v>
      </c>
      <c r="O1813">
        <v>38</v>
      </c>
      <c r="P1813" t="s">
        <v>17</v>
      </c>
      <c r="Q1813" t="s">
        <v>17</v>
      </c>
      <c r="R1813" t="s">
        <v>62</v>
      </c>
      <c r="S1813">
        <v>12</v>
      </c>
      <c r="T1813">
        <v>4</v>
      </c>
      <c r="U1813">
        <v>0</v>
      </c>
      <c r="V1813">
        <v>2023</v>
      </c>
      <c r="W1813">
        <f t="shared" si="141"/>
        <v>0</v>
      </c>
      <c r="X1813">
        <f t="shared" si="142"/>
        <v>0</v>
      </c>
      <c r="Y1813">
        <f t="shared" si="143"/>
        <v>1</v>
      </c>
    </row>
    <row r="1814" spans="1:25" x14ac:dyDescent="0.25">
      <c r="A1814" s="1">
        <v>45003</v>
      </c>
      <c r="B1814" s="2">
        <v>0.625</v>
      </c>
      <c r="C1814" t="s">
        <v>88</v>
      </c>
      <c r="D1814" t="s">
        <v>48</v>
      </c>
      <c r="E1814" t="s">
        <v>52</v>
      </c>
      <c r="F1814" t="s">
        <v>13</v>
      </c>
      <c r="G1814">
        <f t="shared" si="140"/>
        <v>0</v>
      </c>
      <c r="H1814" t="s">
        <v>14</v>
      </c>
      <c r="I1814">
        <f t="shared" si="144"/>
        <v>1</v>
      </c>
      <c r="J1814">
        <v>4</v>
      </c>
      <c r="K1814">
        <v>2</v>
      </c>
      <c r="L1814">
        <f>final_matches[[#This Row],[goals_for]]-final_matches[[#This Row],[goals_against]]</f>
        <v>2</v>
      </c>
      <c r="M1814">
        <v>1.6</v>
      </c>
      <c r="N1814">
        <v>2.7</v>
      </c>
      <c r="O1814">
        <v>35</v>
      </c>
      <c r="P1814" t="s">
        <v>17</v>
      </c>
      <c r="Q1814" t="s">
        <v>28</v>
      </c>
      <c r="R1814" t="s">
        <v>115</v>
      </c>
      <c r="S1814">
        <v>11</v>
      </c>
      <c r="T1814">
        <v>4</v>
      </c>
      <c r="U1814">
        <v>0</v>
      </c>
      <c r="V1814">
        <v>2023</v>
      </c>
      <c r="W1814">
        <f t="shared" si="141"/>
        <v>1</v>
      </c>
      <c r="X1814">
        <f t="shared" si="142"/>
        <v>0</v>
      </c>
      <c r="Y1814">
        <f t="shared" si="143"/>
        <v>0</v>
      </c>
    </row>
    <row r="1815" spans="1:25" x14ac:dyDescent="0.25">
      <c r="A1815" s="1">
        <v>45017</v>
      </c>
      <c r="B1815" s="2">
        <v>0.625</v>
      </c>
      <c r="C1815" t="s">
        <v>89</v>
      </c>
      <c r="D1815" t="s">
        <v>48</v>
      </c>
      <c r="E1815" t="s">
        <v>19</v>
      </c>
      <c r="F1815" t="s">
        <v>13</v>
      </c>
      <c r="G1815">
        <f t="shared" si="140"/>
        <v>0</v>
      </c>
      <c r="H1815" t="s">
        <v>26</v>
      </c>
      <c r="I1815">
        <f t="shared" si="144"/>
        <v>-1</v>
      </c>
      <c r="J1815">
        <v>1</v>
      </c>
      <c r="K1815">
        <v>4</v>
      </c>
      <c r="L1815">
        <f>final_matches[[#This Row],[goals_for]]-final_matches[[#This Row],[goals_against]]</f>
        <v>-3</v>
      </c>
      <c r="M1815">
        <v>0.7</v>
      </c>
      <c r="N1815">
        <v>3.8</v>
      </c>
      <c r="O1815">
        <v>34</v>
      </c>
      <c r="P1815" t="s">
        <v>28</v>
      </c>
      <c r="Q1815" t="s">
        <v>28</v>
      </c>
      <c r="R1815" t="s">
        <v>108</v>
      </c>
      <c r="S1815">
        <v>7</v>
      </c>
      <c r="T1815">
        <v>5</v>
      </c>
      <c r="U1815">
        <v>0</v>
      </c>
      <c r="V1815">
        <v>2023</v>
      </c>
      <c r="W1815">
        <f t="shared" si="141"/>
        <v>0</v>
      </c>
      <c r="X1815">
        <f t="shared" si="142"/>
        <v>1</v>
      </c>
      <c r="Y1815">
        <f t="shared" si="143"/>
        <v>0</v>
      </c>
    </row>
    <row r="1816" spans="1:25" x14ac:dyDescent="0.25">
      <c r="A1816" s="1">
        <v>45020</v>
      </c>
      <c r="B1816" s="2">
        <v>0.82291666666666663</v>
      </c>
      <c r="C1816" t="s">
        <v>39</v>
      </c>
      <c r="D1816" t="s">
        <v>48</v>
      </c>
      <c r="E1816" t="s">
        <v>112</v>
      </c>
      <c r="F1816" t="s">
        <v>21</v>
      </c>
      <c r="G1816">
        <f t="shared" si="140"/>
        <v>1</v>
      </c>
      <c r="H1816" t="s">
        <v>14</v>
      </c>
      <c r="I1816">
        <f t="shared" si="144"/>
        <v>1</v>
      </c>
      <c r="J1816">
        <v>2</v>
      </c>
      <c r="K1816">
        <v>1</v>
      </c>
      <c r="L1816">
        <f>final_matches[[#This Row],[goals_for]]-final_matches[[#This Row],[goals_against]]</f>
        <v>1</v>
      </c>
      <c r="M1816">
        <v>1.8</v>
      </c>
      <c r="N1816">
        <v>0.8</v>
      </c>
      <c r="O1816">
        <v>61</v>
      </c>
      <c r="P1816" t="s">
        <v>17</v>
      </c>
      <c r="Q1816" t="s">
        <v>106</v>
      </c>
      <c r="R1816" t="s">
        <v>111</v>
      </c>
      <c r="S1816">
        <v>21</v>
      </c>
      <c r="T1816">
        <v>6</v>
      </c>
      <c r="U1816">
        <v>0</v>
      </c>
      <c r="V1816">
        <v>2023</v>
      </c>
      <c r="W1816">
        <f t="shared" si="141"/>
        <v>1</v>
      </c>
      <c r="X1816">
        <f t="shared" si="142"/>
        <v>0</v>
      </c>
      <c r="Y1816">
        <f t="shared" si="143"/>
        <v>0</v>
      </c>
    </row>
    <row r="1817" spans="1:25" x14ac:dyDescent="0.25">
      <c r="A1817" s="1">
        <v>45025</v>
      </c>
      <c r="B1817" s="2">
        <v>0.58333333333333337</v>
      </c>
      <c r="C1817" t="s">
        <v>90</v>
      </c>
      <c r="D1817" t="s">
        <v>48</v>
      </c>
      <c r="E1817" t="s">
        <v>73</v>
      </c>
      <c r="F1817" t="s">
        <v>21</v>
      </c>
      <c r="G1817">
        <f t="shared" si="140"/>
        <v>1</v>
      </c>
      <c r="H1817" t="s">
        <v>26</v>
      </c>
      <c r="I1817">
        <f t="shared" si="144"/>
        <v>-1</v>
      </c>
      <c r="J1817">
        <v>1</v>
      </c>
      <c r="K1817">
        <v>5</v>
      </c>
      <c r="L1817">
        <f>final_matches[[#This Row],[goals_for]]-final_matches[[#This Row],[goals_against]]</f>
        <v>-4</v>
      </c>
      <c r="M1817">
        <v>0.9</v>
      </c>
      <c r="N1817">
        <v>3</v>
      </c>
      <c r="O1817">
        <v>48</v>
      </c>
      <c r="P1817" t="s">
        <v>17</v>
      </c>
      <c r="Q1817" t="s">
        <v>28</v>
      </c>
      <c r="R1817" t="s">
        <v>113</v>
      </c>
      <c r="S1817">
        <v>11</v>
      </c>
      <c r="T1817">
        <v>7</v>
      </c>
      <c r="U1817">
        <v>0</v>
      </c>
      <c r="V1817">
        <v>2023</v>
      </c>
      <c r="W1817">
        <f t="shared" si="141"/>
        <v>0</v>
      </c>
      <c r="X1817">
        <f t="shared" si="142"/>
        <v>1</v>
      </c>
      <c r="Y1817">
        <f t="shared" si="143"/>
        <v>0</v>
      </c>
    </row>
    <row r="1818" spans="1:25" x14ac:dyDescent="0.25">
      <c r="A1818" s="1">
        <v>45033</v>
      </c>
      <c r="B1818" s="2">
        <v>0.83333333333333337</v>
      </c>
      <c r="C1818" t="s">
        <v>91</v>
      </c>
      <c r="D1818" t="s">
        <v>48</v>
      </c>
      <c r="E1818" t="s">
        <v>27</v>
      </c>
      <c r="F1818" t="s">
        <v>21</v>
      </c>
      <c r="G1818">
        <f t="shared" si="140"/>
        <v>1</v>
      </c>
      <c r="H1818" t="s">
        <v>26</v>
      </c>
      <c r="I1818">
        <f t="shared" si="144"/>
        <v>-1</v>
      </c>
      <c r="J1818">
        <v>1</v>
      </c>
      <c r="K1818">
        <v>6</v>
      </c>
      <c r="L1818">
        <f>final_matches[[#This Row],[goals_for]]-final_matches[[#This Row],[goals_against]]</f>
        <v>-5</v>
      </c>
      <c r="M1818">
        <v>1.4</v>
      </c>
      <c r="N1818">
        <v>2.7</v>
      </c>
      <c r="O1818">
        <v>27</v>
      </c>
      <c r="P1818" t="s">
        <v>17</v>
      </c>
      <c r="Q1818" t="s">
        <v>28</v>
      </c>
      <c r="R1818" t="s">
        <v>29</v>
      </c>
      <c r="S1818">
        <v>13</v>
      </c>
      <c r="T1818">
        <v>3</v>
      </c>
      <c r="U1818">
        <v>0</v>
      </c>
      <c r="V1818">
        <v>2023</v>
      </c>
      <c r="W1818">
        <f t="shared" si="141"/>
        <v>0</v>
      </c>
      <c r="X1818">
        <f t="shared" si="142"/>
        <v>1</v>
      </c>
      <c r="Y1818">
        <f t="shared" si="143"/>
        <v>0</v>
      </c>
    </row>
    <row r="1819" spans="1:25" x14ac:dyDescent="0.25">
      <c r="A1819" s="1">
        <v>45038</v>
      </c>
      <c r="B1819" s="2">
        <v>0.52083333333333337</v>
      </c>
      <c r="C1819" t="s">
        <v>93</v>
      </c>
      <c r="D1819" t="s">
        <v>48</v>
      </c>
      <c r="E1819" t="s">
        <v>15</v>
      </c>
      <c r="F1819" t="s">
        <v>13</v>
      </c>
      <c r="G1819">
        <f t="shared" si="140"/>
        <v>0</v>
      </c>
      <c r="H1819" t="s">
        <v>26</v>
      </c>
      <c r="I1819">
        <f t="shared" si="144"/>
        <v>-1</v>
      </c>
      <c r="J1819">
        <v>1</v>
      </c>
      <c r="K1819">
        <v>2</v>
      </c>
      <c r="L1819">
        <f>final_matches[[#This Row],[goals_for]]-final_matches[[#This Row],[goals_against]]</f>
        <v>-1</v>
      </c>
      <c r="M1819">
        <v>0.8</v>
      </c>
      <c r="N1819">
        <v>1.7</v>
      </c>
      <c r="O1819">
        <v>50</v>
      </c>
      <c r="P1819" t="s">
        <v>17</v>
      </c>
      <c r="Q1819" t="s">
        <v>17</v>
      </c>
      <c r="R1819" t="s">
        <v>92</v>
      </c>
      <c r="S1819">
        <v>10</v>
      </c>
      <c r="T1819">
        <v>2</v>
      </c>
      <c r="U1819">
        <v>0</v>
      </c>
      <c r="V1819">
        <v>2023</v>
      </c>
      <c r="W1819">
        <f t="shared" si="141"/>
        <v>0</v>
      </c>
      <c r="X1819">
        <f t="shared" si="142"/>
        <v>1</v>
      </c>
      <c r="Y1819">
        <f t="shared" si="143"/>
        <v>0</v>
      </c>
    </row>
    <row r="1820" spans="1:25" x14ac:dyDescent="0.25">
      <c r="A1820" s="1">
        <v>45041</v>
      </c>
      <c r="B1820" s="2">
        <v>0.83333333333333337</v>
      </c>
      <c r="C1820" t="s">
        <v>94</v>
      </c>
      <c r="D1820" t="s">
        <v>48</v>
      </c>
      <c r="E1820" t="s">
        <v>38</v>
      </c>
      <c r="F1820" t="s">
        <v>21</v>
      </c>
      <c r="G1820">
        <f t="shared" si="140"/>
        <v>1</v>
      </c>
      <c r="H1820" t="s">
        <v>47</v>
      </c>
      <c r="I1820">
        <f t="shared" si="144"/>
        <v>0</v>
      </c>
      <c r="J1820">
        <v>1</v>
      </c>
      <c r="K1820">
        <v>1</v>
      </c>
      <c r="L1820">
        <f>final_matches[[#This Row],[goals_for]]-final_matches[[#This Row],[goals_against]]</f>
        <v>0</v>
      </c>
      <c r="M1820">
        <v>1.5</v>
      </c>
      <c r="N1820">
        <v>2.1</v>
      </c>
      <c r="O1820">
        <v>41</v>
      </c>
      <c r="P1820" t="s">
        <v>17</v>
      </c>
      <c r="Q1820" t="s">
        <v>17</v>
      </c>
      <c r="R1820" t="s">
        <v>62</v>
      </c>
      <c r="S1820">
        <v>13</v>
      </c>
      <c r="T1820">
        <v>3</v>
      </c>
      <c r="U1820">
        <v>0</v>
      </c>
      <c r="V1820">
        <v>2023</v>
      </c>
      <c r="W1820">
        <f t="shared" si="141"/>
        <v>0</v>
      </c>
      <c r="X1820">
        <f t="shared" si="142"/>
        <v>0</v>
      </c>
      <c r="Y1820">
        <f t="shared" si="143"/>
        <v>1</v>
      </c>
    </row>
    <row r="1821" spans="1:25" x14ac:dyDescent="0.25">
      <c r="A1821" s="1">
        <v>45046</v>
      </c>
      <c r="B1821" s="2">
        <v>0.58333333333333337</v>
      </c>
      <c r="C1821" t="s">
        <v>95</v>
      </c>
      <c r="D1821" t="s">
        <v>48</v>
      </c>
      <c r="E1821" t="s">
        <v>110</v>
      </c>
      <c r="F1821" t="s">
        <v>13</v>
      </c>
      <c r="G1821">
        <f t="shared" si="140"/>
        <v>0</v>
      </c>
      <c r="H1821" t="s">
        <v>26</v>
      </c>
      <c r="I1821">
        <f t="shared" si="144"/>
        <v>-1</v>
      </c>
      <c r="J1821">
        <v>1</v>
      </c>
      <c r="K1821">
        <v>4</v>
      </c>
      <c r="L1821">
        <f>final_matches[[#This Row],[goals_for]]-final_matches[[#This Row],[goals_against]]</f>
        <v>-3</v>
      </c>
      <c r="M1821">
        <v>1.6</v>
      </c>
      <c r="N1821">
        <v>1.9</v>
      </c>
      <c r="O1821">
        <v>58</v>
      </c>
      <c r="P1821" t="s">
        <v>16</v>
      </c>
      <c r="Q1821" t="s">
        <v>17</v>
      </c>
      <c r="R1821" t="s">
        <v>18</v>
      </c>
      <c r="S1821">
        <v>15</v>
      </c>
      <c r="T1821">
        <v>6</v>
      </c>
      <c r="U1821">
        <v>0</v>
      </c>
      <c r="V1821">
        <v>2023</v>
      </c>
      <c r="W1821">
        <f t="shared" si="141"/>
        <v>0</v>
      </c>
      <c r="X1821">
        <f t="shared" si="142"/>
        <v>1</v>
      </c>
      <c r="Y1821">
        <f t="shared" si="143"/>
        <v>0</v>
      </c>
    </row>
    <row r="1822" spans="1:25" x14ac:dyDescent="0.25">
      <c r="A1822" s="1">
        <v>45052</v>
      </c>
      <c r="B1822" s="2">
        <v>0.625</v>
      </c>
      <c r="C1822" t="s">
        <v>97</v>
      </c>
      <c r="D1822" t="s">
        <v>48</v>
      </c>
      <c r="E1822" t="s">
        <v>35</v>
      </c>
      <c r="F1822" t="s">
        <v>13</v>
      </c>
      <c r="G1822">
        <f t="shared" si="140"/>
        <v>0</v>
      </c>
      <c r="H1822" t="s">
        <v>26</v>
      </c>
      <c r="I1822">
        <f t="shared" si="144"/>
        <v>-1</v>
      </c>
      <c r="J1822">
        <v>1</v>
      </c>
      <c r="K1822">
        <v>2</v>
      </c>
      <c r="L1822">
        <f>final_matches[[#This Row],[goals_for]]-final_matches[[#This Row],[goals_against]]</f>
        <v>-1</v>
      </c>
      <c r="M1822">
        <v>0.2</v>
      </c>
      <c r="N1822">
        <v>2.6</v>
      </c>
      <c r="O1822">
        <v>20</v>
      </c>
      <c r="P1822" t="s">
        <v>17</v>
      </c>
      <c r="Q1822" t="s">
        <v>127</v>
      </c>
      <c r="R1822" t="s">
        <v>107</v>
      </c>
      <c r="S1822">
        <v>4</v>
      </c>
      <c r="T1822">
        <v>2</v>
      </c>
      <c r="U1822">
        <v>0</v>
      </c>
      <c r="V1822">
        <v>2023</v>
      </c>
      <c r="W1822">
        <f t="shared" si="141"/>
        <v>0</v>
      </c>
      <c r="X1822">
        <f t="shared" si="142"/>
        <v>1</v>
      </c>
      <c r="Y1822">
        <f t="shared" si="143"/>
        <v>0</v>
      </c>
    </row>
    <row r="1823" spans="1:25" x14ac:dyDescent="0.25">
      <c r="A1823" s="1">
        <v>45059</v>
      </c>
      <c r="B1823" s="2">
        <v>0.52083333333333337</v>
      </c>
      <c r="C1823" t="s">
        <v>98</v>
      </c>
      <c r="D1823" t="s">
        <v>48</v>
      </c>
      <c r="E1823" t="s">
        <v>75</v>
      </c>
      <c r="F1823" t="s">
        <v>21</v>
      </c>
      <c r="G1823">
        <f t="shared" si="140"/>
        <v>1</v>
      </c>
      <c r="H1823" t="s">
        <v>47</v>
      </c>
      <c r="I1823">
        <f t="shared" si="144"/>
        <v>0</v>
      </c>
      <c r="J1823">
        <v>2</v>
      </c>
      <c r="K1823">
        <v>2</v>
      </c>
      <c r="L1823">
        <f>final_matches[[#This Row],[goals_for]]-final_matches[[#This Row],[goals_against]]</f>
        <v>0</v>
      </c>
      <c r="M1823">
        <v>2</v>
      </c>
      <c r="N1823">
        <v>2.2999999999999998</v>
      </c>
      <c r="O1823">
        <v>36</v>
      </c>
      <c r="P1823" t="s">
        <v>28</v>
      </c>
      <c r="Q1823" t="s">
        <v>28</v>
      </c>
      <c r="R1823" t="s">
        <v>113</v>
      </c>
      <c r="S1823">
        <v>8</v>
      </c>
      <c r="T1823">
        <v>3</v>
      </c>
      <c r="U1823">
        <v>0</v>
      </c>
      <c r="V1823">
        <v>2023</v>
      </c>
      <c r="W1823">
        <f t="shared" si="141"/>
        <v>0</v>
      </c>
      <c r="X1823">
        <f t="shared" si="142"/>
        <v>0</v>
      </c>
      <c r="Y1823">
        <f t="shared" si="143"/>
        <v>1</v>
      </c>
    </row>
    <row r="1824" spans="1:25" x14ac:dyDescent="0.25">
      <c r="A1824" s="1">
        <v>45067</v>
      </c>
      <c r="B1824" s="2">
        <v>0.5625</v>
      </c>
      <c r="C1824" t="s">
        <v>99</v>
      </c>
      <c r="D1824" t="s">
        <v>48</v>
      </c>
      <c r="E1824" t="s">
        <v>22</v>
      </c>
      <c r="F1824" t="s">
        <v>13</v>
      </c>
      <c r="G1824">
        <f t="shared" si="140"/>
        <v>0</v>
      </c>
      <c r="H1824" t="s">
        <v>26</v>
      </c>
      <c r="I1824">
        <f t="shared" si="144"/>
        <v>-1</v>
      </c>
      <c r="J1824">
        <v>1</v>
      </c>
      <c r="K1824">
        <v>3</v>
      </c>
      <c r="L1824">
        <f>final_matches[[#This Row],[goals_for]]-final_matches[[#This Row],[goals_against]]</f>
        <v>-2</v>
      </c>
      <c r="M1824">
        <v>0.9</v>
      </c>
      <c r="N1824">
        <v>2.1</v>
      </c>
      <c r="O1824">
        <v>41</v>
      </c>
      <c r="P1824" t="s">
        <v>28</v>
      </c>
      <c r="Q1824" t="s">
        <v>17</v>
      </c>
      <c r="R1824" t="s">
        <v>92</v>
      </c>
      <c r="S1824">
        <v>12</v>
      </c>
      <c r="T1824">
        <v>3</v>
      </c>
      <c r="U1824">
        <v>0</v>
      </c>
      <c r="V1824">
        <v>2023</v>
      </c>
      <c r="W1824">
        <f t="shared" si="141"/>
        <v>0</v>
      </c>
      <c r="X1824">
        <f t="shared" si="142"/>
        <v>1</v>
      </c>
      <c r="Y1824">
        <f t="shared" si="143"/>
        <v>0</v>
      </c>
    </row>
    <row r="1825" spans="1:25" x14ac:dyDescent="0.25">
      <c r="A1825" s="1">
        <v>45074</v>
      </c>
      <c r="B1825" s="2">
        <v>0.6875</v>
      </c>
      <c r="C1825" t="s">
        <v>100</v>
      </c>
      <c r="D1825" t="s">
        <v>48</v>
      </c>
      <c r="E1825" t="s">
        <v>54</v>
      </c>
      <c r="F1825" t="s">
        <v>21</v>
      </c>
      <c r="G1825">
        <f t="shared" si="140"/>
        <v>1</v>
      </c>
      <c r="H1825" t="s">
        <v>26</v>
      </c>
      <c r="I1825">
        <f t="shared" si="144"/>
        <v>-1</v>
      </c>
      <c r="J1825">
        <v>1</v>
      </c>
      <c r="K1825">
        <v>4</v>
      </c>
      <c r="L1825">
        <f>final_matches[[#This Row],[goals_for]]-final_matches[[#This Row],[goals_against]]</f>
        <v>-3</v>
      </c>
      <c r="M1825">
        <v>1.5</v>
      </c>
      <c r="N1825">
        <v>2.2000000000000002</v>
      </c>
      <c r="O1825">
        <v>52</v>
      </c>
      <c r="P1825" t="s">
        <v>23</v>
      </c>
      <c r="Q1825" t="s">
        <v>61</v>
      </c>
      <c r="R1825" t="s">
        <v>50</v>
      </c>
      <c r="S1825">
        <v>19</v>
      </c>
      <c r="T1825">
        <v>2</v>
      </c>
      <c r="U1825">
        <v>0</v>
      </c>
      <c r="V1825">
        <v>2023</v>
      </c>
      <c r="W1825">
        <f t="shared" si="141"/>
        <v>0</v>
      </c>
      <c r="X1825">
        <f t="shared" si="142"/>
        <v>1</v>
      </c>
      <c r="Y1825">
        <f t="shared" si="143"/>
        <v>0</v>
      </c>
    </row>
    <row r="1826" spans="1:25" x14ac:dyDescent="0.25">
      <c r="A1826" s="1">
        <v>44087</v>
      </c>
      <c r="B1826" s="2">
        <v>0.58333333333333337</v>
      </c>
      <c r="C1826" t="s">
        <v>12</v>
      </c>
      <c r="D1826" t="s">
        <v>38</v>
      </c>
      <c r="E1826" t="s">
        <v>71</v>
      </c>
      <c r="F1826" t="s">
        <v>13</v>
      </c>
      <c r="G1826">
        <f t="shared" si="140"/>
        <v>0</v>
      </c>
      <c r="H1826" t="s">
        <v>14</v>
      </c>
      <c r="I1826">
        <f t="shared" si="144"/>
        <v>1</v>
      </c>
      <c r="J1826">
        <v>3</v>
      </c>
      <c r="K1826">
        <v>0</v>
      </c>
      <c r="L1826">
        <f>final_matches[[#This Row],[goals_for]]-final_matches[[#This Row],[goals_against]]</f>
        <v>3</v>
      </c>
      <c r="M1826">
        <v>2.8</v>
      </c>
      <c r="N1826">
        <v>0.4</v>
      </c>
      <c r="O1826">
        <v>64</v>
      </c>
      <c r="P1826" t="s">
        <v>49</v>
      </c>
      <c r="Q1826" t="s">
        <v>23</v>
      </c>
      <c r="R1826" t="s">
        <v>50</v>
      </c>
      <c r="S1826">
        <v>11</v>
      </c>
      <c r="T1826">
        <v>5</v>
      </c>
      <c r="U1826">
        <v>2</v>
      </c>
      <c r="V1826">
        <v>2021</v>
      </c>
      <c r="W1826">
        <f t="shared" si="141"/>
        <v>1</v>
      </c>
      <c r="X1826">
        <f t="shared" si="142"/>
        <v>0</v>
      </c>
      <c r="Y1826">
        <f t="shared" si="143"/>
        <v>0</v>
      </c>
    </row>
    <row r="1827" spans="1:25" x14ac:dyDescent="0.25">
      <c r="A1827" s="1">
        <v>44094</v>
      </c>
      <c r="B1827" s="2">
        <v>0.79166666666666663</v>
      </c>
      <c r="C1827" t="s">
        <v>20</v>
      </c>
      <c r="D1827" t="s">
        <v>38</v>
      </c>
      <c r="E1827" t="s">
        <v>56</v>
      </c>
      <c r="F1827" t="s">
        <v>21</v>
      </c>
      <c r="G1827">
        <f t="shared" si="140"/>
        <v>1</v>
      </c>
      <c r="H1827" t="s">
        <v>14</v>
      </c>
      <c r="I1827">
        <f t="shared" si="144"/>
        <v>1</v>
      </c>
      <c r="J1827">
        <v>4</v>
      </c>
      <c r="K1827">
        <v>2</v>
      </c>
      <c r="L1827">
        <f>final_matches[[#This Row],[goals_for]]-final_matches[[#This Row],[goals_against]]</f>
        <v>2</v>
      </c>
      <c r="M1827">
        <v>1.2</v>
      </c>
      <c r="N1827">
        <v>1.4</v>
      </c>
      <c r="O1827">
        <v>67</v>
      </c>
      <c r="P1827" t="s">
        <v>49</v>
      </c>
      <c r="Q1827" t="s">
        <v>61</v>
      </c>
      <c r="R1827" t="s">
        <v>33</v>
      </c>
      <c r="S1827">
        <v>14</v>
      </c>
      <c r="T1827">
        <v>6</v>
      </c>
      <c r="U1827">
        <v>0</v>
      </c>
      <c r="V1827">
        <v>2021</v>
      </c>
      <c r="W1827">
        <f t="shared" si="141"/>
        <v>1</v>
      </c>
      <c r="X1827">
        <f t="shared" si="142"/>
        <v>0</v>
      </c>
      <c r="Y1827">
        <f t="shared" si="143"/>
        <v>0</v>
      </c>
    </row>
    <row r="1828" spans="1:25" x14ac:dyDescent="0.25">
      <c r="A1828" s="1">
        <v>44101</v>
      </c>
      <c r="B1828" s="2">
        <v>0.6875</v>
      </c>
      <c r="C1828" t="s">
        <v>25</v>
      </c>
      <c r="D1828" t="s">
        <v>38</v>
      </c>
      <c r="E1828" t="s">
        <v>35</v>
      </c>
      <c r="F1828" t="s">
        <v>13</v>
      </c>
      <c r="G1828">
        <f t="shared" si="140"/>
        <v>0</v>
      </c>
      <c r="H1828" t="s">
        <v>14</v>
      </c>
      <c r="I1828">
        <f t="shared" si="144"/>
        <v>1</v>
      </c>
      <c r="J1828">
        <v>5</v>
      </c>
      <c r="K1828">
        <v>2</v>
      </c>
      <c r="L1828">
        <f>final_matches[[#This Row],[goals_for]]-final_matches[[#This Row],[goals_against]]</f>
        <v>3</v>
      </c>
      <c r="M1828">
        <v>2.9</v>
      </c>
      <c r="N1828">
        <v>0.9</v>
      </c>
      <c r="O1828">
        <v>28</v>
      </c>
      <c r="P1828" t="s">
        <v>23</v>
      </c>
      <c r="Q1828" t="s">
        <v>17</v>
      </c>
      <c r="R1828" t="s">
        <v>24</v>
      </c>
      <c r="S1828">
        <v>4</v>
      </c>
      <c r="T1828">
        <v>4</v>
      </c>
      <c r="U1828">
        <v>3</v>
      </c>
      <c r="V1828">
        <v>2021</v>
      </c>
      <c r="W1828">
        <f t="shared" si="141"/>
        <v>1</v>
      </c>
      <c r="X1828">
        <f t="shared" si="142"/>
        <v>0</v>
      </c>
      <c r="Y1828">
        <f t="shared" si="143"/>
        <v>0</v>
      </c>
    </row>
    <row r="1829" spans="1:25" x14ac:dyDescent="0.25">
      <c r="A1829" s="1">
        <v>44108</v>
      </c>
      <c r="B1829" s="2">
        <v>0.5</v>
      </c>
      <c r="C1829" t="s">
        <v>30</v>
      </c>
      <c r="D1829" t="s">
        <v>38</v>
      </c>
      <c r="E1829" t="s">
        <v>22</v>
      </c>
      <c r="F1829" t="s">
        <v>21</v>
      </c>
      <c r="G1829">
        <f t="shared" si="140"/>
        <v>1</v>
      </c>
      <c r="H1829" t="s">
        <v>26</v>
      </c>
      <c r="I1829">
        <f t="shared" si="144"/>
        <v>-1</v>
      </c>
      <c r="J1829">
        <v>0</v>
      </c>
      <c r="K1829">
        <v>3</v>
      </c>
      <c r="L1829">
        <f>final_matches[[#This Row],[goals_for]]-final_matches[[#This Row],[goals_against]]</f>
        <v>-3</v>
      </c>
      <c r="M1829">
        <v>0.6</v>
      </c>
      <c r="N1829">
        <v>2</v>
      </c>
      <c r="O1829">
        <v>69</v>
      </c>
      <c r="P1829" t="s">
        <v>16</v>
      </c>
      <c r="Q1829" t="s">
        <v>23</v>
      </c>
      <c r="R1829" t="s">
        <v>107</v>
      </c>
      <c r="S1829">
        <v>4</v>
      </c>
      <c r="T1829">
        <v>0</v>
      </c>
      <c r="U1829">
        <v>0</v>
      </c>
      <c r="V1829">
        <v>2021</v>
      </c>
      <c r="W1829">
        <f t="shared" si="141"/>
        <v>0</v>
      </c>
      <c r="X1829">
        <f t="shared" si="142"/>
        <v>1</v>
      </c>
      <c r="Y1829">
        <f t="shared" si="143"/>
        <v>0</v>
      </c>
    </row>
    <row r="1830" spans="1:25" x14ac:dyDescent="0.25">
      <c r="A1830" s="1">
        <v>44122</v>
      </c>
      <c r="B1830" s="2">
        <v>0.80208333333333337</v>
      </c>
      <c r="C1830" t="s">
        <v>34</v>
      </c>
      <c r="D1830" t="s">
        <v>38</v>
      </c>
      <c r="E1830" t="s">
        <v>44</v>
      </c>
      <c r="F1830" t="s">
        <v>21</v>
      </c>
      <c r="G1830">
        <f t="shared" si="140"/>
        <v>1</v>
      </c>
      <c r="H1830" t="s">
        <v>26</v>
      </c>
      <c r="I1830">
        <f t="shared" si="144"/>
        <v>-1</v>
      </c>
      <c r="J1830">
        <v>0</v>
      </c>
      <c r="K1830">
        <v>1</v>
      </c>
      <c r="L1830">
        <f>final_matches[[#This Row],[goals_for]]-final_matches[[#This Row],[goals_against]]</f>
        <v>-1</v>
      </c>
      <c r="M1830">
        <v>0.6</v>
      </c>
      <c r="N1830">
        <v>0.7</v>
      </c>
      <c r="O1830">
        <v>50</v>
      </c>
      <c r="P1830" t="s">
        <v>49</v>
      </c>
      <c r="Q1830" t="s">
        <v>17</v>
      </c>
      <c r="R1830" t="s">
        <v>85</v>
      </c>
      <c r="S1830">
        <v>11</v>
      </c>
      <c r="T1830">
        <v>5</v>
      </c>
      <c r="U1830">
        <v>0</v>
      </c>
      <c r="V1830">
        <v>2021</v>
      </c>
      <c r="W1830">
        <f t="shared" si="141"/>
        <v>0</v>
      </c>
      <c r="X1830">
        <f t="shared" si="142"/>
        <v>1</v>
      </c>
      <c r="Y1830">
        <f t="shared" si="143"/>
        <v>0</v>
      </c>
    </row>
    <row r="1831" spans="1:25" x14ac:dyDescent="0.25">
      <c r="A1831" s="1">
        <v>44129</v>
      </c>
      <c r="B1831" s="2">
        <v>0.80208333333333337</v>
      </c>
      <c r="C1831" t="s">
        <v>37</v>
      </c>
      <c r="D1831" t="s">
        <v>38</v>
      </c>
      <c r="E1831" t="s">
        <v>19</v>
      </c>
      <c r="F1831" t="s">
        <v>13</v>
      </c>
      <c r="G1831">
        <f t="shared" si="140"/>
        <v>0</v>
      </c>
      <c r="H1831" t="s">
        <v>14</v>
      </c>
      <c r="I1831">
        <f t="shared" si="144"/>
        <v>1</v>
      </c>
      <c r="J1831">
        <v>1</v>
      </c>
      <c r="K1831">
        <v>0</v>
      </c>
      <c r="L1831">
        <f>final_matches[[#This Row],[goals_for]]-final_matches[[#This Row],[goals_against]]</f>
        <v>1</v>
      </c>
      <c r="M1831">
        <v>0.7</v>
      </c>
      <c r="N1831">
        <v>0.7</v>
      </c>
      <c r="O1831">
        <v>44</v>
      </c>
      <c r="P1831" t="s">
        <v>16</v>
      </c>
      <c r="Q1831" t="s">
        <v>16</v>
      </c>
      <c r="R1831" t="s">
        <v>29</v>
      </c>
      <c r="S1831">
        <v>6</v>
      </c>
      <c r="T1831">
        <v>2</v>
      </c>
      <c r="U1831">
        <v>0</v>
      </c>
      <c r="V1831">
        <v>2021</v>
      </c>
      <c r="W1831">
        <f t="shared" si="141"/>
        <v>1</v>
      </c>
      <c r="X1831">
        <f t="shared" si="142"/>
        <v>0</v>
      </c>
      <c r="Y1831">
        <f t="shared" si="143"/>
        <v>0</v>
      </c>
    </row>
    <row r="1832" spans="1:25" x14ac:dyDescent="0.25">
      <c r="A1832" s="1">
        <v>44137</v>
      </c>
      <c r="B1832" s="2">
        <v>0.83333333333333337</v>
      </c>
      <c r="C1832" t="s">
        <v>39</v>
      </c>
      <c r="D1832" t="s">
        <v>38</v>
      </c>
      <c r="E1832" t="s">
        <v>48</v>
      </c>
      <c r="F1832" t="s">
        <v>13</v>
      </c>
      <c r="G1832">
        <f t="shared" si="140"/>
        <v>0</v>
      </c>
      <c r="H1832" t="s">
        <v>14</v>
      </c>
      <c r="I1832">
        <f t="shared" si="144"/>
        <v>1</v>
      </c>
      <c r="J1832">
        <v>4</v>
      </c>
      <c r="K1832">
        <v>1</v>
      </c>
      <c r="L1832">
        <f>final_matches[[#This Row],[goals_for]]-final_matches[[#This Row],[goals_against]]</f>
        <v>3</v>
      </c>
      <c r="M1832">
        <v>2.9</v>
      </c>
      <c r="N1832">
        <v>2.1</v>
      </c>
      <c r="O1832">
        <v>33</v>
      </c>
      <c r="P1832" t="s">
        <v>16</v>
      </c>
      <c r="Q1832" t="s">
        <v>49</v>
      </c>
      <c r="R1832" t="s">
        <v>65</v>
      </c>
      <c r="S1832">
        <v>9</v>
      </c>
      <c r="T1832">
        <v>7</v>
      </c>
      <c r="U1832">
        <v>1</v>
      </c>
      <c r="V1832">
        <v>2021</v>
      </c>
      <c r="W1832">
        <f t="shared" si="141"/>
        <v>1</v>
      </c>
      <c r="X1832">
        <f t="shared" si="142"/>
        <v>0</v>
      </c>
      <c r="Y1832">
        <f t="shared" si="143"/>
        <v>0</v>
      </c>
    </row>
    <row r="1833" spans="1:25" x14ac:dyDescent="0.25">
      <c r="A1833" s="1">
        <v>44143</v>
      </c>
      <c r="B1833" s="2">
        <v>0.58333333333333337</v>
      </c>
      <c r="C1833" t="s">
        <v>43</v>
      </c>
      <c r="D1833" t="s">
        <v>38</v>
      </c>
      <c r="E1833" t="s">
        <v>52</v>
      </c>
      <c r="F1833" t="s">
        <v>21</v>
      </c>
      <c r="G1833">
        <f t="shared" si="140"/>
        <v>1</v>
      </c>
      <c r="H1833" t="s">
        <v>14</v>
      </c>
      <c r="I1833">
        <f t="shared" si="144"/>
        <v>1</v>
      </c>
      <c r="J1833">
        <v>1</v>
      </c>
      <c r="K1833">
        <v>0</v>
      </c>
      <c r="L1833">
        <f>final_matches[[#This Row],[goals_for]]-final_matches[[#This Row],[goals_against]]</f>
        <v>1</v>
      </c>
      <c r="M1833">
        <v>2</v>
      </c>
      <c r="N1833">
        <v>0.8</v>
      </c>
      <c r="O1833">
        <v>49</v>
      </c>
      <c r="P1833" t="s">
        <v>16</v>
      </c>
      <c r="Q1833" t="s">
        <v>16</v>
      </c>
      <c r="R1833" t="s">
        <v>50</v>
      </c>
      <c r="S1833">
        <v>8</v>
      </c>
      <c r="T1833">
        <v>1</v>
      </c>
      <c r="U1833">
        <v>1</v>
      </c>
      <c r="V1833">
        <v>2021</v>
      </c>
      <c r="W1833">
        <f t="shared" si="141"/>
        <v>1</v>
      </c>
      <c r="X1833">
        <f t="shared" si="142"/>
        <v>0</v>
      </c>
      <c r="Y1833">
        <f t="shared" si="143"/>
        <v>0</v>
      </c>
    </row>
    <row r="1834" spans="1:25" x14ac:dyDescent="0.25">
      <c r="A1834" s="1">
        <v>44157</v>
      </c>
      <c r="B1834" s="2">
        <v>0.80208333333333337</v>
      </c>
      <c r="C1834" t="s">
        <v>46</v>
      </c>
      <c r="D1834" t="s">
        <v>38</v>
      </c>
      <c r="E1834" t="s">
        <v>27</v>
      </c>
      <c r="F1834" t="s">
        <v>13</v>
      </c>
      <c r="G1834">
        <f t="shared" si="140"/>
        <v>0</v>
      </c>
      <c r="H1834" t="s">
        <v>26</v>
      </c>
      <c r="I1834">
        <f t="shared" si="144"/>
        <v>-1</v>
      </c>
      <c r="J1834">
        <v>0</v>
      </c>
      <c r="K1834">
        <v>3</v>
      </c>
      <c r="L1834">
        <f>final_matches[[#This Row],[goals_for]]-final_matches[[#This Row],[goals_against]]</f>
        <v>-3</v>
      </c>
      <c r="M1834">
        <v>1.6</v>
      </c>
      <c r="N1834">
        <v>3.1</v>
      </c>
      <c r="O1834">
        <v>44</v>
      </c>
      <c r="P1834" t="s">
        <v>16</v>
      </c>
      <c r="Q1834" t="s">
        <v>28</v>
      </c>
      <c r="R1834" t="s">
        <v>18</v>
      </c>
      <c r="S1834">
        <v>11</v>
      </c>
      <c r="T1834">
        <v>4</v>
      </c>
      <c r="U1834">
        <v>0</v>
      </c>
      <c r="V1834">
        <v>2021</v>
      </c>
      <c r="W1834">
        <f t="shared" si="141"/>
        <v>0</v>
      </c>
      <c r="X1834">
        <f t="shared" si="142"/>
        <v>1</v>
      </c>
      <c r="Y1834">
        <f t="shared" si="143"/>
        <v>0</v>
      </c>
    </row>
    <row r="1835" spans="1:25" x14ac:dyDescent="0.25">
      <c r="A1835" s="1">
        <v>44165</v>
      </c>
      <c r="B1835" s="2">
        <v>0.72916666666666663</v>
      </c>
      <c r="C1835" t="s">
        <v>51</v>
      </c>
      <c r="D1835" t="s">
        <v>38</v>
      </c>
      <c r="E1835" t="s">
        <v>15</v>
      </c>
      <c r="F1835" t="s">
        <v>21</v>
      </c>
      <c r="G1835">
        <f t="shared" si="140"/>
        <v>1</v>
      </c>
      <c r="H1835" t="s">
        <v>26</v>
      </c>
      <c r="I1835">
        <f t="shared" si="144"/>
        <v>-1</v>
      </c>
      <c r="J1835">
        <v>1</v>
      </c>
      <c r="K1835">
        <v>2</v>
      </c>
      <c r="L1835">
        <f>final_matches[[#This Row],[goals_for]]-final_matches[[#This Row],[goals_against]]</f>
        <v>-1</v>
      </c>
      <c r="M1835">
        <v>1.2</v>
      </c>
      <c r="N1835">
        <v>2.2000000000000002</v>
      </c>
      <c r="O1835">
        <v>68</v>
      </c>
      <c r="P1835" t="s">
        <v>16</v>
      </c>
      <c r="Q1835" t="s">
        <v>23</v>
      </c>
      <c r="R1835" t="s">
        <v>113</v>
      </c>
      <c r="S1835">
        <v>16</v>
      </c>
      <c r="T1835">
        <v>3</v>
      </c>
      <c r="U1835">
        <v>0</v>
      </c>
      <c r="V1835">
        <v>2021</v>
      </c>
      <c r="W1835">
        <f t="shared" si="141"/>
        <v>0</v>
      </c>
      <c r="X1835">
        <f t="shared" si="142"/>
        <v>1</v>
      </c>
      <c r="Y1835">
        <f t="shared" si="143"/>
        <v>0</v>
      </c>
    </row>
    <row r="1836" spans="1:25" x14ac:dyDescent="0.25">
      <c r="A1836" s="1">
        <v>44171</v>
      </c>
      <c r="B1836" s="2">
        <v>0.59375</v>
      </c>
      <c r="C1836" t="s">
        <v>53</v>
      </c>
      <c r="D1836" t="s">
        <v>38</v>
      </c>
      <c r="E1836" t="s">
        <v>31</v>
      </c>
      <c r="F1836" t="s">
        <v>13</v>
      </c>
      <c r="G1836">
        <f t="shared" si="140"/>
        <v>0</v>
      </c>
      <c r="H1836" t="s">
        <v>14</v>
      </c>
      <c r="I1836">
        <f t="shared" si="144"/>
        <v>1</v>
      </c>
      <c r="J1836">
        <v>2</v>
      </c>
      <c r="K1836">
        <v>1</v>
      </c>
      <c r="L1836">
        <f>final_matches[[#This Row],[goals_for]]-final_matches[[#This Row],[goals_against]]</f>
        <v>1</v>
      </c>
      <c r="M1836">
        <v>1.4</v>
      </c>
      <c r="N1836">
        <v>0.2</v>
      </c>
      <c r="O1836">
        <v>69</v>
      </c>
      <c r="P1836" t="s">
        <v>16</v>
      </c>
      <c r="Q1836" t="s">
        <v>96</v>
      </c>
      <c r="R1836" t="s">
        <v>83</v>
      </c>
      <c r="S1836">
        <v>13</v>
      </c>
      <c r="T1836">
        <v>4</v>
      </c>
      <c r="U1836">
        <v>0</v>
      </c>
      <c r="V1836">
        <v>2021</v>
      </c>
      <c r="W1836">
        <f t="shared" si="141"/>
        <v>1</v>
      </c>
      <c r="X1836">
        <f t="shared" si="142"/>
        <v>0</v>
      </c>
      <c r="Y1836">
        <f t="shared" si="143"/>
        <v>0</v>
      </c>
    </row>
    <row r="1837" spans="1:25" x14ac:dyDescent="0.25">
      <c r="A1837" s="1">
        <v>44178</v>
      </c>
      <c r="B1837" s="2">
        <v>0.80208333333333337</v>
      </c>
      <c r="C1837" t="s">
        <v>55</v>
      </c>
      <c r="D1837" t="s">
        <v>38</v>
      </c>
      <c r="E1837" t="s">
        <v>69</v>
      </c>
      <c r="F1837" t="s">
        <v>21</v>
      </c>
      <c r="G1837">
        <f t="shared" si="140"/>
        <v>1</v>
      </c>
      <c r="H1837" t="s">
        <v>14</v>
      </c>
      <c r="I1837">
        <f t="shared" si="144"/>
        <v>1</v>
      </c>
      <c r="J1837">
        <v>3</v>
      </c>
      <c r="K1837">
        <v>0</v>
      </c>
      <c r="L1837">
        <f>final_matches[[#This Row],[goals_for]]-final_matches[[#This Row],[goals_against]]</f>
        <v>3</v>
      </c>
      <c r="M1837">
        <v>1.5</v>
      </c>
      <c r="N1837">
        <v>0.9</v>
      </c>
      <c r="O1837">
        <v>54</v>
      </c>
      <c r="P1837" t="s">
        <v>16</v>
      </c>
      <c r="Q1837" t="s">
        <v>17</v>
      </c>
      <c r="R1837" t="s">
        <v>45</v>
      </c>
      <c r="S1837">
        <v>15</v>
      </c>
      <c r="T1837">
        <v>6</v>
      </c>
      <c r="U1837">
        <v>0</v>
      </c>
      <c r="V1837">
        <v>2021</v>
      </c>
      <c r="W1837">
        <f t="shared" si="141"/>
        <v>1</v>
      </c>
      <c r="X1837">
        <f t="shared" si="142"/>
        <v>0</v>
      </c>
      <c r="Y1837">
        <f t="shared" si="143"/>
        <v>0</v>
      </c>
    </row>
    <row r="1838" spans="1:25" x14ac:dyDescent="0.25">
      <c r="A1838" s="1">
        <v>44181</v>
      </c>
      <c r="B1838" s="2">
        <v>0.75</v>
      </c>
      <c r="C1838" t="s">
        <v>59</v>
      </c>
      <c r="D1838" t="s">
        <v>38</v>
      </c>
      <c r="E1838" t="s">
        <v>64</v>
      </c>
      <c r="F1838" t="s">
        <v>21</v>
      </c>
      <c r="G1838">
        <f t="shared" si="140"/>
        <v>1</v>
      </c>
      <c r="H1838" t="s">
        <v>26</v>
      </c>
      <c r="I1838">
        <f t="shared" si="144"/>
        <v>-1</v>
      </c>
      <c r="J1838">
        <v>0</v>
      </c>
      <c r="K1838">
        <v>2</v>
      </c>
      <c r="L1838">
        <f>final_matches[[#This Row],[goals_for]]-final_matches[[#This Row],[goals_against]]</f>
        <v>-2</v>
      </c>
      <c r="M1838">
        <v>0.8</v>
      </c>
      <c r="N1838">
        <v>1.4</v>
      </c>
      <c r="O1838">
        <v>61</v>
      </c>
      <c r="P1838" t="s">
        <v>17</v>
      </c>
      <c r="Q1838" t="s">
        <v>28</v>
      </c>
      <c r="R1838" t="s">
        <v>33</v>
      </c>
      <c r="S1838">
        <v>14</v>
      </c>
      <c r="T1838">
        <v>2</v>
      </c>
      <c r="U1838">
        <v>0</v>
      </c>
      <c r="V1838">
        <v>2021</v>
      </c>
      <c r="W1838">
        <f t="shared" si="141"/>
        <v>0</v>
      </c>
      <c r="X1838">
        <f t="shared" si="142"/>
        <v>1</v>
      </c>
      <c r="Y1838">
        <f t="shared" si="143"/>
        <v>0</v>
      </c>
    </row>
    <row r="1839" spans="1:25" x14ac:dyDescent="0.25">
      <c r="A1839" s="1">
        <v>44185</v>
      </c>
      <c r="B1839" s="2">
        <v>0.59375</v>
      </c>
      <c r="C1839" t="s">
        <v>63</v>
      </c>
      <c r="D1839" t="s">
        <v>38</v>
      </c>
      <c r="E1839" t="s">
        <v>54</v>
      </c>
      <c r="F1839" t="s">
        <v>13</v>
      </c>
      <c r="G1839">
        <f t="shared" si="140"/>
        <v>0</v>
      </c>
      <c r="H1839" t="s">
        <v>14</v>
      </c>
      <c r="I1839">
        <f t="shared" si="144"/>
        <v>1</v>
      </c>
      <c r="J1839">
        <v>2</v>
      </c>
      <c r="K1839">
        <v>0</v>
      </c>
      <c r="L1839">
        <f>final_matches[[#This Row],[goals_for]]-final_matches[[#This Row],[goals_against]]</f>
        <v>2</v>
      </c>
      <c r="M1839">
        <v>1.7</v>
      </c>
      <c r="N1839">
        <v>0.7</v>
      </c>
      <c r="O1839">
        <v>44</v>
      </c>
      <c r="P1839" t="s">
        <v>17</v>
      </c>
      <c r="Q1839" t="s">
        <v>17</v>
      </c>
      <c r="R1839" t="s">
        <v>29</v>
      </c>
      <c r="S1839">
        <v>16</v>
      </c>
      <c r="T1839">
        <v>3</v>
      </c>
      <c r="U1839">
        <v>1</v>
      </c>
      <c r="V1839">
        <v>2021</v>
      </c>
      <c r="W1839">
        <f t="shared" si="141"/>
        <v>1</v>
      </c>
      <c r="X1839">
        <f t="shared" si="142"/>
        <v>0</v>
      </c>
      <c r="Y1839">
        <f t="shared" si="143"/>
        <v>0</v>
      </c>
    </row>
    <row r="1840" spans="1:25" x14ac:dyDescent="0.25">
      <c r="A1840" s="1">
        <v>44191</v>
      </c>
      <c r="B1840" s="2">
        <v>0.52083333333333337</v>
      </c>
      <c r="C1840" t="s">
        <v>66</v>
      </c>
      <c r="D1840" t="s">
        <v>38</v>
      </c>
      <c r="E1840" t="s">
        <v>40</v>
      </c>
      <c r="F1840" t="s">
        <v>21</v>
      </c>
      <c r="G1840">
        <f t="shared" si="140"/>
        <v>1</v>
      </c>
      <c r="H1840" t="s">
        <v>47</v>
      </c>
      <c r="I1840">
        <f t="shared" si="144"/>
        <v>0</v>
      </c>
      <c r="J1840">
        <v>2</v>
      </c>
      <c r="K1840">
        <v>2</v>
      </c>
      <c r="L1840">
        <f>final_matches[[#This Row],[goals_for]]-final_matches[[#This Row],[goals_against]]</f>
        <v>0</v>
      </c>
      <c r="M1840">
        <v>0.9</v>
      </c>
      <c r="N1840">
        <v>1.7</v>
      </c>
      <c r="O1840">
        <v>54</v>
      </c>
      <c r="P1840" t="s">
        <v>17</v>
      </c>
      <c r="Q1840" t="s">
        <v>17</v>
      </c>
      <c r="R1840" t="s">
        <v>42</v>
      </c>
      <c r="S1840">
        <v>10</v>
      </c>
      <c r="T1840">
        <v>2</v>
      </c>
      <c r="U1840">
        <v>0</v>
      </c>
      <c r="V1840">
        <v>2021</v>
      </c>
      <c r="W1840">
        <f t="shared" si="141"/>
        <v>0</v>
      </c>
      <c r="X1840">
        <f t="shared" si="142"/>
        <v>0</v>
      </c>
      <c r="Y1840">
        <f t="shared" si="143"/>
        <v>1</v>
      </c>
    </row>
    <row r="1841" spans="1:25" x14ac:dyDescent="0.25">
      <c r="A1841" s="1">
        <v>44193</v>
      </c>
      <c r="B1841" s="2">
        <v>0.625</v>
      </c>
      <c r="C1841" t="s">
        <v>68</v>
      </c>
      <c r="D1841" t="s">
        <v>38</v>
      </c>
      <c r="E1841" t="s">
        <v>73</v>
      </c>
      <c r="F1841" t="s">
        <v>13</v>
      </c>
      <c r="G1841">
        <f t="shared" si="140"/>
        <v>0</v>
      </c>
      <c r="H1841" t="s">
        <v>47</v>
      </c>
      <c r="I1841">
        <f t="shared" si="144"/>
        <v>0</v>
      </c>
      <c r="J1841">
        <v>1</v>
      </c>
      <c r="K1841">
        <v>1</v>
      </c>
      <c r="L1841">
        <f>final_matches[[#This Row],[goals_for]]-final_matches[[#This Row],[goals_against]]</f>
        <v>0</v>
      </c>
      <c r="M1841">
        <v>1.9</v>
      </c>
      <c r="N1841">
        <v>0.5</v>
      </c>
      <c r="O1841">
        <v>66</v>
      </c>
      <c r="P1841" t="s">
        <v>17</v>
      </c>
      <c r="Q1841" t="s">
        <v>61</v>
      </c>
      <c r="R1841" t="s">
        <v>58</v>
      </c>
      <c r="S1841">
        <v>16</v>
      </c>
      <c r="T1841">
        <v>2</v>
      </c>
      <c r="U1841">
        <v>0</v>
      </c>
      <c r="V1841">
        <v>2021</v>
      </c>
      <c r="W1841">
        <f t="shared" si="141"/>
        <v>0</v>
      </c>
      <c r="X1841">
        <f t="shared" si="142"/>
        <v>0</v>
      </c>
      <c r="Y1841">
        <f t="shared" si="143"/>
        <v>1</v>
      </c>
    </row>
    <row r="1842" spans="1:25" x14ac:dyDescent="0.25">
      <c r="A1842" s="1">
        <v>44199</v>
      </c>
      <c r="B1842" s="2">
        <v>0.59375</v>
      </c>
      <c r="C1842" t="s">
        <v>70</v>
      </c>
      <c r="D1842" t="s">
        <v>38</v>
      </c>
      <c r="E1842" t="s">
        <v>75</v>
      </c>
      <c r="F1842" t="s">
        <v>13</v>
      </c>
      <c r="G1842">
        <f t="shared" si="140"/>
        <v>0</v>
      </c>
      <c r="H1842" t="s">
        <v>14</v>
      </c>
      <c r="I1842">
        <f t="shared" si="144"/>
        <v>1</v>
      </c>
      <c r="J1842">
        <v>2</v>
      </c>
      <c r="K1842">
        <v>1</v>
      </c>
      <c r="L1842">
        <f>final_matches[[#This Row],[goals_for]]-final_matches[[#This Row],[goals_against]]</f>
        <v>1</v>
      </c>
      <c r="M1842">
        <v>0.6</v>
      </c>
      <c r="N1842">
        <v>0.5</v>
      </c>
      <c r="O1842">
        <v>56</v>
      </c>
      <c r="P1842" t="s">
        <v>17</v>
      </c>
      <c r="Q1842" t="s">
        <v>23</v>
      </c>
      <c r="R1842" t="s">
        <v>111</v>
      </c>
      <c r="S1842">
        <v>9</v>
      </c>
      <c r="T1842">
        <v>3</v>
      </c>
      <c r="U1842">
        <v>0</v>
      </c>
      <c r="V1842">
        <v>2021</v>
      </c>
      <c r="W1842">
        <f t="shared" si="141"/>
        <v>1</v>
      </c>
      <c r="X1842">
        <f t="shared" si="142"/>
        <v>0</v>
      </c>
      <c r="Y1842">
        <f t="shared" si="143"/>
        <v>0</v>
      </c>
    </row>
    <row r="1843" spans="1:25" x14ac:dyDescent="0.25">
      <c r="A1843" s="1">
        <v>44212</v>
      </c>
      <c r="B1843" s="2">
        <v>0.83333333333333337</v>
      </c>
      <c r="C1843" t="s">
        <v>74</v>
      </c>
      <c r="D1843" t="s">
        <v>38</v>
      </c>
      <c r="E1843" t="s">
        <v>60</v>
      </c>
      <c r="F1843" t="s">
        <v>21</v>
      </c>
      <c r="G1843">
        <f t="shared" si="140"/>
        <v>1</v>
      </c>
      <c r="H1843" t="s">
        <v>14</v>
      </c>
      <c r="I1843">
        <f t="shared" si="144"/>
        <v>1</v>
      </c>
      <c r="J1843">
        <v>2</v>
      </c>
      <c r="K1843">
        <v>0</v>
      </c>
      <c r="L1843">
        <f>final_matches[[#This Row],[goals_for]]-final_matches[[#This Row],[goals_against]]</f>
        <v>2</v>
      </c>
      <c r="M1843">
        <v>2.2000000000000002</v>
      </c>
      <c r="N1843">
        <v>0.6</v>
      </c>
      <c r="O1843">
        <v>47</v>
      </c>
      <c r="P1843" t="s">
        <v>17</v>
      </c>
      <c r="Q1843" t="s">
        <v>61</v>
      </c>
      <c r="R1843" t="s">
        <v>83</v>
      </c>
      <c r="S1843">
        <v>16</v>
      </c>
      <c r="T1843">
        <v>4</v>
      </c>
      <c r="U1843">
        <v>0</v>
      </c>
      <c r="V1843">
        <v>2021</v>
      </c>
      <c r="W1843">
        <f t="shared" si="141"/>
        <v>1</v>
      </c>
      <c r="X1843">
        <f t="shared" si="142"/>
        <v>0</v>
      </c>
      <c r="Y1843">
        <f t="shared" si="143"/>
        <v>0</v>
      </c>
    </row>
    <row r="1844" spans="1:25" x14ac:dyDescent="0.25">
      <c r="A1844" s="1">
        <v>44215</v>
      </c>
      <c r="B1844" s="2">
        <v>0.84375</v>
      </c>
      <c r="C1844" t="s">
        <v>72</v>
      </c>
      <c r="D1844" t="s">
        <v>38</v>
      </c>
      <c r="E1844" t="s">
        <v>67</v>
      </c>
      <c r="F1844" t="s">
        <v>21</v>
      </c>
      <c r="G1844">
        <f t="shared" si="140"/>
        <v>1</v>
      </c>
      <c r="H1844" t="s">
        <v>14</v>
      </c>
      <c r="I1844">
        <f t="shared" si="144"/>
        <v>1</v>
      </c>
      <c r="J1844">
        <v>2</v>
      </c>
      <c r="K1844">
        <v>0</v>
      </c>
      <c r="L1844">
        <f>final_matches[[#This Row],[goals_for]]-final_matches[[#This Row],[goals_against]]</f>
        <v>2</v>
      </c>
      <c r="M1844">
        <v>1.4</v>
      </c>
      <c r="N1844">
        <v>0.7</v>
      </c>
      <c r="O1844">
        <v>36</v>
      </c>
      <c r="P1844" t="s">
        <v>49</v>
      </c>
      <c r="Q1844" t="s">
        <v>17</v>
      </c>
      <c r="R1844" t="s">
        <v>29</v>
      </c>
      <c r="S1844">
        <v>8</v>
      </c>
      <c r="T1844">
        <v>6</v>
      </c>
      <c r="U1844">
        <v>0</v>
      </c>
      <c r="V1844">
        <v>2021</v>
      </c>
      <c r="W1844">
        <f t="shared" si="141"/>
        <v>1</v>
      </c>
      <c r="X1844">
        <f t="shared" si="142"/>
        <v>0</v>
      </c>
      <c r="Y1844">
        <f t="shared" si="143"/>
        <v>0</v>
      </c>
    </row>
    <row r="1845" spans="1:25" x14ac:dyDescent="0.25">
      <c r="A1845" s="1">
        <v>44223</v>
      </c>
      <c r="B1845" s="2">
        <v>0.84375</v>
      </c>
      <c r="C1845" t="s">
        <v>77</v>
      </c>
      <c r="D1845" t="s">
        <v>38</v>
      </c>
      <c r="E1845" t="s">
        <v>64</v>
      </c>
      <c r="F1845" t="s">
        <v>13</v>
      </c>
      <c r="G1845">
        <f t="shared" si="140"/>
        <v>0</v>
      </c>
      <c r="H1845" t="s">
        <v>47</v>
      </c>
      <c r="I1845">
        <f t="shared" si="144"/>
        <v>0</v>
      </c>
      <c r="J1845">
        <v>1</v>
      </c>
      <c r="K1845">
        <v>1</v>
      </c>
      <c r="L1845">
        <f>final_matches[[#This Row],[goals_for]]-final_matches[[#This Row],[goals_against]]</f>
        <v>0</v>
      </c>
      <c r="M1845">
        <v>1.2</v>
      </c>
      <c r="N1845">
        <v>0.5</v>
      </c>
      <c r="O1845">
        <v>65</v>
      </c>
      <c r="P1845" t="s">
        <v>17</v>
      </c>
      <c r="Q1845" t="s">
        <v>61</v>
      </c>
      <c r="R1845" t="s">
        <v>42</v>
      </c>
      <c r="S1845">
        <v>19</v>
      </c>
      <c r="T1845">
        <v>6</v>
      </c>
      <c r="U1845">
        <v>0</v>
      </c>
      <c r="V1845">
        <v>2021</v>
      </c>
      <c r="W1845">
        <f t="shared" si="141"/>
        <v>0</v>
      </c>
      <c r="X1845">
        <f t="shared" si="142"/>
        <v>0</v>
      </c>
      <c r="Y1845">
        <f t="shared" si="143"/>
        <v>1</v>
      </c>
    </row>
    <row r="1846" spans="1:25" x14ac:dyDescent="0.25">
      <c r="A1846" s="1">
        <v>44227</v>
      </c>
      <c r="B1846" s="2">
        <v>0.58333333333333337</v>
      </c>
      <c r="C1846" t="s">
        <v>79</v>
      </c>
      <c r="D1846" t="s">
        <v>38</v>
      </c>
      <c r="E1846" t="s">
        <v>48</v>
      </c>
      <c r="F1846" t="s">
        <v>21</v>
      </c>
      <c r="G1846">
        <f t="shared" si="140"/>
        <v>1</v>
      </c>
      <c r="H1846" t="s">
        <v>26</v>
      </c>
      <c r="I1846">
        <f t="shared" si="144"/>
        <v>-1</v>
      </c>
      <c r="J1846">
        <v>1</v>
      </c>
      <c r="K1846">
        <v>3</v>
      </c>
      <c r="L1846">
        <f>final_matches[[#This Row],[goals_for]]-final_matches[[#This Row],[goals_against]]</f>
        <v>-2</v>
      </c>
      <c r="M1846">
        <v>1.8</v>
      </c>
      <c r="N1846">
        <v>2.1</v>
      </c>
      <c r="O1846">
        <v>51</v>
      </c>
      <c r="P1846" t="s">
        <v>17</v>
      </c>
      <c r="Q1846" t="s">
        <v>49</v>
      </c>
      <c r="R1846" t="s">
        <v>18</v>
      </c>
      <c r="S1846">
        <v>18</v>
      </c>
      <c r="T1846">
        <v>8</v>
      </c>
      <c r="U1846">
        <v>0</v>
      </c>
      <c r="V1846">
        <v>2021</v>
      </c>
      <c r="W1846">
        <f t="shared" si="141"/>
        <v>0</v>
      </c>
      <c r="X1846">
        <f t="shared" si="142"/>
        <v>1</v>
      </c>
      <c r="Y1846">
        <f t="shared" si="143"/>
        <v>0</v>
      </c>
    </row>
    <row r="1847" spans="1:25" x14ac:dyDescent="0.25">
      <c r="A1847" s="1">
        <v>44230</v>
      </c>
      <c r="B1847" s="2">
        <v>0.75</v>
      </c>
      <c r="C1847" t="s">
        <v>80</v>
      </c>
      <c r="D1847" t="s">
        <v>38</v>
      </c>
      <c r="E1847" t="s">
        <v>15</v>
      </c>
      <c r="F1847" t="s">
        <v>13</v>
      </c>
      <c r="G1847">
        <f t="shared" si="140"/>
        <v>0</v>
      </c>
      <c r="H1847" t="s">
        <v>14</v>
      </c>
      <c r="I1847">
        <f t="shared" si="144"/>
        <v>1</v>
      </c>
      <c r="J1847">
        <v>2</v>
      </c>
      <c r="K1847">
        <v>0</v>
      </c>
      <c r="L1847">
        <f>final_matches[[#This Row],[goals_for]]-final_matches[[#This Row],[goals_against]]</f>
        <v>2</v>
      </c>
      <c r="M1847">
        <v>1.4</v>
      </c>
      <c r="N1847">
        <v>0.6</v>
      </c>
      <c r="O1847">
        <v>43</v>
      </c>
      <c r="P1847" t="s">
        <v>17</v>
      </c>
      <c r="Q1847" t="s">
        <v>16</v>
      </c>
      <c r="R1847" t="s">
        <v>111</v>
      </c>
      <c r="S1847">
        <v>9</v>
      </c>
      <c r="T1847">
        <v>5</v>
      </c>
      <c r="U1847">
        <v>0</v>
      </c>
      <c r="V1847">
        <v>2021</v>
      </c>
      <c r="W1847">
        <f t="shared" si="141"/>
        <v>1</v>
      </c>
      <c r="X1847">
        <f t="shared" si="142"/>
        <v>0</v>
      </c>
      <c r="Y1847">
        <f t="shared" si="143"/>
        <v>0</v>
      </c>
    </row>
    <row r="1848" spans="1:25" x14ac:dyDescent="0.25">
      <c r="A1848" s="1">
        <v>44234</v>
      </c>
      <c r="B1848" s="2">
        <v>0.58333333333333337</v>
      </c>
      <c r="C1848" t="s">
        <v>81</v>
      </c>
      <c r="D1848" t="s">
        <v>38</v>
      </c>
      <c r="E1848" t="s">
        <v>52</v>
      </c>
      <c r="F1848" t="s">
        <v>13</v>
      </c>
      <c r="G1848">
        <f t="shared" si="140"/>
        <v>0</v>
      </c>
      <c r="H1848" t="s">
        <v>47</v>
      </c>
      <c r="I1848">
        <f t="shared" si="144"/>
        <v>0</v>
      </c>
      <c r="J1848">
        <v>0</v>
      </c>
      <c r="K1848">
        <v>0</v>
      </c>
      <c r="L1848">
        <f>final_matches[[#This Row],[goals_for]]-final_matches[[#This Row],[goals_against]]</f>
        <v>0</v>
      </c>
      <c r="M1848">
        <v>0.8</v>
      </c>
      <c r="N1848">
        <v>1.1000000000000001</v>
      </c>
      <c r="O1848">
        <v>56</v>
      </c>
      <c r="P1848" t="s">
        <v>17</v>
      </c>
      <c r="Q1848" t="s">
        <v>16</v>
      </c>
      <c r="R1848" t="s">
        <v>45</v>
      </c>
      <c r="S1848">
        <v>13</v>
      </c>
      <c r="T1848">
        <v>3</v>
      </c>
      <c r="U1848">
        <v>0</v>
      </c>
      <c r="V1848">
        <v>2021</v>
      </c>
      <c r="W1848">
        <f t="shared" si="141"/>
        <v>0</v>
      </c>
      <c r="X1848">
        <f t="shared" si="142"/>
        <v>0</v>
      </c>
      <c r="Y1848">
        <f t="shared" si="143"/>
        <v>1</v>
      </c>
    </row>
    <row r="1849" spans="1:25" x14ac:dyDescent="0.25">
      <c r="A1849" s="1">
        <v>44240</v>
      </c>
      <c r="B1849" s="2">
        <v>0.52083333333333337</v>
      </c>
      <c r="C1849" t="s">
        <v>82</v>
      </c>
      <c r="D1849" t="s">
        <v>38</v>
      </c>
      <c r="E1849" t="s">
        <v>27</v>
      </c>
      <c r="F1849" t="s">
        <v>21</v>
      </c>
      <c r="G1849">
        <f t="shared" si="140"/>
        <v>1</v>
      </c>
      <c r="H1849" t="s">
        <v>14</v>
      </c>
      <c r="I1849">
        <f t="shared" si="144"/>
        <v>1</v>
      </c>
      <c r="J1849">
        <v>3</v>
      </c>
      <c r="K1849">
        <v>1</v>
      </c>
      <c r="L1849">
        <f>final_matches[[#This Row],[goals_for]]-final_matches[[#This Row],[goals_against]]</f>
        <v>2</v>
      </c>
      <c r="M1849">
        <v>1.9</v>
      </c>
      <c r="N1849">
        <v>1.7</v>
      </c>
      <c r="O1849">
        <v>38</v>
      </c>
      <c r="P1849" t="s">
        <v>17</v>
      </c>
      <c r="Q1849" t="s">
        <v>28</v>
      </c>
      <c r="R1849" t="s">
        <v>50</v>
      </c>
      <c r="S1849">
        <v>11</v>
      </c>
      <c r="T1849">
        <v>6</v>
      </c>
      <c r="U1849">
        <v>0</v>
      </c>
      <c r="V1849">
        <v>2021</v>
      </c>
      <c r="W1849">
        <f t="shared" si="141"/>
        <v>1</v>
      </c>
      <c r="X1849">
        <f t="shared" si="142"/>
        <v>0</v>
      </c>
      <c r="Y1849">
        <f t="shared" si="143"/>
        <v>0</v>
      </c>
    </row>
    <row r="1850" spans="1:25" x14ac:dyDescent="0.25">
      <c r="A1850" s="1">
        <v>44248</v>
      </c>
      <c r="B1850" s="2">
        <v>0.58680555555555558</v>
      </c>
      <c r="C1850" t="s">
        <v>84</v>
      </c>
      <c r="D1850" t="s">
        <v>38</v>
      </c>
      <c r="E1850" t="s">
        <v>44</v>
      </c>
      <c r="F1850" t="s">
        <v>13</v>
      </c>
      <c r="G1850">
        <f t="shared" si="140"/>
        <v>0</v>
      </c>
      <c r="H1850" t="s">
        <v>14</v>
      </c>
      <c r="I1850">
        <f t="shared" si="144"/>
        <v>1</v>
      </c>
      <c r="J1850">
        <v>2</v>
      </c>
      <c r="K1850">
        <v>1</v>
      </c>
      <c r="L1850">
        <f>final_matches[[#This Row],[goals_for]]-final_matches[[#This Row],[goals_against]]</f>
        <v>1</v>
      </c>
      <c r="M1850">
        <v>1.1000000000000001</v>
      </c>
      <c r="N1850">
        <v>1.4</v>
      </c>
      <c r="O1850">
        <v>49</v>
      </c>
      <c r="P1850" t="s">
        <v>17</v>
      </c>
      <c r="Q1850" t="s">
        <v>17</v>
      </c>
      <c r="R1850" t="s">
        <v>24</v>
      </c>
      <c r="S1850">
        <v>16</v>
      </c>
      <c r="T1850">
        <v>7</v>
      </c>
      <c r="U1850">
        <v>0</v>
      </c>
      <c r="V1850">
        <v>2021</v>
      </c>
      <c r="W1850">
        <f t="shared" si="141"/>
        <v>1</v>
      </c>
      <c r="X1850">
        <f t="shared" si="142"/>
        <v>0</v>
      </c>
      <c r="Y1850">
        <f t="shared" si="143"/>
        <v>0</v>
      </c>
    </row>
    <row r="1851" spans="1:25" x14ac:dyDescent="0.25">
      <c r="A1851" s="1">
        <v>44255</v>
      </c>
      <c r="B1851" s="2">
        <v>0.5</v>
      </c>
      <c r="C1851" t="s">
        <v>86</v>
      </c>
      <c r="D1851" t="s">
        <v>38</v>
      </c>
      <c r="E1851" t="s">
        <v>19</v>
      </c>
      <c r="F1851" t="s">
        <v>21</v>
      </c>
      <c r="G1851">
        <f t="shared" si="140"/>
        <v>1</v>
      </c>
      <c r="H1851" t="s">
        <v>26</v>
      </c>
      <c r="I1851">
        <f t="shared" si="144"/>
        <v>-1</v>
      </c>
      <c r="J1851">
        <v>1</v>
      </c>
      <c r="K1851">
        <v>3</v>
      </c>
      <c r="L1851">
        <f>final_matches[[#This Row],[goals_for]]-final_matches[[#This Row],[goals_against]]</f>
        <v>-2</v>
      </c>
      <c r="M1851">
        <v>0.4</v>
      </c>
      <c r="N1851">
        <v>2.2999999999999998</v>
      </c>
      <c r="O1851">
        <v>44</v>
      </c>
      <c r="P1851" t="s">
        <v>61</v>
      </c>
      <c r="Q1851" t="s">
        <v>17</v>
      </c>
      <c r="R1851" t="s">
        <v>62</v>
      </c>
      <c r="S1851">
        <v>8</v>
      </c>
      <c r="T1851">
        <v>3</v>
      </c>
      <c r="U1851">
        <v>0</v>
      </c>
      <c r="V1851">
        <v>2021</v>
      </c>
      <c r="W1851">
        <f t="shared" si="141"/>
        <v>0</v>
      </c>
      <c r="X1851">
        <f t="shared" si="142"/>
        <v>1</v>
      </c>
      <c r="Y1851">
        <f t="shared" si="143"/>
        <v>0</v>
      </c>
    </row>
    <row r="1852" spans="1:25" x14ac:dyDescent="0.25">
      <c r="A1852" s="1">
        <v>44258</v>
      </c>
      <c r="B1852" s="2">
        <v>0.75</v>
      </c>
      <c r="C1852" t="s">
        <v>89</v>
      </c>
      <c r="D1852" t="s">
        <v>38</v>
      </c>
      <c r="E1852" t="s">
        <v>56</v>
      </c>
      <c r="F1852" t="s">
        <v>13</v>
      </c>
      <c r="G1852">
        <f t="shared" si="140"/>
        <v>0</v>
      </c>
      <c r="H1852" t="s">
        <v>47</v>
      </c>
      <c r="I1852">
        <f t="shared" si="144"/>
        <v>0</v>
      </c>
      <c r="J1852">
        <v>1</v>
      </c>
      <c r="K1852">
        <v>1</v>
      </c>
      <c r="L1852">
        <f>final_matches[[#This Row],[goals_for]]-final_matches[[#This Row],[goals_against]]</f>
        <v>0</v>
      </c>
      <c r="M1852">
        <v>1.2</v>
      </c>
      <c r="N1852">
        <v>1.8</v>
      </c>
      <c r="O1852">
        <v>61</v>
      </c>
      <c r="P1852" t="s">
        <v>36</v>
      </c>
      <c r="Q1852" t="s">
        <v>61</v>
      </c>
      <c r="R1852" t="s">
        <v>107</v>
      </c>
      <c r="S1852">
        <v>16</v>
      </c>
      <c r="T1852">
        <v>4</v>
      </c>
      <c r="U1852">
        <v>0</v>
      </c>
      <c r="V1852">
        <v>2021</v>
      </c>
      <c r="W1852">
        <f t="shared" si="141"/>
        <v>0</v>
      </c>
      <c r="X1852">
        <f t="shared" si="142"/>
        <v>0</v>
      </c>
      <c r="Y1852">
        <f t="shared" si="143"/>
        <v>1</v>
      </c>
    </row>
    <row r="1853" spans="1:25" x14ac:dyDescent="0.25">
      <c r="A1853" s="1">
        <v>44261</v>
      </c>
      <c r="B1853" s="2">
        <v>0.83333333333333337</v>
      </c>
      <c r="C1853" t="s">
        <v>87</v>
      </c>
      <c r="D1853" t="s">
        <v>38</v>
      </c>
      <c r="E1853" t="s">
        <v>69</v>
      </c>
      <c r="F1853" t="s">
        <v>13</v>
      </c>
      <c r="G1853">
        <f t="shared" si="140"/>
        <v>0</v>
      </c>
      <c r="H1853" t="s">
        <v>14</v>
      </c>
      <c r="I1853">
        <f t="shared" si="144"/>
        <v>1</v>
      </c>
      <c r="J1853">
        <v>2</v>
      </c>
      <c r="K1853">
        <v>1</v>
      </c>
      <c r="L1853">
        <f>final_matches[[#This Row],[goals_for]]-final_matches[[#This Row],[goals_against]]</f>
        <v>1</v>
      </c>
      <c r="M1853">
        <v>0.9</v>
      </c>
      <c r="N1853">
        <v>0.8</v>
      </c>
      <c r="O1853">
        <v>63</v>
      </c>
      <c r="P1853" t="s">
        <v>36</v>
      </c>
      <c r="Q1853" t="s">
        <v>61</v>
      </c>
      <c r="R1853" t="s">
        <v>24</v>
      </c>
      <c r="S1853">
        <v>8</v>
      </c>
      <c r="T1853">
        <v>4</v>
      </c>
      <c r="U1853">
        <v>0</v>
      </c>
      <c r="V1853">
        <v>2021</v>
      </c>
      <c r="W1853">
        <f t="shared" si="141"/>
        <v>1</v>
      </c>
      <c r="X1853">
        <f t="shared" si="142"/>
        <v>0</v>
      </c>
      <c r="Y1853">
        <f t="shared" si="143"/>
        <v>0</v>
      </c>
    </row>
    <row r="1854" spans="1:25" x14ac:dyDescent="0.25">
      <c r="A1854" s="1">
        <v>44269</v>
      </c>
      <c r="B1854" s="2">
        <v>0.58333333333333337</v>
      </c>
      <c r="C1854" t="s">
        <v>88</v>
      </c>
      <c r="D1854" t="s">
        <v>38</v>
      </c>
      <c r="E1854" t="s">
        <v>31</v>
      </c>
      <c r="F1854" t="s">
        <v>21</v>
      </c>
      <c r="G1854">
        <f t="shared" si="140"/>
        <v>1</v>
      </c>
      <c r="H1854" t="s">
        <v>14</v>
      </c>
      <c r="I1854">
        <f t="shared" si="144"/>
        <v>1</v>
      </c>
      <c r="J1854">
        <v>5</v>
      </c>
      <c r="K1854">
        <v>0</v>
      </c>
      <c r="L1854">
        <f>final_matches[[#This Row],[goals_for]]-final_matches[[#This Row],[goals_against]]</f>
        <v>5</v>
      </c>
      <c r="M1854">
        <v>4</v>
      </c>
      <c r="N1854">
        <v>0.1</v>
      </c>
      <c r="O1854">
        <v>71</v>
      </c>
      <c r="P1854" t="s">
        <v>103</v>
      </c>
      <c r="Q1854" t="s">
        <v>32</v>
      </c>
      <c r="R1854" t="s">
        <v>92</v>
      </c>
      <c r="S1854">
        <v>19</v>
      </c>
      <c r="T1854">
        <v>9</v>
      </c>
      <c r="U1854">
        <v>0</v>
      </c>
      <c r="V1854">
        <v>2021</v>
      </c>
      <c r="W1854">
        <f t="shared" si="141"/>
        <v>1</v>
      </c>
      <c r="X1854">
        <f t="shared" si="142"/>
        <v>0</v>
      </c>
      <c r="Y1854">
        <f t="shared" si="143"/>
        <v>0</v>
      </c>
    </row>
    <row r="1855" spans="1:25" x14ac:dyDescent="0.25">
      <c r="A1855" s="1">
        <v>44289</v>
      </c>
      <c r="B1855" s="2">
        <v>0.72916666666666663</v>
      </c>
      <c r="C1855" t="s">
        <v>90</v>
      </c>
      <c r="D1855" t="s">
        <v>38</v>
      </c>
      <c r="E1855" t="s">
        <v>35</v>
      </c>
      <c r="F1855" t="s">
        <v>21</v>
      </c>
      <c r="G1855">
        <f t="shared" si="140"/>
        <v>1</v>
      </c>
      <c r="H1855" t="s">
        <v>26</v>
      </c>
      <c r="I1855">
        <f t="shared" si="144"/>
        <v>-1</v>
      </c>
      <c r="J1855">
        <v>0</v>
      </c>
      <c r="K1855">
        <v>2</v>
      </c>
      <c r="L1855">
        <f>final_matches[[#This Row],[goals_for]]-final_matches[[#This Row],[goals_against]]</f>
        <v>-2</v>
      </c>
      <c r="M1855">
        <v>0.3</v>
      </c>
      <c r="N1855">
        <v>1.4</v>
      </c>
      <c r="O1855">
        <v>44</v>
      </c>
      <c r="P1855" t="s">
        <v>32</v>
      </c>
      <c r="Q1855" t="s">
        <v>17</v>
      </c>
      <c r="R1855" t="s">
        <v>50</v>
      </c>
      <c r="S1855">
        <v>5</v>
      </c>
      <c r="T1855">
        <v>2</v>
      </c>
      <c r="U1855">
        <v>0</v>
      </c>
      <c r="V1855">
        <v>2021</v>
      </c>
      <c r="W1855">
        <f t="shared" si="141"/>
        <v>0</v>
      </c>
      <c r="X1855">
        <f t="shared" si="142"/>
        <v>1</v>
      </c>
      <c r="Y1855">
        <f t="shared" si="143"/>
        <v>0</v>
      </c>
    </row>
    <row r="1856" spans="1:25" x14ac:dyDescent="0.25">
      <c r="A1856" s="1">
        <v>44297</v>
      </c>
      <c r="B1856" s="2">
        <v>0.58680555555555558</v>
      </c>
      <c r="C1856" t="s">
        <v>91</v>
      </c>
      <c r="D1856" t="s">
        <v>38</v>
      </c>
      <c r="E1856" t="s">
        <v>22</v>
      </c>
      <c r="F1856" t="s">
        <v>13</v>
      </c>
      <c r="G1856">
        <f t="shared" si="140"/>
        <v>0</v>
      </c>
      <c r="H1856" t="s">
        <v>26</v>
      </c>
      <c r="I1856">
        <f t="shared" si="144"/>
        <v>-1</v>
      </c>
      <c r="J1856">
        <v>2</v>
      </c>
      <c r="K1856">
        <v>3</v>
      </c>
      <c r="L1856">
        <f>final_matches[[#This Row],[goals_for]]-final_matches[[#This Row],[goals_against]]</f>
        <v>-1</v>
      </c>
      <c r="M1856">
        <v>0.9</v>
      </c>
      <c r="N1856">
        <v>0.8</v>
      </c>
      <c r="O1856">
        <v>63</v>
      </c>
      <c r="P1856" t="s">
        <v>32</v>
      </c>
      <c r="Q1856" t="s">
        <v>103</v>
      </c>
      <c r="R1856" t="s">
        <v>42</v>
      </c>
      <c r="S1856">
        <v>15</v>
      </c>
      <c r="T1856">
        <v>4</v>
      </c>
      <c r="U1856">
        <v>0</v>
      </c>
      <c r="V1856">
        <v>2021</v>
      </c>
      <c r="W1856">
        <f t="shared" si="141"/>
        <v>0</v>
      </c>
      <c r="X1856">
        <f t="shared" si="142"/>
        <v>1</v>
      </c>
      <c r="Y1856">
        <f t="shared" si="143"/>
        <v>0</v>
      </c>
    </row>
    <row r="1857" spans="1:25" x14ac:dyDescent="0.25">
      <c r="A1857" s="1">
        <v>44308</v>
      </c>
      <c r="B1857" s="2">
        <v>0.83333333333333337</v>
      </c>
      <c r="C1857" t="s">
        <v>93</v>
      </c>
      <c r="D1857" t="s">
        <v>38</v>
      </c>
      <c r="E1857" t="s">
        <v>71</v>
      </c>
      <c r="F1857" t="s">
        <v>21</v>
      </c>
      <c r="G1857">
        <f t="shared" si="140"/>
        <v>1</v>
      </c>
      <c r="H1857" t="s">
        <v>14</v>
      </c>
      <c r="I1857">
        <f t="shared" si="144"/>
        <v>1</v>
      </c>
      <c r="J1857">
        <v>3</v>
      </c>
      <c r="K1857">
        <v>0</v>
      </c>
      <c r="L1857">
        <f>final_matches[[#This Row],[goals_for]]-final_matches[[#This Row],[goals_against]]</f>
        <v>3</v>
      </c>
      <c r="M1857">
        <v>2.1</v>
      </c>
      <c r="N1857">
        <v>0.5</v>
      </c>
      <c r="O1857">
        <v>72</v>
      </c>
      <c r="P1857" t="s">
        <v>103</v>
      </c>
      <c r="Q1857" t="s">
        <v>57</v>
      </c>
      <c r="R1857" t="s">
        <v>107</v>
      </c>
      <c r="S1857">
        <v>17</v>
      </c>
      <c r="T1857">
        <v>7</v>
      </c>
      <c r="U1857">
        <v>0</v>
      </c>
      <c r="V1857">
        <v>2021</v>
      </c>
      <c r="W1857">
        <f t="shared" si="141"/>
        <v>1</v>
      </c>
      <c r="X1857">
        <f t="shared" si="142"/>
        <v>0</v>
      </c>
      <c r="Y1857">
        <f t="shared" si="143"/>
        <v>0</v>
      </c>
    </row>
    <row r="1858" spans="1:25" x14ac:dyDescent="0.25">
      <c r="A1858" s="1">
        <v>44312</v>
      </c>
      <c r="B1858" s="2">
        <v>0.83333333333333337</v>
      </c>
      <c r="C1858" t="s">
        <v>94</v>
      </c>
      <c r="D1858" t="s">
        <v>38</v>
      </c>
      <c r="E1858" t="s">
        <v>73</v>
      </c>
      <c r="F1858" t="s">
        <v>21</v>
      </c>
      <c r="G1858">
        <f t="shared" ref="G1858:G1921" si="145">IF(F1858="Home",1,0)</f>
        <v>1</v>
      </c>
      <c r="H1858" t="s">
        <v>14</v>
      </c>
      <c r="I1858">
        <f t="shared" si="144"/>
        <v>1</v>
      </c>
      <c r="J1858">
        <v>2</v>
      </c>
      <c r="K1858">
        <v>1</v>
      </c>
      <c r="L1858">
        <f>final_matches[[#This Row],[goals_for]]-final_matches[[#This Row],[goals_against]]</f>
        <v>1</v>
      </c>
      <c r="M1858">
        <v>1.5</v>
      </c>
      <c r="N1858">
        <v>0.7</v>
      </c>
      <c r="O1858">
        <v>66</v>
      </c>
      <c r="P1858" t="s">
        <v>103</v>
      </c>
      <c r="Q1858" t="s">
        <v>28</v>
      </c>
      <c r="R1858" t="s">
        <v>58</v>
      </c>
      <c r="S1858">
        <v>13</v>
      </c>
      <c r="T1858">
        <v>5</v>
      </c>
      <c r="U1858">
        <v>0</v>
      </c>
      <c r="V1858">
        <v>2021</v>
      </c>
      <c r="W1858">
        <f t="shared" ref="W1858:W1921" si="146">IF(J1858&gt;K1858, 1, 0)</f>
        <v>1</v>
      </c>
      <c r="X1858">
        <f t="shared" ref="X1858:X1921" si="147">IF(J1858&lt;K1858, 1, 0)</f>
        <v>0</v>
      </c>
      <c r="Y1858">
        <f t="shared" ref="Y1858:Y1921" si="148">IF(J1858=K1858, 1, 0)</f>
        <v>0</v>
      </c>
    </row>
    <row r="1859" spans="1:25" x14ac:dyDescent="0.25">
      <c r="A1859" s="1">
        <v>44316</v>
      </c>
      <c r="B1859" s="2">
        <v>0.83333333333333337</v>
      </c>
      <c r="C1859" t="s">
        <v>95</v>
      </c>
      <c r="D1859" t="s">
        <v>38</v>
      </c>
      <c r="E1859" t="s">
        <v>60</v>
      </c>
      <c r="F1859" t="s">
        <v>13</v>
      </c>
      <c r="G1859">
        <f t="shared" si="145"/>
        <v>0</v>
      </c>
      <c r="H1859" t="s">
        <v>47</v>
      </c>
      <c r="I1859">
        <f t="shared" ref="I1859:I1922" si="149">IF(H1859="W",1,IF(H1859="D",0,-1))</f>
        <v>0</v>
      </c>
      <c r="J1859">
        <v>1</v>
      </c>
      <c r="K1859">
        <v>1</v>
      </c>
      <c r="L1859">
        <f>final_matches[[#This Row],[goals_for]]-final_matches[[#This Row],[goals_against]]</f>
        <v>0</v>
      </c>
      <c r="M1859">
        <v>1.9</v>
      </c>
      <c r="N1859">
        <v>0.9</v>
      </c>
      <c r="O1859">
        <v>70</v>
      </c>
      <c r="P1859" t="s">
        <v>103</v>
      </c>
      <c r="Q1859" t="s">
        <v>61</v>
      </c>
      <c r="R1859" t="s">
        <v>111</v>
      </c>
      <c r="S1859">
        <v>23</v>
      </c>
      <c r="T1859">
        <v>9</v>
      </c>
      <c r="U1859">
        <v>0</v>
      </c>
      <c r="V1859">
        <v>2021</v>
      </c>
      <c r="W1859">
        <f t="shared" si="146"/>
        <v>0</v>
      </c>
      <c r="X1859">
        <f t="shared" si="147"/>
        <v>0</v>
      </c>
      <c r="Y1859">
        <f t="shared" si="148"/>
        <v>1</v>
      </c>
    </row>
    <row r="1860" spans="1:25" x14ac:dyDescent="0.25">
      <c r="A1860" s="1">
        <v>44323</v>
      </c>
      <c r="B1860" s="2">
        <v>0.83333333333333337</v>
      </c>
      <c r="C1860" t="s">
        <v>97</v>
      </c>
      <c r="D1860" t="s">
        <v>38</v>
      </c>
      <c r="E1860" t="s">
        <v>75</v>
      </c>
      <c r="F1860" t="s">
        <v>21</v>
      </c>
      <c r="G1860">
        <f t="shared" si="145"/>
        <v>1</v>
      </c>
      <c r="H1860" t="s">
        <v>26</v>
      </c>
      <c r="I1860">
        <f t="shared" si="149"/>
        <v>-1</v>
      </c>
      <c r="J1860">
        <v>2</v>
      </c>
      <c r="K1860">
        <v>4</v>
      </c>
      <c r="L1860">
        <f>final_matches[[#This Row],[goals_for]]-final_matches[[#This Row],[goals_against]]</f>
        <v>-2</v>
      </c>
      <c r="M1860">
        <v>2.2000000000000002</v>
      </c>
      <c r="N1860">
        <v>2.7</v>
      </c>
      <c r="O1860">
        <v>68</v>
      </c>
      <c r="P1860" t="s">
        <v>103</v>
      </c>
      <c r="Q1860" t="s">
        <v>96</v>
      </c>
      <c r="R1860" t="s">
        <v>108</v>
      </c>
      <c r="S1860">
        <v>25</v>
      </c>
      <c r="T1860">
        <v>9</v>
      </c>
      <c r="U1860">
        <v>0</v>
      </c>
      <c r="V1860">
        <v>2021</v>
      </c>
      <c r="W1860">
        <f t="shared" si="146"/>
        <v>0</v>
      </c>
      <c r="X1860">
        <f t="shared" si="147"/>
        <v>1</v>
      </c>
      <c r="Y1860">
        <f t="shared" si="148"/>
        <v>0</v>
      </c>
    </row>
    <row r="1861" spans="1:25" x14ac:dyDescent="0.25">
      <c r="A1861" s="1">
        <v>44327</v>
      </c>
      <c r="B1861" s="2">
        <v>0.75</v>
      </c>
      <c r="C1861" t="s">
        <v>98</v>
      </c>
      <c r="D1861" t="s">
        <v>38</v>
      </c>
      <c r="E1861" t="s">
        <v>40</v>
      </c>
      <c r="F1861" t="s">
        <v>13</v>
      </c>
      <c r="G1861">
        <f t="shared" si="145"/>
        <v>0</v>
      </c>
      <c r="H1861" t="s">
        <v>14</v>
      </c>
      <c r="I1861">
        <f t="shared" si="149"/>
        <v>1</v>
      </c>
      <c r="J1861">
        <v>2</v>
      </c>
      <c r="K1861">
        <v>1</v>
      </c>
      <c r="L1861">
        <f>final_matches[[#This Row],[goals_for]]-final_matches[[#This Row],[goals_against]]</f>
        <v>1</v>
      </c>
      <c r="M1861">
        <v>0.9</v>
      </c>
      <c r="N1861">
        <v>0.2</v>
      </c>
      <c r="O1861">
        <v>47</v>
      </c>
      <c r="P1861" t="s">
        <v>61</v>
      </c>
      <c r="Q1861" t="s">
        <v>17</v>
      </c>
      <c r="R1861" t="s">
        <v>29</v>
      </c>
      <c r="S1861">
        <v>12</v>
      </c>
      <c r="T1861">
        <v>3</v>
      </c>
      <c r="U1861">
        <v>0</v>
      </c>
      <c r="V1861">
        <v>2021</v>
      </c>
      <c r="W1861">
        <f t="shared" si="146"/>
        <v>1</v>
      </c>
      <c r="X1861">
        <f t="shared" si="147"/>
        <v>0</v>
      </c>
      <c r="Y1861">
        <f t="shared" si="148"/>
        <v>0</v>
      </c>
    </row>
    <row r="1862" spans="1:25" x14ac:dyDescent="0.25">
      <c r="A1862" s="1">
        <v>44334</v>
      </c>
      <c r="B1862" s="2">
        <v>0.84375</v>
      </c>
      <c r="C1862" t="s">
        <v>99</v>
      </c>
      <c r="D1862" t="s">
        <v>38</v>
      </c>
      <c r="E1862" t="s">
        <v>67</v>
      </c>
      <c r="F1862" t="s">
        <v>13</v>
      </c>
      <c r="G1862">
        <f t="shared" si="145"/>
        <v>0</v>
      </c>
      <c r="H1862" t="s">
        <v>26</v>
      </c>
      <c r="I1862">
        <f t="shared" si="149"/>
        <v>-1</v>
      </c>
      <c r="J1862">
        <v>1</v>
      </c>
      <c r="K1862">
        <v>2</v>
      </c>
      <c r="L1862">
        <f>final_matches[[#This Row],[goals_for]]-final_matches[[#This Row],[goals_against]]</f>
        <v>-1</v>
      </c>
      <c r="M1862">
        <v>0.8</v>
      </c>
      <c r="N1862">
        <v>3.1</v>
      </c>
      <c r="O1862">
        <v>42</v>
      </c>
      <c r="P1862" t="s">
        <v>16</v>
      </c>
      <c r="Q1862" t="s">
        <v>16</v>
      </c>
      <c r="R1862" t="s">
        <v>42</v>
      </c>
      <c r="S1862">
        <v>7</v>
      </c>
      <c r="T1862">
        <v>3</v>
      </c>
      <c r="U1862">
        <v>0</v>
      </c>
      <c r="V1862">
        <v>2021</v>
      </c>
      <c r="W1862">
        <f t="shared" si="146"/>
        <v>0</v>
      </c>
      <c r="X1862">
        <f t="shared" si="147"/>
        <v>1</v>
      </c>
      <c r="Y1862">
        <f t="shared" si="148"/>
        <v>0</v>
      </c>
    </row>
    <row r="1863" spans="1:25" x14ac:dyDescent="0.25">
      <c r="A1863" s="1">
        <v>44339</v>
      </c>
      <c r="B1863" s="2">
        <v>0.66666666666666663</v>
      </c>
      <c r="C1863" t="s">
        <v>100</v>
      </c>
      <c r="D1863" t="s">
        <v>38</v>
      </c>
      <c r="E1863" t="s">
        <v>54</v>
      </c>
      <c r="F1863" t="s">
        <v>21</v>
      </c>
      <c r="G1863">
        <f t="shared" si="145"/>
        <v>1</v>
      </c>
      <c r="H1863" t="s">
        <v>26</v>
      </c>
      <c r="I1863">
        <f t="shared" si="149"/>
        <v>-1</v>
      </c>
      <c r="J1863">
        <v>2</v>
      </c>
      <c r="K1863">
        <v>4</v>
      </c>
      <c r="L1863">
        <f>final_matches[[#This Row],[goals_for]]-final_matches[[#This Row],[goals_against]]</f>
        <v>-2</v>
      </c>
      <c r="M1863">
        <v>1.9</v>
      </c>
      <c r="N1863">
        <v>1.5</v>
      </c>
      <c r="O1863">
        <v>47</v>
      </c>
      <c r="P1863" t="s">
        <v>61</v>
      </c>
      <c r="Q1863" t="s">
        <v>17</v>
      </c>
      <c r="R1863" t="s">
        <v>50</v>
      </c>
      <c r="S1863">
        <v>8</v>
      </c>
      <c r="T1863">
        <v>4</v>
      </c>
      <c r="U1863">
        <v>2</v>
      </c>
      <c r="V1863">
        <v>2021</v>
      </c>
      <c r="W1863">
        <f t="shared" si="146"/>
        <v>0</v>
      </c>
      <c r="X1863">
        <f t="shared" si="147"/>
        <v>1</v>
      </c>
      <c r="Y1863">
        <f t="shared" si="148"/>
        <v>0</v>
      </c>
    </row>
    <row r="1864" spans="1:25" x14ac:dyDescent="0.25">
      <c r="A1864" s="1">
        <v>44422</v>
      </c>
      <c r="B1864" s="2">
        <v>0.625</v>
      </c>
      <c r="C1864" t="s">
        <v>12</v>
      </c>
      <c r="D1864" t="s">
        <v>38</v>
      </c>
      <c r="E1864" t="s">
        <v>52</v>
      </c>
      <c r="F1864" t="s">
        <v>21</v>
      </c>
      <c r="G1864">
        <f t="shared" si="145"/>
        <v>1</v>
      </c>
      <c r="H1864" t="s">
        <v>14</v>
      </c>
      <c r="I1864">
        <f t="shared" si="149"/>
        <v>1</v>
      </c>
      <c r="J1864">
        <v>1</v>
      </c>
      <c r="K1864">
        <v>0</v>
      </c>
      <c r="L1864">
        <f>final_matches[[#This Row],[goals_for]]-final_matches[[#This Row],[goals_against]]</f>
        <v>1</v>
      </c>
      <c r="M1864">
        <v>0.5</v>
      </c>
      <c r="N1864">
        <v>1.3</v>
      </c>
      <c r="O1864">
        <v>56</v>
      </c>
      <c r="P1864" t="s">
        <v>17</v>
      </c>
      <c r="Q1864" t="s">
        <v>16</v>
      </c>
      <c r="R1864" t="s">
        <v>29</v>
      </c>
      <c r="S1864">
        <v>9</v>
      </c>
      <c r="T1864">
        <v>5</v>
      </c>
      <c r="U1864">
        <v>0</v>
      </c>
      <c r="V1864">
        <v>2022</v>
      </c>
      <c r="W1864">
        <f t="shared" si="146"/>
        <v>1</v>
      </c>
      <c r="X1864">
        <f t="shared" si="147"/>
        <v>0</v>
      </c>
      <c r="Y1864">
        <f t="shared" si="148"/>
        <v>0</v>
      </c>
    </row>
    <row r="1865" spans="1:25" x14ac:dyDescent="0.25">
      <c r="A1865" s="1">
        <v>44431</v>
      </c>
      <c r="B1865" s="2">
        <v>0.83333333333333337</v>
      </c>
      <c r="C1865" t="s">
        <v>20</v>
      </c>
      <c r="D1865" t="s">
        <v>38</v>
      </c>
      <c r="E1865" t="s">
        <v>22</v>
      </c>
      <c r="F1865" t="s">
        <v>13</v>
      </c>
      <c r="G1865">
        <f t="shared" si="145"/>
        <v>0</v>
      </c>
      <c r="H1865" t="s">
        <v>26</v>
      </c>
      <c r="I1865">
        <f t="shared" si="149"/>
        <v>-1</v>
      </c>
      <c r="J1865">
        <v>1</v>
      </c>
      <c r="K1865">
        <v>4</v>
      </c>
      <c r="L1865">
        <f>final_matches[[#This Row],[goals_for]]-final_matches[[#This Row],[goals_against]]</f>
        <v>-3</v>
      </c>
      <c r="M1865">
        <v>0.6</v>
      </c>
      <c r="N1865">
        <v>2.2999999999999998</v>
      </c>
      <c r="O1865">
        <v>48</v>
      </c>
      <c r="P1865" t="s">
        <v>17</v>
      </c>
      <c r="Q1865" t="s">
        <v>17</v>
      </c>
      <c r="R1865" t="s">
        <v>24</v>
      </c>
      <c r="S1865">
        <v>5</v>
      </c>
      <c r="T1865">
        <v>1</v>
      </c>
      <c r="U1865">
        <v>0</v>
      </c>
      <c r="V1865">
        <v>2022</v>
      </c>
      <c r="W1865">
        <f t="shared" si="146"/>
        <v>0</v>
      </c>
      <c r="X1865">
        <f t="shared" si="147"/>
        <v>1</v>
      </c>
      <c r="Y1865">
        <f t="shared" si="148"/>
        <v>0</v>
      </c>
    </row>
    <row r="1866" spans="1:25" x14ac:dyDescent="0.25">
      <c r="A1866" s="1">
        <v>44436</v>
      </c>
      <c r="B1866" s="2">
        <v>0.625</v>
      </c>
      <c r="C1866" t="s">
        <v>25</v>
      </c>
      <c r="D1866" t="s">
        <v>38</v>
      </c>
      <c r="E1866" t="s">
        <v>102</v>
      </c>
      <c r="F1866" t="s">
        <v>13</v>
      </c>
      <c r="G1866">
        <f t="shared" si="145"/>
        <v>0</v>
      </c>
      <c r="H1866" t="s">
        <v>14</v>
      </c>
      <c r="I1866">
        <f t="shared" si="149"/>
        <v>1</v>
      </c>
      <c r="J1866">
        <v>2</v>
      </c>
      <c r="K1866">
        <v>1</v>
      </c>
      <c r="L1866">
        <f>final_matches[[#This Row],[goals_for]]-final_matches[[#This Row],[goals_against]]</f>
        <v>1</v>
      </c>
      <c r="M1866">
        <v>1.5</v>
      </c>
      <c r="N1866">
        <v>1.5</v>
      </c>
      <c r="O1866">
        <v>55</v>
      </c>
      <c r="P1866" t="s">
        <v>61</v>
      </c>
      <c r="Q1866" t="s">
        <v>28</v>
      </c>
      <c r="R1866" t="s">
        <v>111</v>
      </c>
      <c r="S1866">
        <v>9</v>
      </c>
      <c r="T1866">
        <v>3</v>
      </c>
      <c r="U1866">
        <v>0</v>
      </c>
      <c r="V1866">
        <v>2022</v>
      </c>
      <c r="W1866">
        <f t="shared" si="146"/>
        <v>1</v>
      </c>
      <c r="X1866">
        <f t="shared" si="147"/>
        <v>0</v>
      </c>
      <c r="Y1866">
        <f t="shared" si="148"/>
        <v>0</v>
      </c>
    </row>
    <row r="1867" spans="1:25" x14ac:dyDescent="0.25">
      <c r="A1867" s="1">
        <v>44450</v>
      </c>
      <c r="B1867" s="2">
        <v>0.625</v>
      </c>
      <c r="C1867" t="s">
        <v>30</v>
      </c>
      <c r="D1867" t="s">
        <v>38</v>
      </c>
      <c r="E1867" t="s">
        <v>35</v>
      </c>
      <c r="F1867" t="s">
        <v>21</v>
      </c>
      <c r="G1867">
        <f t="shared" si="145"/>
        <v>1</v>
      </c>
      <c r="H1867" t="s">
        <v>26</v>
      </c>
      <c r="I1867">
        <f t="shared" si="149"/>
        <v>-1</v>
      </c>
      <c r="J1867">
        <v>0</v>
      </c>
      <c r="K1867">
        <v>1</v>
      </c>
      <c r="L1867">
        <f>final_matches[[#This Row],[goals_for]]-final_matches[[#This Row],[goals_against]]</f>
        <v>-1</v>
      </c>
      <c r="M1867">
        <v>0.6</v>
      </c>
      <c r="N1867">
        <v>2.8</v>
      </c>
      <c r="O1867">
        <v>39</v>
      </c>
      <c r="P1867" t="s">
        <v>17</v>
      </c>
      <c r="Q1867" t="s">
        <v>28</v>
      </c>
      <c r="R1867" t="s">
        <v>62</v>
      </c>
      <c r="S1867">
        <v>6</v>
      </c>
      <c r="T1867">
        <v>1</v>
      </c>
      <c r="U1867">
        <v>0</v>
      </c>
      <c r="V1867">
        <v>2022</v>
      </c>
      <c r="W1867">
        <f t="shared" si="146"/>
        <v>0</v>
      </c>
      <c r="X1867">
        <f t="shared" si="147"/>
        <v>1</v>
      </c>
      <c r="Y1867">
        <f t="shared" si="148"/>
        <v>0</v>
      </c>
    </row>
    <row r="1868" spans="1:25" x14ac:dyDescent="0.25">
      <c r="A1868" s="1">
        <v>44458</v>
      </c>
      <c r="B1868" s="2">
        <v>0.58333333333333337</v>
      </c>
      <c r="C1868" t="s">
        <v>34</v>
      </c>
      <c r="D1868" t="s">
        <v>38</v>
      </c>
      <c r="E1868" t="s">
        <v>69</v>
      </c>
      <c r="F1868" t="s">
        <v>13</v>
      </c>
      <c r="G1868">
        <f t="shared" si="145"/>
        <v>0</v>
      </c>
      <c r="H1868" t="s">
        <v>26</v>
      </c>
      <c r="I1868">
        <f t="shared" si="149"/>
        <v>-1</v>
      </c>
      <c r="J1868">
        <v>1</v>
      </c>
      <c r="K1868">
        <v>2</v>
      </c>
      <c r="L1868">
        <f>final_matches[[#This Row],[goals_for]]-final_matches[[#This Row],[goals_against]]</f>
        <v>-1</v>
      </c>
      <c r="M1868">
        <v>1.6</v>
      </c>
      <c r="N1868">
        <v>1.7</v>
      </c>
      <c r="O1868">
        <v>63</v>
      </c>
      <c r="P1868" t="s">
        <v>28</v>
      </c>
      <c r="Q1868" t="s">
        <v>61</v>
      </c>
      <c r="R1868" t="s">
        <v>83</v>
      </c>
      <c r="S1868">
        <v>14</v>
      </c>
      <c r="T1868">
        <v>3</v>
      </c>
      <c r="U1868">
        <v>0</v>
      </c>
      <c r="V1868">
        <v>2022</v>
      </c>
      <c r="W1868">
        <f t="shared" si="146"/>
        <v>0</v>
      </c>
      <c r="X1868">
        <f t="shared" si="147"/>
        <v>1</v>
      </c>
      <c r="Y1868">
        <f t="shared" si="148"/>
        <v>0</v>
      </c>
    </row>
    <row r="1869" spans="1:25" x14ac:dyDescent="0.25">
      <c r="A1869" s="1">
        <v>44464</v>
      </c>
      <c r="B1869" s="2">
        <v>0.625</v>
      </c>
      <c r="C1869" t="s">
        <v>37</v>
      </c>
      <c r="D1869" t="s">
        <v>38</v>
      </c>
      <c r="E1869" t="s">
        <v>56</v>
      </c>
      <c r="F1869" t="s">
        <v>21</v>
      </c>
      <c r="G1869">
        <f t="shared" si="145"/>
        <v>1</v>
      </c>
      <c r="H1869" t="s">
        <v>47</v>
      </c>
      <c r="I1869">
        <f t="shared" si="149"/>
        <v>0</v>
      </c>
      <c r="J1869">
        <v>2</v>
      </c>
      <c r="K1869">
        <v>2</v>
      </c>
      <c r="L1869">
        <f>final_matches[[#This Row],[goals_for]]-final_matches[[#This Row],[goals_against]]</f>
        <v>0</v>
      </c>
      <c r="M1869">
        <v>2.4</v>
      </c>
      <c r="N1869">
        <v>0.5</v>
      </c>
      <c r="O1869">
        <v>66</v>
      </c>
      <c r="P1869" t="s">
        <v>28</v>
      </c>
      <c r="Q1869" t="s">
        <v>61</v>
      </c>
      <c r="R1869" t="s">
        <v>18</v>
      </c>
      <c r="S1869">
        <v>22</v>
      </c>
      <c r="T1869">
        <v>4</v>
      </c>
      <c r="U1869">
        <v>0</v>
      </c>
      <c r="V1869">
        <v>2022</v>
      </c>
      <c r="W1869">
        <f t="shared" si="146"/>
        <v>0</v>
      </c>
      <c r="X1869">
        <f t="shared" si="147"/>
        <v>0</v>
      </c>
      <c r="Y1869">
        <f t="shared" si="148"/>
        <v>1</v>
      </c>
    </row>
    <row r="1870" spans="1:25" x14ac:dyDescent="0.25">
      <c r="A1870" s="1">
        <v>44472</v>
      </c>
      <c r="B1870" s="2">
        <v>0.58333333333333337</v>
      </c>
      <c r="C1870" t="s">
        <v>39</v>
      </c>
      <c r="D1870" t="s">
        <v>38</v>
      </c>
      <c r="E1870" t="s">
        <v>73</v>
      </c>
      <c r="F1870" t="s">
        <v>13</v>
      </c>
      <c r="G1870">
        <f t="shared" si="145"/>
        <v>0</v>
      </c>
      <c r="H1870" t="s">
        <v>47</v>
      </c>
      <c r="I1870">
        <f t="shared" si="149"/>
        <v>0</v>
      </c>
      <c r="J1870">
        <v>2</v>
      </c>
      <c r="K1870">
        <v>2</v>
      </c>
      <c r="L1870">
        <f>final_matches[[#This Row],[goals_for]]-final_matches[[#This Row],[goals_against]]</f>
        <v>0</v>
      </c>
      <c r="M1870">
        <v>1.2</v>
      </c>
      <c r="N1870">
        <v>1.5</v>
      </c>
      <c r="O1870">
        <v>40</v>
      </c>
      <c r="P1870" t="s">
        <v>61</v>
      </c>
      <c r="Q1870" t="s">
        <v>28</v>
      </c>
      <c r="R1870" t="s">
        <v>50</v>
      </c>
      <c r="S1870">
        <v>9</v>
      </c>
      <c r="T1870">
        <v>5</v>
      </c>
      <c r="U1870">
        <v>0</v>
      </c>
      <c r="V1870">
        <v>2022</v>
      </c>
      <c r="W1870">
        <f t="shared" si="146"/>
        <v>0</v>
      </c>
      <c r="X1870">
        <f t="shared" si="147"/>
        <v>0</v>
      </c>
      <c r="Y1870">
        <f t="shared" si="148"/>
        <v>1</v>
      </c>
    </row>
    <row r="1871" spans="1:25" x14ac:dyDescent="0.25">
      <c r="A1871" s="1">
        <v>44485</v>
      </c>
      <c r="B1871" s="2">
        <v>0.625</v>
      </c>
      <c r="C1871" t="s">
        <v>43</v>
      </c>
      <c r="D1871" t="s">
        <v>38</v>
      </c>
      <c r="E1871" t="s">
        <v>40</v>
      </c>
      <c r="F1871" t="s">
        <v>21</v>
      </c>
      <c r="G1871">
        <f t="shared" si="145"/>
        <v>1</v>
      </c>
      <c r="H1871" t="s">
        <v>14</v>
      </c>
      <c r="I1871">
        <f t="shared" si="149"/>
        <v>1</v>
      </c>
      <c r="J1871">
        <v>4</v>
      </c>
      <c r="K1871">
        <v>2</v>
      </c>
      <c r="L1871">
        <f>final_matches[[#This Row],[goals_for]]-final_matches[[#This Row],[goals_against]]</f>
        <v>2</v>
      </c>
      <c r="M1871">
        <v>2.4</v>
      </c>
      <c r="N1871">
        <v>1.2</v>
      </c>
      <c r="O1871">
        <v>49</v>
      </c>
      <c r="P1871" t="s">
        <v>103</v>
      </c>
      <c r="Q1871" t="s">
        <v>17</v>
      </c>
      <c r="R1871" t="s">
        <v>29</v>
      </c>
      <c r="S1871">
        <v>22</v>
      </c>
      <c r="T1871">
        <v>11</v>
      </c>
      <c r="U1871">
        <v>0</v>
      </c>
      <c r="V1871">
        <v>2022</v>
      </c>
      <c r="W1871">
        <f t="shared" si="146"/>
        <v>1</v>
      </c>
      <c r="X1871">
        <f t="shared" si="147"/>
        <v>0</v>
      </c>
      <c r="Y1871">
        <f t="shared" si="148"/>
        <v>0</v>
      </c>
    </row>
    <row r="1872" spans="1:25" x14ac:dyDescent="0.25">
      <c r="A1872" s="1">
        <v>44493</v>
      </c>
      <c r="B1872" s="2">
        <v>0.58333333333333337</v>
      </c>
      <c r="C1872" t="s">
        <v>46</v>
      </c>
      <c r="D1872" t="s">
        <v>38</v>
      </c>
      <c r="E1872" t="s">
        <v>101</v>
      </c>
      <c r="F1872" t="s">
        <v>13</v>
      </c>
      <c r="G1872">
        <f t="shared" si="145"/>
        <v>0</v>
      </c>
      <c r="H1872" t="s">
        <v>14</v>
      </c>
      <c r="I1872">
        <f t="shared" si="149"/>
        <v>1</v>
      </c>
      <c r="J1872">
        <v>2</v>
      </c>
      <c r="K1872">
        <v>1</v>
      </c>
      <c r="L1872">
        <f>final_matches[[#This Row],[goals_for]]-final_matches[[#This Row],[goals_against]]</f>
        <v>1</v>
      </c>
      <c r="M1872">
        <v>1.5</v>
      </c>
      <c r="N1872">
        <v>1</v>
      </c>
      <c r="O1872">
        <v>46</v>
      </c>
      <c r="P1872" t="s">
        <v>103</v>
      </c>
      <c r="Q1872" t="s">
        <v>32</v>
      </c>
      <c r="R1872" t="s">
        <v>113</v>
      </c>
      <c r="S1872">
        <v>10</v>
      </c>
      <c r="T1872">
        <v>6</v>
      </c>
      <c r="U1872">
        <v>0</v>
      </c>
      <c r="V1872">
        <v>2022</v>
      </c>
      <c r="W1872">
        <f t="shared" si="146"/>
        <v>1</v>
      </c>
      <c r="X1872">
        <f t="shared" si="147"/>
        <v>0</v>
      </c>
      <c r="Y1872">
        <f t="shared" si="148"/>
        <v>0</v>
      </c>
    </row>
    <row r="1873" spans="1:25" x14ac:dyDescent="0.25">
      <c r="A1873" s="1">
        <v>44499</v>
      </c>
      <c r="B1873" s="2">
        <v>0.52083333333333337</v>
      </c>
      <c r="C1873" t="s">
        <v>51</v>
      </c>
      <c r="D1873" t="s">
        <v>38</v>
      </c>
      <c r="E1873" t="s">
        <v>19</v>
      </c>
      <c r="F1873" t="s">
        <v>21</v>
      </c>
      <c r="G1873">
        <f t="shared" si="145"/>
        <v>1</v>
      </c>
      <c r="H1873" t="s">
        <v>26</v>
      </c>
      <c r="I1873">
        <f t="shared" si="149"/>
        <v>-1</v>
      </c>
      <c r="J1873">
        <v>0</v>
      </c>
      <c r="K1873">
        <v>2</v>
      </c>
      <c r="L1873">
        <f>final_matches[[#This Row],[goals_for]]-final_matches[[#This Row],[goals_against]]</f>
        <v>-2</v>
      </c>
      <c r="M1873">
        <v>1.3</v>
      </c>
      <c r="N1873">
        <v>0.7</v>
      </c>
      <c r="O1873">
        <v>64</v>
      </c>
      <c r="P1873" t="s">
        <v>103</v>
      </c>
      <c r="Q1873" t="s">
        <v>57</v>
      </c>
      <c r="R1873" t="s">
        <v>24</v>
      </c>
      <c r="S1873">
        <v>16</v>
      </c>
      <c r="T1873">
        <v>8</v>
      </c>
      <c r="U1873">
        <v>0</v>
      </c>
      <c r="V1873">
        <v>2022</v>
      </c>
      <c r="W1873">
        <f t="shared" si="146"/>
        <v>0</v>
      </c>
      <c r="X1873">
        <f t="shared" si="147"/>
        <v>1</v>
      </c>
      <c r="Y1873">
        <f t="shared" si="148"/>
        <v>0</v>
      </c>
    </row>
    <row r="1874" spans="1:25" x14ac:dyDescent="0.25">
      <c r="A1874" s="1">
        <v>44507</v>
      </c>
      <c r="B1874" s="2">
        <v>0.58333333333333337</v>
      </c>
      <c r="C1874" t="s">
        <v>53</v>
      </c>
      <c r="D1874" t="s">
        <v>38</v>
      </c>
      <c r="E1874" t="s">
        <v>48</v>
      </c>
      <c r="F1874" t="s">
        <v>13</v>
      </c>
      <c r="G1874">
        <f t="shared" si="145"/>
        <v>0</v>
      </c>
      <c r="H1874" t="s">
        <v>47</v>
      </c>
      <c r="I1874">
        <f t="shared" si="149"/>
        <v>0</v>
      </c>
      <c r="J1874">
        <v>1</v>
      </c>
      <c r="K1874">
        <v>1</v>
      </c>
      <c r="L1874">
        <f>final_matches[[#This Row],[goals_for]]-final_matches[[#This Row],[goals_against]]</f>
        <v>0</v>
      </c>
      <c r="M1874">
        <v>0.7</v>
      </c>
      <c r="N1874">
        <v>1.3</v>
      </c>
      <c r="O1874">
        <v>44</v>
      </c>
      <c r="P1874" t="s">
        <v>28</v>
      </c>
      <c r="Q1874" t="s">
        <v>17</v>
      </c>
      <c r="R1874" t="s">
        <v>108</v>
      </c>
      <c r="S1874">
        <v>9</v>
      </c>
      <c r="T1874">
        <v>3</v>
      </c>
      <c r="U1874">
        <v>0</v>
      </c>
      <c r="V1874">
        <v>2022</v>
      </c>
      <c r="W1874">
        <f t="shared" si="146"/>
        <v>0</v>
      </c>
      <c r="X1874">
        <f t="shared" si="147"/>
        <v>0</v>
      </c>
      <c r="Y1874">
        <f t="shared" si="148"/>
        <v>1</v>
      </c>
    </row>
    <row r="1875" spans="1:25" x14ac:dyDescent="0.25">
      <c r="A1875" s="1">
        <v>44520</v>
      </c>
      <c r="B1875" s="2">
        <v>0.52083333333333337</v>
      </c>
      <c r="C1875" t="s">
        <v>55</v>
      </c>
      <c r="D1875" t="s">
        <v>38</v>
      </c>
      <c r="E1875" t="s">
        <v>67</v>
      </c>
      <c r="F1875" t="s">
        <v>21</v>
      </c>
      <c r="G1875">
        <f t="shared" si="145"/>
        <v>1</v>
      </c>
      <c r="H1875" t="s">
        <v>26</v>
      </c>
      <c r="I1875">
        <f t="shared" si="149"/>
        <v>-1</v>
      </c>
      <c r="J1875">
        <v>0</v>
      </c>
      <c r="K1875">
        <v>3</v>
      </c>
      <c r="L1875">
        <f>final_matches[[#This Row],[goals_for]]-final_matches[[#This Row],[goals_against]]</f>
        <v>-3</v>
      </c>
      <c r="M1875">
        <v>0.4</v>
      </c>
      <c r="N1875">
        <v>2</v>
      </c>
      <c r="O1875">
        <v>39</v>
      </c>
      <c r="P1875" t="s">
        <v>16</v>
      </c>
      <c r="Q1875" t="s">
        <v>16</v>
      </c>
      <c r="R1875" t="s">
        <v>62</v>
      </c>
      <c r="S1875">
        <v>4</v>
      </c>
      <c r="T1875">
        <v>3</v>
      </c>
      <c r="U1875">
        <v>0</v>
      </c>
      <c r="V1875">
        <v>2022</v>
      </c>
      <c r="W1875">
        <f t="shared" si="146"/>
        <v>0</v>
      </c>
      <c r="X1875">
        <f t="shared" si="147"/>
        <v>1</v>
      </c>
      <c r="Y1875">
        <f t="shared" si="148"/>
        <v>0</v>
      </c>
    </row>
    <row r="1876" spans="1:25" x14ac:dyDescent="0.25">
      <c r="A1876" s="1">
        <v>44528</v>
      </c>
      <c r="B1876" s="2">
        <v>0.58333333333333337</v>
      </c>
      <c r="C1876" t="s">
        <v>59</v>
      </c>
      <c r="D1876" t="s">
        <v>38</v>
      </c>
      <c r="E1876" t="s">
        <v>104</v>
      </c>
      <c r="F1876" t="s">
        <v>21</v>
      </c>
      <c r="G1876">
        <f t="shared" si="145"/>
        <v>1</v>
      </c>
      <c r="H1876" t="s">
        <v>14</v>
      </c>
      <c r="I1876">
        <f t="shared" si="149"/>
        <v>1</v>
      </c>
      <c r="J1876">
        <v>4</v>
      </c>
      <c r="K1876">
        <v>2</v>
      </c>
      <c r="L1876">
        <f>final_matches[[#This Row],[goals_for]]-final_matches[[#This Row],[goals_against]]</f>
        <v>2</v>
      </c>
      <c r="M1876">
        <v>2.1</v>
      </c>
      <c r="N1876">
        <v>2.8</v>
      </c>
      <c r="O1876">
        <v>56</v>
      </c>
      <c r="P1876" t="s">
        <v>17</v>
      </c>
      <c r="Q1876" t="s">
        <v>49</v>
      </c>
      <c r="R1876" t="s">
        <v>107</v>
      </c>
      <c r="S1876">
        <v>18</v>
      </c>
      <c r="T1876">
        <v>8</v>
      </c>
      <c r="U1876">
        <v>0</v>
      </c>
      <c r="V1876">
        <v>2022</v>
      </c>
      <c r="W1876">
        <f t="shared" si="146"/>
        <v>1</v>
      </c>
      <c r="X1876">
        <f t="shared" si="147"/>
        <v>0</v>
      </c>
      <c r="Y1876">
        <f t="shared" si="148"/>
        <v>0</v>
      </c>
    </row>
    <row r="1877" spans="1:25" x14ac:dyDescent="0.25">
      <c r="A1877" s="1">
        <v>44531</v>
      </c>
      <c r="B1877" s="2">
        <v>0.8125</v>
      </c>
      <c r="C1877" t="s">
        <v>63</v>
      </c>
      <c r="D1877" t="s">
        <v>38</v>
      </c>
      <c r="E1877" t="s">
        <v>60</v>
      </c>
      <c r="F1877" t="s">
        <v>13</v>
      </c>
      <c r="G1877">
        <f t="shared" si="145"/>
        <v>0</v>
      </c>
      <c r="H1877" t="s">
        <v>47</v>
      </c>
      <c r="I1877">
        <f t="shared" si="149"/>
        <v>0</v>
      </c>
      <c r="J1877">
        <v>2</v>
      </c>
      <c r="K1877">
        <v>2</v>
      </c>
      <c r="L1877">
        <f>final_matches[[#This Row],[goals_for]]-final_matches[[#This Row],[goals_against]]</f>
        <v>0</v>
      </c>
      <c r="M1877">
        <v>1.5</v>
      </c>
      <c r="N1877">
        <v>1.5</v>
      </c>
      <c r="O1877">
        <v>55</v>
      </c>
      <c r="P1877" t="s">
        <v>17</v>
      </c>
      <c r="Q1877" t="s">
        <v>61</v>
      </c>
      <c r="R1877" t="s">
        <v>111</v>
      </c>
      <c r="S1877">
        <v>15</v>
      </c>
      <c r="T1877">
        <v>6</v>
      </c>
      <c r="U1877">
        <v>0</v>
      </c>
      <c r="V1877">
        <v>2022</v>
      </c>
      <c r="W1877">
        <f t="shared" si="146"/>
        <v>0</v>
      </c>
      <c r="X1877">
        <f t="shared" si="147"/>
        <v>0</v>
      </c>
      <c r="Y1877">
        <f t="shared" si="148"/>
        <v>1</v>
      </c>
    </row>
    <row r="1878" spans="1:25" x14ac:dyDescent="0.25">
      <c r="A1878" s="1">
        <v>44535</v>
      </c>
      <c r="B1878" s="2">
        <v>0.6875</v>
      </c>
      <c r="C1878" t="s">
        <v>66</v>
      </c>
      <c r="D1878" t="s">
        <v>38</v>
      </c>
      <c r="E1878" t="s">
        <v>44</v>
      </c>
      <c r="F1878" t="s">
        <v>13</v>
      </c>
      <c r="G1878">
        <f t="shared" si="145"/>
        <v>0</v>
      </c>
      <c r="H1878" t="s">
        <v>26</v>
      </c>
      <c r="I1878">
        <f t="shared" si="149"/>
        <v>-1</v>
      </c>
      <c r="J1878">
        <v>1</v>
      </c>
      <c r="K1878">
        <v>2</v>
      </c>
      <c r="L1878">
        <f>final_matches[[#This Row],[goals_for]]-final_matches[[#This Row],[goals_against]]</f>
        <v>-1</v>
      </c>
      <c r="M1878">
        <v>1.1000000000000001</v>
      </c>
      <c r="N1878">
        <v>2.1</v>
      </c>
      <c r="O1878">
        <v>59</v>
      </c>
      <c r="P1878" t="s">
        <v>17</v>
      </c>
      <c r="Q1878" t="s">
        <v>28</v>
      </c>
      <c r="R1878" t="s">
        <v>24</v>
      </c>
      <c r="S1878">
        <v>12</v>
      </c>
      <c r="T1878">
        <v>4</v>
      </c>
      <c r="U1878">
        <v>0</v>
      </c>
      <c r="V1878">
        <v>2022</v>
      </c>
      <c r="W1878">
        <f t="shared" si="146"/>
        <v>0</v>
      </c>
      <c r="X1878">
        <f t="shared" si="147"/>
        <v>1</v>
      </c>
      <c r="Y1878">
        <f t="shared" si="148"/>
        <v>0</v>
      </c>
    </row>
    <row r="1879" spans="1:25" x14ac:dyDescent="0.25">
      <c r="A1879" s="1">
        <v>44542</v>
      </c>
      <c r="B1879" s="2">
        <v>0.58333333333333337</v>
      </c>
      <c r="C1879" t="s">
        <v>68</v>
      </c>
      <c r="D1879" t="s">
        <v>38</v>
      </c>
      <c r="E1879" t="s">
        <v>75</v>
      </c>
      <c r="F1879" t="s">
        <v>21</v>
      </c>
      <c r="G1879">
        <f t="shared" si="145"/>
        <v>1</v>
      </c>
      <c r="H1879" t="s">
        <v>14</v>
      </c>
      <c r="I1879">
        <f t="shared" si="149"/>
        <v>1</v>
      </c>
      <c r="J1879">
        <v>4</v>
      </c>
      <c r="K1879">
        <v>0</v>
      </c>
      <c r="L1879">
        <f>final_matches[[#This Row],[goals_for]]-final_matches[[#This Row],[goals_against]]</f>
        <v>4</v>
      </c>
      <c r="M1879">
        <v>2.6</v>
      </c>
      <c r="N1879">
        <v>1</v>
      </c>
      <c r="O1879">
        <v>47</v>
      </c>
      <c r="P1879" t="s">
        <v>17</v>
      </c>
      <c r="Q1879" t="s">
        <v>61</v>
      </c>
      <c r="R1879" t="s">
        <v>92</v>
      </c>
      <c r="S1879">
        <v>7</v>
      </c>
      <c r="T1879">
        <v>4</v>
      </c>
      <c r="U1879">
        <v>1</v>
      </c>
      <c r="V1879">
        <v>2022</v>
      </c>
      <c r="W1879">
        <f t="shared" si="146"/>
        <v>1</v>
      </c>
      <c r="X1879">
        <f t="shared" si="147"/>
        <v>0</v>
      </c>
      <c r="Y1879">
        <f t="shared" si="148"/>
        <v>0</v>
      </c>
    </row>
    <row r="1880" spans="1:25" x14ac:dyDescent="0.25">
      <c r="A1880" s="1">
        <v>44556</v>
      </c>
      <c r="B1880" s="2">
        <v>0.625</v>
      </c>
      <c r="C1880" t="s">
        <v>74</v>
      </c>
      <c r="D1880" t="s">
        <v>38</v>
      </c>
      <c r="E1880" t="s">
        <v>35</v>
      </c>
      <c r="F1880" t="s">
        <v>13</v>
      </c>
      <c r="G1880">
        <f t="shared" si="145"/>
        <v>0</v>
      </c>
      <c r="H1880" t="s">
        <v>26</v>
      </c>
      <c r="I1880">
        <f t="shared" si="149"/>
        <v>-1</v>
      </c>
      <c r="J1880">
        <v>3</v>
      </c>
      <c r="K1880">
        <v>6</v>
      </c>
      <c r="L1880">
        <f>final_matches[[#This Row],[goals_for]]-final_matches[[#This Row],[goals_against]]</f>
        <v>-3</v>
      </c>
      <c r="M1880">
        <v>2.7</v>
      </c>
      <c r="N1880">
        <v>3.6</v>
      </c>
      <c r="O1880">
        <v>28</v>
      </c>
      <c r="P1880" t="s">
        <v>57</v>
      </c>
      <c r="Q1880" t="s">
        <v>28</v>
      </c>
      <c r="R1880" t="s">
        <v>18</v>
      </c>
      <c r="S1880">
        <v>14</v>
      </c>
      <c r="T1880">
        <v>8</v>
      </c>
      <c r="U1880">
        <v>0</v>
      </c>
      <c r="V1880">
        <v>2022</v>
      </c>
      <c r="W1880">
        <f t="shared" si="146"/>
        <v>0</v>
      </c>
      <c r="X1880">
        <f t="shared" si="147"/>
        <v>1</v>
      </c>
      <c r="Y1880">
        <f t="shared" si="148"/>
        <v>0</v>
      </c>
    </row>
    <row r="1881" spans="1:25" x14ac:dyDescent="0.25">
      <c r="A1881" s="1">
        <v>44558</v>
      </c>
      <c r="B1881" s="2">
        <v>0.83333333333333337</v>
      </c>
      <c r="C1881" t="s">
        <v>77</v>
      </c>
      <c r="D1881" t="s">
        <v>38</v>
      </c>
      <c r="E1881" t="s">
        <v>27</v>
      </c>
      <c r="F1881" t="s">
        <v>21</v>
      </c>
      <c r="G1881">
        <f t="shared" si="145"/>
        <v>1</v>
      </c>
      <c r="H1881" t="s">
        <v>14</v>
      </c>
      <c r="I1881">
        <f t="shared" si="149"/>
        <v>1</v>
      </c>
      <c r="J1881">
        <v>1</v>
      </c>
      <c r="K1881">
        <v>0</v>
      </c>
      <c r="L1881">
        <f>final_matches[[#This Row],[goals_for]]-final_matches[[#This Row],[goals_against]]</f>
        <v>1</v>
      </c>
      <c r="M1881">
        <v>0.4</v>
      </c>
      <c r="N1881">
        <v>2.2999999999999998</v>
      </c>
      <c r="O1881">
        <v>37</v>
      </c>
      <c r="P1881" t="s">
        <v>123</v>
      </c>
      <c r="Q1881" t="s">
        <v>28</v>
      </c>
      <c r="R1881" t="s">
        <v>24</v>
      </c>
      <c r="S1881">
        <v>6</v>
      </c>
      <c r="T1881">
        <v>1</v>
      </c>
      <c r="U1881">
        <v>0</v>
      </c>
      <c r="V1881">
        <v>2022</v>
      </c>
      <c r="W1881">
        <f t="shared" si="146"/>
        <v>1</v>
      </c>
      <c r="X1881">
        <f t="shared" si="147"/>
        <v>0</v>
      </c>
      <c r="Y1881">
        <f t="shared" si="148"/>
        <v>0</v>
      </c>
    </row>
    <row r="1882" spans="1:25" x14ac:dyDescent="0.25">
      <c r="A1882" s="1">
        <v>44580</v>
      </c>
      <c r="B1882" s="2">
        <v>0.8125</v>
      </c>
      <c r="C1882" t="s">
        <v>70</v>
      </c>
      <c r="D1882" t="s">
        <v>38</v>
      </c>
      <c r="E1882" t="s">
        <v>54</v>
      </c>
      <c r="F1882" t="s">
        <v>21</v>
      </c>
      <c r="G1882">
        <f t="shared" si="145"/>
        <v>1</v>
      </c>
      <c r="H1882" t="s">
        <v>26</v>
      </c>
      <c r="I1882">
        <f t="shared" si="149"/>
        <v>-1</v>
      </c>
      <c r="J1882">
        <v>2</v>
      </c>
      <c r="K1882">
        <v>3</v>
      </c>
      <c r="L1882">
        <f>final_matches[[#This Row],[goals_for]]-final_matches[[#This Row],[goals_against]]</f>
        <v>-1</v>
      </c>
      <c r="M1882">
        <v>1.2</v>
      </c>
      <c r="N1882">
        <v>3.1</v>
      </c>
      <c r="O1882">
        <v>49</v>
      </c>
      <c r="P1882" t="s">
        <v>32</v>
      </c>
      <c r="Q1882" t="s">
        <v>32</v>
      </c>
      <c r="R1882" t="s">
        <v>85</v>
      </c>
      <c r="S1882">
        <v>14</v>
      </c>
      <c r="T1882">
        <v>4</v>
      </c>
      <c r="U1882">
        <v>0</v>
      </c>
      <c r="V1882">
        <v>2022</v>
      </c>
      <c r="W1882">
        <f t="shared" si="146"/>
        <v>0</v>
      </c>
      <c r="X1882">
        <f t="shared" si="147"/>
        <v>1</v>
      </c>
      <c r="Y1882">
        <f t="shared" si="148"/>
        <v>0</v>
      </c>
    </row>
    <row r="1883" spans="1:25" x14ac:dyDescent="0.25">
      <c r="A1883" s="1">
        <v>44584</v>
      </c>
      <c r="B1883" s="2">
        <v>0.58333333333333337</v>
      </c>
      <c r="C1883" t="s">
        <v>81</v>
      </c>
      <c r="D1883" t="s">
        <v>38</v>
      </c>
      <c r="E1883" t="s">
        <v>69</v>
      </c>
      <c r="F1883" t="s">
        <v>21</v>
      </c>
      <c r="G1883">
        <f t="shared" si="145"/>
        <v>1</v>
      </c>
      <c r="H1883" t="s">
        <v>47</v>
      </c>
      <c r="I1883">
        <f t="shared" si="149"/>
        <v>0</v>
      </c>
      <c r="J1883">
        <v>1</v>
      </c>
      <c r="K1883">
        <v>1</v>
      </c>
      <c r="L1883">
        <f>final_matches[[#This Row],[goals_for]]-final_matches[[#This Row],[goals_against]]</f>
        <v>0</v>
      </c>
      <c r="M1883">
        <v>1.4</v>
      </c>
      <c r="N1883">
        <v>1.1000000000000001</v>
      </c>
      <c r="O1883">
        <v>44</v>
      </c>
      <c r="P1883" t="s">
        <v>17</v>
      </c>
      <c r="Q1883" t="s">
        <v>41</v>
      </c>
      <c r="R1883" t="s">
        <v>45</v>
      </c>
      <c r="S1883">
        <v>15</v>
      </c>
      <c r="T1883">
        <v>5</v>
      </c>
      <c r="U1883">
        <v>0</v>
      </c>
      <c r="V1883">
        <v>2022</v>
      </c>
      <c r="W1883">
        <f t="shared" si="146"/>
        <v>0</v>
      </c>
      <c r="X1883">
        <f t="shared" si="147"/>
        <v>0</v>
      </c>
      <c r="Y1883">
        <f t="shared" si="148"/>
        <v>1</v>
      </c>
    </row>
    <row r="1884" spans="1:25" x14ac:dyDescent="0.25">
      <c r="A1884" s="1">
        <v>44602</v>
      </c>
      <c r="B1884" s="2">
        <v>0.82291666666666663</v>
      </c>
      <c r="C1884" t="s">
        <v>82</v>
      </c>
      <c r="D1884" t="s">
        <v>38</v>
      </c>
      <c r="E1884" t="s">
        <v>27</v>
      </c>
      <c r="F1884" t="s">
        <v>13</v>
      </c>
      <c r="G1884">
        <f t="shared" si="145"/>
        <v>0</v>
      </c>
      <c r="H1884" t="s">
        <v>26</v>
      </c>
      <c r="I1884">
        <f t="shared" si="149"/>
        <v>-1</v>
      </c>
      <c r="J1884">
        <v>0</v>
      </c>
      <c r="K1884">
        <v>2</v>
      </c>
      <c r="L1884">
        <f>final_matches[[#This Row],[goals_for]]-final_matches[[#This Row],[goals_against]]</f>
        <v>-2</v>
      </c>
      <c r="M1884">
        <v>0.5</v>
      </c>
      <c r="N1884">
        <v>1.8</v>
      </c>
      <c r="O1884">
        <v>36</v>
      </c>
      <c r="P1884" t="s">
        <v>17</v>
      </c>
      <c r="Q1884" t="s">
        <v>28</v>
      </c>
      <c r="R1884" t="s">
        <v>18</v>
      </c>
      <c r="S1884">
        <v>5</v>
      </c>
      <c r="T1884">
        <v>1</v>
      </c>
      <c r="U1884">
        <v>0</v>
      </c>
      <c r="V1884">
        <v>2022</v>
      </c>
      <c r="W1884">
        <f t="shared" si="146"/>
        <v>0</v>
      </c>
      <c r="X1884">
        <f t="shared" si="147"/>
        <v>1</v>
      </c>
      <c r="Y1884">
        <f t="shared" si="148"/>
        <v>0</v>
      </c>
    </row>
    <row r="1885" spans="1:25" x14ac:dyDescent="0.25">
      <c r="A1885" s="1">
        <v>44605</v>
      </c>
      <c r="B1885" s="2">
        <v>0.6875</v>
      </c>
      <c r="C1885" t="s">
        <v>84</v>
      </c>
      <c r="D1885" t="s">
        <v>38</v>
      </c>
      <c r="E1885" t="s">
        <v>22</v>
      </c>
      <c r="F1885" t="s">
        <v>21</v>
      </c>
      <c r="G1885">
        <f t="shared" si="145"/>
        <v>1</v>
      </c>
      <c r="H1885" t="s">
        <v>47</v>
      </c>
      <c r="I1885">
        <f t="shared" si="149"/>
        <v>0</v>
      </c>
      <c r="J1885">
        <v>2</v>
      </c>
      <c r="K1885">
        <v>2</v>
      </c>
      <c r="L1885">
        <f>final_matches[[#This Row],[goals_for]]-final_matches[[#This Row],[goals_against]]</f>
        <v>0</v>
      </c>
      <c r="M1885">
        <v>1.4</v>
      </c>
      <c r="N1885">
        <v>1.1000000000000001</v>
      </c>
      <c r="O1885">
        <v>55</v>
      </c>
      <c r="P1885" t="s">
        <v>28</v>
      </c>
      <c r="Q1885" t="s">
        <v>17</v>
      </c>
      <c r="R1885" t="s">
        <v>24</v>
      </c>
      <c r="S1885">
        <v>12</v>
      </c>
      <c r="T1885">
        <v>1</v>
      </c>
      <c r="U1885">
        <v>1</v>
      </c>
      <c r="V1885">
        <v>2022</v>
      </c>
      <c r="W1885">
        <f t="shared" si="146"/>
        <v>0</v>
      </c>
      <c r="X1885">
        <f t="shared" si="147"/>
        <v>0</v>
      </c>
      <c r="Y1885">
        <f t="shared" si="148"/>
        <v>1</v>
      </c>
    </row>
    <row r="1886" spans="1:25" x14ac:dyDescent="0.25">
      <c r="A1886" s="1">
        <v>44612</v>
      </c>
      <c r="B1886" s="2">
        <v>0.6875</v>
      </c>
      <c r="C1886" t="s">
        <v>86</v>
      </c>
      <c r="D1886" t="s">
        <v>38</v>
      </c>
      <c r="E1886" t="s">
        <v>52</v>
      </c>
      <c r="F1886" t="s">
        <v>13</v>
      </c>
      <c r="G1886">
        <f t="shared" si="145"/>
        <v>0</v>
      </c>
      <c r="H1886" t="s">
        <v>26</v>
      </c>
      <c r="I1886">
        <f t="shared" si="149"/>
        <v>-1</v>
      </c>
      <c r="J1886">
        <v>1</v>
      </c>
      <c r="K1886">
        <v>2</v>
      </c>
      <c r="L1886">
        <f>final_matches[[#This Row],[goals_for]]-final_matches[[#This Row],[goals_against]]</f>
        <v>-1</v>
      </c>
      <c r="M1886">
        <v>1.7</v>
      </c>
      <c r="N1886">
        <v>0.5</v>
      </c>
      <c r="O1886">
        <v>63</v>
      </c>
      <c r="P1886" t="s">
        <v>28</v>
      </c>
      <c r="Q1886" t="s">
        <v>32</v>
      </c>
      <c r="R1886" t="s">
        <v>29</v>
      </c>
      <c r="S1886">
        <v>17</v>
      </c>
      <c r="T1886">
        <v>7</v>
      </c>
      <c r="U1886">
        <v>0</v>
      </c>
      <c r="V1886">
        <v>2022</v>
      </c>
      <c r="W1886">
        <f t="shared" si="146"/>
        <v>0</v>
      </c>
      <c r="X1886">
        <f t="shared" si="147"/>
        <v>1</v>
      </c>
      <c r="Y1886">
        <f t="shared" si="148"/>
        <v>0</v>
      </c>
    </row>
    <row r="1887" spans="1:25" x14ac:dyDescent="0.25">
      <c r="A1887" s="1">
        <v>44621</v>
      </c>
      <c r="B1887" s="2">
        <v>0.82291666666666663</v>
      </c>
      <c r="C1887" t="s">
        <v>80</v>
      </c>
      <c r="D1887" t="s">
        <v>38</v>
      </c>
      <c r="E1887" t="s">
        <v>56</v>
      </c>
      <c r="F1887" t="s">
        <v>13</v>
      </c>
      <c r="G1887">
        <f t="shared" si="145"/>
        <v>0</v>
      </c>
      <c r="H1887" t="s">
        <v>14</v>
      </c>
      <c r="I1887">
        <f t="shared" si="149"/>
        <v>1</v>
      </c>
      <c r="J1887">
        <v>2</v>
      </c>
      <c r="K1887">
        <v>0</v>
      </c>
      <c r="L1887">
        <f>final_matches[[#This Row],[goals_for]]-final_matches[[#This Row],[goals_against]]</f>
        <v>2</v>
      </c>
      <c r="M1887">
        <v>1.5</v>
      </c>
      <c r="N1887">
        <v>0.9</v>
      </c>
      <c r="O1887">
        <v>55</v>
      </c>
      <c r="P1887" t="s">
        <v>28</v>
      </c>
      <c r="Q1887" t="s">
        <v>61</v>
      </c>
      <c r="R1887" t="s">
        <v>18</v>
      </c>
      <c r="S1887">
        <v>22</v>
      </c>
      <c r="T1887">
        <v>6</v>
      </c>
      <c r="U1887">
        <v>0</v>
      </c>
      <c r="V1887">
        <v>2022</v>
      </c>
      <c r="W1887">
        <f t="shared" si="146"/>
        <v>1</v>
      </c>
      <c r="X1887">
        <f t="shared" si="147"/>
        <v>0</v>
      </c>
      <c r="Y1887">
        <f t="shared" si="148"/>
        <v>0</v>
      </c>
    </row>
    <row r="1888" spans="1:25" x14ac:dyDescent="0.25">
      <c r="A1888" s="1">
        <v>44625</v>
      </c>
      <c r="B1888" s="2">
        <v>0.52083333333333337</v>
      </c>
      <c r="C1888" t="s">
        <v>88</v>
      </c>
      <c r="D1888" t="s">
        <v>38</v>
      </c>
      <c r="E1888" t="s">
        <v>48</v>
      </c>
      <c r="F1888" t="s">
        <v>21</v>
      </c>
      <c r="G1888">
        <f t="shared" si="145"/>
        <v>1</v>
      </c>
      <c r="H1888" t="s">
        <v>14</v>
      </c>
      <c r="I1888">
        <f t="shared" si="149"/>
        <v>1</v>
      </c>
      <c r="J1888">
        <v>1</v>
      </c>
      <c r="K1888">
        <v>0</v>
      </c>
      <c r="L1888">
        <f>final_matches[[#This Row],[goals_for]]-final_matches[[#This Row],[goals_against]]</f>
        <v>1</v>
      </c>
      <c r="M1888">
        <v>0.4</v>
      </c>
      <c r="N1888">
        <v>1.7</v>
      </c>
      <c r="O1888">
        <v>51</v>
      </c>
      <c r="P1888" t="s">
        <v>28</v>
      </c>
      <c r="Q1888" t="s">
        <v>17</v>
      </c>
      <c r="R1888" t="s">
        <v>76</v>
      </c>
      <c r="S1888">
        <v>7</v>
      </c>
      <c r="T1888">
        <v>4</v>
      </c>
      <c r="U1888">
        <v>0</v>
      </c>
      <c r="V1888">
        <v>2022</v>
      </c>
      <c r="W1888">
        <f t="shared" si="146"/>
        <v>1</v>
      </c>
      <c r="X1888">
        <f t="shared" si="147"/>
        <v>0</v>
      </c>
      <c r="Y1888">
        <f t="shared" si="148"/>
        <v>0</v>
      </c>
    </row>
    <row r="1889" spans="1:25" x14ac:dyDescent="0.25">
      <c r="A1889" s="1">
        <v>44633</v>
      </c>
      <c r="B1889" s="2">
        <v>0.6875</v>
      </c>
      <c r="C1889" t="s">
        <v>89</v>
      </c>
      <c r="D1889" t="s">
        <v>38</v>
      </c>
      <c r="E1889" t="s">
        <v>19</v>
      </c>
      <c r="F1889" t="s">
        <v>13</v>
      </c>
      <c r="G1889">
        <f t="shared" si="145"/>
        <v>0</v>
      </c>
      <c r="H1889" t="s">
        <v>26</v>
      </c>
      <c r="I1889">
        <f t="shared" si="149"/>
        <v>-1</v>
      </c>
      <c r="J1889">
        <v>0</v>
      </c>
      <c r="K1889">
        <v>2</v>
      </c>
      <c r="L1889">
        <f>final_matches[[#This Row],[goals_for]]-final_matches[[#This Row],[goals_against]]</f>
        <v>-2</v>
      </c>
      <c r="M1889">
        <v>0.4</v>
      </c>
      <c r="N1889">
        <v>2.4</v>
      </c>
      <c r="O1889">
        <v>54</v>
      </c>
      <c r="P1889" t="s">
        <v>17</v>
      </c>
      <c r="Q1889" t="s">
        <v>17</v>
      </c>
      <c r="R1889" t="s">
        <v>50</v>
      </c>
      <c r="S1889">
        <v>6</v>
      </c>
      <c r="T1889">
        <v>3</v>
      </c>
      <c r="U1889">
        <v>0</v>
      </c>
      <c r="V1889">
        <v>2022</v>
      </c>
      <c r="W1889">
        <f t="shared" si="146"/>
        <v>0</v>
      </c>
      <c r="X1889">
        <f t="shared" si="147"/>
        <v>1</v>
      </c>
      <c r="Y1889">
        <f t="shared" si="148"/>
        <v>0</v>
      </c>
    </row>
    <row r="1890" spans="1:25" x14ac:dyDescent="0.25">
      <c r="A1890" s="1">
        <v>44640</v>
      </c>
      <c r="B1890" s="2">
        <v>0.58333333333333337</v>
      </c>
      <c r="C1890" t="s">
        <v>90</v>
      </c>
      <c r="D1890" t="s">
        <v>38</v>
      </c>
      <c r="E1890" t="s">
        <v>101</v>
      </c>
      <c r="F1890" t="s">
        <v>21</v>
      </c>
      <c r="G1890">
        <f t="shared" si="145"/>
        <v>1</v>
      </c>
      <c r="H1890" t="s">
        <v>14</v>
      </c>
      <c r="I1890">
        <f t="shared" si="149"/>
        <v>1</v>
      </c>
      <c r="J1890">
        <v>2</v>
      </c>
      <c r="K1890">
        <v>1</v>
      </c>
      <c r="L1890">
        <f>final_matches[[#This Row],[goals_for]]-final_matches[[#This Row],[goals_against]]</f>
        <v>1</v>
      </c>
      <c r="M1890">
        <v>1</v>
      </c>
      <c r="N1890">
        <v>1.3</v>
      </c>
      <c r="O1890">
        <v>52</v>
      </c>
      <c r="P1890" t="s">
        <v>17</v>
      </c>
      <c r="Q1890" t="s">
        <v>114</v>
      </c>
      <c r="R1890" t="s">
        <v>108</v>
      </c>
      <c r="S1890">
        <v>12</v>
      </c>
      <c r="T1890">
        <v>4</v>
      </c>
      <c r="U1890">
        <v>0</v>
      </c>
      <c r="V1890">
        <v>2022</v>
      </c>
      <c r="W1890">
        <f t="shared" si="146"/>
        <v>1</v>
      </c>
      <c r="X1890">
        <f t="shared" si="147"/>
        <v>0</v>
      </c>
      <c r="Y1890">
        <f t="shared" si="148"/>
        <v>0</v>
      </c>
    </row>
    <row r="1891" spans="1:25" x14ac:dyDescent="0.25">
      <c r="A1891" s="1">
        <v>44653</v>
      </c>
      <c r="B1891" s="2">
        <v>0.72916666666666663</v>
      </c>
      <c r="C1891" t="s">
        <v>91</v>
      </c>
      <c r="D1891" t="s">
        <v>38</v>
      </c>
      <c r="E1891" t="s">
        <v>40</v>
      </c>
      <c r="F1891" t="s">
        <v>13</v>
      </c>
      <c r="G1891">
        <f t="shared" si="145"/>
        <v>0</v>
      </c>
      <c r="H1891" t="s">
        <v>47</v>
      </c>
      <c r="I1891">
        <f t="shared" si="149"/>
        <v>0</v>
      </c>
      <c r="J1891">
        <v>1</v>
      </c>
      <c r="K1891">
        <v>1</v>
      </c>
      <c r="L1891">
        <f>final_matches[[#This Row],[goals_for]]-final_matches[[#This Row],[goals_against]]</f>
        <v>0</v>
      </c>
      <c r="M1891">
        <v>0.8</v>
      </c>
      <c r="N1891">
        <v>0.9</v>
      </c>
      <c r="O1891">
        <v>46</v>
      </c>
      <c r="P1891" t="s">
        <v>17</v>
      </c>
      <c r="Q1891" t="s">
        <v>17</v>
      </c>
      <c r="R1891" t="s">
        <v>65</v>
      </c>
      <c r="S1891">
        <v>11</v>
      </c>
      <c r="T1891">
        <v>3</v>
      </c>
      <c r="U1891">
        <v>0</v>
      </c>
      <c r="V1891">
        <v>2022</v>
      </c>
      <c r="W1891">
        <f t="shared" si="146"/>
        <v>0</v>
      </c>
      <c r="X1891">
        <f t="shared" si="147"/>
        <v>0</v>
      </c>
      <c r="Y1891">
        <f t="shared" si="148"/>
        <v>1</v>
      </c>
    </row>
    <row r="1892" spans="1:25" x14ac:dyDescent="0.25">
      <c r="A1892" s="1">
        <v>44661</v>
      </c>
      <c r="B1892" s="2">
        <v>0.58333333333333337</v>
      </c>
      <c r="C1892" t="s">
        <v>93</v>
      </c>
      <c r="D1892" t="s">
        <v>38</v>
      </c>
      <c r="E1892" t="s">
        <v>73</v>
      </c>
      <c r="F1892" t="s">
        <v>21</v>
      </c>
      <c r="G1892">
        <f t="shared" si="145"/>
        <v>1</v>
      </c>
      <c r="H1892" t="s">
        <v>14</v>
      </c>
      <c r="I1892">
        <f t="shared" si="149"/>
        <v>1</v>
      </c>
      <c r="J1892">
        <v>2</v>
      </c>
      <c r="K1892">
        <v>1</v>
      </c>
      <c r="L1892">
        <f>final_matches[[#This Row],[goals_for]]-final_matches[[#This Row],[goals_against]]</f>
        <v>1</v>
      </c>
      <c r="M1892">
        <v>1</v>
      </c>
      <c r="N1892">
        <v>1.4</v>
      </c>
      <c r="O1892">
        <v>51</v>
      </c>
      <c r="P1892" t="s">
        <v>17</v>
      </c>
      <c r="Q1892" t="s">
        <v>17</v>
      </c>
      <c r="R1892" t="s">
        <v>111</v>
      </c>
      <c r="S1892">
        <v>12</v>
      </c>
      <c r="T1892">
        <v>3</v>
      </c>
      <c r="U1892">
        <v>0</v>
      </c>
      <c r="V1892">
        <v>2022</v>
      </c>
      <c r="W1892">
        <f t="shared" si="146"/>
        <v>1</v>
      </c>
      <c r="X1892">
        <f t="shared" si="147"/>
        <v>0</v>
      </c>
      <c r="Y1892">
        <f t="shared" si="148"/>
        <v>0</v>
      </c>
    </row>
    <row r="1893" spans="1:25" x14ac:dyDescent="0.25">
      <c r="A1893" s="1">
        <v>44668</v>
      </c>
      <c r="B1893" s="2">
        <v>0.59375</v>
      </c>
      <c r="C1893" t="s">
        <v>94</v>
      </c>
      <c r="D1893" t="s">
        <v>38</v>
      </c>
      <c r="E1893" t="s">
        <v>75</v>
      </c>
      <c r="F1893" t="s">
        <v>13</v>
      </c>
      <c r="G1893">
        <f t="shared" si="145"/>
        <v>0</v>
      </c>
      <c r="H1893" t="s">
        <v>26</v>
      </c>
      <c r="I1893">
        <f t="shared" si="149"/>
        <v>-1</v>
      </c>
      <c r="J1893">
        <v>1</v>
      </c>
      <c r="K1893">
        <v>2</v>
      </c>
      <c r="L1893">
        <f>final_matches[[#This Row],[goals_for]]-final_matches[[#This Row],[goals_against]]</f>
        <v>-1</v>
      </c>
      <c r="M1893">
        <v>0.6</v>
      </c>
      <c r="N1893">
        <v>1.8</v>
      </c>
      <c r="O1893">
        <v>68</v>
      </c>
      <c r="P1893" t="s">
        <v>49</v>
      </c>
      <c r="Q1893" t="s">
        <v>28</v>
      </c>
      <c r="R1893" t="s">
        <v>105</v>
      </c>
      <c r="S1893">
        <v>8</v>
      </c>
      <c r="T1893">
        <v>2</v>
      </c>
      <c r="U1893">
        <v>0</v>
      </c>
      <c r="V1893">
        <v>2022</v>
      </c>
      <c r="W1893">
        <f t="shared" si="146"/>
        <v>0</v>
      </c>
      <c r="X1893">
        <f t="shared" si="147"/>
        <v>1</v>
      </c>
      <c r="Y1893">
        <f t="shared" si="148"/>
        <v>0</v>
      </c>
    </row>
    <row r="1894" spans="1:25" x14ac:dyDescent="0.25">
      <c r="A1894" s="1">
        <v>44671</v>
      </c>
      <c r="B1894" s="2">
        <v>0.82291666666666663</v>
      </c>
      <c r="C1894" t="s">
        <v>72</v>
      </c>
      <c r="D1894" t="s">
        <v>38</v>
      </c>
      <c r="E1894" t="s">
        <v>64</v>
      </c>
      <c r="F1894" t="s">
        <v>13</v>
      </c>
      <c r="G1894">
        <f t="shared" si="145"/>
        <v>0</v>
      </c>
      <c r="H1894" t="s">
        <v>47</v>
      </c>
      <c r="I1894">
        <f t="shared" si="149"/>
        <v>0</v>
      </c>
      <c r="J1894">
        <v>1</v>
      </c>
      <c r="K1894">
        <v>1</v>
      </c>
      <c r="L1894">
        <f>final_matches[[#This Row],[goals_for]]-final_matches[[#This Row],[goals_against]]</f>
        <v>0</v>
      </c>
      <c r="M1894">
        <v>0.9</v>
      </c>
      <c r="N1894">
        <v>1.8</v>
      </c>
      <c r="O1894">
        <v>63</v>
      </c>
      <c r="P1894" t="s">
        <v>17</v>
      </c>
      <c r="Q1894" t="s">
        <v>28</v>
      </c>
      <c r="R1894" t="s">
        <v>76</v>
      </c>
      <c r="S1894">
        <v>11</v>
      </c>
      <c r="T1894">
        <v>3</v>
      </c>
      <c r="U1894">
        <v>0</v>
      </c>
      <c r="V1894">
        <v>2022</v>
      </c>
      <c r="W1894">
        <f t="shared" si="146"/>
        <v>0</v>
      </c>
      <c r="X1894">
        <f t="shared" si="147"/>
        <v>0</v>
      </c>
      <c r="Y1894">
        <f t="shared" si="148"/>
        <v>1</v>
      </c>
    </row>
    <row r="1895" spans="1:25" x14ac:dyDescent="0.25">
      <c r="A1895" s="1">
        <v>44674</v>
      </c>
      <c r="B1895" s="2">
        <v>0.625</v>
      </c>
      <c r="C1895" t="s">
        <v>95</v>
      </c>
      <c r="D1895" t="s">
        <v>38</v>
      </c>
      <c r="E1895" t="s">
        <v>44</v>
      </c>
      <c r="F1895" t="s">
        <v>21</v>
      </c>
      <c r="G1895">
        <f t="shared" si="145"/>
        <v>1</v>
      </c>
      <c r="H1895" t="s">
        <v>47</v>
      </c>
      <c r="I1895">
        <f t="shared" si="149"/>
        <v>0</v>
      </c>
      <c r="J1895">
        <v>0</v>
      </c>
      <c r="K1895">
        <v>0</v>
      </c>
      <c r="L1895">
        <f>final_matches[[#This Row],[goals_for]]-final_matches[[#This Row],[goals_against]]</f>
        <v>0</v>
      </c>
      <c r="M1895">
        <v>0.3</v>
      </c>
      <c r="N1895">
        <v>0.9</v>
      </c>
      <c r="O1895">
        <v>64</v>
      </c>
      <c r="P1895" t="s">
        <v>49</v>
      </c>
      <c r="Q1895" t="s">
        <v>106</v>
      </c>
      <c r="R1895" t="s">
        <v>107</v>
      </c>
      <c r="S1895">
        <v>5</v>
      </c>
      <c r="T1895">
        <v>2</v>
      </c>
      <c r="U1895">
        <v>0</v>
      </c>
      <c r="V1895">
        <v>2022</v>
      </c>
      <c r="W1895">
        <f t="shared" si="146"/>
        <v>0</v>
      </c>
      <c r="X1895">
        <f t="shared" si="147"/>
        <v>0</v>
      </c>
      <c r="Y1895">
        <f t="shared" si="148"/>
        <v>1</v>
      </c>
    </row>
    <row r="1896" spans="1:25" x14ac:dyDescent="0.25">
      <c r="A1896" s="1">
        <v>44682</v>
      </c>
      <c r="B1896" s="2">
        <v>0.58333333333333337</v>
      </c>
      <c r="C1896" t="s">
        <v>97</v>
      </c>
      <c r="D1896" t="s">
        <v>38</v>
      </c>
      <c r="E1896" t="s">
        <v>54</v>
      </c>
      <c r="F1896" t="s">
        <v>13</v>
      </c>
      <c r="G1896">
        <f t="shared" si="145"/>
        <v>0</v>
      </c>
      <c r="H1896" t="s">
        <v>26</v>
      </c>
      <c r="I1896">
        <f t="shared" si="149"/>
        <v>-1</v>
      </c>
      <c r="J1896">
        <v>1</v>
      </c>
      <c r="K1896">
        <v>3</v>
      </c>
      <c r="L1896">
        <f>final_matches[[#This Row],[goals_for]]-final_matches[[#This Row],[goals_against]]</f>
        <v>-2</v>
      </c>
      <c r="M1896">
        <v>0.5</v>
      </c>
      <c r="N1896">
        <v>1.2</v>
      </c>
      <c r="O1896">
        <v>60</v>
      </c>
      <c r="P1896" t="s">
        <v>32</v>
      </c>
      <c r="Q1896" t="s">
        <v>16</v>
      </c>
      <c r="R1896" t="s">
        <v>85</v>
      </c>
      <c r="S1896">
        <v>6</v>
      </c>
      <c r="T1896">
        <v>2</v>
      </c>
      <c r="U1896">
        <v>0</v>
      </c>
      <c r="V1896">
        <v>2022</v>
      </c>
      <c r="W1896">
        <f t="shared" si="146"/>
        <v>0</v>
      </c>
      <c r="X1896">
        <f t="shared" si="147"/>
        <v>1</v>
      </c>
      <c r="Y1896">
        <f t="shared" si="148"/>
        <v>0</v>
      </c>
    </row>
    <row r="1897" spans="1:25" x14ac:dyDescent="0.25">
      <c r="A1897" s="1">
        <v>44689</v>
      </c>
      <c r="B1897" s="2">
        <v>0.58333333333333337</v>
      </c>
      <c r="C1897" t="s">
        <v>98</v>
      </c>
      <c r="D1897" t="s">
        <v>38</v>
      </c>
      <c r="E1897" t="s">
        <v>64</v>
      </c>
      <c r="F1897" t="s">
        <v>21</v>
      </c>
      <c r="G1897">
        <f t="shared" si="145"/>
        <v>1</v>
      </c>
      <c r="H1897" t="s">
        <v>26</v>
      </c>
      <c r="I1897">
        <f t="shared" si="149"/>
        <v>-1</v>
      </c>
      <c r="J1897">
        <v>1</v>
      </c>
      <c r="K1897">
        <v>2</v>
      </c>
      <c r="L1897">
        <f>final_matches[[#This Row],[goals_for]]-final_matches[[#This Row],[goals_against]]</f>
        <v>-1</v>
      </c>
      <c r="M1897">
        <v>1.5</v>
      </c>
      <c r="N1897">
        <v>1.1000000000000001</v>
      </c>
      <c r="O1897">
        <v>66</v>
      </c>
      <c r="P1897" t="s">
        <v>36</v>
      </c>
      <c r="Q1897" t="s">
        <v>23</v>
      </c>
      <c r="R1897" t="s">
        <v>29</v>
      </c>
      <c r="S1897">
        <v>16</v>
      </c>
      <c r="T1897">
        <v>8</v>
      </c>
      <c r="U1897">
        <v>0</v>
      </c>
      <c r="V1897">
        <v>2022</v>
      </c>
      <c r="W1897">
        <f t="shared" si="146"/>
        <v>0</v>
      </c>
      <c r="X1897">
        <f t="shared" si="147"/>
        <v>1</v>
      </c>
      <c r="Y1897">
        <f t="shared" si="148"/>
        <v>0</v>
      </c>
    </row>
    <row r="1898" spans="1:25" x14ac:dyDescent="0.25">
      <c r="A1898" s="1">
        <v>44692</v>
      </c>
      <c r="B1898" s="2">
        <v>0.82291666666666663</v>
      </c>
      <c r="C1898" t="s">
        <v>79</v>
      </c>
      <c r="D1898" t="s">
        <v>38</v>
      </c>
      <c r="E1898" t="s">
        <v>102</v>
      </c>
      <c r="F1898" t="s">
        <v>21</v>
      </c>
      <c r="G1898">
        <f t="shared" si="145"/>
        <v>1</v>
      </c>
      <c r="H1898" t="s">
        <v>14</v>
      </c>
      <c r="I1898">
        <f t="shared" si="149"/>
        <v>1</v>
      </c>
      <c r="J1898">
        <v>3</v>
      </c>
      <c r="K1898">
        <v>0</v>
      </c>
      <c r="L1898">
        <f>final_matches[[#This Row],[goals_for]]-final_matches[[#This Row],[goals_against]]</f>
        <v>3</v>
      </c>
      <c r="M1898">
        <v>2</v>
      </c>
      <c r="N1898">
        <v>1.1000000000000001</v>
      </c>
      <c r="O1898">
        <v>65</v>
      </c>
      <c r="P1898" t="s">
        <v>17</v>
      </c>
      <c r="Q1898" t="s">
        <v>49</v>
      </c>
      <c r="R1898" t="s">
        <v>113</v>
      </c>
      <c r="S1898">
        <v>20</v>
      </c>
      <c r="T1898">
        <v>8</v>
      </c>
      <c r="U1898">
        <v>0</v>
      </c>
      <c r="V1898">
        <v>2022</v>
      </c>
      <c r="W1898">
        <f t="shared" si="146"/>
        <v>1</v>
      </c>
      <c r="X1898">
        <f t="shared" si="147"/>
        <v>0</v>
      </c>
      <c r="Y1898">
        <f t="shared" si="148"/>
        <v>0</v>
      </c>
    </row>
    <row r="1899" spans="1:25" x14ac:dyDescent="0.25">
      <c r="A1899" s="1">
        <v>44696</v>
      </c>
      <c r="B1899" s="2">
        <v>0.58333333333333337</v>
      </c>
      <c r="C1899" t="s">
        <v>99</v>
      </c>
      <c r="D1899" t="s">
        <v>38</v>
      </c>
      <c r="E1899" t="s">
        <v>104</v>
      </c>
      <c r="F1899" t="s">
        <v>13</v>
      </c>
      <c r="G1899">
        <f t="shared" si="145"/>
        <v>0</v>
      </c>
      <c r="H1899" t="s">
        <v>14</v>
      </c>
      <c r="I1899">
        <f t="shared" si="149"/>
        <v>1</v>
      </c>
      <c r="J1899">
        <v>5</v>
      </c>
      <c r="K1899">
        <v>1</v>
      </c>
      <c r="L1899">
        <f>final_matches[[#This Row],[goals_for]]-final_matches[[#This Row],[goals_against]]</f>
        <v>4</v>
      </c>
      <c r="M1899">
        <v>2.5</v>
      </c>
      <c r="N1899">
        <v>1.4</v>
      </c>
      <c r="O1899">
        <v>59</v>
      </c>
      <c r="P1899" t="s">
        <v>49</v>
      </c>
      <c r="Q1899" t="s">
        <v>28</v>
      </c>
      <c r="R1899" t="s">
        <v>105</v>
      </c>
      <c r="S1899">
        <v>13</v>
      </c>
      <c r="T1899">
        <v>7</v>
      </c>
      <c r="U1899">
        <v>0</v>
      </c>
      <c r="V1899">
        <v>2022</v>
      </c>
      <c r="W1899">
        <f t="shared" si="146"/>
        <v>1</v>
      </c>
      <c r="X1899">
        <f t="shared" si="147"/>
        <v>0</v>
      </c>
      <c r="Y1899">
        <f t="shared" si="148"/>
        <v>0</v>
      </c>
    </row>
    <row r="1900" spans="1:25" x14ac:dyDescent="0.25">
      <c r="A1900" s="1">
        <v>44700</v>
      </c>
      <c r="B1900" s="2">
        <v>0.83333333333333337</v>
      </c>
      <c r="C1900" t="s">
        <v>87</v>
      </c>
      <c r="D1900" t="s">
        <v>38</v>
      </c>
      <c r="E1900" t="s">
        <v>67</v>
      </c>
      <c r="F1900" t="s">
        <v>13</v>
      </c>
      <c r="G1900">
        <f t="shared" si="145"/>
        <v>0</v>
      </c>
      <c r="H1900" t="s">
        <v>47</v>
      </c>
      <c r="I1900">
        <f t="shared" si="149"/>
        <v>0</v>
      </c>
      <c r="J1900">
        <v>1</v>
      </c>
      <c r="K1900">
        <v>1</v>
      </c>
      <c r="L1900">
        <f>final_matches[[#This Row],[goals_for]]-final_matches[[#This Row],[goals_against]]</f>
        <v>0</v>
      </c>
      <c r="M1900">
        <v>0.1</v>
      </c>
      <c r="N1900">
        <v>1.6</v>
      </c>
      <c r="O1900">
        <v>33</v>
      </c>
      <c r="P1900" t="s">
        <v>36</v>
      </c>
      <c r="Q1900" t="s">
        <v>16</v>
      </c>
      <c r="R1900" t="s">
        <v>83</v>
      </c>
      <c r="S1900">
        <v>2</v>
      </c>
      <c r="T1900">
        <v>1</v>
      </c>
      <c r="U1900">
        <v>0</v>
      </c>
      <c r="V1900">
        <v>2022</v>
      </c>
      <c r="W1900">
        <f t="shared" si="146"/>
        <v>0</v>
      </c>
      <c r="X1900">
        <f t="shared" si="147"/>
        <v>0</v>
      </c>
      <c r="Y1900">
        <f t="shared" si="148"/>
        <v>1</v>
      </c>
    </row>
    <row r="1901" spans="1:25" x14ac:dyDescent="0.25">
      <c r="A1901" s="1">
        <v>44703</v>
      </c>
      <c r="B1901" s="2">
        <v>0.66666666666666663</v>
      </c>
      <c r="C1901" t="s">
        <v>100</v>
      </c>
      <c r="D1901" t="s">
        <v>38</v>
      </c>
      <c r="E1901" t="s">
        <v>60</v>
      </c>
      <c r="F1901" t="s">
        <v>21</v>
      </c>
      <c r="G1901">
        <f t="shared" si="145"/>
        <v>1</v>
      </c>
      <c r="H1901" t="s">
        <v>14</v>
      </c>
      <c r="I1901">
        <f t="shared" si="149"/>
        <v>1</v>
      </c>
      <c r="J1901">
        <v>4</v>
      </c>
      <c r="K1901">
        <v>1</v>
      </c>
      <c r="L1901">
        <f>final_matches[[#This Row],[goals_for]]-final_matches[[#This Row],[goals_against]]</f>
        <v>3</v>
      </c>
      <c r="M1901">
        <v>3.4</v>
      </c>
      <c r="N1901">
        <v>1.1000000000000001</v>
      </c>
      <c r="O1901">
        <v>51</v>
      </c>
      <c r="P1901" t="s">
        <v>17</v>
      </c>
      <c r="Q1901" t="s">
        <v>61</v>
      </c>
      <c r="R1901" t="s">
        <v>85</v>
      </c>
      <c r="S1901">
        <v>12</v>
      </c>
      <c r="T1901">
        <v>6</v>
      </c>
      <c r="U1901">
        <v>0</v>
      </c>
      <c r="V1901">
        <v>2022</v>
      </c>
      <c r="W1901">
        <f t="shared" si="146"/>
        <v>1</v>
      </c>
      <c r="X1901">
        <f t="shared" si="147"/>
        <v>0</v>
      </c>
      <c r="Y1901">
        <f t="shared" si="148"/>
        <v>0</v>
      </c>
    </row>
    <row r="1902" spans="1:25" x14ac:dyDescent="0.25">
      <c r="A1902" s="1">
        <v>44780</v>
      </c>
      <c r="B1902" s="2">
        <v>0.58333333333333337</v>
      </c>
      <c r="C1902" t="s">
        <v>12</v>
      </c>
      <c r="D1902" t="s">
        <v>38</v>
      </c>
      <c r="E1902" t="s">
        <v>101</v>
      </c>
      <c r="F1902" t="s">
        <v>21</v>
      </c>
      <c r="G1902">
        <f t="shared" si="145"/>
        <v>1</v>
      </c>
      <c r="H1902" t="s">
        <v>47</v>
      </c>
      <c r="I1902">
        <f t="shared" si="149"/>
        <v>0</v>
      </c>
      <c r="J1902">
        <v>2</v>
      </c>
      <c r="K1902">
        <v>2</v>
      </c>
      <c r="L1902">
        <f>final_matches[[#This Row],[goals_for]]-final_matches[[#This Row],[goals_against]]</f>
        <v>0</v>
      </c>
      <c r="M1902">
        <v>0.6</v>
      </c>
      <c r="N1902">
        <v>0.8</v>
      </c>
      <c r="O1902">
        <v>56</v>
      </c>
      <c r="P1902" t="s">
        <v>109</v>
      </c>
      <c r="Q1902" t="s">
        <v>28</v>
      </c>
      <c r="R1902" t="s">
        <v>105</v>
      </c>
      <c r="S1902">
        <v>14</v>
      </c>
      <c r="T1902">
        <v>5</v>
      </c>
      <c r="U1902">
        <v>0</v>
      </c>
      <c r="V1902">
        <v>2023</v>
      </c>
      <c r="W1902">
        <f t="shared" si="146"/>
        <v>0</v>
      </c>
      <c r="X1902">
        <f t="shared" si="147"/>
        <v>0</v>
      </c>
      <c r="Y1902">
        <f t="shared" si="148"/>
        <v>1</v>
      </c>
    </row>
    <row r="1903" spans="1:25" x14ac:dyDescent="0.25">
      <c r="A1903" s="1">
        <v>44786</v>
      </c>
      <c r="B1903" s="2">
        <v>0.625</v>
      </c>
      <c r="C1903" t="s">
        <v>20</v>
      </c>
      <c r="D1903" t="s">
        <v>38</v>
      </c>
      <c r="E1903" t="s">
        <v>19</v>
      </c>
      <c r="F1903" t="s">
        <v>13</v>
      </c>
      <c r="G1903">
        <f t="shared" si="145"/>
        <v>0</v>
      </c>
      <c r="H1903" t="s">
        <v>26</v>
      </c>
      <c r="I1903">
        <f t="shared" si="149"/>
        <v>-1</v>
      </c>
      <c r="J1903">
        <v>2</v>
      </c>
      <c r="K1903">
        <v>4</v>
      </c>
      <c r="L1903">
        <f>final_matches[[#This Row],[goals_for]]-final_matches[[#This Row],[goals_against]]</f>
        <v>-2</v>
      </c>
      <c r="M1903">
        <v>0.5</v>
      </c>
      <c r="N1903">
        <v>2.7</v>
      </c>
      <c r="O1903">
        <v>50</v>
      </c>
      <c r="P1903" t="s">
        <v>109</v>
      </c>
      <c r="Q1903" t="s">
        <v>28</v>
      </c>
      <c r="R1903" t="s">
        <v>108</v>
      </c>
      <c r="S1903">
        <v>6</v>
      </c>
      <c r="T1903">
        <v>2</v>
      </c>
      <c r="U1903">
        <v>0</v>
      </c>
      <c r="V1903">
        <v>2023</v>
      </c>
      <c r="W1903">
        <f t="shared" si="146"/>
        <v>0</v>
      </c>
      <c r="X1903">
        <f t="shared" si="147"/>
        <v>1</v>
      </c>
      <c r="Y1903">
        <f t="shared" si="148"/>
        <v>0</v>
      </c>
    </row>
    <row r="1904" spans="1:25" x14ac:dyDescent="0.25">
      <c r="A1904" s="1">
        <v>44793</v>
      </c>
      <c r="B1904" s="2">
        <v>0.625</v>
      </c>
      <c r="C1904" t="s">
        <v>25</v>
      </c>
      <c r="D1904" t="s">
        <v>38</v>
      </c>
      <c r="E1904" t="s">
        <v>60</v>
      </c>
      <c r="F1904" t="s">
        <v>21</v>
      </c>
      <c r="G1904">
        <f t="shared" si="145"/>
        <v>1</v>
      </c>
      <c r="H1904" t="s">
        <v>26</v>
      </c>
      <c r="I1904">
        <f t="shared" si="149"/>
        <v>-1</v>
      </c>
      <c r="J1904">
        <v>1</v>
      </c>
      <c r="K1904">
        <v>2</v>
      </c>
      <c r="L1904">
        <f>final_matches[[#This Row],[goals_for]]-final_matches[[#This Row],[goals_against]]</f>
        <v>-1</v>
      </c>
      <c r="M1904">
        <v>0.3</v>
      </c>
      <c r="N1904">
        <v>0.9</v>
      </c>
      <c r="O1904">
        <v>62</v>
      </c>
      <c r="P1904" t="s">
        <v>49</v>
      </c>
      <c r="Q1904" t="s">
        <v>17</v>
      </c>
      <c r="R1904" t="s">
        <v>115</v>
      </c>
      <c r="S1904">
        <v>6</v>
      </c>
      <c r="T1904">
        <v>1</v>
      </c>
      <c r="U1904">
        <v>0</v>
      </c>
      <c r="V1904">
        <v>2023</v>
      </c>
      <c r="W1904">
        <f t="shared" si="146"/>
        <v>0</v>
      </c>
      <c r="X1904">
        <f t="shared" si="147"/>
        <v>1</v>
      </c>
      <c r="Y1904">
        <f t="shared" si="148"/>
        <v>0</v>
      </c>
    </row>
    <row r="1905" spans="1:25" x14ac:dyDescent="0.25">
      <c r="A1905" s="1">
        <v>44800</v>
      </c>
      <c r="B1905" s="2">
        <v>0.625</v>
      </c>
      <c r="C1905" t="s">
        <v>30</v>
      </c>
      <c r="D1905" t="s">
        <v>38</v>
      </c>
      <c r="E1905" t="s">
        <v>67</v>
      </c>
      <c r="F1905" t="s">
        <v>13</v>
      </c>
      <c r="G1905">
        <f t="shared" si="145"/>
        <v>0</v>
      </c>
      <c r="H1905" t="s">
        <v>26</v>
      </c>
      <c r="I1905">
        <f t="shared" si="149"/>
        <v>-1</v>
      </c>
      <c r="J1905">
        <v>1</v>
      </c>
      <c r="K1905">
        <v>2</v>
      </c>
      <c r="L1905">
        <f>final_matches[[#This Row],[goals_for]]-final_matches[[#This Row],[goals_against]]</f>
        <v>-1</v>
      </c>
      <c r="M1905">
        <v>2.5</v>
      </c>
      <c r="N1905">
        <v>1.8</v>
      </c>
      <c r="O1905">
        <v>55</v>
      </c>
      <c r="P1905" t="s">
        <v>49</v>
      </c>
      <c r="Q1905" t="s">
        <v>61</v>
      </c>
      <c r="R1905" t="s">
        <v>62</v>
      </c>
      <c r="S1905">
        <v>17</v>
      </c>
      <c r="T1905">
        <v>5</v>
      </c>
      <c r="U1905">
        <v>0</v>
      </c>
      <c r="V1905">
        <v>2023</v>
      </c>
      <c r="W1905">
        <f t="shared" si="146"/>
        <v>0</v>
      </c>
      <c r="X1905">
        <f t="shared" si="147"/>
        <v>1</v>
      </c>
      <c r="Y1905">
        <f t="shared" si="148"/>
        <v>0</v>
      </c>
    </row>
    <row r="1906" spans="1:25" x14ac:dyDescent="0.25">
      <c r="A1906" s="1">
        <v>44805</v>
      </c>
      <c r="B1906" s="2">
        <v>0.83333333333333337</v>
      </c>
      <c r="C1906" t="s">
        <v>34</v>
      </c>
      <c r="D1906" t="s">
        <v>38</v>
      </c>
      <c r="E1906" t="s">
        <v>40</v>
      </c>
      <c r="F1906" t="s">
        <v>21</v>
      </c>
      <c r="G1906">
        <f t="shared" si="145"/>
        <v>1</v>
      </c>
      <c r="H1906" t="s">
        <v>26</v>
      </c>
      <c r="I1906">
        <f t="shared" si="149"/>
        <v>-1</v>
      </c>
      <c r="J1906">
        <v>0</v>
      </c>
      <c r="K1906">
        <v>1</v>
      </c>
      <c r="L1906">
        <f>final_matches[[#This Row],[goals_for]]-final_matches[[#This Row],[goals_against]]</f>
        <v>-1</v>
      </c>
      <c r="M1906">
        <v>0.7</v>
      </c>
      <c r="N1906">
        <v>1.5</v>
      </c>
      <c r="O1906">
        <v>53</v>
      </c>
      <c r="P1906" t="s">
        <v>49</v>
      </c>
      <c r="Q1906" t="s">
        <v>17</v>
      </c>
      <c r="R1906" t="s">
        <v>29</v>
      </c>
      <c r="S1906">
        <v>10</v>
      </c>
      <c r="T1906">
        <v>2</v>
      </c>
      <c r="U1906">
        <v>0</v>
      </c>
      <c r="V1906">
        <v>2023</v>
      </c>
      <c r="W1906">
        <f t="shared" si="146"/>
        <v>0</v>
      </c>
      <c r="X1906">
        <f t="shared" si="147"/>
        <v>1</v>
      </c>
      <c r="Y1906">
        <f t="shared" si="148"/>
        <v>0</v>
      </c>
    </row>
    <row r="1907" spans="1:25" x14ac:dyDescent="0.25">
      <c r="A1907" s="1">
        <v>44808</v>
      </c>
      <c r="B1907" s="2">
        <v>0.58333333333333337</v>
      </c>
      <c r="C1907" t="s">
        <v>37</v>
      </c>
      <c r="D1907" t="s">
        <v>38</v>
      </c>
      <c r="E1907" t="s">
        <v>69</v>
      </c>
      <c r="F1907" t="s">
        <v>13</v>
      </c>
      <c r="G1907">
        <f t="shared" si="145"/>
        <v>0</v>
      </c>
      <c r="H1907" t="s">
        <v>26</v>
      </c>
      <c r="I1907">
        <f t="shared" si="149"/>
        <v>-1</v>
      </c>
      <c r="J1907">
        <v>2</v>
      </c>
      <c r="K1907">
        <v>5</v>
      </c>
      <c r="L1907">
        <f>final_matches[[#This Row],[goals_for]]-final_matches[[#This Row],[goals_against]]</f>
        <v>-3</v>
      </c>
      <c r="M1907">
        <v>1.4</v>
      </c>
      <c r="N1907">
        <v>2.6</v>
      </c>
      <c r="O1907">
        <v>47</v>
      </c>
      <c r="P1907" t="s">
        <v>61</v>
      </c>
      <c r="Q1907" t="s">
        <v>32</v>
      </c>
      <c r="R1907" t="s">
        <v>121</v>
      </c>
      <c r="S1907">
        <v>6</v>
      </c>
      <c r="T1907">
        <v>4</v>
      </c>
      <c r="U1907">
        <v>0</v>
      </c>
      <c r="V1907">
        <v>2023</v>
      </c>
      <c r="W1907">
        <f t="shared" si="146"/>
        <v>0</v>
      </c>
      <c r="X1907">
        <f t="shared" si="147"/>
        <v>1</v>
      </c>
      <c r="Y1907">
        <f t="shared" si="148"/>
        <v>0</v>
      </c>
    </row>
    <row r="1908" spans="1:25" x14ac:dyDescent="0.25">
      <c r="A1908" s="1">
        <v>44821</v>
      </c>
      <c r="B1908" s="2">
        <v>0.72916666666666663</v>
      </c>
      <c r="C1908" t="s">
        <v>43</v>
      </c>
      <c r="D1908" t="s">
        <v>38</v>
      </c>
      <c r="E1908" t="s">
        <v>54</v>
      </c>
      <c r="F1908" t="s">
        <v>13</v>
      </c>
      <c r="G1908">
        <f t="shared" si="145"/>
        <v>0</v>
      </c>
      <c r="H1908" t="s">
        <v>26</v>
      </c>
      <c r="I1908">
        <f t="shared" si="149"/>
        <v>-1</v>
      </c>
      <c r="J1908">
        <v>2</v>
      </c>
      <c r="K1908">
        <v>6</v>
      </c>
      <c r="L1908">
        <f>final_matches[[#This Row],[goals_for]]-final_matches[[#This Row],[goals_against]]</f>
        <v>-4</v>
      </c>
      <c r="M1908">
        <v>1.8</v>
      </c>
      <c r="N1908">
        <v>2.2000000000000002</v>
      </c>
      <c r="O1908">
        <v>56</v>
      </c>
      <c r="P1908" t="s">
        <v>49</v>
      </c>
      <c r="Q1908" t="s">
        <v>16</v>
      </c>
      <c r="R1908" t="s">
        <v>113</v>
      </c>
      <c r="S1908">
        <v>18</v>
      </c>
      <c r="T1908">
        <v>6</v>
      </c>
      <c r="U1908">
        <v>1</v>
      </c>
      <c r="V1908">
        <v>2023</v>
      </c>
      <c r="W1908">
        <f t="shared" si="146"/>
        <v>0</v>
      </c>
      <c r="X1908">
        <f t="shared" si="147"/>
        <v>1</v>
      </c>
      <c r="Y1908">
        <f t="shared" si="148"/>
        <v>0</v>
      </c>
    </row>
    <row r="1909" spans="1:25" x14ac:dyDescent="0.25">
      <c r="A1909" s="1">
        <v>44837</v>
      </c>
      <c r="B1909" s="2">
        <v>0.83333333333333337</v>
      </c>
      <c r="C1909" t="s">
        <v>46</v>
      </c>
      <c r="D1909" t="s">
        <v>38</v>
      </c>
      <c r="E1909" t="s">
        <v>112</v>
      </c>
      <c r="F1909" t="s">
        <v>21</v>
      </c>
      <c r="G1909">
        <f t="shared" si="145"/>
        <v>1</v>
      </c>
      <c r="H1909" t="s">
        <v>14</v>
      </c>
      <c r="I1909">
        <f t="shared" si="149"/>
        <v>1</v>
      </c>
      <c r="J1909">
        <v>4</v>
      </c>
      <c r="K1909">
        <v>0</v>
      </c>
      <c r="L1909">
        <f>final_matches[[#This Row],[goals_for]]-final_matches[[#This Row],[goals_against]]</f>
        <v>4</v>
      </c>
      <c r="M1909">
        <v>1.3</v>
      </c>
      <c r="N1909">
        <v>1.1000000000000001</v>
      </c>
      <c r="O1909">
        <v>51</v>
      </c>
      <c r="P1909" t="s">
        <v>49</v>
      </c>
      <c r="Q1909" t="s">
        <v>17</v>
      </c>
      <c r="R1909" t="s">
        <v>111</v>
      </c>
      <c r="S1909">
        <v>17</v>
      </c>
      <c r="T1909">
        <v>7</v>
      </c>
      <c r="U1909">
        <v>0</v>
      </c>
      <c r="V1909">
        <v>2023</v>
      </c>
      <c r="W1909">
        <f t="shared" si="146"/>
        <v>1</v>
      </c>
      <c r="X1909">
        <f t="shared" si="147"/>
        <v>0</v>
      </c>
      <c r="Y1909">
        <f t="shared" si="148"/>
        <v>0</v>
      </c>
    </row>
    <row r="1910" spans="1:25" x14ac:dyDescent="0.25">
      <c r="A1910" s="1">
        <v>44842</v>
      </c>
      <c r="B1910" s="2">
        <v>0.625</v>
      </c>
      <c r="C1910" t="s">
        <v>51</v>
      </c>
      <c r="D1910" t="s">
        <v>38</v>
      </c>
      <c r="E1910" t="s">
        <v>110</v>
      </c>
      <c r="F1910" t="s">
        <v>13</v>
      </c>
      <c r="G1910">
        <f t="shared" si="145"/>
        <v>0</v>
      </c>
      <c r="H1910" t="s">
        <v>26</v>
      </c>
      <c r="I1910">
        <f t="shared" si="149"/>
        <v>-1</v>
      </c>
      <c r="J1910">
        <v>1</v>
      </c>
      <c r="K1910">
        <v>2</v>
      </c>
      <c r="L1910">
        <f>final_matches[[#This Row],[goals_for]]-final_matches[[#This Row],[goals_against]]</f>
        <v>-1</v>
      </c>
      <c r="M1910">
        <v>1</v>
      </c>
      <c r="N1910">
        <v>1.1000000000000001</v>
      </c>
      <c r="O1910">
        <v>55</v>
      </c>
      <c r="P1910" t="s">
        <v>49</v>
      </c>
      <c r="Q1910" t="s">
        <v>61</v>
      </c>
      <c r="R1910" t="s">
        <v>115</v>
      </c>
      <c r="S1910">
        <v>9</v>
      </c>
      <c r="T1910">
        <v>5</v>
      </c>
      <c r="U1910">
        <v>0</v>
      </c>
      <c r="V1910">
        <v>2023</v>
      </c>
      <c r="W1910">
        <f t="shared" si="146"/>
        <v>0</v>
      </c>
      <c r="X1910">
        <f t="shared" si="147"/>
        <v>1</v>
      </c>
      <c r="Y1910">
        <f t="shared" si="148"/>
        <v>0</v>
      </c>
    </row>
    <row r="1911" spans="1:25" x14ac:dyDescent="0.25">
      <c r="A1911" s="1">
        <v>44849</v>
      </c>
      <c r="B1911" s="2">
        <v>0.52083333333333337</v>
      </c>
      <c r="C1911" t="s">
        <v>53</v>
      </c>
      <c r="D1911" t="s">
        <v>38</v>
      </c>
      <c r="E1911" t="s">
        <v>73</v>
      </c>
      <c r="F1911" t="s">
        <v>21</v>
      </c>
      <c r="G1911">
        <f t="shared" si="145"/>
        <v>1</v>
      </c>
      <c r="H1911" t="s">
        <v>47</v>
      </c>
      <c r="I1911">
        <f t="shared" si="149"/>
        <v>0</v>
      </c>
      <c r="J1911">
        <v>0</v>
      </c>
      <c r="K1911">
        <v>0</v>
      </c>
      <c r="L1911">
        <f>final_matches[[#This Row],[goals_for]]-final_matches[[#This Row],[goals_against]]</f>
        <v>0</v>
      </c>
      <c r="M1911">
        <v>1</v>
      </c>
      <c r="N1911">
        <v>0.4</v>
      </c>
      <c r="O1911">
        <v>54</v>
      </c>
      <c r="P1911" t="s">
        <v>49</v>
      </c>
      <c r="Q1911" t="s">
        <v>28</v>
      </c>
      <c r="R1911" t="s">
        <v>107</v>
      </c>
      <c r="S1911">
        <v>14</v>
      </c>
      <c r="T1911">
        <v>5</v>
      </c>
      <c r="U1911">
        <v>0</v>
      </c>
      <c r="V1911">
        <v>2023</v>
      </c>
      <c r="W1911">
        <f t="shared" si="146"/>
        <v>0</v>
      </c>
      <c r="X1911">
        <f t="shared" si="147"/>
        <v>0</v>
      </c>
      <c r="Y1911">
        <f t="shared" si="148"/>
        <v>1</v>
      </c>
    </row>
    <row r="1912" spans="1:25" x14ac:dyDescent="0.25">
      <c r="A1912" s="1">
        <v>44854</v>
      </c>
      <c r="B1912" s="2">
        <v>0.84375</v>
      </c>
      <c r="C1912" t="s">
        <v>55</v>
      </c>
      <c r="D1912" t="s">
        <v>38</v>
      </c>
      <c r="E1912" t="s">
        <v>48</v>
      </c>
      <c r="F1912" t="s">
        <v>21</v>
      </c>
      <c r="G1912">
        <f t="shared" si="145"/>
        <v>1</v>
      </c>
      <c r="H1912" t="s">
        <v>14</v>
      </c>
      <c r="I1912">
        <f t="shared" si="149"/>
        <v>1</v>
      </c>
      <c r="J1912">
        <v>2</v>
      </c>
      <c r="K1912">
        <v>0</v>
      </c>
      <c r="L1912">
        <f>final_matches[[#This Row],[goals_for]]-final_matches[[#This Row],[goals_against]]</f>
        <v>2</v>
      </c>
      <c r="M1912">
        <v>0.8</v>
      </c>
      <c r="N1912">
        <v>1.3</v>
      </c>
      <c r="O1912">
        <v>46</v>
      </c>
      <c r="P1912" t="s">
        <v>49</v>
      </c>
      <c r="Q1912" t="s">
        <v>17</v>
      </c>
      <c r="R1912" t="s">
        <v>92</v>
      </c>
      <c r="S1912">
        <v>5</v>
      </c>
      <c r="T1912">
        <v>1</v>
      </c>
      <c r="U1912">
        <v>0</v>
      </c>
      <c r="V1912">
        <v>2023</v>
      </c>
      <c r="W1912">
        <f t="shared" si="146"/>
        <v>1</v>
      </c>
      <c r="X1912">
        <f t="shared" si="147"/>
        <v>0</v>
      </c>
      <c r="Y1912">
        <f t="shared" si="148"/>
        <v>0</v>
      </c>
    </row>
    <row r="1913" spans="1:25" x14ac:dyDescent="0.25">
      <c r="A1913" s="1">
        <v>44857</v>
      </c>
      <c r="B1913" s="2">
        <v>0.58333333333333337</v>
      </c>
      <c r="C1913" t="s">
        <v>59</v>
      </c>
      <c r="D1913" t="s">
        <v>38</v>
      </c>
      <c r="E1913" t="s">
        <v>52</v>
      </c>
      <c r="F1913" t="s">
        <v>13</v>
      </c>
      <c r="G1913">
        <f t="shared" si="145"/>
        <v>0</v>
      </c>
      <c r="H1913" t="s">
        <v>14</v>
      </c>
      <c r="I1913">
        <f t="shared" si="149"/>
        <v>1</v>
      </c>
      <c r="J1913">
        <v>4</v>
      </c>
      <c r="K1913">
        <v>0</v>
      </c>
      <c r="L1913">
        <f>final_matches[[#This Row],[goals_for]]-final_matches[[#This Row],[goals_against]]</f>
        <v>4</v>
      </c>
      <c r="M1913">
        <v>0.9</v>
      </c>
      <c r="N1913">
        <v>2.1</v>
      </c>
      <c r="O1913">
        <v>40</v>
      </c>
      <c r="P1913" t="s">
        <v>49</v>
      </c>
      <c r="Q1913" t="s">
        <v>17</v>
      </c>
      <c r="R1913" t="s">
        <v>24</v>
      </c>
      <c r="S1913">
        <v>5</v>
      </c>
      <c r="T1913">
        <v>4</v>
      </c>
      <c r="U1913">
        <v>0</v>
      </c>
      <c r="V1913">
        <v>2023</v>
      </c>
      <c r="W1913">
        <f t="shared" si="146"/>
        <v>1</v>
      </c>
      <c r="X1913">
        <f t="shared" si="147"/>
        <v>0</v>
      </c>
      <c r="Y1913">
        <f t="shared" si="148"/>
        <v>0</v>
      </c>
    </row>
    <row r="1914" spans="1:25" x14ac:dyDescent="0.25">
      <c r="A1914" s="1">
        <v>44863</v>
      </c>
      <c r="B1914" s="2">
        <v>0.52083333333333337</v>
      </c>
      <c r="C1914" t="s">
        <v>63</v>
      </c>
      <c r="D1914" t="s">
        <v>38</v>
      </c>
      <c r="E1914" t="s">
        <v>35</v>
      </c>
      <c r="F1914" t="s">
        <v>21</v>
      </c>
      <c r="G1914">
        <f t="shared" si="145"/>
        <v>1</v>
      </c>
      <c r="H1914" t="s">
        <v>26</v>
      </c>
      <c r="I1914">
        <f t="shared" si="149"/>
        <v>-1</v>
      </c>
      <c r="J1914">
        <v>0</v>
      </c>
      <c r="K1914">
        <v>1</v>
      </c>
      <c r="L1914">
        <f>final_matches[[#This Row],[goals_for]]-final_matches[[#This Row],[goals_against]]</f>
        <v>-1</v>
      </c>
      <c r="M1914">
        <v>0.7</v>
      </c>
      <c r="N1914">
        <v>1</v>
      </c>
      <c r="O1914">
        <v>36</v>
      </c>
      <c r="P1914" t="s">
        <v>16</v>
      </c>
      <c r="Q1914" t="s">
        <v>28</v>
      </c>
      <c r="R1914" t="s">
        <v>111</v>
      </c>
      <c r="S1914">
        <v>10</v>
      </c>
      <c r="T1914">
        <v>5</v>
      </c>
      <c r="U1914">
        <v>0</v>
      </c>
      <c r="V1914">
        <v>2023</v>
      </c>
      <c r="W1914">
        <f t="shared" si="146"/>
        <v>0</v>
      </c>
      <c r="X1914">
        <f t="shared" si="147"/>
        <v>1</v>
      </c>
      <c r="Y1914">
        <f t="shared" si="148"/>
        <v>0</v>
      </c>
    </row>
    <row r="1915" spans="1:25" x14ac:dyDescent="0.25">
      <c r="A1915" s="1">
        <v>44870</v>
      </c>
      <c r="B1915" s="2">
        <v>0.72916666666666663</v>
      </c>
      <c r="C1915" t="s">
        <v>66</v>
      </c>
      <c r="D1915" t="s">
        <v>38</v>
      </c>
      <c r="E1915" t="s">
        <v>64</v>
      </c>
      <c r="F1915" t="s">
        <v>13</v>
      </c>
      <c r="G1915">
        <f t="shared" si="145"/>
        <v>0</v>
      </c>
      <c r="H1915" t="s">
        <v>14</v>
      </c>
      <c r="I1915">
        <f t="shared" si="149"/>
        <v>1</v>
      </c>
      <c r="J1915">
        <v>2</v>
      </c>
      <c r="K1915">
        <v>0</v>
      </c>
      <c r="L1915">
        <f>final_matches[[#This Row],[goals_for]]-final_matches[[#This Row],[goals_against]]</f>
        <v>2</v>
      </c>
      <c r="M1915">
        <v>2.2999999999999998</v>
      </c>
      <c r="N1915">
        <v>1.2</v>
      </c>
      <c r="O1915">
        <v>51</v>
      </c>
      <c r="P1915" t="s">
        <v>49</v>
      </c>
      <c r="Q1915" t="s">
        <v>28</v>
      </c>
      <c r="R1915" t="s">
        <v>76</v>
      </c>
      <c r="S1915">
        <v>22</v>
      </c>
      <c r="T1915">
        <v>8</v>
      </c>
      <c r="U1915">
        <v>0</v>
      </c>
      <c r="V1915">
        <v>2023</v>
      </c>
      <c r="W1915">
        <f t="shared" si="146"/>
        <v>1</v>
      </c>
      <c r="X1915">
        <f t="shared" si="147"/>
        <v>0</v>
      </c>
      <c r="Y1915">
        <f t="shared" si="148"/>
        <v>0</v>
      </c>
    </row>
    <row r="1916" spans="1:25" x14ac:dyDescent="0.25">
      <c r="A1916" s="1">
        <v>44877</v>
      </c>
      <c r="B1916" s="2">
        <v>0.625</v>
      </c>
      <c r="C1916" t="s">
        <v>68</v>
      </c>
      <c r="D1916" t="s">
        <v>38</v>
      </c>
      <c r="E1916" t="s">
        <v>22</v>
      </c>
      <c r="F1916" t="s">
        <v>13</v>
      </c>
      <c r="G1916">
        <f t="shared" si="145"/>
        <v>0</v>
      </c>
      <c r="H1916" t="s">
        <v>14</v>
      </c>
      <c r="I1916">
        <f t="shared" si="149"/>
        <v>1</v>
      </c>
      <c r="J1916">
        <v>2</v>
      </c>
      <c r="K1916">
        <v>0</v>
      </c>
      <c r="L1916">
        <f>final_matches[[#This Row],[goals_for]]-final_matches[[#This Row],[goals_against]]</f>
        <v>2</v>
      </c>
      <c r="M1916">
        <v>1.8</v>
      </c>
      <c r="N1916">
        <v>1.4</v>
      </c>
      <c r="O1916">
        <v>46</v>
      </c>
      <c r="P1916" t="s">
        <v>49</v>
      </c>
      <c r="Q1916" t="s">
        <v>17</v>
      </c>
      <c r="R1916" t="s">
        <v>105</v>
      </c>
      <c r="S1916">
        <v>8</v>
      </c>
      <c r="T1916">
        <v>5</v>
      </c>
      <c r="U1916">
        <v>0</v>
      </c>
      <c r="V1916">
        <v>2023</v>
      </c>
      <c r="W1916">
        <f t="shared" si="146"/>
        <v>1</v>
      </c>
      <c r="X1916">
        <f t="shared" si="147"/>
        <v>0</v>
      </c>
      <c r="Y1916">
        <f t="shared" si="148"/>
        <v>0</v>
      </c>
    </row>
    <row r="1917" spans="1:25" x14ac:dyDescent="0.25">
      <c r="A1917" s="1">
        <v>44921</v>
      </c>
      <c r="B1917" s="2">
        <v>0.625</v>
      </c>
      <c r="C1917" t="s">
        <v>70</v>
      </c>
      <c r="D1917" t="s">
        <v>38</v>
      </c>
      <c r="E1917" t="s">
        <v>75</v>
      </c>
      <c r="F1917" t="s">
        <v>21</v>
      </c>
      <c r="G1917">
        <f t="shared" si="145"/>
        <v>1</v>
      </c>
      <c r="H1917" t="s">
        <v>26</v>
      </c>
      <c r="I1917">
        <f t="shared" si="149"/>
        <v>-1</v>
      </c>
      <c r="J1917">
        <v>0</v>
      </c>
      <c r="K1917">
        <v>3</v>
      </c>
      <c r="L1917">
        <f>final_matches[[#This Row],[goals_for]]-final_matches[[#This Row],[goals_against]]</f>
        <v>-3</v>
      </c>
      <c r="M1917">
        <v>0.5</v>
      </c>
      <c r="N1917">
        <v>1.9</v>
      </c>
      <c r="O1917">
        <v>60</v>
      </c>
      <c r="P1917" t="s">
        <v>17</v>
      </c>
      <c r="Q1917" t="s">
        <v>28</v>
      </c>
      <c r="R1917" t="s">
        <v>105</v>
      </c>
      <c r="S1917">
        <v>8</v>
      </c>
      <c r="T1917">
        <v>2</v>
      </c>
      <c r="U1917">
        <v>0</v>
      </c>
      <c r="V1917">
        <v>2023</v>
      </c>
      <c r="W1917">
        <f t="shared" si="146"/>
        <v>0</v>
      </c>
      <c r="X1917">
        <f t="shared" si="147"/>
        <v>1</v>
      </c>
      <c r="Y1917">
        <f t="shared" si="148"/>
        <v>0</v>
      </c>
    </row>
    <row r="1918" spans="1:25" x14ac:dyDescent="0.25">
      <c r="A1918" s="1">
        <v>44925</v>
      </c>
      <c r="B1918" s="2">
        <v>0.83333333333333337</v>
      </c>
      <c r="C1918" t="s">
        <v>72</v>
      </c>
      <c r="D1918" t="s">
        <v>38</v>
      </c>
      <c r="E1918" t="s">
        <v>27</v>
      </c>
      <c r="F1918" t="s">
        <v>13</v>
      </c>
      <c r="G1918">
        <f t="shared" si="145"/>
        <v>0</v>
      </c>
      <c r="H1918" t="s">
        <v>26</v>
      </c>
      <c r="I1918">
        <f t="shared" si="149"/>
        <v>-1</v>
      </c>
      <c r="J1918">
        <v>1</v>
      </c>
      <c r="K1918">
        <v>2</v>
      </c>
      <c r="L1918">
        <f>final_matches[[#This Row],[goals_for]]-final_matches[[#This Row],[goals_against]]</f>
        <v>-1</v>
      </c>
      <c r="M1918">
        <v>1</v>
      </c>
      <c r="N1918">
        <v>2.2000000000000002</v>
      </c>
      <c r="O1918">
        <v>43</v>
      </c>
      <c r="P1918" t="s">
        <v>17</v>
      </c>
      <c r="Q1918" t="s">
        <v>28</v>
      </c>
      <c r="R1918" t="s">
        <v>29</v>
      </c>
      <c r="S1918">
        <v>7</v>
      </c>
      <c r="T1918">
        <v>2</v>
      </c>
      <c r="U1918">
        <v>0</v>
      </c>
      <c r="V1918">
        <v>2023</v>
      </c>
      <c r="W1918">
        <f t="shared" si="146"/>
        <v>0</v>
      </c>
      <c r="X1918">
        <f t="shared" si="147"/>
        <v>1</v>
      </c>
      <c r="Y1918">
        <f t="shared" si="148"/>
        <v>0</v>
      </c>
    </row>
    <row r="1919" spans="1:25" x14ac:dyDescent="0.25">
      <c r="A1919" s="1">
        <v>44929</v>
      </c>
      <c r="B1919" s="2">
        <v>0.82291666666666663</v>
      </c>
      <c r="C1919" t="s">
        <v>74</v>
      </c>
      <c r="D1919" t="s">
        <v>38</v>
      </c>
      <c r="E1919" t="s">
        <v>15</v>
      </c>
      <c r="F1919" t="s">
        <v>21</v>
      </c>
      <c r="G1919">
        <f t="shared" si="145"/>
        <v>1</v>
      </c>
      <c r="H1919" t="s">
        <v>26</v>
      </c>
      <c r="I1919">
        <f t="shared" si="149"/>
        <v>-1</v>
      </c>
      <c r="J1919">
        <v>0</v>
      </c>
      <c r="K1919">
        <v>1</v>
      </c>
      <c r="L1919">
        <f>final_matches[[#This Row],[goals_for]]-final_matches[[#This Row],[goals_against]]</f>
        <v>-1</v>
      </c>
      <c r="M1919">
        <v>1.7</v>
      </c>
      <c r="N1919">
        <v>1.7</v>
      </c>
      <c r="O1919">
        <v>61</v>
      </c>
      <c r="P1919" t="s">
        <v>17</v>
      </c>
      <c r="Q1919" t="s">
        <v>17</v>
      </c>
      <c r="R1919" t="s">
        <v>124</v>
      </c>
      <c r="S1919">
        <v>15</v>
      </c>
      <c r="T1919">
        <v>6</v>
      </c>
      <c r="U1919">
        <v>0</v>
      </c>
      <c r="V1919">
        <v>2023</v>
      </c>
      <c r="W1919">
        <f t="shared" si="146"/>
        <v>0</v>
      </c>
      <c r="X1919">
        <f t="shared" si="147"/>
        <v>1</v>
      </c>
      <c r="Y1919">
        <f t="shared" si="148"/>
        <v>0</v>
      </c>
    </row>
    <row r="1920" spans="1:25" x14ac:dyDescent="0.25">
      <c r="A1920" s="1">
        <v>44940</v>
      </c>
      <c r="B1920" s="2">
        <v>0.625</v>
      </c>
      <c r="C1920" t="s">
        <v>77</v>
      </c>
      <c r="D1920" t="s">
        <v>38</v>
      </c>
      <c r="E1920" t="s">
        <v>112</v>
      </c>
      <c r="F1920" t="s">
        <v>13</v>
      </c>
      <c r="G1920">
        <f t="shared" si="145"/>
        <v>0</v>
      </c>
      <c r="H1920" t="s">
        <v>26</v>
      </c>
      <c r="I1920">
        <f t="shared" si="149"/>
        <v>-1</v>
      </c>
      <c r="J1920">
        <v>0</v>
      </c>
      <c r="K1920">
        <v>2</v>
      </c>
      <c r="L1920">
        <f>final_matches[[#This Row],[goals_for]]-final_matches[[#This Row],[goals_against]]</f>
        <v>-2</v>
      </c>
      <c r="M1920">
        <v>1</v>
      </c>
      <c r="N1920">
        <v>2.4</v>
      </c>
      <c r="O1920">
        <v>61</v>
      </c>
      <c r="P1920" t="s">
        <v>17</v>
      </c>
      <c r="Q1920" t="s">
        <v>123</v>
      </c>
      <c r="R1920" t="s">
        <v>62</v>
      </c>
      <c r="S1920">
        <v>6</v>
      </c>
      <c r="T1920">
        <v>1</v>
      </c>
      <c r="U1920">
        <v>0</v>
      </c>
      <c r="V1920">
        <v>2023</v>
      </c>
      <c r="W1920">
        <f t="shared" si="146"/>
        <v>0</v>
      </c>
      <c r="X1920">
        <f t="shared" si="147"/>
        <v>1</v>
      </c>
      <c r="Y1920">
        <f t="shared" si="148"/>
        <v>0</v>
      </c>
    </row>
    <row r="1921" spans="1:25" x14ac:dyDescent="0.25">
      <c r="A1921" s="1">
        <v>44947</v>
      </c>
      <c r="B1921" s="2">
        <v>0.625</v>
      </c>
      <c r="C1921" t="s">
        <v>79</v>
      </c>
      <c r="D1921" t="s">
        <v>38</v>
      </c>
      <c r="E1921" t="s">
        <v>69</v>
      </c>
      <c r="F1921" t="s">
        <v>21</v>
      </c>
      <c r="G1921">
        <f t="shared" si="145"/>
        <v>1</v>
      </c>
      <c r="H1921" t="s">
        <v>47</v>
      </c>
      <c r="I1921">
        <f t="shared" si="149"/>
        <v>0</v>
      </c>
      <c r="J1921">
        <v>2</v>
      </c>
      <c r="K1921">
        <v>2</v>
      </c>
      <c r="L1921">
        <f>final_matches[[#This Row],[goals_for]]-final_matches[[#This Row],[goals_against]]</f>
        <v>0</v>
      </c>
      <c r="M1921">
        <v>0.9</v>
      </c>
      <c r="N1921">
        <v>1.7</v>
      </c>
      <c r="O1921">
        <v>37</v>
      </c>
      <c r="P1921" t="s">
        <v>61</v>
      </c>
      <c r="Q1921" t="s">
        <v>17</v>
      </c>
      <c r="R1921" t="s">
        <v>128</v>
      </c>
      <c r="S1921">
        <v>9</v>
      </c>
      <c r="T1921">
        <v>2</v>
      </c>
      <c r="U1921">
        <v>0</v>
      </c>
      <c r="V1921">
        <v>2023</v>
      </c>
      <c r="W1921">
        <f t="shared" si="146"/>
        <v>0</v>
      </c>
      <c r="X1921">
        <f t="shared" si="147"/>
        <v>0</v>
      </c>
      <c r="Y1921">
        <f t="shared" si="148"/>
        <v>1</v>
      </c>
    </row>
    <row r="1922" spans="1:25" x14ac:dyDescent="0.25">
      <c r="A1922" s="1">
        <v>44961</v>
      </c>
      <c r="B1922" s="2">
        <v>0.625</v>
      </c>
      <c r="C1922" t="s">
        <v>80</v>
      </c>
      <c r="D1922" t="s">
        <v>38</v>
      </c>
      <c r="E1922" t="s">
        <v>44</v>
      </c>
      <c r="F1922" t="s">
        <v>13</v>
      </c>
      <c r="G1922">
        <f t="shared" ref="G1922:G1985" si="150">IF(F1922="Home",1,0)</f>
        <v>0</v>
      </c>
      <c r="H1922" t="s">
        <v>14</v>
      </c>
      <c r="I1922">
        <f t="shared" si="149"/>
        <v>1</v>
      </c>
      <c r="J1922">
        <v>4</v>
      </c>
      <c r="K1922">
        <v>2</v>
      </c>
      <c r="L1922">
        <f>final_matches[[#This Row],[goals_for]]-final_matches[[#This Row],[goals_against]]</f>
        <v>2</v>
      </c>
      <c r="M1922">
        <v>2.6</v>
      </c>
      <c r="N1922">
        <v>1.7</v>
      </c>
      <c r="O1922">
        <v>38</v>
      </c>
      <c r="P1922" t="s">
        <v>17</v>
      </c>
      <c r="Q1922" t="s">
        <v>61</v>
      </c>
      <c r="R1922" t="s">
        <v>108</v>
      </c>
      <c r="S1922">
        <v>9</v>
      </c>
      <c r="T1922">
        <v>5</v>
      </c>
      <c r="U1922">
        <v>0</v>
      </c>
      <c r="V1922">
        <v>2023</v>
      </c>
      <c r="W1922">
        <f t="shared" ref="W1922:W1985" si="151">IF(J1922&gt;K1922, 1, 0)</f>
        <v>1</v>
      </c>
      <c r="X1922">
        <f t="shared" ref="X1922:X1985" si="152">IF(J1922&lt;K1922, 1, 0)</f>
        <v>0</v>
      </c>
      <c r="Y1922">
        <f t="shared" ref="Y1922:Y1985" si="153">IF(J1922=K1922, 1, 0)</f>
        <v>0</v>
      </c>
    </row>
    <row r="1923" spans="1:25" x14ac:dyDescent="0.25">
      <c r="A1923" s="1">
        <v>44968</v>
      </c>
      <c r="B1923" s="2">
        <v>0.625</v>
      </c>
      <c r="C1923" t="s">
        <v>81</v>
      </c>
      <c r="D1923" t="s">
        <v>38</v>
      </c>
      <c r="E1923" t="s">
        <v>54</v>
      </c>
      <c r="F1923" t="s">
        <v>21</v>
      </c>
      <c r="G1923">
        <f t="shared" si="150"/>
        <v>1</v>
      </c>
      <c r="H1923" t="s">
        <v>14</v>
      </c>
      <c r="I1923">
        <f t="shared" ref="I1923:I1986" si="154">IF(H1923="W",1,IF(H1923="D",0,-1))</f>
        <v>1</v>
      </c>
      <c r="J1923">
        <v>4</v>
      </c>
      <c r="K1923">
        <v>1</v>
      </c>
      <c r="L1923">
        <f>final_matches[[#This Row],[goals_for]]-final_matches[[#This Row],[goals_against]]</f>
        <v>3</v>
      </c>
      <c r="M1923">
        <v>1.7</v>
      </c>
      <c r="N1923">
        <v>1.3</v>
      </c>
      <c r="O1923">
        <v>49</v>
      </c>
      <c r="P1923" t="s">
        <v>17</v>
      </c>
      <c r="Q1923" t="s">
        <v>16</v>
      </c>
      <c r="R1923" t="s">
        <v>115</v>
      </c>
      <c r="S1923">
        <v>15</v>
      </c>
      <c r="T1923">
        <v>6</v>
      </c>
      <c r="U1923">
        <v>0</v>
      </c>
      <c r="V1923">
        <v>2023</v>
      </c>
      <c r="W1923">
        <f t="shared" si="151"/>
        <v>1</v>
      </c>
      <c r="X1923">
        <f t="shared" si="152"/>
        <v>0</v>
      </c>
      <c r="Y1923">
        <f t="shared" si="153"/>
        <v>0</v>
      </c>
    </row>
    <row r="1924" spans="1:25" x14ac:dyDescent="0.25">
      <c r="A1924" s="1">
        <v>44976</v>
      </c>
      <c r="B1924" s="2">
        <v>0.58333333333333337</v>
      </c>
      <c r="C1924" t="s">
        <v>82</v>
      </c>
      <c r="D1924" t="s">
        <v>38</v>
      </c>
      <c r="E1924" t="s">
        <v>40</v>
      </c>
      <c r="F1924" t="s">
        <v>13</v>
      </c>
      <c r="G1924">
        <f t="shared" si="150"/>
        <v>0</v>
      </c>
      <c r="H1924" t="s">
        <v>26</v>
      </c>
      <c r="I1924">
        <f t="shared" si="154"/>
        <v>-1</v>
      </c>
      <c r="J1924">
        <v>0</v>
      </c>
      <c r="K1924">
        <v>3</v>
      </c>
      <c r="L1924">
        <f>final_matches[[#This Row],[goals_for]]-final_matches[[#This Row],[goals_against]]</f>
        <v>-3</v>
      </c>
      <c r="M1924">
        <v>1.6</v>
      </c>
      <c r="N1924">
        <v>4.4000000000000004</v>
      </c>
      <c r="O1924">
        <v>43</v>
      </c>
      <c r="P1924" t="s">
        <v>17</v>
      </c>
      <c r="Q1924" t="s">
        <v>17</v>
      </c>
      <c r="R1924" t="s">
        <v>83</v>
      </c>
      <c r="S1924">
        <v>19</v>
      </c>
      <c r="T1924">
        <v>3</v>
      </c>
      <c r="U1924">
        <v>0</v>
      </c>
      <c r="V1924">
        <v>2023</v>
      </c>
      <c r="W1924">
        <f t="shared" si="151"/>
        <v>0</v>
      </c>
      <c r="X1924">
        <f t="shared" si="152"/>
        <v>1</v>
      </c>
      <c r="Y1924">
        <f t="shared" si="153"/>
        <v>0</v>
      </c>
    </row>
    <row r="1925" spans="1:25" x14ac:dyDescent="0.25">
      <c r="A1925" s="1">
        <v>44982</v>
      </c>
      <c r="B1925" s="2">
        <v>0.625</v>
      </c>
      <c r="C1925" t="s">
        <v>84</v>
      </c>
      <c r="D1925" t="s">
        <v>38</v>
      </c>
      <c r="E1925" t="s">
        <v>19</v>
      </c>
      <c r="F1925" t="s">
        <v>21</v>
      </c>
      <c r="G1925">
        <f t="shared" si="150"/>
        <v>1</v>
      </c>
      <c r="H1925" t="s">
        <v>26</v>
      </c>
      <c r="I1925">
        <f t="shared" si="154"/>
        <v>-1</v>
      </c>
      <c r="J1925">
        <v>0</v>
      </c>
      <c r="K1925">
        <v>1</v>
      </c>
      <c r="L1925">
        <f>final_matches[[#This Row],[goals_for]]-final_matches[[#This Row],[goals_against]]</f>
        <v>-1</v>
      </c>
      <c r="M1925">
        <v>0</v>
      </c>
      <c r="N1925">
        <v>0.7</v>
      </c>
      <c r="O1925">
        <v>35</v>
      </c>
      <c r="P1925" t="s">
        <v>28</v>
      </c>
      <c r="Q1925" t="s">
        <v>28</v>
      </c>
      <c r="R1925" t="s">
        <v>29</v>
      </c>
      <c r="S1925">
        <v>1</v>
      </c>
      <c r="T1925">
        <v>0</v>
      </c>
      <c r="U1925">
        <v>0</v>
      </c>
      <c r="V1925">
        <v>2023</v>
      </c>
      <c r="W1925">
        <f t="shared" si="151"/>
        <v>0</v>
      </c>
      <c r="X1925">
        <f t="shared" si="152"/>
        <v>1</v>
      </c>
      <c r="Y1925">
        <f t="shared" si="153"/>
        <v>0</v>
      </c>
    </row>
    <row r="1926" spans="1:25" x14ac:dyDescent="0.25">
      <c r="A1926" s="1">
        <v>44989</v>
      </c>
      <c r="B1926" s="2">
        <v>0.72916666666666663</v>
      </c>
      <c r="C1926" t="s">
        <v>86</v>
      </c>
      <c r="D1926" t="s">
        <v>38</v>
      </c>
      <c r="E1926" t="s">
        <v>60</v>
      </c>
      <c r="F1926" t="s">
        <v>13</v>
      </c>
      <c r="G1926">
        <f t="shared" si="150"/>
        <v>0</v>
      </c>
      <c r="H1926" t="s">
        <v>26</v>
      </c>
      <c r="I1926">
        <f t="shared" si="154"/>
        <v>-1</v>
      </c>
      <c r="J1926">
        <v>0</v>
      </c>
      <c r="K1926">
        <v>1</v>
      </c>
      <c r="L1926">
        <f>final_matches[[#This Row],[goals_for]]-final_matches[[#This Row],[goals_against]]</f>
        <v>-1</v>
      </c>
      <c r="M1926">
        <v>1.9</v>
      </c>
      <c r="N1926">
        <v>1.4</v>
      </c>
      <c r="O1926">
        <v>65</v>
      </c>
      <c r="P1926" t="s">
        <v>17</v>
      </c>
      <c r="Q1926" t="s">
        <v>17</v>
      </c>
      <c r="R1926" t="s">
        <v>111</v>
      </c>
      <c r="S1926">
        <v>11</v>
      </c>
      <c r="T1926">
        <v>0</v>
      </c>
      <c r="U1926">
        <v>0</v>
      </c>
      <c r="V1926">
        <v>2023</v>
      </c>
      <c r="W1926">
        <f t="shared" si="151"/>
        <v>0</v>
      </c>
      <c r="X1926">
        <f t="shared" si="152"/>
        <v>1</v>
      </c>
      <c r="Y1926">
        <f t="shared" si="153"/>
        <v>0</v>
      </c>
    </row>
    <row r="1927" spans="1:25" x14ac:dyDescent="0.25">
      <c r="A1927" s="1">
        <v>44996</v>
      </c>
      <c r="B1927" s="2">
        <v>0.625</v>
      </c>
      <c r="C1927" t="s">
        <v>87</v>
      </c>
      <c r="D1927" t="s">
        <v>38</v>
      </c>
      <c r="E1927" t="s">
        <v>67</v>
      </c>
      <c r="F1927" t="s">
        <v>21</v>
      </c>
      <c r="G1927">
        <f t="shared" si="150"/>
        <v>1</v>
      </c>
      <c r="H1927" t="s">
        <v>26</v>
      </c>
      <c r="I1927">
        <f t="shared" si="154"/>
        <v>-1</v>
      </c>
      <c r="J1927">
        <v>1</v>
      </c>
      <c r="K1927">
        <v>3</v>
      </c>
      <c r="L1927">
        <f>final_matches[[#This Row],[goals_for]]-final_matches[[#This Row],[goals_against]]</f>
        <v>-2</v>
      </c>
      <c r="M1927">
        <v>2.4</v>
      </c>
      <c r="N1927">
        <v>1.6</v>
      </c>
      <c r="O1927">
        <v>48</v>
      </c>
      <c r="P1927" t="s">
        <v>16</v>
      </c>
      <c r="Q1927" t="s">
        <v>16</v>
      </c>
      <c r="R1927" t="s">
        <v>65</v>
      </c>
      <c r="S1927">
        <v>17</v>
      </c>
      <c r="T1927">
        <v>6</v>
      </c>
      <c r="U1927">
        <v>0</v>
      </c>
      <c r="V1927">
        <v>2023</v>
      </c>
      <c r="W1927">
        <f t="shared" si="151"/>
        <v>0</v>
      </c>
      <c r="X1927">
        <f t="shared" si="152"/>
        <v>1</v>
      </c>
      <c r="Y1927">
        <f t="shared" si="153"/>
        <v>0</v>
      </c>
    </row>
    <row r="1928" spans="1:25" x14ac:dyDescent="0.25">
      <c r="A1928" s="1">
        <v>45003</v>
      </c>
      <c r="B1928" s="2">
        <v>0.625</v>
      </c>
      <c r="C1928" t="s">
        <v>88</v>
      </c>
      <c r="D1928" t="s">
        <v>38</v>
      </c>
      <c r="E1928" t="s">
        <v>101</v>
      </c>
      <c r="F1928" t="s">
        <v>13</v>
      </c>
      <c r="G1928">
        <f t="shared" si="150"/>
        <v>0</v>
      </c>
      <c r="H1928" t="s">
        <v>47</v>
      </c>
      <c r="I1928">
        <f t="shared" si="154"/>
        <v>0</v>
      </c>
      <c r="J1928">
        <v>1</v>
      </c>
      <c r="K1928">
        <v>1</v>
      </c>
      <c r="L1928">
        <f>final_matches[[#This Row],[goals_for]]-final_matches[[#This Row],[goals_against]]</f>
        <v>0</v>
      </c>
      <c r="M1928">
        <v>1.3</v>
      </c>
      <c r="N1928">
        <v>0.6</v>
      </c>
      <c r="O1928">
        <v>47</v>
      </c>
      <c r="P1928" t="s">
        <v>17</v>
      </c>
      <c r="Q1928" t="s">
        <v>28</v>
      </c>
      <c r="R1928" t="s">
        <v>124</v>
      </c>
      <c r="S1928">
        <v>14</v>
      </c>
      <c r="T1928">
        <v>1</v>
      </c>
      <c r="U1928">
        <v>0</v>
      </c>
      <c r="V1928">
        <v>2023</v>
      </c>
      <c r="W1928">
        <f t="shared" si="151"/>
        <v>0</v>
      </c>
      <c r="X1928">
        <f t="shared" si="152"/>
        <v>0</v>
      </c>
      <c r="Y1928">
        <f t="shared" si="153"/>
        <v>1</v>
      </c>
    </row>
    <row r="1929" spans="1:25" x14ac:dyDescent="0.25">
      <c r="A1929" s="1">
        <v>45017</v>
      </c>
      <c r="B1929" s="2">
        <v>0.625</v>
      </c>
      <c r="C1929" t="s">
        <v>89</v>
      </c>
      <c r="D1929" t="s">
        <v>38</v>
      </c>
      <c r="E1929" t="s">
        <v>73</v>
      </c>
      <c r="F1929" t="s">
        <v>13</v>
      </c>
      <c r="G1929">
        <f t="shared" si="150"/>
        <v>0</v>
      </c>
      <c r="H1929" t="s">
        <v>26</v>
      </c>
      <c r="I1929">
        <f t="shared" si="154"/>
        <v>-1</v>
      </c>
      <c r="J1929">
        <v>1</v>
      </c>
      <c r="K1929">
        <v>2</v>
      </c>
      <c r="L1929">
        <f>final_matches[[#This Row],[goals_for]]-final_matches[[#This Row],[goals_against]]</f>
        <v>-1</v>
      </c>
      <c r="M1929">
        <v>0.2</v>
      </c>
      <c r="N1929">
        <v>2.2999999999999998</v>
      </c>
      <c r="O1929">
        <v>48</v>
      </c>
      <c r="P1929" t="s">
        <v>17</v>
      </c>
      <c r="Q1929" t="s">
        <v>28</v>
      </c>
      <c r="R1929" t="s">
        <v>116</v>
      </c>
      <c r="S1929">
        <v>3</v>
      </c>
      <c r="T1929">
        <v>2</v>
      </c>
      <c r="U1929">
        <v>0</v>
      </c>
      <c r="V1929">
        <v>2023</v>
      </c>
      <c r="W1929">
        <f t="shared" si="151"/>
        <v>0</v>
      </c>
      <c r="X1929">
        <f t="shared" si="152"/>
        <v>1</v>
      </c>
      <c r="Y1929">
        <f t="shared" si="153"/>
        <v>0</v>
      </c>
    </row>
    <row r="1930" spans="1:25" x14ac:dyDescent="0.25">
      <c r="A1930" s="1">
        <v>45020</v>
      </c>
      <c r="B1930" s="2">
        <v>0.82291666666666663</v>
      </c>
      <c r="C1930" t="s">
        <v>39</v>
      </c>
      <c r="D1930" t="s">
        <v>38</v>
      </c>
      <c r="E1930" t="s">
        <v>44</v>
      </c>
      <c r="F1930" t="s">
        <v>21</v>
      </c>
      <c r="G1930">
        <f t="shared" si="150"/>
        <v>1</v>
      </c>
      <c r="H1930" t="s">
        <v>26</v>
      </c>
      <c r="I1930">
        <f t="shared" si="154"/>
        <v>-1</v>
      </c>
      <c r="J1930">
        <v>1</v>
      </c>
      <c r="K1930">
        <v>2</v>
      </c>
      <c r="L1930">
        <f>final_matches[[#This Row],[goals_for]]-final_matches[[#This Row],[goals_against]]</f>
        <v>-1</v>
      </c>
      <c r="M1930">
        <v>0.5</v>
      </c>
      <c r="N1930">
        <v>1</v>
      </c>
      <c r="O1930">
        <v>36</v>
      </c>
      <c r="P1930" t="s">
        <v>28</v>
      </c>
      <c r="Q1930" t="s">
        <v>61</v>
      </c>
      <c r="R1930" t="s">
        <v>58</v>
      </c>
      <c r="S1930">
        <v>9</v>
      </c>
      <c r="T1930">
        <v>4</v>
      </c>
      <c r="U1930">
        <v>0</v>
      </c>
      <c r="V1930">
        <v>2023</v>
      </c>
      <c r="W1930">
        <f t="shared" si="151"/>
        <v>0</v>
      </c>
      <c r="X1930">
        <f t="shared" si="152"/>
        <v>1</v>
      </c>
      <c r="Y1930">
        <f t="shared" si="153"/>
        <v>0</v>
      </c>
    </row>
    <row r="1931" spans="1:25" x14ac:dyDescent="0.25">
      <c r="A1931" s="1">
        <v>45024</v>
      </c>
      <c r="B1931" s="2">
        <v>0.625</v>
      </c>
      <c r="C1931" t="s">
        <v>90</v>
      </c>
      <c r="D1931" t="s">
        <v>38</v>
      </c>
      <c r="E1931" t="s">
        <v>110</v>
      </c>
      <c r="F1931" t="s">
        <v>21</v>
      </c>
      <c r="G1931">
        <f t="shared" si="150"/>
        <v>1</v>
      </c>
      <c r="H1931" t="s">
        <v>26</v>
      </c>
      <c r="I1931">
        <f t="shared" si="154"/>
        <v>-1</v>
      </c>
      <c r="J1931">
        <v>0</v>
      </c>
      <c r="K1931">
        <v>1</v>
      </c>
      <c r="L1931">
        <f>final_matches[[#This Row],[goals_for]]-final_matches[[#This Row],[goals_against]]</f>
        <v>-1</v>
      </c>
      <c r="M1931">
        <v>0.6</v>
      </c>
      <c r="N1931">
        <v>1.9</v>
      </c>
      <c r="O1931">
        <v>51</v>
      </c>
      <c r="P1931" t="s">
        <v>17</v>
      </c>
      <c r="Q1931" t="s">
        <v>17</v>
      </c>
      <c r="R1931" t="s">
        <v>76</v>
      </c>
      <c r="S1931">
        <v>14</v>
      </c>
      <c r="T1931">
        <v>4</v>
      </c>
      <c r="U1931">
        <v>0</v>
      </c>
      <c r="V1931">
        <v>2023</v>
      </c>
      <c r="W1931">
        <f t="shared" si="151"/>
        <v>0</v>
      </c>
      <c r="X1931">
        <f t="shared" si="152"/>
        <v>1</v>
      </c>
      <c r="Y1931">
        <f t="shared" si="153"/>
        <v>0</v>
      </c>
    </row>
    <row r="1932" spans="1:25" x14ac:dyDescent="0.25">
      <c r="A1932" s="1">
        <v>45031</v>
      </c>
      <c r="B1932" s="2">
        <v>0.72916666666666663</v>
      </c>
      <c r="C1932" t="s">
        <v>91</v>
      </c>
      <c r="D1932" t="s">
        <v>38</v>
      </c>
      <c r="E1932" t="s">
        <v>35</v>
      </c>
      <c r="F1932" t="s">
        <v>13</v>
      </c>
      <c r="G1932">
        <f t="shared" si="150"/>
        <v>0</v>
      </c>
      <c r="H1932" t="s">
        <v>26</v>
      </c>
      <c r="I1932">
        <f t="shared" si="154"/>
        <v>-1</v>
      </c>
      <c r="J1932">
        <v>1</v>
      </c>
      <c r="K1932">
        <v>3</v>
      </c>
      <c r="L1932">
        <f>final_matches[[#This Row],[goals_for]]-final_matches[[#This Row],[goals_against]]</f>
        <v>-2</v>
      </c>
      <c r="M1932">
        <v>2.2999999999999998</v>
      </c>
      <c r="N1932">
        <v>1.6</v>
      </c>
      <c r="O1932">
        <v>30</v>
      </c>
      <c r="P1932" t="s">
        <v>16</v>
      </c>
      <c r="Q1932" t="s">
        <v>127</v>
      </c>
      <c r="R1932" t="s">
        <v>108</v>
      </c>
      <c r="S1932">
        <v>11</v>
      </c>
      <c r="T1932">
        <v>4</v>
      </c>
      <c r="U1932">
        <v>0</v>
      </c>
      <c r="V1932">
        <v>2023</v>
      </c>
      <c r="W1932">
        <f t="shared" si="151"/>
        <v>0</v>
      </c>
      <c r="X1932">
        <f t="shared" si="152"/>
        <v>1</v>
      </c>
      <c r="Y1932">
        <f t="shared" si="153"/>
        <v>0</v>
      </c>
    </row>
    <row r="1933" spans="1:25" x14ac:dyDescent="0.25">
      <c r="A1933" s="1">
        <v>45038</v>
      </c>
      <c r="B1933" s="2">
        <v>0.625</v>
      </c>
      <c r="C1933" t="s">
        <v>93</v>
      </c>
      <c r="D1933" t="s">
        <v>38</v>
      </c>
      <c r="E1933" t="s">
        <v>52</v>
      </c>
      <c r="F1933" t="s">
        <v>21</v>
      </c>
      <c r="G1933">
        <f t="shared" si="150"/>
        <v>1</v>
      </c>
      <c r="H1933" t="s">
        <v>14</v>
      </c>
      <c r="I1933">
        <f t="shared" si="154"/>
        <v>1</v>
      </c>
      <c r="J1933">
        <v>2</v>
      </c>
      <c r="K1933">
        <v>1</v>
      </c>
      <c r="L1933">
        <f>final_matches[[#This Row],[goals_for]]-final_matches[[#This Row],[goals_against]]</f>
        <v>1</v>
      </c>
      <c r="M1933">
        <v>2.4</v>
      </c>
      <c r="N1933">
        <v>0.9</v>
      </c>
      <c r="O1933">
        <v>42</v>
      </c>
      <c r="P1933" t="s">
        <v>17</v>
      </c>
      <c r="Q1933" t="s">
        <v>61</v>
      </c>
      <c r="R1933" t="s">
        <v>107</v>
      </c>
      <c r="S1933">
        <v>14</v>
      </c>
      <c r="T1933">
        <v>6</v>
      </c>
      <c r="U1933">
        <v>1</v>
      </c>
      <c r="V1933">
        <v>2023</v>
      </c>
      <c r="W1933">
        <f t="shared" si="151"/>
        <v>1</v>
      </c>
      <c r="X1933">
        <f t="shared" si="152"/>
        <v>0</v>
      </c>
      <c r="Y1933">
        <f t="shared" si="153"/>
        <v>0</v>
      </c>
    </row>
    <row r="1934" spans="1:25" x14ac:dyDescent="0.25">
      <c r="A1934" s="1">
        <v>45041</v>
      </c>
      <c r="B1934" s="2">
        <v>0.83333333333333337</v>
      </c>
      <c r="C1934" t="s">
        <v>94</v>
      </c>
      <c r="D1934" t="s">
        <v>38</v>
      </c>
      <c r="E1934" t="s">
        <v>48</v>
      </c>
      <c r="F1934" t="s">
        <v>13</v>
      </c>
      <c r="G1934">
        <f t="shared" si="150"/>
        <v>0</v>
      </c>
      <c r="H1934" t="s">
        <v>47</v>
      </c>
      <c r="I1934">
        <f t="shared" si="154"/>
        <v>0</v>
      </c>
      <c r="J1934">
        <v>1</v>
      </c>
      <c r="K1934">
        <v>1</v>
      </c>
      <c r="L1934">
        <f>final_matches[[#This Row],[goals_for]]-final_matches[[#This Row],[goals_against]]</f>
        <v>0</v>
      </c>
      <c r="M1934">
        <v>2.1</v>
      </c>
      <c r="N1934">
        <v>1.5</v>
      </c>
      <c r="O1934">
        <v>59</v>
      </c>
      <c r="P1934" t="s">
        <v>17</v>
      </c>
      <c r="Q1934" t="s">
        <v>17</v>
      </c>
      <c r="R1934" t="s">
        <v>62</v>
      </c>
      <c r="S1934">
        <v>15</v>
      </c>
      <c r="T1934">
        <v>3</v>
      </c>
      <c r="U1934">
        <v>0</v>
      </c>
      <c r="V1934">
        <v>2023</v>
      </c>
      <c r="W1934">
        <f t="shared" si="151"/>
        <v>0</v>
      </c>
      <c r="X1934">
        <f t="shared" si="152"/>
        <v>0</v>
      </c>
      <c r="Y1934">
        <f t="shared" si="153"/>
        <v>1</v>
      </c>
    </row>
    <row r="1935" spans="1:25" x14ac:dyDescent="0.25">
      <c r="A1935" s="1">
        <v>45047</v>
      </c>
      <c r="B1935" s="2">
        <v>0.83333333333333337</v>
      </c>
      <c r="C1935" t="s">
        <v>95</v>
      </c>
      <c r="D1935" t="s">
        <v>38</v>
      </c>
      <c r="E1935" t="s">
        <v>64</v>
      </c>
      <c r="F1935" t="s">
        <v>21</v>
      </c>
      <c r="G1935">
        <f t="shared" si="150"/>
        <v>1</v>
      </c>
      <c r="H1935" t="s">
        <v>47</v>
      </c>
      <c r="I1935">
        <f t="shared" si="154"/>
        <v>0</v>
      </c>
      <c r="J1935">
        <v>2</v>
      </c>
      <c r="K1935">
        <v>2</v>
      </c>
      <c r="L1935">
        <f>final_matches[[#This Row],[goals_for]]-final_matches[[#This Row],[goals_against]]</f>
        <v>0</v>
      </c>
      <c r="M1935">
        <v>3.4</v>
      </c>
      <c r="N1935">
        <v>3.1</v>
      </c>
      <c r="O1935">
        <v>54</v>
      </c>
      <c r="P1935" t="s">
        <v>28</v>
      </c>
      <c r="Q1935" t="s">
        <v>17</v>
      </c>
      <c r="R1935" t="s">
        <v>24</v>
      </c>
      <c r="S1935">
        <v>14</v>
      </c>
      <c r="T1935">
        <v>4</v>
      </c>
      <c r="U1935">
        <v>0</v>
      </c>
      <c r="V1935">
        <v>2023</v>
      </c>
      <c r="W1935">
        <f t="shared" si="151"/>
        <v>0</v>
      </c>
      <c r="X1935">
        <f t="shared" si="152"/>
        <v>0</v>
      </c>
      <c r="Y1935">
        <f t="shared" si="153"/>
        <v>1</v>
      </c>
    </row>
    <row r="1936" spans="1:25" x14ac:dyDescent="0.25">
      <c r="A1936" s="1">
        <v>45054</v>
      </c>
      <c r="B1936" s="2">
        <v>0.625</v>
      </c>
      <c r="C1936" t="s">
        <v>97</v>
      </c>
      <c r="D1936" t="s">
        <v>38</v>
      </c>
      <c r="E1936" t="s">
        <v>15</v>
      </c>
      <c r="F1936" t="s">
        <v>13</v>
      </c>
      <c r="G1936">
        <f t="shared" si="150"/>
        <v>0</v>
      </c>
      <c r="H1936" t="s">
        <v>26</v>
      </c>
      <c r="I1936">
        <f t="shared" si="154"/>
        <v>-1</v>
      </c>
      <c r="J1936">
        <v>3</v>
      </c>
      <c r="K1936">
        <v>5</v>
      </c>
      <c r="L1936">
        <f>final_matches[[#This Row],[goals_for]]-final_matches[[#This Row],[goals_against]]</f>
        <v>-2</v>
      </c>
      <c r="M1936">
        <v>2.8</v>
      </c>
      <c r="N1936">
        <v>1.6</v>
      </c>
      <c r="O1936">
        <v>43</v>
      </c>
      <c r="P1936" t="s">
        <v>17</v>
      </c>
      <c r="Q1936" t="s">
        <v>17</v>
      </c>
      <c r="R1936" t="s">
        <v>111</v>
      </c>
      <c r="S1936">
        <v>16</v>
      </c>
      <c r="T1936">
        <v>7</v>
      </c>
      <c r="U1936">
        <v>1</v>
      </c>
      <c r="V1936">
        <v>2023</v>
      </c>
      <c r="W1936">
        <f t="shared" si="151"/>
        <v>0</v>
      </c>
      <c r="X1936">
        <f t="shared" si="152"/>
        <v>1</v>
      </c>
      <c r="Y1936">
        <f t="shared" si="153"/>
        <v>0</v>
      </c>
    </row>
    <row r="1937" spans="1:25" x14ac:dyDescent="0.25">
      <c r="A1937" s="1">
        <v>45061</v>
      </c>
      <c r="B1937" s="2">
        <v>0.83333333333333337</v>
      </c>
      <c r="C1937" t="s">
        <v>98</v>
      </c>
      <c r="D1937" t="s">
        <v>38</v>
      </c>
      <c r="E1937" t="s">
        <v>27</v>
      </c>
      <c r="F1937" t="s">
        <v>21</v>
      </c>
      <c r="G1937">
        <f t="shared" si="150"/>
        <v>1</v>
      </c>
      <c r="H1937" t="s">
        <v>26</v>
      </c>
      <c r="I1937">
        <f t="shared" si="154"/>
        <v>-1</v>
      </c>
      <c r="J1937">
        <v>0</v>
      </c>
      <c r="K1937">
        <v>3</v>
      </c>
      <c r="L1937">
        <f>final_matches[[#This Row],[goals_for]]-final_matches[[#This Row],[goals_against]]</f>
        <v>-3</v>
      </c>
      <c r="M1937">
        <v>0.4</v>
      </c>
      <c r="N1937">
        <v>2.2000000000000002</v>
      </c>
      <c r="O1937">
        <v>34</v>
      </c>
      <c r="P1937" t="s">
        <v>17</v>
      </c>
      <c r="Q1937" t="s">
        <v>28</v>
      </c>
      <c r="R1937" t="s">
        <v>29</v>
      </c>
      <c r="S1937">
        <v>4</v>
      </c>
      <c r="T1937">
        <v>4</v>
      </c>
      <c r="U1937">
        <v>0</v>
      </c>
      <c r="V1937">
        <v>2023</v>
      </c>
      <c r="W1937">
        <f t="shared" si="151"/>
        <v>0</v>
      </c>
      <c r="X1937">
        <f t="shared" si="152"/>
        <v>1</v>
      </c>
      <c r="Y1937">
        <f t="shared" si="153"/>
        <v>0</v>
      </c>
    </row>
    <row r="1938" spans="1:25" x14ac:dyDescent="0.25">
      <c r="A1938" s="1">
        <v>45068</v>
      </c>
      <c r="B1938" s="2">
        <v>0.83333333333333337</v>
      </c>
      <c r="C1938" t="s">
        <v>99</v>
      </c>
      <c r="D1938" t="s">
        <v>38</v>
      </c>
      <c r="E1938" t="s">
        <v>75</v>
      </c>
      <c r="F1938" t="s">
        <v>13</v>
      </c>
      <c r="G1938">
        <f t="shared" si="150"/>
        <v>0</v>
      </c>
      <c r="H1938" t="s">
        <v>47</v>
      </c>
      <c r="I1938">
        <f t="shared" si="154"/>
        <v>0</v>
      </c>
      <c r="J1938">
        <v>0</v>
      </c>
      <c r="K1938">
        <v>0</v>
      </c>
      <c r="L1938">
        <f>final_matches[[#This Row],[goals_for]]-final_matches[[#This Row],[goals_against]]</f>
        <v>0</v>
      </c>
      <c r="M1938">
        <v>0.1</v>
      </c>
      <c r="N1938">
        <v>2.1</v>
      </c>
      <c r="O1938">
        <v>23</v>
      </c>
      <c r="P1938" t="s">
        <v>96</v>
      </c>
      <c r="Q1938" t="s">
        <v>28</v>
      </c>
      <c r="R1938" t="s">
        <v>65</v>
      </c>
      <c r="S1938">
        <v>1</v>
      </c>
      <c r="T1938">
        <v>1</v>
      </c>
      <c r="U1938">
        <v>0</v>
      </c>
      <c r="V1938">
        <v>2023</v>
      </c>
      <c r="W1938">
        <f t="shared" si="151"/>
        <v>0</v>
      </c>
      <c r="X1938">
        <f t="shared" si="152"/>
        <v>0</v>
      </c>
      <c r="Y1938">
        <f t="shared" si="153"/>
        <v>1</v>
      </c>
    </row>
    <row r="1939" spans="1:25" x14ac:dyDescent="0.25">
      <c r="A1939" s="1">
        <v>45074</v>
      </c>
      <c r="B1939" s="2">
        <v>0.6875</v>
      </c>
      <c r="C1939" t="s">
        <v>100</v>
      </c>
      <c r="D1939" t="s">
        <v>38</v>
      </c>
      <c r="E1939" t="s">
        <v>22</v>
      </c>
      <c r="F1939" t="s">
        <v>21</v>
      </c>
      <c r="G1939">
        <f t="shared" si="150"/>
        <v>1</v>
      </c>
      <c r="H1939" t="s">
        <v>14</v>
      </c>
      <c r="I1939">
        <f t="shared" si="154"/>
        <v>1</v>
      </c>
      <c r="J1939">
        <v>2</v>
      </c>
      <c r="K1939">
        <v>1</v>
      </c>
      <c r="L1939">
        <f>final_matches[[#This Row],[goals_for]]-final_matches[[#This Row],[goals_against]]</f>
        <v>1</v>
      </c>
      <c r="M1939">
        <v>1.4</v>
      </c>
      <c r="N1939">
        <v>1.4</v>
      </c>
      <c r="O1939">
        <v>48</v>
      </c>
      <c r="P1939" t="s">
        <v>17</v>
      </c>
      <c r="Q1939" t="s">
        <v>17</v>
      </c>
      <c r="R1939" t="s">
        <v>113</v>
      </c>
      <c r="S1939">
        <v>13</v>
      </c>
      <c r="T1939">
        <v>4</v>
      </c>
      <c r="U1939">
        <v>0</v>
      </c>
      <c r="V1939">
        <v>2023</v>
      </c>
      <c r="W1939">
        <f t="shared" si="151"/>
        <v>1</v>
      </c>
      <c r="X1939">
        <f t="shared" si="152"/>
        <v>0</v>
      </c>
      <c r="Y1939">
        <f t="shared" si="153"/>
        <v>0</v>
      </c>
    </row>
    <row r="1940" spans="1:25" x14ac:dyDescent="0.25">
      <c r="A1940" s="1">
        <v>45523</v>
      </c>
      <c r="B1940" s="2">
        <v>0.83333333333333337</v>
      </c>
      <c r="C1940" t="s">
        <v>12</v>
      </c>
      <c r="D1940" t="s">
        <v>38</v>
      </c>
      <c r="E1940" t="s">
        <v>54</v>
      </c>
      <c r="F1940" t="s">
        <v>21</v>
      </c>
      <c r="G1940">
        <f t="shared" si="150"/>
        <v>1</v>
      </c>
      <c r="H1940" t="s">
        <v>47</v>
      </c>
      <c r="I1940">
        <f t="shared" si="154"/>
        <v>0</v>
      </c>
      <c r="J1940">
        <v>1</v>
      </c>
      <c r="K1940">
        <v>1</v>
      </c>
      <c r="L1940">
        <f>final_matches[[#This Row],[goals_for]]-final_matches[[#This Row],[goals_against]]</f>
        <v>0</v>
      </c>
      <c r="M1940">
        <v>1</v>
      </c>
      <c r="N1940">
        <v>1.2</v>
      </c>
      <c r="O1940">
        <v>30</v>
      </c>
      <c r="P1940" t="s">
        <v>17</v>
      </c>
      <c r="Q1940" t="s">
        <v>28</v>
      </c>
      <c r="R1940" t="s">
        <v>18</v>
      </c>
      <c r="S1940">
        <v>7</v>
      </c>
      <c r="T1940">
        <v>3</v>
      </c>
      <c r="U1940">
        <v>0</v>
      </c>
      <c r="V1940">
        <v>2025</v>
      </c>
      <c r="W1940">
        <f t="shared" si="151"/>
        <v>0</v>
      </c>
      <c r="X1940">
        <f t="shared" si="152"/>
        <v>0</v>
      </c>
      <c r="Y1940">
        <f t="shared" si="153"/>
        <v>1</v>
      </c>
    </row>
    <row r="1941" spans="1:25" x14ac:dyDescent="0.25">
      <c r="A1941" s="1">
        <v>45528</v>
      </c>
      <c r="B1941" s="2">
        <v>0.625</v>
      </c>
      <c r="C1941" t="s">
        <v>20</v>
      </c>
      <c r="D1941" t="s">
        <v>38</v>
      </c>
      <c r="E1941" t="s">
        <v>15</v>
      </c>
      <c r="F1941" t="s">
        <v>13</v>
      </c>
      <c r="G1941">
        <f t="shared" si="150"/>
        <v>0</v>
      </c>
      <c r="H1941" t="s">
        <v>26</v>
      </c>
      <c r="I1941">
        <f t="shared" si="154"/>
        <v>-1</v>
      </c>
      <c r="J1941">
        <v>1</v>
      </c>
      <c r="K1941">
        <v>2</v>
      </c>
      <c r="L1941">
        <f>final_matches[[#This Row],[goals_for]]-final_matches[[#This Row],[goals_against]]</f>
        <v>-1</v>
      </c>
      <c r="M1941">
        <v>0.6</v>
      </c>
      <c r="N1941">
        <v>1.8</v>
      </c>
      <c r="O1941">
        <v>46</v>
      </c>
      <c r="P1941" t="s">
        <v>17</v>
      </c>
      <c r="Q1941" t="s">
        <v>17</v>
      </c>
      <c r="R1941" t="s">
        <v>124</v>
      </c>
      <c r="S1941">
        <v>10</v>
      </c>
      <c r="T1941">
        <v>4</v>
      </c>
      <c r="U1941">
        <v>0</v>
      </c>
      <c r="V1941">
        <v>2025</v>
      </c>
      <c r="W1941">
        <f t="shared" si="151"/>
        <v>0</v>
      </c>
      <c r="X1941">
        <f t="shared" si="152"/>
        <v>1</v>
      </c>
      <c r="Y1941">
        <f t="shared" si="153"/>
        <v>0</v>
      </c>
    </row>
    <row r="1942" spans="1:25" x14ac:dyDescent="0.25">
      <c r="A1942" s="1">
        <v>45535</v>
      </c>
      <c r="B1942" s="2">
        <v>0.625</v>
      </c>
      <c r="C1942" t="s">
        <v>25</v>
      </c>
      <c r="D1942" t="s">
        <v>38</v>
      </c>
      <c r="E1942" t="s">
        <v>44</v>
      </c>
      <c r="F1942" t="s">
        <v>21</v>
      </c>
      <c r="G1942">
        <f t="shared" si="150"/>
        <v>1</v>
      </c>
      <c r="H1942" t="s">
        <v>26</v>
      </c>
      <c r="I1942">
        <f t="shared" si="154"/>
        <v>-1</v>
      </c>
      <c r="J1942">
        <v>1</v>
      </c>
      <c r="K1942">
        <v>2</v>
      </c>
      <c r="L1942">
        <f>final_matches[[#This Row],[goals_for]]-final_matches[[#This Row],[goals_against]]</f>
        <v>-1</v>
      </c>
      <c r="M1942">
        <v>0.4</v>
      </c>
      <c r="N1942">
        <v>1.4</v>
      </c>
      <c r="O1942">
        <v>57</v>
      </c>
      <c r="P1942" t="s">
        <v>17</v>
      </c>
      <c r="Q1942" t="s">
        <v>61</v>
      </c>
      <c r="R1942" t="s">
        <v>76</v>
      </c>
      <c r="S1942">
        <v>9</v>
      </c>
      <c r="T1942">
        <v>3</v>
      </c>
      <c r="U1942">
        <v>0</v>
      </c>
      <c r="V1942">
        <v>2025</v>
      </c>
      <c r="W1942">
        <f t="shared" si="151"/>
        <v>0</v>
      </c>
      <c r="X1942">
        <f t="shared" si="152"/>
        <v>1</v>
      </c>
      <c r="Y1942">
        <f t="shared" si="153"/>
        <v>0</v>
      </c>
    </row>
    <row r="1943" spans="1:25" x14ac:dyDescent="0.25">
      <c r="A1943" s="1">
        <v>45549</v>
      </c>
      <c r="B1943" s="2">
        <v>0.625</v>
      </c>
      <c r="C1943" t="s">
        <v>30</v>
      </c>
      <c r="D1943" t="s">
        <v>38</v>
      </c>
      <c r="E1943" t="s">
        <v>73</v>
      </c>
      <c r="F1943" t="s">
        <v>13</v>
      </c>
      <c r="G1943">
        <f t="shared" si="150"/>
        <v>0</v>
      </c>
      <c r="H1943" t="s">
        <v>47</v>
      </c>
      <c r="I1943">
        <f t="shared" si="154"/>
        <v>0</v>
      </c>
      <c r="J1943">
        <v>2</v>
      </c>
      <c r="K1943">
        <v>2</v>
      </c>
      <c r="L1943">
        <f>final_matches[[#This Row],[goals_for]]-final_matches[[#This Row],[goals_against]]</f>
        <v>0</v>
      </c>
      <c r="M1943">
        <v>1.2</v>
      </c>
      <c r="N1943">
        <v>2.5</v>
      </c>
      <c r="O1943">
        <v>34</v>
      </c>
      <c r="P1943" t="s">
        <v>17</v>
      </c>
      <c r="Q1943" t="s">
        <v>16</v>
      </c>
      <c r="R1943" t="s">
        <v>121</v>
      </c>
      <c r="S1943">
        <v>9</v>
      </c>
      <c r="T1943">
        <v>4</v>
      </c>
      <c r="U1943">
        <v>0</v>
      </c>
      <c r="V1943">
        <v>2025</v>
      </c>
      <c r="W1943">
        <f t="shared" si="151"/>
        <v>0</v>
      </c>
      <c r="X1943">
        <f t="shared" si="152"/>
        <v>0</v>
      </c>
      <c r="Y1943">
        <f t="shared" si="153"/>
        <v>1</v>
      </c>
    </row>
    <row r="1944" spans="1:25" x14ac:dyDescent="0.25">
      <c r="A1944" s="1">
        <v>45556</v>
      </c>
      <c r="B1944" s="2">
        <v>0.625</v>
      </c>
      <c r="C1944" t="s">
        <v>34</v>
      </c>
      <c r="D1944" t="s">
        <v>38</v>
      </c>
      <c r="E1944" t="s">
        <v>64</v>
      </c>
      <c r="F1944" t="s">
        <v>21</v>
      </c>
      <c r="G1944">
        <f t="shared" si="150"/>
        <v>1</v>
      </c>
      <c r="H1944" t="s">
        <v>47</v>
      </c>
      <c r="I1944">
        <f t="shared" si="154"/>
        <v>0</v>
      </c>
      <c r="J1944">
        <v>1</v>
      </c>
      <c r="K1944">
        <v>1</v>
      </c>
      <c r="L1944">
        <f>final_matches[[#This Row],[goals_for]]-final_matches[[#This Row],[goals_against]]</f>
        <v>0</v>
      </c>
      <c r="M1944">
        <v>0.7</v>
      </c>
      <c r="N1944">
        <v>1.1000000000000001</v>
      </c>
      <c r="O1944">
        <v>58</v>
      </c>
      <c r="P1944" t="s">
        <v>17</v>
      </c>
      <c r="Q1944" t="s">
        <v>17</v>
      </c>
      <c r="R1944" t="s">
        <v>108</v>
      </c>
      <c r="S1944">
        <v>12</v>
      </c>
      <c r="T1944">
        <v>2</v>
      </c>
      <c r="U1944">
        <v>0</v>
      </c>
      <c r="V1944">
        <v>2025</v>
      </c>
      <c r="W1944">
        <f t="shared" si="151"/>
        <v>0</v>
      </c>
      <c r="X1944">
        <f t="shared" si="152"/>
        <v>0</v>
      </c>
      <c r="Y1944">
        <f t="shared" si="153"/>
        <v>1</v>
      </c>
    </row>
    <row r="1945" spans="1:25" x14ac:dyDescent="0.25">
      <c r="A1945" s="1">
        <v>45563</v>
      </c>
      <c r="B1945" s="2">
        <v>0.625</v>
      </c>
      <c r="C1945" t="s">
        <v>37</v>
      </c>
      <c r="D1945" t="s">
        <v>38</v>
      </c>
      <c r="E1945" t="s">
        <v>19</v>
      </c>
      <c r="F1945" t="s">
        <v>13</v>
      </c>
      <c r="G1945">
        <f t="shared" si="150"/>
        <v>0</v>
      </c>
      <c r="H1945" t="s">
        <v>26</v>
      </c>
      <c r="I1945">
        <f t="shared" si="154"/>
        <v>-1</v>
      </c>
      <c r="J1945">
        <v>2</v>
      </c>
      <c r="K1945">
        <v>4</v>
      </c>
      <c r="L1945">
        <f>final_matches[[#This Row],[goals_for]]-final_matches[[#This Row],[goals_against]]</f>
        <v>-2</v>
      </c>
      <c r="M1945">
        <v>0.3</v>
      </c>
      <c r="N1945">
        <v>4.4000000000000004</v>
      </c>
      <c r="O1945">
        <v>26</v>
      </c>
      <c r="P1945" t="s">
        <v>17</v>
      </c>
      <c r="Q1945" t="s">
        <v>61</v>
      </c>
      <c r="R1945" t="s">
        <v>118</v>
      </c>
      <c r="S1945">
        <v>5</v>
      </c>
      <c r="T1945">
        <v>3</v>
      </c>
      <c r="U1945">
        <v>0</v>
      </c>
      <c r="V1945">
        <v>2025</v>
      </c>
      <c r="W1945">
        <f t="shared" si="151"/>
        <v>0</v>
      </c>
      <c r="X1945">
        <f t="shared" si="152"/>
        <v>1</v>
      </c>
      <c r="Y1945">
        <f t="shared" si="153"/>
        <v>0</v>
      </c>
    </row>
    <row r="1946" spans="1:25" x14ac:dyDescent="0.25">
      <c r="A1946" s="1">
        <v>45570</v>
      </c>
      <c r="B1946" s="2">
        <v>0.625</v>
      </c>
      <c r="C1946" t="s">
        <v>39</v>
      </c>
      <c r="D1946" t="s">
        <v>38</v>
      </c>
      <c r="E1946" t="s">
        <v>110</v>
      </c>
      <c r="F1946" t="s">
        <v>21</v>
      </c>
      <c r="G1946">
        <f t="shared" si="150"/>
        <v>1</v>
      </c>
      <c r="H1946" t="s">
        <v>14</v>
      </c>
      <c r="I1946">
        <f t="shared" si="154"/>
        <v>1</v>
      </c>
      <c r="J1946">
        <v>1</v>
      </c>
      <c r="K1946">
        <v>0</v>
      </c>
      <c r="L1946">
        <f>final_matches[[#This Row],[goals_for]]-final_matches[[#This Row],[goals_against]]</f>
        <v>1</v>
      </c>
      <c r="M1946">
        <v>0.8</v>
      </c>
      <c r="N1946">
        <v>2.1</v>
      </c>
      <c r="O1946">
        <v>45</v>
      </c>
      <c r="P1946" t="s">
        <v>17</v>
      </c>
      <c r="Q1946" t="s">
        <v>17</v>
      </c>
      <c r="R1946" t="s">
        <v>124</v>
      </c>
      <c r="S1946">
        <v>6</v>
      </c>
      <c r="T1946">
        <v>2</v>
      </c>
      <c r="U1946">
        <v>0</v>
      </c>
      <c r="V1946">
        <v>2025</v>
      </c>
      <c r="W1946">
        <f t="shared" si="151"/>
        <v>1</v>
      </c>
      <c r="X1946">
        <f t="shared" si="152"/>
        <v>0</v>
      </c>
      <c r="Y1946">
        <f t="shared" si="153"/>
        <v>0</v>
      </c>
    </row>
    <row r="1947" spans="1:25" x14ac:dyDescent="0.25">
      <c r="A1947" s="1">
        <v>45584</v>
      </c>
      <c r="B1947" s="2">
        <v>0.625</v>
      </c>
      <c r="C1947" t="s">
        <v>43</v>
      </c>
      <c r="D1947" t="s">
        <v>38</v>
      </c>
      <c r="E1947" t="s">
        <v>60</v>
      </c>
      <c r="F1947" t="s">
        <v>13</v>
      </c>
      <c r="G1947">
        <f t="shared" si="150"/>
        <v>0</v>
      </c>
      <c r="H1947" t="s">
        <v>14</v>
      </c>
      <c r="I1947">
        <f t="shared" si="154"/>
        <v>1</v>
      </c>
      <c r="J1947">
        <v>3</v>
      </c>
      <c r="K1947">
        <v>2</v>
      </c>
      <c r="L1947">
        <f>final_matches[[#This Row],[goals_for]]-final_matches[[#This Row],[goals_against]]</f>
        <v>1</v>
      </c>
      <c r="M1947">
        <v>3.1</v>
      </c>
      <c r="N1947">
        <v>2.1</v>
      </c>
      <c r="O1947">
        <v>58</v>
      </c>
      <c r="P1947" t="s">
        <v>17</v>
      </c>
      <c r="Q1947" t="s">
        <v>114</v>
      </c>
      <c r="R1947" t="s">
        <v>50</v>
      </c>
      <c r="S1947">
        <v>17</v>
      </c>
      <c r="T1947">
        <v>3</v>
      </c>
      <c r="U1947">
        <v>1</v>
      </c>
      <c r="V1947">
        <v>2025</v>
      </c>
      <c r="W1947">
        <f t="shared" si="151"/>
        <v>1</v>
      </c>
      <c r="X1947">
        <f t="shared" si="152"/>
        <v>0</v>
      </c>
      <c r="Y1947">
        <f t="shared" si="153"/>
        <v>0</v>
      </c>
    </row>
    <row r="1948" spans="1:25" x14ac:dyDescent="0.25">
      <c r="A1948" s="1">
        <v>45590</v>
      </c>
      <c r="B1948" s="2">
        <v>0.83333333333333337</v>
      </c>
      <c r="C1948" t="s">
        <v>46</v>
      </c>
      <c r="D1948" t="s">
        <v>38</v>
      </c>
      <c r="E1948" t="s">
        <v>112</v>
      </c>
      <c r="F1948" t="s">
        <v>21</v>
      </c>
      <c r="G1948">
        <f t="shared" si="150"/>
        <v>1</v>
      </c>
      <c r="H1948" t="s">
        <v>26</v>
      </c>
      <c r="I1948">
        <f t="shared" si="154"/>
        <v>-1</v>
      </c>
      <c r="J1948">
        <v>1</v>
      </c>
      <c r="K1948">
        <v>3</v>
      </c>
      <c r="L1948">
        <f>final_matches[[#This Row],[goals_for]]-final_matches[[#This Row],[goals_against]]</f>
        <v>-2</v>
      </c>
      <c r="M1948">
        <v>0.8</v>
      </c>
      <c r="N1948">
        <v>1.7</v>
      </c>
      <c r="O1948">
        <v>65</v>
      </c>
      <c r="P1948" t="s">
        <v>17</v>
      </c>
      <c r="Q1948" t="s">
        <v>17</v>
      </c>
      <c r="R1948" t="s">
        <v>29</v>
      </c>
      <c r="S1948">
        <v>11</v>
      </c>
      <c r="T1948">
        <v>1</v>
      </c>
      <c r="U1948">
        <v>0</v>
      </c>
      <c r="V1948">
        <v>2025</v>
      </c>
      <c r="W1948">
        <f t="shared" si="151"/>
        <v>0</v>
      </c>
      <c r="X1948">
        <f t="shared" si="152"/>
        <v>1</v>
      </c>
      <c r="Y1948">
        <f t="shared" si="153"/>
        <v>0</v>
      </c>
    </row>
    <row r="1949" spans="1:25" x14ac:dyDescent="0.25">
      <c r="A1949" s="1">
        <v>45598</v>
      </c>
      <c r="B1949" s="2">
        <v>0.625</v>
      </c>
      <c r="C1949" t="s">
        <v>51</v>
      </c>
      <c r="D1949" t="s">
        <v>38</v>
      </c>
      <c r="E1949" t="s">
        <v>122</v>
      </c>
      <c r="F1949" t="s">
        <v>13</v>
      </c>
      <c r="G1949">
        <f t="shared" si="150"/>
        <v>0</v>
      </c>
      <c r="H1949" t="s">
        <v>47</v>
      </c>
      <c r="I1949">
        <f t="shared" si="154"/>
        <v>0</v>
      </c>
      <c r="J1949">
        <v>1</v>
      </c>
      <c r="K1949">
        <v>1</v>
      </c>
      <c r="L1949">
        <f>final_matches[[#This Row],[goals_for]]-final_matches[[#This Row],[goals_against]]</f>
        <v>0</v>
      </c>
      <c r="M1949">
        <v>1.5</v>
      </c>
      <c r="N1949">
        <v>1</v>
      </c>
      <c r="O1949">
        <v>57</v>
      </c>
      <c r="P1949" t="s">
        <v>17</v>
      </c>
      <c r="Q1949" t="s">
        <v>17</v>
      </c>
      <c r="R1949" t="s">
        <v>116</v>
      </c>
      <c r="S1949">
        <v>20</v>
      </c>
      <c r="T1949">
        <v>5</v>
      </c>
      <c r="U1949">
        <v>0</v>
      </c>
      <c r="V1949">
        <v>2025</v>
      </c>
      <c r="W1949">
        <f t="shared" si="151"/>
        <v>0</v>
      </c>
      <c r="X1949">
        <f t="shared" si="152"/>
        <v>0</v>
      </c>
      <c r="Y1949">
        <f t="shared" si="153"/>
        <v>1</v>
      </c>
    </row>
    <row r="1950" spans="1:25" x14ac:dyDescent="0.25">
      <c r="A1950" s="1">
        <v>45606</v>
      </c>
      <c r="B1950" s="2">
        <v>0.58333333333333337</v>
      </c>
      <c r="C1950" t="s">
        <v>53</v>
      </c>
      <c r="D1950" t="s">
        <v>38</v>
      </c>
      <c r="E1950" t="s">
        <v>40</v>
      </c>
      <c r="F1950" t="s">
        <v>13</v>
      </c>
      <c r="G1950">
        <f t="shared" si="150"/>
        <v>0</v>
      </c>
      <c r="H1950" t="s">
        <v>26</v>
      </c>
      <c r="I1950">
        <f t="shared" si="154"/>
        <v>-1</v>
      </c>
      <c r="J1950">
        <v>0</v>
      </c>
      <c r="K1950">
        <v>3</v>
      </c>
      <c r="L1950">
        <f>final_matches[[#This Row],[goals_for]]-final_matches[[#This Row],[goals_against]]</f>
        <v>-3</v>
      </c>
      <c r="M1950">
        <v>0.6</v>
      </c>
      <c r="N1950">
        <v>0.8</v>
      </c>
      <c r="O1950">
        <v>49</v>
      </c>
      <c r="P1950" t="s">
        <v>28</v>
      </c>
      <c r="Q1950" t="s">
        <v>17</v>
      </c>
      <c r="R1950" t="s">
        <v>92</v>
      </c>
      <c r="S1950">
        <v>6</v>
      </c>
      <c r="T1950">
        <v>5</v>
      </c>
      <c r="U1950">
        <v>0</v>
      </c>
      <c r="V1950">
        <v>2025</v>
      </c>
      <c r="W1950">
        <f t="shared" si="151"/>
        <v>0</v>
      </c>
      <c r="X1950">
        <f t="shared" si="152"/>
        <v>1</v>
      </c>
      <c r="Y1950">
        <f t="shared" si="153"/>
        <v>0</v>
      </c>
    </row>
    <row r="1951" spans="1:25" x14ac:dyDescent="0.25">
      <c r="A1951" s="1">
        <v>45619</v>
      </c>
      <c r="B1951" s="2">
        <v>0.52083333333333337</v>
      </c>
      <c r="C1951" t="s">
        <v>55</v>
      </c>
      <c r="D1951" t="s">
        <v>38</v>
      </c>
      <c r="E1951" t="s">
        <v>67</v>
      </c>
      <c r="F1951" t="s">
        <v>21</v>
      </c>
      <c r="G1951">
        <f t="shared" si="150"/>
        <v>1</v>
      </c>
      <c r="H1951" t="s">
        <v>26</v>
      </c>
      <c r="I1951">
        <f t="shared" si="154"/>
        <v>-1</v>
      </c>
      <c r="J1951">
        <v>1</v>
      </c>
      <c r="K1951">
        <v>2</v>
      </c>
      <c r="L1951">
        <f>final_matches[[#This Row],[goals_for]]-final_matches[[#This Row],[goals_against]]</f>
        <v>-1</v>
      </c>
      <c r="M1951">
        <v>1.1000000000000001</v>
      </c>
      <c r="N1951">
        <v>2.7</v>
      </c>
      <c r="O1951">
        <v>37</v>
      </c>
      <c r="P1951" t="s">
        <v>57</v>
      </c>
      <c r="Q1951" t="s">
        <v>17</v>
      </c>
      <c r="R1951" t="s">
        <v>107</v>
      </c>
      <c r="S1951">
        <v>3</v>
      </c>
      <c r="T1951">
        <v>0</v>
      </c>
      <c r="U1951">
        <v>1</v>
      </c>
      <c r="V1951">
        <v>2025</v>
      </c>
      <c r="W1951">
        <f t="shared" si="151"/>
        <v>0</v>
      </c>
      <c r="X1951">
        <f t="shared" si="152"/>
        <v>1</v>
      </c>
      <c r="Y1951">
        <f t="shared" si="153"/>
        <v>0</v>
      </c>
    </row>
    <row r="1952" spans="1:25" x14ac:dyDescent="0.25">
      <c r="A1952" s="1">
        <v>45626</v>
      </c>
      <c r="B1952" s="2">
        <v>0.625</v>
      </c>
      <c r="C1952" t="s">
        <v>59</v>
      </c>
      <c r="D1952" t="s">
        <v>38</v>
      </c>
      <c r="E1952" t="s">
        <v>101</v>
      </c>
      <c r="F1952" t="s">
        <v>13</v>
      </c>
      <c r="G1952">
        <f t="shared" si="150"/>
        <v>0</v>
      </c>
      <c r="H1952" t="s">
        <v>26</v>
      </c>
      <c r="I1952">
        <f t="shared" si="154"/>
        <v>-1</v>
      </c>
      <c r="J1952">
        <v>1</v>
      </c>
      <c r="K1952">
        <v>4</v>
      </c>
      <c r="L1952">
        <f>final_matches[[#This Row],[goals_for]]-final_matches[[#This Row],[goals_against]]</f>
        <v>-3</v>
      </c>
      <c r="M1952">
        <v>1.1000000000000001</v>
      </c>
      <c r="N1952">
        <v>2.4</v>
      </c>
      <c r="O1952">
        <v>40</v>
      </c>
      <c r="P1952" t="s">
        <v>16</v>
      </c>
      <c r="Q1952" t="s">
        <v>17</v>
      </c>
      <c r="R1952" t="s">
        <v>24</v>
      </c>
      <c r="S1952">
        <v>7</v>
      </c>
      <c r="T1952">
        <v>3</v>
      </c>
      <c r="U1952">
        <v>0</v>
      </c>
      <c r="V1952">
        <v>2025</v>
      </c>
      <c r="W1952">
        <f t="shared" si="151"/>
        <v>0</v>
      </c>
      <c r="X1952">
        <f t="shared" si="152"/>
        <v>1</v>
      </c>
      <c r="Y1952">
        <f t="shared" si="153"/>
        <v>0</v>
      </c>
    </row>
    <row r="1953" spans="1:25" x14ac:dyDescent="0.25">
      <c r="A1953" s="1">
        <v>45629</v>
      </c>
      <c r="B1953" s="2">
        <v>0.84375</v>
      </c>
      <c r="C1953" t="s">
        <v>63</v>
      </c>
      <c r="D1953" t="s">
        <v>38</v>
      </c>
      <c r="E1953" t="s">
        <v>22</v>
      </c>
      <c r="F1953" t="s">
        <v>21</v>
      </c>
      <c r="G1953">
        <f t="shared" si="150"/>
        <v>1</v>
      </c>
      <c r="H1953" t="s">
        <v>14</v>
      </c>
      <c r="I1953">
        <f t="shared" si="154"/>
        <v>1</v>
      </c>
      <c r="J1953">
        <v>3</v>
      </c>
      <c r="K1953">
        <v>1</v>
      </c>
      <c r="L1953">
        <f>final_matches[[#This Row],[goals_for]]-final_matches[[#This Row],[goals_against]]</f>
        <v>2</v>
      </c>
      <c r="M1953">
        <v>1.7</v>
      </c>
      <c r="N1953">
        <v>3</v>
      </c>
      <c r="O1953">
        <v>39</v>
      </c>
      <c r="P1953" t="s">
        <v>17</v>
      </c>
      <c r="Q1953" t="s">
        <v>17</v>
      </c>
      <c r="R1953" t="s">
        <v>119</v>
      </c>
      <c r="S1953">
        <v>8</v>
      </c>
      <c r="T1953">
        <v>6</v>
      </c>
      <c r="U1953">
        <v>0</v>
      </c>
      <c r="V1953">
        <v>2025</v>
      </c>
      <c r="W1953">
        <f t="shared" si="151"/>
        <v>1</v>
      </c>
      <c r="X1953">
        <f t="shared" si="152"/>
        <v>0</v>
      </c>
      <c r="Y1953">
        <f t="shared" si="153"/>
        <v>0</v>
      </c>
    </row>
    <row r="1954" spans="1:25" x14ac:dyDescent="0.25">
      <c r="A1954" s="1">
        <v>45634</v>
      </c>
      <c r="B1954" s="2">
        <v>0.58333333333333337</v>
      </c>
      <c r="C1954" t="s">
        <v>66</v>
      </c>
      <c r="D1954" t="s">
        <v>38</v>
      </c>
      <c r="E1954" t="s">
        <v>69</v>
      </c>
      <c r="F1954" t="s">
        <v>21</v>
      </c>
      <c r="G1954">
        <f t="shared" si="150"/>
        <v>1</v>
      </c>
      <c r="H1954" t="s">
        <v>47</v>
      </c>
      <c r="I1954">
        <f t="shared" si="154"/>
        <v>0</v>
      </c>
      <c r="J1954">
        <v>2</v>
      </c>
      <c r="K1954">
        <v>2</v>
      </c>
      <c r="L1954">
        <f>final_matches[[#This Row],[goals_for]]-final_matches[[#This Row],[goals_against]]</f>
        <v>0</v>
      </c>
      <c r="M1954">
        <v>1.3</v>
      </c>
      <c r="N1954">
        <v>1.5</v>
      </c>
      <c r="O1954">
        <v>56</v>
      </c>
      <c r="P1954" t="s">
        <v>17</v>
      </c>
      <c r="Q1954" t="s">
        <v>17</v>
      </c>
      <c r="R1954" t="s">
        <v>83</v>
      </c>
      <c r="S1954">
        <v>10</v>
      </c>
      <c r="T1954">
        <v>3</v>
      </c>
      <c r="U1954">
        <v>0</v>
      </c>
      <c r="V1954">
        <v>2025</v>
      </c>
      <c r="W1954">
        <f t="shared" si="151"/>
        <v>0</v>
      </c>
      <c r="X1954">
        <f t="shared" si="152"/>
        <v>0</v>
      </c>
      <c r="Y1954">
        <f t="shared" si="153"/>
        <v>1</v>
      </c>
    </row>
    <row r="1955" spans="1:25" x14ac:dyDescent="0.25">
      <c r="A1955" s="1">
        <v>45640</v>
      </c>
      <c r="B1955" s="2">
        <v>0.625</v>
      </c>
      <c r="C1955" t="s">
        <v>68</v>
      </c>
      <c r="D1955" t="s">
        <v>38</v>
      </c>
      <c r="E1955" t="s">
        <v>75</v>
      </c>
      <c r="F1955" t="s">
        <v>13</v>
      </c>
      <c r="G1955">
        <f t="shared" si="150"/>
        <v>0</v>
      </c>
      <c r="H1955" t="s">
        <v>26</v>
      </c>
      <c r="I1955">
        <f t="shared" si="154"/>
        <v>-1</v>
      </c>
      <c r="J1955">
        <v>0</v>
      </c>
      <c r="K1955">
        <v>4</v>
      </c>
      <c r="L1955">
        <f>final_matches[[#This Row],[goals_for]]-final_matches[[#This Row],[goals_against]]</f>
        <v>-4</v>
      </c>
      <c r="M1955">
        <v>0.2</v>
      </c>
      <c r="N1955">
        <v>3.8</v>
      </c>
      <c r="O1955">
        <v>41</v>
      </c>
      <c r="P1955" t="s">
        <v>17</v>
      </c>
      <c r="Q1955" t="s">
        <v>28</v>
      </c>
      <c r="R1955" t="s">
        <v>128</v>
      </c>
      <c r="S1955">
        <v>4</v>
      </c>
      <c r="T1955">
        <v>1</v>
      </c>
      <c r="U1955">
        <v>0</v>
      </c>
      <c r="V1955">
        <v>2025</v>
      </c>
      <c r="W1955">
        <f t="shared" si="151"/>
        <v>0</v>
      </c>
      <c r="X1955">
        <f t="shared" si="152"/>
        <v>1</v>
      </c>
      <c r="Y1955">
        <f t="shared" si="153"/>
        <v>0</v>
      </c>
    </row>
    <row r="1956" spans="1:25" x14ac:dyDescent="0.25">
      <c r="A1956" s="1">
        <v>45648</v>
      </c>
      <c r="B1956" s="2">
        <v>0.58333333333333337</v>
      </c>
      <c r="C1956" t="s">
        <v>70</v>
      </c>
      <c r="D1956" t="s">
        <v>38</v>
      </c>
      <c r="E1956" t="s">
        <v>52</v>
      </c>
      <c r="F1956" t="s">
        <v>21</v>
      </c>
      <c r="G1956">
        <f t="shared" si="150"/>
        <v>1</v>
      </c>
      <c r="H1956" t="s">
        <v>26</v>
      </c>
      <c r="I1956">
        <f t="shared" si="154"/>
        <v>-1</v>
      </c>
      <c r="J1956">
        <v>0</v>
      </c>
      <c r="K1956">
        <v>3</v>
      </c>
      <c r="L1956">
        <f>final_matches[[#This Row],[goals_for]]-final_matches[[#This Row],[goals_against]]</f>
        <v>-3</v>
      </c>
      <c r="M1956">
        <v>0.8</v>
      </c>
      <c r="N1956">
        <v>1.1000000000000001</v>
      </c>
      <c r="O1956">
        <v>54</v>
      </c>
      <c r="P1956" t="s">
        <v>17</v>
      </c>
      <c r="Q1956" t="s">
        <v>16</v>
      </c>
      <c r="R1956" t="s">
        <v>50</v>
      </c>
      <c r="S1956">
        <v>9</v>
      </c>
      <c r="T1956">
        <v>4</v>
      </c>
      <c r="U1956">
        <v>0</v>
      </c>
      <c r="V1956">
        <v>2025</v>
      </c>
      <c r="W1956">
        <f t="shared" si="151"/>
        <v>0</v>
      </c>
      <c r="X1956">
        <f t="shared" si="152"/>
        <v>1</v>
      </c>
      <c r="Y1956">
        <f t="shared" si="153"/>
        <v>0</v>
      </c>
    </row>
    <row r="1957" spans="1:25" x14ac:dyDescent="0.25">
      <c r="A1957" s="1">
        <v>45652</v>
      </c>
      <c r="B1957" s="2">
        <v>0.83333333333333337</v>
      </c>
      <c r="C1957" t="s">
        <v>72</v>
      </c>
      <c r="D1957" t="s">
        <v>38</v>
      </c>
      <c r="E1957" t="s">
        <v>27</v>
      </c>
      <c r="F1957" t="s">
        <v>13</v>
      </c>
      <c r="G1957">
        <f t="shared" si="150"/>
        <v>0</v>
      </c>
      <c r="H1957" t="s">
        <v>26</v>
      </c>
      <c r="I1957">
        <f t="shared" si="154"/>
        <v>-1</v>
      </c>
      <c r="J1957">
        <v>1</v>
      </c>
      <c r="K1957">
        <v>3</v>
      </c>
      <c r="L1957">
        <f>final_matches[[#This Row],[goals_for]]-final_matches[[#This Row],[goals_against]]</f>
        <v>-2</v>
      </c>
      <c r="M1957">
        <v>0.3</v>
      </c>
      <c r="N1957">
        <v>2</v>
      </c>
      <c r="O1957">
        <v>32</v>
      </c>
      <c r="P1957" t="s">
        <v>17</v>
      </c>
      <c r="Q1957" t="s">
        <v>17</v>
      </c>
      <c r="R1957" t="s">
        <v>124</v>
      </c>
      <c r="S1957">
        <v>4</v>
      </c>
      <c r="T1957">
        <v>1</v>
      </c>
      <c r="U1957">
        <v>0</v>
      </c>
      <c r="V1957">
        <v>2025</v>
      </c>
      <c r="W1957">
        <f t="shared" si="151"/>
        <v>0</v>
      </c>
      <c r="X1957">
        <f t="shared" si="152"/>
        <v>1</v>
      </c>
      <c r="Y1957">
        <f t="shared" si="153"/>
        <v>0</v>
      </c>
    </row>
    <row r="1958" spans="1:25" x14ac:dyDescent="0.25">
      <c r="A1958" s="1">
        <v>45655</v>
      </c>
      <c r="B1958" s="2">
        <v>0.60416666666666663</v>
      </c>
      <c r="C1958" t="s">
        <v>74</v>
      </c>
      <c r="D1958" t="s">
        <v>38</v>
      </c>
      <c r="E1958" t="s">
        <v>35</v>
      </c>
      <c r="F1958" t="s">
        <v>21</v>
      </c>
      <c r="G1958">
        <f t="shared" si="150"/>
        <v>1</v>
      </c>
      <c r="H1958" t="s">
        <v>26</v>
      </c>
      <c r="I1958">
        <f t="shared" si="154"/>
        <v>-1</v>
      </c>
      <c r="J1958">
        <v>0</v>
      </c>
      <c r="K1958">
        <v>2</v>
      </c>
      <c r="L1958">
        <f>final_matches[[#This Row],[goals_for]]-final_matches[[#This Row],[goals_against]]</f>
        <v>-2</v>
      </c>
      <c r="M1958">
        <v>1.3</v>
      </c>
      <c r="N1958">
        <v>1.3</v>
      </c>
      <c r="O1958">
        <v>53</v>
      </c>
      <c r="P1958" t="s">
        <v>17</v>
      </c>
      <c r="Q1958" t="s">
        <v>49</v>
      </c>
      <c r="R1958" t="s">
        <v>24</v>
      </c>
      <c r="S1958">
        <v>11</v>
      </c>
      <c r="T1958">
        <v>3</v>
      </c>
      <c r="U1958">
        <v>0</v>
      </c>
      <c r="V1958">
        <v>2025</v>
      </c>
      <c r="W1958">
        <f t="shared" si="151"/>
        <v>0</v>
      </c>
      <c r="X1958">
        <f t="shared" si="152"/>
        <v>1</v>
      </c>
      <c r="Y1958">
        <f t="shared" si="153"/>
        <v>0</v>
      </c>
    </row>
    <row r="1959" spans="1:25" x14ac:dyDescent="0.25">
      <c r="A1959" s="1">
        <v>45661</v>
      </c>
      <c r="B1959" s="2">
        <v>0.625</v>
      </c>
      <c r="C1959" t="s">
        <v>77</v>
      </c>
      <c r="D1959" t="s">
        <v>38</v>
      </c>
      <c r="E1959" t="s">
        <v>44</v>
      </c>
      <c r="F1959" t="s">
        <v>13</v>
      </c>
      <c r="G1959">
        <f t="shared" si="150"/>
        <v>0</v>
      </c>
      <c r="H1959" t="s">
        <v>26</v>
      </c>
      <c r="I1959">
        <f t="shared" si="154"/>
        <v>-1</v>
      </c>
      <c r="J1959">
        <v>1</v>
      </c>
      <c r="K1959">
        <v>2</v>
      </c>
      <c r="L1959">
        <f>final_matches[[#This Row],[goals_for]]-final_matches[[#This Row],[goals_against]]</f>
        <v>-1</v>
      </c>
      <c r="M1959">
        <v>0.4</v>
      </c>
      <c r="N1959">
        <v>1.4</v>
      </c>
      <c r="O1959">
        <v>40</v>
      </c>
      <c r="P1959" t="s">
        <v>17</v>
      </c>
      <c r="Q1959" t="s">
        <v>17</v>
      </c>
      <c r="R1959" t="s">
        <v>105</v>
      </c>
      <c r="S1959">
        <v>4</v>
      </c>
      <c r="T1959">
        <v>2</v>
      </c>
      <c r="U1959">
        <v>0</v>
      </c>
      <c r="V1959">
        <v>2025</v>
      </c>
      <c r="W1959">
        <f t="shared" si="151"/>
        <v>0</v>
      </c>
      <c r="X1959">
        <f t="shared" si="152"/>
        <v>1</v>
      </c>
      <c r="Y1959">
        <f t="shared" si="153"/>
        <v>0</v>
      </c>
    </row>
    <row r="1960" spans="1:25" x14ac:dyDescent="0.25">
      <c r="A1960" s="1">
        <v>45672</v>
      </c>
      <c r="B1960" s="2">
        <v>0.8125</v>
      </c>
      <c r="C1960" t="s">
        <v>79</v>
      </c>
      <c r="D1960" t="s">
        <v>38</v>
      </c>
      <c r="E1960" t="s">
        <v>73</v>
      </c>
      <c r="F1960" t="s">
        <v>21</v>
      </c>
      <c r="G1960">
        <f t="shared" si="150"/>
        <v>1</v>
      </c>
      <c r="H1960" t="s">
        <v>26</v>
      </c>
      <c r="I1960">
        <f t="shared" si="154"/>
        <v>-1</v>
      </c>
      <c r="J1960">
        <v>0</v>
      </c>
      <c r="K1960">
        <v>2</v>
      </c>
      <c r="L1960">
        <f>final_matches[[#This Row],[goals_for]]-final_matches[[#This Row],[goals_against]]</f>
        <v>-2</v>
      </c>
      <c r="M1960">
        <v>1.7</v>
      </c>
      <c r="N1960">
        <v>1.8</v>
      </c>
      <c r="O1960">
        <v>57</v>
      </c>
      <c r="P1960" t="s">
        <v>17</v>
      </c>
      <c r="Q1960" t="s">
        <v>16</v>
      </c>
      <c r="R1960" t="s">
        <v>107</v>
      </c>
      <c r="S1960">
        <v>21</v>
      </c>
      <c r="T1960">
        <v>4</v>
      </c>
      <c r="U1960">
        <v>0</v>
      </c>
      <c r="V1960">
        <v>2025</v>
      </c>
      <c r="W1960">
        <f t="shared" si="151"/>
        <v>0</v>
      </c>
      <c r="X1960">
        <f t="shared" si="152"/>
        <v>1</v>
      </c>
      <c r="Y1960">
        <f t="shared" si="153"/>
        <v>0</v>
      </c>
    </row>
    <row r="1961" spans="1:25" x14ac:dyDescent="0.25">
      <c r="A1961" s="1">
        <v>45675</v>
      </c>
      <c r="B1961" s="2">
        <v>0.625</v>
      </c>
      <c r="C1961" t="s">
        <v>80</v>
      </c>
      <c r="D1961" t="s">
        <v>38</v>
      </c>
      <c r="E1961" t="s">
        <v>15</v>
      </c>
      <c r="F1961" t="s">
        <v>21</v>
      </c>
      <c r="G1961">
        <f t="shared" si="150"/>
        <v>1</v>
      </c>
      <c r="H1961" t="s">
        <v>26</v>
      </c>
      <c r="I1961">
        <f t="shared" si="154"/>
        <v>-1</v>
      </c>
      <c r="J1961">
        <v>0</v>
      </c>
      <c r="K1961">
        <v>2</v>
      </c>
      <c r="L1961">
        <f>final_matches[[#This Row],[goals_for]]-final_matches[[#This Row],[goals_against]]</f>
        <v>-2</v>
      </c>
      <c r="M1961">
        <v>0.6</v>
      </c>
      <c r="N1961">
        <v>2</v>
      </c>
      <c r="O1961">
        <v>40</v>
      </c>
      <c r="P1961" t="s">
        <v>17</v>
      </c>
      <c r="Q1961" t="s">
        <v>17</v>
      </c>
      <c r="R1961" t="s">
        <v>115</v>
      </c>
      <c r="S1961">
        <v>8</v>
      </c>
      <c r="T1961">
        <v>4</v>
      </c>
      <c r="U1961">
        <v>0</v>
      </c>
      <c r="V1961">
        <v>2025</v>
      </c>
      <c r="W1961">
        <f t="shared" si="151"/>
        <v>0</v>
      </c>
      <c r="X1961">
        <f t="shared" si="152"/>
        <v>1</v>
      </c>
      <c r="Y1961">
        <f t="shared" si="153"/>
        <v>0</v>
      </c>
    </row>
    <row r="1962" spans="1:25" x14ac:dyDescent="0.25">
      <c r="A1962" s="1">
        <v>45683</v>
      </c>
      <c r="B1962" s="2">
        <v>0.58333333333333337</v>
      </c>
      <c r="C1962" t="s">
        <v>81</v>
      </c>
      <c r="D1962" t="s">
        <v>38</v>
      </c>
      <c r="E1962" t="s">
        <v>54</v>
      </c>
      <c r="F1962" t="s">
        <v>13</v>
      </c>
      <c r="G1962">
        <f t="shared" si="150"/>
        <v>0</v>
      </c>
      <c r="H1962" t="s">
        <v>14</v>
      </c>
      <c r="I1962">
        <f t="shared" si="154"/>
        <v>1</v>
      </c>
      <c r="J1962">
        <v>2</v>
      </c>
      <c r="K1962">
        <v>1</v>
      </c>
      <c r="L1962">
        <f>final_matches[[#This Row],[goals_for]]-final_matches[[#This Row],[goals_against]]</f>
        <v>1</v>
      </c>
      <c r="M1962">
        <v>1.6</v>
      </c>
      <c r="N1962">
        <v>1</v>
      </c>
      <c r="O1962">
        <v>39</v>
      </c>
      <c r="P1962" t="s">
        <v>17</v>
      </c>
      <c r="Q1962" t="s">
        <v>28</v>
      </c>
      <c r="R1962" t="s">
        <v>111</v>
      </c>
      <c r="S1962">
        <v>12</v>
      </c>
      <c r="T1962">
        <v>3</v>
      </c>
      <c r="U1962">
        <v>0</v>
      </c>
      <c r="V1962">
        <v>2025</v>
      </c>
      <c r="W1962">
        <f t="shared" si="151"/>
        <v>1</v>
      </c>
      <c r="X1962">
        <f t="shared" si="152"/>
        <v>0</v>
      </c>
      <c r="Y1962">
        <f t="shared" si="153"/>
        <v>0</v>
      </c>
    </row>
    <row r="1963" spans="1:25" x14ac:dyDescent="0.25">
      <c r="A1963" s="1">
        <v>45689</v>
      </c>
      <c r="B1963" s="2">
        <v>0.625</v>
      </c>
      <c r="C1963" t="s">
        <v>82</v>
      </c>
      <c r="D1963" t="s">
        <v>38</v>
      </c>
      <c r="E1963" t="s">
        <v>64</v>
      </c>
      <c r="F1963" t="s">
        <v>13</v>
      </c>
      <c r="G1963">
        <f t="shared" si="150"/>
        <v>0</v>
      </c>
      <c r="H1963" t="s">
        <v>26</v>
      </c>
      <c r="I1963">
        <f t="shared" si="154"/>
        <v>-1</v>
      </c>
      <c r="J1963">
        <v>0</v>
      </c>
      <c r="K1963">
        <v>4</v>
      </c>
      <c r="L1963">
        <f>final_matches[[#This Row],[goals_for]]-final_matches[[#This Row],[goals_against]]</f>
        <v>-4</v>
      </c>
      <c r="M1963">
        <v>0.3</v>
      </c>
      <c r="N1963">
        <v>2.5</v>
      </c>
      <c r="O1963">
        <v>52</v>
      </c>
      <c r="P1963" t="s">
        <v>17</v>
      </c>
      <c r="Q1963" t="s">
        <v>17</v>
      </c>
      <c r="R1963" t="s">
        <v>124</v>
      </c>
      <c r="S1963">
        <v>9</v>
      </c>
      <c r="T1963">
        <v>1</v>
      </c>
      <c r="U1963">
        <v>0</v>
      </c>
      <c r="V1963">
        <v>2025</v>
      </c>
      <c r="W1963">
        <f t="shared" si="151"/>
        <v>0</v>
      </c>
      <c r="X1963">
        <f t="shared" si="152"/>
        <v>1</v>
      </c>
      <c r="Y1963">
        <f t="shared" si="153"/>
        <v>0</v>
      </c>
    </row>
    <row r="1964" spans="1:25" x14ac:dyDescent="0.25">
      <c r="A1964" s="1">
        <v>45703</v>
      </c>
      <c r="B1964" s="2">
        <v>0.52083333333333337</v>
      </c>
      <c r="C1964" t="s">
        <v>84</v>
      </c>
      <c r="D1964" t="s">
        <v>38</v>
      </c>
      <c r="E1964" t="s">
        <v>19</v>
      </c>
      <c r="F1964" t="s">
        <v>21</v>
      </c>
      <c r="G1964">
        <f t="shared" si="150"/>
        <v>1</v>
      </c>
      <c r="H1964" t="s">
        <v>26</v>
      </c>
      <c r="I1964">
        <f t="shared" si="154"/>
        <v>-1</v>
      </c>
      <c r="J1964">
        <v>0</v>
      </c>
      <c r="K1964">
        <v>2</v>
      </c>
      <c r="L1964">
        <f>final_matches[[#This Row],[goals_for]]-final_matches[[#This Row],[goals_against]]</f>
        <v>-2</v>
      </c>
      <c r="M1964">
        <v>0.2</v>
      </c>
      <c r="N1964">
        <v>1.4</v>
      </c>
      <c r="O1964">
        <v>40</v>
      </c>
      <c r="P1964" t="s">
        <v>17</v>
      </c>
      <c r="Q1964" t="s">
        <v>28</v>
      </c>
      <c r="R1964" t="s">
        <v>118</v>
      </c>
      <c r="S1964">
        <v>6</v>
      </c>
      <c r="T1964">
        <v>2</v>
      </c>
      <c r="U1964">
        <v>0</v>
      </c>
      <c r="V1964">
        <v>2025</v>
      </c>
      <c r="W1964">
        <f t="shared" si="151"/>
        <v>0</v>
      </c>
      <c r="X1964">
        <f t="shared" si="152"/>
        <v>1</v>
      </c>
      <c r="Y1964">
        <f t="shared" si="153"/>
        <v>0</v>
      </c>
    </row>
    <row r="1965" spans="1:25" x14ac:dyDescent="0.25">
      <c r="A1965" s="1">
        <v>45709</v>
      </c>
      <c r="B1965" s="2">
        <v>0.83333333333333337</v>
      </c>
      <c r="C1965" t="s">
        <v>86</v>
      </c>
      <c r="D1965" t="s">
        <v>38</v>
      </c>
      <c r="E1965" t="s">
        <v>101</v>
      </c>
      <c r="F1965" t="s">
        <v>21</v>
      </c>
      <c r="G1965">
        <f t="shared" si="150"/>
        <v>1</v>
      </c>
      <c r="H1965" t="s">
        <v>26</v>
      </c>
      <c r="I1965">
        <f t="shared" si="154"/>
        <v>-1</v>
      </c>
      <c r="J1965">
        <v>0</v>
      </c>
      <c r="K1965">
        <v>4</v>
      </c>
      <c r="L1965">
        <f>final_matches[[#This Row],[goals_for]]-final_matches[[#This Row],[goals_against]]</f>
        <v>-4</v>
      </c>
      <c r="M1965">
        <v>0.5</v>
      </c>
      <c r="N1965">
        <v>1.5</v>
      </c>
      <c r="O1965">
        <v>48</v>
      </c>
      <c r="P1965" t="s">
        <v>17</v>
      </c>
      <c r="Q1965" t="s">
        <v>17</v>
      </c>
      <c r="R1965" t="s">
        <v>121</v>
      </c>
      <c r="S1965">
        <v>8</v>
      </c>
      <c r="T1965">
        <v>3</v>
      </c>
      <c r="U1965">
        <v>0</v>
      </c>
      <c r="V1965">
        <v>2025</v>
      </c>
      <c r="W1965">
        <f t="shared" si="151"/>
        <v>0</v>
      </c>
      <c r="X1965">
        <f t="shared" si="152"/>
        <v>1</v>
      </c>
      <c r="Y1965">
        <f t="shared" si="153"/>
        <v>0</v>
      </c>
    </row>
    <row r="1966" spans="1:25" x14ac:dyDescent="0.25">
      <c r="A1966" s="1">
        <v>45715</v>
      </c>
      <c r="B1966" s="2">
        <v>0.83333333333333337</v>
      </c>
      <c r="C1966" t="s">
        <v>87</v>
      </c>
      <c r="D1966" t="s">
        <v>38</v>
      </c>
      <c r="E1966" t="s">
        <v>22</v>
      </c>
      <c r="F1966" t="s">
        <v>13</v>
      </c>
      <c r="G1966">
        <f t="shared" si="150"/>
        <v>0</v>
      </c>
      <c r="H1966" t="s">
        <v>26</v>
      </c>
      <c r="I1966">
        <f t="shared" si="154"/>
        <v>-1</v>
      </c>
      <c r="J1966">
        <v>0</v>
      </c>
      <c r="K1966">
        <v>2</v>
      </c>
      <c r="L1966">
        <f>final_matches[[#This Row],[goals_for]]-final_matches[[#This Row],[goals_against]]</f>
        <v>-2</v>
      </c>
      <c r="M1966">
        <v>0.4</v>
      </c>
      <c r="N1966">
        <v>1.3</v>
      </c>
      <c r="O1966">
        <v>42</v>
      </c>
      <c r="P1966" t="s">
        <v>17</v>
      </c>
      <c r="Q1966" t="s">
        <v>32</v>
      </c>
      <c r="R1966" t="s">
        <v>50</v>
      </c>
      <c r="S1966">
        <v>10</v>
      </c>
      <c r="T1966">
        <v>2</v>
      </c>
      <c r="U1966">
        <v>0</v>
      </c>
      <c r="V1966">
        <v>2025</v>
      </c>
      <c r="W1966">
        <f t="shared" si="151"/>
        <v>0</v>
      </c>
      <c r="X1966">
        <f t="shared" si="152"/>
        <v>1</v>
      </c>
      <c r="Y1966">
        <f t="shared" si="153"/>
        <v>0</v>
      </c>
    </row>
    <row r="1967" spans="1:25" x14ac:dyDescent="0.25">
      <c r="A1967" s="1">
        <v>45725</v>
      </c>
      <c r="B1967" s="2">
        <v>0.58333333333333337</v>
      </c>
      <c r="C1967" t="s">
        <v>88</v>
      </c>
      <c r="D1967" t="s">
        <v>38</v>
      </c>
      <c r="E1967" t="s">
        <v>67</v>
      </c>
      <c r="F1967" t="s">
        <v>13</v>
      </c>
      <c r="G1967">
        <f t="shared" si="150"/>
        <v>0</v>
      </c>
      <c r="H1967" t="s">
        <v>26</v>
      </c>
      <c r="I1967">
        <f t="shared" si="154"/>
        <v>-1</v>
      </c>
      <c r="J1967">
        <v>0</v>
      </c>
      <c r="K1967">
        <v>1</v>
      </c>
      <c r="L1967">
        <f>final_matches[[#This Row],[goals_for]]-final_matches[[#This Row],[goals_against]]</f>
        <v>-1</v>
      </c>
      <c r="M1967">
        <v>0.1</v>
      </c>
      <c r="N1967">
        <v>1.7</v>
      </c>
      <c r="O1967">
        <v>44</v>
      </c>
      <c r="P1967" t="s">
        <v>16</v>
      </c>
      <c r="Q1967" t="s">
        <v>17</v>
      </c>
      <c r="R1967" t="s">
        <v>116</v>
      </c>
      <c r="S1967">
        <v>3</v>
      </c>
      <c r="T1967">
        <v>3</v>
      </c>
      <c r="U1967">
        <v>0</v>
      </c>
      <c r="V1967">
        <v>2025</v>
      </c>
      <c r="W1967">
        <f t="shared" si="151"/>
        <v>0</v>
      </c>
      <c r="X1967">
        <f t="shared" si="152"/>
        <v>1</v>
      </c>
      <c r="Y1967">
        <f t="shared" si="153"/>
        <v>0</v>
      </c>
    </row>
    <row r="1968" spans="1:25" x14ac:dyDescent="0.25">
      <c r="A1968" s="1">
        <v>45732</v>
      </c>
      <c r="B1968" s="2">
        <v>0.79166666666666663</v>
      </c>
      <c r="C1968" t="s">
        <v>89</v>
      </c>
      <c r="D1968" t="s">
        <v>38</v>
      </c>
      <c r="E1968" t="s">
        <v>40</v>
      </c>
      <c r="F1968" t="s">
        <v>21</v>
      </c>
      <c r="G1968">
        <f t="shared" si="150"/>
        <v>1</v>
      </c>
      <c r="H1968" t="s">
        <v>26</v>
      </c>
      <c r="I1968">
        <f t="shared" si="154"/>
        <v>-1</v>
      </c>
      <c r="J1968">
        <v>0</v>
      </c>
      <c r="K1968">
        <v>3</v>
      </c>
      <c r="L1968">
        <f>final_matches[[#This Row],[goals_for]]-final_matches[[#This Row],[goals_against]]</f>
        <v>-3</v>
      </c>
      <c r="M1968">
        <v>1</v>
      </c>
      <c r="N1968">
        <v>0.9</v>
      </c>
      <c r="O1968">
        <v>53</v>
      </c>
      <c r="P1968" t="s">
        <v>16</v>
      </c>
      <c r="Q1968" t="s">
        <v>16</v>
      </c>
      <c r="R1968" t="s">
        <v>128</v>
      </c>
      <c r="S1968">
        <v>11</v>
      </c>
      <c r="T1968">
        <v>3</v>
      </c>
      <c r="U1968">
        <v>0</v>
      </c>
      <c r="V1968">
        <v>2025</v>
      </c>
      <c r="W1968">
        <f t="shared" si="151"/>
        <v>0</v>
      </c>
      <c r="X1968">
        <f t="shared" si="152"/>
        <v>1</v>
      </c>
      <c r="Y1968">
        <f t="shared" si="153"/>
        <v>0</v>
      </c>
    </row>
    <row r="1969" spans="1:25" x14ac:dyDescent="0.25">
      <c r="A1969" s="1">
        <v>45749</v>
      </c>
      <c r="B1969" s="2">
        <v>0.82291666666666663</v>
      </c>
      <c r="C1969" t="s">
        <v>90</v>
      </c>
      <c r="D1969" t="s">
        <v>38</v>
      </c>
      <c r="E1969" t="s">
        <v>35</v>
      </c>
      <c r="F1969" t="s">
        <v>13</v>
      </c>
      <c r="G1969">
        <f t="shared" si="150"/>
        <v>0</v>
      </c>
      <c r="H1969" t="s">
        <v>26</v>
      </c>
      <c r="I1969">
        <f t="shared" si="154"/>
        <v>-1</v>
      </c>
      <c r="J1969">
        <v>0</v>
      </c>
      <c r="K1969">
        <v>2</v>
      </c>
      <c r="L1969">
        <f>final_matches[[#This Row],[goals_for]]-final_matches[[#This Row],[goals_against]]</f>
        <v>-2</v>
      </c>
      <c r="M1969">
        <v>0.1</v>
      </c>
      <c r="N1969">
        <v>2.2000000000000002</v>
      </c>
      <c r="O1969">
        <v>28</v>
      </c>
      <c r="P1969" t="s">
        <v>16</v>
      </c>
      <c r="Q1969" t="s">
        <v>17</v>
      </c>
      <c r="R1969" t="s">
        <v>108</v>
      </c>
      <c r="S1969">
        <v>2</v>
      </c>
      <c r="T1969">
        <v>0</v>
      </c>
      <c r="U1969">
        <v>0</v>
      </c>
      <c r="V1969">
        <v>2025</v>
      </c>
      <c r="W1969">
        <f t="shared" si="151"/>
        <v>0</v>
      </c>
      <c r="X1969">
        <f t="shared" si="152"/>
        <v>1</v>
      </c>
      <c r="Y1969">
        <f t="shared" si="153"/>
        <v>0</v>
      </c>
    </row>
    <row r="1970" spans="1:25" x14ac:dyDescent="0.25">
      <c r="A1970" s="1">
        <v>45754</v>
      </c>
      <c r="B1970" s="2">
        <v>0.83333333333333337</v>
      </c>
      <c r="C1970" t="s">
        <v>91</v>
      </c>
      <c r="D1970" t="s">
        <v>38</v>
      </c>
      <c r="E1970" t="s">
        <v>75</v>
      </c>
      <c r="F1970" t="s">
        <v>21</v>
      </c>
      <c r="G1970">
        <f t="shared" si="150"/>
        <v>1</v>
      </c>
      <c r="H1970" t="s">
        <v>26</v>
      </c>
      <c r="I1970">
        <f t="shared" si="154"/>
        <v>-1</v>
      </c>
      <c r="J1970">
        <v>0</v>
      </c>
      <c r="K1970">
        <v>3</v>
      </c>
      <c r="L1970">
        <f>final_matches[[#This Row],[goals_for]]-final_matches[[#This Row],[goals_against]]</f>
        <v>-3</v>
      </c>
      <c r="M1970">
        <v>0.5</v>
      </c>
      <c r="N1970">
        <v>3.2</v>
      </c>
      <c r="O1970">
        <v>58</v>
      </c>
      <c r="P1970" t="s">
        <v>16</v>
      </c>
      <c r="Q1970" t="s">
        <v>28</v>
      </c>
      <c r="R1970" t="s">
        <v>111</v>
      </c>
      <c r="S1970">
        <v>7</v>
      </c>
      <c r="T1970">
        <v>2</v>
      </c>
      <c r="U1970">
        <v>0</v>
      </c>
      <c r="V1970">
        <v>2025</v>
      </c>
      <c r="W1970">
        <f t="shared" si="151"/>
        <v>0</v>
      </c>
      <c r="X1970">
        <f t="shared" si="152"/>
        <v>1</v>
      </c>
      <c r="Y1970">
        <f t="shared" si="153"/>
        <v>0</v>
      </c>
    </row>
    <row r="1971" spans="1:25" x14ac:dyDescent="0.25">
      <c r="A1971" s="1">
        <v>45759</v>
      </c>
      <c r="B1971" s="2">
        <v>0.625</v>
      </c>
      <c r="C1971" t="s">
        <v>93</v>
      </c>
      <c r="D1971" t="s">
        <v>38</v>
      </c>
      <c r="E1971" t="s">
        <v>69</v>
      </c>
      <c r="F1971" t="s">
        <v>13</v>
      </c>
      <c r="G1971">
        <f t="shared" si="150"/>
        <v>0</v>
      </c>
      <c r="H1971" t="s">
        <v>47</v>
      </c>
      <c r="I1971">
        <f t="shared" si="154"/>
        <v>0</v>
      </c>
      <c r="J1971">
        <v>2</v>
      </c>
      <c r="K1971">
        <v>2</v>
      </c>
      <c r="L1971">
        <f>final_matches[[#This Row],[goals_for]]-final_matches[[#This Row],[goals_against]]</f>
        <v>0</v>
      </c>
      <c r="M1971">
        <v>1.5</v>
      </c>
      <c r="N1971">
        <v>3.8</v>
      </c>
      <c r="O1971">
        <v>41</v>
      </c>
      <c r="P1971" t="s">
        <v>17</v>
      </c>
      <c r="Q1971" t="s">
        <v>49</v>
      </c>
      <c r="R1971" t="s">
        <v>124</v>
      </c>
      <c r="S1971">
        <v>15</v>
      </c>
      <c r="T1971">
        <v>6</v>
      </c>
      <c r="U1971">
        <v>0</v>
      </c>
      <c r="V1971">
        <v>2025</v>
      </c>
      <c r="W1971">
        <f t="shared" si="151"/>
        <v>0</v>
      </c>
      <c r="X1971">
        <f t="shared" si="152"/>
        <v>0</v>
      </c>
      <c r="Y1971">
        <f t="shared" si="153"/>
        <v>1</v>
      </c>
    </row>
    <row r="1972" spans="1:25" x14ac:dyDescent="0.25">
      <c r="A1972" s="1">
        <v>45767</v>
      </c>
      <c r="B1972" s="2">
        <v>0.6875</v>
      </c>
      <c r="C1972" t="s">
        <v>94</v>
      </c>
      <c r="D1972" t="s">
        <v>38</v>
      </c>
      <c r="E1972" t="s">
        <v>27</v>
      </c>
      <c r="F1972" t="s">
        <v>21</v>
      </c>
      <c r="G1972">
        <f t="shared" si="150"/>
        <v>1</v>
      </c>
      <c r="H1972" t="s">
        <v>26</v>
      </c>
      <c r="I1972">
        <f t="shared" si="154"/>
        <v>-1</v>
      </c>
      <c r="J1972">
        <v>0</v>
      </c>
      <c r="K1972">
        <v>1</v>
      </c>
      <c r="L1972">
        <f>final_matches[[#This Row],[goals_for]]-final_matches[[#This Row],[goals_against]]</f>
        <v>-1</v>
      </c>
      <c r="M1972">
        <v>0.3</v>
      </c>
      <c r="N1972">
        <v>2.5</v>
      </c>
      <c r="O1972">
        <v>42</v>
      </c>
      <c r="P1972" t="s">
        <v>17</v>
      </c>
      <c r="Q1972" t="s">
        <v>17</v>
      </c>
      <c r="R1972" t="s">
        <v>83</v>
      </c>
      <c r="S1972">
        <v>5</v>
      </c>
      <c r="T1972">
        <v>0</v>
      </c>
      <c r="U1972">
        <v>0</v>
      </c>
      <c r="V1972">
        <v>2025</v>
      </c>
      <c r="W1972">
        <f t="shared" si="151"/>
        <v>0</v>
      </c>
      <c r="X1972">
        <f t="shared" si="152"/>
        <v>1</v>
      </c>
      <c r="Y1972">
        <f t="shared" si="153"/>
        <v>0</v>
      </c>
    </row>
    <row r="1973" spans="1:25" x14ac:dyDescent="0.25">
      <c r="A1973" s="1">
        <v>45773</v>
      </c>
      <c r="B1973" s="2">
        <v>0.625</v>
      </c>
      <c r="C1973" t="s">
        <v>95</v>
      </c>
      <c r="D1973" t="s">
        <v>38</v>
      </c>
      <c r="E1973" t="s">
        <v>52</v>
      </c>
      <c r="F1973" t="s">
        <v>13</v>
      </c>
      <c r="G1973">
        <f t="shared" si="150"/>
        <v>0</v>
      </c>
      <c r="H1973" t="s">
        <v>26</v>
      </c>
      <c r="I1973">
        <f t="shared" si="154"/>
        <v>-1</v>
      </c>
      <c r="J1973">
        <v>0</v>
      </c>
      <c r="K1973">
        <v>3</v>
      </c>
      <c r="L1973">
        <f>final_matches[[#This Row],[goals_for]]-final_matches[[#This Row],[goals_against]]</f>
        <v>-3</v>
      </c>
      <c r="M1973">
        <v>1.1000000000000001</v>
      </c>
      <c r="N1973">
        <v>2</v>
      </c>
      <c r="O1973">
        <v>44</v>
      </c>
      <c r="P1973" t="s">
        <v>17</v>
      </c>
      <c r="Q1973" t="s">
        <v>16</v>
      </c>
      <c r="R1973" t="s">
        <v>118</v>
      </c>
      <c r="S1973">
        <v>7</v>
      </c>
      <c r="T1973">
        <v>1</v>
      </c>
      <c r="U1973">
        <v>0</v>
      </c>
      <c r="V1973">
        <v>2025</v>
      </c>
      <c r="W1973">
        <f t="shared" si="151"/>
        <v>0</v>
      </c>
      <c r="X1973">
        <f t="shared" si="152"/>
        <v>1</v>
      </c>
      <c r="Y1973">
        <f t="shared" si="153"/>
        <v>0</v>
      </c>
    </row>
    <row r="1974" spans="1:25" x14ac:dyDescent="0.25">
      <c r="A1974" s="1">
        <v>45780</v>
      </c>
      <c r="B1974" s="2">
        <v>0.625</v>
      </c>
      <c r="C1974" t="s">
        <v>97</v>
      </c>
      <c r="D1974" t="s">
        <v>38</v>
      </c>
      <c r="E1974" t="s">
        <v>60</v>
      </c>
      <c r="F1974" t="s">
        <v>21</v>
      </c>
      <c r="G1974">
        <f t="shared" si="150"/>
        <v>1</v>
      </c>
      <c r="H1974" t="s">
        <v>14</v>
      </c>
      <c r="I1974">
        <f t="shared" si="154"/>
        <v>1</v>
      </c>
      <c r="J1974">
        <v>2</v>
      </c>
      <c r="K1974">
        <v>0</v>
      </c>
      <c r="L1974">
        <f>final_matches[[#This Row],[goals_for]]-final_matches[[#This Row],[goals_against]]</f>
        <v>2</v>
      </c>
      <c r="M1974">
        <v>1.4</v>
      </c>
      <c r="N1974">
        <v>0.5</v>
      </c>
      <c r="O1974">
        <v>49</v>
      </c>
      <c r="P1974" t="s">
        <v>17</v>
      </c>
      <c r="Q1974" t="s">
        <v>16</v>
      </c>
      <c r="R1974" t="s">
        <v>137</v>
      </c>
      <c r="S1974">
        <v>14</v>
      </c>
      <c r="T1974">
        <v>4</v>
      </c>
      <c r="U1974">
        <v>0</v>
      </c>
      <c r="V1974">
        <v>2025</v>
      </c>
      <c r="W1974">
        <f t="shared" si="151"/>
        <v>1</v>
      </c>
      <c r="X1974">
        <f t="shared" si="152"/>
        <v>0</v>
      </c>
      <c r="Y1974">
        <f t="shared" si="153"/>
        <v>0</v>
      </c>
    </row>
    <row r="1975" spans="1:25" x14ac:dyDescent="0.25">
      <c r="A1975" s="1">
        <v>45788</v>
      </c>
      <c r="B1975" s="2">
        <v>0.59375</v>
      </c>
      <c r="C1975" t="s">
        <v>98</v>
      </c>
      <c r="D1975" t="s">
        <v>38</v>
      </c>
      <c r="E1975" t="s">
        <v>112</v>
      </c>
      <c r="F1975" t="s">
        <v>13</v>
      </c>
      <c r="G1975">
        <f t="shared" si="150"/>
        <v>0</v>
      </c>
      <c r="H1975" t="s">
        <v>47</v>
      </c>
      <c r="I1975">
        <f t="shared" si="154"/>
        <v>0</v>
      </c>
      <c r="J1975">
        <v>2</v>
      </c>
      <c r="K1975">
        <v>2</v>
      </c>
      <c r="L1975">
        <f>final_matches[[#This Row],[goals_for]]-final_matches[[#This Row],[goals_against]]</f>
        <v>0</v>
      </c>
      <c r="M1975">
        <v>1.1000000000000001</v>
      </c>
      <c r="N1975">
        <v>1.3</v>
      </c>
      <c r="O1975">
        <v>45</v>
      </c>
      <c r="P1975" t="s">
        <v>17</v>
      </c>
      <c r="Q1975" t="s">
        <v>17</v>
      </c>
      <c r="R1975" t="s">
        <v>121</v>
      </c>
      <c r="S1975">
        <v>10</v>
      </c>
      <c r="T1975">
        <v>6</v>
      </c>
      <c r="U1975">
        <v>0</v>
      </c>
      <c r="V1975">
        <v>2025</v>
      </c>
      <c r="W1975">
        <f t="shared" si="151"/>
        <v>0</v>
      </c>
      <c r="X1975">
        <f t="shared" si="152"/>
        <v>0</v>
      </c>
      <c r="Y1975">
        <f t="shared" si="153"/>
        <v>1</v>
      </c>
    </row>
    <row r="1976" spans="1:25" x14ac:dyDescent="0.25">
      <c r="A1976" s="1">
        <v>45795</v>
      </c>
      <c r="B1976" s="2">
        <v>0.625</v>
      </c>
      <c r="C1976" t="s">
        <v>99</v>
      </c>
      <c r="D1976" t="s">
        <v>38</v>
      </c>
      <c r="E1976" t="s">
        <v>122</v>
      </c>
      <c r="F1976" t="s">
        <v>21</v>
      </c>
      <c r="G1976">
        <f t="shared" si="150"/>
        <v>1</v>
      </c>
      <c r="H1976" t="s">
        <v>14</v>
      </c>
      <c r="I1976">
        <f t="shared" si="154"/>
        <v>1</v>
      </c>
      <c r="J1976">
        <v>2</v>
      </c>
      <c r="K1976">
        <v>0</v>
      </c>
      <c r="L1976">
        <f>final_matches[[#This Row],[goals_for]]-final_matches[[#This Row],[goals_against]]</f>
        <v>2</v>
      </c>
      <c r="M1976">
        <v>0.8</v>
      </c>
      <c r="N1976">
        <v>1.4</v>
      </c>
      <c r="O1976">
        <v>50</v>
      </c>
      <c r="P1976" t="s">
        <v>17</v>
      </c>
      <c r="Q1976" t="s">
        <v>17</v>
      </c>
      <c r="R1976" t="s">
        <v>139</v>
      </c>
      <c r="S1976">
        <v>9</v>
      </c>
      <c r="T1976">
        <v>3</v>
      </c>
      <c r="U1976">
        <v>0</v>
      </c>
      <c r="V1976">
        <v>2025</v>
      </c>
      <c r="W1976">
        <f t="shared" si="151"/>
        <v>1</v>
      </c>
      <c r="X1976">
        <f t="shared" si="152"/>
        <v>0</v>
      </c>
      <c r="Y1976">
        <f t="shared" si="153"/>
        <v>0</v>
      </c>
    </row>
    <row r="1977" spans="1:25" x14ac:dyDescent="0.25">
      <c r="A1977" s="1">
        <v>45802</v>
      </c>
      <c r="B1977" s="2">
        <v>0.66666666666666663</v>
      </c>
      <c r="C1977" t="s">
        <v>100</v>
      </c>
      <c r="D1977" t="s">
        <v>38</v>
      </c>
      <c r="E1977" t="s">
        <v>110</v>
      </c>
      <c r="F1977" t="s">
        <v>13</v>
      </c>
      <c r="G1977">
        <f t="shared" si="150"/>
        <v>0</v>
      </c>
      <c r="H1977" t="s">
        <v>26</v>
      </c>
      <c r="I1977">
        <f t="shared" si="154"/>
        <v>-1</v>
      </c>
      <c r="J1977">
        <v>0</v>
      </c>
      <c r="K1977">
        <v>2</v>
      </c>
      <c r="L1977">
        <f>final_matches[[#This Row],[goals_for]]-final_matches[[#This Row],[goals_against]]</f>
        <v>-2</v>
      </c>
      <c r="M1977">
        <v>0.3</v>
      </c>
      <c r="N1977">
        <v>1.6</v>
      </c>
      <c r="O1977">
        <v>37</v>
      </c>
      <c r="P1977" t="s">
        <v>17</v>
      </c>
      <c r="Q1977" t="s">
        <v>17</v>
      </c>
      <c r="R1977" t="s">
        <v>129</v>
      </c>
      <c r="S1977">
        <v>3</v>
      </c>
      <c r="T1977">
        <v>0</v>
      </c>
      <c r="U1977">
        <v>0</v>
      </c>
      <c r="V1977">
        <v>2025</v>
      </c>
      <c r="W1977">
        <f t="shared" si="151"/>
        <v>0</v>
      </c>
      <c r="X1977">
        <f t="shared" si="152"/>
        <v>1</v>
      </c>
      <c r="Y1977">
        <f t="shared" si="153"/>
        <v>0</v>
      </c>
    </row>
    <row r="1978" spans="1:25" x14ac:dyDescent="0.25">
      <c r="A1978" s="1">
        <v>44086</v>
      </c>
      <c r="B1978" s="2">
        <v>0.72916666666666663</v>
      </c>
      <c r="C1978" t="s">
        <v>12</v>
      </c>
      <c r="D1978" t="s">
        <v>27</v>
      </c>
      <c r="E1978" t="s">
        <v>48</v>
      </c>
      <c r="F1978" t="s">
        <v>21</v>
      </c>
      <c r="G1978">
        <f t="shared" si="150"/>
        <v>1</v>
      </c>
      <c r="H1978" t="s">
        <v>14</v>
      </c>
      <c r="I1978">
        <f t="shared" si="154"/>
        <v>1</v>
      </c>
      <c r="J1978">
        <v>4</v>
      </c>
      <c r="K1978">
        <v>3</v>
      </c>
      <c r="L1978">
        <f>final_matches[[#This Row],[goals_for]]-final_matches[[#This Row],[goals_against]]</f>
        <v>1</v>
      </c>
      <c r="M1978">
        <v>2.7</v>
      </c>
      <c r="N1978">
        <v>0.3</v>
      </c>
      <c r="O1978">
        <v>49</v>
      </c>
      <c r="P1978" t="s">
        <v>28</v>
      </c>
      <c r="Q1978" t="s">
        <v>49</v>
      </c>
      <c r="R1978" t="s">
        <v>24</v>
      </c>
      <c r="S1978">
        <v>20</v>
      </c>
      <c r="T1978">
        <v>4</v>
      </c>
      <c r="U1978">
        <v>2</v>
      </c>
      <c r="V1978">
        <v>2021</v>
      </c>
      <c r="W1978">
        <f t="shared" si="151"/>
        <v>1</v>
      </c>
      <c r="X1978">
        <f t="shared" si="152"/>
        <v>0</v>
      </c>
      <c r="Y1978">
        <f t="shared" si="153"/>
        <v>0</v>
      </c>
    </row>
    <row r="1979" spans="1:25" x14ac:dyDescent="0.25">
      <c r="A1979" s="1">
        <v>44094</v>
      </c>
      <c r="B1979" s="2">
        <v>0.6875</v>
      </c>
      <c r="C1979" t="s">
        <v>20</v>
      </c>
      <c r="D1979" t="s">
        <v>27</v>
      </c>
      <c r="E1979" t="s">
        <v>67</v>
      </c>
      <c r="F1979" t="s">
        <v>13</v>
      </c>
      <c r="G1979">
        <f t="shared" si="150"/>
        <v>0</v>
      </c>
      <c r="H1979" t="s">
        <v>14</v>
      </c>
      <c r="I1979">
        <f t="shared" si="154"/>
        <v>1</v>
      </c>
      <c r="J1979">
        <v>2</v>
      </c>
      <c r="K1979">
        <v>0</v>
      </c>
      <c r="L1979">
        <f>final_matches[[#This Row],[goals_for]]-final_matches[[#This Row],[goals_against]]</f>
        <v>2</v>
      </c>
      <c r="M1979">
        <v>2.1</v>
      </c>
      <c r="N1979">
        <v>0.9</v>
      </c>
      <c r="O1979">
        <v>61</v>
      </c>
      <c r="P1979" t="s">
        <v>28</v>
      </c>
      <c r="Q1979" t="s">
        <v>28</v>
      </c>
      <c r="R1979" t="s">
        <v>62</v>
      </c>
      <c r="S1979">
        <v>18</v>
      </c>
      <c r="T1979">
        <v>5</v>
      </c>
      <c r="U1979">
        <v>0</v>
      </c>
      <c r="V1979">
        <v>2021</v>
      </c>
      <c r="W1979">
        <f t="shared" si="151"/>
        <v>1</v>
      </c>
      <c r="X1979">
        <f t="shared" si="152"/>
        <v>0</v>
      </c>
      <c r="Y1979">
        <f t="shared" si="153"/>
        <v>0</v>
      </c>
    </row>
    <row r="1980" spans="1:25" x14ac:dyDescent="0.25">
      <c r="A1980" s="1">
        <v>44102</v>
      </c>
      <c r="B1980" s="2">
        <v>0.83333333333333337</v>
      </c>
      <c r="C1980" t="s">
        <v>25</v>
      </c>
      <c r="D1980" t="s">
        <v>27</v>
      </c>
      <c r="E1980" t="s">
        <v>19</v>
      </c>
      <c r="F1980" t="s">
        <v>21</v>
      </c>
      <c r="G1980">
        <f t="shared" si="150"/>
        <v>1</v>
      </c>
      <c r="H1980" t="s">
        <v>14</v>
      </c>
      <c r="I1980">
        <f t="shared" si="154"/>
        <v>1</v>
      </c>
      <c r="J1980">
        <v>3</v>
      </c>
      <c r="K1980">
        <v>1</v>
      </c>
      <c r="L1980">
        <f>final_matches[[#This Row],[goals_for]]-final_matches[[#This Row],[goals_against]]</f>
        <v>2</v>
      </c>
      <c r="M1980">
        <v>2.7</v>
      </c>
      <c r="N1980">
        <v>1.3</v>
      </c>
      <c r="O1980">
        <v>66</v>
      </c>
      <c r="P1980" t="s">
        <v>28</v>
      </c>
      <c r="Q1980" t="s">
        <v>16</v>
      </c>
      <c r="R1980" t="s">
        <v>29</v>
      </c>
      <c r="S1980">
        <v>21</v>
      </c>
      <c r="T1980">
        <v>8</v>
      </c>
      <c r="U1980">
        <v>0</v>
      </c>
      <c r="V1980">
        <v>2021</v>
      </c>
      <c r="W1980">
        <f t="shared" si="151"/>
        <v>1</v>
      </c>
      <c r="X1980">
        <f t="shared" si="152"/>
        <v>0</v>
      </c>
      <c r="Y1980">
        <f t="shared" si="153"/>
        <v>0</v>
      </c>
    </row>
    <row r="1981" spans="1:25" x14ac:dyDescent="0.25">
      <c r="A1981" s="1">
        <v>44108</v>
      </c>
      <c r="B1981" s="2">
        <v>0.80208333333333337</v>
      </c>
      <c r="C1981" t="s">
        <v>30</v>
      </c>
      <c r="D1981" t="s">
        <v>27</v>
      </c>
      <c r="E1981" t="s">
        <v>44</v>
      </c>
      <c r="F1981" t="s">
        <v>13</v>
      </c>
      <c r="G1981">
        <f t="shared" si="150"/>
        <v>0</v>
      </c>
      <c r="H1981" t="s">
        <v>26</v>
      </c>
      <c r="I1981">
        <f t="shared" si="154"/>
        <v>-1</v>
      </c>
      <c r="J1981">
        <v>2</v>
      </c>
      <c r="K1981">
        <v>7</v>
      </c>
      <c r="L1981">
        <f>final_matches[[#This Row],[goals_for]]-final_matches[[#This Row],[goals_against]]</f>
        <v>-5</v>
      </c>
      <c r="M1981">
        <v>1.8</v>
      </c>
      <c r="N1981">
        <v>2.7</v>
      </c>
      <c r="O1981">
        <v>69</v>
      </c>
      <c r="P1981" t="s">
        <v>28</v>
      </c>
      <c r="Q1981" t="s">
        <v>17</v>
      </c>
      <c r="R1981" t="s">
        <v>45</v>
      </c>
      <c r="S1981">
        <v>14</v>
      </c>
      <c r="T1981">
        <v>8</v>
      </c>
      <c r="U1981">
        <v>0</v>
      </c>
      <c r="V1981">
        <v>2021</v>
      </c>
      <c r="W1981">
        <f t="shared" si="151"/>
        <v>0</v>
      </c>
      <c r="X1981">
        <f t="shared" si="152"/>
        <v>1</v>
      </c>
      <c r="Y1981">
        <f t="shared" si="153"/>
        <v>0</v>
      </c>
    </row>
    <row r="1982" spans="1:25" x14ac:dyDescent="0.25">
      <c r="A1982" s="1">
        <v>44121</v>
      </c>
      <c r="B1982" s="2">
        <v>0.52083333333333337</v>
      </c>
      <c r="C1982" t="s">
        <v>34</v>
      </c>
      <c r="D1982" t="s">
        <v>27</v>
      </c>
      <c r="E1982" t="s">
        <v>64</v>
      </c>
      <c r="F1982" t="s">
        <v>13</v>
      </c>
      <c r="G1982">
        <f t="shared" si="150"/>
        <v>0</v>
      </c>
      <c r="H1982" t="s">
        <v>47</v>
      </c>
      <c r="I1982">
        <f t="shared" si="154"/>
        <v>0</v>
      </c>
      <c r="J1982">
        <v>2</v>
      </c>
      <c r="K1982">
        <v>2</v>
      </c>
      <c r="L1982">
        <f>final_matches[[#This Row],[goals_for]]-final_matches[[#This Row],[goals_against]]</f>
        <v>0</v>
      </c>
      <c r="M1982">
        <v>2.6</v>
      </c>
      <c r="N1982">
        <v>1.2</v>
      </c>
      <c r="O1982">
        <v>58</v>
      </c>
      <c r="P1982" t="s">
        <v>28</v>
      </c>
      <c r="Q1982" t="s">
        <v>28</v>
      </c>
      <c r="R1982" t="s">
        <v>24</v>
      </c>
      <c r="S1982">
        <v>22</v>
      </c>
      <c r="T1982">
        <v>8</v>
      </c>
      <c r="U1982">
        <v>0</v>
      </c>
      <c r="V1982">
        <v>2021</v>
      </c>
      <c r="W1982">
        <f t="shared" si="151"/>
        <v>0</v>
      </c>
      <c r="X1982">
        <f t="shared" si="152"/>
        <v>0</v>
      </c>
      <c r="Y1982">
        <f t="shared" si="153"/>
        <v>1</v>
      </c>
    </row>
    <row r="1983" spans="1:25" x14ac:dyDescent="0.25">
      <c r="A1983" s="1">
        <v>44128</v>
      </c>
      <c r="B1983" s="2">
        <v>0.83333333333333337</v>
      </c>
      <c r="C1983" t="s">
        <v>37</v>
      </c>
      <c r="D1983" t="s">
        <v>27</v>
      </c>
      <c r="E1983" t="s">
        <v>31</v>
      </c>
      <c r="F1983" t="s">
        <v>21</v>
      </c>
      <c r="G1983">
        <f t="shared" si="150"/>
        <v>1</v>
      </c>
      <c r="H1983" t="s">
        <v>14</v>
      </c>
      <c r="I1983">
        <f t="shared" si="154"/>
        <v>1</v>
      </c>
      <c r="J1983">
        <v>2</v>
      </c>
      <c r="K1983">
        <v>1</v>
      </c>
      <c r="L1983">
        <f>final_matches[[#This Row],[goals_for]]-final_matches[[#This Row],[goals_against]]</f>
        <v>1</v>
      </c>
      <c r="M1983">
        <v>2.2999999999999998</v>
      </c>
      <c r="N1983">
        <v>1.6</v>
      </c>
      <c r="O1983">
        <v>62</v>
      </c>
      <c r="P1983" t="s">
        <v>17</v>
      </c>
      <c r="Q1983" t="s">
        <v>32</v>
      </c>
      <c r="R1983" t="s">
        <v>42</v>
      </c>
      <c r="S1983">
        <v>17</v>
      </c>
      <c r="T1983">
        <v>5</v>
      </c>
      <c r="U1983">
        <v>0</v>
      </c>
      <c r="V1983">
        <v>2021</v>
      </c>
      <c r="W1983">
        <f t="shared" si="151"/>
        <v>1</v>
      </c>
      <c r="X1983">
        <f t="shared" si="152"/>
        <v>0</v>
      </c>
      <c r="Y1983">
        <f t="shared" si="153"/>
        <v>0</v>
      </c>
    </row>
    <row r="1984" spans="1:25" x14ac:dyDescent="0.25">
      <c r="A1984" s="1">
        <v>44135</v>
      </c>
      <c r="B1984" s="2">
        <v>0.72916666666666663</v>
      </c>
      <c r="C1984" t="s">
        <v>39</v>
      </c>
      <c r="D1984" t="s">
        <v>27</v>
      </c>
      <c r="E1984" t="s">
        <v>22</v>
      </c>
      <c r="F1984" t="s">
        <v>21</v>
      </c>
      <c r="G1984">
        <f t="shared" si="150"/>
        <v>1</v>
      </c>
      <c r="H1984" t="s">
        <v>14</v>
      </c>
      <c r="I1984">
        <f t="shared" si="154"/>
        <v>1</v>
      </c>
      <c r="J1984">
        <v>2</v>
      </c>
      <c r="K1984">
        <v>1</v>
      </c>
      <c r="L1984">
        <f>final_matches[[#This Row],[goals_for]]-final_matches[[#This Row],[goals_against]]</f>
        <v>1</v>
      </c>
      <c r="M1984">
        <v>1.7</v>
      </c>
      <c r="N1984">
        <v>0.3</v>
      </c>
      <c r="O1984">
        <v>72</v>
      </c>
      <c r="P1984" t="s">
        <v>28</v>
      </c>
      <c r="Q1984" t="s">
        <v>23</v>
      </c>
      <c r="R1984" t="s">
        <v>78</v>
      </c>
      <c r="S1984">
        <v>8</v>
      </c>
      <c r="T1984">
        <v>4</v>
      </c>
      <c r="U1984">
        <v>1</v>
      </c>
      <c r="V1984">
        <v>2021</v>
      </c>
      <c r="W1984">
        <f t="shared" si="151"/>
        <v>1</v>
      </c>
      <c r="X1984">
        <f t="shared" si="152"/>
        <v>0</v>
      </c>
      <c r="Y1984">
        <f t="shared" si="153"/>
        <v>0</v>
      </c>
    </row>
    <row r="1985" spans="1:25" x14ac:dyDescent="0.25">
      <c r="A1985" s="1">
        <v>44143</v>
      </c>
      <c r="B1985" s="2">
        <v>0.6875</v>
      </c>
      <c r="C1985" t="s">
        <v>43</v>
      </c>
      <c r="D1985" t="s">
        <v>27</v>
      </c>
      <c r="E1985" t="s">
        <v>35</v>
      </c>
      <c r="F1985" t="s">
        <v>13</v>
      </c>
      <c r="G1985">
        <f t="shared" si="150"/>
        <v>0</v>
      </c>
      <c r="H1985" t="s">
        <v>47</v>
      </c>
      <c r="I1985">
        <f t="shared" si="154"/>
        <v>0</v>
      </c>
      <c r="J1985">
        <v>1</v>
      </c>
      <c r="K1985">
        <v>1</v>
      </c>
      <c r="L1985">
        <f>final_matches[[#This Row],[goals_for]]-final_matches[[#This Row],[goals_against]]</f>
        <v>0</v>
      </c>
      <c r="M1985">
        <v>1.2</v>
      </c>
      <c r="N1985">
        <v>1.4</v>
      </c>
      <c r="O1985">
        <v>46</v>
      </c>
      <c r="P1985" t="s">
        <v>17</v>
      </c>
      <c r="Q1985" t="s">
        <v>17</v>
      </c>
      <c r="R1985" t="s">
        <v>29</v>
      </c>
      <c r="S1985">
        <v>9</v>
      </c>
      <c r="T1985">
        <v>2</v>
      </c>
      <c r="U1985">
        <v>1</v>
      </c>
      <c r="V1985">
        <v>2021</v>
      </c>
      <c r="W1985">
        <f t="shared" si="151"/>
        <v>0</v>
      </c>
      <c r="X1985">
        <f t="shared" si="152"/>
        <v>0</v>
      </c>
      <c r="Y1985">
        <f t="shared" si="153"/>
        <v>1</v>
      </c>
    </row>
    <row r="1986" spans="1:25" x14ac:dyDescent="0.25">
      <c r="A1986" s="1">
        <v>44157</v>
      </c>
      <c r="B1986" s="2">
        <v>0.80208333333333337</v>
      </c>
      <c r="C1986" t="s">
        <v>46</v>
      </c>
      <c r="D1986" t="s">
        <v>27</v>
      </c>
      <c r="E1986" t="s">
        <v>38</v>
      </c>
      <c r="F1986" t="s">
        <v>21</v>
      </c>
      <c r="G1986">
        <f t="shared" ref="G1986:G2049" si="155">IF(F1986="Home",1,0)</f>
        <v>1</v>
      </c>
      <c r="H1986" t="s">
        <v>14</v>
      </c>
      <c r="I1986">
        <f t="shared" si="154"/>
        <v>1</v>
      </c>
      <c r="J1986">
        <v>3</v>
      </c>
      <c r="K1986">
        <v>0</v>
      </c>
      <c r="L1986">
        <f>final_matches[[#This Row],[goals_for]]-final_matches[[#This Row],[goals_against]]</f>
        <v>3</v>
      </c>
      <c r="M1986">
        <v>3.1</v>
      </c>
      <c r="N1986">
        <v>1.6</v>
      </c>
      <c r="O1986">
        <v>56</v>
      </c>
      <c r="P1986" t="s">
        <v>28</v>
      </c>
      <c r="Q1986" t="s">
        <v>16</v>
      </c>
      <c r="R1986" t="s">
        <v>18</v>
      </c>
      <c r="S1986">
        <v>24</v>
      </c>
      <c r="T1986">
        <v>11</v>
      </c>
      <c r="U1986">
        <v>0</v>
      </c>
      <c r="V1986">
        <v>2021</v>
      </c>
      <c r="W1986">
        <f t="shared" ref="W1986:W2049" si="156">IF(J1986&gt;K1986, 1, 0)</f>
        <v>1</v>
      </c>
      <c r="X1986">
        <f t="shared" ref="X1986:X2049" si="157">IF(J1986&lt;K1986, 1, 0)</f>
        <v>0</v>
      </c>
      <c r="Y1986">
        <f t="shared" ref="Y1986:Y2049" si="158">IF(J1986=K1986, 1, 0)</f>
        <v>0</v>
      </c>
    </row>
    <row r="1987" spans="1:25" x14ac:dyDescent="0.25">
      <c r="A1987" s="1">
        <v>44163</v>
      </c>
      <c r="B1987" s="2">
        <v>0.52083333333333337</v>
      </c>
      <c r="C1987" t="s">
        <v>51</v>
      </c>
      <c r="D1987" t="s">
        <v>27</v>
      </c>
      <c r="E1987" t="s">
        <v>69</v>
      </c>
      <c r="F1987" t="s">
        <v>13</v>
      </c>
      <c r="G1987">
        <f t="shared" si="155"/>
        <v>0</v>
      </c>
      <c r="H1987" t="s">
        <v>47</v>
      </c>
      <c r="I1987">
        <f t="shared" ref="I1987:I2050" si="159">IF(H1987="W",1,IF(H1987="D",0,-1))</f>
        <v>0</v>
      </c>
      <c r="J1987">
        <v>1</v>
      </c>
      <c r="K1987">
        <v>1</v>
      </c>
      <c r="L1987">
        <f>final_matches[[#This Row],[goals_for]]-final_matches[[#This Row],[goals_against]]</f>
        <v>0</v>
      </c>
      <c r="M1987">
        <v>0.2</v>
      </c>
      <c r="N1987">
        <v>2.2999999999999998</v>
      </c>
      <c r="O1987">
        <v>60</v>
      </c>
      <c r="P1987" t="s">
        <v>28</v>
      </c>
      <c r="Q1987" t="s">
        <v>103</v>
      </c>
      <c r="R1987" t="s">
        <v>83</v>
      </c>
      <c r="S1987">
        <v>6</v>
      </c>
      <c r="T1987">
        <v>2</v>
      </c>
      <c r="U1987">
        <v>0</v>
      </c>
      <c r="V1987">
        <v>2021</v>
      </c>
      <c r="W1987">
        <f t="shared" si="156"/>
        <v>0</v>
      </c>
      <c r="X1987">
        <f t="shared" si="157"/>
        <v>0</v>
      </c>
      <c r="Y1987">
        <f t="shared" si="158"/>
        <v>1</v>
      </c>
    </row>
    <row r="1988" spans="1:25" x14ac:dyDescent="0.25">
      <c r="A1988" s="1">
        <v>44171</v>
      </c>
      <c r="B1988" s="2">
        <v>0.80208333333333337</v>
      </c>
      <c r="C1988" t="s">
        <v>53</v>
      </c>
      <c r="D1988" t="s">
        <v>27</v>
      </c>
      <c r="E1988" t="s">
        <v>52</v>
      </c>
      <c r="F1988" t="s">
        <v>21</v>
      </c>
      <c r="G1988">
        <f t="shared" si="155"/>
        <v>1</v>
      </c>
      <c r="H1988" t="s">
        <v>14</v>
      </c>
      <c r="I1988">
        <f t="shared" si="159"/>
        <v>1</v>
      </c>
      <c r="J1988">
        <v>4</v>
      </c>
      <c r="K1988">
        <v>0</v>
      </c>
      <c r="L1988">
        <f>final_matches[[#This Row],[goals_for]]-final_matches[[#This Row],[goals_against]]</f>
        <v>4</v>
      </c>
      <c r="M1988">
        <v>1.2</v>
      </c>
      <c r="N1988">
        <v>0.4</v>
      </c>
      <c r="O1988">
        <v>60</v>
      </c>
      <c r="P1988" t="s">
        <v>28</v>
      </c>
      <c r="Q1988" t="s">
        <v>28</v>
      </c>
      <c r="R1988" t="s">
        <v>29</v>
      </c>
      <c r="S1988">
        <v>11</v>
      </c>
      <c r="T1988">
        <v>6</v>
      </c>
      <c r="U1988">
        <v>0</v>
      </c>
      <c r="V1988">
        <v>2021</v>
      </c>
      <c r="W1988">
        <f t="shared" si="156"/>
        <v>1</v>
      </c>
      <c r="X1988">
        <f t="shared" si="157"/>
        <v>0</v>
      </c>
      <c r="Y1988">
        <f t="shared" si="158"/>
        <v>0</v>
      </c>
    </row>
    <row r="1989" spans="1:25" x14ac:dyDescent="0.25">
      <c r="A1989" s="1">
        <v>44178</v>
      </c>
      <c r="B1989" s="2">
        <v>0.6875</v>
      </c>
      <c r="C1989" t="s">
        <v>55</v>
      </c>
      <c r="D1989" t="s">
        <v>27</v>
      </c>
      <c r="E1989" t="s">
        <v>15</v>
      </c>
      <c r="F1989" t="s">
        <v>13</v>
      </c>
      <c r="G1989">
        <f t="shared" si="155"/>
        <v>0</v>
      </c>
      <c r="H1989" t="s">
        <v>47</v>
      </c>
      <c r="I1989">
        <f t="shared" si="159"/>
        <v>0</v>
      </c>
      <c r="J1989">
        <v>1</v>
      </c>
      <c r="K1989">
        <v>1</v>
      </c>
      <c r="L1989">
        <f>final_matches[[#This Row],[goals_for]]-final_matches[[#This Row],[goals_against]]</f>
        <v>0</v>
      </c>
      <c r="M1989">
        <v>1.8</v>
      </c>
      <c r="N1989">
        <v>1.5</v>
      </c>
      <c r="O1989">
        <v>74</v>
      </c>
      <c r="P1989" t="s">
        <v>28</v>
      </c>
      <c r="Q1989" t="s">
        <v>16</v>
      </c>
      <c r="R1989" t="s">
        <v>65</v>
      </c>
      <c r="S1989">
        <v>11</v>
      </c>
      <c r="T1989">
        <v>5</v>
      </c>
      <c r="U1989">
        <v>1</v>
      </c>
      <c r="V1989">
        <v>2021</v>
      </c>
      <c r="W1989">
        <f t="shared" si="156"/>
        <v>0</v>
      </c>
      <c r="X1989">
        <f t="shared" si="157"/>
        <v>0</v>
      </c>
      <c r="Y1989">
        <f t="shared" si="158"/>
        <v>1</v>
      </c>
    </row>
    <row r="1990" spans="1:25" x14ac:dyDescent="0.25">
      <c r="A1990" s="1">
        <v>44181</v>
      </c>
      <c r="B1990" s="2">
        <v>0.83333333333333337</v>
      </c>
      <c r="C1990" t="s">
        <v>59</v>
      </c>
      <c r="D1990" t="s">
        <v>27</v>
      </c>
      <c r="E1990" t="s">
        <v>54</v>
      </c>
      <c r="F1990" t="s">
        <v>21</v>
      </c>
      <c r="G1990">
        <f t="shared" si="155"/>
        <v>1</v>
      </c>
      <c r="H1990" t="s">
        <v>14</v>
      </c>
      <c r="I1990">
        <f t="shared" si="159"/>
        <v>1</v>
      </c>
      <c r="J1990">
        <v>2</v>
      </c>
      <c r="K1990">
        <v>1</v>
      </c>
      <c r="L1990">
        <f>final_matches[[#This Row],[goals_for]]-final_matches[[#This Row],[goals_against]]</f>
        <v>1</v>
      </c>
      <c r="M1990">
        <v>1</v>
      </c>
      <c r="N1990">
        <v>1.1000000000000001</v>
      </c>
      <c r="O1990">
        <v>75</v>
      </c>
      <c r="P1990" t="s">
        <v>28</v>
      </c>
      <c r="Q1990" t="s">
        <v>61</v>
      </c>
      <c r="R1990" t="s">
        <v>50</v>
      </c>
      <c r="S1990">
        <v>17</v>
      </c>
      <c r="T1990">
        <v>11</v>
      </c>
      <c r="U1990">
        <v>0</v>
      </c>
      <c r="V1990">
        <v>2021</v>
      </c>
      <c r="W1990">
        <f t="shared" si="156"/>
        <v>1</v>
      </c>
      <c r="X1990">
        <f t="shared" si="157"/>
        <v>0</v>
      </c>
      <c r="Y1990">
        <f t="shared" si="158"/>
        <v>0</v>
      </c>
    </row>
    <row r="1991" spans="1:25" x14ac:dyDescent="0.25">
      <c r="A1991" s="1">
        <v>44184</v>
      </c>
      <c r="B1991" s="2">
        <v>0.52083333333333337</v>
      </c>
      <c r="C1991" t="s">
        <v>63</v>
      </c>
      <c r="D1991" t="s">
        <v>27</v>
      </c>
      <c r="E1991" t="s">
        <v>73</v>
      </c>
      <c r="F1991" t="s">
        <v>13</v>
      </c>
      <c r="G1991">
        <f t="shared" si="155"/>
        <v>0</v>
      </c>
      <c r="H1991" t="s">
        <v>14</v>
      </c>
      <c r="I1991">
        <f t="shared" si="159"/>
        <v>1</v>
      </c>
      <c r="J1991">
        <v>7</v>
      </c>
      <c r="K1991">
        <v>0</v>
      </c>
      <c r="L1991">
        <f>final_matches[[#This Row],[goals_for]]-final_matches[[#This Row],[goals_against]]</f>
        <v>7</v>
      </c>
      <c r="M1991">
        <v>2.5</v>
      </c>
      <c r="N1991">
        <v>0.3</v>
      </c>
      <c r="O1991">
        <v>64</v>
      </c>
      <c r="P1991" t="s">
        <v>28</v>
      </c>
      <c r="Q1991" t="s">
        <v>61</v>
      </c>
      <c r="R1991" t="s">
        <v>85</v>
      </c>
      <c r="S1991">
        <v>14</v>
      </c>
      <c r="T1991">
        <v>7</v>
      </c>
      <c r="U1991">
        <v>0</v>
      </c>
      <c r="V1991">
        <v>2021</v>
      </c>
      <c r="W1991">
        <f t="shared" si="156"/>
        <v>1</v>
      </c>
      <c r="X1991">
        <f t="shared" si="157"/>
        <v>0</v>
      </c>
      <c r="Y1991">
        <f t="shared" si="158"/>
        <v>0</v>
      </c>
    </row>
    <row r="1992" spans="1:25" x14ac:dyDescent="0.25">
      <c r="A1992" s="1">
        <v>44192</v>
      </c>
      <c r="B1992" s="2">
        <v>0.6875</v>
      </c>
      <c r="C1992" t="s">
        <v>66</v>
      </c>
      <c r="D1992" t="s">
        <v>27</v>
      </c>
      <c r="E1992" t="s">
        <v>71</v>
      </c>
      <c r="F1992" t="s">
        <v>21</v>
      </c>
      <c r="G1992">
        <f t="shared" si="155"/>
        <v>1</v>
      </c>
      <c r="H1992" t="s">
        <v>47</v>
      </c>
      <c r="I1992">
        <f t="shared" si="159"/>
        <v>0</v>
      </c>
      <c r="J1992">
        <v>1</v>
      </c>
      <c r="K1992">
        <v>1</v>
      </c>
      <c r="L1992">
        <f>final_matches[[#This Row],[goals_for]]-final_matches[[#This Row],[goals_against]]</f>
        <v>0</v>
      </c>
      <c r="M1992">
        <v>1.5</v>
      </c>
      <c r="N1992">
        <v>0.6</v>
      </c>
      <c r="O1992">
        <v>77</v>
      </c>
      <c r="P1992" t="s">
        <v>28</v>
      </c>
      <c r="Q1992" t="s">
        <v>114</v>
      </c>
      <c r="R1992" t="s">
        <v>78</v>
      </c>
      <c r="S1992">
        <v>17</v>
      </c>
      <c r="T1992">
        <v>2</v>
      </c>
      <c r="U1992">
        <v>0</v>
      </c>
      <c r="V1992">
        <v>2021</v>
      </c>
      <c r="W1992">
        <f t="shared" si="156"/>
        <v>0</v>
      </c>
      <c r="X1992">
        <f t="shared" si="157"/>
        <v>0</v>
      </c>
      <c r="Y1992">
        <f t="shared" si="158"/>
        <v>1</v>
      </c>
    </row>
    <row r="1993" spans="1:25" x14ac:dyDescent="0.25">
      <c r="A1993" s="1">
        <v>44195</v>
      </c>
      <c r="B1993" s="2">
        <v>0.83333333333333337</v>
      </c>
      <c r="C1993" t="s">
        <v>68</v>
      </c>
      <c r="D1993" t="s">
        <v>27</v>
      </c>
      <c r="E1993" t="s">
        <v>75</v>
      </c>
      <c r="F1993" t="s">
        <v>13</v>
      </c>
      <c r="G1993">
        <f t="shared" si="155"/>
        <v>0</v>
      </c>
      <c r="H1993" t="s">
        <v>47</v>
      </c>
      <c r="I1993">
        <f t="shared" si="159"/>
        <v>0</v>
      </c>
      <c r="J1993">
        <v>0</v>
      </c>
      <c r="K1993">
        <v>0</v>
      </c>
      <c r="L1993">
        <f>final_matches[[#This Row],[goals_for]]-final_matches[[#This Row],[goals_against]]</f>
        <v>0</v>
      </c>
      <c r="M1993">
        <v>1.4</v>
      </c>
      <c r="N1993">
        <v>0.5</v>
      </c>
      <c r="O1993">
        <v>72</v>
      </c>
      <c r="P1993" t="s">
        <v>28</v>
      </c>
      <c r="Q1993" t="s">
        <v>23</v>
      </c>
      <c r="R1993" t="s">
        <v>62</v>
      </c>
      <c r="S1993">
        <v>11</v>
      </c>
      <c r="T1993">
        <v>4</v>
      </c>
      <c r="U1993">
        <v>0</v>
      </c>
      <c r="V1993">
        <v>2021</v>
      </c>
      <c r="W1993">
        <f t="shared" si="156"/>
        <v>0</v>
      </c>
      <c r="X1993">
        <f t="shared" si="157"/>
        <v>0</v>
      </c>
      <c r="Y1993">
        <f t="shared" si="158"/>
        <v>1</v>
      </c>
    </row>
    <row r="1994" spans="1:25" x14ac:dyDescent="0.25">
      <c r="A1994" s="1">
        <v>44200</v>
      </c>
      <c r="B1994" s="2">
        <v>0.83333333333333337</v>
      </c>
      <c r="C1994" t="s">
        <v>70</v>
      </c>
      <c r="D1994" t="s">
        <v>27</v>
      </c>
      <c r="E1994" t="s">
        <v>60</v>
      </c>
      <c r="F1994" t="s">
        <v>13</v>
      </c>
      <c r="G1994">
        <f t="shared" si="155"/>
        <v>0</v>
      </c>
      <c r="H1994" t="s">
        <v>26</v>
      </c>
      <c r="I1994">
        <f t="shared" si="159"/>
        <v>-1</v>
      </c>
      <c r="J1994">
        <v>0</v>
      </c>
      <c r="K1994">
        <v>1</v>
      </c>
      <c r="L1994">
        <f>final_matches[[#This Row],[goals_for]]-final_matches[[#This Row],[goals_against]]</f>
        <v>-1</v>
      </c>
      <c r="M1994">
        <v>1.5</v>
      </c>
      <c r="N1994">
        <v>0.4</v>
      </c>
      <c r="O1994">
        <v>66</v>
      </c>
      <c r="P1994" t="s">
        <v>28</v>
      </c>
      <c r="Q1994" t="s">
        <v>61</v>
      </c>
      <c r="R1994" t="s">
        <v>65</v>
      </c>
      <c r="S1994">
        <v>17</v>
      </c>
      <c r="T1994">
        <v>1</v>
      </c>
      <c r="U1994">
        <v>0</v>
      </c>
      <c r="V1994">
        <v>2021</v>
      </c>
      <c r="W1994">
        <f t="shared" si="156"/>
        <v>0</v>
      </c>
      <c r="X1994">
        <f t="shared" si="157"/>
        <v>1</v>
      </c>
      <c r="Y1994">
        <f t="shared" si="158"/>
        <v>0</v>
      </c>
    </row>
    <row r="1995" spans="1:25" x14ac:dyDescent="0.25">
      <c r="A1995" s="1">
        <v>44213</v>
      </c>
      <c r="B1995" s="2">
        <v>0.6875</v>
      </c>
      <c r="C1995" t="s">
        <v>74</v>
      </c>
      <c r="D1995" t="s">
        <v>27</v>
      </c>
      <c r="E1995" t="s">
        <v>40</v>
      </c>
      <c r="F1995" t="s">
        <v>21</v>
      </c>
      <c r="G1995">
        <f t="shared" si="155"/>
        <v>1</v>
      </c>
      <c r="H1995" t="s">
        <v>47</v>
      </c>
      <c r="I1995">
        <f t="shared" si="159"/>
        <v>0</v>
      </c>
      <c r="J1995">
        <v>0</v>
      </c>
      <c r="K1995">
        <v>0</v>
      </c>
      <c r="L1995">
        <f>final_matches[[#This Row],[goals_for]]-final_matches[[#This Row],[goals_against]]</f>
        <v>0</v>
      </c>
      <c r="M1995">
        <v>1.2</v>
      </c>
      <c r="N1995">
        <v>1.1000000000000001</v>
      </c>
      <c r="O1995">
        <v>65</v>
      </c>
      <c r="P1995" t="s">
        <v>28</v>
      </c>
      <c r="Q1995" t="s">
        <v>17</v>
      </c>
      <c r="R1995" t="s">
        <v>62</v>
      </c>
      <c r="S1995">
        <v>17</v>
      </c>
      <c r="T1995">
        <v>3</v>
      </c>
      <c r="U1995">
        <v>0</v>
      </c>
      <c r="V1995">
        <v>2021</v>
      </c>
      <c r="W1995">
        <f t="shared" si="156"/>
        <v>0</v>
      </c>
      <c r="X1995">
        <f t="shared" si="157"/>
        <v>0</v>
      </c>
      <c r="Y1995">
        <f t="shared" si="158"/>
        <v>1</v>
      </c>
    </row>
    <row r="1996" spans="1:25" x14ac:dyDescent="0.25">
      <c r="A1996" s="1">
        <v>44217</v>
      </c>
      <c r="B1996" s="2">
        <v>0.83333333333333337</v>
      </c>
      <c r="C1996" t="s">
        <v>72</v>
      </c>
      <c r="D1996" t="s">
        <v>27</v>
      </c>
      <c r="E1996" t="s">
        <v>56</v>
      </c>
      <c r="F1996" t="s">
        <v>21</v>
      </c>
      <c r="G1996">
        <f t="shared" si="155"/>
        <v>1</v>
      </c>
      <c r="H1996" t="s">
        <v>26</v>
      </c>
      <c r="I1996">
        <f t="shared" si="159"/>
        <v>-1</v>
      </c>
      <c r="J1996">
        <v>0</v>
      </c>
      <c r="K1996">
        <v>1</v>
      </c>
      <c r="L1996">
        <f>final_matches[[#This Row],[goals_for]]-final_matches[[#This Row],[goals_against]]</f>
        <v>-1</v>
      </c>
      <c r="M1996">
        <v>1.6</v>
      </c>
      <c r="N1996">
        <v>1.1000000000000001</v>
      </c>
      <c r="O1996">
        <v>72</v>
      </c>
      <c r="P1996" t="s">
        <v>28</v>
      </c>
      <c r="Q1996" t="s">
        <v>61</v>
      </c>
      <c r="R1996" t="s">
        <v>42</v>
      </c>
      <c r="S1996">
        <v>27</v>
      </c>
      <c r="T1996">
        <v>6</v>
      </c>
      <c r="U1996">
        <v>0</v>
      </c>
      <c r="V1996">
        <v>2021</v>
      </c>
      <c r="W1996">
        <f t="shared" si="156"/>
        <v>0</v>
      </c>
      <c r="X1996">
        <f t="shared" si="157"/>
        <v>1</v>
      </c>
      <c r="Y1996">
        <f t="shared" si="158"/>
        <v>0</v>
      </c>
    </row>
    <row r="1997" spans="1:25" x14ac:dyDescent="0.25">
      <c r="A1997" s="1">
        <v>44224</v>
      </c>
      <c r="B1997" s="2">
        <v>0.83333333333333337</v>
      </c>
      <c r="C1997" t="s">
        <v>77</v>
      </c>
      <c r="D1997" t="s">
        <v>27</v>
      </c>
      <c r="E1997" t="s">
        <v>54</v>
      </c>
      <c r="F1997" t="s">
        <v>13</v>
      </c>
      <c r="G1997">
        <f t="shared" si="155"/>
        <v>0</v>
      </c>
      <c r="H1997" t="s">
        <v>14</v>
      </c>
      <c r="I1997">
        <f t="shared" si="159"/>
        <v>1</v>
      </c>
      <c r="J1997">
        <v>3</v>
      </c>
      <c r="K1997">
        <v>1</v>
      </c>
      <c r="L1997">
        <f>final_matches[[#This Row],[goals_for]]-final_matches[[#This Row],[goals_against]]</f>
        <v>2</v>
      </c>
      <c r="M1997">
        <v>2.5</v>
      </c>
      <c r="N1997">
        <v>0.1</v>
      </c>
      <c r="O1997">
        <v>50</v>
      </c>
      <c r="P1997" t="s">
        <v>28</v>
      </c>
      <c r="Q1997" t="s">
        <v>16</v>
      </c>
      <c r="R1997" t="s">
        <v>45</v>
      </c>
      <c r="S1997">
        <v>14</v>
      </c>
      <c r="T1997">
        <v>7</v>
      </c>
      <c r="U1997">
        <v>0</v>
      </c>
      <c r="V1997">
        <v>2021</v>
      </c>
      <c r="W1997">
        <f t="shared" si="156"/>
        <v>1</v>
      </c>
      <c r="X1997">
        <f t="shared" si="157"/>
        <v>0</v>
      </c>
      <c r="Y1997">
        <f t="shared" si="158"/>
        <v>0</v>
      </c>
    </row>
    <row r="1998" spans="1:25" x14ac:dyDescent="0.25">
      <c r="A1998" s="1">
        <v>44227</v>
      </c>
      <c r="B1998" s="2">
        <v>0.6875</v>
      </c>
      <c r="C1998" t="s">
        <v>79</v>
      </c>
      <c r="D1998" t="s">
        <v>27</v>
      </c>
      <c r="E1998" t="s">
        <v>22</v>
      </c>
      <c r="F1998" t="s">
        <v>13</v>
      </c>
      <c r="G1998">
        <f t="shared" si="155"/>
        <v>0</v>
      </c>
      <c r="H1998" t="s">
        <v>14</v>
      </c>
      <c r="I1998">
        <f t="shared" si="159"/>
        <v>1</v>
      </c>
      <c r="J1998">
        <v>3</v>
      </c>
      <c r="K1998">
        <v>1</v>
      </c>
      <c r="L1998">
        <f>final_matches[[#This Row],[goals_for]]-final_matches[[#This Row],[goals_against]]</f>
        <v>2</v>
      </c>
      <c r="M1998">
        <v>2</v>
      </c>
      <c r="N1998">
        <v>0.8</v>
      </c>
      <c r="O1998">
        <v>67</v>
      </c>
      <c r="P1998" t="s">
        <v>123</v>
      </c>
      <c r="Q1998" t="s">
        <v>17</v>
      </c>
      <c r="R1998" t="s">
        <v>85</v>
      </c>
      <c r="S1998">
        <v>14</v>
      </c>
      <c r="T1998">
        <v>5</v>
      </c>
      <c r="U1998">
        <v>0</v>
      </c>
      <c r="V1998">
        <v>2021</v>
      </c>
      <c r="W1998">
        <f t="shared" si="156"/>
        <v>1</v>
      </c>
      <c r="X1998">
        <f t="shared" si="157"/>
        <v>0</v>
      </c>
      <c r="Y1998">
        <f t="shared" si="158"/>
        <v>0</v>
      </c>
    </row>
    <row r="1999" spans="1:25" x14ac:dyDescent="0.25">
      <c r="A1999" s="1">
        <v>44230</v>
      </c>
      <c r="B1999" s="2">
        <v>0.84375</v>
      </c>
      <c r="C1999" t="s">
        <v>80</v>
      </c>
      <c r="D1999" t="s">
        <v>27</v>
      </c>
      <c r="E1999" t="s">
        <v>69</v>
      </c>
      <c r="F1999" t="s">
        <v>21</v>
      </c>
      <c r="G1999">
        <f t="shared" si="155"/>
        <v>1</v>
      </c>
      <c r="H1999" t="s">
        <v>26</v>
      </c>
      <c r="I1999">
        <f t="shared" si="159"/>
        <v>-1</v>
      </c>
      <c r="J1999">
        <v>0</v>
      </c>
      <c r="K1999">
        <v>1</v>
      </c>
      <c r="L1999">
        <f>final_matches[[#This Row],[goals_for]]-final_matches[[#This Row],[goals_against]]</f>
        <v>-1</v>
      </c>
      <c r="M1999">
        <v>1</v>
      </c>
      <c r="N1999">
        <v>1.3</v>
      </c>
      <c r="O1999">
        <v>63</v>
      </c>
      <c r="P1999" t="s">
        <v>28</v>
      </c>
      <c r="Q1999" t="s">
        <v>32</v>
      </c>
      <c r="R1999" t="s">
        <v>78</v>
      </c>
      <c r="S1999">
        <v>11</v>
      </c>
      <c r="T1999">
        <v>1</v>
      </c>
      <c r="U1999">
        <v>0</v>
      </c>
      <c r="V1999">
        <v>2021</v>
      </c>
      <c r="W1999">
        <f t="shared" si="156"/>
        <v>0</v>
      </c>
      <c r="X1999">
        <f t="shared" si="157"/>
        <v>1</v>
      </c>
      <c r="Y1999">
        <f t="shared" si="158"/>
        <v>0</v>
      </c>
    </row>
    <row r="2000" spans="1:25" x14ac:dyDescent="0.25">
      <c r="A2000" s="1">
        <v>44234</v>
      </c>
      <c r="B2000" s="2">
        <v>0.6875</v>
      </c>
      <c r="C2000" t="s">
        <v>81</v>
      </c>
      <c r="D2000" t="s">
        <v>27</v>
      </c>
      <c r="E2000" t="s">
        <v>35</v>
      </c>
      <c r="F2000" t="s">
        <v>21</v>
      </c>
      <c r="G2000">
        <f t="shared" si="155"/>
        <v>1</v>
      </c>
      <c r="H2000" t="s">
        <v>26</v>
      </c>
      <c r="I2000">
        <f t="shared" si="159"/>
        <v>-1</v>
      </c>
      <c r="J2000">
        <v>1</v>
      </c>
      <c r="K2000">
        <v>4</v>
      </c>
      <c r="L2000">
        <f>final_matches[[#This Row],[goals_for]]-final_matches[[#This Row],[goals_against]]</f>
        <v>-3</v>
      </c>
      <c r="M2000">
        <v>1.2</v>
      </c>
      <c r="N2000">
        <v>3.5</v>
      </c>
      <c r="O2000">
        <v>56</v>
      </c>
      <c r="P2000" t="s">
        <v>28</v>
      </c>
      <c r="Q2000" t="s">
        <v>28</v>
      </c>
      <c r="R2000" t="s">
        <v>24</v>
      </c>
      <c r="S2000">
        <v>7</v>
      </c>
      <c r="T2000">
        <v>2</v>
      </c>
      <c r="U2000">
        <v>1</v>
      </c>
      <c r="V2000">
        <v>2021</v>
      </c>
      <c r="W2000">
        <f t="shared" si="156"/>
        <v>0</v>
      </c>
      <c r="X2000">
        <f t="shared" si="157"/>
        <v>1</v>
      </c>
      <c r="Y2000">
        <f t="shared" si="158"/>
        <v>0</v>
      </c>
    </row>
    <row r="2001" spans="1:25" x14ac:dyDescent="0.25">
      <c r="A2001" s="1">
        <v>44240</v>
      </c>
      <c r="B2001" s="2">
        <v>0.52083333333333337</v>
      </c>
      <c r="C2001" t="s">
        <v>82</v>
      </c>
      <c r="D2001" t="s">
        <v>27</v>
      </c>
      <c r="E2001" t="s">
        <v>38</v>
      </c>
      <c r="F2001" t="s">
        <v>13</v>
      </c>
      <c r="G2001">
        <f t="shared" si="155"/>
        <v>0</v>
      </c>
      <c r="H2001" t="s">
        <v>26</v>
      </c>
      <c r="I2001">
        <f t="shared" si="159"/>
        <v>-1</v>
      </c>
      <c r="J2001">
        <v>1</v>
      </c>
      <c r="K2001">
        <v>3</v>
      </c>
      <c r="L2001">
        <f>final_matches[[#This Row],[goals_for]]-final_matches[[#This Row],[goals_against]]</f>
        <v>-2</v>
      </c>
      <c r="M2001">
        <v>1.7</v>
      </c>
      <c r="N2001">
        <v>1.9</v>
      </c>
      <c r="O2001">
        <v>62</v>
      </c>
      <c r="P2001" t="s">
        <v>28</v>
      </c>
      <c r="Q2001" t="s">
        <v>17</v>
      </c>
      <c r="R2001" t="s">
        <v>50</v>
      </c>
      <c r="S2001">
        <v>15</v>
      </c>
      <c r="T2001">
        <v>4</v>
      </c>
      <c r="U2001">
        <v>0</v>
      </c>
      <c r="V2001">
        <v>2021</v>
      </c>
      <c r="W2001">
        <f t="shared" si="156"/>
        <v>0</v>
      </c>
      <c r="X2001">
        <f t="shared" si="157"/>
        <v>1</v>
      </c>
      <c r="Y2001">
        <f t="shared" si="158"/>
        <v>0</v>
      </c>
    </row>
    <row r="2002" spans="1:25" x14ac:dyDescent="0.25">
      <c r="A2002" s="1">
        <v>44247</v>
      </c>
      <c r="B2002" s="2">
        <v>0.72916666666666663</v>
      </c>
      <c r="C2002" t="s">
        <v>84</v>
      </c>
      <c r="D2002" t="s">
        <v>27</v>
      </c>
      <c r="E2002" t="s">
        <v>64</v>
      </c>
      <c r="F2002" t="s">
        <v>21</v>
      </c>
      <c r="G2002">
        <f t="shared" si="155"/>
        <v>1</v>
      </c>
      <c r="H2002" t="s">
        <v>26</v>
      </c>
      <c r="I2002">
        <f t="shared" si="159"/>
        <v>-1</v>
      </c>
      <c r="J2002">
        <v>0</v>
      </c>
      <c r="K2002">
        <v>2</v>
      </c>
      <c r="L2002">
        <f>final_matches[[#This Row],[goals_for]]-final_matches[[#This Row],[goals_against]]</f>
        <v>-2</v>
      </c>
      <c r="M2002">
        <v>1.4</v>
      </c>
      <c r="N2002">
        <v>1.6</v>
      </c>
      <c r="O2002">
        <v>71</v>
      </c>
      <c r="P2002" t="s">
        <v>28</v>
      </c>
      <c r="Q2002" t="s">
        <v>96</v>
      </c>
      <c r="R2002" t="s">
        <v>18</v>
      </c>
      <c r="S2002">
        <v>15</v>
      </c>
      <c r="T2002">
        <v>6</v>
      </c>
      <c r="U2002">
        <v>0</v>
      </c>
      <c r="V2002">
        <v>2021</v>
      </c>
      <c r="W2002">
        <f t="shared" si="156"/>
        <v>0</v>
      </c>
      <c r="X2002">
        <f t="shared" si="157"/>
        <v>1</v>
      </c>
      <c r="Y2002">
        <f t="shared" si="158"/>
        <v>0</v>
      </c>
    </row>
    <row r="2003" spans="1:25" x14ac:dyDescent="0.25">
      <c r="A2003" s="1">
        <v>44255</v>
      </c>
      <c r="B2003" s="2">
        <v>0.80208333333333337</v>
      </c>
      <c r="C2003" t="s">
        <v>86</v>
      </c>
      <c r="D2003" t="s">
        <v>27</v>
      </c>
      <c r="E2003" t="s">
        <v>31</v>
      </c>
      <c r="F2003" t="s">
        <v>13</v>
      </c>
      <c r="G2003">
        <f t="shared" si="155"/>
        <v>0</v>
      </c>
      <c r="H2003" t="s">
        <v>14</v>
      </c>
      <c r="I2003">
        <f t="shared" si="159"/>
        <v>1</v>
      </c>
      <c r="J2003">
        <v>2</v>
      </c>
      <c r="K2003">
        <v>0</v>
      </c>
      <c r="L2003">
        <f>final_matches[[#This Row],[goals_for]]-final_matches[[#This Row],[goals_against]]</f>
        <v>2</v>
      </c>
      <c r="M2003">
        <v>2.7</v>
      </c>
      <c r="N2003">
        <v>0.7</v>
      </c>
      <c r="O2003">
        <v>60</v>
      </c>
      <c r="P2003" t="s">
        <v>28</v>
      </c>
      <c r="Q2003" t="s">
        <v>32</v>
      </c>
      <c r="R2003" t="s">
        <v>85</v>
      </c>
      <c r="S2003">
        <v>16</v>
      </c>
      <c r="T2003">
        <v>8</v>
      </c>
      <c r="U2003">
        <v>0</v>
      </c>
      <c r="V2003">
        <v>2021</v>
      </c>
      <c r="W2003">
        <f t="shared" si="156"/>
        <v>1</v>
      </c>
      <c r="X2003">
        <f t="shared" si="157"/>
        <v>0</v>
      </c>
      <c r="Y2003">
        <f t="shared" si="158"/>
        <v>0</v>
      </c>
    </row>
    <row r="2004" spans="1:25" x14ac:dyDescent="0.25">
      <c r="A2004" s="1">
        <v>44259</v>
      </c>
      <c r="B2004" s="2">
        <v>0.84375</v>
      </c>
      <c r="C2004" t="s">
        <v>89</v>
      </c>
      <c r="D2004" t="s">
        <v>27</v>
      </c>
      <c r="E2004" t="s">
        <v>67</v>
      </c>
      <c r="F2004" t="s">
        <v>21</v>
      </c>
      <c r="G2004">
        <f t="shared" si="155"/>
        <v>1</v>
      </c>
      <c r="H2004" t="s">
        <v>26</v>
      </c>
      <c r="I2004">
        <f t="shared" si="159"/>
        <v>-1</v>
      </c>
      <c r="J2004">
        <v>0</v>
      </c>
      <c r="K2004">
        <v>1</v>
      </c>
      <c r="L2004">
        <f>final_matches[[#This Row],[goals_for]]-final_matches[[#This Row],[goals_against]]</f>
        <v>-1</v>
      </c>
      <c r="M2004">
        <v>0.3</v>
      </c>
      <c r="N2004">
        <v>1</v>
      </c>
      <c r="O2004">
        <v>54</v>
      </c>
      <c r="P2004" t="s">
        <v>28</v>
      </c>
      <c r="Q2004" t="s">
        <v>16</v>
      </c>
      <c r="R2004" t="s">
        <v>45</v>
      </c>
      <c r="S2004">
        <v>7</v>
      </c>
      <c r="T2004">
        <v>1</v>
      </c>
      <c r="U2004">
        <v>0</v>
      </c>
      <c r="V2004">
        <v>2021</v>
      </c>
      <c r="W2004">
        <f t="shared" si="156"/>
        <v>0</v>
      </c>
      <c r="X2004">
        <f t="shared" si="157"/>
        <v>1</v>
      </c>
      <c r="Y2004">
        <f t="shared" si="158"/>
        <v>0</v>
      </c>
    </row>
    <row r="2005" spans="1:25" x14ac:dyDescent="0.25">
      <c r="A2005" s="1">
        <v>44262</v>
      </c>
      <c r="B2005" s="2">
        <v>0.58333333333333337</v>
      </c>
      <c r="C2005" t="s">
        <v>87</v>
      </c>
      <c r="D2005" t="s">
        <v>27</v>
      </c>
      <c r="E2005" t="s">
        <v>15</v>
      </c>
      <c r="F2005" t="s">
        <v>21</v>
      </c>
      <c r="G2005">
        <f t="shared" si="155"/>
        <v>1</v>
      </c>
      <c r="H2005" t="s">
        <v>26</v>
      </c>
      <c r="I2005">
        <f t="shared" si="159"/>
        <v>-1</v>
      </c>
      <c r="J2005">
        <v>0</v>
      </c>
      <c r="K2005">
        <v>1</v>
      </c>
      <c r="L2005">
        <f>final_matches[[#This Row],[goals_for]]-final_matches[[#This Row],[goals_against]]</f>
        <v>-1</v>
      </c>
      <c r="M2005">
        <v>0.9</v>
      </c>
      <c r="N2005">
        <v>1.3</v>
      </c>
      <c r="O2005">
        <v>63</v>
      </c>
      <c r="P2005" t="s">
        <v>28</v>
      </c>
      <c r="Q2005" t="s">
        <v>61</v>
      </c>
      <c r="R2005" t="s">
        <v>78</v>
      </c>
      <c r="S2005">
        <v>16</v>
      </c>
      <c r="T2005">
        <v>3</v>
      </c>
      <c r="U2005">
        <v>0</v>
      </c>
      <c r="V2005">
        <v>2021</v>
      </c>
      <c r="W2005">
        <f t="shared" si="156"/>
        <v>0</v>
      </c>
      <c r="X2005">
        <f t="shared" si="157"/>
        <v>1</v>
      </c>
      <c r="Y2005">
        <f t="shared" si="158"/>
        <v>0</v>
      </c>
    </row>
    <row r="2006" spans="1:25" x14ac:dyDescent="0.25">
      <c r="A2006" s="1">
        <v>44270</v>
      </c>
      <c r="B2006" s="2">
        <v>0.83333333333333337</v>
      </c>
      <c r="C2006" t="s">
        <v>88</v>
      </c>
      <c r="D2006" t="s">
        <v>27</v>
      </c>
      <c r="E2006" t="s">
        <v>52</v>
      </c>
      <c r="F2006" t="s">
        <v>13</v>
      </c>
      <c r="G2006">
        <f t="shared" si="155"/>
        <v>0</v>
      </c>
      <c r="H2006" t="s">
        <v>14</v>
      </c>
      <c r="I2006">
        <f t="shared" si="159"/>
        <v>1</v>
      </c>
      <c r="J2006">
        <v>1</v>
      </c>
      <c r="K2006">
        <v>0</v>
      </c>
      <c r="L2006">
        <f>final_matches[[#This Row],[goals_for]]-final_matches[[#This Row],[goals_against]]</f>
        <v>1</v>
      </c>
      <c r="M2006">
        <v>0.9</v>
      </c>
      <c r="N2006">
        <v>1.1000000000000001</v>
      </c>
      <c r="O2006">
        <v>47</v>
      </c>
      <c r="P2006" t="s">
        <v>28</v>
      </c>
      <c r="Q2006" t="s">
        <v>103</v>
      </c>
      <c r="R2006" t="s">
        <v>29</v>
      </c>
      <c r="S2006">
        <v>12</v>
      </c>
      <c r="T2006">
        <v>4</v>
      </c>
      <c r="U2006">
        <v>0</v>
      </c>
      <c r="V2006">
        <v>2021</v>
      </c>
      <c r="W2006">
        <f t="shared" si="156"/>
        <v>1</v>
      </c>
      <c r="X2006">
        <f t="shared" si="157"/>
        <v>0</v>
      </c>
      <c r="Y2006">
        <f t="shared" si="158"/>
        <v>0</v>
      </c>
    </row>
    <row r="2007" spans="1:25" x14ac:dyDescent="0.25">
      <c r="A2007" s="1">
        <v>44289</v>
      </c>
      <c r="B2007" s="2">
        <v>0.83333333333333337</v>
      </c>
      <c r="C2007" t="s">
        <v>90</v>
      </c>
      <c r="D2007" t="s">
        <v>27</v>
      </c>
      <c r="E2007" t="s">
        <v>19</v>
      </c>
      <c r="F2007" t="s">
        <v>13</v>
      </c>
      <c r="G2007">
        <f t="shared" si="155"/>
        <v>0</v>
      </c>
      <c r="H2007" t="s">
        <v>14</v>
      </c>
      <c r="I2007">
        <f t="shared" si="159"/>
        <v>1</v>
      </c>
      <c r="J2007">
        <v>3</v>
      </c>
      <c r="K2007">
        <v>0</v>
      </c>
      <c r="L2007">
        <f>final_matches[[#This Row],[goals_for]]-final_matches[[#This Row],[goals_against]]</f>
        <v>3</v>
      </c>
      <c r="M2007">
        <v>2.4</v>
      </c>
      <c r="N2007">
        <v>0.1</v>
      </c>
      <c r="O2007">
        <v>64</v>
      </c>
      <c r="P2007" t="s">
        <v>28</v>
      </c>
      <c r="Q2007" t="s">
        <v>17</v>
      </c>
      <c r="R2007" t="s">
        <v>83</v>
      </c>
      <c r="S2007">
        <v>16</v>
      </c>
      <c r="T2007">
        <v>7</v>
      </c>
      <c r="U2007">
        <v>0</v>
      </c>
      <c r="V2007">
        <v>2021</v>
      </c>
      <c r="W2007">
        <f t="shared" si="156"/>
        <v>1</v>
      </c>
      <c r="X2007">
        <f t="shared" si="157"/>
        <v>0</v>
      </c>
      <c r="Y2007">
        <f t="shared" si="158"/>
        <v>0</v>
      </c>
    </row>
    <row r="2008" spans="1:25" x14ac:dyDescent="0.25">
      <c r="A2008" s="1">
        <v>44296</v>
      </c>
      <c r="B2008" s="2">
        <v>0.625</v>
      </c>
      <c r="C2008" t="s">
        <v>91</v>
      </c>
      <c r="D2008" t="s">
        <v>27</v>
      </c>
      <c r="E2008" t="s">
        <v>44</v>
      </c>
      <c r="F2008" t="s">
        <v>21</v>
      </c>
      <c r="G2008">
        <f t="shared" si="155"/>
        <v>1</v>
      </c>
      <c r="H2008" t="s">
        <v>14</v>
      </c>
      <c r="I2008">
        <f t="shared" si="159"/>
        <v>1</v>
      </c>
      <c r="J2008">
        <v>2</v>
      </c>
      <c r="K2008">
        <v>1</v>
      </c>
      <c r="L2008">
        <f>final_matches[[#This Row],[goals_for]]-final_matches[[#This Row],[goals_against]]</f>
        <v>1</v>
      </c>
      <c r="M2008">
        <v>2.2999999999999998</v>
      </c>
      <c r="N2008">
        <v>0.5</v>
      </c>
      <c r="O2008">
        <v>65</v>
      </c>
      <c r="P2008" t="s">
        <v>28</v>
      </c>
      <c r="Q2008" t="s">
        <v>28</v>
      </c>
      <c r="R2008" t="s">
        <v>62</v>
      </c>
      <c r="S2008">
        <v>23</v>
      </c>
      <c r="T2008">
        <v>10</v>
      </c>
      <c r="U2008">
        <v>0</v>
      </c>
      <c r="V2008">
        <v>2021</v>
      </c>
      <c r="W2008">
        <f t="shared" si="156"/>
        <v>1</v>
      </c>
      <c r="X2008">
        <f t="shared" si="157"/>
        <v>0</v>
      </c>
      <c r="Y2008">
        <f t="shared" si="158"/>
        <v>0</v>
      </c>
    </row>
    <row r="2009" spans="1:25" x14ac:dyDescent="0.25">
      <c r="A2009" s="1">
        <v>44305</v>
      </c>
      <c r="B2009" s="2">
        <v>0.83333333333333337</v>
      </c>
      <c r="C2009" t="s">
        <v>93</v>
      </c>
      <c r="D2009" t="s">
        <v>27</v>
      </c>
      <c r="E2009" t="s">
        <v>48</v>
      </c>
      <c r="F2009" t="s">
        <v>13</v>
      </c>
      <c r="G2009">
        <f t="shared" si="155"/>
        <v>0</v>
      </c>
      <c r="H2009" t="s">
        <v>47</v>
      </c>
      <c r="I2009">
        <f t="shared" si="159"/>
        <v>0</v>
      </c>
      <c r="J2009">
        <v>1</v>
      </c>
      <c r="K2009">
        <v>1</v>
      </c>
      <c r="L2009">
        <f>final_matches[[#This Row],[goals_for]]-final_matches[[#This Row],[goals_against]]</f>
        <v>0</v>
      </c>
      <c r="M2009">
        <v>1.4</v>
      </c>
      <c r="N2009">
        <v>2.2999999999999998</v>
      </c>
      <c r="O2009">
        <v>39</v>
      </c>
      <c r="P2009" t="s">
        <v>28</v>
      </c>
      <c r="Q2009" t="s">
        <v>49</v>
      </c>
      <c r="R2009" t="s">
        <v>50</v>
      </c>
      <c r="S2009">
        <v>17</v>
      </c>
      <c r="T2009">
        <v>7</v>
      </c>
      <c r="U2009">
        <v>0</v>
      </c>
      <c r="V2009">
        <v>2021</v>
      </c>
      <c r="W2009">
        <f t="shared" si="156"/>
        <v>0</v>
      </c>
      <c r="X2009">
        <f t="shared" si="157"/>
        <v>0</v>
      </c>
      <c r="Y2009">
        <f t="shared" si="158"/>
        <v>1</v>
      </c>
    </row>
    <row r="2010" spans="1:25" x14ac:dyDescent="0.25">
      <c r="A2010" s="1">
        <v>44310</v>
      </c>
      <c r="B2010" s="2">
        <v>0.52083333333333337</v>
      </c>
      <c r="C2010" t="s">
        <v>94</v>
      </c>
      <c r="D2010" t="s">
        <v>27</v>
      </c>
      <c r="E2010" t="s">
        <v>75</v>
      </c>
      <c r="F2010" t="s">
        <v>21</v>
      </c>
      <c r="G2010">
        <f t="shared" si="155"/>
        <v>1</v>
      </c>
      <c r="H2010" t="s">
        <v>47</v>
      </c>
      <c r="I2010">
        <f t="shared" si="159"/>
        <v>0</v>
      </c>
      <c r="J2010">
        <v>1</v>
      </c>
      <c r="K2010">
        <v>1</v>
      </c>
      <c r="L2010">
        <f>final_matches[[#This Row],[goals_for]]-final_matches[[#This Row],[goals_against]]</f>
        <v>0</v>
      </c>
      <c r="M2010">
        <v>2.4</v>
      </c>
      <c r="N2010">
        <v>1</v>
      </c>
      <c r="O2010">
        <v>68</v>
      </c>
      <c r="P2010" t="s">
        <v>61</v>
      </c>
      <c r="Q2010" t="s">
        <v>96</v>
      </c>
      <c r="R2010" t="s">
        <v>65</v>
      </c>
      <c r="S2010">
        <v>22</v>
      </c>
      <c r="T2010">
        <v>9</v>
      </c>
      <c r="U2010">
        <v>0</v>
      </c>
      <c r="V2010">
        <v>2021</v>
      </c>
      <c r="W2010">
        <f t="shared" si="156"/>
        <v>0</v>
      </c>
      <c r="X2010">
        <f t="shared" si="157"/>
        <v>0</v>
      </c>
      <c r="Y2010">
        <f t="shared" si="158"/>
        <v>1</v>
      </c>
    </row>
    <row r="2011" spans="1:25" x14ac:dyDescent="0.25">
      <c r="A2011" s="1">
        <v>44324</v>
      </c>
      <c r="B2011" s="2">
        <v>0.84375</v>
      </c>
      <c r="C2011" t="s">
        <v>97</v>
      </c>
      <c r="D2011" t="s">
        <v>27</v>
      </c>
      <c r="E2011" t="s">
        <v>60</v>
      </c>
      <c r="F2011" t="s">
        <v>21</v>
      </c>
      <c r="G2011">
        <f t="shared" si="155"/>
        <v>1</v>
      </c>
      <c r="H2011" t="s">
        <v>14</v>
      </c>
      <c r="I2011">
        <f t="shared" si="159"/>
        <v>1</v>
      </c>
      <c r="J2011">
        <v>2</v>
      </c>
      <c r="K2011">
        <v>0</v>
      </c>
      <c r="L2011">
        <f>final_matches[[#This Row],[goals_for]]-final_matches[[#This Row],[goals_against]]</f>
        <v>2</v>
      </c>
      <c r="M2011">
        <v>1.7</v>
      </c>
      <c r="N2011">
        <v>1.1000000000000001</v>
      </c>
      <c r="O2011">
        <v>54</v>
      </c>
      <c r="P2011" t="s">
        <v>28</v>
      </c>
      <c r="Q2011" t="s">
        <v>61</v>
      </c>
      <c r="R2011" t="s">
        <v>78</v>
      </c>
      <c r="S2011">
        <v>14</v>
      </c>
      <c r="T2011">
        <v>6</v>
      </c>
      <c r="U2011">
        <v>0</v>
      </c>
      <c r="V2011">
        <v>2021</v>
      </c>
      <c r="W2011">
        <f t="shared" si="156"/>
        <v>1</v>
      </c>
      <c r="X2011">
        <f t="shared" si="157"/>
        <v>0</v>
      </c>
      <c r="Y2011">
        <f t="shared" si="158"/>
        <v>0</v>
      </c>
    </row>
    <row r="2012" spans="1:25" x14ac:dyDescent="0.25">
      <c r="A2012" s="1">
        <v>44329</v>
      </c>
      <c r="B2012" s="2">
        <v>0.84375</v>
      </c>
      <c r="C2012" t="s">
        <v>95</v>
      </c>
      <c r="D2012" t="s">
        <v>27</v>
      </c>
      <c r="E2012" t="s">
        <v>40</v>
      </c>
      <c r="F2012" t="s">
        <v>13</v>
      </c>
      <c r="G2012">
        <f t="shared" si="155"/>
        <v>0</v>
      </c>
      <c r="H2012" t="s">
        <v>14</v>
      </c>
      <c r="I2012">
        <f t="shared" si="159"/>
        <v>1</v>
      </c>
      <c r="J2012">
        <v>4</v>
      </c>
      <c r="K2012">
        <v>2</v>
      </c>
      <c r="L2012">
        <f>final_matches[[#This Row],[goals_for]]-final_matches[[#This Row],[goals_against]]</f>
        <v>2</v>
      </c>
      <c r="M2012">
        <v>2.7</v>
      </c>
      <c r="N2012">
        <v>1.9</v>
      </c>
      <c r="O2012">
        <v>47</v>
      </c>
      <c r="P2012" t="s">
        <v>28</v>
      </c>
      <c r="Q2012" t="s">
        <v>17</v>
      </c>
      <c r="R2012" t="s">
        <v>50</v>
      </c>
      <c r="S2012">
        <v>17</v>
      </c>
      <c r="T2012">
        <v>8</v>
      </c>
      <c r="U2012">
        <v>0</v>
      </c>
      <c r="V2012">
        <v>2021</v>
      </c>
      <c r="W2012">
        <f t="shared" si="156"/>
        <v>1</v>
      </c>
      <c r="X2012">
        <f t="shared" si="157"/>
        <v>0</v>
      </c>
      <c r="Y2012">
        <f t="shared" si="158"/>
        <v>0</v>
      </c>
    </row>
    <row r="2013" spans="1:25" x14ac:dyDescent="0.25">
      <c r="A2013" s="1">
        <v>44332</v>
      </c>
      <c r="B2013" s="2">
        <v>0.6875</v>
      </c>
      <c r="C2013" t="s">
        <v>98</v>
      </c>
      <c r="D2013" t="s">
        <v>27</v>
      </c>
      <c r="E2013" t="s">
        <v>71</v>
      </c>
      <c r="F2013" t="s">
        <v>13</v>
      </c>
      <c r="G2013">
        <f t="shared" si="155"/>
        <v>0</v>
      </c>
      <c r="H2013" t="s">
        <v>14</v>
      </c>
      <c r="I2013">
        <f t="shared" si="159"/>
        <v>1</v>
      </c>
      <c r="J2013">
        <v>2</v>
      </c>
      <c r="K2013">
        <v>1</v>
      </c>
      <c r="L2013">
        <f>final_matches[[#This Row],[goals_for]]-final_matches[[#This Row],[goals_against]]</f>
        <v>1</v>
      </c>
      <c r="M2013">
        <v>1.9</v>
      </c>
      <c r="N2013">
        <v>1</v>
      </c>
      <c r="O2013">
        <v>76</v>
      </c>
      <c r="P2013" t="s">
        <v>28</v>
      </c>
      <c r="Q2013" t="s">
        <v>57</v>
      </c>
      <c r="R2013" t="s">
        <v>42</v>
      </c>
      <c r="S2013">
        <v>26</v>
      </c>
      <c r="T2013">
        <v>6</v>
      </c>
      <c r="U2013">
        <v>0</v>
      </c>
      <c r="V2013">
        <v>2021</v>
      </c>
      <c r="W2013">
        <f t="shared" si="156"/>
        <v>1</v>
      </c>
      <c r="X2013">
        <f t="shared" si="157"/>
        <v>0</v>
      </c>
      <c r="Y2013">
        <f t="shared" si="158"/>
        <v>0</v>
      </c>
    </row>
    <row r="2014" spans="1:25" x14ac:dyDescent="0.25">
      <c r="A2014" s="1">
        <v>44335</v>
      </c>
      <c r="B2014" s="2">
        <v>0.84375</v>
      </c>
      <c r="C2014" t="s">
        <v>99</v>
      </c>
      <c r="D2014" t="s">
        <v>27</v>
      </c>
      <c r="E2014" t="s">
        <v>56</v>
      </c>
      <c r="F2014" t="s">
        <v>13</v>
      </c>
      <c r="G2014">
        <f t="shared" si="155"/>
        <v>0</v>
      </c>
      <c r="H2014" t="s">
        <v>14</v>
      </c>
      <c r="I2014">
        <f t="shared" si="159"/>
        <v>1</v>
      </c>
      <c r="J2014">
        <v>3</v>
      </c>
      <c r="K2014">
        <v>0</v>
      </c>
      <c r="L2014">
        <f>final_matches[[#This Row],[goals_for]]-final_matches[[#This Row],[goals_against]]</f>
        <v>3</v>
      </c>
      <c r="M2014">
        <v>2.6</v>
      </c>
      <c r="N2014">
        <v>0.8</v>
      </c>
      <c r="O2014">
        <v>59</v>
      </c>
      <c r="P2014" t="s">
        <v>28</v>
      </c>
      <c r="Q2014" t="s">
        <v>57</v>
      </c>
      <c r="R2014" t="s">
        <v>18</v>
      </c>
      <c r="S2014">
        <v>20</v>
      </c>
      <c r="T2014">
        <v>3</v>
      </c>
      <c r="U2014">
        <v>0</v>
      </c>
      <c r="V2014">
        <v>2021</v>
      </c>
      <c r="W2014">
        <f t="shared" si="156"/>
        <v>1</v>
      </c>
      <c r="X2014">
        <f t="shared" si="157"/>
        <v>0</v>
      </c>
      <c r="Y2014">
        <f t="shared" si="158"/>
        <v>0</v>
      </c>
    </row>
    <row r="2015" spans="1:25" x14ac:dyDescent="0.25">
      <c r="A2015" s="1">
        <v>44339</v>
      </c>
      <c r="B2015" s="2">
        <v>0.66666666666666663</v>
      </c>
      <c r="C2015" t="s">
        <v>100</v>
      </c>
      <c r="D2015" t="s">
        <v>27</v>
      </c>
      <c r="E2015" t="s">
        <v>73</v>
      </c>
      <c r="F2015" t="s">
        <v>21</v>
      </c>
      <c r="G2015">
        <f t="shared" si="155"/>
        <v>1</v>
      </c>
      <c r="H2015" t="s">
        <v>14</v>
      </c>
      <c r="I2015">
        <f t="shared" si="159"/>
        <v>1</v>
      </c>
      <c r="J2015">
        <v>2</v>
      </c>
      <c r="K2015">
        <v>0</v>
      </c>
      <c r="L2015">
        <f>final_matches[[#This Row],[goals_for]]-final_matches[[#This Row],[goals_against]]</f>
        <v>2</v>
      </c>
      <c r="M2015">
        <v>1.6</v>
      </c>
      <c r="N2015">
        <v>0.6</v>
      </c>
      <c r="O2015">
        <v>69</v>
      </c>
      <c r="P2015" t="s">
        <v>28</v>
      </c>
      <c r="Q2015" t="s">
        <v>28</v>
      </c>
      <c r="R2015" t="s">
        <v>29</v>
      </c>
      <c r="S2015">
        <v>19</v>
      </c>
      <c r="T2015">
        <v>5</v>
      </c>
      <c r="U2015">
        <v>0</v>
      </c>
      <c r="V2015">
        <v>2021</v>
      </c>
      <c r="W2015">
        <f t="shared" si="156"/>
        <v>1</v>
      </c>
      <c r="X2015">
        <f t="shared" si="157"/>
        <v>0</v>
      </c>
      <c r="Y2015">
        <f t="shared" si="158"/>
        <v>0</v>
      </c>
    </row>
    <row r="2016" spans="1:25" x14ac:dyDescent="0.25">
      <c r="A2016" s="1">
        <v>44422</v>
      </c>
      <c r="B2016" s="2">
        <v>0.72916666666666663</v>
      </c>
      <c r="C2016" t="s">
        <v>12</v>
      </c>
      <c r="D2016" t="s">
        <v>27</v>
      </c>
      <c r="E2016" t="s">
        <v>102</v>
      </c>
      <c r="F2016" t="s">
        <v>13</v>
      </c>
      <c r="G2016">
        <f t="shared" si="155"/>
        <v>0</v>
      </c>
      <c r="H2016" t="s">
        <v>14</v>
      </c>
      <c r="I2016">
        <f t="shared" si="159"/>
        <v>1</v>
      </c>
      <c r="J2016">
        <v>3</v>
      </c>
      <c r="K2016">
        <v>0</v>
      </c>
      <c r="L2016">
        <f>final_matches[[#This Row],[goals_for]]-final_matches[[#This Row],[goals_against]]</f>
        <v>3</v>
      </c>
      <c r="M2016">
        <v>1.6</v>
      </c>
      <c r="N2016">
        <v>1.4</v>
      </c>
      <c r="O2016">
        <v>50</v>
      </c>
      <c r="P2016" t="s">
        <v>28</v>
      </c>
      <c r="Q2016" t="s">
        <v>28</v>
      </c>
      <c r="R2016" t="s">
        <v>65</v>
      </c>
      <c r="S2016">
        <v>19</v>
      </c>
      <c r="T2016">
        <v>6</v>
      </c>
      <c r="U2016">
        <v>0</v>
      </c>
      <c r="V2016">
        <v>2022</v>
      </c>
      <c r="W2016">
        <f t="shared" si="156"/>
        <v>1</v>
      </c>
      <c r="X2016">
        <f t="shared" si="157"/>
        <v>0</v>
      </c>
      <c r="Y2016">
        <f t="shared" si="158"/>
        <v>0</v>
      </c>
    </row>
    <row r="2017" spans="1:25" x14ac:dyDescent="0.25">
      <c r="A2017" s="1">
        <v>44429</v>
      </c>
      <c r="B2017" s="2">
        <v>0.52083333333333337</v>
      </c>
      <c r="C2017" t="s">
        <v>20</v>
      </c>
      <c r="D2017" t="s">
        <v>27</v>
      </c>
      <c r="E2017" t="s">
        <v>56</v>
      </c>
      <c r="F2017" t="s">
        <v>21</v>
      </c>
      <c r="G2017">
        <f t="shared" si="155"/>
        <v>1</v>
      </c>
      <c r="H2017" t="s">
        <v>14</v>
      </c>
      <c r="I2017">
        <f t="shared" si="159"/>
        <v>1</v>
      </c>
      <c r="J2017">
        <v>2</v>
      </c>
      <c r="K2017">
        <v>0</v>
      </c>
      <c r="L2017">
        <f>final_matches[[#This Row],[goals_for]]-final_matches[[#This Row],[goals_against]]</f>
        <v>2</v>
      </c>
      <c r="M2017">
        <v>2.7</v>
      </c>
      <c r="N2017">
        <v>0.9</v>
      </c>
      <c r="O2017">
        <v>65</v>
      </c>
      <c r="P2017" t="s">
        <v>28</v>
      </c>
      <c r="Q2017" t="s">
        <v>61</v>
      </c>
      <c r="R2017" t="s">
        <v>42</v>
      </c>
      <c r="S2017">
        <v>27</v>
      </c>
      <c r="T2017">
        <v>8</v>
      </c>
      <c r="U2017">
        <v>0</v>
      </c>
      <c r="V2017">
        <v>2022</v>
      </c>
      <c r="W2017">
        <f t="shared" si="156"/>
        <v>1</v>
      </c>
      <c r="X2017">
        <f t="shared" si="157"/>
        <v>0</v>
      </c>
      <c r="Y2017">
        <f t="shared" si="158"/>
        <v>0</v>
      </c>
    </row>
    <row r="2018" spans="1:25" x14ac:dyDescent="0.25">
      <c r="A2018" s="1">
        <v>44436</v>
      </c>
      <c r="B2018" s="2">
        <v>0.72916666666666663</v>
      </c>
      <c r="C2018" t="s">
        <v>25</v>
      </c>
      <c r="D2018" t="s">
        <v>27</v>
      </c>
      <c r="E2018" t="s">
        <v>67</v>
      </c>
      <c r="F2018" t="s">
        <v>21</v>
      </c>
      <c r="G2018">
        <f t="shared" si="155"/>
        <v>1</v>
      </c>
      <c r="H2018" t="s">
        <v>47</v>
      </c>
      <c r="I2018">
        <f t="shared" si="159"/>
        <v>0</v>
      </c>
      <c r="J2018">
        <v>1</v>
      </c>
      <c r="K2018">
        <v>1</v>
      </c>
      <c r="L2018">
        <f>final_matches[[#This Row],[goals_for]]-final_matches[[#This Row],[goals_against]]</f>
        <v>0</v>
      </c>
      <c r="M2018">
        <v>2.5</v>
      </c>
      <c r="N2018">
        <v>0.6</v>
      </c>
      <c r="O2018">
        <v>65</v>
      </c>
      <c r="P2018" t="s">
        <v>28</v>
      </c>
      <c r="Q2018" t="s">
        <v>16</v>
      </c>
      <c r="R2018" t="s">
        <v>50</v>
      </c>
      <c r="S2018">
        <v>23</v>
      </c>
      <c r="T2018">
        <v>6</v>
      </c>
      <c r="U2018">
        <v>1</v>
      </c>
      <c r="V2018">
        <v>2022</v>
      </c>
      <c r="W2018">
        <f t="shared" si="156"/>
        <v>0</v>
      </c>
      <c r="X2018">
        <f t="shared" si="157"/>
        <v>0</v>
      </c>
      <c r="Y2018">
        <f t="shared" si="158"/>
        <v>1</v>
      </c>
    </row>
    <row r="2019" spans="1:25" x14ac:dyDescent="0.25">
      <c r="A2019" s="1">
        <v>44451</v>
      </c>
      <c r="B2019" s="2">
        <v>0.6875</v>
      </c>
      <c r="C2019" t="s">
        <v>30</v>
      </c>
      <c r="D2019" t="s">
        <v>27</v>
      </c>
      <c r="E2019" t="s">
        <v>48</v>
      </c>
      <c r="F2019" t="s">
        <v>13</v>
      </c>
      <c r="G2019">
        <f t="shared" si="155"/>
        <v>0</v>
      </c>
      <c r="H2019" t="s">
        <v>14</v>
      </c>
      <c r="I2019">
        <f t="shared" si="159"/>
        <v>1</v>
      </c>
      <c r="J2019">
        <v>3</v>
      </c>
      <c r="K2019">
        <v>0</v>
      </c>
      <c r="L2019">
        <f>final_matches[[#This Row],[goals_for]]-final_matches[[#This Row],[goals_against]]</f>
        <v>3</v>
      </c>
      <c r="M2019">
        <v>4.3</v>
      </c>
      <c r="N2019">
        <v>1.2</v>
      </c>
      <c r="O2019">
        <v>56</v>
      </c>
      <c r="P2019" t="s">
        <v>28</v>
      </c>
      <c r="Q2019" t="s">
        <v>49</v>
      </c>
      <c r="R2019" t="s">
        <v>29</v>
      </c>
      <c r="S2019">
        <v>30</v>
      </c>
      <c r="T2019">
        <v>8</v>
      </c>
      <c r="U2019">
        <v>0</v>
      </c>
      <c r="V2019">
        <v>2022</v>
      </c>
      <c r="W2019">
        <f t="shared" si="156"/>
        <v>1</v>
      </c>
      <c r="X2019">
        <f t="shared" si="157"/>
        <v>0</v>
      </c>
      <c r="Y2019">
        <f t="shared" si="158"/>
        <v>0</v>
      </c>
    </row>
    <row r="2020" spans="1:25" x14ac:dyDescent="0.25">
      <c r="A2020" s="1">
        <v>44457</v>
      </c>
      <c r="B2020" s="2">
        <v>0.625</v>
      </c>
      <c r="C2020" t="s">
        <v>34</v>
      </c>
      <c r="D2020" t="s">
        <v>27</v>
      </c>
      <c r="E2020" t="s">
        <v>73</v>
      </c>
      <c r="F2020" t="s">
        <v>21</v>
      </c>
      <c r="G2020">
        <f t="shared" si="155"/>
        <v>1</v>
      </c>
      <c r="H2020" t="s">
        <v>14</v>
      </c>
      <c r="I2020">
        <f t="shared" si="159"/>
        <v>1</v>
      </c>
      <c r="J2020">
        <v>3</v>
      </c>
      <c r="K2020">
        <v>0</v>
      </c>
      <c r="L2020">
        <f>final_matches[[#This Row],[goals_for]]-final_matches[[#This Row],[goals_against]]</f>
        <v>3</v>
      </c>
      <c r="M2020">
        <v>3.1</v>
      </c>
      <c r="N2020">
        <v>0.6</v>
      </c>
      <c r="O2020">
        <v>59</v>
      </c>
      <c r="P2020" t="s">
        <v>28</v>
      </c>
      <c r="Q2020" t="s">
        <v>28</v>
      </c>
      <c r="R2020" t="s">
        <v>107</v>
      </c>
      <c r="S2020">
        <v>25</v>
      </c>
      <c r="T2020">
        <v>10</v>
      </c>
      <c r="U2020">
        <v>0</v>
      </c>
      <c r="V2020">
        <v>2022</v>
      </c>
      <c r="W2020">
        <f t="shared" si="156"/>
        <v>1</v>
      </c>
      <c r="X2020">
        <f t="shared" si="157"/>
        <v>0</v>
      </c>
      <c r="Y2020">
        <f t="shared" si="158"/>
        <v>0</v>
      </c>
    </row>
    <row r="2021" spans="1:25" x14ac:dyDescent="0.25">
      <c r="A2021" s="1">
        <v>44464</v>
      </c>
      <c r="B2021" s="2">
        <v>0.72916666666666663</v>
      </c>
      <c r="C2021" t="s">
        <v>37</v>
      </c>
      <c r="D2021" t="s">
        <v>27</v>
      </c>
      <c r="E2021" t="s">
        <v>101</v>
      </c>
      <c r="F2021" t="s">
        <v>13</v>
      </c>
      <c r="G2021">
        <f t="shared" si="155"/>
        <v>0</v>
      </c>
      <c r="H2021" t="s">
        <v>47</v>
      </c>
      <c r="I2021">
        <f t="shared" si="159"/>
        <v>0</v>
      </c>
      <c r="J2021">
        <v>3</v>
      </c>
      <c r="K2021">
        <v>3</v>
      </c>
      <c r="L2021">
        <f>final_matches[[#This Row],[goals_for]]-final_matches[[#This Row],[goals_against]]</f>
        <v>0</v>
      </c>
      <c r="M2021">
        <v>2.8</v>
      </c>
      <c r="N2021">
        <v>2.1</v>
      </c>
      <c r="O2021">
        <v>67</v>
      </c>
      <c r="P2021" t="s">
        <v>28</v>
      </c>
      <c r="Q2021" t="s">
        <v>32</v>
      </c>
      <c r="R2021" t="s">
        <v>83</v>
      </c>
      <c r="S2021">
        <v>16</v>
      </c>
      <c r="T2021">
        <v>5</v>
      </c>
      <c r="U2021">
        <v>0</v>
      </c>
      <c r="V2021">
        <v>2022</v>
      </c>
      <c r="W2021">
        <f t="shared" si="156"/>
        <v>0</v>
      </c>
      <c r="X2021">
        <f t="shared" si="157"/>
        <v>0</v>
      </c>
      <c r="Y2021">
        <f t="shared" si="158"/>
        <v>1</v>
      </c>
    </row>
    <row r="2022" spans="1:25" x14ac:dyDescent="0.25">
      <c r="A2022" s="1">
        <v>44472</v>
      </c>
      <c r="B2022" s="2">
        <v>0.6875</v>
      </c>
      <c r="C2022" t="s">
        <v>39</v>
      </c>
      <c r="D2022" t="s">
        <v>27</v>
      </c>
      <c r="E2022" t="s">
        <v>35</v>
      </c>
      <c r="F2022" t="s">
        <v>21</v>
      </c>
      <c r="G2022">
        <f t="shared" si="155"/>
        <v>1</v>
      </c>
      <c r="H2022" t="s">
        <v>47</v>
      </c>
      <c r="I2022">
        <f t="shared" si="159"/>
        <v>0</v>
      </c>
      <c r="J2022">
        <v>2</v>
      </c>
      <c r="K2022">
        <v>2</v>
      </c>
      <c r="L2022">
        <f>final_matches[[#This Row],[goals_for]]-final_matches[[#This Row],[goals_against]]</f>
        <v>0</v>
      </c>
      <c r="M2022">
        <v>0.9</v>
      </c>
      <c r="N2022">
        <v>1.2</v>
      </c>
      <c r="O2022">
        <v>49</v>
      </c>
      <c r="P2022" t="s">
        <v>28</v>
      </c>
      <c r="Q2022" t="s">
        <v>28</v>
      </c>
      <c r="R2022" t="s">
        <v>62</v>
      </c>
      <c r="S2022">
        <v>6</v>
      </c>
      <c r="T2022">
        <v>3</v>
      </c>
      <c r="U2022">
        <v>0</v>
      </c>
      <c r="V2022">
        <v>2022</v>
      </c>
      <c r="W2022">
        <f t="shared" si="156"/>
        <v>0</v>
      </c>
      <c r="X2022">
        <f t="shared" si="157"/>
        <v>0</v>
      </c>
      <c r="Y2022">
        <f t="shared" si="158"/>
        <v>1</v>
      </c>
    </row>
    <row r="2023" spans="1:25" x14ac:dyDescent="0.25">
      <c r="A2023" s="1">
        <v>44485</v>
      </c>
      <c r="B2023" s="2">
        <v>0.52083333333333337</v>
      </c>
      <c r="C2023" t="s">
        <v>43</v>
      </c>
      <c r="D2023" t="s">
        <v>27</v>
      </c>
      <c r="E2023" t="s">
        <v>104</v>
      </c>
      <c r="F2023" t="s">
        <v>13</v>
      </c>
      <c r="G2023">
        <f t="shared" si="155"/>
        <v>0</v>
      </c>
      <c r="H2023" t="s">
        <v>14</v>
      </c>
      <c r="I2023">
        <f t="shared" si="159"/>
        <v>1</v>
      </c>
      <c r="J2023">
        <v>5</v>
      </c>
      <c r="K2023">
        <v>0</v>
      </c>
      <c r="L2023">
        <f>final_matches[[#This Row],[goals_for]]-final_matches[[#This Row],[goals_against]]</f>
        <v>5</v>
      </c>
      <c r="M2023">
        <v>3.3</v>
      </c>
      <c r="N2023">
        <v>0.5</v>
      </c>
      <c r="O2023">
        <v>75</v>
      </c>
      <c r="P2023" t="s">
        <v>28</v>
      </c>
      <c r="Q2023" t="s">
        <v>23</v>
      </c>
      <c r="R2023" t="s">
        <v>85</v>
      </c>
      <c r="S2023">
        <v>19</v>
      </c>
      <c r="T2023">
        <v>8</v>
      </c>
      <c r="U2023">
        <v>0</v>
      </c>
      <c r="V2023">
        <v>2022</v>
      </c>
      <c r="W2023">
        <f t="shared" si="156"/>
        <v>1</v>
      </c>
      <c r="X2023">
        <f t="shared" si="157"/>
        <v>0</v>
      </c>
      <c r="Y2023">
        <f t="shared" si="158"/>
        <v>0</v>
      </c>
    </row>
    <row r="2024" spans="1:25" x14ac:dyDescent="0.25">
      <c r="A2024" s="1">
        <v>44493</v>
      </c>
      <c r="B2024" s="2">
        <v>0.6875</v>
      </c>
      <c r="C2024" t="s">
        <v>46</v>
      </c>
      <c r="D2024" t="s">
        <v>27</v>
      </c>
      <c r="E2024" t="s">
        <v>40</v>
      </c>
      <c r="F2024" t="s">
        <v>13</v>
      </c>
      <c r="G2024">
        <f t="shared" si="155"/>
        <v>0</v>
      </c>
      <c r="H2024" t="s">
        <v>14</v>
      </c>
      <c r="I2024">
        <f t="shared" si="159"/>
        <v>1</v>
      </c>
      <c r="J2024">
        <v>5</v>
      </c>
      <c r="K2024">
        <v>0</v>
      </c>
      <c r="L2024">
        <f>final_matches[[#This Row],[goals_for]]-final_matches[[#This Row],[goals_against]]</f>
        <v>5</v>
      </c>
      <c r="M2024">
        <v>3.4</v>
      </c>
      <c r="N2024">
        <v>1.6</v>
      </c>
      <c r="O2024">
        <v>62</v>
      </c>
      <c r="P2024" t="s">
        <v>28</v>
      </c>
      <c r="Q2024" t="s">
        <v>17</v>
      </c>
      <c r="R2024" t="s">
        <v>50</v>
      </c>
      <c r="S2024">
        <v>19</v>
      </c>
      <c r="T2024">
        <v>8</v>
      </c>
      <c r="U2024">
        <v>0</v>
      </c>
      <c r="V2024">
        <v>2022</v>
      </c>
      <c r="W2024">
        <f t="shared" si="156"/>
        <v>1</v>
      </c>
      <c r="X2024">
        <f t="shared" si="157"/>
        <v>0</v>
      </c>
      <c r="Y2024">
        <f t="shared" si="158"/>
        <v>0</v>
      </c>
    </row>
    <row r="2025" spans="1:25" x14ac:dyDescent="0.25">
      <c r="A2025" s="1">
        <v>44499</v>
      </c>
      <c r="B2025" s="2">
        <v>0.625</v>
      </c>
      <c r="C2025" t="s">
        <v>51</v>
      </c>
      <c r="D2025" t="s">
        <v>27</v>
      </c>
      <c r="E2025" t="s">
        <v>69</v>
      </c>
      <c r="F2025" t="s">
        <v>21</v>
      </c>
      <c r="G2025">
        <f t="shared" si="155"/>
        <v>1</v>
      </c>
      <c r="H2025" t="s">
        <v>47</v>
      </c>
      <c r="I2025">
        <f t="shared" si="159"/>
        <v>0</v>
      </c>
      <c r="J2025">
        <v>2</v>
      </c>
      <c r="K2025">
        <v>2</v>
      </c>
      <c r="L2025">
        <f>final_matches[[#This Row],[goals_for]]-final_matches[[#This Row],[goals_against]]</f>
        <v>0</v>
      </c>
      <c r="M2025">
        <v>1.5</v>
      </c>
      <c r="N2025">
        <v>1</v>
      </c>
      <c r="O2025">
        <v>58</v>
      </c>
      <c r="P2025" t="s">
        <v>28</v>
      </c>
      <c r="Q2025" t="s">
        <v>17</v>
      </c>
      <c r="R2025" t="s">
        <v>42</v>
      </c>
      <c r="S2025">
        <v>14</v>
      </c>
      <c r="T2025">
        <v>3</v>
      </c>
      <c r="U2025">
        <v>0</v>
      </c>
      <c r="V2025">
        <v>2022</v>
      </c>
      <c r="W2025">
        <f t="shared" si="156"/>
        <v>0</v>
      </c>
      <c r="X2025">
        <f t="shared" si="157"/>
        <v>0</v>
      </c>
      <c r="Y2025">
        <f t="shared" si="158"/>
        <v>1</v>
      </c>
    </row>
    <row r="2026" spans="1:25" x14ac:dyDescent="0.25">
      <c r="A2026" s="1">
        <v>44507</v>
      </c>
      <c r="B2026" s="2">
        <v>0.6875</v>
      </c>
      <c r="C2026" t="s">
        <v>53</v>
      </c>
      <c r="D2026" t="s">
        <v>27</v>
      </c>
      <c r="E2026" t="s">
        <v>22</v>
      </c>
      <c r="F2026" t="s">
        <v>13</v>
      </c>
      <c r="G2026">
        <f t="shared" si="155"/>
        <v>0</v>
      </c>
      <c r="H2026" t="s">
        <v>26</v>
      </c>
      <c r="I2026">
        <f t="shared" si="159"/>
        <v>-1</v>
      </c>
      <c r="J2026">
        <v>2</v>
      </c>
      <c r="K2026">
        <v>3</v>
      </c>
      <c r="L2026">
        <f>final_matches[[#This Row],[goals_for]]-final_matches[[#This Row],[goals_against]]</f>
        <v>-1</v>
      </c>
      <c r="M2026">
        <v>1.2</v>
      </c>
      <c r="N2026">
        <v>1</v>
      </c>
      <c r="O2026">
        <v>69</v>
      </c>
      <c r="P2026" t="s">
        <v>28</v>
      </c>
      <c r="Q2026" t="s">
        <v>17</v>
      </c>
      <c r="R2026" t="s">
        <v>29</v>
      </c>
      <c r="S2026">
        <v>16</v>
      </c>
      <c r="T2026">
        <v>5</v>
      </c>
      <c r="U2026">
        <v>0</v>
      </c>
      <c r="V2026">
        <v>2022</v>
      </c>
      <c r="W2026">
        <f t="shared" si="156"/>
        <v>0</v>
      </c>
      <c r="X2026">
        <f t="shared" si="157"/>
        <v>1</v>
      </c>
      <c r="Y2026">
        <f t="shared" si="158"/>
        <v>0</v>
      </c>
    </row>
    <row r="2027" spans="1:25" x14ac:dyDescent="0.25">
      <c r="A2027" s="1">
        <v>44520</v>
      </c>
      <c r="B2027" s="2">
        <v>0.72916666666666663</v>
      </c>
      <c r="C2027" t="s">
        <v>55</v>
      </c>
      <c r="D2027" t="s">
        <v>27</v>
      </c>
      <c r="E2027" t="s">
        <v>19</v>
      </c>
      <c r="F2027" t="s">
        <v>21</v>
      </c>
      <c r="G2027">
        <f t="shared" si="155"/>
        <v>1</v>
      </c>
      <c r="H2027" t="s">
        <v>14</v>
      </c>
      <c r="I2027">
        <f t="shared" si="159"/>
        <v>1</v>
      </c>
      <c r="J2027">
        <v>4</v>
      </c>
      <c r="K2027">
        <v>0</v>
      </c>
      <c r="L2027">
        <f>final_matches[[#This Row],[goals_for]]-final_matches[[#This Row],[goals_against]]</f>
        <v>4</v>
      </c>
      <c r="M2027">
        <v>4.3</v>
      </c>
      <c r="N2027">
        <v>0.4</v>
      </c>
      <c r="O2027">
        <v>62</v>
      </c>
      <c r="P2027" t="s">
        <v>28</v>
      </c>
      <c r="Q2027" t="s">
        <v>57</v>
      </c>
      <c r="R2027" t="s">
        <v>24</v>
      </c>
      <c r="S2027">
        <v>19</v>
      </c>
      <c r="T2027">
        <v>9</v>
      </c>
      <c r="U2027">
        <v>0</v>
      </c>
      <c r="V2027">
        <v>2022</v>
      </c>
      <c r="W2027">
        <f t="shared" si="156"/>
        <v>1</v>
      </c>
      <c r="X2027">
        <f t="shared" si="157"/>
        <v>0</v>
      </c>
      <c r="Y2027">
        <f t="shared" si="158"/>
        <v>0</v>
      </c>
    </row>
    <row r="2028" spans="1:25" x14ac:dyDescent="0.25">
      <c r="A2028" s="1">
        <v>44527</v>
      </c>
      <c r="B2028" s="2">
        <v>0.625</v>
      </c>
      <c r="C2028" t="s">
        <v>59</v>
      </c>
      <c r="D2028" t="s">
        <v>27</v>
      </c>
      <c r="E2028" t="s">
        <v>60</v>
      </c>
      <c r="F2028" t="s">
        <v>21</v>
      </c>
      <c r="G2028">
        <f t="shared" si="155"/>
        <v>1</v>
      </c>
      <c r="H2028" t="s">
        <v>14</v>
      </c>
      <c r="I2028">
        <f t="shared" si="159"/>
        <v>1</v>
      </c>
      <c r="J2028">
        <v>4</v>
      </c>
      <c r="K2028">
        <v>0</v>
      </c>
      <c r="L2028">
        <f>final_matches[[#This Row],[goals_for]]-final_matches[[#This Row],[goals_against]]</f>
        <v>4</v>
      </c>
      <c r="M2028">
        <v>2.9</v>
      </c>
      <c r="N2028">
        <v>1</v>
      </c>
      <c r="O2028">
        <v>64</v>
      </c>
      <c r="P2028" t="s">
        <v>28</v>
      </c>
      <c r="Q2028" t="s">
        <v>16</v>
      </c>
      <c r="R2028" t="s">
        <v>65</v>
      </c>
      <c r="S2028">
        <v>20</v>
      </c>
      <c r="T2028">
        <v>6</v>
      </c>
      <c r="U2028">
        <v>0</v>
      </c>
      <c r="V2028">
        <v>2022</v>
      </c>
      <c r="W2028">
        <f t="shared" si="156"/>
        <v>1</v>
      </c>
      <c r="X2028">
        <f t="shared" si="157"/>
        <v>0</v>
      </c>
      <c r="Y2028">
        <f t="shared" si="158"/>
        <v>0</v>
      </c>
    </row>
    <row r="2029" spans="1:25" x14ac:dyDescent="0.25">
      <c r="A2029" s="1">
        <v>44531</v>
      </c>
      <c r="B2029" s="2">
        <v>0.84375</v>
      </c>
      <c r="C2029" t="s">
        <v>63</v>
      </c>
      <c r="D2029" t="s">
        <v>27</v>
      </c>
      <c r="E2029" t="s">
        <v>64</v>
      </c>
      <c r="F2029" t="s">
        <v>13</v>
      </c>
      <c r="G2029">
        <f t="shared" si="155"/>
        <v>0</v>
      </c>
      <c r="H2029" t="s">
        <v>14</v>
      </c>
      <c r="I2029">
        <f t="shared" si="159"/>
        <v>1</v>
      </c>
      <c r="J2029">
        <v>4</v>
      </c>
      <c r="K2029">
        <v>1</v>
      </c>
      <c r="L2029">
        <f>final_matches[[#This Row],[goals_for]]-final_matches[[#This Row],[goals_against]]</f>
        <v>3</v>
      </c>
      <c r="M2029">
        <v>2.4</v>
      </c>
      <c r="N2029">
        <v>0.7</v>
      </c>
      <c r="O2029">
        <v>67</v>
      </c>
      <c r="P2029" t="s">
        <v>28</v>
      </c>
      <c r="Q2029" t="s">
        <v>61</v>
      </c>
      <c r="R2029" t="s">
        <v>62</v>
      </c>
      <c r="S2029">
        <v>16</v>
      </c>
      <c r="T2029">
        <v>7</v>
      </c>
      <c r="U2029">
        <v>0</v>
      </c>
      <c r="V2029">
        <v>2022</v>
      </c>
      <c r="W2029">
        <f t="shared" si="156"/>
        <v>1</v>
      </c>
      <c r="X2029">
        <f t="shared" si="157"/>
        <v>0</v>
      </c>
      <c r="Y2029">
        <f t="shared" si="158"/>
        <v>0</v>
      </c>
    </row>
    <row r="2030" spans="1:25" x14ac:dyDescent="0.25">
      <c r="A2030" s="1">
        <v>44534</v>
      </c>
      <c r="B2030" s="2">
        <v>0.625</v>
      </c>
      <c r="C2030" t="s">
        <v>66</v>
      </c>
      <c r="D2030" t="s">
        <v>27</v>
      </c>
      <c r="E2030" t="s">
        <v>52</v>
      </c>
      <c r="F2030" t="s">
        <v>13</v>
      </c>
      <c r="G2030">
        <f t="shared" si="155"/>
        <v>0</v>
      </c>
      <c r="H2030" t="s">
        <v>14</v>
      </c>
      <c r="I2030">
        <f t="shared" si="159"/>
        <v>1</v>
      </c>
      <c r="J2030">
        <v>1</v>
      </c>
      <c r="K2030">
        <v>0</v>
      </c>
      <c r="L2030">
        <f>final_matches[[#This Row],[goals_for]]-final_matches[[#This Row],[goals_against]]</f>
        <v>1</v>
      </c>
      <c r="M2030">
        <v>2.7</v>
      </c>
      <c r="N2030">
        <v>0.1</v>
      </c>
      <c r="O2030">
        <v>66</v>
      </c>
      <c r="P2030" t="s">
        <v>28</v>
      </c>
      <c r="Q2030" t="s">
        <v>16</v>
      </c>
      <c r="R2030" t="s">
        <v>18</v>
      </c>
      <c r="S2030">
        <v>17</v>
      </c>
      <c r="T2030">
        <v>4</v>
      </c>
      <c r="U2030">
        <v>0</v>
      </c>
      <c r="V2030">
        <v>2022</v>
      </c>
      <c r="W2030">
        <f t="shared" si="156"/>
        <v>1</v>
      </c>
      <c r="X2030">
        <f t="shared" si="157"/>
        <v>0</v>
      </c>
      <c r="Y2030">
        <f t="shared" si="158"/>
        <v>0</v>
      </c>
    </row>
    <row r="2031" spans="1:25" x14ac:dyDescent="0.25">
      <c r="A2031" s="1">
        <v>44541</v>
      </c>
      <c r="B2031" s="2">
        <v>0.625</v>
      </c>
      <c r="C2031" t="s">
        <v>68</v>
      </c>
      <c r="D2031" t="s">
        <v>27</v>
      </c>
      <c r="E2031" t="s">
        <v>44</v>
      </c>
      <c r="F2031" t="s">
        <v>21</v>
      </c>
      <c r="G2031">
        <f t="shared" si="155"/>
        <v>1</v>
      </c>
      <c r="H2031" t="s">
        <v>14</v>
      </c>
      <c r="I2031">
        <f t="shared" si="159"/>
        <v>1</v>
      </c>
      <c r="J2031">
        <v>1</v>
      </c>
      <c r="K2031">
        <v>0</v>
      </c>
      <c r="L2031">
        <f>final_matches[[#This Row],[goals_for]]-final_matches[[#This Row],[goals_against]]</f>
        <v>1</v>
      </c>
      <c r="M2031">
        <v>2.2000000000000002</v>
      </c>
      <c r="N2031">
        <v>0.2</v>
      </c>
      <c r="O2031">
        <v>62</v>
      </c>
      <c r="P2031" t="s">
        <v>28</v>
      </c>
      <c r="Q2031" t="s">
        <v>28</v>
      </c>
      <c r="R2031" t="s">
        <v>83</v>
      </c>
      <c r="S2031">
        <v>19</v>
      </c>
      <c r="T2031">
        <v>4</v>
      </c>
      <c r="U2031">
        <v>1</v>
      </c>
      <c r="V2031">
        <v>2022</v>
      </c>
      <c r="W2031">
        <f t="shared" si="156"/>
        <v>1</v>
      </c>
      <c r="X2031">
        <f t="shared" si="157"/>
        <v>0</v>
      </c>
      <c r="Y2031">
        <f t="shared" si="158"/>
        <v>0</v>
      </c>
    </row>
    <row r="2032" spans="1:25" x14ac:dyDescent="0.25">
      <c r="A2032" s="1">
        <v>44546</v>
      </c>
      <c r="B2032" s="2">
        <v>0.83333333333333337</v>
      </c>
      <c r="C2032" t="s">
        <v>70</v>
      </c>
      <c r="D2032" t="s">
        <v>27</v>
      </c>
      <c r="E2032" t="s">
        <v>75</v>
      </c>
      <c r="F2032" t="s">
        <v>21</v>
      </c>
      <c r="G2032">
        <f t="shared" si="155"/>
        <v>1</v>
      </c>
      <c r="H2032" t="s">
        <v>14</v>
      </c>
      <c r="I2032">
        <f t="shared" si="159"/>
        <v>1</v>
      </c>
      <c r="J2032">
        <v>3</v>
      </c>
      <c r="K2032">
        <v>1</v>
      </c>
      <c r="L2032">
        <f>final_matches[[#This Row],[goals_for]]-final_matches[[#This Row],[goals_against]]</f>
        <v>2</v>
      </c>
      <c r="M2032">
        <v>2.7</v>
      </c>
      <c r="N2032">
        <v>0.3</v>
      </c>
      <c r="O2032">
        <v>74</v>
      </c>
      <c r="P2032" t="s">
        <v>28</v>
      </c>
      <c r="Q2032" t="s">
        <v>114</v>
      </c>
      <c r="R2032" t="s">
        <v>42</v>
      </c>
      <c r="S2032">
        <v>23</v>
      </c>
      <c r="T2032">
        <v>8</v>
      </c>
      <c r="U2032">
        <v>0</v>
      </c>
      <c r="V2032">
        <v>2022</v>
      </c>
      <c r="W2032">
        <f t="shared" si="156"/>
        <v>1</v>
      </c>
      <c r="X2032">
        <f t="shared" si="157"/>
        <v>0</v>
      </c>
      <c r="Y2032">
        <f t="shared" si="158"/>
        <v>0</v>
      </c>
    </row>
    <row r="2033" spans="1:25" x14ac:dyDescent="0.25">
      <c r="A2033" s="1">
        <v>44549</v>
      </c>
      <c r="B2033" s="2">
        <v>0.6875</v>
      </c>
      <c r="C2033" t="s">
        <v>72</v>
      </c>
      <c r="D2033" t="s">
        <v>27</v>
      </c>
      <c r="E2033" t="s">
        <v>54</v>
      </c>
      <c r="F2033" t="s">
        <v>13</v>
      </c>
      <c r="G2033">
        <f t="shared" si="155"/>
        <v>0</v>
      </c>
      <c r="H2033" t="s">
        <v>47</v>
      </c>
      <c r="I2033">
        <f t="shared" si="159"/>
        <v>0</v>
      </c>
      <c r="J2033">
        <v>2</v>
      </c>
      <c r="K2033">
        <v>2</v>
      </c>
      <c r="L2033">
        <f>final_matches[[#This Row],[goals_for]]-final_matches[[#This Row],[goals_against]]</f>
        <v>0</v>
      </c>
      <c r="M2033">
        <v>1.1000000000000001</v>
      </c>
      <c r="N2033">
        <v>3</v>
      </c>
      <c r="O2033">
        <v>56</v>
      </c>
      <c r="P2033" t="s">
        <v>28</v>
      </c>
      <c r="Q2033" t="s">
        <v>96</v>
      </c>
      <c r="R2033" t="s">
        <v>62</v>
      </c>
      <c r="S2033">
        <v>18</v>
      </c>
      <c r="T2033">
        <v>6</v>
      </c>
      <c r="U2033">
        <v>0</v>
      </c>
      <c r="V2033">
        <v>2022</v>
      </c>
      <c r="W2033">
        <f t="shared" si="156"/>
        <v>0</v>
      </c>
      <c r="X2033">
        <f t="shared" si="157"/>
        <v>0</v>
      </c>
      <c r="Y2033">
        <f t="shared" si="158"/>
        <v>1</v>
      </c>
    </row>
    <row r="2034" spans="1:25" x14ac:dyDescent="0.25">
      <c r="A2034" s="1">
        <v>44558</v>
      </c>
      <c r="B2034" s="2">
        <v>0.83333333333333337</v>
      </c>
      <c r="C2034" t="s">
        <v>77</v>
      </c>
      <c r="D2034" t="s">
        <v>27</v>
      </c>
      <c r="E2034" t="s">
        <v>38</v>
      </c>
      <c r="F2034" t="s">
        <v>13</v>
      </c>
      <c r="G2034">
        <f t="shared" si="155"/>
        <v>0</v>
      </c>
      <c r="H2034" t="s">
        <v>26</v>
      </c>
      <c r="I2034">
        <f t="shared" si="159"/>
        <v>-1</v>
      </c>
      <c r="J2034">
        <v>0</v>
      </c>
      <c r="K2034">
        <v>1</v>
      </c>
      <c r="L2034">
        <f>final_matches[[#This Row],[goals_for]]-final_matches[[#This Row],[goals_against]]</f>
        <v>-1</v>
      </c>
      <c r="M2034">
        <v>2.2999999999999998</v>
      </c>
      <c r="N2034">
        <v>0.4</v>
      </c>
      <c r="O2034">
        <v>63</v>
      </c>
      <c r="P2034" t="s">
        <v>28</v>
      </c>
      <c r="Q2034" t="s">
        <v>123</v>
      </c>
      <c r="R2034" t="s">
        <v>24</v>
      </c>
      <c r="S2034">
        <v>20</v>
      </c>
      <c r="T2034">
        <v>3</v>
      </c>
      <c r="U2034">
        <v>0</v>
      </c>
      <c r="V2034">
        <v>2022</v>
      </c>
      <c r="W2034">
        <f t="shared" si="156"/>
        <v>0</v>
      </c>
      <c r="X2034">
        <f t="shared" si="157"/>
        <v>1</v>
      </c>
      <c r="Y2034">
        <f t="shared" si="158"/>
        <v>0</v>
      </c>
    </row>
    <row r="2035" spans="1:25" x14ac:dyDescent="0.25">
      <c r="A2035" s="1">
        <v>44563</v>
      </c>
      <c r="B2035" s="2">
        <v>0.6875</v>
      </c>
      <c r="C2035" t="s">
        <v>79</v>
      </c>
      <c r="D2035" t="s">
        <v>27</v>
      </c>
      <c r="E2035" t="s">
        <v>67</v>
      </c>
      <c r="F2035" t="s">
        <v>13</v>
      </c>
      <c r="G2035">
        <f t="shared" si="155"/>
        <v>0</v>
      </c>
      <c r="H2035" t="s">
        <v>47</v>
      </c>
      <c r="I2035">
        <f t="shared" si="159"/>
        <v>0</v>
      </c>
      <c r="J2035">
        <v>2</v>
      </c>
      <c r="K2035">
        <v>2</v>
      </c>
      <c r="L2035">
        <f>final_matches[[#This Row],[goals_for]]-final_matches[[#This Row],[goals_against]]</f>
        <v>0</v>
      </c>
      <c r="M2035">
        <v>1.3</v>
      </c>
      <c r="N2035">
        <v>1.2</v>
      </c>
      <c r="O2035">
        <v>46</v>
      </c>
      <c r="P2035" t="s">
        <v>28</v>
      </c>
      <c r="Q2035" t="s">
        <v>16</v>
      </c>
      <c r="R2035" t="s">
        <v>50</v>
      </c>
      <c r="S2035">
        <v>10</v>
      </c>
      <c r="T2035">
        <v>6</v>
      </c>
      <c r="U2035">
        <v>0</v>
      </c>
      <c r="V2035">
        <v>2022</v>
      </c>
      <c r="W2035">
        <f t="shared" si="156"/>
        <v>0</v>
      </c>
      <c r="X2035">
        <f t="shared" si="157"/>
        <v>0</v>
      </c>
      <c r="Y2035">
        <f t="shared" si="158"/>
        <v>1</v>
      </c>
    </row>
    <row r="2036" spans="1:25" x14ac:dyDescent="0.25">
      <c r="A2036" s="1">
        <v>44577</v>
      </c>
      <c r="B2036" s="2">
        <v>0.58333333333333337</v>
      </c>
      <c r="C2036" t="s">
        <v>80</v>
      </c>
      <c r="D2036" t="s">
        <v>27</v>
      </c>
      <c r="E2036" t="s">
        <v>101</v>
      </c>
      <c r="F2036" t="s">
        <v>21</v>
      </c>
      <c r="G2036">
        <f t="shared" si="155"/>
        <v>1</v>
      </c>
      <c r="H2036" t="s">
        <v>14</v>
      </c>
      <c r="I2036">
        <f t="shared" si="159"/>
        <v>1</v>
      </c>
      <c r="J2036">
        <v>3</v>
      </c>
      <c r="K2036">
        <v>0</v>
      </c>
      <c r="L2036">
        <f>final_matches[[#This Row],[goals_for]]-final_matches[[#This Row],[goals_against]]</f>
        <v>3</v>
      </c>
      <c r="M2036">
        <v>2.7</v>
      </c>
      <c r="N2036">
        <v>0.7</v>
      </c>
      <c r="O2036">
        <v>68</v>
      </c>
      <c r="P2036" t="s">
        <v>28</v>
      </c>
      <c r="Q2036" t="s">
        <v>32</v>
      </c>
      <c r="R2036" t="s">
        <v>85</v>
      </c>
      <c r="S2036">
        <v>27</v>
      </c>
      <c r="T2036">
        <v>13</v>
      </c>
      <c r="U2036">
        <v>0</v>
      </c>
      <c r="V2036">
        <v>2022</v>
      </c>
      <c r="W2036">
        <f t="shared" si="156"/>
        <v>1</v>
      </c>
      <c r="X2036">
        <f t="shared" si="157"/>
        <v>0</v>
      </c>
      <c r="Y2036">
        <f t="shared" si="158"/>
        <v>0</v>
      </c>
    </row>
    <row r="2037" spans="1:25" x14ac:dyDescent="0.25">
      <c r="A2037" s="1">
        <v>44584</v>
      </c>
      <c r="B2037" s="2">
        <v>0.58333333333333337</v>
      </c>
      <c r="C2037" t="s">
        <v>81</v>
      </c>
      <c r="D2037" t="s">
        <v>27</v>
      </c>
      <c r="E2037" t="s">
        <v>73</v>
      </c>
      <c r="F2037" t="s">
        <v>13</v>
      </c>
      <c r="G2037">
        <f t="shared" si="155"/>
        <v>0</v>
      </c>
      <c r="H2037" t="s">
        <v>14</v>
      </c>
      <c r="I2037">
        <f t="shared" si="159"/>
        <v>1</v>
      </c>
      <c r="J2037">
        <v>3</v>
      </c>
      <c r="K2037">
        <v>1</v>
      </c>
      <c r="L2037">
        <f>final_matches[[#This Row],[goals_for]]-final_matches[[#This Row],[goals_against]]</f>
        <v>2</v>
      </c>
      <c r="M2037">
        <v>1.9</v>
      </c>
      <c r="N2037">
        <v>2.2000000000000002</v>
      </c>
      <c r="O2037">
        <v>57</v>
      </c>
      <c r="P2037" t="s">
        <v>28</v>
      </c>
      <c r="Q2037" t="s">
        <v>28</v>
      </c>
      <c r="R2037" t="s">
        <v>78</v>
      </c>
      <c r="S2037">
        <v>13</v>
      </c>
      <c r="T2037">
        <v>6</v>
      </c>
      <c r="U2037">
        <v>1</v>
      </c>
      <c r="V2037">
        <v>2022</v>
      </c>
      <c r="W2037">
        <f t="shared" si="156"/>
        <v>1</v>
      </c>
      <c r="X2037">
        <f t="shared" si="157"/>
        <v>0</v>
      </c>
      <c r="Y2037">
        <f t="shared" si="158"/>
        <v>0</v>
      </c>
    </row>
    <row r="2038" spans="1:25" x14ac:dyDescent="0.25">
      <c r="A2038" s="1">
        <v>44602</v>
      </c>
      <c r="B2038" s="2">
        <v>0.82291666666666663</v>
      </c>
      <c r="C2038" t="s">
        <v>82</v>
      </c>
      <c r="D2038" t="s">
        <v>27</v>
      </c>
      <c r="E2038" t="s">
        <v>38</v>
      </c>
      <c r="F2038" t="s">
        <v>21</v>
      </c>
      <c r="G2038">
        <f t="shared" si="155"/>
        <v>1</v>
      </c>
      <c r="H2038" t="s">
        <v>14</v>
      </c>
      <c r="I2038">
        <f t="shared" si="159"/>
        <v>1</v>
      </c>
      <c r="J2038">
        <v>2</v>
      </c>
      <c r="K2038">
        <v>0</v>
      </c>
      <c r="L2038">
        <f>final_matches[[#This Row],[goals_for]]-final_matches[[#This Row],[goals_against]]</f>
        <v>2</v>
      </c>
      <c r="M2038">
        <v>1.8</v>
      </c>
      <c r="N2038">
        <v>0.5</v>
      </c>
      <c r="O2038">
        <v>64</v>
      </c>
      <c r="P2038" t="s">
        <v>28</v>
      </c>
      <c r="Q2038" t="s">
        <v>17</v>
      </c>
      <c r="R2038" t="s">
        <v>18</v>
      </c>
      <c r="S2038">
        <v>22</v>
      </c>
      <c r="T2038">
        <v>11</v>
      </c>
      <c r="U2038">
        <v>0</v>
      </c>
      <c r="V2038">
        <v>2022</v>
      </c>
      <c r="W2038">
        <f t="shared" si="156"/>
        <v>1</v>
      </c>
      <c r="X2038">
        <f t="shared" si="157"/>
        <v>0</v>
      </c>
      <c r="Y2038">
        <f t="shared" si="158"/>
        <v>0</v>
      </c>
    </row>
    <row r="2039" spans="1:25" x14ac:dyDescent="0.25">
      <c r="A2039" s="1">
        <v>44605</v>
      </c>
      <c r="B2039" s="2">
        <v>0.58333333333333337</v>
      </c>
      <c r="C2039" t="s">
        <v>84</v>
      </c>
      <c r="D2039" t="s">
        <v>27</v>
      </c>
      <c r="E2039" t="s">
        <v>56</v>
      </c>
      <c r="F2039" t="s">
        <v>13</v>
      </c>
      <c r="G2039">
        <f t="shared" si="155"/>
        <v>0</v>
      </c>
      <c r="H2039" t="s">
        <v>14</v>
      </c>
      <c r="I2039">
        <f t="shared" si="159"/>
        <v>1</v>
      </c>
      <c r="J2039">
        <v>1</v>
      </c>
      <c r="K2039">
        <v>0</v>
      </c>
      <c r="L2039">
        <f>final_matches[[#This Row],[goals_for]]-final_matches[[#This Row],[goals_against]]</f>
        <v>1</v>
      </c>
      <c r="M2039">
        <v>1.7</v>
      </c>
      <c r="N2039">
        <v>1.5</v>
      </c>
      <c r="O2039">
        <v>66</v>
      </c>
      <c r="P2039" t="s">
        <v>28</v>
      </c>
      <c r="Q2039" t="s">
        <v>61</v>
      </c>
      <c r="R2039" t="s">
        <v>45</v>
      </c>
      <c r="S2039">
        <v>12</v>
      </c>
      <c r="T2039">
        <v>4</v>
      </c>
      <c r="U2039">
        <v>0</v>
      </c>
      <c r="V2039">
        <v>2022</v>
      </c>
      <c r="W2039">
        <f t="shared" si="156"/>
        <v>1</v>
      </c>
      <c r="X2039">
        <f t="shared" si="157"/>
        <v>0</v>
      </c>
      <c r="Y2039">
        <f t="shared" si="158"/>
        <v>0</v>
      </c>
    </row>
    <row r="2040" spans="1:25" x14ac:dyDescent="0.25">
      <c r="A2040" s="1">
        <v>44611</v>
      </c>
      <c r="B2040" s="2">
        <v>0.625</v>
      </c>
      <c r="C2040" t="s">
        <v>86</v>
      </c>
      <c r="D2040" t="s">
        <v>27</v>
      </c>
      <c r="E2040" t="s">
        <v>102</v>
      </c>
      <c r="F2040" t="s">
        <v>21</v>
      </c>
      <c r="G2040">
        <f t="shared" si="155"/>
        <v>1</v>
      </c>
      <c r="H2040" t="s">
        <v>14</v>
      </c>
      <c r="I2040">
        <f t="shared" si="159"/>
        <v>1</v>
      </c>
      <c r="J2040">
        <v>3</v>
      </c>
      <c r="K2040">
        <v>1</v>
      </c>
      <c r="L2040">
        <f>final_matches[[#This Row],[goals_for]]-final_matches[[#This Row],[goals_against]]</f>
        <v>2</v>
      </c>
      <c r="M2040">
        <v>3.6</v>
      </c>
      <c r="N2040">
        <v>0.6</v>
      </c>
      <c r="O2040">
        <v>69</v>
      </c>
      <c r="P2040" t="s">
        <v>28</v>
      </c>
      <c r="Q2040" t="s">
        <v>28</v>
      </c>
      <c r="R2040" t="s">
        <v>42</v>
      </c>
      <c r="S2040">
        <v>29</v>
      </c>
      <c r="T2040">
        <v>7</v>
      </c>
      <c r="U2040">
        <v>0</v>
      </c>
      <c r="V2040">
        <v>2022</v>
      </c>
      <c r="W2040">
        <f t="shared" si="156"/>
        <v>1</v>
      </c>
      <c r="X2040">
        <f t="shared" si="157"/>
        <v>0</v>
      </c>
      <c r="Y2040">
        <f t="shared" si="158"/>
        <v>0</v>
      </c>
    </row>
    <row r="2041" spans="1:25" x14ac:dyDescent="0.25">
      <c r="A2041" s="1">
        <v>44615</v>
      </c>
      <c r="B2041" s="2">
        <v>0.82291666666666663</v>
      </c>
      <c r="C2041" t="s">
        <v>74</v>
      </c>
      <c r="D2041" t="s">
        <v>27</v>
      </c>
      <c r="E2041" t="s">
        <v>48</v>
      </c>
      <c r="F2041" t="s">
        <v>21</v>
      </c>
      <c r="G2041">
        <f t="shared" si="155"/>
        <v>1</v>
      </c>
      <c r="H2041" t="s">
        <v>14</v>
      </c>
      <c r="I2041">
        <f t="shared" si="159"/>
        <v>1</v>
      </c>
      <c r="J2041">
        <v>6</v>
      </c>
      <c r="K2041">
        <v>0</v>
      </c>
      <c r="L2041">
        <f>final_matches[[#This Row],[goals_for]]-final_matches[[#This Row],[goals_against]]</f>
        <v>6</v>
      </c>
      <c r="M2041">
        <v>5.9</v>
      </c>
      <c r="N2041">
        <v>0.2</v>
      </c>
      <c r="O2041">
        <v>63</v>
      </c>
      <c r="P2041" t="s">
        <v>28</v>
      </c>
      <c r="Q2041" t="s">
        <v>49</v>
      </c>
      <c r="R2041" t="s">
        <v>24</v>
      </c>
      <c r="S2041">
        <v>21</v>
      </c>
      <c r="T2041">
        <v>12</v>
      </c>
      <c r="U2041">
        <v>2</v>
      </c>
      <c r="V2041">
        <v>2022</v>
      </c>
      <c r="W2041">
        <f t="shared" si="156"/>
        <v>1</v>
      </c>
      <c r="X2041">
        <f t="shared" si="157"/>
        <v>0</v>
      </c>
      <c r="Y2041">
        <f t="shared" si="158"/>
        <v>0</v>
      </c>
    </row>
    <row r="2042" spans="1:25" x14ac:dyDescent="0.25">
      <c r="A2042" s="1">
        <v>44625</v>
      </c>
      <c r="B2042" s="2">
        <v>0.72916666666666663</v>
      </c>
      <c r="C2042" t="s">
        <v>88</v>
      </c>
      <c r="D2042" t="s">
        <v>27</v>
      </c>
      <c r="E2042" t="s">
        <v>22</v>
      </c>
      <c r="F2042" t="s">
        <v>21</v>
      </c>
      <c r="G2042">
        <f t="shared" si="155"/>
        <v>1</v>
      </c>
      <c r="H2042" t="s">
        <v>14</v>
      </c>
      <c r="I2042">
        <f t="shared" si="159"/>
        <v>1</v>
      </c>
      <c r="J2042">
        <v>1</v>
      </c>
      <c r="K2042">
        <v>0</v>
      </c>
      <c r="L2042">
        <f>final_matches[[#This Row],[goals_for]]-final_matches[[#This Row],[goals_against]]</f>
        <v>1</v>
      </c>
      <c r="M2042">
        <v>2.4</v>
      </c>
      <c r="N2042">
        <v>1.3</v>
      </c>
      <c r="O2042">
        <v>68</v>
      </c>
      <c r="P2042" t="s">
        <v>28</v>
      </c>
      <c r="Q2042" t="s">
        <v>61</v>
      </c>
      <c r="R2042" t="s">
        <v>85</v>
      </c>
      <c r="S2042">
        <v>22</v>
      </c>
      <c r="T2042">
        <v>5</v>
      </c>
      <c r="U2042">
        <v>0</v>
      </c>
      <c r="V2042">
        <v>2022</v>
      </c>
      <c r="W2042">
        <f t="shared" si="156"/>
        <v>1</v>
      </c>
      <c r="X2042">
        <f t="shared" si="157"/>
        <v>0</v>
      </c>
      <c r="Y2042">
        <f t="shared" si="158"/>
        <v>0</v>
      </c>
    </row>
    <row r="2043" spans="1:25" x14ac:dyDescent="0.25">
      <c r="A2043" s="1">
        <v>44632</v>
      </c>
      <c r="B2043" s="2">
        <v>0.52083333333333337</v>
      </c>
      <c r="C2043" t="s">
        <v>89</v>
      </c>
      <c r="D2043" t="s">
        <v>27</v>
      </c>
      <c r="E2043" t="s">
        <v>69</v>
      </c>
      <c r="F2043" t="s">
        <v>13</v>
      </c>
      <c r="G2043">
        <f t="shared" si="155"/>
        <v>0</v>
      </c>
      <c r="H2043" t="s">
        <v>14</v>
      </c>
      <c r="I2043">
        <f t="shared" si="159"/>
        <v>1</v>
      </c>
      <c r="J2043">
        <v>2</v>
      </c>
      <c r="K2043">
        <v>0</v>
      </c>
      <c r="L2043">
        <f>final_matches[[#This Row],[goals_for]]-final_matches[[#This Row],[goals_against]]</f>
        <v>2</v>
      </c>
      <c r="M2043">
        <v>2.2000000000000002</v>
      </c>
      <c r="N2043">
        <v>0.5</v>
      </c>
      <c r="O2043">
        <v>48</v>
      </c>
      <c r="P2043" t="s">
        <v>28</v>
      </c>
      <c r="Q2043" t="s">
        <v>17</v>
      </c>
      <c r="R2043" t="s">
        <v>42</v>
      </c>
      <c r="S2043">
        <v>17</v>
      </c>
      <c r="T2043">
        <v>8</v>
      </c>
      <c r="U2043">
        <v>1</v>
      </c>
      <c r="V2043">
        <v>2022</v>
      </c>
      <c r="W2043">
        <f t="shared" si="156"/>
        <v>1</v>
      </c>
      <c r="X2043">
        <f t="shared" si="157"/>
        <v>0</v>
      </c>
      <c r="Y2043">
        <f t="shared" si="158"/>
        <v>0</v>
      </c>
    </row>
    <row r="2044" spans="1:25" x14ac:dyDescent="0.25">
      <c r="A2044" s="1">
        <v>44636</v>
      </c>
      <c r="B2044" s="2">
        <v>0.84375</v>
      </c>
      <c r="C2044" t="s">
        <v>87</v>
      </c>
      <c r="D2044" t="s">
        <v>27</v>
      </c>
      <c r="E2044" t="s">
        <v>19</v>
      </c>
      <c r="F2044" t="s">
        <v>13</v>
      </c>
      <c r="G2044">
        <f t="shared" si="155"/>
        <v>0</v>
      </c>
      <c r="H2044" t="s">
        <v>14</v>
      </c>
      <c r="I2044">
        <f t="shared" si="159"/>
        <v>1</v>
      </c>
      <c r="J2044">
        <v>2</v>
      </c>
      <c r="K2044">
        <v>0</v>
      </c>
      <c r="L2044">
        <f>final_matches[[#This Row],[goals_for]]-final_matches[[#This Row],[goals_against]]</f>
        <v>2</v>
      </c>
      <c r="M2044">
        <v>0.8</v>
      </c>
      <c r="N2044">
        <v>0.5</v>
      </c>
      <c r="O2044">
        <v>51</v>
      </c>
      <c r="P2044" t="s">
        <v>28</v>
      </c>
      <c r="Q2044" t="s">
        <v>17</v>
      </c>
      <c r="R2044" t="s">
        <v>65</v>
      </c>
      <c r="S2044">
        <v>9</v>
      </c>
      <c r="T2044">
        <v>3</v>
      </c>
      <c r="U2044">
        <v>0</v>
      </c>
      <c r="V2044">
        <v>2022</v>
      </c>
      <c r="W2044">
        <f t="shared" si="156"/>
        <v>1</v>
      </c>
      <c r="X2044">
        <f t="shared" si="157"/>
        <v>0</v>
      </c>
      <c r="Y2044">
        <f t="shared" si="158"/>
        <v>0</v>
      </c>
    </row>
    <row r="2045" spans="1:25" x14ac:dyDescent="0.25">
      <c r="A2045" s="1">
        <v>44653</v>
      </c>
      <c r="B2045" s="2">
        <v>0.52083333333333337</v>
      </c>
      <c r="C2045" t="s">
        <v>91</v>
      </c>
      <c r="D2045" t="s">
        <v>27</v>
      </c>
      <c r="E2045" t="s">
        <v>104</v>
      </c>
      <c r="F2045" t="s">
        <v>21</v>
      </c>
      <c r="G2045">
        <f t="shared" si="155"/>
        <v>1</v>
      </c>
      <c r="H2045" t="s">
        <v>14</v>
      </c>
      <c r="I2045">
        <f t="shared" si="159"/>
        <v>1</v>
      </c>
      <c r="J2045">
        <v>2</v>
      </c>
      <c r="K2045">
        <v>0</v>
      </c>
      <c r="L2045">
        <f>final_matches[[#This Row],[goals_for]]-final_matches[[#This Row],[goals_against]]</f>
        <v>2</v>
      </c>
      <c r="M2045">
        <v>2.2000000000000002</v>
      </c>
      <c r="N2045">
        <v>0.6</v>
      </c>
      <c r="O2045">
        <v>73</v>
      </c>
      <c r="P2045" t="s">
        <v>28</v>
      </c>
      <c r="Q2045" t="s">
        <v>49</v>
      </c>
      <c r="R2045" t="s">
        <v>83</v>
      </c>
      <c r="S2045">
        <v>19</v>
      </c>
      <c r="T2045">
        <v>2</v>
      </c>
      <c r="U2045">
        <v>1</v>
      </c>
      <c r="V2045">
        <v>2022</v>
      </c>
      <c r="W2045">
        <f t="shared" si="156"/>
        <v>1</v>
      </c>
      <c r="X2045">
        <f t="shared" si="157"/>
        <v>0</v>
      </c>
      <c r="Y2045">
        <f t="shared" si="158"/>
        <v>0</v>
      </c>
    </row>
    <row r="2046" spans="1:25" x14ac:dyDescent="0.25">
      <c r="A2046" s="1">
        <v>44661</v>
      </c>
      <c r="B2046" s="2">
        <v>0.6875</v>
      </c>
      <c r="C2046" t="s">
        <v>93</v>
      </c>
      <c r="D2046" t="s">
        <v>27</v>
      </c>
      <c r="E2046" t="s">
        <v>35</v>
      </c>
      <c r="F2046" t="s">
        <v>13</v>
      </c>
      <c r="G2046">
        <f t="shared" si="155"/>
        <v>0</v>
      </c>
      <c r="H2046" t="s">
        <v>47</v>
      </c>
      <c r="I2046">
        <f t="shared" si="159"/>
        <v>0</v>
      </c>
      <c r="J2046">
        <v>2</v>
      </c>
      <c r="K2046">
        <v>2</v>
      </c>
      <c r="L2046">
        <f>final_matches[[#This Row],[goals_for]]-final_matches[[#This Row],[goals_against]]</f>
        <v>0</v>
      </c>
      <c r="M2046">
        <v>1.3</v>
      </c>
      <c r="N2046">
        <v>1.3</v>
      </c>
      <c r="O2046">
        <v>45</v>
      </c>
      <c r="P2046" t="s">
        <v>28</v>
      </c>
      <c r="Q2046" t="s">
        <v>17</v>
      </c>
      <c r="R2046" t="s">
        <v>50</v>
      </c>
      <c r="S2046">
        <v>6</v>
      </c>
      <c r="T2046">
        <v>4</v>
      </c>
      <c r="U2046">
        <v>0</v>
      </c>
      <c r="V2046">
        <v>2022</v>
      </c>
      <c r="W2046">
        <f t="shared" si="156"/>
        <v>0</v>
      </c>
      <c r="X2046">
        <f t="shared" si="157"/>
        <v>0</v>
      </c>
      <c r="Y2046">
        <f t="shared" si="158"/>
        <v>1</v>
      </c>
    </row>
    <row r="2047" spans="1:25" x14ac:dyDescent="0.25">
      <c r="A2047" s="1">
        <v>44670</v>
      </c>
      <c r="B2047" s="2">
        <v>0.83333333333333337</v>
      </c>
      <c r="C2047" t="s">
        <v>90</v>
      </c>
      <c r="D2047" t="s">
        <v>27</v>
      </c>
      <c r="E2047" t="s">
        <v>40</v>
      </c>
      <c r="F2047" t="s">
        <v>21</v>
      </c>
      <c r="G2047">
        <f t="shared" si="155"/>
        <v>1</v>
      </c>
      <c r="H2047" t="s">
        <v>14</v>
      </c>
      <c r="I2047">
        <f t="shared" si="159"/>
        <v>1</v>
      </c>
      <c r="J2047">
        <v>4</v>
      </c>
      <c r="K2047">
        <v>0</v>
      </c>
      <c r="L2047">
        <f>final_matches[[#This Row],[goals_for]]-final_matches[[#This Row],[goals_against]]</f>
        <v>4</v>
      </c>
      <c r="M2047">
        <v>2</v>
      </c>
      <c r="N2047">
        <v>0.1</v>
      </c>
      <c r="O2047">
        <v>71</v>
      </c>
      <c r="P2047" t="s">
        <v>28</v>
      </c>
      <c r="Q2047" t="s">
        <v>16</v>
      </c>
      <c r="R2047" t="s">
        <v>45</v>
      </c>
      <c r="S2047">
        <v>14</v>
      </c>
      <c r="T2047">
        <v>5</v>
      </c>
      <c r="U2047">
        <v>0</v>
      </c>
      <c r="V2047">
        <v>2022</v>
      </c>
      <c r="W2047">
        <f t="shared" si="156"/>
        <v>1</v>
      </c>
      <c r="X2047">
        <f t="shared" si="157"/>
        <v>0</v>
      </c>
      <c r="Y2047">
        <f t="shared" si="158"/>
        <v>0</v>
      </c>
    </row>
    <row r="2048" spans="1:25" x14ac:dyDescent="0.25">
      <c r="A2048" s="1">
        <v>44675</v>
      </c>
      <c r="B2048" s="2">
        <v>0.6875</v>
      </c>
      <c r="C2048" t="s">
        <v>95</v>
      </c>
      <c r="D2048" t="s">
        <v>27</v>
      </c>
      <c r="E2048" t="s">
        <v>64</v>
      </c>
      <c r="F2048" t="s">
        <v>21</v>
      </c>
      <c r="G2048">
        <f t="shared" si="155"/>
        <v>1</v>
      </c>
      <c r="H2048" t="s">
        <v>14</v>
      </c>
      <c r="I2048">
        <f t="shared" si="159"/>
        <v>1</v>
      </c>
      <c r="J2048">
        <v>2</v>
      </c>
      <c r="K2048">
        <v>0</v>
      </c>
      <c r="L2048">
        <f>final_matches[[#This Row],[goals_for]]-final_matches[[#This Row],[goals_against]]</f>
        <v>2</v>
      </c>
      <c r="M2048">
        <v>1.7</v>
      </c>
      <c r="N2048">
        <v>0.4</v>
      </c>
      <c r="O2048">
        <v>82</v>
      </c>
      <c r="P2048" t="s">
        <v>28</v>
      </c>
      <c r="Q2048" t="s">
        <v>28</v>
      </c>
      <c r="R2048" t="s">
        <v>83</v>
      </c>
      <c r="S2048">
        <v>18</v>
      </c>
      <c r="T2048">
        <v>4</v>
      </c>
      <c r="U2048">
        <v>0</v>
      </c>
      <c r="V2048">
        <v>2022</v>
      </c>
      <c r="W2048">
        <f t="shared" si="156"/>
        <v>1</v>
      </c>
      <c r="X2048">
        <f t="shared" si="157"/>
        <v>0</v>
      </c>
      <c r="Y2048">
        <f t="shared" si="158"/>
        <v>0</v>
      </c>
    </row>
    <row r="2049" spans="1:25" x14ac:dyDescent="0.25">
      <c r="A2049" s="1">
        <v>44681</v>
      </c>
      <c r="B2049" s="2">
        <v>0.52083333333333337</v>
      </c>
      <c r="C2049" t="s">
        <v>97</v>
      </c>
      <c r="D2049" t="s">
        <v>27</v>
      </c>
      <c r="E2049" t="s">
        <v>75</v>
      </c>
      <c r="F2049" t="s">
        <v>13</v>
      </c>
      <c r="G2049">
        <f t="shared" si="155"/>
        <v>0</v>
      </c>
      <c r="H2049" t="s">
        <v>14</v>
      </c>
      <c r="I2049">
        <f t="shared" si="159"/>
        <v>1</v>
      </c>
      <c r="J2049">
        <v>1</v>
      </c>
      <c r="K2049">
        <v>0</v>
      </c>
      <c r="L2049">
        <f>final_matches[[#This Row],[goals_for]]-final_matches[[#This Row],[goals_against]]</f>
        <v>1</v>
      </c>
      <c r="M2049">
        <v>2.2999999999999998</v>
      </c>
      <c r="N2049">
        <v>0.2</v>
      </c>
      <c r="O2049">
        <v>64</v>
      </c>
      <c r="P2049" t="s">
        <v>28</v>
      </c>
      <c r="Q2049" t="s">
        <v>28</v>
      </c>
      <c r="R2049" t="s">
        <v>65</v>
      </c>
      <c r="S2049">
        <v>24</v>
      </c>
      <c r="T2049">
        <v>10</v>
      </c>
      <c r="U2049">
        <v>0</v>
      </c>
      <c r="V2049">
        <v>2022</v>
      </c>
      <c r="W2049">
        <f t="shared" si="156"/>
        <v>1</v>
      </c>
      <c r="X2049">
        <f t="shared" si="157"/>
        <v>0</v>
      </c>
      <c r="Y2049">
        <f t="shared" si="158"/>
        <v>0</v>
      </c>
    </row>
    <row r="2050" spans="1:25" x14ac:dyDescent="0.25">
      <c r="A2050" s="1">
        <v>44688</v>
      </c>
      <c r="B2050" s="2">
        <v>0.82291666666666663</v>
      </c>
      <c r="C2050" t="s">
        <v>98</v>
      </c>
      <c r="D2050" t="s">
        <v>27</v>
      </c>
      <c r="E2050" t="s">
        <v>54</v>
      </c>
      <c r="F2050" t="s">
        <v>21</v>
      </c>
      <c r="G2050">
        <f t="shared" ref="G2050:G2113" si="160">IF(F2050="Home",1,0)</f>
        <v>1</v>
      </c>
      <c r="H2050" t="s">
        <v>47</v>
      </c>
      <c r="I2050">
        <f t="shared" si="159"/>
        <v>0</v>
      </c>
      <c r="J2050">
        <v>1</v>
      </c>
      <c r="K2050">
        <v>1</v>
      </c>
      <c r="L2050">
        <f>final_matches[[#This Row],[goals_for]]-final_matches[[#This Row],[goals_against]]</f>
        <v>0</v>
      </c>
      <c r="M2050">
        <v>1.3</v>
      </c>
      <c r="N2050">
        <v>0.9</v>
      </c>
      <c r="O2050">
        <v>64</v>
      </c>
      <c r="P2050" t="s">
        <v>28</v>
      </c>
      <c r="Q2050" t="s">
        <v>16</v>
      </c>
      <c r="R2050" t="s">
        <v>24</v>
      </c>
      <c r="S2050">
        <v>22</v>
      </c>
      <c r="T2050">
        <v>3</v>
      </c>
      <c r="U2050">
        <v>0</v>
      </c>
      <c r="V2050">
        <v>2022</v>
      </c>
      <c r="W2050">
        <f t="shared" ref="W2050:W2113" si="161">IF(J2050&gt;K2050, 1, 0)</f>
        <v>0</v>
      </c>
      <c r="X2050">
        <f t="shared" ref="X2050:X2113" si="162">IF(J2050&lt;K2050, 1, 0)</f>
        <v>0</v>
      </c>
      <c r="Y2050">
        <f t="shared" ref="Y2050:Y2113" si="163">IF(J2050=K2050, 1, 0)</f>
        <v>1</v>
      </c>
    </row>
    <row r="2051" spans="1:25" x14ac:dyDescent="0.25">
      <c r="A2051" s="1">
        <v>44691</v>
      </c>
      <c r="B2051" s="2">
        <v>0.83333333333333337</v>
      </c>
      <c r="C2051" t="s">
        <v>94</v>
      </c>
      <c r="D2051" t="s">
        <v>27</v>
      </c>
      <c r="E2051" t="s">
        <v>44</v>
      </c>
      <c r="F2051" t="s">
        <v>13</v>
      </c>
      <c r="G2051">
        <f t="shared" si="160"/>
        <v>0</v>
      </c>
      <c r="H2051" t="s">
        <v>14</v>
      </c>
      <c r="I2051">
        <f t="shared" ref="I2051:I2114" si="164">IF(H2051="W",1,IF(H2051="D",0,-1))</f>
        <v>1</v>
      </c>
      <c r="J2051">
        <v>2</v>
      </c>
      <c r="K2051">
        <v>1</v>
      </c>
      <c r="L2051">
        <f>final_matches[[#This Row],[goals_for]]-final_matches[[#This Row],[goals_against]]</f>
        <v>1</v>
      </c>
      <c r="M2051">
        <v>1.8</v>
      </c>
      <c r="N2051">
        <v>1.4</v>
      </c>
      <c r="O2051">
        <v>60</v>
      </c>
      <c r="P2051" t="s">
        <v>28</v>
      </c>
      <c r="Q2051" t="s">
        <v>123</v>
      </c>
      <c r="R2051" t="s">
        <v>85</v>
      </c>
      <c r="S2051">
        <v>17</v>
      </c>
      <c r="T2051">
        <v>5</v>
      </c>
      <c r="U2051">
        <v>0</v>
      </c>
      <c r="V2051">
        <v>2022</v>
      </c>
      <c r="W2051">
        <f t="shared" si="161"/>
        <v>1</v>
      </c>
      <c r="X2051">
        <f t="shared" si="162"/>
        <v>0</v>
      </c>
      <c r="Y2051">
        <f t="shared" si="163"/>
        <v>0</v>
      </c>
    </row>
    <row r="2052" spans="1:25" x14ac:dyDescent="0.25">
      <c r="A2052" s="1">
        <v>44698</v>
      </c>
      <c r="B2052" s="2">
        <v>0.82291666666666663</v>
      </c>
      <c r="C2052" t="s">
        <v>99</v>
      </c>
      <c r="D2052" t="s">
        <v>27</v>
      </c>
      <c r="E2052" t="s">
        <v>60</v>
      </c>
      <c r="F2052" t="s">
        <v>13</v>
      </c>
      <c r="G2052">
        <f t="shared" si="160"/>
        <v>0</v>
      </c>
      <c r="H2052" t="s">
        <v>14</v>
      </c>
      <c r="I2052">
        <f t="shared" si="164"/>
        <v>1</v>
      </c>
      <c r="J2052">
        <v>2</v>
      </c>
      <c r="K2052">
        <v>1</v>
      </c>
      <c r="L2052">
        <f>final_matches[[#This Row],[goals_for]]-final_matches[[#This Row],[goals_against]]</f>
        <v>1</v>
      </c>
      <c r="M2052">
        <v>1.3</v>
      </c>
      <c r="N2052">
        <v>0.1</v>
      </c>
      <c r="O2052">
        <v>70</v>
      </c>
      <c r="P2052" t="s">
        <v>28</v>
      </c>
      <c r="Q2052" t="s">
        <v>23</v>
      </c>
      <c r="R2052" t="s">
        <v>45</v>
      </c>
      <c r="S2052">
        <v>24</v>
      </c>
      <c r="T2052">
        <v>5</v>
      </c>
      <c r="U2052">
        <v>0</v>
      </c>
      <c r="V2052">
        <v>2022</v>
      </c>
      <c r="W2052">
        <f t="shared" si="161"/>
        <v>1</v>
      </c>
      <c r="X2052">
        <f t="shared" si="162"/>
        <v>0</v>
      </c>
      <c r="Y2052">
        <f t="shared" si="163"/>
        <v>0</v>
      </c>
    </row>
    <row r="2053" spans="1:25" x14ac:dyDescent="0.25">
      <c r="A2053" s="1">
        <v>44703</v>
      </c>
      <c r="B2053" s="2">
        <v>0.66666666666666663</v>
      </c>
      <c r="C2053" t="s">
        <v>100</v>
      </c>
      <c r="D2053" t="s">
        <v>27</v>
      </c>
      <c r="E2053" t="s">
        <v>52</v>
      </c>
      <c r="F2053" t="s">
        <v>21</v>
      </c>
      <c r="G2053">
        <f t="shared" si="160"/>
        <v>1</v>
      </c>
      <c r="H2053" t="s">
        <v>14</v>
      </c>
      <c r="I2053">
        <f t="shared" si="164"/>
        <v>1</v>
      </c>
      <c r="J2053">
        <v>3</v>
      </c>
      <c r="K2053">
        <v>1</v>
      </c>
      <c r="L2053">
        <f>final_matches[[#This Row],[goals_for]]-final_matches[[#This Row],[goals_against]]</f>
        <v>2</v>
      </c>
      <c r="M2053">
        <v>2.7</v>
      </c>
      <c r="N2053">
        <v>1.3</v>
      </c>
      <c r="O2053">
        <v>63</v>
      </c>
      <c r="P2053" t="s">
        <v>28</v>
      </c>
      <c r="Q2053" t="s">
        <v>32</v>
      </c>
      <c r="R2053" t="s">
        <v>50</v>
      </c>
      <c r="S2053">
        <v>29</v>
      </c>
      <c r="T2053">
        <v>7</v>
      </c>
      <c r="U2053">
        <v>0</v>
      </c>
      <c r="V2053">
        <v>2022</v>
      </c>
      <c r="W2053">
        <f t="shared" si="161"/>
        <v>1</v>
      </c>
      <c r="X2053">
        <f t="shared" si="162"/>
        <v>0</v>
      </c>
      <c r="Y2053">
        <f t="shared" si="163"/>
        <v>0</v>
      </c>
    </row>
    <row r="2054" spans="1:25" x14ac:dyDescent="0.25">
      <c r="A2054" s="1">
        <v>44779</v>
      </c>
      <c r="B2054" s="2">
        <v>0.52083333333333337</v>
      </c>
      <c r="C2054" t="s">
        <v>12</v>
      </c>
      <c r="D2054" t="s">
        <v>27</v>
      </c>
      <c r="E2054" t="s">
        <v>15</v>
      </c>
      <c r="F2054" t="s">
        <v>13</v>
      </c>
      <c r="G2054">
        <f t="shared" si="160"/>
        <v>0</v>
      </c>
      <c r="H2054" t="s">
        <v>47</v>
      </c>
      <c r="I2054">
        <f t="shared" si="164"/>
        <v>0</v>
      </c>
      <c r="J2054">
        <v>2</v>
      </c>
      <c r="K2054">
        <v>2</v>
      </c>
      <c r="L2054">
        <f>final_matches[[#This Row],[goals_for]]-final_matches[[#This Row],[goals_against]]</f>
        <v>0</v>
      </c>
      <c r="M2054">
        <v>1.2</v>
      </c>
      <c r="N2054">
        <v>1.2</v>
      </c>
      <c r="O2054">
        <v>67</v>
      </c>
      <c r="P2054" t="s">
        <v>28</v>
      </c>
      <c r="Q2054" t="s">
        <v>17</v>
      </c>
      <c r="R2054" t="s">
        <v>107</v>
      </c>
      <c r="S2054">
        <v>11</v>
      </c>
      <c r="T2054">
        <v>3</v>
      </c>
      <c r="U2054">
        <v>0</v>
      </c>
      <c r="V2054">
        <v>2023</v>
      </c>
      <c r="W2054">
        <f t="shared" si="161"/>
        <v>0</v>
      </c>
      <c r="X2054">
        <f t="shared" si="162"/>
        <v>0</v>
      </c>
      <c r="Y2054">
        <f t="shared" si="163"/>
        <v>1</v>
      </c>
    </row>
    <row r="2055" spans="1:25" x14ac:dyDescent="0.25">
      <c r="A2055" s="1">
        <v>44788</v>
      </c>
      <c r="B2055" s="2">
        <v>0.83333333333333337</v>
      </c>
      <c r="C2055" t="s">
        <v>20</v>
      </c>
      <c r="D2055" t="s">
        <v>27</v>
      </c>
      <c r="E2055" t="s">
        <v>73</v>
      </c>
      <c r="F2055" t="s">
        <v>21</v>
      </c>
      <c r="G2055">
        <f t="shared" si="160"/>
        <v>1</v>
      </c>
      <c r="H2055" t="s">
        <v>47</v>
      </c>
      <c r="I2055">
        <f t="shared" si="164"/>
        <v>0</v>
      </c>
      <c r="J2055">
        <v>1</v>
      </c>
      <c r="K2055">
        <v>1</v>
      </c>
      <c r="L2055">
        <f>final_matches[[#This Row],[goals_for]]-final_matches[[#This Row],[goals_against]]</f>
        <v>0</v>
      </c>
      <c r="M2055">
        <v>2</v>
      </c>
      <c r="N2055">
        <v>1</v>
      </c>
      <c r="O2055">
        <v>72</v>
      </c>
      <c r="P2055" t="s">
        <v>28</v>
      </c>
      <c r="Q2055" t="s">
        <v>23</v>
      </c>
      <c r="R2055" t="s">
        <v>62</v>
      </c>
      <c r="S2055">
        <v>24</v>
      </c>
      <c r="T2055">
        <v>4</v>
      </c>
      <c r="U2055">
        <v>0</v>
      </c>
      <c r="V2055">
        <v>2023</v>
      </c>
      <c r="W2055">
        <f t="shared" si="161"/>
        <v>0</v>
      </c>
      <c r="X2055">
        <f t="shared" si="162"/>
        <v>0</v>
      </c>
      <c r="Y2055">
        <f t="shared" si="163"/>
        <v>1</v>
      </c>
    </row>
    <row r="2056" spans="1:25" x14ac:dyDescent="0.25">
      <c r="A2056" s="1">
        <v>44795</v>
      </c>
      <c r="B2056" s="2">
        <v>0.83333333333333337</v>
      </c>
      <c r="C2056" t="s">
        <v>25</v>
      </c>
      <c r="D2056" t="s">
        <v>27</v>
      </c>
      <c r="E2056" t="s">
        <v>40</v>
      </c>
      <c r="F2056" t="s">
        <v>13</v>
      </c>
      <c r="G2056">
        <f t="shared" si="160"/>
        <v>0</v>
      </c>
      <c r="H2056" t="s">
        <v>26</v>
      </c>
      <c r="I2056">
        <f t="shared" si="164"/>
        <v>-1</v>
      </c>
      <c r="J2056">
        <v>1</v>
      </c>
      <c r="K2056">
        <v>2</v>
      </c>
      <c r="L2056">
        <f>final_matches[[#This Row],[goals_for]]-final_matches[[#This Row],[goals_against]]</f>
        <v>-1</v>
      </c>
      <c r="M2056">
        <v>1.3</v>
      </c>
      <c r="N2056">
        <v>1.8</v>
      </c>
      <c r="O2056">
        <v>70</v>
      </c>
      <c r="P2056" t="s">
        <v>28</v>
      </c>
      <c r="Q2056" t="s">
        <v>17</v>
      </c>
      <c r="R2056" t="s">
        <v>24</v>
      </c>
      <c r="S2056">
        <v>17</v>
      </c>
      <c r="T2056">
        <v>5</v>
      </c>
      <c r="U2056">
        <v>0</v>
      </c>
      <c r="V2056">
        <v>2023</v>
      </c>
      <c r="W2056">
        <f t="shared" si="161"/>
        <v>0</v>
      </c>
      <c r="X2056">
        <f t="shared" si="162"/>
        <v>1</v>
      </c>
      <c r="Y2056">
        <f t="shared" si="163"/>
        <v>0</v>
      </c>
    </row>
    <row r="2057" spans="1:25" x14ac:dyDescent="0.25">
      <c r="A2057" s="1">
        <v>44800</v>
      </c>
      <c r="B2057" s="2">
        <v>0.625</v>
      </c>
      <c r="C2057" t="s">
        <v>30</v>
      </c>
      <c r="D2057" t="s">
        <v>27</v>
      </c>
      <c r="E2057" t="s">
        <v>110</v>
      </c>
      <c r="F2057" t="s">
        <v>21</v>
      </c>
      <c r="G2057">
        <f t="shared" si="160"/>
        <v>1</v>
      </c>
      <c r="H2057" t="s">
        <v>14</v>
      </c>
      <c r="I2057">
        <f t="shared" si="164"/>
        <v>1</v>
      </c>
      <c r="J2057">
        <v>9</v>
      </c>
      <c r="K2057">
        <v>0</v>
      </c>
      <c r="L2057">
        <f>final_matches[[#This Row],[goals_for]]-final_matches[[#This Row],[goals_against]]</f>
        <v>9</v>
      </c>
      <c r="M2057">
        <v>3.3</v>
      </c>
      <c r="N2057">
        <v>0.3</v>
      </c>
      <c r="O2057">
        <v>69</v>
      </c>
      <c r="P2057" t="s">
        <v>28</v>
      </c>
      <c r="Q2057" t="s">
        <v>17</v>
      </c>
      <c r="R2057" t="s">
        <v>83</v>
      </c>
      <c r="S2057">
        <v>19</v>
      </c>
      <c r="T2057">
        <v>12</v>
      </c>
      <c r="U2057">
        <v>0</v>
      </c>
      <c r="V2057">
        <v>2023</v>
      </c>
      <c r="W2057">
        <f t="shared" si="161"/>
        <v>1</v>
      </c>
      <c r="X2057">
        <f t="shared" si="162"/>
        <v>0</v>
      </c>
      <c r="Y2057">
        <f t="shared" si="163"/>
        <v>0</v>
      </c>
    </row>
    <row r="2058" spans="1:25" x14ac:dyDescent="0.25">
      <c r="A2058" s="1">
        <v>44804</v>
      </c>
      <c r="B2058" s="2">
        <v>0.83333333333333337</v>
      </c>
      <c r="C2058" t="s">
        <v>34</v>
      </c>
      <c r="D2058" t="s">
        <v>27</v>
      </c>
      <c r="E2058" t="s">
        <v>75</v>
      </c>
      <c r="F2058" t="s">
        <v>21</v>
      </c>
      <c r="G2058">
        <f t="shared" si="160"/>
        <v>1</v>
      </c>
      <c r="H2058" t="s">
        <v>14</v>
      </c>
      <c r="I2058">
        <f t="shared" si="164"/>
        <v>1</v>
      </c>
      <c r="J2058">
        <v>2</v>
      </c>
      <c r="K2058">
        <v>1</v>
      </c>
      <c r="L2058">
        <f>final_matches[[#This Row],[goals_for]]-final_matches[[#This Row],[goals_against]]</f>
        <v>1</v>
      </c>
      <c r="M2058">
        <v>1.5</v>
      </c>
      <c r="N2058">
        <v>0.7</v>
      </c>
      <c r="O2058">
        <v>72</v>
      </c>
      <c r="P2058" t="s">
        <v>28</v>
      </c>
      <c r="Q2058" t="s">
        <v>28</v>
      </c>
      <c r="R2058" t="s">
        <v>65</v>
      </c>
      <c r="S2058">
        <v>23</v>
      </c>
      <c r="T2058">
        <v>6</v>
      </c>
      <c r="U2058">
        <v>0</v>
      </c>
      <c r="V2058">
        <v>2023</v>
      </c>
      <c r="W2058">
        <f t="shared" si="161"/>
        <v>1</v>
      </c>
      <c r="X2058">
        <f t="shared" si="162"/>
        <v>0</v>
      </c>
      <c r="Y2058">
        <f t="shared" si="163"/>
        <v>0</v>
      </c>
    </row>
    <row r="2059" spans="1:25" x14ac:dyDescent="0.25">
      <c r="A2059" s="1">
        <v>44807</v>
      </c>
      <c r="B2059" s="2">
        <v>0.52083333333333337</v>
      </c>
      <c r="C2059" t="s">
        <v>37</v>
      </c>
      <c r="D2059" t="s">
        <v>27</v>
      </c>
      <c r="E2059" t="s">
        <v>64</v>
      </c>
      <c r="F2059" t="s">
        <v>13</v>
      </c>
      <c r="G2059">
        <f t="shared" si="160"/>
        <v>0</v>
      </c>
      <c r="H2059" t="s">
        <v>47</v>
      </c>
      <c r="I2059">
        <f t="shared" si="164"/>
        <v>0</v>
      </c>
      <c r="J2059">
        <v>0</v>
      </c>
      <c r="K2059">
        <v>0</v>
      </c>
      <c r="L2059">
        <f>final_matches[[#This Row],[goals_for]]-final_matches[[#This Row],[goals_against]]</f>
        <v>0</v>
      </c>
      <c r="M2059">
        <v>2.1</v>
      </c>
      <c r="N2059">
        <v>1.7</v>
      </c>
      <c r="O2059">
        <v>61</v>
      </c>
      <c r="P2059" t="s">
        <v>28</v>
      </c>
      <c r="Q2059" t="s">
        <v>28</v>
      </c>
      <c r="R2059" t="s">
        <v>50</v>
      </c>
      <c r="S2059">
        <v>23</v>
      </c>
      <c r="T2059">
        <v>8</v>
      </c>
      <c r="U2059">
        <v>0</v>
      </c>
      <c r="V2059">
        <v>2023</v>
      </c>
      <c r="W2059">
        <f t="shared" si="161"/>
        <v>0</v>
      </c>
      <c r="X2059">
        <f t="shared" si="162"/>
        <v>0</v>
      </c>
      <c r="Y2059">
        <f t="shared" si="163"/>
        <v>1</v>
      </c>
    </row>
    <row r="2060" spans="1:25" x14ac:dyDescent="0.25">
      <c r="A2060" s="1">
        <v>44835</v>
      </c>
      <c r="B2060" s="2">
        <v>0.625</v>
      </c>
      <c r="C2060" t="s">
        <v>46</v>
      </c>
      <c r="D2060" t="s">
        <v>27</v>
      </c>
      <c r="E2060" t="s">
        <v>69</v>
      </c>
      <c r="F2060" t="s">
        <v>21</v>
      </c>
      <c r="G2060">
        <f t="shared" si="160"/>
        <v>1</v>
      </c>
      <c r="H2060" t="s">
        <v>47</v>
      </c>
      <c r="I2060">
        <f t="shared" si="164"/>
        <v>0</v>
      </c>
      <c r="J2060">
        <v>3</v>
      </c>
      <c r="K2060">
        <v>3</v>
      </c>
      <c r="L2060">
        <f>final_matches[[#This Row],[goals_for]]-final_matches[[#This Row],[goals_against]]</f>
        <v>0</v>
      </c>
      <c r="M2060">
        <v>1.5</v>
      </c>
      <c r="N2060">
        <v>1.4</v>
      </c>
      <c r="O2060">
        <v>54</v>
      </c>
      <c r="P2060" t="s">
        <v>28</v>
      </c>
      <c r="Q2060" t="s">
        <v>16</v>
      </c>
      <c r="R2060" t="s">
        <v>107</v>
      </c>
      <c r="S2060">
        <v>15</v>
      </c>
      <c r="T2060">
        <v>7</v>
      </c>
      <c r="U2060">
        <v>0</v>
      </c>
      <c r="V2060">
        <v>2023</v>
      </c>
      <c r="W2060">
        <f t="shared" si="161"/>
        <v>0</v>
      </c>
      <c r="X2060">
        <f t="shared" si="162"/>
        <v>0</v>
      </c>
      <c r="Y2060">
        <f t="shared" si="163"/>
        <v>1</v>
      </c>
    </row>
    <row r="2061" spans="1:25" x14ac:dyDescent="0.25">
      <c r="A2061" s="1">
        <v>44843</v>
      </c>
      <c r="B2061" s="2">
        <v>0.6875</v>
      </c>
      <c r="C2061" t="s">
        <v>51</v>
      </c>
      <c r="D2061" t="s">
        <v>27</v>
      </c>
      <c r="E2061" t="s">
        <v>19</v>
      </c>
      <c r="F2061" t="s">
        <v>13</v>
      </c>
      <c r="G2061">
        <f t="shared" si="160"/>
        <v>0</v>
      </c>
      <c r="H2061" t="s">
        <v>26</v>
      </c>
      <c r="I2061">
        <f t="shared" si="164"/>
        <v>-1</v>
      </c>
      <c r="J2061">
        <v>2</v>
      </c>
      <c r="K2061">
        <v>3</v>
      </c>
      <c r="L2061">
        <f>final_matches[[#This Row],[goals_for]]-final_matches[[#This Row],[goals_against]]</f>
        <v>-1</v>
      </c>
      <c r="M2061">
        <v>1.1000000000000001</v>
      </c>
      <c r="N2061">
        <v>2.7</v>
      </c>
      <c r="O2061">
        <v>57</v>
      </c>
      <c r="P2061" t="s">
        <v>17</v>
      </c>
      <c r="Q2061" t="s">
        <v>28</v>
      </c>
      <c r="R2061" t="s">
        <v>24</v>
      </c>
      <c r="S2061">
        <v>8</v>
      </c>
      <c r="T2061">
        <v>3</v>
      </c>
      <c r="U2061">
        <v>0</v>
      </c>
      <c r="V2061">
        <v>2023</v>
      </c>
      <c r="W2061">
        <f t="shared" si="161"/>
        <v>0</v>
      </c>
      <c r="X2061">
        <f t="shared" si="162"/>
        <v>1</v>
      </c>
      <c r="Y2061">
        <f t="shared" si="163"/>
        <v>0</v>
      </c>
    </row>
    <row r="2062" spans="1:25" x14ac:dyDescent="0.25">
      <c r="A2062" s="1">
        <v>44850</v>
      </c>
      <c r="B2062" s="2">
        <v>0.6875</v>
      </c>
      <c r="C2062" t="s">
        <v>53</v>
      </c>
      <c r="D2062" t="s">
        <v>27</v>
      </c>
      <c r="E2062" t="s">
        <v>35</v>
      </c>
      <c r="F2062" t="s">
        <v>21</v>
      </c>
      <c r="G2062">
        <f t="shared" si="160"/>
        <v>1</v>
      </c>
      <c r="H2062" t="s">
        <v>14</v>
      </c>
      <c r="I2062">
        <f t="shared" si="164"/>
        <v>1</v>
      </c>
      <c r="J2062">
        <v>1</v>
      </c>
      <c r="K2062">
        <v>0</v>
      </c>
      <c r="L2062">
        <f>final_matches[[#This Row],[goals_for]]-final_matches[[#This Row],[goals_against]]</f>
        <v>1</v>
      </c>
      <c r="M2062">
        <v>2.1</v>
      </c>
      <c r="N2062">
        <v>1</v>
      </c>
      <c r="O2062">
        <v>37</v>
      </c>
      <c r="P2062" t="s">
        <v>17</v>
      </c>
      <c r="Q2062" t="s">
        <v>16</v>
      </c>
      <c r="R2062" t="s">
        <v>50</v>
      </c>
      <c r="S2062">
        <v>13</v>
      </c>
      <c r="T2062">
        <v>2</v>
      </c>
      <c r="U2062">
        <v>0</v>
      </c>
      <c r="V2062">
        <v>2023</v>
      </c>
      <c r="W2062">
        <f t="shared" si="161"/>
        <v>1</v>
      </c>
      <c r="X2062">
        <f t="shared" si="162"/>
        <v>0</v>
      </c>
      <c r="Y2062">
        <f t="shared" si="163"/>
        <v>0</v>
      </c>
    </row>
    <row r="2063" spans="1:25" x14ac:dyDescent="0.25">
      <c r="A2063" s="1">
        <v>44853</v>
      </c>
      <c r="B2063" s="2">
        <v>0.8125</v>
      </c>
      <c r="C2063" t="s">
        <v>55</v>
      </c>
      <c r="D2063" t="s">
        <v>27</v>
      </c>
      <c r="E2063" t="s">
        <v>22</v>
      </c>
      <c r="F2063" t="s">
        <v>21</v>
      </c>
      <c r="G2063">
        <f t="shared" si="160"/>
        <v>1</v>
      </c>
      <c r="H2063" t="s">
        <v>14</v>
      </c>
      <c r="I2063">
        <f t="shared" si="164"/>
        <v>1</v>
      </c>
      <c r="J2063">
        <v>1</v>
      </c>
      <c r="K2063">
        <v>0</v>
      </c>
      <c r="L2063">
        <f>final_matches[[#This Row],[goals_for]]-final_matches[[#This Row],[goals_against]]</f>
        <v>1</v>
      </c>
      <c r="M2063">
        <v>1.7</v>
      </c>
      <c r="N2063">
        <v>1.7</v>
      </c>
      <c r="O2063">
        <v>54</v>
      </c>
      <c r="P2063" t="s">
        <v>61</v>
      </c>
      <c r="Q2063" t="s">
        <v>61</v>
      </c>
      <c r="R2063" t="s">
        <v>83</v>
      </c>
      <c r="S2063">
        <v>22</v>
      </c>
      <c r="T2063">
        <v>7</v>
      </c>
      <c r="U2063">
        <v>0</v>
      </c>
      <c r="V2063">
        <v>2023</v>
      </c>
      <c r="W2063">
        <f t="shared" si="161"/>
        <v>1</v>
      </c>
      <c r="X2063">
        <f t="shared" si="162"/>
        <v>0</v>
      </c>
      <c r="Y2063">
        <f t="shared" si="163"/>
        <v>0</v>
      </c>
    </row>
    <row r="2064" spans="1:25" x14ac:dyDescent="0.25">
      <c r="A2064" s="1">
        <v>44856</v>
      </c>
      <c r="B2064" s="2">
        <v>0.52083333333333337</v>
      </c>
      <c r="C2064" t="s">
        <v>59</v>
      </c>
      <c r="D2064" t="s">
        <v>27</v>
      </c>
      <c r="E2064" t="s">
        <v>112</v>
      </c>
      <c r="F2064" t="s">
        <v>13</v>
      </c>
      <c r="G2064">
        <f t="shared" si="160"/>
        <v>0</v>
      </c>
      <c r="H2064" t="s">
        <v>26</v>
      </c>
      <c r="I2064">
        <f t="shared" si="164"/>
        <v>-1</v>
      </c>
      <c r="J2064">
        <v>0</v>
      </c>
      <c r="K2064">
        <v>1</v>
      </c>
      <c r="L2064">
        <f>final_matches[[#This Row],[goals_for]]-final_matches[[#This Row],[goals_against]]</f>
        <v>-1</v>
      </c>
      <c r="M2064">
        <v>1.6</v>
      </c>
      <c r="N2064">
        <v>1.9</v>
      </c>
      <c r="O2064">
        <v>75</v>
      </c>
      <c r="P2064" t="s">
        <v>61</v>
      </c>
      <c r="Q2064" t="s">
        <v>28</v>
      </c>
      <c r="R2064" t="s">
        <v>62</v>
      </c>
      <c r="S2064">
        <v>15</v>
      </c>
      <c r="T2064">
        <v>7</v>
      </c>
      <c r="U2064">
        <v>0</v>
      </c>
      <c r="V2064">
        <v>2023</v>
      </c>
      <c r="W2064">
        <f t="shared" si="161"/>
        <v>0</v>
      </c>
      <c r="X2064">
        <f t="shared" si="162"/>
        <v>1</v>
      </c>
      <c r="Y2064">
        <f t="shared" si="163"/>
        <v>0</v>
      </c>
    </row>
    <row r="2065" spans="1:25" x14ac:dyDescent="0.25">
      <c r="A2065" s="1">
        <v>44863</v>
      </c>
      <c r="B2065" s="2">
        <v>0.82291666666666663</v>
      </c>
      <c r="C2065" t="s">
        <v>63</v>
      </c>
      <c r="D2065" t="s">
        <v>27</v>
      </c>
      <c r="E2065" t="s">
        <v>48</v>
      </c>
      <c r="F2065" t="s">
        <v>21</v>
      </c>
      <c r="G2065">
        <f t="shared" si="160"/>
        <v>1</v>
      </c>
      <c r="H2065" t="s">
        <v>26</v>
      </c>
      <c r="I2065">
        <f t="shared" si="164"/>
        <v>-1</v>
      </c>
      <c r="J2065">
        <v>1</v>
      </c>
      <c r="K2065">
        <v>2</v>
      </c>
      <c r="L2065">
        <f>final_matches[[#This Row],[goals_for]]-final_matches[[#This Row],[goals_against]]</f>
        <v>-1</v>
      </c>
      <c r="M2065">
        <v>1.7</v>
      </c>
      <c r="N2065">
        <v>1.8</v>
      </c>
      <c r="O2065">
        <v>68</v>
      </c>
      <c r="P2065" t="s">
        <v>41</v>
      </c>
      <c r="Q2065" t="s">
        <v>17</v>
      </c>
      <c r="R2065" t="s">
        <v>24</v>
      </c>
      <c r="S2065">
        <v>22</v>
      </c>
      <c r="T2065">
        <v>10</v>
      </c>
      <c r="U2065">
        <v>0</v>
      </c>
      <c r="V2065">
        <v>2023</v>
      </c>
      <c r="W2065">
        <f t="shared" si="161"/>
        <v>0</v>
      </c>
      <c r="X2065">
        <f t="shared" si="162"/>
        <v>1</v>
      </c>
      <c r="Y2065">
        <f t="shared" si="163"/>
        <v>0</v>
      </c>
    </row>
    <row r="2066" spans="1:25" x14ac:dyDescent="0.25">
      <c r="A2066" s="1">
        <v>44871</v>
      </c>
      <c r="B2066" s="2">
        <v>0.6875</v>
      </c>
      <c r="C2066" t="s">
        <v>66</v>
      </c>
      <c r="D2066" t="s">
        <v>27</v>
      </c>
      <c r="E2066" t="s">
        <v>54</v>
      </c>
      <c r="F2066" t="s">
        <v>13</v>
      </c>
      <c r="G2066">
        <f t="shared" si="160"/>
        <v>0</v>
      </c>
      <c r="H2066" t="s">
        <v>14</v>
      </c>
      <c r="I2066">
        <f t="shared" si="164"/>
        <v>1</v>
      </c>
      <c r="J2066">
        <v>2</v>
      </c>
      <c r="K2066">
        <v>1</v>
      </c>
      <c r="L2066">
        <f>final_matches[[#This Row],[goals_for]]-final_matches[[#This Row],[goals_against]]</f>
        <v>1</v>
      </c>
      <c r="M2066">
        <v>1.2</v>
      </c>
      <c r="N2066">
        <v>1.2</v>
      </c>
      <c r="O2066">
        <v>53</v>
      </c>
      <c r="P2066" t="s">
        <v>41</v>
      </c>
      <c r="Q2066" t="s">
        <v>96</v>
      </c>
      <c r="R2066" t="s">
        <v>107</v>
      </c>
      <c r="S2066">
        <v>13</v>
      </c>
      <c r="T2066">
        <v>6</v>
      </c>
      <c r="U2066">
        <v>0</v>
      </c>
      <c r="V2066">
        <v>2023</v>
      </c>
      <c r="W2066">
        <f t="shared" si="161"/>
        <v>1</v>
      </c>
      <c r="X2066">
        <f t="shared" si="162"/>
        <v>0</v>
      </c>
      <c r="Y2066">
        <f t="shared" si="163"/>
        <v>0</v>
      </c>
    </row>
    <row r="2067" spans="1:25" x14ac:dyDescent="0.25">
      <c r="A2067" s="1">
        <v>44877</v>
      </c>
      <c r="B2067" s="2">
        <v>0.625</v>
      </c>
      <c r="C2067" t="s">
        <v>68</v>
      </c>
      <c r="D2067" t="s">
        <v>27</v>
      </c>
      <c r="E2067" t="s">
        <v>60</v>
      </c>
      <c r="F2067" t="s">
        <v>21</v>
      </c>
      <c r="G2067">
        <f t="shared" si="160"/>
        <v>1</v>
      </c>
      <c r="H2067" t="s">
        <v>14</v>
      </c>
      <c r="I2067">
        <f t="shared" si="164"/>
        <v>1</v>
      </c>
      <c r="J2067">
        <v>3</v>
      </c>
      <c r="K2067">
        <v>1</v>
      </c>
      <c r="L2067">
        <f>final_matches[[#This Row],[goals_for]]-final_matches[[#This Row],[goals_against]]</f>
        <v>2</v>
      </c>
      <c r="M2067">
        <v>1.9</v>
      </c>
      <c r="N2067">
        <v>1.1000000000000001</v>
      </c>
      <c r="O2067">
        <v>60</v>
      </c>
      <c r="P2067" t="s">
        <v>28</v>
      </c>
      <c r="Q2067" t="s">
        <v>96</v>
      </c>
      <c r="R2067" t="s">
        <v>113</v>
      </c>
      <c r="S2067">
        <v>15</v>
      </c>
      <c r="T2067">
        <v>7</v>
      </c>
      <c r="U2067">
        <v>0</v>
      </c>
      <c r="V2067">
        <v>2023</v>
      </c>
      <c r="W2067">
        <f t="shared" si="161"/>
        <v>1</v>
      </c>
      <c r="X2067">
        <f t="shared" si="162"/>
        <v>0</v>
      </c>
      <c r="Y2067">
        <f t="shared" si="163"/>
        <v>0</v>
      </c>
    </row>
    <row r="2068" spans="1:25" x14ac:dyDescent="0.25">
      <c r="A2068" s="1">
        <v>44921</v>
      </c>
      <c r="B2068" s="2">
        <v>0.72916666666666663</v>
      </c>
      <c r="C2068" t="s">
        <v>70</v>
      </c>
      <c r="D2068" t="s">
        <v>27</v>
      </c>
      <c r="E2068" t="s">
        <v>44</v>
      </c>
      <c r="F2068" t="s">
        <v>13</v>
      </c>
      <c r="G2068">
        <f t="shared" si="160"/>
        <v>0</v>
      </c>
      <c r="H2068" t="s">
        <v>14</v>
      </c>
      <c r="I2068">
        <f t="shared" si="164"/>
        <v>1</v>
      </c>
      <c r="J2068">
        <v>3</v>
      </c>
      <c r="K2068">
        <v>1</v>
      </c>
      <c r="L2068">
        <f>final_matches[[#This Row],[goals_for]]-final_matches[[#This Row],[goals_against]]</f>
        <v>2</v>
      </c>
      <c r="M2068">
        <v>2.7</v>
      </c>
      <c r="N2068">
        <v>1.4</v>
      </c>
      <c r="O2068">
        <v>52</v>
      </c>
      <c r="P2068" t="s">
        <v>28</v>
      </c>
      <c r="Q2068" t="s">
        <v>61</v>
      </c>
      <c r="R2068" t="s">
        <v>62</v>
      </c>
      <c r="S2068">
        <v>16</v>
      </c>
      <c r="T2068">
        <v>9</v>
      </c>
      <c r="U2068">
        <v>0</v>
      </c>
      <c r="V2068">
        <v>2023</v>
      </c>
      <c r="W2068">
        <f t="shared" si="161"/>
        <v>1</v>
      </c>
      <c r="X2068">
        <f t="shared" si="162"/>
        <v>0</v>
      </c>
      <c r="Y2068">
        <f t="shared" si="163"/>
        <v>0</v>
      </c>
    </row>
    <row r="2069" spans="1:25" x14ac:dyDescent="0.25">
      <c r="A2069" s="1">
        <v>44925</v>
      </c>
      <c r="B2069" s="2">
        <v>0.83333333333333337</v>
      </c>
      <c r="C2069" t="s">
        <v>72</v>
      </c>
      <c r="D2069" t="s">
        <v>27</v>
      </c>
      <c r="E2069" t="s">
        <v>38</v>
      </c>
      <c r="F2069" t="s">
        <v>21</v>
      </c>
      <c r="G2069">
        <f t="shared" si="160"/>
        <v>1</v>
      </c>
      <c r="H2069" t="s">
        <v>14</v>
      </c>
      <c r="I2069">
        <f t="shared" si="164"/>
        <v>1</v>
      </c>
      <c r="J2069">
        <v>2</v>
      </c>
      <c r="K2069">
        <v>1</v>
      </c>
      <c r="L2069">
        <f>final_matches[[#This Row],[goals_for]]-final_matches[[#This Row],[goals_against]]</f>
        <v>1</v>
      </c>
      <c r="M2069">
        <v>2.2000000000000002</v>
      </c>
      <c r="N2069">
        <v>1</v>
      </c>
      <c r="O2069">
        <v>57</v>
      </c>
      <c r="P2069" t="s">
        <v>28</v>
      </c>
      <c r="Q2069" t="s">
        <v>17</v>
      </c>
      <c r="R2069" t="s">
        <v>29</v>
      </c>
      <c r="S2069">
        <v>21</v>
      </c>
      <c r="T2069">
        <v>5</v>
      </c>
      <c r="U2069">
        <v>0</v>
      </c>
      <c r="V2069">
        <v>2023</v>
      </c>
      <c r="W2069">
        <f t="shared" si="161"/>
        <v>1</v>
      </c>
      <c r="X2069">
        <f t="shared" si="162"/>
        <v>0</v>
      </c>
      <c r="Y2069">
        <f t="shared" si="163"/>
        <v>0</v>
      </c>
    </row>
    <row r="2070" spans="1:25" x14ac:dyDescent="0.25">
      <c r="A2070" s="1">
        <v>44928</v>
      </c>
      <c r="B2070" s="2">
        <v>0.72916666666666663</v>
      </c>
      <c r="C2070" t="s">
        <v>74</v>
      </c>
      <c r="D2070" t="s">
        <v>27</v>
      </c>
      <c r="E2070" t="s">
        <v>101</v>
      </c>
      <c r="F2070" t="s">
        <v>13</v>
      </c>
      <c r="G2070">
        <f t="shared" si="160"/>
        <v>0</v>
      </c>
      <c r="H2070" t="s">
        <v>26</v>
      </c>
      <c r="I2070">
        <f t="shared" si="164"/>
        <v>-1</v>
      </c>
      <c r="J2070">
        <v>1</v>
      </c>
      <c r="K2070">
        <v>3</v>
      </c>
      <c r="L2070">
        <f>final_matches[[#This Row],[goals_for]]-final_matches[[#This Row],[goals_against]]</f>
        <v>-2</v>
      </c>
      <c r="M2070">
        <v>0.9</v>
      </c>
      <c r="N2070">
        <v>1.6</v>
      </c>
      <c r="O2070">
        <v>72</v>
      </c>
      <c r="P2070" t="s">
        <v>28</v>
      </c>
      <c r="Q2070" t="s">
        <v>32</v>
      </c>
      <c r="R2070" t="s">
        <v>83</v>
      </c>
      <c r="S2070">
        <v>16</v>
      </c>
      <c r="T2070">
        <v>5</v>
      </c>
      <c r="U2070">
        <v>0</v>
      </c>
      <c r="V2070">
        <v>2023</v>
      </c>
      <c r="W2070">
        <f t="shared" si="161"/>
        <v>0</v>
      </c>
      <c r="X2070">
        <f t="shared" si="162"/>
        <v>1</v>
      </c>
      <c r="Y2070">
        <f t="shared" si="163"/>
        <v>0</v>
      </c>
    </row>
    <row r="2071" spans="1:25" x14ac:dyDescent="0.25">
      <c r="A2071" s="1">
        <v>44940</v>
      </c>
      <c r="B2071" s="2">
        <v>0.625</v>
      </c>
      <c r="C2071" t="s">
        <v>77</v>
      </c>
      <c r="D2071" t="s">
        <v>27</v>
      </c>
      <c r="E2071" t="s">
        <v>69</v>
      </c>
      <c r="F2071" t="s">
        <v>13</v>
      </c>
      <c r="G2071">
        <f t="shared" si="160"/>
        <v>0</v>
      </c>
      <c r="H2071" t="s">
        <v>26</v>
      </c>
      <c r="I2071">
        <f t="shared" si="164"/>
        <v>-1</v>
      </c>
      <c r="J2071">
        <v>0</v>
      </c>
      <c r="K2071">
        <v>3</v>
      </c>
      <c r="L2071">
        <f>final_matches[[#This Row],[goals_for]]-final_matches[[#This Row],[goals_against]]</f>
        <v>-3</v>
      </c>
      <c r="M2071">
        <v>1</v>
      </c>
      <c r="N2071">
        <v>1.9</v>
      </c>
      <c r="O2071">
        <v>39</v>
      </c>
      <c r="P2071" t="s">
        <v>41</v>
      </c>
      <c r="Q2071" t="s">
        <v>17</v>
      </c>
      <c r="R2071" t="s">
        <v>108</v>
      </c>
      <c r="S2071">
        <v>6</v>
      </c>
      <c r="T2071">
        <v>2</v>
      </c>
      <c r="U2071">
        <v>0</v>
      </c>
      <c r="V2071">
        <v>2023</v>
      </c>
      <c r="W2071">
        <f t="shared" si="161"/>
        <v>0</v>
      </c>
      <c r="X2071">
        <f t="shared" si="162"/>
        <v>1</v>
      </c>
      <c r="Y2071">
        <f t="shared" si="163"/>
        <v>0</v>
      </c>
    </row>
    <row r="2072" spans="1:25" x14ac:dyDescent="0.25">
      <c r="A2072" s="1">
        <v>44947</v>
      </c>
      <c r="B2072" s="2">
        <v>0.52083333333333337</v>
      </c>
      <c r="C2072" t="s">
        <v>79</v>
      </c>
      <c r="D2072" t="s">
        <v>27</v>
      </c>
      <c r="E2072" t="s">
        <v>67</v>
      </c>
      <c r="F2072" t="s">
        <v>21</v>
      </c>
      <c r="G2072">
        <f t="shared" si="160"/>
        <v>1</v>
      </c>
      <c r="H2072" t="s">
        <v>47</v>
      </c>
      <c r="I2072">
        <f t="shared" si="164"/>
        <v>0</v>
      </c>
      <c r="J2072">
        <v>0</v>
      </c>
      <c r="K2072">
        <v>0</v>
      </c>
      <c r="L2072">
        <f>final_matches[[#This Row],[goals_for]]-final_matches[[#This Row],[goals_against]]</f>
        <v>0</v>
      </c>
      <c r="M2072">
        <v>1.4</v>
      </c>
      <c r="N2072">
        <v>1.6</v>
      </c>
      <c r="O2072">
        <v>48</v>
      </c>
      <c r="P2072" t="s">
        <v>28</v>
      </c>
      <c r="Q2072" t="s">
        <v>16</v>
      </c>
      <c r="R2072" t="s">
        <v>24</v>
      </c>
      <c r="S2072">
        <v>15</v>
      </c>
      <c r="T2072">
        <v>3</v>
      </c>
      <c r="U2072">
        <v>0</v>
      </c>
      <c r="V2072">
        <v>2023</v>
      </c>
      <c r="W2072">
        <f t="shared" si="161"/>
        <v>0</v>
      </c>
      <c r="X2072">
        <f t="shared" si="162"/>
        <v>0</v>
      </c>
      <c r="Y2072">
        <f t="shared" si="163"/>
        <v>1</v>
      </c>
    </row>
    <row r="2073" spans="1:25" x14ac:dyDescent="0.25">
      <c r="A2073" s="1">
        <v>44961</v>
      </c>
      <c r="B2073" s="2">
        <v>0.625</v>
      </c>
      <c r="C2073" t="s">
        <v>80</v>
      </c>
      <c r="D2073" t="s">
        <v>27</v>
      </c>
      <c r="E2073" t="s">
        <v>52</v>
      </c>
      <c r="F2073" t="s">
        <v>13</v>
      </c>
      <c r="G2073">
        <f t="shared" si="160"/>
        <v>0</v>
      </c>
      <c r="H2073" t="s">
        <v>26</v>
      </c>
      <c r="I2073">
        <f t="shared" si="164"/>
        <v>-1</v>
      </c>
      <c r="J2073">
        <v>0</v>
      </c>
      <c r="K2073">
        <v>3</v>
      </c>
      <c r="L2073">
        <f>final_matches[[#This Row],[goals_for]]-final_matches[[#This Row],[goals_against]]</f>
        <v>-3</v>
      </c>
      <c r="M2073">
        <v>1.8</v>
      </c>
      <c r="N2073">
        <v>2</v>
      </c>
      <c r="O2073">
        <v>59</v>
      </c>
      <c r="P2073" t="s">
        <v>28</v>
      </c>
      <c r="Q2073" t="s">
        <v>61</v>
      </c>
      <c r="R2073" t="s">
        <v>62</v>
      </c>
      <c r="S2073">
        <v>22</v>
      </c>
      <c r="T2073">
        <v>2</v>
      </c>
      <c r="U2073">
        <v>0</v>
      </c>
      <c r="V2073">
        <v>2023</v>
      </c>
      <c r="W2073">
        <f t="shared" si="161"/>
        <v>0</v>
      </c>
      <c r="X2073">
        <f t="shared" si="162"/>
        <v>1</v>
      </c>
      <c r="Y2073">
        <f t="shared" si="163"/>
        <v>0</v>
      </c>
    </row>
    <row r="2074" spans="1:25" x14ac:dyDescent="0.25">
      <c r="A2074" s="1">
        <v>44970</v>
      </c>
      <c r="B2074" s="2">
        <v>0.83333333333333337</v>
      </c>
      <c r="C2074" t="s">
        <v>81</v>
      </c>
      <c r="D2074" t="s">
        <v>27</v>
      </c>
      <c r="E2074" t="s">
        <v>64</v>
      </c>
      <c r="F2074" t="s">
        <v>21</v>
      </c>
      <c r="G2074">
        <f t="shared" si="160"/>
        <v>1</v>
      </c>
      <c r="H2074" t="s">
        <v>14</v>
      </c>
      <c r="I2074">
        <f t="shared" si="164"/>
        <v>1</v>
      </c>
      <c r="J2074">
        <v>2</v>
      </c>
      <c r="K2074">
        <v>0</v>
      </c>
      <c r="L2074">
        <f>final_matches[[#This Row],[goals_for]]-final_matches[[#This Row],[goals_against]]</f>
        <v>2</v>
      </c>
      <c r="M2074">
        <v>2.2999999999999998</v>
      </c>
      <c r="N2074">
        <v>0.4</v>
      </c>
      <c r="O2074">
        <v>59</v>
      </c>
      <c r="P2074" t="s">
        <v>28</v>
      </c>
      <c r="Q2074" t="s">
        <v>114</v>
      </c>
      <c r="R2074" t="s">
        <v>113</v>
      </c>
      <c r="S2074">
        <v>15</v>
      </c>
      <c r="T2074">
        <v>6</v>
      </c>
      <c r="U2074">
        <v>0</v>
      </c>
      <c r="V2074">
        <v>2023</v>
      </c>
      <c r="W2074">
        <f t="shared" si="161"/>
        <v>1</v>
      </c>
      <c r="X2074">
        <f t="shared" si="162"/>
        <v>0</v>
      </c>
      <c r="Y2074">
        <f t="shared" si="163"/>
        <v>0</v>
      </c>
    </row>
    <row r="2075" spans="1:25" x14ac:dyDescent="0.25">
      <c r="A2075" s="1">
        <v>44975</v>
      </c>
      <c r="B2075" s="2">
        <v>0.72916666666666663</v>
      </c>
      <c r="C2075" t="s">
        <v>82</v>
      </c>
      <c r="D2075" t="s">
        <v>27</v>
      </c>
      <c r="E2075" t="s">
        <v>75</v>
      </c>
      <c r="F2075" t="s">
        <v>13</v>
      </c>
      <c r="G2075">
        <f t="shared" si="160"/>
        <v>0</v>
      </c>
      <c r="H2075" t="s">
        <v>14</v>
      </c>
      <c r="I2075">
        <f t="shared" si="164"/>
        <v>1</v>
      </c>
      <c r="J2075">
        <v>2</v>
      </c>
      <c r="K2075">
        <v>0</v>
      </c>
      <c r="L2075">
        <f>final_matches[[#This Row],[goals_for]]-final_matches[[#This Row],[goals_against]]</f>
        <v>2</v>
      </c>
      <c r="M2075">
        <v>1.9</v>
      </c>
      <c r="N2075">
        <v>2</v>
      </c>
      <c r="O2075">
        <v>62</v>
      </c>
      <c r="P2075" t="s">
        <v>28</v>
      </c>
      <c r="Q2075" t="s">
        <v>28</v>
      </c>
      <c r="R2075" t="s">
        <v>50</v>
      </c>
      <c r="S2075">
        <v>13</v>
      </c>
      <c r="T2075">
        <v>7</v>
      </c>
      <c r="U2075">
        <v>0</v>
      </c>
      <c r="V2075">
        <v>2023</v>
      </c>
      <c r="W2075">
        <f t="shared" si="161"/>
        <v>1</v>
      </c>
      <c r="X2075">
        <f t="shared" si="162"/>
        <v>0</v>
      </c>
      <c r="Y2075">
        <f t="shared" si="163"/>
        <v>0</v>
      </c>
    </row>
    <row r="2076" spans="1:25" x14ac:dyDescent="0.25">
      <c r="A2076" s="1">
        <v>44982</v>
      </c>
      <c r="B2076" s="2">
        <v>0.82291666666666663</v>
      </c>
      <c r="C2076" t="s">
        <v>84</v>
      </c>
      <c r="D2076" t="s">
        <v>27</v>
      </c>
      <c r="E2076" t="s">
        <v>73</v>
      </c>
      <c r="F2076" t="s">
        <v>13</v>
      </c>
      <c r="G2076">
        <f t="shared" si="160"/>
        <v>0</v>
      </c>
      <c r="H2076" t="s">
        <v>47</v>
      </c>
      <c r="I2076">
        <f t="shared" si="164"/>
        <v>0</v>
      </c>
      <c r="J2076">
        <v>0</v>
      </c>
      <c r="K2076">
        <v>0</v>
      </c>
      <c r="L2076">
        <f>final_matches[[#This Row],[goals_for]]-final_matches[[#This Row],[goals_against]]</f>
        <v>0</v>
      </c>
      <c r="M2076">
        <v>0.9</v>
      </c>
      <c r="N2076">
        <v>0.7</v>
      </c>
      <c r="O2076">
        <v>63</v>
      </c>
      <c r="P2076" t="s">
        <v>28</v>
      </c>
      <c r="Q2076" t="s">
        <v>17</v>
      </c>
      <c r="R2076" t="s">
        <v>108</v>
      </c>
      <c r="S2076">
        <v>12</v>
      </c>
      <c r="T2076">
        <v>4</v>
      </c>
      <c r="U2076">
        <v>0</v>
      </c>
      <c r="V2076">
        <v>2023</v>
      </c>
      <c r="W2076">
        <f t="shared" si="161"/>
        <v>0</v>
      </c>
      <c r="X2076">
        <f t="shared" si="162"/>
        <v>0</v>
      </c>
      <c r="Y2076">
        <f t="shared" si="163"/>
        <v>1</v>
      </c>
    </row>
    <row r="2077" spans="1:25" x14ac:dyDescent="0.25">
      <c r="A2077" s="1">
        <v>44986</v>
      </c>
      <c r="B2077" s="2">
        <v>0.83333333333333337</v>
      </c>
      <c r="C2077" t="s">
        <v>39</v>
      </c>
      <c r="D2077" t="s">
        <v>27</v>
      </c>
      <c r="E2077" t="s">
        <v>52</v>
      </c>
      <c r="F2077" t="s">
        <v>21</v>
      </c>
      <c r="G2077">
        <f t="shared" si="160"/>
        <v>1</v>
      </c>
      <c r="H2077" t="s">
        <v>14</v>
      </c>
      <c r="I2077">
        <f t="shared" si="164"/>
        <v>1</v>
      </c>
      <c r="J2077">
        <v>2</v>
      </c>
      <c r="K2077">
        <v>0</v>
      </c>
      <c r="L2077">
        <f>final_matches[[#This Row],[goals_for]]-final_matches[[#This Row],[goals_against]]</f>
        <v>2</v>
      </c>
      <c r="M2077">
        <v>2.6</v>
      </c>
      <c r="N2077">
        <v>0.8</v>
      </c>
      <c r="O2077">
        <v>57</v>
      </c>
      <c r="P2077" t="s">
        <v>28</v>
      </c>
      <c r="Q2077" t="s">
        <v>17</v>
      </c>
      <c r="R2077" t="s">
        <v>62</v>
      </c>
      <c r="S2077">
        <v>15</v>
      </c>
      <c r="T2077">
        <v>6</v>
      </c>
      <c r="U2077">
        <v>0</v>
      </c>
      <c r="V2077">
        <v>2023</v>
      </c>
      <c r="W2077">
        <f t="shared" si="161"/>
        <v>1</v>
      </c>
      <c r="X2077">
        <f t="shared" si="162"/>
        <v>0</v>
      </c>
      <c r="Y2077">
        <f t="shared" si="163"/>
        <v>0</v>
      </c>
    </row>
    <row r="2078" spans="1:25" x14ac:dyDescent="0.25">
      <c r="A2078" s="1">
        <v>44990</v>
      </c>
      <c r="B2078" s="2">
        <v>0.6875</v>
      </c>
      <c r="C2078" t="s">
        <v>86</v>
      </c>
      <c r="D2078" t="s">
        <v>27</v>
      </c>
      <c r="E2078" t="s">
        <v>40</v>
      </c>
      <c r="F2078" t="s">
        <v>21</v>
      </c>
      <c r="G2078">
        <f t="shared" si="160"/>
        <v>1</v>
      </c>
      <c r="H2078" t="s">
        <v>14</v>
      </c>
      <c r="I2078">
        <f t="shared" si="164"/>
        <v>1</v>
      </c>
      <c r="J2078">
        <v>7</v>
      </c>
      <c r="K2078">
        <v>0</v>
      </c>
      <c r="L2078">
        <f>final_matches[[#This Row],[goals_for]]-final_matches[[#This Row],[goals_against]]</f>
        <v>7</v>
      </c>
      <c r="M2078">
        <v>2.8</v>
      </c>
      <c r="N2078">
        <v>0.8</v>
      </c>
      <c r="O2078">
        <v>59</v>
      </c>
      <c r="P2078" t="s">
        <v>28</v>
      </c>
      <c r="Q2078" t="s">
        <v>17</v>
      </c>
      <c r="R2078" t="s">
        <v>107</v>
      </c>
      <c r="S2078">
        <v>18</v>
      </c>
      <c r="T2078">
        <v>8</v>
      </c>
      <c r="U2078">
        <v>0</v>
      </c>
      <c r="V2078">
        <v>2023</v>
      </c>
      <c r="W2078">
        <f t="shared" si="161"/>
        <v>1</v>
      </c>
      <c r="X2078">
        <f t="shared" si="162"/>
        <v>0</v>
      </c>
      <c r="Y2078">
        <f t="shared" si="163"/>
        <v>0</v>
      </c>
    </row>
    <row r="2079" spans="1:25" x14ac:dyDescent="0.25">
      <c r="A2079" s="1">
        <v>44996</v>
      </c>
      <c r="B2079" s="2">
        <v>0.52083333333333337</v>
      </c>
      <c r="C2079" t="s">
        <v>87</v>
      </c>
      <c r="D2079" t="s">
        <v>27</v>
      </c>
      <c r="E2079" t="s">
        <v>110</v>
      </c>
      <c r="F2079" t="s">
        <v>13</v>
      </c>
      <c r="G2079">
        <f t="shared" si="160"/>
        <v>0</v>
      </c>
      <c r="H2079" t="s">
        <v>26</v>
      </c>
      <c r="I2079">
        <f t="shared" si="164"/>
        <v>-1</v>
      </c>
      <c r="J2079">
        <v>0</v>
      </c>
      <c r="K2079">
        <v>1</v>
      </c>
      <c r="L2079">
        <f>final_matches[[#This Row],[goals_for]]-final_matches[[#This Row],[goals_against]]</f>
        <v>-1</v>
      </c>
      <c r="M2079">
        <v>1.7</v>
      </c>
      <c r="N2079">
        <v>0.9</v>
      </c>
      <c r="O2079">
        <v>69</v>
      </c>
      <c r="P2079" t="s">
        <v>28</v>
      </c>
      <c r="Q2079" t="s">
        <v>57</v>
      </c>
      <c r="R2079" t="s">
        <v>120</v>
      </c>
      <c r="S2079">
        <v>14</v>
      </c>
      <c r="T2079">
        <v>5</v>
      </c>
      <c r="U2079">
        <v>0</v>
      </c>
      <c r="V2079">
        <v>2023</v>
      </c>
      <c r="W2079">
        <f t="shared" si="161"/>
        <v>0</v>
      </c>
      <c r="X2079">
        <f t="shared" si="162"/>
        <v>1</v>
      </c>
      <c r="Y2079">
        <f t="shared" si="163"/>
        <v>0</v>
      </c>
    </row>
    <row r="2080" spans="1:25" x14ac:dyDescent="0.25">
      <c r="A2080" s="1">
        <v>45017</v>
      </c>
      <c r="B2080" s="2">
        <v>0.52083333333333337</v>
      </c>
      <c r="C2080" t="s">
        <v>89</v>
      </c>
      <c r="D2080" t="s">
        <v>27</v>
      </c>
      <c r="E2080" t="s">
        <v>35</v>
      </c>
      <c r="F2080" t="s">
        <v>13</v>
      </c>
      <c r="G2080">
        <f t="shared" si="160"/>
        <v>0</v>
      </c>
      <c r="H2080" t="s">
        <v>26</v>
      </c>
      <c r="I2080">
        <f t="shared" si="164"/>
        <v>-1</v>
      </c>
      <c r="J2080">
        <v>1</v>
      </c>
      <c r="K2080">
        <v>4</v>
      </c>
      <c r="L2080">
        <f>final_matches[[#This Row],[goals_for]]-final_matches[[#This Row],[goals_against]]</f>
        <v>-3</v>
      </c>
      <c r="M2080">
        <v>0.3</v>
      </c>
      <c r="N2080">
        <v>2.9</v>
      </c>
      <c r="O2080">
        <v>32</v>
      </c>
      <c r="P2080" t="s">
        <v>28</v>
      </c>
      <c r="Q2080" t="s">
        <v>127</v>
      </c>
      <c r="R2080" t="s">
        <v>113</v>
      </c>
      <c r="S2080">
        <v>4</v>
      </c>
      <c r="T2080">
        <v>1</v>
      </c>
      <c r="U2080">
        <v>0</v>
      </c>
      <c r="V2080">
        <v>2023</v>
      </c>
      <c r="W2080">
        <f t="shared" si="161"/>
        <v>0</v>
      </c>
      <c r="X2080">
        <f t="shared" si="162"/>
        <v>1</v>
      </c>
      <c r="Y2080">
        <f t="shared" si="163"/>
        <v>0</v>
      </c>
    </row>
    <row r="2081" spans="1:25" x14ac:dyDescent="0.25">
      <c r="A2081" s="1">
        <v>45020</v>
      </c>
      <c r="B2081" s="2">
        <v>0.83333333333333337</v>
      </c>
      <c r="C2081" t="s">
        <v>43</v>
      </c>
      <c r="D2081" t="s">
        <v>27</v>
      </c>
      <c r="E2081" t="s">
        <v>67</v>
      </c>
      <c r="F2081" t="s">
        <v>13</v>
      </c>
      <c r="G2081">
        <f t="shared" si="160"/>
        <v>0</v>
      </c>
      <c r="H2081" t="s">
        <v>47</v>
      </c>
      <c r="I2081">
        <f t="shared" si="164"/>
        <v>0</v>
      </c>
      <c r="J2081">
        <v>0</v>
      </c>
      <c r="K2081">
        <v>0</v>
      </c>
      <c r="L2081">
        <f>final_matches[[#This Row],[goals_for]]-final_matches[[#This Row],[goals_against]]</f>
        <v>0</v>
      </c>
      <c r="M2081">
        <v>0.3</v>
      </c>
      <c r="N2081">
        <v>2.2000000000000002</v>
      </c>
      <c r="O2081">
        <v>51</v>
      </c>
      <c r="P2081" t="s">
        <v>28</v>
      </c>
      <c r="Q2081" t="s">
        <v>32</v>
      </c>
      <c r="R2081" t="s">
        <v>50</v>
      </c>
      <c r="S2081">
        <v>7</v>
      </c>
      <c r="T2081">
        <v>3</v>
      </c>
      <c r="U2081">
        <v>0</v>
      </c>
      <c r="V2081">
        <v>2023</v>
      </c>
      <c r="W2081">
        <f t="shared" si="161"/>
        <v>0</v>
      </c>
      <c r="X2081">
        <f t="shared" si="162"/>
        <v>0</v>
      </c>
      <c r="Y2081">
        <f t="shared" si="163"/>
        <v>1</v>
      </c>
    </row>
    <row r="2082" spans="1:25" x14ac:dyDescent="0.25">
      <c r="A2082" s="1">
        <v>45025</v>
      </c>
      <c r="B2082" s="2">
        <v>0.6875</v>
      </c>
      <c r="C2082" t="s">
        <v>90</v>
      </c>
      <c r="D2082" t="s">
        <v>27</v>
      </c>
      <c r="E2082" t="s">
        <v>19</v>
      </c>
      <c r="F2082" t="s">
        <v>21</v>
      </c>
      <c r="G2082">
        <f t="shared" si="160"/>
        <v>1</v>
      </c>
      <c r="H2082" t="s">
        <v>47</v>
      </c>
      <c r="I2082">
        <f t="shared" si="164"/>
        <v>0</v>
      </c>
      <c r="J2082">
        <v>2</v>
      </c>
      <c r="K2082">
        <v>2</v>
      </c>
      <c r="L2082">
        <f>final_matches[[#This Row],[goals_for]]-final_matches[[#This Row],[goals_against]]</f>
        <v>0</v>
      </c>
      <c r="M2082">
        <v>3.9</v>
      </c>
      <c r="N2082">
        <v>1.4</v>
      </c>
      <c r="O2082">
        <v>59</v>
      </c>
      <c r="P2082" t="s">
        <v>28</v>
      </c>
      <c r="Q2082" t="s">
        <v>28</v>
      </c>
      <c r="R2082" t="s">
        <v>62</v>
      </c>
      <c r="S2082">
        <v>20</v>
      </c>
      <c r="T2082">
        <v>6</v>
      </c>
      <c r="U2082">
        <v>0</v>
      </c>
      <c r="V2082">
        <v>2023</v>
      </c>
      <c r="W2082">
        <f t="shared" si="161"/>
        <v>0</v>
      </c>
      <c r="X2082">
        <f t="shared" si="162"/>
        <v>0</v>
      </c>
      <c r="Y2082">
        <f t="shared" si="163"/>
        <v>1</v>
      </c>
    </row>
    <row r="2083" spans="1:25" x14ac:dyDescent="0.25">
      <c r="A2083" s="1">
        <v>45033</v>
      </c>
      <c r="B2083" s="2">
        <v>0.83333333333333337</v>
      </c>
      <c r="C2083" t="s">
        <v>91</v>
      </c>
      <c r="D2083" t="s">
        <v>27</v>
      </c>
      <c r="E2083" t="s">
        <v>48</v>
      </c>
      <c r="F2083" t="s">
        <v>13</v>
      </c>
      <c r="G2083">
        <f t="shared" si="160"/>
        <v>0</v>
      </c>
      <c r="H2083" t="s">
        <v>14</v>
      </c>
      <c r="I2083">
        <f t="shared" si="164"/>
        <v>1</v>
      </c>
      <c r="J2083">
        <v>6</v>
      </c>
      <c r="K2083">
        <v>1</v>
      </c>
      <c r="L2083">
        <f>final_matches[[#This Row],[goals_for]]-final_matches[[#This Row],[goals_against]]</f>
        <v>5</v>
      </c>
      <c r="M2083">
        <v>2.7</v>
      </c>
      <c r="N2083">
        <v>1.4</v>
      </c>
      <c r="O2083">
        <v>73</v>
      </c>
      <c r="P2083" t="s">
        <v>28</v>
      </c>
      <c r="Q2083" t="s">
        <v>17</v>
      </c>
      <c r="R2083" t="s">
        <v>29</v>
      </c>
      <c r="S2083">
        <v>13</v>
      </c>
      <c r="T2083">
        <v>7</v>
      </c>
      <c r="U2083">
        <v>0</v>
      </c>
      <c r="V2083">
        <v>2023</v>
      </c>
      <c r="W2083">
        <f t="shared" si="161"/>
        <v>1</v>
      </c>
      <c r="X2083">
        <f t="shared" si="162"/>
        <v>0</v>
      </c>
      <c r="Y2083">
        <f t="shared" si="163"/>
        <v>0</v>
      </c>
    </row>
    <row r="2084" spans="1:25" x14ac:dyDescent="0.25">
      <c r="A2084" s="1">
        <v>45038</v>
      </c>
      <c r="B2084" s="2">
        <v>0.625</v>
      </c>
      <c r="C2084" t="s">
        <v>93</v>
      </c>
      <c r="D2084" t="s">
        <v>27</v>
      </c>
      <c r="E2084" t="s">
        <v>112</v>
      </c>
      <c r="F2084" t="s">
        <v>21</v>
      </c>
      <c r="G2084">
        <f t="shared" si="160"/>
        <v>1</v>
      </c>
      <c r="H2084" t="s">
        <v>14</v>
      </c>
      <c r="I2084">
        <f t="shared" si="164"/>
        <v>1</v>
      </c>
      <c r="J2084">
        <v>3</v>
      </c>
      <c r="K2084">
        <v>2</v>
      </c>
      <c r="L2084">
        <f>final_matches[[#This Row],[goals_for]]-final_matches[[#This Row],[goals_against]]</f>
        <v>1</v>
      </c>
      <c r="M2084">
        <v>2.8</v>
      </c>
      <c r="N2084">
        <v>0.9</v>
      </c>
      <c r="O2084">
        <v>80</v>
      </c>
      <c r="P2084" t="s">
        <v>28</v>
      </c>
      <c r="Q2084" t="s">
        <v>16</v>
      </c>
      <c r="R2084" t="s">
        <v>24</v>
      </c>
      <c r="S2084">
        <v>18</v>
      </c>
      <c r="T2084">
        <v>5</v>
      </c>
      <c r="U2084">
        <v>0</v>
      </c>
      <c r="V2084">
        <v>2023</v>
      </c>
      <c r="W2084">
        <f t="shared" si="161"/>
        <v>1</v>
      </c>
      <c r="X2084">
        <f t="shared" si="162"/>
        <v>0</v>
      </c>
      <c r="Y2084">
        <f t="shared" si="163"/>
        <v>0</v>
      </c>
    </row>
    <row r="2085" spans="1:25" x14ac:dyDescent="0.25">
      <c r="A2085" s="1">
        <v>45042</v>
      </c>
      <c r="B2085" s="2">
        <v>0.82291666666666663</v>
      </c>
      <c r="C2085" t="s">
        <v>94</v>
      </c>
      <c r="D2085" t="s">
        <v>27</v>
      </c>
      <c r="E2085" t="s">
        <v>22</v>
      </c>
      <c r="F2085" t="s">
        <v>13</v>
      </c>
      <c r="G2085">
        <f t="shared" si="160"/>
        <v>0</v>
      </c>
      <c r="H2085" t="s">
        <v>14</v>
      </c>
      <c r="I2085">
        <f t="shared" si="164"/>
        <v>1</v>
      </c>
      <c r="J2085">
        <v>2</v>
      </c>
      <c r="K2085">
        <v>1</v>
      </c>
      <c r="L2085">
        <f>final_matches[[#This Row],[goals_for]]-final_matches[[#This Row],[goals_against]]</f>
        <v>1</v>
      </c>
      <c r="M2085">
        <v>1.9</v>
      </c>
      <c r="N2085">
        <v>0.8</v>
      </c>
      <c r="O2085">
        <v>72</v>
      </c>
      <c r="P2085" t="s">
        <v>28</v>
      </c>
      <c r="Q2085" t="s">
        <v>17</v>
      </c>
      <c r="R2085" t="s">
        <v>18</v>
      </c>
      <c r="S2085">
        <v>20</v>
      </c>
      <c r="T2085">
        <v>4</v>
      </c>
      <c r="U2085">
        <v>0</v>
      </c>
      <c r="V2085">
        <v>2023</v>
      </c>
      <c r="W2085">
        <f t="shared" si="161"/>
        <v>1</v>
      </c>
      <c r="X2085">
        <f t="shared" si="162"/>
        <v>0</v>
      </c>
      <c r="Y2085">
        <f t="shared" si="163"/>
        <v>0</v>
      </c>
    </row>
    <row r="2086" spans="1:25" x14ac:dyDescent="0.25">
      <c r="A2086" s="1">
        <v>45046</v>
      </c>
      <c r="B2086" s="2">
        <v>0.6875</v>
      </c>
      <c r="C2086" t="s">
        <v>95</v>
      </c>
      <c r="D2086" t="s">
        <v>27</v>
      </c>
      <c r="E2086" t="s">
        <v>54</v>
      </c>
      <c r="F2086" t="s">
        <v>21</v>
      </c>
      <c r="G2086">
        <f t="shared" si="160"/>
        <v>1</v>
      </c>
      <c r="H2086" t="s">
        <v>14</v>
      </c>
      <c r="I2086">
        <f t="shared" si="164"/>
        <v>1</v>
      </c>
      <c r="J2086">
        <v>4</v>
      </c>
      <c r="K2086">
        <v>3</v>
      </c>
      <c r="L2086">
        <f>final_matches[[#This Row],[goals_for]]-final_matches[[#This Row],[goals_against]]</f>
        <v>1</v>
      </c>
      <c r="M2086">
        <v>2.2000000000000002</v>
      </c>
      <c r="N2086">
        <v>2</v>
      </c>
      <c r="O2086">
        <v>67</v>
      </c>
      <c r="P2086" t="s">
        <v>28</v>
      </c>
      <c r="Q2086" t="s">
        <v>16</v>
      </c>
      <c r="R2086" t="s">
        <v>62</v>
      </c>
      <c r="S2086">
        <v>11</v>
      </c>
      <c r="T2086">
        <v>3</v>
      </c>
      <c r="U2086">
        <v>1</v>
      </c>
      <c r="V2086">
        <v>2023</v>
      </c>
      <c r="W2086">
        <f t="shared" si="161"/>
        <v>1</v>
      </c>
      <c r="X2086">
        <f t="shared" si="162"/>
        <v>0</v>
      </c>
      <c r="Y2086">
        <f t="shared" si="163"/>
        <v>0</v>
      </c>
    </row>
    <row r="2087" spans="1:25" x14ac:dyDescent="0.25">
      <c r="A2087" s="1">
        <v>45049</v>
      </c>
      <c r="B2087" s="2">
        <v>0.83333333333333337</v>
      </c>
      <c r="C2087" t="s">
        <v>88</v>
      </c>
      <c r="D2087" t="s">
        <v>27</v>
      </c>
      <c r="E2087" t="s">
        <v>15</v>
      </c>
      <c r="F2087" t="s">
        <v>21</v>
      </c>
      <c r="G2087">
        <f t="shared" si="160"/>
        <v>1</v>
      </c>
      <c r="H2087" t="s">
        <v>14</v>
      </c>
      <c r="I2087">
        <f t="shared" si="164"/>
        <v>1</v>
      </c>
      <c r="J2087">
        <v>1</v>
      </c>
      <c r="K2087">
        <v>0</v>
      </c>
      <c r="L2087">
        <f>final_matches[[#This Row],[goals_for]]-final_matches[[#This Row],[goals_against]]</f>
        <v>1</v>
      </c>
      <c r="M2087">
        <v>1.8</v>
      </c>
      <c r="N2087">
        <v>0.9</v>
      </c>
      <c r="O2087">
        <v>57</v>
      </c>
      <c r="P2087" t="s">
        <v>28</v>
      </c>
      <c r="Q2087" t="s">
        <v>17</v>
      </c>
      <c r="R2087" t="s">
        <v>83</v>
      </c>
      <c r="S2087">
        <v>14</v>
      </c>
      <c r="T2087">
        <v>2</v>
      </c>
      <c r="U2087">
        <v>1</v>
      </c>
      <c r="V2087">
        <v>2023</v>
      </c>
      <c r="W2087">
        <f t="shared" si="161"/>
        <v>1</v>
      </c>
      <c r="X2087">
        <f t="shared" si="162"/>
        <v>0</v>
      </c>
      <c r="Y2087">
        <f t="shared" si="163"/>
        <v>0</v>
      </c>
    </row>
    <row r="2088" spans="1:25" x14ac:dyDescent="0.25">
      <c r="A2088" s="1">
        <v>45052</v>
      </c>
      <c r="B2088" s="2">
        <v>0.72916666666666663</v>
      </c>
      <c r="C2088" t="s">
        <v>97</v>
      </c>
      <c r="D2088" t="s">
        <v>27</v>
      </c>
      <c r="E2088" t="s">
        <v>101</v>
      </c>
      <c r="F2088" t="s">
        <v>21</v>
      </c>
      <c r="G2088">
        <f t="shared" si="160"/>
        <v>1</v>
      </c>
      <c r="H2088" t="s">
        <v>14</v>
      </c>
      <c r="I2088">
        <f t="shared" si="164"/>
        <v>1</v>
      </c>
      <c r="J2088">
        <v>1</v>
      </c>
      <c r="K2088">
        <v>0</v>
      </c>
      <c r="L2088">
        <f>final_matches[[#This Row],[goals_for]]-final_matches[[#This Row],[goals_against]]</f>
        <v>1</v>
      </c>
      <c r="M2088">
        <v>2.2000000000000002</v>
      </c>
      <c r="N2088">
        <v>0.2</v>
      </c>
      <c r="O2088">
        <v>54</v>
      </c>
      <c r="P2088" t="s">
        <v>28</v>
      </c>
      <c r="Q2088" t="s">
        <v>96</v>
      </c>
      <c r="R2088" t="s">
        <v>50</v>
      </c>
      <c r="S2088">
        <v>15</v>
      </c>
      <c r="T2088">
        <v>5</v>
      </c>
      <c r="U2088">
        <v>0</v>
      </c>
      <c r="V2088">
        <v>2023</v>
      </c>
      <c r="W2088">
        <f t="shared" si="161"/>
        <v>1</v>
      </c>
      <c r="X2088">
        <f t="shared" si="162"/>
        <v>0</v>
      </c>
      <c r="Y2088">
        <f t="shared" si="163"/>
        <v>0</v>
      </c>
    </row>
    <row r="2089" spans="1:25" x14ac:dyDescent="0.25">
      <c r="A2089" s="1">
        <v>45061</v>
      </c>
      <c r="B2089" s="2">
        <v>0.83333333333333337</v>
      </c>
      <c r="C2089" t="s">
        <v>98</v>
      </c>
      <c r="D2089" t="s">
        <v>27</v>
      </c>
      <c r="E2089" t="s">
        <v>38</v>
      </c>
      <c r="F2089" t="s">
        <v>13</v>
      </c>
      <c r="G2089">
        <f t="shared" si="160"/>
        <v>0</v>
      </c>
      <c r="H2089" t="s">
        <v>14</v>
      </c>
      <c r="I2089">
        <f t="shared" si="164"/>
        <v>1</v>
      </c>
      <c r="J2089">
        <v>3</v>
      </c>
      <c r="K2089">
        <v>0</v>
      </c>
      <c r="L2089">
        <f>final_matches[[#This Row],[goals_for]]-final_matches[[#This Row],[goals_against]]</f>
        <v>3</v>
      </c>
      <c r="M2089">
        <v>2.2000000000000002</v>
      </c>
      <c r="N2089">
        <v>0.4</v>
      </c>
      <c r="O2089">
        <v>66</v>
      </c>
      <c r="P2089" t="s">
        <v>28</v>
      </c>
      <c r="Q2089" t="s">
        <v>17</v>
      </c>
      <c r="R2089" t="s">
        <v>29</v>
      </c>
      <c r="S2089">
        <v>16</v>
      </c>
      <c r="T2089">
        <v>5</v>
      </c>
      <c r="U2089">
        <v>0</v>
      </c>
      <c r="V2089">
        <v>2023</v>
      </c>
      <c r="W2089">
        <f t="shared" si="161"/>
        <v>1</v>
      </c>
      <c r="X2089">
        <f t="shared" si="162"/>
        <v>0</v>
      </c>
      <c r="Y2089">
        <f t="shared" si="163"/>
        <v>0</v>
      </c>
    </row>
    <row r="2090" spans="1:25" x14ac:dyDescent="0.25">
      <c r="A2090" s="1">
        <v>45066</v>
      </c>
      <c r="B2090" s="2">
        <v>0.625</v>
      </c>
      <c r="C2090" t="s">
        <v>99</v>
      </c>
      <c r="D2090" t="s">
        <v>27</v>
      </c>
      <c r="E2090" t="s">
        <v>44</v>
      </c>
      <c r="F2090" t="s">
        <v>21</v>
      </c>
      <c r="G2090">
        <f t="shared" si="160"/>
        <v>1</v>
      </c>
      <c r="H2090" t="s">
        <v>47</v>
      </c>
      <c r="I2090">
        <f t="shared" si="164"/>
        <v>0</v>
      </c>
      <c r="J2090">
        <v>1</v>
      </c>
      <c r="K2090">
        <v>1</v>
      </c>
      <c r="L2090">
        <f>final_matches[[#This Row],[goals_for]]-final_matches[[#This Row],[goals_against]]</f>
        <v>0</v>
      </c>
      <c r="M2090">
        <v>0.7</v>
      </c>
      <c r="N2090">
        <v>1.3</v>
      </c>
      <c r="O2090">
        <v>66</v>
      </c>
      <c r="P2090" t="s">
        <v>28</v>
      </c>
      <c r="Q2090" t="s">
        <v>17</v>
      </c>
      <c r="R2090" t="s">
        <v>120</v>
      </c>
      <c r="S2090">
        <v>10</v>
      </c>
      <c r="T2090">
        <v>5</v>
      </c>
      <c r="U2090">
        <v>0</v>
      </c>
      <c r="V2090">
        <v>2023</v>
      </c>
      <c r="W2090">
        <f t="shared" si="161"/>
        <v>0</v>
      </c>
      <c r="X2090">
        <f t="shared" si="162"/>
        <v>0</v>
      </c>
      <c r="Y2090">
        <f t="shared" si="163"/>
        <v>1</v>
      </c>
    </row>
    <row r="2091" spans="1:25" x14ac:dyDescent="0.25">
      <c r="A2091" s="1">
        <v>45074</v>
      </c>
      <c r="B2091" s="2">
        <v>0.6875</v>
      </c>
      <c r="C2091" t="s">
        <v>100</v>
      </c>
      <c r="D2091" t="s">
        <v>27</v>
      </c>
      <c r="E2091" t="s">
        <v>60</v>
      </c>
      <c r="F2091" t="s">
        <v>13</v>
      </c>
      <c r="G2091">
        <f t="shared" si="160"/>
        <v>0</v>
      </c>
      <c r="H2091" t="s">
        <v>47</v>
      </c>
      <c r="I2091">
        <f t="shared" si="164"/>
        <v>0</v>
      </c>
      <c r="J2091">
        <v>4</v>
      </c>
      <c r="K2091">
        <v>4</v>
      </c>
      <c r="L2091">
        <f>final_matches[[#This Row],[goals_for]]-final_matches[[#This Row],[goals_against]]</f>
        <v>0</v>
      </c>
      <c r="M2091">
        <v>4</v>
      </c>
      <c r="N2091">
        <v>1.8</v>
      </c>
      <c r="O2091">
        <v>69</v>
      </c>
      <c r="P2091" t="s">
        <v>28</v>
      </c>
      <c r="Q2091" t="s">
        <v>17</v>
      </c>
      <c r="R2091" t="s">
        <v>108</v>
      </c>
      <c r="S2091">
        <v>30</v>
      </c>
      <c r="T2091">
        <v>8</v>
      </c>
      <c r="U2091">
        <v>0</v>
      </c>
      <c r="V2091">
        <v>2023</v>
      </c>
      <c r="W2091">
        <f t="shared" si="161"/>
        <v>0</v>
      </c>
      <c r="X2091">
        <f t="shared" si="162"/>
        <v>0</v>
      </c>
      <c r="Y2091">
        <f t="shared" si="163"/>
        <v>1</v>
      </c>
    </row>
    <row r="2092" spans="1:25" x14ac:dyDescent="0.25">
      <c r="A2092" s="1">
        <v>45151</v>
      </c>
      <c r="B2092" s="2">
        <v>0.6875</v>
      </c>
      <c r="C2092" t="s">
        <v>12</v>
      </c>
      <c r="D2092" t="s">
        <v>27</v>
      </c>
      <c r="E2092" t="s">
        <v>67</v>
      </c>
      <c r="F2092" t="s">
        <v>13</v>
      </c>
      <c r="G2092">
        <f t="shared" si="160"/>
        <v>0</v>
      </c>
      <c r="H2092" t="s">
        <v>47</v>
      </c>
      <c r="I2092">
        <f t="shared" si="164"/>
        <v>0</v>
      </c>
      <c r="J2092">
        <v>1</v>
      </c>
      <c r="K2092">
        <v>1</v>
      </c>
      <c r="L2092">
        <f>final_matches[[#This Row],[goals_for]]-final_matches[[#This Row],[goals_against]]</f>
        <v>0</v>
      </c>
      <c r="M2092">
        <v>1.3</v>
      </c>
      <c r="N2092">
        <v>1.4</v>
      </c>
      <c r="O2092">
        <v>35</v>
      </c>
      <c r="P2092" t="s">
        <v>28</v>
      </c>
      <c r="Q2092" t="s">
        <v>16</v>
      </c>
      <c r="R2092" t="s">
        <v>50</v>
      </c>
      <c r="S2092">
        <v>13</v>
      </c>
      <c r="T2092">
        <v>1</v>
      </c>
      <c r="U2092">
        <v>0</v>
      </c>
      <c r="V2092">
        <v>2024</v>
      </c>
      <c r="W2092">
        <f t="shared" si="161"/>
        <v>0</v>
      </c>
      <c r="X2092">
        <f t="shared" si="162"/>
        <v>0</v>
      </c>
      <c r="Y2092">
        <f t="shared" si="163"/>
        <v>1</v>
      </c>
    </row>
    <row r="2093" spans="1:25" x14ac:dyDescent="0.25">
      <c r="A2093" s="1">
        <v>45157</v>
      </c>
      <c r="B2093" s="2">
        <v>0.625</v>
      </c>
      <c r="C2093" t="s">
        <v>20</v>
      </c>
      <c r="D2093" t="s">
        <v>27</v>
      </c>
      <c r="E2093" t="s">
        <v>110</v>
      </c>
      <c r="F2093" t="s">
        <v>21</v>
      </c>
      <c r="G2093">
        <f t="shared" si="160"/>
        <v>1</v>
      </c>
      <c r="H2093" t="s">
        <v>14</v>
      </c>
      <c r="I2093">
        <f t="shared" si="164"/>
        <v>1</v>
      </c>
      <c r="J2093">
        <v>3</v>
      </c>
      <c r="K2093">
        <v>1</v>
      </c>
      <c r="L2093">
        <f>final_matches[[#This Row],[goals_for]]-final_matches[[#This Row],[goals_against]]</f>
        <v>2</v>
      </c>
      <c r="M2093">
        <v>3</v>
      </c>
      <c r="N2093">
        <v>1.3</v>
      </c>
      <c r="O2093">
        <v>64</v>
      </c>
      <c r="P2093" t="s">
        <v>28</v>
      </c>
      <c r="Q2093" t="s">
        <v>17</v>
      </c>
      <c r="R2093" t="s">
        <v>128</v>
      </c>
      <c r="S2093">
        <v>25</v>
      </c>
      <c r="T2093">
        <v>9</v>
      </c>
      <c r="U2093">
        <v>0</v>
      </c>
      <c r="V2093">
        <v>2024</v>
      </c>
      <c r="W2093">
        <f t="shared" si="161"/>
        <v>1</v>
      </c>
      <c r="X2093">
        <f t="shared" si="162"/>
        <v>0</v>
      </c>
      <c r="Y2093">
        <f t="shared" si="163"/>
        <v>0</v>
      </c>
    </row>
    <row r="2094" spans="1:25" x14ac:dyDescent="0.25">
      <c r="A2094" s="1">
        <v>45165</v>
      </c>
      <c r="B2094" s="2">
        <v>0.6875</v>
      </c>
      <c r="C2094" t="s">
        <v>25</v>
      </c>
      <c r="D2094" t="s">
        <v>27</v>
      </c>
      <c r="E2094" t="s">
        <v>75</v>
      </c>
      <c r="F2094" t="s">
        <v>13</v>
      </c>
      <c r="G2094">
        <f t="shared" si="160"/>
        <v>0</v>
      </c>
      <c r="H2094" t="s">
        <v>14</v>
      </c>
      <c r="I2094">
        <f t="shared" si="164"/>
        <v>1</v>
      </c>
      <c r="J2094">
        <v>2</v>
      </c>
      <c r="K2094">
        <v>1</v>
      </c>
      <c r="L2094">
        <f>final_matches[[#This Row],[goals_for]]-final_matches[[#This Row],[goals_against]]</f>
        <v>1</v>
      </c>
      <c r="M2094">
        <v>0.9</v>
      </c>
      <c r="N2094">
        <v>2</v>
      </c>
      <c r="O2094">
        <v>41</v>
      </c>
      <c r="P2094" t="s">
        <v>28</v>
      </c>
      <c r="Q2094" t="s">
        <v>28</v>
      </c>
      <c r="R2094" t="s">
        <v>120</v>
      </c>
      <c r="S2094">
        <v>9</v>
      </c>
      <c r="T2094">
        <v>4</v>
      </c>
      <c r="U2094">
        <v>0</v>
      </c>
      <c r="V2094">
        <v>2024</v>
      </c>
      <c r="W2094">
        <f t="shared" si="161"/>
        <v>1</v>
      </c>
      <c r="X2094">
        <f t="shared" si="162"/>
        <v>0</v>
      </c>
      <c r="Y2094">
        <f t="shared" si="163"/>
        <v>0</v>
      </c>
    </row>
    <row r="2095" spans="1:25" x14ac:dyDescent="0.25">
      <c r="A2095" s="1">
        <v>45172</v>
      </c>
      <c r="B2095" s="2">
        <v>0.58333333333333337</v>
      </c>
      <c r="C2095" t="s">
        <v>30</v>
      </c>
      <c r="D2095" t="s">
        <v>27</v>
      </c>
      <c r="E2095" t="s">
        <v>44</v>
      </c>
      <c r="F2095" t="s">
        <v>21</v>
      </c>
      <c r="G2095">
        <f t="shared" si="160"/>
        <v>1</v>
      </c>
      <c r="H2095" t="s">
        <v>14</v>
      </c>
      <c r="I2095">
        <f t="shared" si="164"/>
        <v>1</v>
      </c>
      <c r="J2095">
        <v>3</v>
      </c>
      <c r="K2095">
        <v>0</v>
      </c>
      <c r="L2095">
        <f>final_matches[[#This Row],[goals_for]]-final_matches[[#This Row],[goals_against]]</f>
        <v>3</v>
      </c>
      <c r="M2095">
        <v>2.5</v>
      </c>
      <c r="N2095">
        <v>0.7</v>
      </c>
      <c r="O2095">
        <v>63</v>
      </c>
      <c r="P2095" t="s">
        <v>28</v>
      </c>
      <c r="Q2095" t="s">
        <v>61</v>
      </c>
      <c r="R2095" t="s">
        <v>113</v>
      </c>
      <c r="S2095">
        <v>17</v>
      </c>
      <c r="T2095">
        <v>4</v>
      </c>
      <c r="U2095">
        <v>0</v>
      </c>
      <c r="V2095">
        <v>2024</v>
      </c>
      <c r="W2095">
        <f t="shared" si="161"/>
        <v>1</v>
      </c>
      <c r="X2095">
        <f t="shared" si="162"/>
        <v>0</v>
      </c>
      <c r="Y2095">
        <f t="shared" si="163"/>
        <v>0</v>
      </c>
    </row>
    <row r="2096" spans="1:25" x14ac:dyDescent="0.25">
      <c r="A2096" s="1">
        <v>45185</v>
      </c>
      <c r="B2096" s="2">
        <v>0.52083333333333337</v>
      </c>
      <c r="C2096" t="s">
        <v>34</v>
      </c>
      <c r="D2096" t="s">
        <v>27</v>
      </c>
      <c r="E2096" t="s">
        <v>52</v>
      </c>
      <c r="F2096" t="s">
        <v>13</v>
      </c>
      <c r="G2096">
        <f t="shared" si="160"/>
        <v>0</v>
      </c>
      <c r="H2096" t="s">
        <v>14</v>
      </c>
      <c r="I2096">
        <f t="shared" si="164"/>
        <v>1</v>
      </c>
      <c r="J2096">
        <v>3</v>
      </c>
      <c r="K2096">
        <v>1</v>
      </c>
      <c r="L2096">
        <f>final_matches[[#This Row],[goals_for]]-final_matches[[#This Row],[goals_against]]</f>
        <v>2</v>
      </c>
      <c r="M2096">
        <v>2.5</v>
      </c>
      <c r="N2096">
        <v>0.6</v>
      </c>
      <c r="O2096">
        <v>65</v>
      </c>
      <c r="P2096" t="s">
        <v>28</v>
      </c>
      <c r="Q2096" t="s">
        <v>17</v>
      </c>
      <c r="R2096" t="s">
        <v>24</v>
      </c>
      <c r="S2096">
        <v>16</v>
      </c>
      <c r="T2096">
        <v>5</v>
      </c>
      <c r="U2096">
        <v>0</v>
      </c>
      <c r="V2096">
        <v>2024</v>
      </c>
      <c r="W2096">
        <f t="shared" si="161"/>
        <v>1</v>
      </c>
      <c r="X2096">
        <f t="shared" si="162"/>
        <v>0</v>
      </c>
      <c r="Y2096">
        <f t="shared" si="163"/>
        <v>0</v>
      </c>
    </row>
    <row r="2097" spans="1:25" x14ac:dyDescent="0.25">
      <c r="A2097" s="1">
        <v>45193</v>
      </c>
      <c r="B2097" s="2">
        <v>0.58333333333333337</v>
      </c>
      <c r="C2097" t="s">
        <v>37</v>
      </c>
      <c r="D2097" t="s">
        <v>27</v>
      </c>
      <c r="E2097" t="s">
        <v>22</v>
      </c>
      <c r="F2097" t="s">
        <v>21</v>
      </c>
      <c r="G2097">
        <f t="shared" si="160"/>
        <v>1</v>
      </c>
      <c r="H2097" t="s">
        <v>14</v>
      </c>
      <c r="I2097">
        <f t="shared" si="164"/>
        <v>1</v>
      </c>
      <c r="J2097">
        <v>3</v>
      </c>
      <c r="K2097">
        <v>1</v>
      </c>
      <c r="L2097">
        <f>final_matches[[#This Row],[goals_for]]-final_matches[[#This Row],[goals_against]]</f>
        <v>2</v>
      </c>
      <c r="M2097">
        <v>3</v>
      </c>
      <c r="N2097">
        <v>1.1000000000000001</v>
      </c>
      <c r="O2097">
        <v>63</v>
      </c>
      <c r="P2097" t="s">
        <v>28</v>
      </c>
      <c r="Q2097" t="s">
        <v>17</v>
      </c>
      <c r="R2097" t="s">
        <v>18</v>
      </c>
      <c r="S2097">
        <v>21</v>
      </c>
      <c r="T2097">
        <v>6</v>
      </c>
      <c r="U2097">
        <v>1</v>
      </c>
      <c r="V2097">
        <v>2024</v>
      </c>
      <c r="W2097">
        <f t="shared" si="161"/>
        <v>1</v>
      </c>
      <c r="X2097">
        <f t="shared" si="162"/>
        <v>0</v>
      </c>
      <c r="Y2097">
        <f t="shared" si="163"/>
        <v>0</v>
      </c>
    </row>
    <row r="2098" spans="1:25" x14ac:dyDescent="0.25">
      <c r="A2098" s="1">
        <v>45199</v>
      </c>
      <c r="B2098" s="2">
        <v>0.72916666666666663</v>
      </c>
      <c r="C2098" t="s">
        <v>39</v>
      </c>
      <c r="D2098" t="s">
        <v>27</v>
      </c>
      <c r="E2098" t="s">
        <v>54</v>
      </c>
      <c r="F2098" t="s">
        <v>13</v>
      </c>
      <c r="G2098">
        <f t="shared" si="160"/>
        <v>0</v>
      </c>
      <c r="H2098" t="s">
        <v>26</v>
      </c>
      <c r="I2098">
        <f t="shared" si="164"/>
        <v>-1</v>
      </c>
      <c r="J2098">
        <v>1</v>
      </c>
      <c r="K2098">
        <v>2</v>
      </c>
      <c r="L2098">
        <f>final_matches[[#This Row],[goals_for]]-final_matches[[#This Row],[goals_against]]</f>
        <v>-1</v>
      </c>
      <c r="M2098">
        <v>1.3</v>
      </c>
      <c r="N2098">
        <v>2.2000000000000002</v>
      </c>
      <c r="O2098">
        <v>36</v>
      </c>
      <c r="P2098" t="s">
        <v>28</v>
      </c>
      <c r="Q2098" t="s">
        <v>17</v>
      </c>
      <c r="R2098" t="s">
        <v>113</v>
      </c>
      <c r="S2098">
        <v>12</v>
      </c>
      <c r="T2098">
        <v>4</v>
      </c>
      <c r="U2098">
        <v>0</v>
      </c>
      <c r="V2098">
        <v>2024</v>
      </c>
      <c r="W2098">
        <f t="shared" si="161"/>
        <v>0</v>
      </c>
      <c r="X2098">
        <f t="shared" si="162"/>
        <v>1</v>
      </c>
      <c r="Y2098">
        <f t="shared" si="163"/>
        <v>0</v>
      </c>
    </row>
    <row r="2099" spans="1:25" x14ac:dyDescent="0.25">
      <c r="A2099" s="1">
        <v>45207</v>
      </c>
      <c r="B2099" s="2">
        <v>0.58333333333333337</v>
      </c>
      <c r="C2099" t="s">
        <v>43</v>
      </c>
      <c r="D2099" t="s">
        <v>27</v>
      </c>
      <c r="E2099" t="s">
        <v>69</v>
      </c>
      <c r="F2099" t="s">
        <v>13</v>
      </c>
      <c r="G2099">
        <f t="shared" si="160"/>
        <v>0</v>
      </c>
      <c r="H2099" t="s">
        <v>47</v>
      </c>
      <c r="I2099">
        <f t="shared" si="164"/>
        <v>0</v>
      </c>
      <c r="J2099">
        <v>2</v>
      </c>
      <c r="K2099">
        <v>2</v>
      </c>
      <c r="L2099">
        <f>final_matches[[#This Row],[goals_for]]-final_matches[[#This Row],[goals_against]]</f>
        <v>0</v>
      </c>
      <c r="M2099">
        <v>2.2999999999999998</v>
      </c>
      <c r="N2099">
        <v>2.2999999999999998</v>
      </c>
      <c r="O2099">
        <v>54</v>
      </c>
      <c r="P2099" t="s">
        <v>28</v>
      </c>
      <c r="Q2099" t="s">
        <v>17</v>
      </c>
      <c r="R2099" t="s">
        <v>50</v>
      </c>
      <c r="S2099">
        <v>13</v>
      </c>
      <c r="T2099">
        <v>3</v>
      </c>
      <c r="U2099">
        <v>1</v>
      </c>
      <c r="V2099">
        <v>2024</v>
      </c>
      <c r="W2099">
        <f t="shared" si="161"/>
        <v>0</v>
      </c>
      <c r="X2099">
        <f t="shared" si="162"/>
        <v>0</v>
      </c>
      <c r="Y2099">
        <f t="shared" si="163"/>
        <v>1</v>
      </c>
    </row>
    <row r="2100" spans="1:25" x14ac:dyDescent="0.25">
      <c r="A2100" s="1">
        <v>45220</v>
      </c>
      <c r="B2100" s="2">
        <v>0.52083333333333337</v>
      </c>
      <c r="C2100" t="s">
        <v>46</v>
      </c>
      <c r="D2100" t="s">
        <v>27</v>
      </c>
      <c r="E2100" t="s">
        <v>64</v>
      </c>
      <c r="F2100" t="s">
        <v>21</v>
      </c>
      <c r="G2100">
        <f t="shared" si="160"/>
        <v>1</v>
      </c>
      <c r="H2100" t="s">
        <v>14</v>
      </c>
      <c r="I2100">
        <f t="shared" si="164"/>
        <v>1</v>
      </c>
      <c r="J2100">
        <v>2</v>
      </c>
      <c r="K2100">
        <v>0</v>
      </c>
      <c r="L2100">
        <f>final_matches[[#This Row],[goals_for]]-final_matches[[#This Row],[goals_against]]</f>
        <v>2</v>
      </c>
      <c r="M2100">
        <v>2.2000000000000002</v>
      </c>
      <c r="N2100">
        <v>0.1</v>
      </c>
      <c r="O2100">
        <v>77</v>
      </c>
      <c r="P2100" t="s">
        <v>28</v>
      </c>
      <c r="Q2100" t="s">
        <v>57</v>
      </c>
      <c r="R2100" t="s">
        <v>29</v>
      </c>
      <c r="S2100">
        <v>25</v>
      </c>
      <c r="T2100">
        <v>5</v>
      </c>
      <c r="U2100">
        <v>1</v>
      </c>
      <c r="V2100">
        <v>2024</v>
      </c>
      <c r="W2100">
        <f t="shared" si="161"/>
        <v>1</v>
      </c>
      <c r="X2100">
        <f t="shared" si="162"/>
        <v>0</v>
      </c>
      <c r="Y2100">
        <f t="shared" si="163"/>
        <v>0</v>
      </c>
    </row>
    <row r="2101" spans="1:25" x14ac:dyDescent="0.25">
      <c r="A2101" s="1">
        <v>45228</v>
      </c>
      <c r="B2101" s="2">
        <v>0.58333333333333337</v>
      </c>
      <c r="C2101" t="s">
        <v>51</v>
      </c>
      <c r="D2101" t="s">
        <v>27</v>
      </c>
      <c r="E2101" t="s">
        <v>112</v>
      </c>
      <c r="F2101" t="s">
        <v>21</v>
      </c>
      <c r="G2101">
        <f t="shared" si="160"/>
        <v>1</v>
      </c>
      <c r="H2101" t="s">
        <v>14</v>
      </c>
      <c r="I2101">
        <f t="shared" si="164"/>
        <v>1</v>
      </c>
      <c r="J2101">
        <v>3</v>
      </c>
      <c r="K2101">
        <v>0</v>
      </c>
      <c r="L2101">
        <f>final_matches[[#This Row],[goals_for]]-final_matches[[#This Row],[goals_against]]</f>
        <v>3</v>
      </c>
      <c r="M2101">
        <v>3.2</v>
      </c>
      <c r="N2101">
        <v>0.4</v>
      </c>
      <c r="O2101">
        <v>72</v>
      </c>
      <c r="P2101" t="s">
        <v>28</v>
      </c>
      <c r="Q2101" t="s">
        <v>23</v>
      </c>
      <c r="R2101" t="s">
        <v>18</v>
      </c>
      <c r="S2101">
        <v>21</v>
      </c>
      <c r="T2101">
        <v>8</v>
      </c>
      <c r="U2101">
        <v>0</v>
      </c>
      <c r="V2101">
        <v>2024</v>
      </c>
      <c r="W2101">
        <f t="shared" si="161"/>
        <v>1</v>
      </c>
      <c r="X2101">
        <f t="shared" si="162"/>
        <v>0</v>
      </c>
      <c r="Y2101">
        <f t="shared" si="163"/>
        <v>0</v>
      </c>
    </row>
    <row r="2102" spans="1:25" x14ac:dyDescent="0.25">
      <c r="A2102" s="1">
        <v>45235</v>
      </c>
      <c r="B2102" s="2">
        <v>0.6875</v>
      </c>
      <c r="C2102" t="s">
        <v>53</v>
      </c>
      <c r="D2102" t="s">
        <v>27</v>
      </c>
      <c r="E2102" t="s">
        <v>117</v>
      </c>
      <c r="F2102" t="s">
        <v>13</v>
      </c>
      <c r="G2102">
        <f t="shared" si="160"/>
        <v>0</v>
      </c>
      <c r="H2102" t="s">
        <v>47</v>
      </c>
      <c r="I2102">
        <f t="shared" si="164"/>
        <v>0</v>
      </c>
      <c r="J2102">
        <v>1</v>
      </c>
      <c r="K2102">
        <v>1</v>
      </c>
      <c r="L2102">
        <f>final_matches[[#This Row],[goals_for]]-final_matches[[#This Row],[goals_against]]</f>
        <v>0</v>
      </c>
      <c r="M2102">
        <v>2.6</v>
      </c>
      <c r="N2102">
        <v>0.8</v>
      </c>
      <c r="O2102">
        <v>73</v>
      </c>
      <c r="P2102" t="s">
        <v>28</v>
      </c>
      <c r="Q2102" t="s">
        <v>16</v>
      </c>
      <c r="R2102" t="s">
        <v>107</v>
      </c>
      <c r="S2102">
        <v>24</v>
      </c>
      <c r="T2102">
        <v>6</v>
      </c>
      <c r="U2102">
        <v>0</v>
      </c>
      <c r="V2102">
        <v>2024</v>
      </c>
      <c r="W2102">
        <f t="shared" si="161"/>
        <v>0</v>
      </c>
      <c r="X2102">
        <f t="shared" si="162"/>
        <v>0</v>
      </c>
      <c r="Y2102">
        <f t="shared" si="163"/>
        <v>1</v>
      </c>
    </row>
    <row r="2103" spans="1:25" x14ac:dyDescent="0.25">
      <c r="A2103" s="1">
        <v>45242</v>
      </c>
      <c r="B2103" s="2">
        <v>0.58333333333333337</v>
      </c>
      <c r="C2103" t="s">
        <v>55</v>
      </c>
      <c r="D2103" t="s">
        <v>27</v>
      </c>
      <c r="E2103" t="s">
        <v>101</v>
      </c>
      <c r="F2103" t="s">
        <v>21</v>
      </c>
      <c r="G2103">
        <f t="shared" si="160"/>
        <v>1</v>
      </c>
      <c r="H2103" t="s">
        <v>14</v>
      </c>
      <c r="I2103">
        <f t="shared" si="164"/>
        <v>1</v>
      </c>
      <c r="J2103">
        <v>3</v>
      </c>
      <c r="K2103">
        <v>0</v>
      </c>
      <c r="L2103">
        <f>final_matches[[#This Row],[goals_for]]-final_matches[[#This Row],[goals_against]]</f>
        <v>3</v>
      </c>
      <c r="M2103">
        <v>1.7</v>
      </c>
      <c r="N2103">
        <v>1.6</v>
      </c>
      <c r="O2103">
        <v>58</v>
      </c>
      <c r="P2103" t="s">
        <v>28</v>
      </c>
      <c r="Q2103" t="s">
        <v>96</v>
      </c>
      <c r="R2103" t="s">
        <v>62</v>
      </c>
      <c r="S2103">
        <v>17</v>
      </c>
      <c r="T2103">
        <v>10</v>
      </c>
      <c r="U2103">
        <v>0</v>
      </c>
      <c r="V2103">
        <v>2024</v>
      </c>
      <c r="W2103">
        <f t="shared" si="161"/>
        <v>1</v>
      </c>
      <c r="X2103">
        <f t="shared" si="162"/>
        <v>0</v>
      </c>
      <c r="Y2103">
        <f t="shared" si="163"/>
        <v>0</v>
      </c>
    </row>
    <row r="2104" spans="1:25" x14ac:dyDescent="0.25">
      <c r="A2104" s="1">
        <v>45255</v>
      </c>
      <c r="B2104" s="2">
        <v>0.52083333333333337</v>
      </c>
      <c r="C2104" t="s">
        <v>59</v>
      </c>
      <c r="D2104" t="s">
        <v>27</v>
      </c>
      <c r="E2104" t="s">
        <v>35</v>
      </c>
      <c r="F2104" t="s">
        <v>13</v>
      </c>
      <c r="G2104">
        <f t="shared" si="160"/>
        <v>0</v>
      </c>
      <c r="H2104" t="s">
        <v>47</v>
      </c>
      <c r="I2104">
        <f t="shared" si="164"/>
        <v>0</v>
      </c>
      <c r="J2104">
        <v>1</v>
      </c>
      <c r="K2104">
        <v>1</v>
      </c>
      <c r="L2104">
        <f>final_matches[[#This Row],[goals_for]]-final_matches[[#This Row],[goals_against]]</f>
        <v>0</v>
      </c>
      <c r="M2104">
        <v>0.6</v>
      </c>
      <c r="N2104">
        <v>1.3</v>
      </c>
      <c r="O2104">
        <v>41</v>
      </c>
      <c r="P2104" t="s">
        <v>28</v>
      </c>
      <c r="Q2104" t="s">
        <v>127</v>
      </c>
      <c r="R2104" t="s">
        <v>18</v>
      </c>
      <c r="S2104">
        <v>8</v>
      </c>
      <c r="T2104">
        <v>3</v>
      </c>
      <c r="U2104">
        <v>0</v>
      </c>
      <c r="V2104">
        <v>2024</v>
      </c>
      <c r="W2104">
        <f t="shared" si="161"/>
        <v>0</v>
      </c>
      <c r="X2104">
        <f t="shared" si="162"/>
        <v>0</v>
      </c>
      <c r="Y2104">
        <f t="shared" si="163"/>
        <v>1</v>
      </c>
    </row>
    <row r="2105" spans="1:25" x14ac:dyDescent="0.25">
      <c r="A2105" s="1">
        <v>45263</v>
      </c>
      <c r="B2105" s="2">
        <v>0.58333333333333337</v>
      </c>
      <c r="C2105" t="s">
        <v>63</v>
      </c>
      <c r="D2105" t="s">
        <v>27</v>
      </c>
      <c r="E2105" t="s">
        <v>15</v>
      </c>
      <c r="F2105" t="s">
        <v>21</v>
      </c>
      <c r="G2105">
        <f t="shared" si="160"/>
        <v>1</v>
      </c>
      <c r="H2105" t="s">
        <v>14</v>
      </c>
      <c r="I2105">
        <f t="shared" si="164"/>
        <v>1</v>
      </c>
      <c r="J2105">
        <v>4</v>
      </c>
      <c r="K2105">
        <v>3</v>
      </c>
      <c r="L2105">
        <f>final_matches[[#This Row],[goals_for]]-final_matches[[#This Row],[goals_against]]</f>
        <v>1</v>
      </c>
      <c r="M2105">
        <v>2.1</v>
      </c>
      <c r="N2105">
        <v>1.2</v>
      </c>
      <c r="O2105">
        <v>61</v>
      </c>
      <c r="P2105" t="s">
        <v>28</v>
      </c>
      <c r="Q2105" t="s">
        <v>17</v>
      </c>
      <c r="R2105" t="s">
        <v>83</v>
      </c>
      <c r="S2105">
        <v>26</v>
      </c>
      <c r="T2105">
        <v>12</v>
      </c>
      <c r="U2105">
        <v>0</v>
      </c>
      <c r="V2105">
        <v>2024</v>
      </c>
      <c r="W2105">
        <f t="shared" si="161"/>
        <v>1</v>
      </c>
      <c r="X2105">
        <f t="shared" si="162"/>
        <v>0</v>
      </c>
      <c r="Y2105">
        <f t="shared" si="163"/>
        <v>0</v>
      </c>
    </row>
    <row r="2106" spans="1:25" x14ac:dyDescent="0.25">
      <c r="A2106" s="1">
        <v>45266</v>
      </c>
      <c r="B2106" s="2">
        <v>0.8125</v>
      </c>
      <c r="C2106" t="s">
        <v>66</v>
      </c>
      <c r="D2106" t="s">
        <v>27</v>
      </c>
      <c r="E2106" t="s">
        <v>31</v>
      </c>
      <c r="F2106" t="s">
        <v>13</v>
      </c>
      <c r="G2106">
        <f t="shared" si="160"/>
        <v>0</v>
      </c>
      <c r="H2106" t="s">
        <v>14</v>
      </c>
      <c r="I2106">
        <f t="shared" si="164"/>
        <v>1</v>
      </c>
      <c r="J2106">
        <v>2</v>
      </c>
      <c r="K2106">
        <v>0</v>
      </c>
      <c r="L2106">
        <f>final_matches[[#This Row],[goals_for]]-final_matches[[#This Row],[goals_against]]</f>
        <v>2</v>
      </c>
      <c r="M2106">
        <v>1.7</v>
      </c>
      <c r="N2106">
        <v>1</v>
      </c>
      <c r="O2106">
        <v>75</v>
      </c>
      <c r="P2106" t="s">
        <v>28</v>
      </c>
      <c r="Q2106" t="s">
        <v>16</v>
      </c>
      <c r="R2106" t="s">
        <v>113</v>
      </c>
      <c r="S2106">
        <v>15</v>
      </c>
      <c r="T2106">
        <v>8</v>
      </c>
      <c r="U2106">
        <v>0</v>
      </c>
      <c r="V2106">
        <v>2024</v>
      </c>
      <c r="W2106">
        <f t="shared" si="161"/>
        <v>1</v>
      </c>
      <c r="X2106">
        <f t="shared" si="162"/>
        <v>0</v>
      </c>
      <c r="Y2106">
        <f t="shared" si="163"/>
        <v>0</v>
      </c>
    </row>
    <row r="2107" spans="1:25" x14ac:dyDescent="0.25">
      <c r="A2107" s="1">
        <v>45269</v>
      </c>
      <c r="B2107" s="2">
        <v>0.52083333333333337</v>
      </c>
      <c r="C2107" t="s">
        <v>68</v>
      </c>
      <c r="D2107" t="s">
        <v>27</v>
      </c>
      <c r="E2107" t="s">
        <v>73</v>
      </c>
      <c r="F2107" t="s">
        <v>13</v>
      </c>
      <c r="G2107">
        <f t="shared" si="160"/>
        <v>0</v>
      </c>
      <c r="H2107" t="s">
        <v>14</v>
      </c>
      <c r="I2107">
        <f t="shared" si="164"/>
        <v>1</v>
      </c>
      <c r="J2107">
        <v>2</v>
      </c>
      <c r="K2107">
        <v>1</v>
      </c>
      <c r="L2107">
        <f>final_matches[[#This Row],[goals_for]]-final_matches[[#This Row],[goals_against]]</f>
        <v>1</v>
      </c>
      <c r="M2107">
        <v>1.2</v>
      </c>
      <c r="N2107">
        <v>1.7</v>
      </c>
      <c r="O2107">
        <v>76</v>
      </c>
      <c r="P2107" t="s">
        <v>28</v>
      </c>
      <c r="Q2107" t="s">
        <v>28</v>
      </c>
      <c r="R2107" t="s">
        <v>107</v>
      </c>
      <c r="S2107">
        <v>14</v>
      </c>
      <c r="T2107">
        <v>2</v>
      </c>
      <c r="U2107">
        <v>0</v>
      </c>
      <c r="V2107">
        <v>2024</v>
      </c>
      <c r="W2107">
        <f t="shared" si="161"/>
        <v>1</v>
      </c>
      <c r="X2107">
        <f t="shared" si="162"/>
        <v>0</v>
      </c>
      <c r="Y2107">
        <f t="shared" si="163"/>
        <v>0</v>
      </c>
    </row>
    <row r="2108" spans="1:25" x14ac:dyDescent="0.25">
      <c r="A2108" s="1">
        <v>45277</v>
      </c>
      <c r="B2108" s="2">
        <v>0.6875</v>
      </c>
      <c r="C2108" t="s">
        <v>70</v>
      </c>
      <c r="D2108" t="s">
        <v>27</v>
      </c>
      <c r="E2108" t="s">
        <v>40</v>
      </c>
      <c r="F2108" t="s">
        <v>21</v>
      </c>
      <c r="G2108">
        <f t="shared" si="160"/>
        <v>1</v>
      </c>
      <c r="H2108" t="s">
        <v>47</v>
      </c>
      <c r="I2108">
        <f t="shared" si="164"/>
        <v>0</v>
      </c>
      <c r="J2108">
        <v>0</v>
      </c>
      <c r="K2108">
        <v>0</v>
      </c>
      <c r="L2108">
        <f>final_matches[[#This Row],[goals_for]]-final_matches[[#This Row],[goals_against]]</f>
        <v>0</v>
      </c>
      <c r="M2108">
        <v>2.2999999999999998</v>
      </c>
      <c r="N2108">
        <v>0.8</v>
      </c>
      <c r="O2108">
        <v>68</v>
      </c>
      <c r="P2108" t="s">
        <v>28</v>
      </c>
      <c r="Q2108" t="s">
        <v>17</v>
      </c>
      <c r="R2108" t="s">
        <v>24</v>
      </c>
      <c r="S2108">
        <v>34</v>
      </c>
      <c r="T2108">
        <v>8</v>
      </c>
      <c r="U2108">
        <v>0</v>
      </c>
      <c r="V2108">
        <v>2024</v>
      </c>
      <c r="W2108">
        <f t="shared" si="161"/>
        <v>0</v>
      </c>
      <c r="X2108">
        <f t="shared" si="162"/>
        <v>0</v>
      </c>
      <c r="Y2108">
        <f t="shared" si="163"/>
        <v>1</v>
      </c>
    </row>
    <row r="2109" spans="1:25" x14ac:dyDescent="0.25">
      <c r="A2109" s="1">
        <v>45283</v>
      </c>
      <c r="B2109" s="2">
        <v>0.72916666666666663</v>
      </c>
      <c r="C2109" t="s">
        <v>72</v>
      </c>
      <c r="D2109" t="s">
        <v>27</v>
      </c>
      <c r="E2109" t="s">
        <v>19</v>
      </c>
      <c r="F2109" t="s">
        <v>21</v>
      </c>
      <c r="G2109">
        <f t="shared" si="160"/>
        <v>1</v>
      </c>
      <c r="H2109" t="s">
        <v>47</v>
      </c>
      <c r="I2109">
        <f t="shared" si="164"/>
        <v>0</v>
      </c>
      <c r="J2109">
        <v>1</v>
      </c>
      <c r="K2109">
        <v>1</v>
      </c>
      <c r="L2109">
        <f>final_matches[[#This Row],[goals_for]]-final_matches[[#This Row],[goals_against]]</f>
        <v>0</v>
      </c>
      <c r="M2109">
        <v>1</v>
      </c>
      <c r="N2109">
        <v>0.7</v>
      </c>
      <c r="O2109">
        <v>52</v>
      </c>
      <c r="P2109" t="s">
        <v>28</v>
      </c>
      <c r="Q2109" t="s">
        <v>28</v>
      </c>
      <c r="R2109" t="s">
        <v>18</v>
      </c>
      <c r="S2109">
        <v>13</v>
      </c>
      <c r="T2109">
        <v>3</v>
      </c>
      <c r="U2109">
        <v>0</v>
      </c>
      <c r="V2109">
        <v>2024</v>
      </c>
      <c r="W2109">
        <f t="shared" si="161"/>
        <v>0</v>
      </c>
      <c r="X2109">
        <f t="shared" si="162"/>
        <v>0</v>
      </c>
      <c r="Y2109">
        <f t="shared" si="163"/>
        <v>1</v>
      </c>
    </row>
    <row r="2110" spans="1:25" x14ac:dyDescent="0.25">
      <c r="A2110" s="1">
        <v>45286</v>
      </c>
      <c r="B2110" s="2">
        <v>0.72916666666666663</v>
      </c>
      <c r="C2110" t="s">
        <v>74</v>
      </c>
      <c r="D2110" t="s">
        <v>27</v>
      </c>
      <c r="E2110" t="s">
        <v>56</v>
      </c>
      <c r="F2110" t="s">
        <v>13</v>
      </c>
      <c r="G2110">
        <f t="shared" si="160"/>
        <v>0</v>
      </c>
      <c r="H2110" t="s">
        <v>14</v>
      </c>
      <c r="I2110">
        <f t="shared" si="164"/>
        <v>1</v>
      </c>
      <c r="J2110">
        <v>2</v>
      </c>
      <c r="K2110">
        <v>0</v>
      </c>
      <c r="L2110">
        <f>final_matches[[#This Row],[goals_for]]-final_matches[[#This Row],[goals_against]]</f>
        <v>2</v>
      </c>
      <c r="M2110">
        <v>1.8</v>
      </c>
      <c r="N2110">
        <v>0.8</v>
      </c>
      <c r="O2110">
        <v>68</v>
      </c>
      <c r="P2110" t="s">
        <v>28</v>
      </c>
      <c r="Q2110" t="s">
        <v>61</v>
      </c>
      <c r="R2110" t="s">
        <v>62</v>
      </c>
      <c r="S2110">
        <v>19</v>
      </c>
      <c r="T2110">
        <v>10</v>
      </c>
      <c r="U2110">
        <v>0</v>
      </c>
      <c r="V2110">
        <v>2024</v>
      </c>
      <c r="W2110">
        <f t="shared" si="161"/>
        <v>1</v>
      </c>
      <c r="X2110">
        <f t="shared" si="162"/>
        <v>0</v>
      </c>
      <c r="Y2110">
        <f t="shared" si="163"/>
        <v>0</v>
      </c>
    </row>
    <row r="2111" spans="1:25" x14ac:dyDescent="0.25">
      <c r="A2111" s="1">
        <v>45292</v>
      </c>
      <c r="B2111" s="2">
        <v>0.83333333333333337</v>
      </c>
      <c r="C2111" t="s">
        <v>77</v>
      </c>
      <c r="D2111" t="s">
        <v>27</v>
      </c>
      <c r="E2111" t="s">
        <v>75</v>
      </c>
      <c r="F2111" t="s">
        <v>21</v>
      </c>
      <c r="G2111">
        <f t="shared" si="160"/>
        <v>1</v>
      </c>
      <c r="H2111" t="s">
        <v>14</v>
      </c>
      <c r="I2111">
        <f t="shared" si="164"/>
        <v>1</v>
      </c>
      <c r="J2111">
        <v>4</v>
      </c>
      <c r="K2111">
        <v>2</v>
      </c>
      <c r="L2111">
        <f>final_matches[[#This Row],[goals_for]]-final_matches[[#This Row],[goals_against]]</f>
        <v>2</v>
      </c>
      <c r="M2111">
        <v>7</v>
      </c>
      <c r="N2111">
        <v>0.6</v>
      </c>
      <c r="O2111">
        <v>61</v>
      </c>
      <c r="P2111" t="s">
        <v>28</v>
      </c>
      <c r="Q2111" t="s">
        <v>28</v>
      </c>
      <c r="R2111" t="s">
        <v>50</v>
      </c>
      <c r="S2111">
        <v>32</v>
      </c>
      <c r="T2111">
        <v>12</v>
      </c>
      <c r="U2111">
        <v>1</v>
      </c>
      <c r="V2111">
        <v>2024</v>
      </c>
      <c r="W2111">
        <f t="shared" si="161"/>
        <v>1</v>
      </c>
      <c r="X2111">
        <f t="shared" si="162"/>
        <v>0</v>
      </c>
      <c r="Y2111">
        <f t="shared" si="163"/>
        <v>0</v>
      </c>
    </row>
    <row r="2112" spans="1:25" x14ac:dyDescent="0.25">
      <c r="A2112" s="1">
        <v>45312</v>
      </c>
      <c r="B2112" s="2">
        <v>0.6875</v>
      </c>
      <c r="C2112" t="s">
        <v>79</v>
      </c>
      <c r="D2112" t="s">
        <v>27</v>
      </c>
      <c r="E2112" t="s">
        <v>110</v>
      </c>
      <c r="F2112" t="s">
        <v>13</v>
      </c>
      <c r="G2112">
        <f t="shared" si="160"/>
        <v>0</v>
      </c>
      <c r="H2112" t="s">
        <v>14</v>
      </c>
      <c r="I2112">
        <f t="shared" si="164"/>
        <v>1</v>
      </c>
      <c r="J2112">
        <v>4</v>
      </c>
      <c r="K2112">
        <v>0</v>
      </c>
      <c r="L2112">
        <f>final_matches[[#This Row],[goals_for]]-final_matches[[#This Row],[goals_against]]</f>
        <v>4</v>
      </c>
      <c r="M2112">
        <v>1.5</v>
      </c>
      <c r="N2112">
        <v>1.4</v>
      </c>
      <c r="O2112">
        <v>60</v>
      </c>
      <c r="P2112" t="s">
        <v>28</v>
      </c>
      <c r="Q2112" t="s">
        <v>17</v>
      </c>
      <c r="R2112" t="s">
        <v>107</v>
      </c>
      <c r="S2112">
        <v>14</v>
      </c>
      <c r="T2112">
        <v>7</v>
      </c>
      <c r="U2112">
        <v>0</v>
      </c>
      <c r="V2112">
        <v>2024</v>
      </c>
      <c r="W2112">
        <f t="shared" si="161"/>
        <v>1</v>
      </c>
      <c r="X2112">
        <f t="shared" si="162"/>
        <v>0</v>
      </c>
      <c r="Y2112">
        <f t="shared" si="163"/>
        <v>0</v>
      </c>
    </row>
    <row r="2113" spans="1:25" x14ac:dyDescent="0.25">
      <c r="A2113" s="1">
        <v>45322</v>
      </c>
      <c r="B2113" s="2">
        <v>0.84375</v>
      </c>
      <c r="C2113" t="s">
        <v>80</v>
      </c>
      <c r="D2113" t="s">
        <v>27</v>
      </c>
      <c r="E2113" t="s">
        <v>67</v>
      </c>
      <c r="F2113" t="s">
        <v>21</v>
      </c>
      <c r="G2113">
        <f t="shared" si="160"/>
        <v>1</v>
      </c>
      <c r="H2113" t="s">
        <v>14</v>
      </c>
      <c r="I2113">
        <f t="shared" si="164"/>
        <v>1</v>
      </c>
      <c r="J2113">
        <v>4</v>
      </c>
      <c r="K2113">
        <v>1</v>
      </c>
      <c r="L2113">
        <f>final_matches[[#This Row],[goals_for]]-final_matches[[#This Row],[goals_against]]</f>
        <v>3</v>
      </c>
      <c r="M2113">
        <v>2.9</v>
      </c>
      <c r="N2113">
        <v>0.6</v>
      </c>
      <c r="O2113">
        <v>50</v>
      </c>
      <c r="P2113" t="s">
        <v>28</v>
      </c>
      <c r="Q2113" t="s">
        <v>17</v>
      </c>
      <c r="R2113" t="s">
        <v>62</v>
      </c>
      <c r="S2113">
        <v>27</v>
      </c>
      <c r="T2113">
        <v>13</v>
      </c>
      <c r="U2113">
        <v>0</v>
      </c>
      <c r="V2113">
        <v>2024</v>
      </c>
      <c r="W2113">
        <f t="shared" si="161"/>
        <v>1</v>
      </c>
      <c r="X2113">
        <f t="shared" si="162"/>
        <v>0</v>
      </c>
      <c r="Y2113">
        <f t="shared" si="163"/>
        <v>0</v>
      </c>
    </row>
    <row r="2114" spans="1:25" x14ac:dyDescent="0.25">
      <c r="A2114" s="1">
        <v>45326</v>
      </c>
      <c r="B2114" s="2">
        <v>0.6875</v>
      </c>
      <c r="C2114" t="s">
        <v>81</v>
      </c>
      <c r="D2114" t="s">
        <v>27</v>
      </c>
      <c r="E2114" t="s">
        <v>19</v>
      </c>
      <c r="F2114" t="s">
        <v>13</v>
      </c>
      <c r="G2114">
        <f t="shared" ref="G2114:G2177" si="165">IF(F2114="Home",1,0)</f>
        <v>0</v>
      </c>
      <c r="H2114" t="s">
        <v>26</v>
      </c>
      <c r="I2114">
        <f t="shared" si="164"/>
        <v>-1</v>
      </c>
      <c r="J2114">
        <v>1</v>
      </c>
      <c r="K2114">
        <v>3</v>
      </c>
      <c r="L2114">
        <f>final_matches[[#This Row],[goals_for]]-final_matches[[#This Row],[goals_against]]</f>
        <v>-2</v>
      </c>
      <c r="M2114">
        <v>0.4</v>
      </c>
      <c r="N2114">
        <v>3.5</v>
      </c>
      <c r="O2114">
        <v>57</v>
      </c>
      <c r="P2114" t="s">
        <v>28</v>
      </c>
      <c r="Q2114" t="s">
        <v>28</v>
      </c>
      <c r="R2114" t="s">
        <v>50</v>
      </c>
      <c r="S2114">
        <v>10</v>
      </c>
      <c r="T2114">
        <v>1</v>
      </c>
      <c r="U2114">
        <v>0</v>
      </c>
      <c r="V2114">
        <v>2024</v>
      </c>
      <c r="W2114">
        <f t="shared" ref="W2114:W2177" si="166">IF(J2114&gt;K2114, 1, 0)</f>
        <v>0</v>
      </c>
      <c r="X2114">
        <f t="shared" ref="X2114:X2177" si="167">IF(J2114&lt;K2114, 1, 0)</f>
        <v>1</v>
      </c>
      <c r="Y2114">
        <f t="shared" ref="Y2114:Y2177" si="168">IF(J2114=K2114, 1, 0)</f>
        <v>0</v>
      </c>
    </row>
    <row r="2115" spans="1:25" x14ac:dyDescent="0.25">
      <c r="A2115" s="1">
        <v>45332</v>
      </c>
      <c r="B2115" s="2">
        <v>0.625</v>
      </c>
      <c r="C2115" t="s">
        <v>82</v>
      </c>
      <c r="D2115" t="s">
        <v>27</v>
      </c>
      <c r="E2115" t="s">
        <v>56</v>
      </c>
      <c r="F2115" t="s">
        <v>21</v>
      </c>
      <c r="G2115">
        <f t="shared" si="165"/>
        <v>1</v>
      </c>
      <c r="H2115" t="s">
        <v>14</v>
      </c>
      <c r="I2115">
        <f t="shared" ref="I2115:I2178" si="169">IF(H2115="W",1,IF(H2115="D",0,-1))</f>
        <v>1</v>
      </c>
      <c r="J2115">
        <v>3</v>
      </c>
      <c r="K2115">
        <v>1</v>
      </c>
      <c r="L2115">
        <f>final_matches[[#This Row],[goals_for]]-final_matches[[#This Row],[goals_against]]</f>
        <v>2</v>
      </c>
      <c r="M2115">
        <v>2.8</v>
      </c>
      <c r="N2115">
        <v>1.3</v>
      </c>
      <c r="O2115">
        <v>70</v>
      </c>
      <c r="P2115" t="s">
        <v>28</v>
      </c>
      <c r="Q2115" t="s">
        <v>61</v>
      </c>
      <c r="R2115" t="s">
        <v>116</v>
      </c>
      <c r="S2115">
        <v>25</v>
      </c>
      <c r="T2115">
        <v>10</v>
      </c>
      <c r="U2115">
        <v>0</v>
      </c>
      <c r="V2115">
        <v>2024</v>
      </c>
      <c r="W2115">
        <f t="shared" si="166"/>
        <v>1</v>
      </c>
      <c r="X2115">
        <f t="shared" si="167"/>
        <v>0</v>
      </c>
      <c r="Y2115">
        <f t="shared" si="168"/>
        <v>0</v>
      </c>
    </row>
    <row r="2116" spans="1:25" x14ac:dyDescent="0.25">
      <c r="A2116" s="1">
        <v>45339</v>
      </c>
      <c r="B2116" s="2">
        <v>0.52083333333333337</v>
      </c>
      <c r="C2116" t="s">
        <v>84</v>
      </c>
      <c r="D2116" t="s">
        <v>27</v>
      </c>
      <c r="E2116" t="s">
        <v>101</v>
      </c>
      <c r="F2116" t="s">
        <v>13</v>
      </c>
      <c r="G2116">
        <f t="shared" si="165"/>
        <v>0</v>
      </c>
      <c r="H2116" t="s">
        <v>14</v>
      </c>
      <c r="I2116">
        <f t="shared" si="169"/>
        <v>1</v>
      </c>
      <c r="J2116">
        <v>4</v>
      </c>
      <c r="K2116">
        <v>1</v>
      </c>
      <c r="L2116">
        <f>final_matches[[#This Row],[goals_for]]-final_matches[[#This Row],[goals_against]]</f>
        <v>3</v>
      </c>
      <c r="M2116">
        <v>2.8</v>
      </c>
      <c r="N2116">
        <v>1.6</v>
      </c>
      <c r="O2116">
        <v>62</v>
      </c>
      <c r="P2116" t="s">
        <v>28</v>
      </c>
      <c r="Q2116" t="s">
        <v>32</v>
      </c>
      <c r="R2116" t="s">
        <v>24</v>
      </c>
      <c r="S2116">
        <v>15</v>
      </c>
      <c r="T2116">
        <v>8</v>
      </c>
      <c r="U2116">
        <v>0</v>
      </c>
      <c r="V2116">
        <v>2024</v>
      </c>
      <c r="W2116">
        <f t="shared" si="166"/>
        <v>1</v>
      </c>
      <c r="X2116">
        <f t="shared" si="167"/>
        <v>0</v>
      </c>
      <c r="Y2116">
        <f t="shared" si="168"/>
        <v>0</v>
      </c>
    </row>
    <row r="2117" spans="1:25" x14ac:dyDescent="0.25">
      <c r="A2117" s="1">
        <v>45343</v>
      </c>
      <c r="B2117" s="2">
        <v>0.8125</v>
      </c>
      <c r="C2117" t="s">
        <v>86</v>
      </c>
      <c r="D2117" t="s">
        <v>27</v>
      </c>
      <c r="E2117" t="s">
        <v>117</v>
      </c>
      <c r="F2117" t="s">
        <v>21</v>
      </c>
      <c r="G2117">
        <f t="shared" si="165"/>
        <v>1</v>
      </c>
      <c r="H2117" t="s">
        <v>14</v>
      </c>
      <c r="I2117">
        <f t="shared" si="169"/>
        <v>1</v>
      </c>
      <c r="J2117">
        <v>4</v>
      </c>
      <c r="K2117">
        <v>1</v>
      </c>
      <c r="L2117">
        <f>final_matches[[#This Row],[goals_for]]-final_matches[[#This Row],[goals_against]]</f>
        <v>3</v>
      </c>
      <c r="M2117">
        <v>3.3</v>
      </c>
      <c r="N2117">
        <v>0.9</v>
      </c>
      <c r="O2117">
        <v>60</v>
      </c>
      <c r="P2117" t="s">
        <v>28</v>
      </c>
      <c r="Q2117" t="s">
        <v>16</v>
      </c>
      <c r="R2117" t="s">
        <v>107</v>
      </c>
      <c r="S2117">
        <v>29</v>
      </c>
      <c r="T2117">
        <v>13</v>
      </c>
      <c r="U2117">
        <v>0</v>
      </c>
      <c r="V2117">
        <v>2024</v>
      </c>
      <c r="W2117">
        <f t="shared" si="166"/>
        <v>1</v>
      </c>
      <c r="X2117">
        <f t="shared" si="167"/>
        <v>0</v>
      </c>
      <c r="Y2117">
        <f t="shared" si="168"/>
        <v>0</v>
      </c>
    </row>
    <row r="2118" spans="1:25" x14ac:dyDescent="0.25">
      <c r="A2118" s="1">
        <v>45353</v>
      </c>
      <c r="B2118" s="2">
        <v>0.625</v>
      </c>
      <c r="C2118" t="s">
        <v>87</v>
      </c>
      <c r="D2118" t="s">
        <v>27</v>
      </c>
      <c r="E2118" t="s">
        <v>112</v>
      </c>
      <c r="F2118" t="s">
        <v>13</v>
      </c>
      <c r="G2118">
        <f t="shared" si="165"/>
        <v>0</v>
      </c>
      <c r="H2118" t="s">
        <v>14</v>
      </c>
      <c r="I2118">
        <f t="shared" si="169"/>
        <v>1</v>
      </c>
      <c r="J2118">
        <v>1</v>
      </c>
      <c r="K2118">
        <v>0</v>
      </c>
      <c r="L2118">
        <f>final_matches[[#This Row],[goals_for]]-final_matches[[#This Row],[goals_against]]</f>
        <v>1</v>
      </c>
      <c r="M2118">
        <v>2</v>
      </c>
      <c r="N2118">
        <v>1</v>
      </c>
      <c r="O2118">
        <v>69</v>
      </c>
      <c r="P2118" t="s">
        <v>28</v>
      </c>
      <c r="Q2118" t="s">
        <v>17</v>
      </c>
      <c r="R2118" t="s">
        <v>62</v>
      </c>
      <c r="S2118">
        <v>22</v>
      </c>
      <c r="T2118">
        <v>1</v>
      </c>
      <c r="U2118">
        <v>0</v>
      </c>
      <c r="V2118">
        <v>2024</v>
      </c>
      <c r="W2118">
        <f t="shared" si="166"/>
        <v>1</v>
      </c>
      <c r="X2118">
        <f t="shared" si="167"/>
        <v>0</v>
      </c>
      <c r="Y2118">
        <f t="shared" si="168"/>
        <v>0</v>
      </c>
    </row>
    <row r="2119" spans="1:25" x14ac:dyDescent="0.25">
      <c r="A2119" s="1">
        <v>45361</v>
      </c>
      <c r="B2119" s="2">
        <v>0.65625</v>
      </c>
      <c r="C2119" t="s">
        <v>88</v>
      </c>
      <c r="D2119" t="s">
        <v>27</v>
      </c>
      <c r="E2119" t="s">
        <v>35</v>
      </c>
      <c r="F2119" t="s">
        <v>21</v>
      </c>
      <c r="G2119">
        <f t="shared" si="165"/>
        <v>1</v>
      </c>
      <c r="H2119" t="s">
        <v>47</v>
      </c>
      <c r="I2119">
        <f t="shared" si="169"/>
        <v>0</v>
      </c>
      <c r="J2119">
        <v>1</v>
      </c>
      <c r="K2119">
        <v>1</v>
      </c>
      <c r="L2119">
        <f>final_matches[[#This Row],[goals_for]]-final_matches[[#This Row],[goals_against]]</f>
        <v>0</v>
      </c>
      <c r="M2119">
        <v>2.7</v>
      </c>
      <c r="N2119">
        <v>1.6</v>
      </c>
      <c r="O2119">
        <v>53</v>
      </c>
      <c r="P2119" t="s">
        <v>28</v>
      </c>
      <c r="Q2119" t="s">
        <v>127</v>
      </c>
      <c r="R2119" t="s">
        <v>24</v>
      </c>
      <c r="S2119">
        <v>18</v>
      </c>
      <c r="T2119">
        <v>5</v>
      </c>
      <c r="U2119">
        <v>1</v>
      </c>
      <c r="V2119">
        <v>2024</v>
      </c>
      <c r="W2119">
        <f t="shared" si="166"/>
        <v>0</v>
      </c>
      <c r="X2119">
        <f t="shared" si="167"/>
        <v>0</v>
      </c>
      <c r="Y2119">
        <f t="shared" si="168"/>
        <v>1</v>
      </c>
    </row>
    <row r="2120" spans="1:25" x14ac:dyDescent="0.25">
      <c r="A2120" s="1">
        <v>45382</v>
      </c>
      <c r="B2120" s="2">
        <v>0.58333333333333337</v>
      </c>
      <c r="C2120" t="s">
        <v>90</v>
      </c>
      <c r="D2120" t="s">
        <v>27</v>
      </c>
      <c r="E2120" t="s">
        <v>69</v>
      </c>
      <c r="F2120" t="s">
        <v>21</v>
      </c>
      <c r="G2120">
        <f t="shared" si="165"/>
        <v>1</v>
      </c>
      <c r="H2120" t="s">
        <v>14</v>
      </c>
      <c r="I2120">
        <f t="shared" si="169"/>
        <v>1</v>
      </c>
      <c r="J2120">
        <v>2</v>
      </c>
      <c r="K2120">
        <v>1</v>
      </c>
      <c r="L2120">
        <f>final_matches[[#This Row],[goals_for]]-final_matches[[#This Row],[goals_against]]</f>
        <v>1</v>
      </c>
      <c r="M2120">
        <v>2.8</v>
      </c>
      <c r="N2120">
        <v>0.5</v>
      </c>
      <c r="O2120">
        <v>55</v>
      </c>
      <c r="P2120" t="s">
        <v>28</v>
      </c>
      <c r="Q2120" t="s">
        <v>17</v>
      </c>
      <c r="R2120" t="s">
        <v>76</v>
      </c>
      <c r="S2120">
        <v>30</v>
      </c>
      <c r="T2120">
        <v>8</v>
      </c>
      <c r="U2120">
        <v>0</v>
      </c>
      <c r="V2120">
        <v>2024</v>
      </c>
      <c r="W2120">
        <f t="shared" si="166"/>
        <v>1</v>
      </c>
      <c r="X2120">
        <f t="shared" si="167"/>
        <v>0</v>
      </c>
      <c r="Y2120">
        <f t="shared" si="168"/>
        <v>0</v>
      </c>
    </row>
    <row r="2121" spans="1:25" x14ac:dyDescent="0.25">
      <c r="A2121" s="1">
        <v>45386</v>
      </c>
      <c r="B2121" s="2">
        <v>0.8125</v>
      </c>
      <c r="C2121" t="s">
        <v>91</v>
      </c>
      <c r="D2121" t="s">
        <v>27</v>
      </c>
      <c r="E2121" t="s">
        <v>31</v>
      </c>
      <c r="F2121" t="s">
        <v>21</v>
      </c>
      <c r="G2121">
        <f t="shared" si="165"/>
        <v>1</v>
      </c>
      <c r="H2121" t="s">
        <v>14</v>
      </c>
      <c r="I2121">
        <f t="shared" si="169"/>
        <v>1</v>
      </c>
      <c r="J2121">
        <v>3</v>
      </c>
      <c r="K2121">
        <v>1</v>
      </c>
      <c r="L2121">
        <f>final_matches[[#This Row],[goals_for]]-final_matches[[#This Row],[goals_against]]</f>
        <v>2</v>
      </c>
      <c r="M2121">
        <v>1.8</v>
      </c>
      <c r="N2121">
        <v>0.6</v>
      </c>
      <c r="O2121">
        <v>82</v>
      </c>
      <c r="P2121" t="s">
        <v>28</v>
      </c>
      <c r="Q2121" t="s">
        <v>32</v>
      </c>
      <c r="R2121" t="s">
        <v>83</v>
      </c>
      <c r="S2121">
        <v>29</v>
      </c>
      <c r="T2121">
        <v>9</v>
      </c>
      <c r="U2121">
        <v>0</v>
      </c>
      <c r="V2121">
        <v>2024</v>
      </c>
      <c r="W2121">
        <f t="shared" si="166"/>
        <v>1</v>
      </c>
      <c r="X2121">
        <f t="shared" si="167"/>
        <v>0</v>
      </c>
      <c r="Y2121">
        <f t="shared" si="168"/>
        <v>0</v>
      </c>
    </row>
    <row r="2122" spans="1:25" x14ac:dyDescent="0.25">
      <c r="A2122" s="1">
        <v>45389</v>
      </c>
      <c r="B2122" s="2">
        <v>0.64583333333333337</v>
      </c>
      <c r="C2122" t="s">
        <v>93</v>
      </c>
      <c r="D2122" t="s">
        <v>27</v>
      </c>
      <c r="E2122" t="s">
        <v>40</v>
      </c>
      <c r="F2122" t="s">
        <v>13</v>
      </c>
      <c r="G2122">
        <f t="shared" si="165"/>
        <v>0</v>
      </c>
      <c r="H2122" t="s">
        <v>47</v>
      </c>
      <c r="I2122">
        <f t="shared" si="169"/>
        <v>0</v>
      </c>
      <c r="J2122">
        <v>2</v>
      </c>
      <c r="K2122">
        <v>2</v>
      </c>
      <c r="L2122">
        <f>final_matches[[#This Row],[goals_for]]-final_matches[[#This Row],[goals_against]]</f>
        <v>0</v>
      </c>
      <c r="M2122">
        <v>3.6</v>
      </c>
      <c r="N2122">
        <v>0.7</v>
      </c>
      <c r="O2122">
        <v>62</v>
      </c>
      <c r="P2122" t="s">
        <v>28</v>
      </c>
      <c r="Q2122" t="s">
        <v>17</v>
      </c>
      <c r="R2122" t="s">
        <v>50</v>
      </c>
      <c r="S2122">
        <v>27</v>
      </c>
      <c r="T2122">
        <v>6</v>
      </c>
      <c r="U2122">
        <v>1</v>
      </c>
      <c r="V2122">
        <v>2024</v>
      </c>
      <c r="W2122">
        <f t="shared" si="166"/>
        <v>0</v>
      </c>
      <c r="X2122">
        <f t="shared" si="167"/>
        <v>0</v>
      </c>
      <c r="Y2122">
        <f t="shared" si="168"/>
        <v>1</v>
      </c>
    </row>
    <row r="2123" spans="1:25" x14ac:dyDescent="0.25">
      <c r="A2123" s="1">
        <v>45396</v>
      </c>
      <c r="B2123" s="2">
        <v>0.58333333333333337</v>
      </c>
      <c r="C2123" t="s">
        <v>94</v>
      </c>
      <c r="D2123" t="s">
        <v>27</v>
      </c>
      <c r="E2123" t="s">
        <v>73</v>
      </c>
      <c r="F2123" t="s">
        <v>21</v>
      </c>
      <c r="G2123">
        <f t="shared" si="165"/>
        <v>1</v>
      </c>
      <c r="H2123" t="s">
        <v>26</v>
      </c>
      <c r="I2123">
        <f t="shared" si="169"/>
        <v>-1</v>
      </c>
      <c r="J2123">
        <v>0</v>
      </c>
      <c r="K2123">
        <v>1</v>
      </c>
      <c r="L2123">
        <f>final_matches[[#This Row],[goals_for]]-final_matches[[#This Row],[goals_against]]</f>
        <v>-1</v>
      </c>
      <c r="M2123">
        <v>2.7</v>
      </c>
      <c r="N2123">
        <v>2</v>
      </c>
      <c r="O2123">
        <v>69</v>
      </c>
      <c r="P2123" t="s">
        <v>28</v>
      </c>
      <c r="Q2123" t="s">
        <v>16</v>
      </c>
      <c r="R2123" t="s">
        <v>18</v>
      </c>
      <c r="S2123">
        <v>21</v>
      </c>
      <c r="T2123">
        <v>5</v>
      </c>
      <c r="U2123">
        <v>0</v>
      </c>
      <c r="V2123">
        <v>2024</v>
      </c>
      <c r="W2123">
        <f t="shared" si="166"/>
        <v>0</v>
      </c>
      <c r="X2123">
        <f t="shared" si="167"/>
        <v>1</v>
      </c>
      <c r="Y2123">
        <f t="shared" si="168"/>
        <v>0</v>
      </c>
    </row>
    <row r="2124" spans="1:25" x14ac:dyDescent="0.25">
      <c r="A2124" s="1">
        <v>45403</v>
      </c>
      <c r="B2124" s="2">
        <v>0.6875</v>
      </c>
      <c r="C2124" t="s">
        <v>95</v>
      </c>
      <c r="D2124" t="s">
        <v>27</v>
      </c>
      <c r="E2124" t="s">
        <v>15</v>
      </c>
      <c r="F2124" t="s">
        <v>13</v>
      </c>
      <c r="G2124">
        <f t="shared" si="165"/>
        <v>0</v>
      </c>
      <c r="H2124" t="s">
        <v>14</v>
      </c>
      <c r="I2124">
        <f t="shared" si="169"/>
        <v>1</v>
      </c>
      <c r="J2124">
        <v>3</v>
      </c>
      <c r="K2124">
        <v>1</v>
      </c>
      <c r="L2124">
        <f>final_matches[[#This Row],[goals_for]]-final_matches[[#This Row],[goals_against]]</f>
        <v>2</v>
      </c>
      <c r="M2124">
        <v>1</v>
      </c>
      <c r="N2124">
        <v>0.8</v>
      </c>
      <c r="O2124">
        <v>60</v>
      </c>
      <c r="P2124" t="s">
        <v>28</v>
      </c>
      <c r="Q2124" t="s">
        <v>17</v>
      </c>
      <c r="R2124" t="s">
        <v>29</v>
      </c>
      <c r="S2124">
        <v>14</v>
      </c>
      <c r="T2124">
        <v>7</v>
      </c>
      <c r="U2124">
        <v>0</v>
      </c>
      <c r="V2124">
        <v>2024</v>
      </c>
      <c r="W2124">
        <f t="shared" si="166"/>
        <v>1</v>
      </c>
      <c r="X2124">
        <f t="shared" si="167"/>
        <v>0</v>
      </c>
      <c r="Y2124">
        <f t="shared" si="168"/>
        <v>0</v>
      </c>
    </row>
    <row r="2125" spans="1:25" x14ac:dyDescent="0.25">
      <c r="A2125" s="1">
        <v>45406</v>
      </c>
      <c r="B2125" s="2">
        <v>0.83333333333333337</v>
      </c>
      <c r="C2125" t="s">
        <v>89</v>
      </c>
      <c r="D2125" t="s">
        <v>27</v>
      </c>
      <c r="E2125" t="s">
        <v>64</v>
      </c>
      <c r="F2125" t="s">
        <v>13</v>
      </c>
      <c r="G2125">
        <f t="shared" si="165"/>
        <v>0</v>
      </c>
      <c r="H2125" t="s">
        <v>26</v>
      </c>
      <c r="I2125">
        <f t="shared" si="169"/>
        <v>-1</v>
      </c>
      <c r="J2125">
        <v>0</v>
      </c>
      <c r="K2125">
        <v>2</v>
      </c>
      <c r="L2125">
        <f>final_matches[[#This Row],[goals_for]]-final_matches[[#This Row],[goals_against]]</f>
        <v>-2</v>
      </c>
      <c r="M2125">
        <v>2.1</v>
      </c>
      <c r="N2125">
        <v>1.2</v>
      </c>
      <c r="O2125">
        <v>75</v>
      </c>
      <c r="P2125" t="s">
        <v>28</v>
      </c>
      <c r="Q2125" t="s">
        <v>57</v>
      </c>
      <c r="R2125" t="s">
        <v>107</v>
      </c>
      <c r="S2125">
        <v>23</v>
      </c>
      <c r="T2125">
        <v>7</v>
      </c>
      <c r="U2125">
        <v>0</v>
      </c>
      <c r="V2125">
        <v>2024</v>
      </c>
      <c r="W2125">
        <f t="shared" si="166"/>
        <v>0</v>
      </c>
      <c r="X2125">
        <f t="shared" si="167"/>
        <v>1</v>
      </c>
      <c r="Y2125">
        <f t="shared" si="168"/>
        <v>0</v>
      </c>
    </row>
    <row r="2126" spans="1:25" x14ac:dyDescent="0.25">
      <c r="A2126" s="1">
        <v>45409</v>
      </c>
      <c r="B2126" s="2">
        <v>0.52083333333333337</v>
      </c>
      <c r="C2126" t="s">
        <v>97</v>
      </c>
      <c r="D2126" t="s">
        <v>27</v>
      </c>
      <c r="E2126" t="s">
        <v>22</v>
      </c>
      <c r="F2126" t="s">
        <v>13</v>
      </c>
      <c r="G2126">
        <f t="shared" si="165"/>
        <v>0</v>
      </c>
      <c r="H2126" t="s">
        <v>47</v>
      </c>
      <c r="I2126">
        <f t="shared" si="169"/>
        <v>0</v>
      </c>
      <c r="J2126">
        <v>2</v>
      </c>
      <c r="K2126">
        <v>2</v>
      </c>
      <c r="L2126">
        <f>final_matches[[#This Row],[goals_for]]-final_matches[[#This Row],[goals_against]]</f>
        <v>0</v>
      </c>
      <c r="M2126">
        <v>1.7</v>
      </c>
      <c r="N2126">
        <v>0.7</v>
      </c>
      <c r="O2126">
        <v>71</v>
      </c>
      <c r="P2126" t="s">
        <v>28</v>
      </c>
      <c r="Q2126" t="s">
        <v>17</v>
      </c>
      <c r="R2126" t="s">
        <v>50</v>
      </c>
      <c r="S2126">
        <v>28</v>
      </c>
      <c r="T2126">
        <v>8</v>
      </c>
      <c r="U2126">
        <v>0</v>
      </c>
      <c r="V2126">
        <v>2024</v>
      </c>
      <c r="W2126">
        <f t="shared" si="166"/>
        <v>0</v>
      </c>
      <c r="X2126">
        <f t="shared" si="167"/>
        <v>0</v>
      </c>
      <c r="Y2126">
        <f t="shared" si="168"/>
        <v>1</v>
      </c>
    </row>
    <row r="2127" spans="1:25" x14ac:dyDescent="0.25">
      <c r="A2127" s="1">
        <v>45417</v>
      </c>
      <c r="B2127" s="2">
        <v>0.6875</v>
      </c>
      <c r="C2127" t="s">
        <v>98</v>
      </c>
      <c r="D2127" t="s">
        <v>27</v>
      </c>
      <c r="E2127" t="s">
        <v>54</v>
      </c>
      <c r="F2127" t="s">
        <v>21</v>
      </c>
      <c r="G2127">
        <f t="shared" si="165"/>
        <v>1</v>
      </c>
      <c r="H2127" t="s">
        <v>14</v>
      </c>
      <c r="I2127">
        <f t="shared" si="169"/>
        <v>1</v>
      </c>
      <c r="J2127">
        <v>4</v>
      </c>
      <c r="K2127">
        <v>2</v>
      </c>
      <c r="L2127">
        <f>final_matches[[#This Row],[goals_for]]-final_matches[[#This Row],[goals_against]]</f>
        <v>2</v>
      </c>
      <c r="M2127">
        <v>3.3</v>
      </c>
      <c r="N2127">
        <v>1.2</v>
      </c>
      <c r="O2127">
        <v>44</v>
      </c>
      <c r="P2127" t="s">
        <v>28</v>
      </c>
      <c r="Q2127" t="s">
        <v>28</v>
      </c>
      <c r="R2127" t="s">
        <v>62</v>
      </c>
      <c r="S2127">
        <v>25</v>
      </c>
      <c r="T2127">
        <v>12</v>
      </c>
      <c r="U2127">
        <v>0</v>
      </c>
      <c r="V2127">
        <v>2024</v>
      </c>
      <c r="W2127">
        <f t="shared" si="166"/>
        <v>1</v>
      </c>
      <c r="X2127">
        <f t="shared" si="167"/>
        <v>0</v>
      </c>
      <c r="Y2127">
        <f t="shared" si="168"/>
        <v>0</v>
      </c>
    </row>
    <row r="2128" spans="1:25" x14ac:dyDescent="0.25">
      <c r="A2128" s="1">
        <v>45425</v>
      </c>
      <c r="B2128" s="2">
        <v>0.83333333333333337</v>
      </c>
      <c r="C2128" t="s">
        <v>99</v>
      </c>
      <c r="D2128" t="s">
        <v>27</v>
      </c>
      <c r="E2128" t="s">
        <v>44</v>
      </c>
      <c r="F2128" t="s">
        <v>13</v>
      </c>
      <c r="G2128">
        <f t="shared" si="165"/>
        <v>0</v>
      </c>
      <c r="H2128" t="s">
        <v>47</v>
      </c>
      <c r="I2128">
        <f t="shared" si="169"/>
        <v>0</v>
      </c>
      <c r="J2128">
        <v>3</v>
      </c>
      <c r="K2128">
        <v>3</v>
      </c>
      <c r="L2128">
        <f>final_matches[[#This Row],[goals_for]]-final_matches[[#This Row],[goals_against]]</f>
        <v>0</v>
      </c>
      <c r="M2128">
        <v>1.7</v>
      </c>
      <c r="N2128">
        <v>3.1</v>
      </c>
      <c r="O2128">
        <v>59</v>
      </c>
      <c r="P2128" t="s">
        <v>28</v>
      </c>
      <c r="Q2128" t="s">
        <v>17</v>
      </c>
      <c r="R2128" t="s">
        <v>113</v>
      </c>
      <c r="S2128">
        <v>14</v>
      </c>
      <c r="T2128">
        <v>7</v>
      </c>
      <c r="U2128">
        <v>0</v>
      </c>
      <c r="V2128">
        <v>2024</v>
      </c>
      <c r="W2128">
        <f t="shared" si="166"/>
        <v>0</v>
      </c>
      <c r="X2128">
        <f t="shared" si="167"/>
        <v>0</v>
      </c>
      <c r="Y2128">
        <f t="shared" si="168"/>
        <v>1</v>
      </c>
    </row>
    <row r="2129" spans="1:25" x14ac:dyDescent="0.25">
      <c r="A2129" s="1">
        <v>45431</v>
      </c>
      <c r="B2129" s="2">
        <v>0.66666666666666663</v>
      </c>
      <c r="C2129" t="s">
        <v>100</v>
      </c>
      <c r="D2129" t="s">
        <v>27</v>
      </c>
      <c r="E2129" t="s">
        <v>52</v>
      </c>
      <c r="F2129" t="s">
        <v>21</v>
      </c>
      <c r="G2129">
        <f t="shared" si="165"/>
        <v>1</v>
      </c>
      <c r="H2129" t="s">
        <v>14</v>
      </c>
      <c r="I2129">
        <f t="shared" si="169"/>
        <v>1</v>
      </c>
      <c r="J2129">
        <v>2</v>
      </c>
      <c r="K2129">
        <v>0</v>
      </c>
      <c r="L2129">
        <f>final_matches[[#This Row],[goals_for]]-final_matches[[#This Row],[goals_against]]</f>
        <v>2</v>
      </c>
      <c r="M2129">
        <v>4.5</v>
      </c>
      <c r="N2129">
        <v>0.5</v>
      </c>
      <c r="O2129">
        <v>67</v>
      </c>
      <c r="P2129" t="s">
        <v>28</v>
      </c>
      <c r="Q2129" t="s">
        <v>109</v>
      </c>
      <c r="R2129" t="s">
        <v>18</v>
      </c>
      <c r="S2129">
        <v>36</v>
      </c>
      <c r="T2129">
        <v>13</v>
      </c>
      <c r="U2129">
        <v>0</v>
      </c>
      <c r="V2129">
        <v>2024</v>
      </c>
      <c r="W2129">
        <f t="shared" si="166"/>
        <v>1</v>
      </c>
      <c r="X2129">
        <f t="shared" si="167"/>
        <v>0</v>
      </c>
      <c r="Y2129">
        <f t="shared" si="168"/>
        <v>0</v>
      </c>
    </row>
    <row r="2130" spans="1:25" x14ac:dyDescent="0.25">
      <c r="A2130" s="1">
        <v>45521</v>
      </c>
      <c r="B2130" s="2">
        <v>0.52083333333333337</v>
      </c>
      <c r="C2130" t="s">
        <v>12</v>
      </c>
      <c r="D2130" t="s">
        <v>27</v>
      </c>
      <c r="E2130" t="s">
        <v>122</v>
      </c>
      <c r="F2130" t="s">
        <v>13</v>
      </c>
      <c r="G2130">
        <f t="shared" si="165"/>
        <v>0</v>
      </c>
      <c r="H2130" t="s">
        <v>14</v>
      </c>
      <c r="I2130">
        <f t="shared" si="169"/>
        <v>1</v>
      </c>
      <c r="J2130">
        <v>2</v>
      </c>
      <c r="K2130">
        <v>0</v>
      </c>
      <c r="L2130">
        <f>final_matches[[#This Row],[goals_for]]-final_matches[[#This Row],[goals_against]]</f>
        <v>2</v>
      </c>
      <c r="M2130">
        <v>2.6</v>
      </c>
      <c r="N2130">
        <v>0.5</v>
      </c>
      <c r="O2130">
        <v>62</v>
      </c>
      <c r="P2130" t="s">
        <v>17</v>
      </c>
      <c r="Q2130" t="s">
        <v>17</v>
      </c>
      <c r="R2130" t="s">
        <v>116</v>
      </c>
      <c r="S2130">
        <v>18</v>
      </c>
      <c r="T2130">
        <v>5</v>
      </c>
      <c r="U2130">
        <v>0</v>
      </c>
      <c r="V2130">
        <v>2025</v>
      </c>
      <c r="W2130">
        <f t="shared" si="166"/>
        <v>1</v>
      </c>
      <c r="X2130">
        <f t="shared" si="167"/>
        <v>0</v>
      </c>
      <c r="Y2130">
        <f t="shared" si="168"/>
        <v>0</v>
      </c>
    </row>
    <row r="2131" spans="1:25" x14ac:dyDescent="0.25">
      <c r="A2131" s="1">
        <v>45529</v>
      </c>
      <c r="B2131" s="2">
        <v>0.6875</v>
      </c>
      <c r="C2131" t="s">
        <v>20</v>
      </c>
      <c r="D2131" t="s">
        <v>27</v>
      </c>
      <c r="E2131" t="s">
        <v>101</v>
      </c>
      <c r="F2131" t="s">
        <v>21</v>
      </c>
      <c r="G2131">
        <f t="shared" si="165"/>
        <v>1</v>
      </c>
      <c r="H2131" t="s">
        <v>14</v>
      </c>
      <c r="I2131">
        <f t="shared" si="169"/>
        <v>1</v>
      </c>
      <c r="J2131">
        <v>2</v>
      </c>
      <c r="K2131">
        <v>0</v>
      </c>
      <c r="L2131">
        <f>final_matches[[#This Row],[goals_for]]-final_matches[[#This Row],[goals_against]]</f>
        <v>2</v>
      </c>
      <c r="M2131">
        <v>2.5</v>
      </c>
      <c r="N2131">
        <v>0.5</v>
      </c>
      <c r="O2131">
        <v>62</v>
      </c>
      <c r="P2131" t="s">
        <v>17</v>
      </c>
      <c r="Q2131" t="s">
        <v>61</v>
      </c>
      <c r="R2131" t="s">
        <v>83</v>
      </c>
      <c r="S2131">
        <v>19</v>
      </c>
      <c r="T2131">
        <v>8</v>
      </c>
      <c r="U2131">
        <v>0</v>
      </c>
      <c r="V2131">
        <v>2025</v>
      </c>
      <c r="W2131">
        <f t="shared" si="166"/>
        <v>1</v>
      </c>
      <c r="X2131">
        <f t="shared" si="167"/>
        <v>0</v>
      </c>
      <c r="Y2131">
        <f t="shared" si="168"/>
        <v>0</v>
      </c>
    </row>
    <row r="2132" spans="1:25" x14ac:dyDescent="0.25">
      <c r="A2132" s="1">
        <v>45536</v>
      </c>
      <c r="B2132" s="2">
        <v>0.66666666666666663</v>
      </c>
      <c r="C2132" t="s">
        <v>25</v>
      </c>
      <c r="D2132" t="s">
        <v>27</v>
      </c>
      <c r="E2132" t="s">
        <v>40</v>
      </c>
      <c r="F2132" t="s">
        <v>13</v>
      </c>
      <c r="G2132">
        <f t="shared" si="165"/>
        <v>0</v>
      </c>
      <c r="H2132" t="s">
        <v>14</v>
      </c>
      <c r="I2132">
        <f t="shared" si="169"/>
        <v>1</v>
      </c>
      <c r="J2132">
        <v>3</v>
      </c>
      <c r="K2132">
        <v>0</v>
      </c>
      <c r="L2132">
        <f>final_matches[[#This Row],[goals_for]]-final_matches[[#This Row],[goals_against]]</f>
        <v>3</v>
      </c>
      <c r="M2132">
        <v>1.8</v>
      </c>
      <c r="N2132">
        <v>1.4</v>
      </c>
      <c r="O2132">
        <v>47</v>
      </c>
      <c r="P2132" t="s">
        <v>17</v>
      </c>
      <c r="Q2132" t="s">
        <v>17</v>
      </c>
      <c r="R2132" t="s">
        <v>50</v>
      </c>
      <c r="S2132">
        <v>11</v>
      </c>
      <c r="T2132">
        <v>3</v>
      </c>
      <c r="U2132">
        <v>0</v>
      </c>
      <c r="V2132">
        <v>2025</v>
      </c>
      <c r="W2132">
        <f t="shared" si="166"/>
        <v>1</v>
      </c>
      <c r="X2132">
        <f t="shared" si="167"/>
        <v>0</v>
      </c>
      <c r="Y2132">
        <f t="shared" si="168"/>
        <v>0</v>
      </c>
    </row>
    <row r="2133" spans="1:25" x14ac:dyDescent="0.25">
      <c r="A2133" s="1">
        <v>45549</v>
      </c>
      <c r="B2133" s="2">
        <v>0.625</v>
      </c>
      <c r="C2133" t="s">
        <v>30</v>
      </c>
      <c r="D2133" t="s">
        <v>27</v>
      </c>
      <c r="E2133" t="s">
        <v>112</v>
      </c>
      <c r="F2133" t="s">
        <v>21</v>
      </c>
      <c r="G2133">
        <f t="shared" si="165"/>
        <v>1</v>
      </c>
      <c r="H2133" t="s">
        <v>26</v>
      </c>
      <c r="I2133">
        <f t="shared" si="169"/>
        <v>-1</v>
      </c>
      <c r="J2133">
        <v>0</v>
      </c>
      <c r="K2133">
        <v>1</v>
      </c>
      <c r="L2133">
        <f>final_matches[[#This Row],[goals_for]]-final_matches[[#This Row],[goals_against]]</f>
        <v>-1</v>
      </c>
      <c r="M2133">
        <v>0.9</v>
      </c>
      <c r="N2133">
        <v>0.4</v>
      </c>
      <c r="O2133">
        <v>68</v>
      </c>
      <c r="P2133" t="s">
        <v>17</v>
      </c>
      <c r="Q2133" t="s">
        <v>17</v>
      </c>
      <c r="R2133" t="s">
        <v>24</v>
      </c>
      <c r="S2133">
        <v>14</v>
      </c>
      <c r="T2133">
        <v>5</v>
      </c>
      <c r="U2133">
        <v>0</v>
      </c>
      <c r="V2133">
        <v>2025</v>
      </c>
      <c r="W2133">
        <f t="shared" si="166"/>
        <v>0</v>
      </c>
      <c r="X2133">
        <f t="shared" si="167"/>
        <v>1</v>
      </c>
      <c r="Y2133">
        <f t="shared" si="168"/>
        <v>0</v>
      </c>
    </row>
    <row r="2134" spans="1:25" x14ac:dyDescent="0.25">
      <c r="A2134" s="1">
        <v>45556</v>
      </c>
      <c r="B2134" s="2">
        <v>0.625</v>
      </c>
      <c r="C2134" t="s">
        <v>34</v>
      </c>
      <c r="D2134" t="s">
        <v>27</v>
      </c>
      <c r="E2134" t="s">
        <v>110</v>
      </c>
      <c r="F2134" t="s">
        <v>21</v>
      </c>
      <c r="G2134">
        <f t="shared" si="165"/>
        <v>1</v>
      </c>
      <c r="H2134" t="s">
        <v>14</v>
      </c>
      <c r="I2134">
        <f t="shared" si="169"/>
        <v>1</v>
      </c>
      <c r="J2134">
        <v>3</v>
      </c>
      <c r="K2134">
        <v>0</v>
      </c>
      <c r="L2134">
        <f>final_matches[[#This Row],[goals_for]]-final_matches[[#This Row],[goals_against]]</f>
        <v>3</v>
      </c>
      <c r="M2134">
        <v>2</v>
      </c>
      <c r="N2134">
        <v>1.1000000000000001</v>
      </c>
      <c r="O2134">
        <v>58</v>
      </c>
      <c r="P2134" t="s">
        <v>17</v>
      </c>
      <c r="Q2134" t="s">
        <v>17</v>
      </c>
      <c r="R2134" t="s">
        <v>121</v>
      </c>
      <c r="S2134">
        <v>19</v>
      </c>
      <c r="T2134">
        <v>12</v>
      </c>
      <c r="U2134">
        <v>0</v>
      </c>
      <c r="V2134">
        <v>2025</v>
      </c>
      <c r="W2134">
        <f t="shared" si="166"/>
        <v>1</v>
      </c>
      <c r="X2134">
        <f t="shared" si="167"/>
        <v>0</v>
      </c>
      <c r="Y2134">
        <f t="shared" si="168"/>
        <v>0</v>
      </c>
    </row>
    <row r="2135" spans="1:25" x14ac:dyDescent="0.25">
      <c r="A2135" s="1">
        <v>45563</v>
      </c>
      <c r="B2135" s="2">
        <v>0.72916666666666663</v>
      </c>
      <c r="C2135" t="s">
        <v>37</v>
      </c>
      <c r="D2135" t="s">
        <v>27</v>
      </c>
      <c r="E2135" t="s">
        <v>52</v>
      </c>
      <c r="F2135" t="s">
        <v>13</v>
      </c>
      <c r="G2135">
        <f t="shared" si="165"/>
        <v>0</v>
      </c>
      <c r="H2135" t="s">
        <v>14</v>
      </c>
      <c r="I2135">
        <f t="shared" si="169"/>
        <v>1</v>
      </c>
      <c r="J2135">
        <v>2</v>
      </c>
      <c r="K2135">
        <v>1</v>
      </c>
      <c r="L2135">
        <f>final_matches[[#This Row],[goals_for]]-final_matches[[#This Row],[goals_against]]</f>
        <v>1</v>
      </c>
      <c r="M2135">
        <v>2.5</v>
      </c>
      <c r="N2135">
        <v>0.6</v>
      </c>
      <c r="O2135">
        <v>55</v>
      </c>
      <c r="P2135" t="s">
        <v>17</v>
      </c>
      <c r="Q2135" t="s">
        <v>49</v>
      </c>
      <c r="R2135" t="s">
        <v>50</v>
      </c>
      <c r="S2135">
        <v>9</v>
      </c>
      <c r="T2135">
        <v>5</v>
      </c>
      <c r="U2135">
        <v>1</v>
      </c>
      <c r="V2135">
        <v>2025</v>
      </c>
      <c r="W2135">
        <f t="shared" si="166"/>
        <v>1</v>
      </c>
      <c r="X2135">
        <f t="shared" si="167"/>
        <v>0</v>
      </c>
      <c r="Y2135">
        <f t="shared" si="168"/>
        <v>0</v>
      </c>
    </row>
    <row r="2136" spans="1:25" x14ac:dyDescent="0.25">
      <c r="A2136" s="1">
        <v>45570</v>
      </c>
      <c r="B2136" s="2">
        <v>0.52083333333333337</v>
      </c>
      <c r="C2136" t="s">
        <v>39</v>
      </c>
      <c r="D2136" t="s">
        <v>27</v>
      </c>
      <c r="E2136" t="s">
        <v>73</v>
      </c>
      <c r="F2136" t="s">
        <v>13</v>
      </c>
      <c r="G2136">
        <f t="shared" si="165"/>
        <v>0</v>
      </c>
      <c r="H2136" t="s">
        <v>14</v>
      </c>
      <c r="I2136">
        <f t="shared" si="169"/>
        <v>1</v>
      </c>
      <c r="J2136">
        <v>1</v>
      </c>
      <c r="K2136">
        <v>0</v>
      </c>
      <c r="L2136">
        <f>final_matches[[#This Row],[goals_for]]-final_matches[[#This Row],[goals_against]]</f>
        <v>1</v>
      </c>
      <c r="M2136">
        <v>1.4</v>
      </c>
      <c r="N2136">
        <v>0.6</v>
      </c>
      <c r="O2136">
        <v>68</v>
      </c>
      <c r="P2136" t="s">
        <v>17</v>
      </c>
      <c r="Q2136" t="s">
        <v>16</v>
      </c>
      <c r="R2136" t="s">
        <v>113</v>
      </c>
      <c r="S2136">
        <v>16</v>
      </c>
      <c r="T2136">
        <v>4</v>
      </c>
      <c r="U2136">
        <v>0</v>
      </c>
      <c r="V2136">
        <v>2025</v>
      </c>
      <c r="W2136">
        <f t="shared" si="166"/>
        <v>1</v>
      </c>
      <c r="X2136">
        <f t="shared" si="167"/>
        <v>0</v>
      </c>
      <c r="Y2136">
        <f t="shared" si="168"/>
        <v>0</v>
      </c>
    </row>
    <row r="2137" spans="1:25" x14ac:dyDescent="0.25">
      <c r="A2137" s="1">
        <v>45585</v>
      </c>
      <c r="B2137" s="2">
        <v>0.6875</v>
      </c>
      <c r="C2137" t="s">
        <v>43</v>
      </c>
      <c r="D2137" t="s">
        <v>27</v>
      </c>
      <c r="E2137" t="s">
        <v>67</v>
      </c>
      <c r="F2137" t="s">
        <v>21</v>
      </c>
      <c r="G2137">
        <f t="shared" si="165"/>
        <v>1</v>
      </c>
      <c r="H2137" t="s">
        <v>14</v>
      </c>
      <c r="I2137">
        <f t="shared" si="169"/>
        <v>1</v>
      </c>
      <c r="J2137">
        <v>2</v>
      </c>
      <c r="K2137">
        <v>1</v>
      </c>
      <c r="L2137">
        <f>final_matches[[#This Row],[goals_for]]-final_matches[[#This Row],[goals_against]]</f>
        <v>1</v>
      </c>
      <c r="M2137">
        <v>1.9</v>
      </c>
      <c r="N2137">
        <v>1</v>
      </c>
      <c r="O2137">
        <v>43</v>
      </c>
      <c r="P2137" t="s">
        <v>17</v>
      </c>
      <c r="Q2137" t="s">
        <v>17</v>
      </c>
      <c r="R2137" t="s">
        <v>120</v>
      </c>
      <c r="S2137">
        <v>8</v>
      </c>
      <c r="T2137">
        <v>4</v>
      </c>
      <c r="U2137">
        <v>1</v>
      </c>
      <c r="V2137">
        <v>2025</v>
      </c>
      <c r="W2137">
        <f t="shared" si="166"/>
        <v>1</v>
      </c>
      <c r="X2137">
        <f t="shared" si="167"/>
        <v>0</v>
      </c>
      <c r="Y2137">
        <f t="shared" si="168"/>
        <v>0</v>
      </c>
    </row>
    <row r="2138" spans="1:25" x14ac:dyDescent="0.25">
      <c r="A2138" s="1">
        <v>45592</v>
      </c>
      <c r="B2138" s="2">
        <v>0.6875</v>
      </c>
      <c r="C2138" t="s">
        <v>46</v>
      </c>
      <c r="D2138" t="s">
        <v>27</v>
      </c>
      <c r="E2138" t="s">
        <v>19</v>
      </c>
      <c r="F2138" t="s">
        <v>13</v>
      </c>
      <c r="G2138">
        <f t="shared" si="165"/>
        <v>0</v>
      </c>
      <c r="H2138" t="s">
        <v>47</v>
      </c>
      <c r="I2138">
        <f t="shared" si="169"/>
        <v>0</v>
      </c>
      <c r="J2138">
        <v>2</v>
      </c>
      <c r="K2138">
        <v>2</v>
      </c>
      <c r="L2138">
        <f>final_matches[[#This Row],[goals_for]]-final_matches[[#This Row],[goals_against]]</f>
        <v>0</v>
      </c>
      <c r="M2138">
        <v>0.8</v>
      </c>
      <c r="N2138">
        <v>0.9</v>
      </c>
      <c r="O2138">
        <v>55</v>
      </c>
      <c r="P2138" t="s">
        <v>17</v>
      </c>
      <c r="Q2138" t="s">
        <v>61</v>
      </c>
      <c r="R2138" t="s">
        <v>50</v>
      </c>
      <c r="S2138">
        <v>9</v>
      </c>
      <c r="T2138">
        <v>4</v>
      </c>
      <c r="U2138">
        <v>0</v>
      </c>
      <c r="V2138">
        <v>2025</v>
      </c>
      <c r="W2138">
        <f t="shared" si="166"/>
        <v>0</v>
      </c>
      <c r="X2138">
        <f t="shared" si="167"/>
        <v>0</v>
      </c>
      <c r="Y2138">
        <f t="shared" si="168"/>
        <v>1</v>
      </c>
    </row>
    <row r="2139" spans="1:25" x14ac:dyDescent="0.25">
      <c r="A2139" s="1">
        <v>45598</v>
      </c>
      <c r="B2139" s="2">
        <v>0.625</v>
      </c>
      <c r="C2139" t="s">
        <v>51</v>
      </c>
      <c r="D2139" t="s">
        <v>27</v>
      </c>
      <c r="E2139" t="s">
        <v>69</v>
      </c>
      <c r="F2139" t="s">
        <v>21</v>
      </c>
      <c r="G2139">
        <f t="shared" si="165"/>
        <v>1</v>
      </c>
      <c r="H2139" t="s">
        <v>14</v>
      </c>
      <c r="I2139">
        <f t="shared" si="169"/>
        <v>1</v>
      </c>
      <c r="J2139">
        <v>2</v>
      </c>
      <c r="K2139">
        <v>1</v>
      </c>
      <c r="L2139">
        <f>final_matches[[#This Row],[goals_for]]-final_matches[[#This Row],[goals_against]]</f>
        <v>1</v>
      </c>
      <c r="M2139">
        <v>1.6</v>
      </c>
      <c r="N2139">
        <v>1</v>
      </c>
      <c r="O2139">
        <v>49</v>
      </c>
      <c r="P2139" t="s">
        <v>17</v>
      </c>
      <c r="Q2139" t="s">
        <v>61</v>
      </c>
      <c r="R2139" t="s">
        <v>121</v>
      </c>
      <c r="S2139">
        <v>16</v>
      </c>
      <c r="T2139">
        <v>8</v>
      </c>
      <c r="U2139">
        <v>0</v>
      </c>
      <c r="V2139">
        <v>2025</v>
      </c>
      <c r="W2139">
        <f t="shared" si="166"/>
        <v>1</v>
      </c>
      <c r="X2139">
        <f t="shared" si="167"/>
        <v>0</v>
      </c>
      <c r="Y2139">
        <f t="shared" si="168"/>
        <v>0</v>
      </c>
    </row>
    <row r="2140" spans="1:25" x14ac:dyDescent="0.25">
      <c r="A2140" s="1">
        <v>45605</v>
      </c>
      <c r="B2140" s="2">
        <v>0.83333333333333337</v>
      </c>
      <c r="C2140" t="s">
        <v>53</v>
      </c>
      <c r="D2140" t="s">
        <v>27</v>
      </c>
      <c r="E2140" t="s">
        <v>44</v>
      </c>
      <c r="F2140" t="s">
        <v>21</v>
      </c>
      <c r="G2140">
        <f t="shared" si="165"/>
        <v>1</v>
      </c>
      <c r="H2140" t="s">
        <v>14</v>
      </c>
      <c r="I2140">
        <f t="shared" si="169"/>
        <v>1</v>
      </c>
      <c r="J2140">
        <v>2</v>
      </c>
      <c r="K2140">
        <v>0</v>
      </c>
      <c r="L2140">
        <f>final_matches[[#This Row],[goals_for]]-final_matches[[#This Row],[goals_against]]</f>
        <v>2</v>
      </c>
      <c r="M2140">
        <v>2</v>
      </c>
      <c r="N2140">
        <v>1.2</v>
      </c>
      <c r="O2140">
        <v>62</v>
      </c>
      <c r="P2140" t="s">
        <v>17</v>
      </c>
      <c r="Q2140" t="s">
        <v>17</v>
      </c>
      <c r="R2140" t="s">
        <v>76</v>
      </c>
      <c r="S2140">
        <v>14</v>
      </c>
      <c r="T2140">
        <v>5</v>
      </c>
      <c r="U2140">
        <v>0</v>
      </c>
      <c r="V2140">
        <v>2025</v>
      </c>
      <c r="W2140">
        <f t="shared" si="166"/>
        <v>1</v>
      </c>
      <c r="X2140">
        <f t="shared" si="167"/>
        <v>0</v>
      </c>
      <c r="Y2140">
        <f t="shared" si="168"/>
        <v>0</v>
      </c>
    </row>
    <row r="2141" spans="1:25" x14ac:dyDescent="0.25">
      <c r="A2141" s="1">
        <v>45620</v>
      </c>
      <c r="B2141" s="2">
        <v>0.58333333333333337</v>
      </c>
      <c r="C2141" t="s">
        <v>55</v>
      </c>
      <c r="D2141" t="s">
        <v>27</v>
      </c>
      <c r="E2141" t="s">
        <v>60</v>
      </c>
      <c r="F2141" t="s">
        <v>13</v>
      </c>
      <c r="G2141">
        <f t="shared" si="165"/>
        <v>0</v>
      </c>
      <c r="H2141" t="s">
        <v>14</v>
      </c>
      <c r="I2141">
        <f t="shared" si="169"/>
        <v>1</v>
      </c>
      <c r="J2141">
        <v>3</v>
      </c>
      <c r="K2141">
        <v>2</v>
      </c>
      <c r="L2141">
        <f>final_matches[[#This Row],[goals_for]]-final_matches[[#This Row],[goals_against]]</f>
        <v>1</v>
      </c>
      <c r="M2141">
        <v>3.1</v>
      </c>
      <c r="N2141">
        <v>1.3</v>
      </c>
      <c r="O2141">
        <v>62</v>
      </c>
      <c r="P2141" t="s">
        <v>17</v>
      </c>
      <c r="Q2141" t="s">
        <v>23</v>
      </c>
      <c r="R2141" t="s">
        <v>118</v>
      </c>
      <c r="S2141">
        <v>26</v>
      </c>
      <c r="T2141">
        <v>10</v>
      </c>
      <c r="U2141">
        <v>1</v>
      </c>
      <c r="V2141">
        <v>2025</v>
      </c>
      <c r="W2141">
        <f t="shared" si="166"/>
        <v>1</v>
      </c>
      <c r="X2141">
        <f t="shared" si="167"/>
        <v>0</v>
      </c>
      <c r="Y2141">
        <f t="shared" si="168"/>
        <v>0</v>
      </c>
    </row>
    <row r="2142" spans="1:25" x14ac:dyDescent="0.25">
      <c r="A2142" s="1">
        <v>45627</v>
      </c>
      <c r="B2142" s="2">
        <v>0.66666666666666663</v>
      </c>
      <c r="C2142" t="s">
        <v>59</v>
      </c>
      <c r="D2142" t="s">
        <v>27</v>
      </c>
      <c r="E2142" t="s">
        <v>35</v>
      </c>
      <c r="F2142" t="s">
        <v>21</v>
      </c>
      <c r="G2142">
        <f t="shared" si="165"/>
        <v>1</v>
      </c>
      <c r="H2142" t="s">
        <v>14</v>
      </c>
      <c r="I2142">
        <f t="shared" si="169"/>
        <v>1</v>
      </c>
      <c r="J2142">
        <v>2</v>
      </c>
      <c r="K2142">
        <v>0</v>
      </c>
      <c r="L2142">
        <f>final_matches[[#This Row],[goals_for]]-final_matches[[#This Row],[goals_against]]</f>
        <v>2</v>
      </c>
      <c r="M2142">
        <v>3.4</v>
      </c>
      <c r="N2142">
        <v>0.8</v>
      </c>
      <c r="O2142">
        <v>44</v>
      </c>
      <c r="P2142" t="s">
        <v>17</v>
      </c>
      <c r="Q2142" t="s">
        <v>17</v>
      </c>
      <c r="R2142" t="s">
        <v>18</v>
      </c>
      <c r="S2142">
        <v>17</v>
      </c>
      <c r="T2142">
        <v>6</v>
      </c>
      <c r="U2142">
        <v>1</v>
      </c>
      <c r="V2142">
        <v>2025</v>
      </c>
      <c r="W2142">
        <f t="shared" si="166"/>
        <v>1</v>
      </c>
      <c r="X2142">
        <f t="shared" si="167"/>
        <v>0</v>
      </c>
      <c r="Y2142">
        <f t="shared" si="168"/>
        <v>0</v>
      </c>
    </row>
    <row r="2143" spans="1:25" x14ac:dyDescent="0.25">
      <c r="A2143" s="1">
        <v>45630</v>
      </c>
      <c r="B2143" s="2">
        <v>0.8125</v>
      </c>
      <c r="C2143" t="s">
        <v>63</v>
      </c>
      <c r="D2143" t="s">
        <v>27</v>
      </c>
      <c r="E2143" t="s">
        <v>75</v>
      </c>
      <c r="F2143" t="s">
        <v>13</v>
      </c>
      <c r="G2143">
        <f t="shared" si="165"/>
        <v>0</v>
      </c>
      <c r="H2143" t="s">
        <v>47</v>
      </c>
      <c r="I2143">
        <f t="shared" si="169"/>
        <v>0</v>
      </c>
      <c r="J2143">
        <v>3</v>
      </c>
      <c r="K2143">
        <v>3</v>
      </c>
      <c r="L2143">
        <f>final_matches[[#This Row],[goals_for]]-final_matches[[#This Row],[goals_against]]</f>
        <v>0</v>
      </c>
      <c r="M2143">
        <v>1.9</v>
      </c>
      <c r="N2143">
        <v>2.1</v>
      </c>
      <c r="O2143">
        <v>58</v>
      </c>
      <c r="P2143" t="s">
        <v>17</v>
      </c>
      <c r="Q2143" t="s">
        <v>28</v>
      </c>
      <c r="R2143" t="s">
        <v>107</v>
      </c>
      <c r="S2143">
        <v>16</v>
      </c>
      <c r="T2143">
        <v>5</v>
      </c>
      <c r="U2143">
        <v>0</v>
      </c>
      <c r="V2143">
        <v>2025</v>
      </c>
      <c r="W2143">
        <f t="shared" si="166"/>
        <v>0</v>
      </c>
      <c r="X2143">
        <f t="shared" si="167"/>
        <v>0</v>
      </c>
      <c r="Y2143">
        <f t="shared" si="168"/>
        <v>1</v>
      </c>
    </row>
    <row r="2144" spans="1:25" x14ac:dyDescent="0.25">
      <c r="A2144" s="1">
        <v>45640</v>
      </c>
      <c r="B2144" s="2">
        <v>0.625</v>
      </c>
      <c r="C2144" t="s">
        <v>68</v>
      </c>
      <c r="D2144" t="s">
        <v>27</v>
      </c>
      <c r="E2144" t="s">
        <v>15</v>
      </c>
      <c r="F2144" t="s">
        <v>21</v>
      </c>
      <c r="G2144">
        <f t="shared" si="165"/>
        <v>1</v>
      </c>
      <c r="H2144" t="s">
        <v>47</v>
      </c>
      <c r="I2144">
        <f t="shared" si="169"/>
        <v>0</v>
      </c>
      <c r="J2144">
        <v>2</v>
      </c>
      <c r="K2144">
        <v>2</v>
      </c>
      <c r="L2144">
        <f>final_matches[[#This Row],[goals_for]]-final_matches[[#This Row],[goals_against]]</f>
        <v>0</v>
      </c>
      <c r="M2144">
        <v>2.1</v>
      </c>
      <c r="N2144">
        <v>1.2</v>
      </c>
      <c r="O2144">
        <v>61</v>
      </c>
      <c r="P2144" t="s">
        <v>28</v>
      </c>
      <c r="Q2144" t="s">
        <v>17</v>
      </c>
      <c r="R2144" t="s">
        <v>121</v>
      </c>
      <c r="S2144">
        <v>16</v>
      </c>
      <c r="T2144">
        <v>4</v>
      </c>
      <c r="U2144">
        <v>0</v>
      </c>
      <c r="V2144">
        <v>2025</v>
      </c>
      <c r="W2144">
        <f t="shared" si="166"/>
        <v>0</v>
      </c>
      <c r="X2144">
        <f t="shared" si="167"/>
        <v>0</v>
      </c>
      <c r="Y2144">
        <f t="shared" si="168"/>
        <v>1</v>
      </c>
    </row>
    <row r="2145" spans="1:25" x14ac:dyDescent="0.25">
      <c r="A2145" s="1">
        <v>45648</v>
      </c>
      <c r="B2145" s="2">
        <v>0.6875</v>
      </c>
      <c r="C2145" t="s">
        <v>70</v>
      </c>
      <c r="D2145" t="s">
        <v>27</v>
      </c>
      <c r="E2145" t="s">
        <v>54</v>
      </c>
      <c r="F2145" t="s">
        <v>13</v>
      </c>
      <c r="G2145">
        <f t="shared" si="165"/>
        <v>0</v>
      </c>
      <c r="H2145" t="s">
        <v>14</v>
      </c>
      <c r="I2145">
        <f t="shared" si="169"/>
        <v>1</v>
      </c>
      <c r="J2145">
        <v>6</v>
      </c>
      <c r="K2145">
        <v>3</v>
      </c>
      <c r="L2145">
        <f>final_matches[[#This Row],[goals_for]]-final_matches[[#This Row],[goals_against]]</f>
        <v>3</v>
      </c>
      <c r="M2145">
        <v>5.6</v>
      </c>
      <c r="N2145">
        <v>1.3</v>
      </c>
      <c r="O2145">
        <v>48</v>
      </c>
      <c r="P2145" t="s">
        <v>17</v>
      </c>
      <c r="Q2145" t="s">
        <v>17</v>
      </c>
      <c r="R2145" t="s">
        <v>118</v>
      </c>
      <c r="S2145">
        <v>24</v>
      </c>
      <c r="T2145">
        <v>11</v>
      </c>
      <c r="U2145">
        <v>0</v>
      </c>
      <c r="V2145">
        <v>2025</v>
      </c>
      <c r="W2145">
        <f t="shared" si="166"/>
        <v>1</v>
      </c>
      <c r="X2145">
        <f t="shared" si="167"/>
        <v>0</v>
      </c>
      <c r="Y2145">
        <f t="shared" si="168"/>
        <v>0</v>
      </c>
    </row>
    <row r="2146" spans="1:25" x14ac:dyDescent="0.25">
      <c r="A2146" s="1">
        <v>45652</v>
      </c>
      <c r="B2146" s="2">
        <v>0.83333333333333337</v>
      </c>
      <c r="C2146" t="s">
        <v>72</v>
      </c>
      <c r="D2146" t="s">
        <v>27</v>
      </c>
      <c r="E2146" t="s">
        <v>38</v>
      </c>
      <c r="F2146" t="s">
        <v>21</v>
      </c>
      <c r="G2146">
        <f t="shared" si="165"/>
        <v>1</v>
      </c>
      <c r="H2146" t="s">
        <v>14</v>
      </c>
      <c r="I2146">
        <f t="shared" si="169"/>
        <v>1</v>
      </c>
      <c r="J2146">
        <v>3</v>
      </c>
      <c r="K2146">
        <v>1</v>
      </c>
      <c r="L2146">
        <f>final_matches[[#This Row],[goals_for]]-final_matches[[#This Row],[goals_against]]</f>
        <v>2</v>
      </c>
      <c r="M2146">
        <v>2</v>
      </c>
      <c r="N2146">
        <v>0.3</v>
      </c>
      <c r="O2146">
        <v>68</v>
      </c>
      <c r="P2146" t="s">
        <v>17</v>
      </c>
      <c r="Q2146" t="s">
        <v>17</v>
      </c>
      <c r="R2146" t="s">
        <v>124</v>
      </c>
      <c r="S2146">
        <v>19</v>
      </c>
      <c r="T2146">
        <v>7</v>
      </c>
      <c r="U2146">
        <v>0</v>
      </c>
      <c r="V2146">
        <v>2025</v>
      </c>
      <c r="W2146">
        <f t="shared" si="166"/>
        <v>1</v>
      </c>
      <c r="X2146">
        <f t="shared" si="167"/>
        <v>0</v>
      </c>
      <c r="Y2146">
        <f t="shared" si="168"/>
        <v>0</v>
      </c>
    </row>
    <row r="2147" spans="1:25" x14ac:dyDescent="0.25">
      <c r="A2147" s="1">
        <v>45655</v>
      </c>
      <c r="B2147" s="2">
        <v>0.71875</v>
      </c>
      <c r="C2147" t="s">
        <v>74</v>
      </c>
      <c r="D2147" t="s">
        <v>27</v>
      </c>
      <c r="E2147" t="s">
        <v>22</v>
      </c>
      <c r="F2147" t="s">
        <v>13</v>
      </c>
      <c r="G2147">
        <f t="shared" si="165"/>
        <v>0</v>
      </c>
      <c r="H2147" t="s">
        <v>14</v>
      </c>
      <c r="I2147">
        <f t="shared" si="169"/>
        <v>1</v>
      </c>
      <c r="J2147">
        <v>5</v>
      </c>
      <c r="K2147">
        <v>0</v>
      </c>
      <c r="L2147">
        <f>final_matches[[#This Row],[goals_for]]-final_matches[[#This Row],[goals_against]]</f>
        <v>5</v>
      </c>
      <c r="M2147">
        <v>3.1</v>
      </c>
      <c r="N2147">
        <v>0.4</v>
      </c>
      <c r="O2147">
        <v>54</v>
      </c>
      <c r="P2147" t="s">
        <v>17</v>
      </c>
      <c r="Q2147" t="s">
        <v>17</v>
      </c>
      <c r="R2147" t="s">
        <v>50</v>
      </c>
      <c r="S2147">
        <v>22</v>
      </c>
      <c r="T2147">
        <v>13</v>
      </c>
      <c r="U2147">
        <v>0</v>
      </c>
      <c r="V2147">
        <v>2025</v>
      </c>
      <c r="W2147">
        <f t="shared" si="166"/>
        <v>1</v>
      </c>
      <c r="X2147">
        <f t="shared" si="167"/>
        <v>0</v>
      </c>
      <c r="Y2147">
        <f t="shared" si="168"/>
        <v>0</v>
      </c>
    </row>
    <row r="2148" spans="1:25" x14ac:dyDescent="0.25">
      <c r="A2148" s="1">
        <v>45662</v>
      </c>
      <c r="B2148" s="2">
        <v>0.6875</v>
      </c>
      <c r="C2148" t="s">
        <v>77</v>
      </c>
      <c r="D2148" t="s">
        <v>27</v>
      </c>
      <c r="E2148" t="s">
        <v>40</v>
      </c>
      <c r="F2148" t="s">
        <v>21</v>
      </c>
      <c r="G2148">
        <f t="shared" si="165"/>
        <v>1</v>
      </c>
      <c r="H2148" t="s">
        <v>47</v>
      </c>
      <c r="I2148">
        <f t="shared" si="169"/>
        <v>0</v>
      </c>
      <c r="J2148">
        <v>2</v>
      </c>
      <c r="K2148">
        <v>2</v>
      </c>
      <c r="L2148">
        <f>final_matches[[#This Row],[goals_for]]-final_matches[[#This Row],[goals_against]]</f>
        <v>0</v>
      </c>
      <c r="M2148">
        <v>2.7</v>
      </c>
      <c r="N2148">
        <v>1</v>
      </c>
      <c r="O2148">
        <v>53</v>
      </c>
      <c r="P2148" t="s">
        <v>17</v>
      </c>
      <c r="Q2148" t="s">
        <v>16</v>
      </c>
      <c r="R2148" t="s">
        <v>24</v>
      </c>
      <c r="S2148">
        <v>18</v>
      </c>
      <c r="T2148">
        <v>5</v>
      </c>
      <c r="U2148">
        <v>1</v>
      </c>
      <c r="V2148">
        <v>2025</v>
      </c>
      <c r="W2148">
        <f t="shared" si="166"/>
        <v>0</v>
      </c>
      <c r="X2148">
        <f t="shared" si="167"/>
        <v>0</v>
      </c>
      <c r="Y2148">
        <f t="shared" si="168"/>
        <v>1</v>
      </c>
    </row>
    <row r="2149" spans="1:25" x14ac:dyDescent="0.25">
      <c r="A2149" s="1">
        <v>45671</v>
      </c>
      <c r="B2149" s="2">
        <v>0.83333333333333337</v>
      </c>
      <c r="C2149" t="s">
        <v>79</v>
      </c>
      <c r="D2149" t="s">
        <v>27</v>
      </c>
      <c r="E2149" t="s">
        <v>112</v>
      </c>
      <c r="F2149" t="s">
        <v>13</v>
      </c>
      <c r="G2149">
        <f t="shared" si="165"/>
        <v>0</v>
      </c>
      <c r="H2149" t="s">
        <v>47</v>
      </c>
      <c r="I2149">
        <f t="shared" si="169"/>
        <v>0</v>
      </c>
      <c r="J2149">
        <v>1</v>
      </c>
      <c r="K2149">
        <v>1</v>
      </c>
      <c r="L2149">
        <f>final_matches[[#This Row],[goals_for]]-final_matches[[#This Row],[goals_against]]</f>
        <v>0</v>
      </c>
      <c r="M2149">
        <v>2</v>
      </c>
      <c r="N2149">
        <v>0.3</v>
      </c>
      <c r="O2149">
        <v>70</v>
      </c>
      <c r="P2149" t="s">
        <v>17</v>
      </c>
      <c r="Q2149" t="s">
        <v>17</v>
      </c>
      <c r="R2149" t="s">
        <v>18</v>
      </c>
      <c r="S2149">
        <v>23</v>
      </c>
      <c r="T2149">
        <v>6</v>
      </c>
      <c r="U2149">
        <v>0</v>
      </c>
      <c r="V2149">
        <v>2025</v>
      </c>
      <c r="W2149">
        <f t="shared" si="166"/>
        <v>0</v>
      </c>
      <c r="X2149">
        <f t="shared" si="167"/>
        <v>0</v>
      </c>
      <c r="Y2149">
        <f t="shared" si="168"/>
        <v>1</v>
      </c>
    </row>
    <row r="2150" spans="1:25" x14ac:dyDescent="0.25">
      <c r="A2150" s="1">
        <v>45675</v>
      </c>
      <c r="B2150" s="2">
        <v>0.625</v>
      </c>
      <c r="C2150" t="s">
        <v>80</v>
      </c>
      <c r="D2150" t="s">
        <v>27</v>
      </c>
      <c r="E2150" t="s">
        <v>101</v>
      </c>
      <c r="F2150" t="s">
        <v>13</v>
      </c>
      <c r="G2150">
        <f t="shared" si="165"/>
        <v>0</v>
      </c>
      <c r="H2150" t="s">
        <v>14</v>
      </c>
      <c r="I2150">
        <f t="shared" si="169"/>
        <v>1</v>
      </c>
      <c r="J2150">
        <v>2</v>
      </c>
      <c r="K2150">
        <v>0</v>
      </c>
      <c r="L2150">
        <f>final_matches[[#This Row],[goals_for]]-final_matches[[#This Row],[goals_against]]</f>
        <v>2</v>
      </c>
      <c r="M2150">
        <v>3.4</v>
      </c>
      <c r="N2150">
        <v>0.7</v>
      </c>
      <c r="O2150">
        <v>60</v>
      </c>
      <c r="P2150" t="s">
        <v>17</v>
      </c>
      <c r="Q2150" t="s">
        <v>17</v>
      </c>
      <c r="R2150" t="s">
        <v>107</v>
      </c>
      <c r="S2150">
        <v>37</v>
      </c>
      <c r="T2150">
        <v>8</v>
      </c>
      <c r="U2150">
        <v>0</v>
      </c>
      <c r="V2150">
        <v>2025</v>
      </c>
      <c r="W2150">
        <f t="shared" si="166"/>
        <v>1</v>
      </c>
      <c r="X2150">
        <f t="shared" si="167"/>
        <v>0</v>
      </c>
      <c r="Y2150">
        <f t="shared" si="168"/>
        <v>0</v>
      </c>
    </row>
    <row r="2151" spans="1:25" x14ac:dyDescent="0.25">
      <c r="A2151" s="1">
        <v>45682</v>
      </c>
      <c r="B2151" s="2">
        <v>0.625</v>
      </c>
      <c r="C2151" t="s">
        <v>81</v>
      </c>
      <c r="D2151" t="s">
        <v>27</v>
      </c>
      <c r="E2151" t="s">
        <v>122</v>
      </c>
      <c r="F2151" t="s">
        <v>21</v>
      </c>
      <c r="G2151">
        <f t="shared" si="165"/>
        <v>1</v>
      </c>
      <c r="H2151" t="s">
        <v>14</v>
      </c>
      <c r="I2151">
        <f t="shared" si="169"/>
        <v>1</v>
      </c>
      <c r="J2151">
        <v>4</v>
      </c>
      <c r="K2151">
        <v>1</v>
      </c>
      <c r="L2151">
        <f>final_matches[[#This Row],[goals_for]]-final_matches[[#This Row],[goals_against]]</f>
        <v>3</v>
      </c>
      <c r="M2151">
        <v>2</v>
      </c>
      <c r="N2151">
        <v>0.5</v>
      </c>
      <c r="O2151">
        <v>70</v>
      </c>
      <c r="P2151" t="s">
        <v>17</v>
      </c>
      <c r="Q2151" t="s">
        <v>17</v>
      </c>
      <c r="R2151" t="s">
        <v>115</v>
      </c>
      <c r="S2151">
        <v>16</v>
      </c>
      <c r="T2151">
        <v>6</v>
      </c>
      <c r="U2151">
        <v>0</v>
      </c>
      <c r="V2151">
        <v>2025</v>
      </c>
      <c r="W2151">
        <f t="shared" si="166"/>
        <v>1</v>
      </c>
      <c r="X2151">
        <f t="shared" si="167"/>
        <v>0</v>
      </c>
      <c r="Y2151">
        <f t="shared" si="168"/>
        <v>0</v>
      </c>
    </row>
    <row r="2152" spans="1:25" x14ac:dyDescent="0.25">
      <c r="A2152" s="1">
        <v>45689</v>
      </c>
      <c r="B2152" s="2">
        <v>0.625</v>
      </c>
      <c r="C2152" t="s">
        <v>82</v>
      </c>
      <c r="D2152" t="s">
        <v>27</v>
      </c>
      <c r="E2152" t="s">
        <v>110</v>
      </c>
      <c r="F2152" t="s">
        <v>13</v>
      </c>
      <c r="G2152">
        <f t="shared" si="165"/>
        <v>0</v>
      </c>
      <c r="H2152" t="s">
        <v>14</v>
      </c>
      <c r="I2152">
        <f t="shared" si="169"/>
        <v>1</v>
      </c>
      <c r="J2152">
        <v>2</v>
      </c>
      <c r="K2152">
        <v>0</v>
      </c>
      <c r="L2152">
        <f>final_matches[[#This Row],[goals_for]]-final_matches[[#This Row],[goals_against]]</f>
        <v>2</v>
      </c>
      <c r="M2152">
        <v>2.5</v>
      </c>
      <c r="N2152">
        <v>1.6</v>
      </c>
      <c r="O2152">
        <v>51</v>
      </c>
      <c r="P2152" t="s">
        <v>17</v>
      </c>
      <c r="Q2152" t="s">
        <v>17</v>
      </c>
      <c r="R2152" t="s">
        <v>108</v>
      </c>
      <c r="S2152">
        <v>18</v>
      </c>
      <c r="T2152">
        <v>6</v>
      </c>
      <c r="U2152">
        <v>1</v>
      </c>
      <c r="V2152">
        <v>2025</v>
      </c>
      <c r="W2152">
        <f t="shared" si="166"/>
        <v>1</v>
      </c>
      <c r="X2152">
        <f t="shared" si="167"/>
        <v>0</v>
      </c>
      <c r="Y2152">
        <f t="shared" si="168"/>
        <v>0</v>
      </c>
    </row>
    <row r="2153" spans="1:25" x14ac:dyDescent="0.25">
      <c r="A2153" s="1">
        <v>45700</v>
      </c>
      <c r="B2153" s="2">
        <v>0.8125</v>
      </c>
      <c r="C2153" t="s">
        <v>66</v>
      </c>
      <c r="D2153" t="s">
        <v>27</v>
      </c>
      <c r="E2153" t="s">
        <v>64</v>
      </c>
      <c r="F2153" t="s">
        <v>13</v>
      </c>
      <c r="G2153">
        <f t="shared" si="165"/>
        <v>0</v>
      </c>
      <c r="H2153" t="s">
        <v>47</v>
      </c>
      <c r="I2153">
        <f t="shared" si="169"/>
        <v>0</v>
      </c>
      <c r="J2153">
        <v>2</v>
      </c>
      <c r="K2153">
        <v>2</v>
      </c>
      <c r="L2153">
        <f>final_matches[[#This Row],[goals_for]]-final_matches[[#This Row],[goals_against]]</f>
        <v>0</v>
      </c>
      <c r="M2153">
        <v>0.6</v>
      </c>
      <c r="N2153">
        <v>1</v>
      </c>
      <c r="O2153">
        <v>63</v>
      </c>
      <c r="P2153" t="s">
        <v>17</v>
      </c>
      <c r="Q2153" t="s">
        <v>17</v>
      </c>
      <c r="R2153" t="s">
        <v>24</v>
      </c>
      <c r="S2153">
        <v>6</v>
      </c>
      <c r="T2153">
        <v>4</v>
      </c>
      <c r="U2153">
        <v>0</v>
      </c>
      <c r="V2153">
        <v>2025</v>
      </c>
      <c r="W2153">
        <f t="shared" si="166"/>
        <v>0</v>
      </c>
      <c r="X2153">
        <f t="shared" si="167"/>
        <v>0</v>
      </c>
      <c r="Y2153">
        <f t="shared" si="168"/>
        <v>1</v>
      </c>
    </row>
    <row r="2154" spans="1:25" x14ac:dyDescent="0.25">
      <c r="A2154" s="1">
        <v>45704</v>
      </c>
      <c r="B2154" s="2">
        <v>0.58333333333333337</v>
      </c>
      <c r="C2154" t="s">
        <v>84</v>
      </c>
      <c r="D2154" t="s">
        <v>27</v>
      </c>
      <c r="E2154" t="s">
        <v>52</v>
      </c>
      <c r="F2154" t="s">
        <v>21</v>
      </c>
      <c r="G2154">
        <f t="shared" si="165"/>
        <v>1</v>
      </c>
      <c r="H2154" t="s">
        <v>14</v>
      </c>
      <c r="I2154">
        <f t="shared" si="169"/>
        <v>1</v>
      </c>
      <c r="J2154">
        <v>2</v>
      </c>
      <c r="K2154">
        <v>1</v>
      </c>
      <c r="L2154">
        <f>final_matches[[#This Row],[goals_for]]-final_matches[[#This Row],[goals_against]]</f>
        <v>1</v>
      </c>
      <c r="M2154">
        <v>1.7</v>
      </c>
      <c r="N2154">
        <v>1.5</v>
      </c>
      <c r="O2154">
        <v>50</v>
      </c>
      <c r="P2154" t="s">
        <v>17</v>
      </c>
      <c r="Q2154" t="s">
        <v>16</v>
      </c>
      <c r="R2154" t="s">
        <v>113</v>
      </c>
      <c r="S2154">
        <v>9</v>
      </c>
      <c r="T2154">
        <v>2</v>
      </c>
      <c r="U2154">
        <v>1</v>
      </c>
      <c r="V2154">
        <v>2025</v>
      </c>
      <c r="W2154">
        <f t="shared" si="166"/>
        <v>1</v>
      </c>
      <c r="X2154">
        <f t="shared" si="167"/>
        <v>0</v>
      </c>
      <c r="Y2154">
        <f t="shared" si="168"/>
        <v>0</v>
      </c>
    </row>
    <row r="2155" spans="1:25" x14ac:dyDescent="0.25">
      <c r="A2155" s="1">
        <v>45707</v>
      </c>
      <c r="B2155" s="2">
        <v>0.8125</v>
      </c>
      <c r="C2155" t="s">
        <v>89</v>
      </c>
      <c r="D2155" t="s">
        <v>27</v>
      </c>
      <c r="E2155" t="s">
        <v>44</v>
      </c>
      <c r="F2155" t="s">
        <v>13</v>
      </c>
      <c r="G2155">
        <f t="shared" si="165"/>
        <v>0</v>
      </c>
      <c r="H2155" t="s">
        <v>47</v>
      </c>
      <c r="I2155">
        <f t="shared" si="169"/>
        <v>0</v>
      </c>
      <c r="J2155">
        <v>2</v>
      </c>
      <c r="K2155">
        <v>2</v>
      </c>
      <c r="L2155">
        <f>final_matches[[#This Row],[goals_for]]-final_matches[[#This Row],[goals_against]]</f>
        <v>0</v>
      </c>
      <c r="M2155">
        <v>2.5</v>
      </c>
      <c r="N2155">
        <v>0.6</v>
      </c>
      <c r="O2155">
        <v>48</v>
      </c>
      <c r="P2155" t="s">
        <v>17</v>
      </c>
      <c r="Q2155" t="s">
        <v>17</v>
      </c>
      <c r="R2155" t="s">
        <v>29</v>
      </c>
      <c r="S2155">
        <v>17</v>
      </c>
      <c r="T2155">
        <v>3</v>
      </c>
      <c r="U2155">
        <v>0</v>
      </c>
      <c r="V2155">
        <v>2025</v>
      </c>
      <c r="W2155">
        <f t="shared" si="166"/>
        <v>0</v>
      </c>
      <c r="X2155">
        <f t="shared" si="167"/>
        <v>0</v>
      </c>
      <c r="Y2155">
        <f t="shared" si="168"/>
        <v>1</v>
      </c>
    </row>
    <row r="2156" spans="1:25" x14ac:dyDescent="0.25">
      <c r="A2156" s="1">
        <v>45711</v>
      </c>
      <c r="B2156" s="2">
        <v>0.6875</v>
      </c>
      <c r="C2156" t="s">
        <v>86</v>
      </c>
      <c r="D2156" t="s">
        <v>27</v>
      </c>
      <c r="E2156" t="s">
        <v>35</v>
      </c>
      <c r="F2156" t="s">
        <v>13</v>
      </c>
      <c r="G2156">
        <f t="shared" si="165"/>
        <v>0</v>
      </c>
      <c r="H2156" t="s">
        <v>14</v>
      </c>
      <c r="I2156">
        <f t="shared" si="169"/>
        <v>1</v>
      </c>
      <c r="J2156">
        <v>2</v>
      </c>
      <c r="K2156">
        <v>0</v>
      </c>
      <c r="L2156">
        <f>final_matches[[#This Row],[goals_for]]-final_matches[[#This Row],[goals_against]]</f>
        <v>2</v>
      </c>
      <c r="M2156">
        <v>0.7</v>
      </c>
      <c r="N2156">
        <v>0.6</v>
      </c>
      <c r="O2156">
        <v>34</v>
      </c>
      <c r="P2156" t="s">
        <v>126</v>
      </c>
      <c r="Q2156" t="s">
        <v>49</v>
      </c>
      <c r="R2156" t="s">
        <v>50</v>
      </c>
      <c r="S2156">
        <v>8</v>
      </c>
      <c r="T2156">
        <v>4</v>
      </c>
      <c r="U2156">
        <v>0</v>
      </c>
      <c r="V2156">
        <v>2025</v>
      </c>
      <c r="W2156">
        <f t="shared" si="166"/>
        <v>1</v>
      </c>
      <c r="X2156">
        <f t="shared" si="167"/>
        <v>0</v>
      </c>
      <c r="Y2156">
        <f t="shared" si="168"/>
        <v>0</v>
      </c>
    </row>
    <row r="2157" spans="1:25" x14ac:dyDescent="0.25">
      <c r="A2157" s="1">
        <v>45714</v>
      </c>
      <c r="B2157" s="2">
        <v>0.84375</v>
      </c>
      <c r="C2157" t="s">
        <v>87</v>
      </c>
      <c r="D2157" t="s">
        <v>27</v>
      </c>
      <c r="E2157" t="s">
        <v>75</v>
      </c>
      <c r="F2157" t="s">
        <v>21</v>
      </c>
      <c r="G2157">
        <f t="shared" si="165"/>
        <v>1</v>
      </c>
      <c r="H2157" t="s">
        <v>14</v>
      </c>
      <c r="I2157">
        <f t="shared" si="169"/>
        <v>1</v>
      </c>
      <c r="J2157">
        <v>2</v>
      </c>
      <c r="K2157">
        <v>0</v>
      </c>
      <c r="L2157">
        <f>final_matches[[#This Row],[goals_for]]-final_matches[[#This Row],[goals_against]]</f>
        <v>2</v>
      </c>
      <c r="M2157">
        <v>1.7</v>
      </c>
      <c r="N2157">
        <v>0.2</v>
      </c>
      <c r="O2157">
        <v>61</v>
      </c>
      <c r="P2157" t="s">
        <v>17</v>
      </c>
      <c r="Q2157" t="s">
        <v>17</v>
      </c>
      <c r="R2157" t="s">
        <v>83</v>
      </c>
      <c r="S2157">
        <v>12</v>
      </c>
      <c r="T2157">
        <v>3</v>
      </c>
      <c r="U2157">
        <v>0</v>
      </c>
      <c r="V2157">
        <v>2025</v>
      </c>
      <c r="W2157">
        <f t="shared" si="166"/>
        <v>1</v>
      </c>
      <c r="X2157">
        <f t="shared" si="167"/>
        <v>0</v>
      </c>
      <c r="Y2157">
        <f t="shared" si="168"/>
        <v>0</v>
      </c>
    </row>
    <row r="2158" spans="1:25" x14ac:dyDescent="0.25">
      <c r="A2158" s="1">
        <v>45724</v>
      </c>
      <c r="B2158" s="2">
        <v>0.625</v>
      </c>
      <c r="C2158" t="s">
        <v>88</v>
      </c>
      <c r="D2158" t="s">
        <v>27</v>
      </c>
      <c r="E2158" t="s">
        <v>60</v>
      </c>
      <c r="F2158" t="s">
        <v>21</v>
      </c>
      <c r="G2158">
        <f t="shared" si="165"/>
        <v>1</v>
      </c>
      <c r="H2158" t="s">
        <v>14</v>
      </c>
      <c r="I2158">
        <f t="shared" si="169"/>
        <v>1</v>
      </c>
      <c r="J2158">
        <v>3</v>
      </c>
      <c r="K2158">
        <v>1</v>
      </c>
      <c r="L2158">
        <f>final_matches[[#This Row],[goals_for]]-final_matches[[#This Row],[goals_against]]</f>
        <v>2</v>
      </c>
      <c r="M2158">
        <v>3.9</v>
      </c>
      <c r="N2158">
        <v>0.4</v>
      </c>
      <c r="O2158">
        <v>71</v>
      </c>
      <c r="P2158" t="s">
        <v>28</v>
      </c>
      <c r="Q2158" t="s">
        <v>17</v>
      </c>
      <c r="R2158" t="s">
        <v>129</v>
      </c>
      <c r="S2158">
        <v>26</v>
      </c>
      <c r="T2158">
        <v>5</v>
      </c>
      <c r="U2158">
        <v>2</v>
      </c>
      <c r="V2158">
        <v>2025</v>
      </c>
      <c r="W2158">
        <f t="shared" si="166"/>
        <v>1</v>
      </c>
      <c r="X2158">
        <f t="shared" si="167"/>
        <v>0</v>
      </c>
      <c r="Y2158">
        <f t="shared" si="168"/>
        <v>0</v>
      </c>
    </row>
    <row r="2159" spans="1:25" x14ac:dyDescent="0.25">
      <c r="A2159" s="1">
        <v>45749</v>
      </c>
      <c r="B2159" s="2">
        <v>0.83333333333333337</v>
      </c>
      <c r="C2159" t="s">
        <v>90</v>
      </c>
      <c r="D2159" t="s">
        <v>27</v>
      </c>
      <c r="E2159" t="s">
        <v>64</v>
      </c>
      <c r="F2159" t="s">
        <v>21</v>
      </c>
      <c r="G2159">
        <f t="shared" si="165"/>
        <v>1</v>
      </c>
      <c r="H2159" t="s">
        <v>14</v>
      </c>
      <c r="I2159">
        <f t="shared" si="169"/>
        <v>1</v>
      </c>
      <c r="J2159">
        <v>1</v>
      </c>
      <c r="K2159">
        <v>0</v>
      </c>
      <c r="L2159">
        <f>final_matches[[#This Row],[goals_for]]-final_matches[[#This Row],[goals_against]]</f>
        <v>1</v>
      </c>
      <c r="M2159">
        <v>1.5</v>
      </c>
      <c r="N2159">
        <v>0.9</v>
      </c>
      <c r="O2159">
        <v>73</v>
      </c>
      <c r="P2159" t="s">
        <v>17</v>
      </c>
      <c r="Q2159" t="s">
        <v>17</v>
      </c>
      <c r="R2159" t="s">
        <v>118</v>
      </c>
      <c r="S2159">
        <v>17</v>
      </c>
      <c r="T2159">
        <v>3</v>
      </c>
      <c r="U2159">
        <v>0</v>
      </c>
      <c r="V2159">
        <v>2025</v>
      </c>
      <c r="W2159">
        <f t="shared" si="166"/>
        <v>1</v>
      </c>
      <c r="X2159">
        <f t="shared" si="167"/>
        <v>0</v>
      </c>
      <c r="Y2159">
        <f t="shared" si="168"/>
        <v>0</v>
      </c>
    </row>
    <row r="2160" spans="1:25" x14ac:dyDescent="0.25">
      <c r="A2160" s="1">
        <v>45753</v>
      </c>
      <c r="B2160" s="2">
        <v>0.58333333333333337</v>
      </c>
      <c r="C2160" t="s">
        <v>91</v>
      </c>
      <c r="D2160" t="s">
        <v>27</v>
      </c>
      <c r="E2160" t="s">
        <v>15</v>
      </c>
      <c r="F2160" t="s">
        <v>13</v>
      </c>
      <c r="G2160">
        <f t="shared" si="165"/>
        <v>0</v>
      </c>
      <c r="H2160" t="s">
        <v>26</v>
      </c>
      <c r="I2160">
        <f t="shared" si="169"/>
        <v>-1</v>
      </c>
      <c r="J2160">
        <v>2</v>
      </c>
      <c r="K2160">
        <v>3</v>
      </c>
      <c r="L2160">
        <f>final_matches[[#This Row],[goals_for]]-final_matches[[#This Row],[goals_against]]</f>
        <v>-1</v>
      </c>
      <c r="M2160">
        <v>1.5</v>
      </c>
      <c r="N2160">
        <v>0.7</v>
      </c>
      <c r="O2160">
        <v>63</v>
      </c>
      <c r="P2160" t="s">
        <v>17</v>
      </c>
      <c r="Q2160" t="s">
        <v>17</v>
      </c>
      <c r="R2160" t="s">
        <v>18</v>
      </c>
      <c r="S2160">
        <v>14</v>
      </c>
      <c r="T2160">
        <v>6</v>
      </c>
      <c r="U2160">
        <v>0</v>
      </c>
      <c r="V2160">
        <v>2025</v>
      </c>
      <c r="W2160">
        <f t="shared" si="166"/>
        <v>0</v>
      </c>
      <c r="X2160">
        <f t="shared" si="167"/>
        <v>1</v>
      </c>
      <c r="Y2160">
        <f t="shared" si="168"/>
        <v>0</v>
      </c>
    </row>
    <row r="2161" spans="1:25" x14ac:dyDescent="0.25">
      <c r="A2161" s="1">
        <v>45760</v>
      </c>
      <c r="B2161" s="2">
        <v>0.58333333333333337</v>
      </c>
      <c r="C2161" t="s">
        <v>93</v>
      </c>
      <c r="D2161" t="s">
        <v>27</v>
      </c>
      <c r="E2161" t="s">
        <v>22</v>
      </c>
      <c r="F2161" t="s">
        <v>21</v>
      </c>
      <c r="G2161">
        <f t="shared" si="165"/>
        <v>1</v>
      </c>
      <c r="H2161" t="s">
        <v>14</v>
      </c>
      <c r="I2161">
        <f t="shared" si="169"/>
        <v>1</v>
      </c>
      <c r="J2161">
        <v>2</v>
      </c>
      <c r="K2161">
        <v>1</v>
      </c>
      <c r="L2161">
        <f>final_matches[[#This Row],[goals_for]]-final_matches[[#This Row],[goals_against]]</f>
        <v>1</v>
      </c>
      <c r="M2161">
        <v>1.8</v>
      </c>
      <c r="N2161">
        <v>1.4</v>
      </c>
      <c r="O2161">
        <v>55</v>
      </c>
      <c r="P2161" t="s">
        <v>17</v>
      </c>
      <c r="Q2161" t="s">
        <v>32</v>
      </c>
      <c r="R2161" t="s">
        <v>107</v>
      </c>
      <c r="S2161">
        <v>15</v>
      </c>
      <c r="T2161">
        <v>6</v>
      </c>
      <c r="U2161">
        <v>0</v>
      </c>
      <c r="V2161">
        <v>2025</v>
      </c>
      <c r="W2161">
        <f t="shared" si="166"/>
        <v>1</v>
      </c>
      <c r="X2161">
        <f t="shared" si="167"/>
        <v>0</v>
      </c>
      <c r="Y2161">
        <f t="shared" si="168"/>
        <v>0</v>
      </c>
    </row>
    <row r="2162" spans="1:25" x14ac:dyDescent="0.25">
      <c r="A2162" s="1">
        <v>45767</v>
      </c>
      <c r="B2162" s="2">
        <v>0.6875</v>
      </c>
      <c r="C2162" t="s">
        <v>94</v>
      </c>
      <c r="D2162" t="s">
        <v>27</v>
      </c>
      <c r="E2162" t="s">
        <v>38</v>
      </c>
      <c r="F2162" t="s">
        <v>13</v>
      </c>
      <c r="G2162">
        <f t="shared" si="165"/>
        <v>0</v>
      </c>
      <c r="H2162" t="s">
        <v>14</v>
      </c>
      <c r="I2162">
        <f t="shared" si="169"/>
        <v>1</v>
      </c>
      <c r="J2162">
        <v>1</v>
      </c>
      <c r="K2162">
        <v>0</v>
      </c>
      <c r="L2162">
        <f>final_matches[[#This Row],[goals_for]]-final_matches[[#This Row],[goals_against]]</f>
        <v>1</v>
      </c>
      <c r="M2162">
        <v>2.5</v>
      </c>
      <c r="N2162">
        <v>0.3</v>
      </c>
      <c r="O2162">
        <v>58</v>
      </c>
      <c r="P2162" t="s">
        <v>17</v>
      </c>
      <c r="Q2162" t="s">
        <v>17</v>
      </c>
      <c r="R2162" t="s">
        <v>83</v>
      </c>
      <c r="S2162">
        <v>28</v>
      </c>
      <c r="T2162">
        <v>8</v>
      </c>
      <c r="U2162">
        <v>0</v>
      </c>
      <c r="V2162">
        <v>2025</v>
      </c>
      <c r="W2162">
        <f t="shared" si="166"/>
        <v>1</v>
      </c>
      <c r="X2162">
        <f t="shared" si="167"/>
        <v>0</v>
      </c>
      <c r="Y2162">
        <f t="shared" si="168"/>
        <v>0</v>
      </c>
    </row>
    <row r="2163" spans="1:25" x14ac:dyDescent="0.25">
      <c r="A2163" s="1">
        <v>45774</v>
      </c>
      <c r="B2163" s="2">
        <v>0.6875</v>
      </c>
      <c r="C2163" t="s">
        <v>95</v>
      </c>
      <c r="D2163" t="s">
        <v>27</v>
      </c>
      <c r="E2163" t="s">
        <v>54</v>
      </c>
      <c r="F2163" t="s">
        <v>21</v>
      </c>
      <c r="G2163">
        <f t="shared" si="165"/>
        <v>1</v>
      </c>
      <c r="H2163" t="s">
        <v>14</v>
      </c>
      <c r="I2163">
        <f t="shared" si="169"/>
        <v>1</v>
      </c>
      <c r="J2163">
        <v>5</v>
      </c>
      <c r="K2163">
        <v>1</v>
      </c>
      <c r="L2163">
        <f>final_matches[[#This Row],[goals_for]]-final_matches[[#This Row],[goals_against]]</f>
        <v>4</v>
      </c>
      <c r="M2163">
        <v>2.2000000000000002</v>
      </c>
      <c r="N2163">
        <v>0.5</v>
      </c>
      <c r="O2163">
        <v>61</v>
      </c>
      <c r="P2163" t="s">
        <v>17</v>
      </c>
      <c r="Q2163" t="s">
        <v>28</v>
      </c>
      <c r="R2163" t="s">
        <v>128</v>
      </c>
      <c r="S2163">
        <v>25</v>
      </c>
      <c r="T2163">
        <v>6</v>
      </c>
      <c r="U2163">
        <v>0</v>
      </c>
      <c r="V2163">
        <v>2025</v>
      </c>
      <c r="W2163">
        <f t="shared" si="166"/>
        <v>1</v>
      </c>
      <c r="X2163">
        <f t="shared" si="167"/>
        <v>0</v>
      </c>
      <c r="Y2163">
        <f t="shared" si="168"/>
        <v>0</v>
      </c>
    </row>
    <row r="2164" spans="1:25" x14ac:dyDescent="0.25">
      <c r="A2164" s="1">
        <v>45781</v>
      </c>
      <c r="B2164" s="2">
        <v>0.6875</v>
      </c>
      <c r="C2164" t="s">
        <v>97</v>
      </c>
      <c r="D2164" t="s">
        <v>27</v>
      </c>
      <c r="E2164" t="s">
        <v>67</v>
      </c>
      <c r="F2164" t="s">
        <v>13</v>
      </c>
      <c r="G2164">
        <f t="shared" si="165"/>
        <v>0</v>
      </c>
      <c r="H2164" t="s">
        <v>26</v>
      </c>
      <c r="I2164">
        <f t="shared" si="169"/>
        <v>-1</v>
      </c>
      <c r="J2164">
        <v>1</v>
      </c>
      <c r="K2164">
        <v>3</v>
      </c>
      <c r="L2164">
        <f>final_matches[[#This Row],[goals_for]]-final_matches[[#This Row],[goals_against]]</f>
        <v>-2</v>
      </c>
      <c r="M2164">
        <v>1</v>
      </c>
      <c r="N2164">
        <v>3.1</v>
      </c>
      <c r="O2164">
        <v>64</v>
      </c>
      <c r="P2164" t="s">
        <v>17</v>
      </c>
      <c r="Q2164" t="s">
        <v>17</v>
      </c>
      <c r="R2164" t="s">
        <v>113</v>
      </c>
      <c r="S2164">
        <v>11</v>
      </c>
      <c r="T2164">
        <v>2</v>
      </c>
      <c r="U2164">
        <v>0</v>
      </c>
      <c r="V2164">
        <v>2025</v>
      </c>
      <c r="W2164">
        <f t="shared" si="166"/>
        <v>0</v>
      </c>
      <c r="X2164">
        <f t="shared" si="167"/>
        <v>1</v>
      </c>
      <c r="Y2164">
        <f t="shared" si="168"/>
        <v>0</v>
      </c>
    </row>
    <row r="2165" spans="1:25" x14ac:dyDescent="0.25">
      <c r="A2165" s="1">
        <v>45788</v>
      </c>
      <c r="B2165" s="2">
        <v>0.6875</v>
      </c>
      <c r="C2165" t="s">
        <v>98</v>
      </c>
      <c r="D2165" t="s">
        <v>27</v>
      </c>
      <c r="E2165" t="s">
        <v>19</v>
      </c>
      <c r="F2165" t="s">
        <v>21</v>
      </c>
      <c r="G2165">
        <f t="shared" si="165"/>
        <v>1</v>
      </c>
      <c r="H2165" t="s">
        <v>47</v>
      </c>
      <c r="I2165">
        <f t="shared" si="169"/>
        <v>0</v>
      </c>
      <c r="J2165">
        <v>2</v>
      </c>
      <c r="K2165">
        <v>2</v>
      </c>
      <c r="L2165">
        <f>final_matches[[#This Row],[goals_for]]-final_matches[[#This Row],[goals_against]]</f>
        <v>0</v>
      </c>
      <c r="M2165">
        <v>2.4</v>
      </c>
      <c r="N2165">
        <v>2.6</v>
      </c>
      <c r="O2165">
        <v>45</v>
      </c>
      <c r="P2165" t="s">
        <v>17</v>
      </c>
      <c r="Q2165" t="s">
        <v>28</v>
      </c>
      <c r="R2165" t="s">
        <v>50</v>
      </c>
      <c r="S2165">
        <v>14</v>
      </c>
      <c r="T2165">
        <v>5</v>
      </c>
      <c r="U2165">
        <v>0</v>
      </c>
      <c r="V2165">
        <v>2025</v>
      </c>
      <c r="W2165">
        <f t="shared" si="166"/>
        <v>0</v>
      </c>
      <c r="X2165">
        <f t="shared" si="167"/>
        <v>0</v>
      </c>
      <c r="Y2165">
        <f t="shared" si="168"/>
        <v>1</v>
      </c>
    </row>
    <row r="2166" spans="1:25" x14ac:dyDescent="0.25">
      <c r="A2166" s="1">
        <v>45796</v>
      </c>
      <c r="B2166" s="2">
        <v>0.83333333333333337</v>
      </c>
      <c r="C2166" t="s">
        <v>99</v>
      </c>
      <c r="D2166" t="s">
        <v>27</v>
      </c>
      <c r="E2166" t="s">
        <v>69</v>
      </c>
      <c r="F2166" t="s">
        <v>13</v>
      </c>
      <c r="G2166">
        <f t="shared" si="165"/>
        <v>0</v>
      </c>
      <c r="H2166" t="s">
        <v>26</v>
      </c>
      <c r="I2166">
        <f t="shared" si="169"/>
        <v>-1</v>
      </c>
      <c r="J2166">
        <v>2</v>
      </c>
      <c r="K2166">
        <v>3</v>
      </c>
      <c r="L2166">
        <f>final_matches[[#This Row],[goals_for]]-final_matches[[#This Row],[goals_against]]</f>
        <v>-1</v>
      </c>
      <c r="M2166">
        <v>2.2000000000000002</v>
      </c>
      <c r="N2166">
        <v>2.2000000000000002</v>
      </c>
      <c r="O2166">
        <v>51</v>
      </c>
      <c r="P2166" t="s">
        <v>17</v>
      </c>
      <c r="Q2166" t="s">
        <v>17</v>
      </c>
      <c r="R2166" t="s">
        <v>107</v>
      </c>
      <c r="S2166">
        <v>18</v>
      </c>
      <c r="T2166">
        <v>5</v>
      </c>
      <c r="U2166">
        <v>0</v>
      </c>
      <c r="V2166">
        <v>2025</v>
      </c>
      <c r="W2166">
        <f t="shared" si="166"/>
        <v>0</v>
      </c>
      <c r="X2166">
        <f t="shared" si="167"/>
        <v>1</v>
      </c>
      <c r="Y2166">
        <f t="shared" si="168"/>
        <v>0</v>
      </c>
    </row>
    <row r="2167" spans="1:25" x14ac:dyDescent="0.25">
      <c r="A2167" s="1">
        <v>45802</v>
      </c>
      <c r="B2167" s="2">
        <v>0.66666666666666663</v>
      </c>
      <c r="C2167" t="s">
        <v>100</v>
      </c>
      <c r="D2167" t="s">
        <v>27</v>
      </c>
      <c r="E2167" t="s">
        <v>73</v>
      </c>
      <c r="F2167" t="s">
        <v>21</v>
      </c>
      <c r="G2167">
        <f t="shared" si="165"/>
        <v>1</v>
      </c>
      <c r="H2167" t="s">
        <v>47</v>
      </c>
      <c r="I2167">
        <f t="shared" si="169"/>
        <v>0</v>
      </c>
      <c r="J2167">
        <v>1</v>
      </c>
      <c r="K2167">
        <v>1</v>
      </c>
      <c r="L2167">
        <f>final_matches[[#This Row],[goals_for]]-final_matches[[#This Row],[goals_against]]</f>
        <v>0</v>
      </c>
      <c r="M2167">
        <v>2.1</v>
      </c>
      <c r="N2167">
        <v>1.8</v>
      </c>
      <c r="O2167">
        <v>69</v>
      </c>
      <c r="P2167" t="s">
        <v>17</v>
      </c>
      <c r="Q2167" t="s">
        <v>16</v>
      </c>
      <c r="R2167" t="s">
        <v>108</v>
      </c>
      <c r="S2167">
        <v>14</v>
      </c>
      <c r="T2167">
        <v>3</v>
      </c>
      <c r="U2167">
        <v>0</v>
      </c>
      <c r="V2167">
        <v>2025</v>
      </c>
      <c r="W2167">
        <f t="shared" si="166"/>
        <v>0</v>
      </c>
      <c r="X2167">
        <f t="shared" si="167"/>
        <v>0</v>
      </c>
      <c r="Y2167">
        <f t="shared" si="168"/>
        <v>1</v>
      </c>
    </row>
    <row r="2168" spans="1:25" x14ac:dyDescent="0.25">
      <c r="A2168" s="1">
        <v>45150</v>
      </c>
      <c r="B2168" s="2">
        <v>0.625</v>
      </c>
      <c r="C2168" t="s">
        <v>12</v>
      </c>
      <c r="D2168" t="s">
        <v>117</v>
      </c>
      <c r="E2168" t="s">
        <v>69</v>
      </c>
      <c r="F2168" t="s">
        <v>13</v>
      </c>
      <c r="G2168">
        <f t="shared" si="165"/>
        <v>0</v>
      </c>
      <c r="H2168" t="s">
        <v>26</v>
      </c>
      <c r="I2168">
        <f t="shared" si="169"/>
        <v>-1</v>
      </c>
      <c r="J2168">
        <v>1</v>
      </c>
      <c r="K2168">
        <v>4</v>
      </c>
      <c r="L2168">
        <f>final_matches[[#This Row],[goals_for]]-final_matches[[#This Row],[goals_against]]</f>
        <v>-3</v>
      </c>
      <c r="M2168">
        <v>1.5</v>
      </c>
      <c r="N2168">
        <v>4</v>
      </c>
      <c r="O2168">
        <v>30</v>
      </c>
      <c r="P2168" t="s">
        <v>32</v>
      </c>
      <c r="Q2168" t="s">
        <v>17</v>
      </c>
      <c r="R2168" t="s">
        <v>76</v>
      </c>
      <c r="S2168">
        <v>8</v>
      </c>
      <c r="T2168">
        <v>2</v>
      </c>
      <c r="U2168">
        <v>1</v>
      </c>
      <c r="V2168">
        <v>2024</v>
      </c>
      <c r="W2168">
        <f t="shared" si="166"/>
        <v>0</v>
      </c>
      <c r="X2168">
        <f t="shared" si="167"/>
        <v>1</v>
      </c>
      <c r="Y2168">
        <f t="shared" si="168"/>
        <v>0</v>
      </c>
    </row>
    <row r="2169" spans="1:25" x14ac:dyDescent="0.25">
      <c r="A2169" s="1">
        <v>45163</v>
      </c>
      <c r="B2169" s="2">
        <v>0.83333333333333337</v>
      </c>
      <c r="C2169" t="s">
        <v>25</v>
      </c>
      <c r="D2169" t="s">
        <v>117</v>
      </c>
      <c r="E2169" t="s">
        <v>67</v>
      </c>
      <c r="F2169" t="s">
        <v>13</v>
      </c>
      <c r="G2169">
        <f t="shared" si="165"/>
        <v>0</v>
      </c>
      <c r="H2169" t="s">
        <v>26</v>
      </c>
      <c r="I2169">
        <f t="shared" si="169"/>
        <v>-1</v>
      </c>
      <c r="J2169">
        <v>0</v>
      </c>
      <c r="K2169">
        <v>3</v>
      </c>
      <c r="L2169">
        <f>final_matches[[#This Row],[goals_for]]-final_matches[[#This Row],[goals_against]]</f>
        <v>-3</v>
      </c>
      <c r="M2169">
        <v>0.4</v>
      </c>
      <c r="N2169">
        <v>2.2000000000000002</v>
      </c>
      <c r="O2169">
        <v>33</v>
      </c>
      <c r="P2169" t="s">
        <v>96</v>
      </c>
      <c r="Q2169" t="s">
        <v>16</v>
      </c>
      <c r="R2169" t="s">
        <v>111</v>
      </c>
      <c r="S2169">
        <v>11</v>
      </c>
      <c r="T2169">
        <v>1</v>
      </c>
      <c r="U2169">
        <v>0</v>
      </c>
      <c r="V2169">
        <v>2024</v>
      </c>
      <c r="W2169">
        <f t="shared" si="166"/>
        <v>0</v>
      </c>
      <c r="X2169">
        <f t="shared" si="167"/>
        <v>1</v>
      </c>
      <c r="Y2169">
        <f t="shared" si="168"/>
        <v>0</v>
      </c>
    </row>
    <row r="2170" spans="1:25" x14ac:dyDescent="0.25">
      <c r="A2170" s="1">
        <v>45170</v>
      </c>
      <c r="B2170" s="2">
        <v>0.83333333333333337</v>
      </c>
      <c r="C2170" t="s">
        <v>30</v>
      </c>
      <c r="D2170" t="s">
        <v>117</v>
      </c>
      <c r="E2170" t="s">
        <v>22</v>
      </c>
      <c r="F2170" t="s">
        <v>21</v>
      </c>
      <c r="G2170">
        <f t="shared" si="165"/>
        <v>1</v>
      </c>
      <c r="H2170" t="s">
        <v>26</v>
      </c>
      <c r="I2170">
        <f t="shared" si="169"/>
        <v>-1</v>
      </c>
      <c r="J2170">
        <v>1</v>
      </c>
      <c r="K2170">
        <v>2</v>
      </c>
      <c r="L2170">
        <f>final_matches[[#This Row],[goals_for]]-final_matches[[#This Row],[goals_against]]</f>
        <v>-1</v>
      </c>
      <c r="M2170">
        <v>1.4</v>
      </c>
      <c r="N2170">
        <v>1</v>
      </c>
      <c r="O2170">
        <v>39</v>
      </c>
      <c r="P2170" t="s">
        <v>96</v>
      </c>
      <c r="Q2170" t="s">
        <v>17</v>
      </c>
      <c r="R2170" t="s">
        <v>62</v>
      </c>
      <c r="S2170">
        <v>16</v>
      </c>
      <c r="T2170">
        <v>1</v>
      </c>
      <c r="U2170">
        <v>0</v>
      </c>
      <c r="V2170">
        <v>2024</v>
      </c>
      <c r="W2170">
        <f t="shared" si="166"/>
        <v>0</v>
      </c>
      <c r="X2170">
        <f t="shared" si="167"/>
        <v>1</v>
      </c>
      <c r="Y2170">
        <f t="shared" si="168"/>
        <v>0</v>
      </c>
    </row>
    <row r="2171" spans="1:25" x14ac:dyDescent="0.25">
      <c r="A2171" s="1">
        <v>45185</v>
      </c>
      <c r="B2171" s="2">
        <v>0.625</v>
      </c>
      <c r="C2171" t="s">
        <v>34</v>
      </c>
      <c r="D2171" t="s">
        <v>117</v>
      </c>
      <c r="E2171" t="s">
        <v>15</v>
      </c>
      <c r="F2171" t="s">
        <v>13</v>
      </c>
      <c r="G2171">
        <f t="shared" si="165"/>
        <v>0</v>
      </c>
      <c r="H2171" t="s">
        <v>26</v>
      </c>
      <c r="I2171">
        <f t="shared" si="169"/>
        <v>-1</v>
      </c>
      <c r="J2171">
        <v>0</v>
      </c>
      <c r="K2171">
        <v>1</v>
      </c>
      <c r="L2171">
        <f>final_matches[[#This Row],[goals_for]]-final_matches[[#This Row],[goals_against]]</f>
        <v>-1</v>
      </c>
      <c r="M2171">
        <v>1.1000000000000001</v>
      </c>
      <c r="N2171">
        <v>1</v>
      </c>
      <c r="O2171">
        <v>23</v>
      </c>
      <c r="P2171" t="s">
        <v>96</v>
      </c>
      <c r="Q2171" t="s">
        <v>28</v>
      </c>
      <c r="R2171" t="s">
        <v>115</v>
      </c>
      <c r="S2171">
        <v>7</v>
      </c>
      <c r="T2171">
        <v>2</v>
      </c>
      <c r="U2171">
        <v>0</v>
      </c>
      <c r="V2171">
        <v>2024</v>
      </c>
      <c r="W2171">
        <f t="shared" si="166"/>
        <v>0</v>
      </c>
      <c r="X2171">
        <f t="shared" si="167"/>
        <v>1</v>
      </c>
      <c r="Y2171">
        <f t="shared" si="168"/>
        <v>0</v>
      </c>
    </row>
    <row r="2172" spans="1:25" x14ac:dyDescent="0.25">
      <c r="A2172" s="1">
        <v>45192</v>
      </c>
      <c r="B2172" s="2">
        <v>0.625</v>
      </c>
      <c r="C2172" t="s">
        <v>37</v>
      </c>
      <c r="D2172" t="s">
        <v>117</v>
      </c>
      <c r="E2172" t="s">
        <v>52</v>
      </c>
      <c r="F2172" t="s">
        <v>21</v>
      </c>
      <c r="G2172">
        <f t="shared" si="165"/>
        <v>1</v>
      </c>
      <c r="H2172" t="s">
        <v>47</v>
      </c>
      <c r="I2172">
        <f t="shared" si="169"/>
        <v>0</v>
      </c>
      <c r="J2172">
        <v>1</v>
      </c>
      <c r="K2172">
        <v>1</v>
      </c>
      <c r="L2172">
        <f>final_matches[[#This Row],[goals_for]]-final_matches[[#This Row],[goals_against]]</f>
        <v>0</v>
      </c>
      <c r="M2172">
        <v>2.1</v>
      </c>
      <c r="N2172">
        <v>0.6</v>
      </c>
      <c r="O2172">
        <v>57</v>
      </c>
      <c r="P2172" t="s">
        <v>16</v>
      </c>
      <c r="Q2172" t="s">
        <v>17</v>
      </c>
      <c r="R2172" t="s">
        <v>119</v>
      </c>
      <c r="S2172">
        <v>19</v>
      </c>
      <c r="T2172">
        <v>3</v>
      </c>
      <c r="U2172">
        <v>1</v>
      </c>
      <c r="V2172">
        <v>2024</v>
      </c>
      <c r="W2172">
        <f t="shared" si="166"/>
        <v>0</v>
      </c>
      <c r="X2172">
        <f t="shared" si="167"/>
        <v>0</v>
      </c>
      <c r="Y2172">
        <f t="shared" si="168"/>
        <v>1</v>
      </c>
    </row>
    <row r="2173" spans="1:25" x14ac:dyDescent="0.25">
      <c r="A2173" s="1">
        <v>45199</v>
      </c>
      <c r="B2173" s="2">
        <v>0.625</v>
      </c>
      <c r="C2173" t="s">
        <v>39</v>
      </c>
      <c r="D2173" t="s">
        <v>117</v>
      </c>
      <c r="E2173" t="s">
        <v>64</v>
      </c>
      <c r="F2173" t="s">
        <v>13</v>
      </c>
      <c r="G2173">
        <f t="shared" si="165"/>
        <v>0</v>
      </c>
      <c r="H2173" t="s">
        <v>14</v>
      </c>
      <c r="I2173">
        <f t="shared" si="169"/>
        <v>1</v>
      </c>
      <c r="J2173">
        <v>2</v>
      </c>
      <c r="K2173">
        <v>1</v>
      </c>
      <c r="L2173">
        <f>final_matches[[#This Row],[goals_for]]-final_matches[[#This Row],[goals_against]]</f>
        <v>1</v>
      </c>
      <c r="M2173">
        <v>0.9</v>
      </c>
      <c r="N2173">
        <v>2.9</v>
      </c>
      <c r="O2173">
        <v>33</v>
      </c>
      <c r="P2173" t="s">
        <v>16</v>
      </c>
      <c r="Q2173" t="s">
        <v>57</v>
      </c>
      <c r="R2173" t="s">
        <v>50</v>
      </c>
      <c r="S2173">
        <v>9</v>
      </c>
      <c r="T2173">
        <v>2</v>
      </c>
      <c r="U2173">
        <v>0</v>
      </c>
      <c r="V2173">
        <v>2024</v>
      </c>
      <c r="W2173">
        <f t="shared" si="166"/>
        <v>1</v>
      </c>
      <c r="X2173">
        <f t="shared" si="167"/>
        <v>0</v>
      </c>
      <c r="Y2173">
        <f t="shared" si="168"/>
        <v>0</v>
      </c>
    </row>
    <row r="2174" spans="1:25" x14ac:dyDescent="0.25">
      <c r="A2174" s="1">
        <v>45202</v>
      </c>
      <c r="B2174" s="2">
        <v>0.8125</v>
      </c>
      <c r="C2174" t="s">
        <v>20</v>
      </c>
      <c r="D2174" t="s">
        <v>117</v>
      </c>
      <c r="E2174" t="s">
        <v>56</v>
      </c>
      <c r="F2174" t="s">
        <v>21</v>
      </c>
      <c r="G2174">
        <f t="shared" si="165"/>
        <v>1</v>
      </c>
      <c r="H2174" t="s">
        <v>26</v>
      </c>
      <c r="I2174">
        <f t="shared" si="169"/>
        <v>-1</v>
      </c>
      <c r="J2174">
        <v>1</v>
      </c>
      <c r="K2174">
        <v>2</v>
      </c>
      <c r="L2174">
        <f>final_matches[[#This Row],[goals_for]]-final_matches[[#This Row],[goals_against]]</f>
        <v>-1</v>
      </c>
      <c r="M2174">
        <v>1.3</v>
      </c>
      <c r="N2174">
        <v>1.1000000000000001</v>
      </c>
      <c r="O2174">
        <v>49</v>
      </c>
      <c r="P2174" t="s">
        <v>16</v>
      </c>
      <c r="Q2174" t="s">
        <v>28</v>
      </c>
      <c r="R2174" t="s">
        <v>92</v>
      </c>
      <c r="S2174">
        <v>18</v>
      </c>
      <c r="T2174">
        <v>2</v>
      </c>
      <c r="U2174">
        <v>0</v>
      </c>
      <c r="V2174">
        <v>2024</v>
      </c>
      <c r="W2174">
        <f t="shared" si="166"/>
        <v>0</v>
      </c>
      <c r="X2174">
        <f t="shared" si="167"/>
        <v>1</v>
      </c>
      <c r="Y2174">
        <f t="shared" si="168"/>
        <v>0</v>
      </c>
    </row>
    <row r="2175" spans="1:25" x14ac:dyDescent="0.25">
      <c r="A2175" s="1">
        <v>45206</v>
      </c>
      <c r="B2175" s="2">
        <v>0.52083333333333337</v>
      </c>
      <c r="C2175" t="s">
        <v>43</v>
      </c>
      <c r="D2175" t="s">
        <v>117</v>
      </c>
      <c r="E2175" t="s">
        <v>54</v>
      </c>
      <c r="F2175" t="s">
        <v>21</v>
      </c>
      <c r="G2175">
        <f t="shared" si="165"/>
        <v>1</v>
      </c>
      <c r="H2175" t="s">
        <v>26</v>
      </c>
      <c r="I2175">
        <f t="shared" si="169"/>
        <v>-1</v>
      </c>
      <c r="J2175">
        <v>0</v>
      </c>
      <c r="K2175">
        <v>1</v>
      </c>
      <c r="L2175">
        <f>final_matches[[#This Row],[goals_for]]-final_matches[[#This Row],[goals_against]]</f>
        <v>-1</v>
      </c>
      <c r="M2175">
        <v>0.8</v>
      </c>
      <c r="N2175">
        <v>1.9</v>
      </c>
      <c r="O2175">
        <v>34</v>
      </c>
      <c r="P2175" t="s">
        <v>61</v>
      </c>
      <c r="Q2175" t="s">
        <v>17</v>
      </c>
      <c r="R2175" t="s">
        <v>120</v>
      </c>
      <c r="S2175">
        <v>12</v>
      </c>
      <c r="T2175">
        <v>2</v>
      </c>
      <c r="U2175">
        <v>0</v>
      </c>
      <c r="V2175">
        <v>2024</v>
      </c>
      <c r="W2175">
        <f t="shared" si="166"/>
        <v>0</v>
      </c>
      <c r="X2175">
        <f t="shared" si="167"/>
        <v>1</v>
      </c>
      <c r="Y2175">
        <f t="shared" si="168"/>
        <v>0</v>
      </c>
    </row>
    <row r="2176" spans="1:25" x14ac:dyDescent="0.25">
      <c r="A2176" s="1">
        <v>45220</v>
      </c>
      <c r="B2176" s="2">
        <v>0.625</v>
      </c>
      <c r="C2176" t="s">
        <v>46</v>
      </c>
      <c r="D2176" t="s">
        <v>117</v>
      </c>
      <c r="E2176" t="s">
        <v>112</v>
      </c>
      <c r="F2176" t="s">
        <v>13</v>
      </c>
      <c r="G2176">
        <f t="shared" si="165"/>
        <v>0</v>
      </c>
      <c r="H2176" t="s">
        <v>47</v>
      </c>
      <c r="I2176">
        <f t="shared" si="169"/>
        <v>0</v>
      </c>
      <c r="J2176">
        <v>2</v>
      </c>
      <c r="K2176">
        <v>2</v>
      </c>
      <c r="L2176">
        <f>final_matches[[#This Row],[goals_for]]-final_matches[[#This Row],[goals_against]]</f>
        <v>0</v>
      </c>
      <c r="M2176">
        <v>1.7</v>
      </c>
      <c r="N2176">
        <v>2.9</v>
      </c>
      <c r="O2176">
        <v>43</v>
      </c>
      <c r="P2176" t="s">
        <v>61</v>
      </c>
      <c r="Q2176" t="s">
        <v>28</v>
      </c>
      <c r="R2176" t="s">
        <v>118</v>
      </c>
      <c r="S2176">
        <v>13</v>
      </c>
      <c r="T2176">
        <v>4</v>
      </c>
      <c r="U2176">
        <v>0</v>
      </c>
      <c r="V2176">
        <v>2024</v>
      </c>
      <c r="W2176">
        <f t="shared" si="166"/>
        <v>0</v>
      </c>
      <c r="X2176">
        <f t="shared" si="167"/>
        <v>0</v>
      </c>
      <c r="Y2176">
        <f t="shared" si="168"/>
        <v>1</v>
      </c>
    </row>
    <row r="2177" spans="1:25" x14ac:dyDescent="0.25">
      <c r="A2177" s="1">
        <v>45228</v>
      </c>
      <c r="B2177" s="2">
        <v>0.58333333333333337</v>
      </c>
      <c r="C2177" t="s">
        <v>51</v>
      </c>
      <c r="D2177" t="s">
        <v>117</v>
      </c>
      <c r="E2177" t="s">
        <v>44</v>
      </c>
      <c r="F2177" t="s">
        <v>13</v>
      </c>
      <c r="G2177">
        <f t="shared" si="165"/>
        <v>0</v>
      </c>
      <c r="H2177" t="s">
        <v>26</v>
      </c>
      <c r="I2177">
        <f t="shared" si="169"/>
        <v>-1</v>
      </c>
      <c r="J2177">
        <v>1</v>
      </c>
      <c r="K2177">
        <v>3</v>
      </c>
      <c r="L2177">
        <f>final_matches[[#This Row],[goals_for]]-final_matches[[#This Row],[goals_against]]</f>
        <v>-2</v>
      </c>
      <c r="M2177">
        <v>0.5</v>
      </c>
      <c r="N2177">
        <v>2.2999999999999998</v>
      </c>
      <c r="O2177">
        <v>30</v>
      </c>
      <c r="P2177" t="s">
        <v>16</v>
      </c>
      <c r="Q2177" t="s">
        <v>61</v>
      </c>
      <c r="R2177" t="s">
        <v>120</v>
      </c>
      <c r="S2177">
        <v>7</v>
      </c>
      <c r="T2177">
        <v>1</v>
      </c>
      <c r="U2177">
        <v>0</v>
      </c>
      <c r="V2177">
        <v>2024</v>
      </c>
      <c r="W2177">
        <f t="shared" si="166"/>
        <v>0</v>
      </c>
      <c r="X2177">
        <f t="shared" si="167"/>
        <v>1</v>
      </c>
      <c r="Y2177">
        <f t="shared" si="168"/>
        <v>0</v>
      </c>
    </row>
    <row r="2178" spans="1:25" x14ac:dyDescent="0.25">
      <c r="A2178" s="1">
        <v>45235</v>
      </c>
      <c r="B2178" s="2">
        <v>0.6875</v>
      </c>
      <c r="C2178" t="s">
        <v>53</v>
      </c>
      <c r="D2178" t="s">
        <v>117</v>
      </c>
      <c r="E2178" t="s">
        <v>27</v>
      </c>
      <c r="F2178" t="s">
        <v>21</v>
      </c>
      <c r="G2178">
        <f t="shared" ref="G2178:G2241" si="170">IF(F2178="Home",1,0)</f>
        <v>1</v>
      </c>
      <c r="H2178" t="s">
        <v>47</v>
      </c>
      <c r="I2178">
        <f t="shared" si="169"/>
        <v>0</v>
      </c>
      <c r="J2178">
        <v>1</v>
      </c>
      <c r="K2178">
        <v>1</v>
      </c>
      <c r="L2178">
        <f>final_matches[[#This Row],[goals_for]]-final_matches[[#This Row],[goals_against]]</f>
        <v>0</v>
      </c>
      <c r="M2178">
        <v>0.8</v>
      </c>
      <c r="N2178">
        <v>2.6</v>
      </c>
      <c r="O2178">
        <v>27</v>
      </c>
      <c r="P2178" t="s">
        <v>16</v>
      </c>
      <c r="Q2178" t="s">
        <v>28</v>
      </c>
      <c r="R2178" t="s">
        <v>107</v>
      </c>
      <c r="S2178">
        <v>8</v>
      </c>
      <c r="T2178">
        <v>5</v>
      </c>
      <c r="U2178">
        <v>0</v>
      </c>
      <c r="V2178">
        <v>2024</v>
      </c>
      <c r="W2178">
        <f t="shared" ref="W2178:W2241" si="171">IF(J2178&gt;K2178, 1, 0)</f>
        <v>0</v>
      </c>
      <c r="X2178">
        <f t="shared" ref="X2178:X2241" si="172">IF(J2178&lt;K2178, 1, 0)</f>
        <v>0</v>
      </c>
      <c r="Y2178">
        <f t="shared" ref="Y2178:Y2241" si="173">IF(J2178=K2178, 1, 0)</f>
        <v>1</v>
      </c>
    </row>
    <row r="2179" spans="1:25" x14ac:dyDescent="0.25">
      <c r="A2179" s="1">
        <v>45241</v>
      </c>
      <c r="B2179" s="2">
        <v>0.625</v>
      </c>
      <c r="C2179" t="s">
        <v>55</v>
      </c>
      <c r="D2179" t="s">
        <v>117</v>
      </c>
      <c r="E2179" t="s">
        <v>40</v>
      </c>
      <c r="F2179" t="s">
        <v>13</v>
      </c>
      <c r="G2179">
        <f t="shared" si="170"/>
        <v>0</v>
      </c>
      <c r="H2179" t="s">
        <v>26</v>
      </c>
      <c r="I2179">
        <f t="shared" ref="I2179:I2242" si="174">IF(H2179="W",1,IF(H2179="D",0,-1))</f>
        <v>-1</v>
      </c>
      <c r="J2179">
        <v>0</v>
      </c>
      <c r="K2179">
        <v>1</v>
      </c>
      <c r="L2179">
        <f>final_matches[[#This Row],[goals_for]]-final_matches[[#This Row],[goals_against]]</f>
        <v>-1</v>
      </c>
      <c r="M2179">
        <v>0.4</v>
      </c>
      <c r="N2179">
        <v>2.2000000000000002</v>
      </c>
      <c r="O2179">
        <v>36</v>
      </c>
      <c r="P2179" t="s">
        <v>16</v>
      </c>
      <c r="Q2179" t="s">
        <v>17</v>
      </c>
      <c r="R2179" t="s">
        <v>58</v>
      </c>
      <c r="S2179">
        <v>10</v>
      </c>
      <c r="T2179">
        <v>4</v>
      </c>
      <c r="U2179">
        <v>0</v>
      </c>
      <c r="V2179">
        <v>2024</v>
      </c>
      <c r="W2179">
        <f t="shared" si="171"/>
        <v>0</v>
      </c>
      <c r="X2179">
        <f t="shared" si="172"/>
        <v>1</v>
      </c>
      <c r="Y2179">
        <f t="shared" si="173"/>
        <v>0</v>
      </c>
    </row>
    <row r="2180" spans="1:25" x14ac:dyDescent="0.25">
      <c r="A2180" s="1">
        <v>45255</v>
      </c>
      <c r="B2180" s="2">
        <v>0.625</v>
      </c>
      <c r="C2180" t="s">
        <v>59</v>
      </c>
      <c r="D2180" t="s">
        <v>117</v>
      </c>
      <c r="E2180" t="s">
        <v>73</v>
      </c>
      <c r="F2180" t="s">
        <v>21</v>
      </c>
      <c r="G2180">
        <f t="shared" si="170"/>
        <v>1</v>
      </c>
      <c r="H2180" t="s">
        <v>14</v>
      </c>
      <c r="I2180">
        <f t="shared" si="174"/>
        <v>1</v>
      </c>
      <c r="J2180">
        <v>2</v>
      </c>
      <c r="K2180">
        <v>1</v>
      </c>
      <c r="L2180">
        <f>final_matches[[#This Row],[goals_for]]-final_matches[[#This Row],[goals_against]]</f>
        <v>1</v>
      </c>
      <c r="M2180">
        <v>0.9</v>
      </c>
      <c r="N2180">
        <v>1.6</v>
      </c>
      <c r="O2180">
        <v>39</v>
      </c>
      <c r="P2180" t="s">
        <v>16</v>
      </c>
      <c r="Q2180" t="s">
        <v>17</v>
      </c>
      <c r="R2180" t="s">
        <v>105</v>
      </c>
      <c r="S2180">
        <v>8</v>
      </c>
      <c r="T2180">
        <v>3</v>
      </c>
      <c r="U2180">
        <v>0</v>
      </c>
      <c r="V2180">
        <v>2024</v>
      </c>
      <c r="W2180">
        <f t="shared" si="171"/>
        <v>1</v>
      </c>
      <c r="X2180">
        <f t="shared" si="172"/>
        <v>0</v>
      </c>
      <c r="Y2180">
        <f t="shared" si="173"/>
        <v>0</v>
      </c>
    </row>
    <row r="2181" spans="1:25" x14ac:dyDescent="0.25">
      <c r="A2181" s="1">
        <v>45262</v>
      </c>
      <c r="B2181" s="2">
        <v>0.625</v>
      </c>
      <c r="C2181" t="s">
        <v>63</v>
      </c>
      <c r="D2181" t="s">
        <v>117</v>
      </c>
      <c r="E2181" t="s">
        <v>101</v>
      </c>
      <c r="F2181" t="s">
        <v>13</v>
      </c>
      <c r="G2181">
        <f t="shared" si="170"/>
        <v>0</v>
      </c>
      <c r="H2181" t="s">
        <v>26</v>
      </c>
      <c r="I2181">
        <f t="shared" si="174"/>
        <v>-1</v>
      </c>
      <c r="J2181">
        <v>1</v>
      </c>
      <c r="K2181">
        <v>3</v>
      </c>
      <c r="L2181">
        <f>final_matches[[#This Row],[goals_for]]-final_matches[[#This Row],[goals_against]]</f>
        <v>-2</v>
      </c>
      <c r="M2181">
        <v>0.2</v>
      </c>
      <c r="N2181">
        <v>3.1</v>
      </c>
      <c r="O2181">
        <v>32</v>
      </c>
      <c r="P2181" t="s">
        <v>16</v>
      </c>
      <c r="Q2181" t="s">
        <v>28</v>
      </c>
      <c r="R2181" t="s">
        <v>50</v>
      </c>
      <c r="S2181">
        <v>7</v>
      </c>
      <c r="T2181">
        <v>1</v>
      </c>
      <c r="U2181">
        <v>0</v>
      </c>
      <c r="V2181">
        <v>2024</v>
      </c>
      <c r="W2181">
        <f t="shared" si="171"/>
        <v>0</v>
      </c>
      <c r="X2181">
        <f t="shared" si="172"/>
        <v>1</v>
      </c>
      <c r="Y2181">
        <f t="shared" si="173"/>
        <v>0</v>
      </c>
    </row>
    <row r="2182" spans="1:25" x14ac:dyDescent="0.25">
      <c r="A2182" s="1">
        <v>45265</v>
      </c>
      <c r="B2182" s="2">
        <v>0.84375</v>
      </c>
      <c r="C2182" t="s">
        <v>66</v>
      </c>
      <c r="D2182" t="s">
        <v>117</v>
      </c>
      <c r="E2182" t="s">
        <v>19</v>
      </c>
      <c r="F2182" t="s">
        <v>21</v>
      </c>
      <c r="G2182">
        <f t="shared" si="170"/>
        <v>1</v>
      </c>
      <c r="H2182" t="s">
        <v>26</v>
      </c>
      <c r="I2182">
        <f t="shared" si="174"/>
        <v>-1</v>
      </c>
      <c r="J2182">
        <v>3</v>
      </c>
      <c r="K2182">
        <v>4</v>
      </c>
      <c r="L2182">
        <f>final_matches[[#This Row],[goals_for]]-final_matches[[#This Row],[goals_against]]</f>
        <v>-1</v>
      </c>
      <c r="M2182">
        <v>0.5</v>
      </c>
      <c r="N2182">
        <v>2.2000000000000002</v>
      </c>
      <c r="O2182">
        <v>34</v>
      </c>
      <c r="P2182" t="s">
        <v>16</v>
      </c>
      <c r="Q2182" t="s">
        <v>28</v>
      </c>
      <c r="R2182" t="s">
        <v>118</v>
      </c>
      <c r="S2182">
        <v>6</v>
      </c>
      <c r="T2182">
        <v>4</v>
      </c>
      <c r="U2182">
        <v>0</v>
      </c>
      <c r="V2182">
        <v>2024</v>
      </c>
      <c r="W2182">
        <f t="shared" si="171"/>
        <v>0</v>
      </c>
      <c r="X2182">
        <f t="shared" si="172"/>
        <v>1</v>
      </c>
      <c r="Y2182">
        <f t="shared" si="173"/>
        <v>0</v>
      </c>
    </row>
    <row r="2183" spans="1:25" x14ac:dyDescent="0.25">
      <c r="A2183" s="1">
        <v>45270</v>
      </c>
      <c r="B2183" s="2">
        <v>0.58333333333333337</v>
      </c>
      <c r="C2183" t="s">
        <v>68</v>
      </c>
      <c r="D2183" t="s">
        <v>117</v>
      </c>
      <c r="E2183" t="s">
        <v>35</v>
      </c>
      <c r="F2183" t="s">
        <v>21</v>
      </c>
      <c r="G2183">
        <f t="shared" si="170"/>
        <v>1</v>
      </c>
      <c r="H2183" t="s">
        <v>26</v>
      </c>
      <c r="I2183">
        <f t="shared" si="174"/>
        <v>-1</v>
      </c>
      <c r="J2183">
        <v>1</v>
      </c>
      <c r="K2183">
        <v>2</v>
      </c>
      <c r="L2183">
        <f>final_matches[[#This Row],[goals_for]]-final_matches[[#This Row],[goals_against]]</f>
        <v>-1</v>
      </c>
      <c r="M2183">
        <v>0.3</v>
      </c>
      <c r="N2183">
        <v>1.6</v>
      </c>
      <c r="O2183">
        <v>35</v>
      </c>
      <c r="P2183" t="s">
        <v>16</v>
      </c>
      <c r="Q2183" t="s">
        <v>17</v>
      </c>
      <c r="R2183" t="s">
        <v>116</v>
      </c>
      <c r="S2183">
        <v>4</v>
      </c>
      <c r="T2183">
        <v>2</v>
      </c>
      <c r="U2183">
        <v>0</v>
      </c>
      <c r="V2183">
        <v>2024</v>
      </c>
      <c r="W2183">
        <f t="shared" si="171"/>
        <v>0</v>
      </c>
      <c r="X2183">
        <f t="shared" si="172"/>
        <v>1</v>
      </c>
      <c r="Y2183">
        <f t="shared" si="173"/>
        <v>0</v>
      </c>
    </row>
    <row r="2184" spans="1:25" x14ac:dyDescent="0.25">
      <c r="A2184" s="1">
        <v>45283</v>
      </c>
      <c r="B2184" s="2">
        <v>0.625</v>
      </c>
      <c r="C2184" t="s">
        <v>72</v>
      </c>
      <c r="D2184" t="s">
        <v>117</v>
      </c>
      <c r="E2184" t="s">
        <v>75</v>
      </c>
      <c r="F2184" t="s">
        <v>21</v>
      </c>
      <c r="G2184">
        <f t="shared" si="170"/>
        <v>1</v>
      </c>
      <c r="H2184" t="s">
        <v>14</v>
      </c>
      <c r="I2184">
        <f t="shared" si="174"/>
        <v>1</v>
      </c>
      <c r="J2184">
        <v>1</v>
      </c>
      <c r="K2184">
        <v>0</v>
      </c>
      <c r="L2184">
        <f>final_matches[[#This Row],[goals_for]]-final_matches[[#This Row],[goals_against]]</f>
        <v>1</v>
      </c>
      <c r="M2184">
        <v>1.4</v>
      </c>
      <c r="N2184">
        <v>1.4</v>
      </c>
      <c r="O2184">
        <v>35</v>
      </c>
      <c r="P2184" t="s">
        <v>16</v>
      </c>
      <c r="Q2184" t="s">
        <v>28</v>
      </c>
      <c r="R2184" t="s">
        <v>108</v>
      </c>
      <c r="S2184">
        <v>16</v>
      </c>
      <c r="T2184">
        <v>5</v>
      </c>
      <c r="U2184">
        <v>0</v>
      </c>
      <c r="V2184">
        <v>2024</v>
      </c>
      <c r="W2184">
        <f t="shared" si="171"/>
        <v>1</v>
      </c>
      <c r="X2184">
        <f t="shared" si="172"/>
        <v>0</v>
      </c>
      <c r="Y2184">
        <f t="shared" si="173"/>
        <v>0</v>
      </c>
    </row>
    <row r="2185" spans="1:25" x14ac:dyDescent="0.25">
      <c r="A2185" s="1">
        <v>45286</v>
      </c>
      <c r="B2185" s="2">
        <v>0.625</v>
      </c>
      <c r="C2185" t="s">
        <v>74</v>
      </c>
      <c r="D2185" t="s">
        <v>117</v>
      </c>
      <c r="E2185" t="s">
        <v>31</v>
      </c>
      <c r="F2185" t="s">
        <v>13</v>
      </c>
      <c r="G2185">
        <f t="shared" si="170"/>
        <v>0</v>
      </c>
      <c r="H2185" t="s">
        <v>14</v>
      </c>
      <c r="I2185">
        <f t="shared" si="174"/>
        <v>1</v>
      </c>
      <c r="J2185">
        <v>3</v>
      </c>
      <c r="K2185">
        <v>2</v>
      </c>
      <c r="L2185">
        <f>final_matches[[#This Row],[goals_for]]-final_matches[[#This Row],[goals_against]]</f>
        <v>1</v>
      </c>
      <c r="M2185">
        <v>0.6</v>
      </c>
      <c r="N2185">
        <v>2.4</v>
      </c>
      <c r="O2185">
        <v>49</v>
      </c>
      <c r="P2185" t="s">
        <v>16</v>
      </c>
      <c r="Q2185" t="s">
        <v>61</v>
      </c>
      <c r="R2185" t="s">
        <v>132</v>
      </c>
      <c r="S2185">
        <v>12</v>
      </c>
      <c r="T2185">
        <v>4</v>
      </c>
      <c r="U2185">
        <v>0</v>
      </c>
      <c r="V2185">
        <v>2024</v>
      </c>
      <c r="W2185">
        <f t="shared" si="171"/>
        <v>1</v>
      </c>
      <c r="X2185">
        <f t="shared" si="172"/>
        <v>0</v>
      </c>
      <c r="Y2185">
        <f t="shared" si="173"/>
        <v>0</v>
      </c>
    </row>
    <row r="2186" spans="1:25" x14ac:dyDescent="0.25">
      <c r="A2186" s="1">
        <v>45290</v>
      </c>
      <c r="B2186" s="2">
        <v>0.52083333333333337</v>
      </c>
      <c r="C2186" t="s">
        <v>77</v>
      </c>
      <c r="D2186" t="s">
        <v>117</v>
      </c>
      <c r="E2186" t="s">
        <v>67</v>
      </c>
      <c r="F2186" t="s">
        <v>21</v>
      </c>
      <c r="G2186">
        <f t="shared" si="170"/>
        <v>1</v>
      </c>
      <c r="H2186" t="s">
        <v>26</v>
      </c>
      <c r="I2186">
        <f t="shared" si="174"/>
        <v>-1</v>
      </c>
      <c r="J2186">
        <v>2</v>
      </c>
      <c r="K2186">
        <v>3</v>
      </c>
      <c r="L2186">
        <f>final_matches[[#This Row],[goals_for]]-final_matches[[#This Row],[goals_against]]</f>
        <v>-1</v>
      </c>
      <c r="M2186">
        <v>2.2999999999999998</v>
      </c>
      <c r="N2186">
        <v>1.5</v>
      </c>
      <c r="O2186">
        <v>52</v>
      </c>
      <c r="P2186" t="s">
        <v>16</v>
      </c>
      <c r="Q2186" t="s">
        <v>17</v>
      </c>
      <c r="R2186" t="s">
        <v>62</v>
      </c>
      <c r="S2186">
        <v>15</v>
      </c>
      <c r="T2186">
        <v>6</v>
      </c>
      <c r="U2186">
        <v>0</v>
      </c>
      <c r="V2186">
        <v>2024</v>
      </c>
      <c r="W2186">
        <f t="shared" si="171"/>
        <v>0</v>
      </c>
      <c r="X2186">
        <f t="shared" si="172"/>
        <v>1</v>
      </c>
      <c r="Y2186">
        <f t="shared" si="173"/>
        <v>0</v>
      </c>
    </row>
    <row r="2187" spans="1:25" x14ac:dyDescent="0.25">
      <c r="A2187" s="1">
        <v>45303</v>
      </c>
      <c r="B2187" s="2">
        <v>0.82291666666666663</v>
      </c>
      <c r="C2187" t="s">
        <v>79</v>
      </c>
      <c r="D2187" t="s">
        <v>117</v>
      </c>
      <c r="E2187" t="s">
        <v>56</v>
      </c>
      <c r="F2187" t="s">
        <v>13</v>
      </c>
      <c r="G2187">
        <f t="shared" si="170"/>
        <v>0</v>
      </c>
      <c r="H2187" t="s">
        <v>47</v>
      </c>
      <c r="I2187">
        <f t="shared" si="174"/>
        <v>0</v>
      </c>
      <c r="J2187">
        <v>1</v>
      </c>
      <c r="K2187">
        <v>1</v>
      </c>
      <c r="L2187">
        <f>final_matches[[#This Row],[goals_for]]-final_matches[[#This Row],[goals_against]]</f>
        <v>0</v>
      </c>
      <c r="M2187">
        <v>0.9</v>
      </c>
      <c r="N2187">
        <v>1.1000000000000001</v>
      </c>
      <c r="O2187">
        <v>61</v>
      </c>
      <c r="P2187" t="s">
        <v>16</v>
      </c>
      <c r="Q2187" t="s">
        <v>61</v>
      </c>
      <c r="R2187" t="s">
        <v>121</v>
      </c>
      <c r="S2187">
        <v>14</v>
      </c>
      <c r="T2187">
        <v>5</v>
      </c>
      <c r="U2187">
        <v>0</v>
      </c>
      <c r="V2187">
        <v>2024</v>
      </c>
      <c r="W2187">
        <f t="shared" si="171"/>
        <v>0</v>
      </c>
      <c r="X2187">
        <f t="shared" si="172"/>
        <v>0</v>
      </c>
      <c r="Y2187">
        <f t="shared" si="173"/>
        <v>1</v>
      </c>
    </row>
    <row r="2188" spans="1:25" x14ac:dyDescent="0.25">
      <c r="A2188" s="1">
        <v>45321</v>
      </c>
      <c r="B2188" s="2">
        <v>0.82291666666666663</v>
      </c>
      <c r="C2188" t="s">
        <v>80</v>
      </c>
      <c r="D2188" t="s">
        <v>117</v>
      </c>
      <c r="E2188" t="s">
        <v>69</v>
      </c>
      <c r="F2188" t="s">
        <v>21</v>
      </c>
      <c r="G2188">
        <f t="shared" si="170"/>
        <v>1</v>
      </c>
      <c r="H2188" t="s">
        <v>14</v>
      </c>
      <c r="I2188">
        <f t="shared" si="174"/>
        <v>1</v>
      </c>
      <c r="J2188">
        <v>4</v>
      </c>
      <c r="K2188">
        <v>0</v>
      </c>
      <c r="L2188">
        <f>final_matches[[#This Row],[goals_for]]-final_matches[[#This Row],[goals_against]]</f>
        <v>4</v>
      </c>
      <c r="M2188">
        <v>3.1</v>
      </c>
      <c r="N2188">
        <v>0.9</v>
      </c>
      <c r="O2188">
        <v>41</v>
      </c>
      <c r="P2188" t="s">
        <v>16</v>
      </c>
      <c r="Q2188" t="s">
        <v>16</v>
      </c>
      <c r="R2188" t="s">
        <v>111</v>
      </c>
      <c r="S2188">
        <v>18</v>
      </c>
      <c r="T2188">
        <v>8</v>
      </c>
      <c r="U2188">
        <v>0</v>
      </c>
      <c r="V2188">
        <v>2024</v>
      </c>
      <c r="W2188">
        <f t="shared" si="171"/>
        <v>1</v>
      </c>
      <c r="X2188">
        <f t="shared" si="172"/>
        <v>0</v>
      </c>
      <c r="Y2188">
        <f t="shared" si="173"/>
        <v>0</v>
      </c>
    </row>
    <row r="2189" spans="1:25" x14ac:dyDescent="0.25">
      <c r="A2189" s="1">
        <v>45325</v>
      </c>
      <c r="B2189" s="2">
        <v>0.625</v>
      </c>
      <c r="C2189" t="s">
        <v>81</v>
      </c>
      <c r="D2189" t="s">
        <v>117</v>
      </c>
      <c r="E2189" t="s">
        <v>75</v>
      </c>
      <c r="F2189" t="s">
        <v>13</v>
      </c>
      <c r="G2189">
        <f t="shared" si="170"/>
        <v>0</v>
      </c>
      <c r="H2189" t="s">
        <v>47</v>
      </c>
      <c r="I2189">
        <f t="shared" si="174"/>
        <v>0</v>
      </c>
      <c r="J2189">
        <v>4</v>
      </c>
      <c r="K2189">
        <v>4</v>
      </c>
      <c r="L2189">
        <f>final_matches[[#This Row],[goals_for]]-final_matches[[#This Row],[goals_against]]</f>
        <v>0</v>
      </c>
      <c r="M2189">
        <v>2.4</v>
      </c>
      <c r="N2189">
        <v>2.2999999999999998</v>
      </c>
      <c r="O2189">
        <v>45</v>
      </c>
      <c r="P2189" t="s">
        <v>16</v>
      </c>
      <c r="Q2189" t="s">
        <v>28</v>
      </c>
      <c r="R2189" t="s">
        <v>128</v>
      </c>
      <c r="S2189">
        <v>10</v>
      </c>
      <c r="T2189">
        <v>7</v>
      </c>
      <c r="U2189">
        <v>1</v>
      </c>
      <c r="V2189">
        <v>2024</v>
      </c>
      <c r="W2189">
        <f t="shared" si="171"/>
        <v>0</v>
      </c>
      <c r="X2189">
        <f t="shared" si="172"/>
        <v>0</v>
      </c>
      <c r="Y2189">
        <f t="shared" si="173"/>
        <v>1</v>
      </c>
    </row>
    <row r="2190" spans="1:25" x14ac:dyDescent="0.25">
      <c r="A2190" s="1">
        <v>45332</v>
      </c>
      <c r="B2190" s="2">
        <v>0.625</v>
      </c>
      <c r="C2190" t="s">
        <v>82</v>
      </c>
      <c r="D2190" t="s">
        <v>117</v>
      </c>
      <c r="E2190" t="s">
        <v>31</v>
      </c>
      <c r="F2190" t="s">
        <v>21</v>
      </c>
      <c r="G2190">
        <f t="shared" si="170"/>
        <v>1</v>
      </c>
      <c r="H2190" t="s">
        <v>26</v>
      </c>
      <c r="I2190">
        <f t="shared" si="174"/>
        <v>-1</v>
      </c>
      <c r="J2190">
        <v>1</v>
      </c>
      <c r="K2190">
        <v>3</v>
      </c>
      <c r="L2190">
        <f>final_matches[[#This Row],[goals_for]]-final_matches[[#This Row],[goals_against]]</f>
        <v>-2</v>
      </c>
      <c r="M2190">
        <v>1.8</v>
      </c>
      <c r="N2190">
        <v>1.7</v>
      </c>
      <c r="O2190">
        <v>74</v>
      </c>
      <c r="P2190" t="s">
        <v>16</v>
      </c>
      <c r="Q2190" t="s">
        <v>23</v>
      </c>
      <c r="R2190" t="s">
        <v>18</v>
      </c>
      <c r="S2190">
        <v>19</v>
      </c>
      <c r="T2190">
        <v>4</v>
      </c>
      <c r="U2190">
        <v>1</v>
      </c>
      <c r="V2190">
        <v>2024</v>
      </c>
      <c r="W2190">
        <f t="shared" si="171"/>
        <v>0</v>
      </c>
      <c r="X2190">
        <f t="shared" si="172"/>
        <v>1</v>
      </c>
      <c r="Y2190">
        <f t="shared" si="173"/>
        <v>0</v>
      </c>
    </row>
    <row r="2191" spans="1:25" x14ac:dyDescent="0.25">
      <c r="A2191" s="1">
        <v>45340</v>
      </c>
      <c r="B2191" s="2">
        <v>0.6875</v>
      </c>
      <c r="C2191" t="s">
        <v>84</v>
      </c>
      <c r="D2191" t="s">
        <v>117</v>
      </c>
      <c r="E2191" t="s">
        <v>40</v>
      </c>
      <c r="F2191" t="s">
        <v>21</v>
      </c>
      <c r="G2191">
        <f t="shared" si="170"/>
        <v>1</v>
      </c>
      <c r="H2191" t="s">
        <v>26</v>
      </c>
      <c r="I2191">
        <f t="shared" si="174"/>
        <v>-1</v>
      </c>
      <c r="J2191">
        <v>1</v>
      </c>
      <c r="K2191">
        <v>2</v>
      </c>
      <c r="L2191">
        <f>final_matches[[#This Row],[goals_for]]-final_matches[[#This Row],[goals_against]]</f>
        <v>-1</v>
      </c>
      <c r="M2191">
        <v>1.8</v>
      </c>
      <c r="N2191">
        <v>2.9</v>
      </c>
      <c r="O2191">
        <v>58</v>
      </c>
      <c r="P2191" t="s">
        <v>16</v>
      </c>
      <c r="Q2191" t="s">
        <v>17</v>
      </c>
      <c r="R2191" t="s">
        <v>76</v>
      </c>
      <c r="S2191">
        <v>22</v>
      </c>
      <c r="T2191">
        <v>4</v>
      </c>
      <c r="U2191">
        <v>0</v>
      </c>
      <c r="V2191">
        <v>2024</v>
      </c>
      <c r="W2191">
        <f t="shared" si="171"/>
        <v>0</v>
      </c>
      <c r="X2191">
        <f t="shared" si="172"/>
        <v>1</v>
      </c>
      <c r="Y2191">
        <f t="shared" si="173"/>
        <v>0</v>
      </c>
    </row>
    <row r="2192" spans="1:25" x14ac:dyDescent="0.25">
      <c r="A2192" s="1">
        <v>45343</v>
      </c>
      <c r="B2192" s="2">
        <v>0.8125</v>
      </c>
      <c r="C2192" t="s">
        <v>86</v>
      </c>
      <c r="D2192" t="s">
        <v>117</v>
      </c>
      <c r="E2192" t="s">
        <v>27</v>
      </c>
      <c r="F2192" t="s">
        <v>13</v>
      </c>
      <c r="G2192">
        <f t="shared" si="170"/>
        <v>0</v>
      </c>
      <c r="H2192" t="s">
        <v>26</v>
      </c>
      <c r="I2192">
        <f t="shared" si="174"/>
        <v>-1</v>
      </c>
      <c r="J2192">
        <v>1</v>
      </c>
      <c r="K2192">
        <v>4</v>
      </c>
      <c r="L2192">
        <f>final_matches[[#This Row],[goals_for]]-final_matches[[#This Row],[goals_against]]</f>
        <v>-3</v>
      </c>
      <c r="M2192">
        <v>0.9</v>
      </c>
      <c r="N2192">
        <v>3.3</v>
      </c>
      <c r="O2192">
        <v>40</v>
      </c>
      <c r="P2192" t="s">
        <v>16</v>
      </c>
      <c r="Q2192" t="s">
        <v>28</v>
      </c>
      <c r="R2192" t="s">
        <v>107</v>
      </c>
      <c r="S2192">
        <v>12</v>
      </c>
      <c r="T2192">
        <v>3</v>
      </c>
      <c r="U2192">
        <v>0</v>
      </c>
      <c r="V2192">
        <v>2024</v>
      </c>
      <c r="W2192">
        <f t="shared" si="171"/>
        <v>0</v>
      </c>
      <c r="X2192">
        <f t="shared" si="172"/>
        <v>1</v>
      </c>
      <c r="Y2192">
        <f t="shared" si="173"/>
        <v>0</v>
      </c>
    </row>
    <row r="2193" spans="1:25" x14ac:dyDescent="0.25">
      <c r="A2193" s="1">
        <v>45353</v>
      </c>
      <c r="B2193" s="2">
        <v>0.72916666666666663</v>
      </c>
      <c r="C2193" t="s">
        <v>87</v>
      </c>
      <c r="D2193" t="s">
        <v>117</v>
      </c>
      <c r="E2193" t="s">
        <v>44</v>
      </c>
      <c r="F2193" t="s">
        <v>21</v>
      </c>
      <c r="G2193">
        <f t="shared" si="170"/>
        <v>1</v>
      </c>
      <c r="H2193" t="s">
        <v>26</v>
      </c>
      <c r="I2193">
        <f t="shared" si="174"/>
        <v>-1</v>
      </c>
      <c r="J2193">
        <v>2</v>
      </c>
      <c r="K2193">
        <v>3</v>
      </c>
      <c r="L2193">
        <f>final_matches[[#This Row],[goals_for]]-final_matches[[#This Row],[goals_against]]</f>
        <v>-1</v>
      </c>
      <c r="M2193">
        <v>1.8</v>
      </c>
      <c r="N2193">
        <v>1.9</v>
      </c>
      <c r="O2193">
        <v>46</v>
      </c>
      <c r="P2193" t="s">
        <v>16</v>
      </c>
      <c r="Q2193" t="s">
        <v>17</v>
      </c>
      <c r="R2193" t="s">
        <v>24</v>
      </c>
      <c r="S2193">
        <v>14</v>
      </c>
      <c r="T2193">
        <v>4</v>
      </c>
      <c r="U2193">
        <v>0</v>
      </c>
      <c r="V2193">
        <v>2024</v>
      </c>
      <c r="W2193">
        <f t="shared" si="171"/>
        <v>0</v>
      </c>
      <c r="X2193">
        <f t="shared" si="172"/>
        <v>1</v>
      </c>
      <c r="Y2193">
        <f t="shared" si="173"/>
        <v>0</v>
      </c>
    </row>
    <row r="2194" spans="1:25" x14ac:dyDescent="0.25">
      <c r="A2194" s="1">
        <v>45360</v>
      </c>
      <c r="B2194" s="2">
        <v>0.625</v>
      </c>
      <c r="C2194" t="s">
        <v>88</v>
      </c>
      <c r="D2194" t="s">
        <v>117</v>
      </c>
      <c r="E2194" t="s">
        <v>73</v>
      </c>
      <c r="F2194" t="s">
        <v>13</v>
      </c>
      <c r="G2194">
        <f t="shared" si="170"/>
        <v>0</v>
      </c>
      <c r="H2194" t="s">
        <v>47</v>
      </c>
      <c r="I2194">
        <f t="shared" si="174"/>
        <v>0</v>
      </c>
      <c r="J2194">
        <v>1</v>
      </c>
      <c r="K2194">
        <v>1</v>
      </c>
      <c r="L2194">
        <f>final_matches[[#This Row],[goals_for]]-final_matches[[#This Row],[goals_against]]</f>
        <v>0</v>
      </c>
      <c r="M2194">
        <v>0.8</v>
      </c>
      <c r="N2194">
        <v>2.7</v>
      </c>
      <c r="O2194">
        <v>51</v>
      </c>
      <c r="P2194" t="s">
        <v>16</v>
      </c>
      <c r="Q2194" t="s">
        <v>16</v>
      </c>
      <c r="R2194" t="s">
        <v>136</v>
      </c>
      <c r="S2194">
        <v>8</v>
      </c>
      <c r="T2194">
        <v>2</v>
      </c>
      <c r="U2194">
        <v>0</v>
      </c>
      <c r="V2194">
        <v>2024</v>
      </c>
      <c r="W2194">
        <f t="shared" si="171"/>
        <v>0</v>
      </c>
      <c r="X2194">
        <f t="shared" si="172"/>
        <v>0</v>
      </c>
      <c r="Y2194">
        <f t="shared" si="173"/>
        <v>1</v>
      </c>
    </row>
    <row r="2195" spans="1:25" x14ac:dyDescent="0.25">
      <c r="A2195" s="1">
        <v>45364</v>
      </c>
      <c r="B2195" s="2">
        <v>0.8125</v>
      </c>
      <c r="C2195" t="s">
        <v>70</v>
      </c>
      <c r="D2195" t="s">
        <v>117</v>
      </c>
      <c r="E2195" t="s">
        <v>110</v>
      </c>
      <c r="F2195" t="s">
        <v>13</v>
      </c>
      <c r="G2195">
        <f t="shared" si="170"/>
        <v>0</v>
      </c>
      <c r="H2195" t="s">
        <v>26</v>
      </c>
      <c r="I2195">
        <f t="shared" si="174"/>
        <v>-1</v>
      </c>
      <c r="J2195">
        <v>3</v>
      </c>
      <c r="K2195">
        <v>4</v>
      </c>
      <c r="L2195">
        <f>final_matches[[#This Row],[goals_for]]-final_matches[[#This Row],[goals_against]]</f>
        <v>-1</v>
      </c>
      <c r="M2195">
        <v>2</v>
      </c>
      <c r="N2195">
        <v>2.2999999999999998</v>
      </c>
      <c r="O2195">
        <v>41</v>
      </c>
      <c r="P2195" t="s">
        <v>16</v>
      </c>
      <c r="Q2195" t="s">
        <v>17</v>
      </c>
      <c r="R2195" t="s">
        <v>132</v>
      </c>
      <c r="S2195">
        <v>8</v>
      </c>
      <c r="T2195">
        <v>4</v>
      </c>
      <c r="U2195">
        <v>0</v>
      </c>
      <c r="V2195">
        <v>2024</v>
      </c>
      <c r="W2195">
        <f t="shared" si="171"/>
        <v>0</v>
      </c>
      <c r="X2195">
        <f t="shared" si="172"/>
        <v>1</v>
      </c>
      <c r="Y2195">
        <f t="shared" si="173"/>
        <v>0</v>
      </c>
    </row>
    <row r="2196" spans="1:25" x14ac:dyDescent="0.25">
      <c r="A2196" s="1">
        <v>45367</v>
      </c>
      <c r="B2196" s="2">
        <v>0.625</v>
      </c>
      <c r="C2196" t="s">
        <v>89</v>
      </c>
      <c r="D2196" t="s">
        <v>117</v>
      </c>
      <c r="E2196" t="s">
        <v>112</v>
      </c>
      <c r="F2196" t="s">
        <v>21</v>
      </c>
      <c r="G2196">
        <f t="shared" si="170"/>
        <v>1</v>
      </c>
      <c r="H2196" t="s">
        <v>47</v>
      </c>
      <c r="I2196">
        <f t="shared" si="174"/>
        <v>0</v>
      </c>
      <c r="J2196">
        <v>1</v>
      </c>
      <c r="K2196">
        <v>1</v>
      </c>
      <c r="L2196">
        <f>final_matches[[#This Row],[goals_for]]-final_matches[[#This Row],[goals_against]]</f>
        <v>0</v>
      </c>
      <c r="M2196">
        <v>0.6</v>
      </c>
      <c r="N2196">
        <v>2</v>
      </c>
      <c r="O2196">
        <v>60</v>
      </c>
      <c r="P2196" t="s">
        <v>16</v>
      </c>
      <c r="Q2196" t="s">
        <v>17</v>
      </c>
      <c r="R2196" t="s">
        <v>108</v>
      </c>
      <c r="S2196">
        <v>10</v>
      </c>
      <c r="T2196">
        <v>4</v>
      </c>
      <c r="U2196">
        <v>0</v>
      </c>
      <c r="V2196">
        <v>2024</v>
      </c>
      <c r="W2196">
        <f t="shared" si="171"/>
        <v>0</v>
      </c>
      <c r="X2196">
        <f t="shared" si="172"/>
        <v>0</v>
      </c>
      <c r="Y2196">
        <f t="shared" si="173"/>
        <v>1</v>
      </c>
    </row>
    <row r="2197" spans="1:25" x14ac:dyDescent="0.25">
      <c r="A2197" s="1">
        <v>45381</v>
      </c>
      <c r="B2197" s="2">
        <v>0.625</v>
      </c>
      <c r="C2197" t="s">
        <v>90</v>
      </c>
      <c r="D2197" t="s">
        <v>117</v>
      </c>
      <c r="E2197" t="s">
        <v>54</v>
      </c>
      <c r="F2197" t="s">
        <v>13</v>
      </c>
      <c r="G2197">
        <f t="shared" si="170"/>
        <v>0</v>
      </c>
      <c r="H2197" t="s">
        <v>26</v>
      </c>
      <c r="I2197">
        <f t="shared" si="174"/>
        <v>-1</v>
      </c>
      <c r="J2197">
        <v>1</v>
      </c>
      <c r="K2197">
        <v>2</v>
      </c>
      <c r="L2197">
        <f>final_matches[[#This Row],[goals_for]]-final_matches[[#This Row],[goals_against]]</f>
        <v>-1</v>
      </c>
      <c r="M2197">
        <v>0.5</v>
      </c>
      <c r="N2197">
        <v>2.9</v>
      </c>
      <c r="O2197">
        <v>30</v>
      </c>
      <c r="P2197" t="s">
        <v>28</v>
      </c>
      <c r="Q2197" t="s">
        <v>17</v>
      </c>
      <c r="R2197" t="s">
        <v>105</v>
      </c>
      <c r="S2197">
        <v>7</v>
      </c>
      <c r="T2197">
        <v>3</v>
      </c>
      <c r="U2197">
        <v>0</v>
      </c>
      <c r="V2197">
        <v>2024</v>
      </c>
      <c r="W2197">
        <f t="shared" si="171"/>
        <v>0</v>
      </c>
      <c r="X2197">
        <f t="shared" si="172"/>
        <v>1</v>
      </c>
      <c r="Y2197">
        <f t="shared" si="173"/>
        <v>0</v>
      </c>
    </row>
    <row r="2198" spans="1:25" x14ac:dyDescent="0.25">
      <c r="A2198" s="1">
        <v>45385</v>
      </c>
      <c r="B2198" s="2">
        <v>0.8125</v>
      </c>
      <c r="C2198" t="s">
        <v>91</v>
      </c>
      <c r="D2198" t="s">
        <v>117</v>
      </c>
      <c r="E2198" t="s">
        <v>19</v>
      </c>
      <c r="F2198" t="s">
        <v>13</v>
      </c>
      <c r="G2198">
        <f t="shared" si="170"/>
        <v>0</v>
      </c>
      <c r="H2198" t="s">
        <v>26</v>
      </c>
      <c r="I2198">
        <f t="shared" si="174"/>
        <v>-1</v>
      </c>
      <c r="J2198">
        <v>0</v>
      </c>
      <c r="K2198">
        <v>2</v>
      </c>
      <c r="L2198">
        <f>final_matches[[#This Row],[goals_for]]-final_matches[[#This Row],[goals_against]]</f>
        <v>-2</v>
      </c>
      <c r="M2198">
        <v>0.3</v>
      </c>
      <c r="N2198">
        <v>0.7</v>
      </c>
      <c r="O2198">
        <v>42</v>
      </c>
      <c r="P2198" t="s">
        <v>16</v>
      </c>
      <c r="Q2198" t="s">
        <v>28</v>
      </c>
      <c r="R2198" t="s">
        <v>29</v>
      </c>
      <c r="S2198">
        <v>5</v>
      </c>
      <c r="T2198">
        <v>1</v>
      </c>
      <c r="U2198">
        <v>0</v>
      </c>
      <c r="V2198">
        <v>2024</v>
      </c>
      <c r="W2198">
        <f t="shared" si="171"/>
        <v>0</v>
      </c>
      <c r="X2198">
        <f t="shared" si="172"/>
        <v>1</v>
      </c>
      <c r="Y2198">
        <f t="shared" si="173"/>
        <v>0</v>
      </c>
    </row>
    <row r="2199" spans="1:25" x14ac:dyDescent="0.25">
      <c r="A2199" s="1">
        <v>45388</v>
      </c>
      <c r="B2199" s="2">
        <v>0.625</v>
      </c>
      <c r="C2199" t="s">
        <v>93</v>
      </c>
      <c r="D2199" t="s">
        <v>117</v>
      </c>
      <c r="E2199" t="s">
        <v>110</v>
      </c>
      <c r="F2199" t="s">
        <v>21</v>
      </c>
      <c r="G2199">
        <f t="shared" si="170"/>
        <v>1</v>
      </c>
      <c r="H2199" t="s">
        <v>14</v>
      </c>
      <c r="I2199">
        <f t="shared" si="174"/>
        <v>1</v>
      </c>
      <c r="J2199">
        <v>2</v>
      </c>
      <c r="K2199">
        <v>1</v>
      </c>
      <c r="L2199">
        <f>final_matches[[#This Row],[goals_for]]-final_matches[[#This Row],[goals_against]]</f>
        <v>1</v>
      </c>
      <c r="M2199">
        <v>1.5</v>
      </c>
      <c r="N2199">
        <v>0.4</v>
      </c>
      <c r="O2199">
        <v>55</v>
      </c>
      <c r="P2199" t="s">
        <v>16</v>
      </c>
      <c r="Q2199" t="s">
        <v>17</v>
      </c>
      <c r="R2199" t="s">
        <v>107</v>
      </c>
      <c r="S2199">
        <v>19</v>
      </c>
      <c r="T2199">
        <v>9</v>
      </c>
      <c r="U2199">
        <v>0</v>
      </c>
      <c r="V2199">
        <v>2024</v>
      </c>
      <c r="W2199">
        <f t="shared" si="171"/>
        <v>1</v>
      </c>
      <c r="X2199">
        <f t="shared" si="172"/>
        <v>0</v>
      </c>
      <c r="Y2199">
        <f t="shared" si="173"/>
        <v>0</v>
      </c>
    </row>
    <row r="2200" spans="1:25" x14ac:dyDescent="0.25">
      <c r="A2200" s="1">
        <v>45395</v>
      </c>
      <c r="B2200" s="2">
        <v>0.625</v>
      </c>
      <c r="C2200" t="s">
        <v>94</v>
      </c>
      <c r="D2200" t="s">
        <v>117</v>
      </c>
      <c r="E2200" t="s">
        <v>35</v>
      </c>
      <c r="F2200" t="s">
        <v>13</v>
      </c>
      <c r="G2200">
        <f t="shared" si="170"/>
        <v>0</v>
      </c>
      <c r="H2200" t="s">
        <v>26</v>
      </c>
      <c r="I2200">
        <f t="shared" si="174"/>
        <v>-1</v>
      </c>
      <c r="J2200">
        <v>1</v>
      </c>
      <c r="K2200">
        <v>5</v>
      </c>
      <c r="L2200">
        <f>final_matches[[#This Row],[goals_for]]-final_matches[[#This Row],[goals_against]]</f>
        <v>-4</v>
      </c>
      <c r="M2200">
        <v>0.5</v>
      </c>
      <c r="N2200">
        <v>4.2</v>
      </c>
      <c r="O2200">
        <v>27</v>
      </c>
      <c r="P2200" t="s">
        <v>16</v>
      </c>
      <c r="Q2200" t="s">
        <v>17</v>
      </c>
      <c r="R2200" t="s">
        <v>120</v>
      </c>
      <c r="S2200">
        <v>4</v>
      </c>
      <c r="T2200">
        <v>2</v>
      </c>
      <c r="U2200">
        <v>0</v>
      </c>
      <c r="V2200">
        <v>2024</v>
      </c>
      <c r="W2200">
        <f t="shared" si="171"/>
        <v>0</v>
      </c>
      <c r="X2200">
        <f t="shared" si="172"/>
        <v>1</v>
      </c>
      <c r="Y2200">
        <f t="shared" si="173"/>
        <v>0</v>
      </c>
    </row>
    <row r="2201" spans="1:25" x14ac:dyDescent="0.25">
      <c r="A2201" s="1">
        <v>45402</v>
      </c>
      <c r="B2201" s="2">
        <v>0.625</v>
      </c>
      <c r="C2201" t="s">
        <v>95</v>
      </c>
      <c r="D2201" t="s">
        <v>117</v>
      </c>
      <c r="E2201" t="s">
        <v>101</v>
      </c>
      <c r="F2201" t="s">
        <v>21</v>
      </c>
      <c r="G2201">
        <f t="shared" si="170"/>
        <v>1</v>
      </c>
      <c r="H2201" t="s">
        <v>26</v>
      </c>
      <c r="I2201">
        <f t="shared" si="174"/>
        <v>-1</v>
      </c>
      <c r="J2201">
        <v>1</v>
      </c>
      <c r="K2201">
        <v>5</v>
      </c>
      <c r="L2201">
        <f>final_matches[[#This Row],[goals_for]]-final_matches[[#This Row],[goals_against]]</f>
        <v>-4</v>
      </c>
      <c r="M2201">
        <v>0.6</v>
      </c>
      <c r="N2201">
        <v>3.1</v>
      </c>
      <c r="O2201">
        <v>53</v>
      </c>
      <c r="P2201" t="s">
        <v>16</v>
      </c>
      <c r="Q2201" t="s">
        <v>28</v>
      </c>
      <c r="R2201" t="s">
        <v>105</v>
      </c>
      <c r="S2201">
        <v>6</v>
      </c>
      <c r="T2201">
        <v>3</v>
      </c>
      <c r="U2201">
        <v>0</v>
      </c>
      <c r="V2201">
        <v>2024</v>
      </c>
      <c r="W2201">
        <f t="shared" si="171"/>
        <v>0</v>
      </c>
      <c r="X2201">
        <f t="shared" si="172"/>
        <v>1</v>
      </c>
      <c r="Y2201">
        <f t="shared" si="173"/>
        <v>0</v>
      </c>
    </row>
    <row r="2202" spans="1:25" x14ac:dyDescent="0.25">
      <c r="A2202" s="1">
        <v>45409</v>
      </c>
      <c r="B2202" s="2">
        <v>0.625</v>
      </c>
      <c r="C2202" t="s">
        <v>97</v>
      </c>
      <c r="D2202" t="s">
        <v>117</v>
      </c>
      <c r="E2202" t="s">
        <v>52</v>
      </c>
      <c r="F2202" t="s">
        <v>13</v>
      </c>
      <c r="G2202">
        <f t="shared" si="170"/>
        <v>0</v>
      </c>
      <c r="H2202" t="s">
        <v>26</v>
      </c>
      <c r="I2202">
        <f t="shared" si="174"/>
        <v>-1</v>
      </c>
      <c r="J2202">
        <v>1</v>
      </c>
      <c r="K2202">
        <v>2</v>
      </c>
      <c r="L2202">
        <f>final_matches[[#This Row],[goals_for]]-final_matches[[#This Row],[goals_against]]</f>
        <v>-1</v>
      </c>
      <c r="M2202">
        <v>0.6</v>
      </c>
      <c r="N2202">
        <v>1.2</v>
      </c>
      <c r="O2202">
        <v>42</v>
      </c>
      <c r="P2202" t="s">
        <v>16</v>
      </c>
      <c r="Q2202" t="s">
        <v>109</v>
      </c>
      <c r="R2202" t="s">
        <v>76</v>
      </c>
      <c r="S2202">
        <v>9</v>
      </c>
      <c r="T2202">
        <v>6</v>
      </c>
      <c r="U2202">
        <v>0</v>
      </c>
      <c r="V2202">
        <v>2024</v>
      </c>
      <c r="W2202">
        <f t="shared" si="171"/>
        <v>0</v>
      </c>
      <c r="X2202">
        <f t="shared" si="172"/>
        <v>1</v>
      </c>
      <c r="Y2202">
        <f t="shared" si="173"/>
        <v>0</v>
      </c>
    </row>
    <row r="2203" spans="1:25" x14ac:dyDescent="0.25">
      <c r="A2203" s="1">
        <v>45415</v>
      </c>
      <c r="B2203" s="2">
        <v>0.83333333333333337</v>
      </c>
      <c r="C2203" t="s">
        <v>98</v>
      </c>
      <c r="D2203" t="s">
        <v>117</v>
      </c>
      <c r="E2203" t="s">
        <v>64</v>
      </c>
      <c r="F2203" t="s">
        <v>21</v>
      </c>
      <c r="G2203">
        <f t="shared" si="170"/>
        <v>1</v>
      </c>
      <c r="H2203" t="s">
        <v>47</v>
      </c>
      <c r="I2203">
        <f t="shared" si="174"/>
        <v>0</v>
      </c>
      <c r="J2203">
        <v>1</v>
      </c>
      <c r="K2203">
        <v>1</v>
      </c>
      <c r="L2203">
        <f>final_matches[[#This Row],[goals_for]]-final_matches[[#This Row],[goals_against]]</f>
        <v>0</v>
      </c>
      <c r="M2203">
        <v>0.8</v>
      </c>
      <c r="N2203">
        <v>1.4</v>
      </c>
      <c r="O2203">
        <v>51</v>
      </c>
      <c r="P2203" t="s">
        <v>16</v>
      </c>
      <c r="Q2203" t="s">
        <v>57</v>
      </c>
      <c r="R2203" t="s">
        <v>116</v>
      </c>
      <c r="S2203">
        <v>18</v>
      </c>
      <c r="T2203">
        <v>5</v>
      </c>
      <c r="U2203">
        <v>0</v>
      </c>
      <c r="V2203">
        <v>2024</v>
      </c>
      <c r="W2203">
        <f t="shared" si="171"/>
        <v>0</v>
      </c>
      <c r="X2203">
        <f t="shared" si="172"/>
        <v>0</v>
      </c>
      <c r="Y2203">
        <f t="shared" si="173"/>
        <v>1</v>
      </c>
    </row>
    <row r="2204" spans="1:25" x14ac:dyDescent="0.25">
      <c r="A2204" s="1">
        <v>45423</v>
      </c>
      <c r="B2204" s="2">
        <v>0.625</v>
      </c>
      <c r="C2204" t="s">
        <v>99</v>
      </c>
      <c r="D2204" t="s">
        <v>117</v>
      </c>
      <c r="E2204" t="s">
        <v>22</v>
      </c>
      <c r="F2204" t="s">
        <v>13</v>
      </c>
      <c r="G2204">
        <f t="shared" si="170"/>
        <v>0</v>
      </c>
      <c r="H2204" t="s">
        <v>26</v>
      </c>
      <c r="I2204">
        <f t="shared" si="174"/>
        <v>-1</v>
      </c>
      <c r="J2204">
        <v>1</v>
      </c>
      <c r="K2204">
        <v>3</v>
      </c>
      <c r="L2204">
        <f>final_matches[[#This Row],[goals_for]]-final_matches[[#This Row],[goals_against]]</f>
        <v>-2</v>
      </c>
      <c r="M2204">
        <v>0.3</v>
      </c>
      <c r="N2204">
        <v>3.2</v>
      </c>
      <c r="O2204">
        <v>42</v>
      </c>
      <c r="P2204" t="s">
        <v>16</v>
      </c>
      <c r="Q2204" t="s">
        <v>17</v>
      </c>
      <c r="R2204" t="s">
        <v>24</v>
      </c>
      <c r="S2204">
        <v>4</v>
      </c>
      <c r="T2204">
        <v>1</v>
      </c>
      <c r="U2204">
        <v>0</v>
      </c>
      <c r="V2204">
        <v>2024</v>
      </c>
      <c r="W2204">
        <f t="shared" si="171"/>
        <v>0</v>
      </c>
      <c r="X2204">
        <f t="shared" si="172"/>
        <v>1</v>
      </c>
      <c r="Y2204">
        <f t="shared" si="173"/>
        <v>0</v>
      </c>
    </row>
    <row r="2205" spans="1:25" x14ac:dyDescent="0.25">
      <c r="A2205" s="1">
        <v>45431</v>
      </c>
      <c r="B2205" s="2">
        <v>0.66666666666666663</v>
      </c>
      <c r="C2205" t="s">
        <v>100</v>
      </c>
      <c r="D2205" t="s">
        <v>117</v>
      </c>
      <c r="E2205" t="s">
        <v>15</v>
      </c>
      <c r="F2205" t="s">
        <v>21</v>
      </c>
      <c r="G2205">
        <f t="shared" si="170"/>
        <v>1</v>
      </c>
      <c r="H2205" t="s">
        <v>26</v>
      </c>
      <c r="I2205">
        <f t="shared" si="174"/>
        <v>-1</v>
      </c>
      <c r="J2205">
        <v>2</v>
      </c>
      <c r="K2205">
        <v>4</v>
      </c>
      <c r="L2205">
        <f>final_matches[[#This Row],[goals_for]]-final_matches[[#This Row],[goals_against]]</f>
        <v>-2</v>
      </c>
      <c r="M2205">
        <v>2</v>
      </c>
      <c r="N2205">
        <v>1.1000000000000001</v>
      </c>
      <c r="O2205">
        <v>41</v>
      </c>
      <c r="P2205" t="s">
        <v>16</v>
      </c>
      <c r="Q2205" t="s">
        <v>17</v>
      </c>
      <c r="R2205" t="s">
        <v>133</v>
      </c>
      <c r="S2205">
        <v>14</v>
      </c>
      <c r="T2205">
        <v>5</v>
      </c>
      <c r="U2205">
        <v>1</v>
      </c>
      <c r="V2205">
        <v>2024</v>
      </c>
      <c r="W2205">
        <f t="shared" si="171"/>
        <v>0</v>
      </c>
      <c r="X2205">
        <f t="shared" si="172"/>
        <v>1</v>
      </c>
      <c r="Y2205">
        <f t="shared" si="173"/>
        <v>0</v>
      </c>
    </row>
    <row r="2206" spans="1:25" x14ac:dyDescent="0.25">
      <c r="A2206" s="1">
        <v>44095</v>
      </c>
      <c r="B2206" s="2">
        <v>0.84375</v>
      </c>
      <c r="C2206" t="s">
        <v>20</v>
      </c>
      <c r="D2206" t="s">
        <v>35</v>
      </c>
      <c r="E2206" t="s">
        <v>52</v>
      </c>
      <c r="F2206" t="s">
        <v>13</v>
      </c>
      <c r="G2206">
        <f t="shared" si="170"/>
        <v>0</v>
      </c>
      <c r="H2206" t="s">
        <v>14</v>
      </c>
      <c r="I2206">
        <f t="shared" si="174"/>
        <v>1</v>
      </c>
      <c r="J2206">
        <v>3</v>
      </c>
      <c r="K2206">
        <v>1</v>
      </c>
      <c r="L2206">
        <f>final_matches[[#This Row],[goals_for]]-final_matches[[#This Row],[goals_against]]</f>
        <v>2</v>
      </c>
      <c r="M2206">
        <v>1.9</v>
      </c>
      <c r="N2206">
        <v>0.6</v>
      </c>
      <c r="O2206">
        <v>65</v>
      </c>
      <c r="P2206" t="s">
        <v>17</v>
      </c>
      <c r="Q2206" t="s">
        <v>96</v>
      </c>
      <c r="R2206" t="s">
        <v>65</v>
      </c>
      <c r="S2206">
        <v>13</v>
      </c>
      <c r="T2206">
        <v>8</v>
      </c>
      <c r="U2206">
        <v>1</v>
      </c>
      <c r="V2206">
        <v>2021</v>
      </c>
      <c r="W2206">
        <f t="shared" si="171"/>
        <v>1</v>
      </c>
      <c r="X2206">
        <f t="shared" si="172"/>
        <v>0</v>
      </c>
      <c r="Y2206">
        <f t="shared" si="173"/>
        <v>0</v>
      </c>
    </row>
    <row r="2207" spans="1:25" x14ac:dyDescent="0.25">
      <c r="A2207" s="1">
        <v>44101</v>
      </c>
      <c r="B2207" s="2">
        <v>0.6875</v>
      </c>
      <c r="C2207" t="s">
        <v>25</v>
      </c>
      <c r="D2207" t="s">
        <v>35</v>
      </c>
      <c r="E2207" t="s">
        <v>38</v>
      </c>
      <c r="F2207" t="s">
        <v>21</v>
      </c>
      <c r="G2207">
        <f t="shared" si="170"/>
        <v>1</v>
      </c>
      <c r="H2207" t="s">
        <v>26</v>
      </c>
      <c r="I2207">
        <f t="shared" si="174"/>
        <v>-1</v>
      </c>
      <c r="J2207">
        <v>2</v>
      </c>
      <c r="K2207">
        <v>5</v>
      </c>
      <c r="L2207">
        <f>final_matches[[#This Row],[goals_for]]-final_matches[[#This Row],[goals_against]]</f>
        <v>-3</v>
      </c>
      <c r="M2207">
        <v>0.9</v>
      </c>
      <c r="N2207">
        <v>2.9</v>
      </c>
      <c r="O2207">
        <v>72</v>
      </c>
      <c r="P2207" t="s">
        <v>17</v>
      </c>
      <c r="Q2207" t="s">
        <v>23</v>
      </c>
      <c r="R2207" t="s">
        <v>24</v>
      </c>
      <c r="S2207">
        <v>16</v>
      </c>
      <c r="T2207">
        <v>5</v>
      </c>
      <c r="U2207">
        <v>0</v>
      </c>
      <c r="V2207">
        <v>2021</v>
      </c>
      <c r="W2207">
        <f t="shared" si="171"/>
        <v>0</v>
      </c>
      <c r="X2207">
        <f t="shared" si="172"/>
        <v>1</v>
      </c>
      <c r="Y2207">
        <f t="shared" si="173"/>
        <v>0</v>
      </c>
    </row>
    <row r="2208" spans="1:25" x14ac:dyDescent="0.25">
      <c r="A2208" s="1">
        <v>44107</v>
      </c>
      <c r="B2208" s="2">
        <v>0.72916666666666663</v>
      </c>
      <c r="C2208" t="s">
        <v>30</v>
      </c>
      <c r="D2208" t="s">
        <v>35</v>
      </c>
      <c r="E2208" t="s">
        <v>48</v>
      </c>
      <c r="F2208" t="s">
        <v>13</v>
      </c>
      <c r="G2208">
        <f t="shared" si="170"/>
        <v>0</v>
      </c>
      <c r="H2208" t="s">
        <v>47</v>
      </c>
      <c r="I2208">
        <f t="shared" si="174"/>
        <v>0</v>
      </c>
      <c r="J2208">
        <v>1</v>
      </c>
      <c r="K2208">
        <v>1</v>
      </c>
      <c r="L2208">
        <f>final_matches[[#This Row],[goals_for]]-final_matches[[#This Row],[goals_against]]</f>
        <v>0</v>
      </c>
      <c r="M2208">
        <v>1.2</v>
      </c>
      <c r="N2208">
        <v>2.4</v>
      </c>
      <c r="O2208">
        <v>49</v>
      </c>
      <c r="P2208" t="s">
        <v>28</v>
      </c>
      <c r="Q2208" t="s">
        <v>49</v>
      </c>
      <c r="R2208" t="s">
        <v>42</v>
      </c>
      <c r="S2208">
        <v>23</v>
      </c>
      <c r="T2208">
        <v>1</v>
      </c>
      <c r="U2208">
        <v>0</v>
      </c>
      <c r="V2208">
        <v>2021</v>
      </c>
      <c r="W2208">
        <f t="shared" si="171"/>
        <v>0</v>
      </c>
      <c r="X2208">
        <f t="shared" si="172"/>
        <v>0</v>
      </c>
      <c r="Y2208">
        <f t="shared" si="173"/>
        <v>1</v>
      </c>
    </row>
    <row r="2209" spans="1:25" x14ac:dyDescent="0.25">
      <c r="A2209" s="1">
        <v>44121</v>
      </c>
      <c r="B2209" s="2">
        <v>0.72916666666666663</v>
      </c>
      <c r="C2209" t="s">
        <v>34</v>
      </c>
      <c r="D2209" t="s">
        <v>35</v>
      </c>
      <c r="E2209" t="s">
        <v>19</v>
      </c>
      <c r="F2209" t="s">
        <v>21</v>
      </c>
      <c r="G2209">
        <f t="shared" si="170"/>
        <v>1</v>
      </c>
      <c r="H2209" t="s">
        <v>14</v>
      </c>
      <c r="I2209">
        <f t="shared" si="174"/>
        <v>1</v>
      </c>
      <c r="J2209">
        <v>1</v>
      </c>
      <c r="K2209">
        <v>0</v>
      </c>
      <c r="L2209">
        <f>final_matches[[#This Row],[goals_for]]-final_matches[[#This Row],[goals_against]]</f>
        <v>1</v>
      </c>
      <c r="M2209">
        <v>1.3</v>
      </c>
      <c r="N2209">
        <v>0.9</v>
      </c>
      <c r="O2209">
        <v>58</v>
      </c>
      <c r="P2209" t="s">
        <v>36</v>
      </c>
      <c r="Q2209" t="s">
        <v>28</v>
      </c>
      <c r="R2209" t="s">
        <v>18</v>
      </c>
      <c r="S2209">
        <v>13</v>
      </c>
      <c r="T2209">
        <v>5</v>
      </c>
      <c r="U2209">
        <v>0</v>
      </c>
      <c r="V2209">
        <v>2021</v>
      </c>
      <c r="W2209">
        <f t="shared" si="171"/>
        <v>1</v>
      </c>
      <c r="X2209">
        <f t="shared" si="172"/>
        <v>0</v>
      </c>
      <c r="Y2209">
        <f t="shared" si="173"/>
        <v>0</v>
      </c>
    </row>
    <row r="2210" spans="1:25" x14ac:dyDescent="0.25">
      <c r="A2210" s="1">
        <v>44128</v>
      </c>
      <c r="B2210" s="2">
        <v>0.52083333333333337</v>
      </c>
      <c r="C2210" t="s">
        <v>37</v>
      </c>
      <c r="D2210" t="s">
        <v>35</v>
      </c>
      <c r="E2210" t="s">
        <v>22</v>
      </c>
      <c r="F2210" t="s">
        <v>13</v>
      </c>
      <c r="G2210">
        <f t="shared" si="170"/>
        <v>0</v>
      </c>
      <c r="H2210" t="s">
        <v>47</v>
      </c>
      <c r="I2210">
        <f t="shared" si="174"/>
        <v>0</v>
      </c>
      <c r="J2210">
        <v>1</v>
      </c>
      <c r="K2210">
        <v>1</v>
      </c>
      <c r="L2210">
        <f>final_matches[[#This Row],[goals_for]]-final_matches[[#This Row],[goals_against]]</f>
        <v>0</v>
      </c>
      <c r="M2210">
        <v>1</v>
      </c>
      <c r="N2210">
        <v>0.3</v>
      </c>
      <c r="O2210">
        <v>69</v>
      </c>
      <c r="P2210" t="s">
        <v>28</v>
      </c>
      <c r="Q2210" t="s">
        <v>23</v>
      </c>
      <c r="R2210" t="s">
        <v>50</v>
      </c>
      <c r="S2210">
        <v>14</v>
      </c>
      <c r="T2210">
        <v>7</v>
      </c>
      <c r="U2210">
        <v>0</v>
      </c>
      <c r="V2210">
        <v>2021</v>
      </c>
      <c r="W2210">
        <f t="shared" si="171"/>
        <v>0</v>
      </c>
      <c r="X2210">
        <f t="shared" si="172"/>
        <v>0</v>
      </c>
      <c r="Y2210">
        <f t="shared" si="173"/>
        <v>1</v>
      </c>
    </row>
    <row r="2211" spans="1:25" x14ac:dyDescent="0.25">
      <c r="A2211" s="1">
        <v>44135</v>
      </c>
      <c r="B2211" s="2">
        <v>0.52083333333333337</v>
      </c>
      <c r="C2211" t="s">
        <v>39</v>
      </c>
      <c r="D2211" t="s">
        <v>35</v>
      </c>
      <c r="E2211" t="s">
        <v>31</v>
      </c>
      <c r="F2211" t="s">
        <v>13</v>
      </c>
      <c r="G2211">
        <f t="shared" si="170"/>
        <v>0</v>
      </c>
      <c r="H2211" t="s">
        <v>14</v>
      </c>
      <c r="I2211">
        <f t="shared" si="174"/>
        <v>1</v>
      </c>
      <c r="J2211">
        <v>1</v>
      </c>
      <c r="K2211">
        <v>0</v>
      </c>
      <c r="L2211">
        <f>final_matches[[#This Row],[goals_for]]-final_matches[[#This Row],[goals_against]]</f>
        <v>1</v>
      </c>
      <c r="M2211">
        <v>1.6</v>
      </c>
      <c r="N2211">
        <v>0.5</v>
      </c>
      <c r="O2211">
        <v>65</v>
      </c>
      <c r="P2211" t="s">
        <v>28</v>
      </c>
      <c r="Q2211" t="s">
        <v>96</v>
      </c>
      <c r="R2211" t="s">
        <v>24</v>
      </c>
      <c r="S2211">
        <v>16</v>
      </c>
      <c r="T2211">
        <v>8</v>
      </c>
      <c r="U2211">
        <v>0</v>
      </c>
      <c r="V2211">
        <v>2021</v>
      </c>
      <c r="W2211">
        <f t="shared" si="171"/>
        <v>1</v>
      </c>
      <c r="X2211">
        <f t="shared" si="172"/>
        <v>0</v>
      </c>
      <c r="Y2211">
        <f t="shared" si="173"/>
        <v>0</v>
      </c>
    </row>
    <row r="2212" spans="1:25" x14ac:dyDescent="0.25">
      <c r="A2212" s="1">
        <v>44143</v>
      </c>
      <c r="B2212" s="2">
        <v>0.6875</v>
      </c>
      <c r="C2212" t="s">
        <v>43</v>
      </c>
      <c r="D2212" t="s">
        <v>35</v>
      </c>
      <c r="E2212" t="s">
        <v>27</v>
      </c>
      <c r="F2212" t="s">
        <v>21</v>
      </c>
      <c r="G2212">
        <f t="shared" si="170"/>
        <v>1</v>
      </c>
      <c r="H2212" t="s">
        <v>47</v>
      </c>
      <c r="I2212">
        <f t="shared" si="174"/>
        <v>0</v>
      </c>
      <c r="J2212">
        <v>1</v>
      </c>
      <c r="K2212">
        <v>1</v>
      </c>
      <c r="L2212">
        <f>final_matches[[#This Row],[goals_for]]-final_matches[[#This Row],[goals_against]]</f>
        <v>0</v>
      </c>
      <c r="M2212">
        <v>1.4</v>
      </c>
      <c r="N2212">
        <v>1.2</v>
      </c>
      <c r="O2212">
        <v>54</v>
      </c>
      <c r="P2212" t="s">
        <v>17</v>
      </c>
      <c r="Q2212" t="s">
        <v>17</v>
      </c>
      <c r="R2212" t="s">
        <v>29</v>
      </c>
      <c r="S2212">
        <v>6</v>
      </c>
      <c r="T2212">
        <v>2</v>
      </c>
      <c r="U2212">
        <v>0</v>
      </c>
      <c r="V2212">
        <v>2021</v>
      </c>
      <c r="W2212">
        <f t="shared" si="171"/>
        <v>0</v>
      </c>
      <c r="X2212">
        <f t="shared" si="172"/>
        <v>0</v>
      </c>
      <c r="Y2212">
        <f t="shared" si="173"/>
        <v>1</v>
      </c>
    </row>
    <row r="2213" spans="1:25" x14ac:dyDescent="0.25">
      <c r="A2213" s="1">
        <v>44156</v>
      </c>
      <c r="B2213" s="2">
        <v>0.72916666666666663</v>
      </c>
      <c r="C2213" t="s">
        <v>46</v>
      </c>
      <c r="D2213" t="s">
        <v>35</v>
      </c>
      <c r="E2213" t="s">
        <v>54</v>
      </c>
      <c r="F2213" t="s">
        <v>13</v>
      </c>
      <c r="G2213">
        <f t="shared" si="170"/>
        <v>0</v>
      </c>
      <c r="H2213" t="s">
        <v>26</v>
      </c>
      <c r="I2213">
        <f t="shared" si="174"/>
        <v>-1</v>
      </c>
      <c r="J2213">
        <v>0</v>
      </c>
      <c r="K2213">
        <v>2</v>
      </c>
      <c r="L2213">
        <f>final_matches[[#This Row],[goals_for]]-final_matches[[#This Row],[goals_against]]</f>
        <v>-2</v>
      </c>
      <c r="M2213">
        <v>1.4</v>
      </c>
      <c r="N2213">
        <v>0.7</v>
      </c>
      <c r="O2213">
        <v>66</v>
      </c>
      <c r="P2213" t="s">
        <v>28</v>
      </c>
      <c r="Q2213" t="s">
        <v>17</v>
      </c>
      <c r="R2213" t="s">
        <v>42</v>
      </c>
      <c r="S2213">
        <v>22</v>
      </c>
      <c r="T2213">
        <v>5</v>
      </c>
      <c r="U2213">
        <v>0</v>
      </c>
      <c r="V2213">
        <v>2021</v>
      </c>
      <c r="W2213">
        <f t="shared" si="171"/>
        <v>0</v>
      </c>
      <c r="X2213">
        <f t="shared" si="172"/>
        <v>1</v>
      </c>
      <c r="Y2213">
        <f t="shared" si="173"/>
        <v>0</v>
      </c>
    </row>
    <row r="2214" spans="1:25" x14ac:dyDescent="0.25">
      <c r="A2214" s="1">
        <v>44163</v>
      </c>
      <c r="B2214" s="2">
        <v>0.625</v>
      </c>
      <c r="C2214" t="s">
        <v>51</v>
      </c>
      <c r="D2214" t="s">
        <v>35</v>
      </c>
      <c r="E2214" t="s">
        <v>56</v>
      </c>
      <c r="F2214" t="s">
        <v>21</v>
      </c>
      <c r="G2214">
        <f t="shared" si="170"/>
        <v>1</v>
      </c>
      <c r="H2214" t="s">
        <v>14</v>
      </c>
      <c r="I2214">
        <f t="shared" si="174"/>
        <v>1</v>
      </c>
      <c r="J2214">
        <v>5</v>
      </c>
      <c r="K2214">
        <v>0</v>
      </c>
      <c r="L2214">
        <f>final_matches[[#This Row],[goals_for]]-final_matches[[#This Row],[goals_against]]</f>
        <v>5</v>
      </c>
      <c r="M2214">
        <v>1.7</v>
      </c>
      <c r="N2214">
        <v>0.5</v>
      </c>
      <c r="O2214">
        <v>68</v>
      </c>
      <c r="P2214" t="s">
        <v>17</v>
      </c>
      <c r="Q2214" t="s">
        <v>57</v>
      </c>
      <c r="R2214" t="s">
        <v>33</v>
      </c>
      <c r="S2214">
        <v>19</v>
      </c>
      <c r="T2214">
        <v>6</v>
      </c>
      <c r="U2214">
        <v>0</v>
      </c>
      <c r="V2214">
        <v>2021</v>
      </c>
      <c r="W2214">
        <f t="shared" si="171"/>
        <v>1</v>
      </c>
      <c r="X2214">
        <f t="shared" si="172"/>
        <v>0</v>
      </c>
      <c r="Y2214">
        <f t="shared" si="173"/>
        <v>0</v>
      </c>
    </row>
    <row r="2215" spans="1:25" x14ac:dyDescent="0.25">
      <c r="A2215" s="1">
        <v>44170</v>
      </c>
      <c r="B2215" s="2">
        <v>0.625</v>
      </c>
      <c r="C2215" t="s">
        <v>53</v>
      </c>
      <c r="D2215" t="s">
        <v>35</v>
      </c>
      <c r="E2215" t="s">
        <v>15</v>
      </c>
      <c r="F2215" t="s">
        <v>21</v>
      </c>
      <c r="G2215">
        <f t="shared" si="170"/>
        <v>1</v>
      </c>
      <c r="H2215" t="s">
        <v>14</v>
      </c>
      <c r="I2215">
        <f t="shared" si="174"/>
        <v>1</v>
      </c>
      <c r="J2215">
        <v>2</v>
      </c>
      <c r="K2215">
        <v>0</v>
      </c>
      <c r="L2215">
        <f>final_matches[[#This Row],[goals_for]]-final_matches[[#This Row],[goals_against]]</f>
        <v>2</v>
      </c>
      <c r="M2215">
        <v>2.9</v>
      </c>
      <c r="N2215">
        <v>0.3</v>
      </c>
      <c r="O2215">
        <v>69</v>
      </c>
      <c r="P2215" t="s">
        <v>17</v>
      </c>
      <c r="Q2215" t="s">
        <v>103</v>
      </c>
      <c r="R2215" t="s">
        <v>85</v>
      </c>
      <c r="S2215">
        <v>14</v>
      </c>
      <c r="T2215">
        <v>4</v>
      </c>
      <c r="U2215">
        <v>1</v>
      </c>
      <c r="V2215">
        <v>2021</v>
      </c>
      <c r="W2215">
        <f t="shared" si="171"/>
        <v>1</v>
      </c>
      <c r="X2215">
        <f t="shared" si="172"/>
        <v>0</v>
      </c>
      <c r="Y2215">
        <f t="shared" si="173"/>
        <v>0</v>
      </c>
    </row>
    <row r="2216" spans="1:25" x14ac:dyDescent="0.25">
      <c r="A2216" s="1">
        <v>44177</v>
      </c>
      <c r="B2216" s="2">
        <v>0.72916666666666663</v>
      </c>
      <c r="C2216" t="s">
        <v>55</v>
      </c>
      <c r="D2216" t="s">
        <v>35</v>
      </c>
      <c r="E2216" t="s">
        <v>40</v>
      </c>
      <c r="F2216" t="s">
        <v>13</v>
      </c>
      <c r="G2216">
        <f t="shared" si="170"/>
        <v>0</v>
      </c>
      <c r="H2216" t="s">
        <v>47</v>
      </c>
      <c r="I2216">
        <f t="shared" si="174"/>
        <v>0</v>
      </c>
      <c r="J2216">
        <v>0</v>
      </c>
      <c r="K2216">
        <v>0</v>
      </c>
      <c r="L2216">
        <f>final_matches[[#This Row],[goals_for]]-final_matches[[#This Row],[goals_against]]</f>
        <v>0</v>
      </c>
      <c r="M2216">
        <v>1.3</v>
      </c>
      <c r="N2216">
        <v>0.6</v>
      </c>
      <c r="O2216">
        <v>54</v>
      </c>
      <c r="P2216" t="s">
        <v>17</v>
      </c>
      <c r="Q2216" t="s">
        <v>17</v>
      </c>
      <c r="R2216" t="s">
        <v>18</v>
      </c>
      <c r="S2216">
        <v>9</v>
      </c>
      <c r="T2216">
        <v>2</v>
      </c>
      <c r="U2216">
        <v>0</v>
      </c>
      <c r="V2216">
        <v>2021</v>
      </c>
      <c r="W2216">
        <f t="shared" si="171"/>
        <v>0</v>
      </c>
      <c r="X2216">
        <f t="shared" si="172"/>
        <v>0</v>
      </c>
      <c r="Y2216">
        <f t="shared" si="173"/>
        <v>1</v>
      </c>
    </row>
    <row r="2217" spans="1:25" x14ac:dyDescent="0.25">
      <c r="A2217" s="1">
        <v>44180</v>
      </c>
      <c r="B2217" s="2">
        <v>0.83333333333333337</v>
      </c>
      <c r="C2217" t="s">
        <v>59</v>
      </c>
      <c r="D2217" t="s">
        <v>35</v>
      </c>
      <c r="E2217" t="s">
        <v>71</v>
      </c>
      <c r="F2217" t="s">
        <v>21</v>
      </c>
      <c r="G2217">
        <f t="shared" si="170"/>
        <v>1</v>
      </c>
      <c r="H2217" t="s">
        <v>47</v>
      </c>
      <c r="I2217">
        <f t="shared" si="174"/>
        <v>0</v>
      </c>
      <c r="J2217">
        <v>1</v>
      </c>
      <c r="K2217">
        <v>1</v>
      </c>
      <c r="L2217">
        <f>final_matches[[#This Row],[goals_for]]-final_matches[[#This Row],[goals_against]]</f>
        <v>0</v>
      </c>
      <c r="M2217">
        <v>2.2000000000000002</v>
      </c>
      <c r="N2217">
        <v>0.4</v>
      </c>
      <c r="O2217">
        <v>77</v>
      </c>
      <c r="P2217" t="s">
        <v>17</v>
      </c>
      <c r="Q2217" t="s">
        <v>49</v>
      </c>
      <c r="R2217" t="s">
        <v>92</v>
      </c>
      <c r="S2217">
        <v>26</v>
      </c>
      <c r="T2217">
        <v>7</v>
      </c>
      <c r="U2217">
        <v>0</v>
      </c>
      <c r="V2217">
        <v>2021</v>
      </c>
      <c r="W2217">
        <f t="shared" si="171"/>
        <v>0</v>
      </c>
      <c r="X2217">
        <f t="shared" si="172"/>
        <v>0</v>
      </c>
      <c r="Y2217">
        <f t="shared" si="173"/>
        <v>1</v>
      </c>
    </row>
    <row r="2218" spans="1:25" x14ac:dyDescent="0.25">
      <c r="A2218" s="1">
        <v>44184</v>
      </c>
      <c r="B2218" s="2">
        <v>0.625</v>
      </c>
      <c r="C2218" t="s">
        <v>63</v>
      </c>
      <c r="D2218" t="s">
        <v>35</v>
      </c>
      <c r="E2218" t="s">
        <v>60</v>
      </c>
      <c r="F2218" t="s">
        <v>13</v>
      </c>
      <c r="G2218">
        <f t="shared" si="170"/>
        <v>0</v>
      </c>
      <c r="H2218" t="s">
        <v>14</v>
      </c>
      <c r="I2218">
        <f t="shared" si="174"/>
        <v>1</v>
      </c>
      <c r="J2218">
        <v>1</v>
      </c>
      <c r="K2218">
        <v>0</v>
      </c>
      <c r="L2218">
        <f>final_matches[[#This Row],[goals_for]]-final_matches[[#This Row],[goals_against]]</f>
        <v>1</v>
      </c>
      <c r="M2218">
        <v>0.9</v>
      </c>
      <c r="N2218">
        <v>0.7</v>
      </c>
      <c r="O2218">
        <v>52</v>
      </c>
      <c r="P2218" t="s">
        <v>17</v>
      </c>
      <c r="Q2218" t="s">
        <v>61</v>
      </c>
      <c r="R2218" t="s">
        <v>42</v>
      </c>
      <c r="S2218">
        <v>11</v>
      </c>
      <c r="T2218">
        <v>5</v>
      </c>
      <c r="U2218">
        <v>0</v>
      </c>
      <c r="V2218">
        <v>2021</v>
      </c>
      <c r="W2218">
        <f t="shared" si="171"/>
        <v>1</v>
      </c>
      <c r="X2218">
        <f t="shared" si="172"/>
        <v>0</v>
      </c>
      <c r="Y2218">
        <f t="shared" si="173"/>
        <v>0</v>
      </c>
    </row>
    <row r="2219" spans="1:25" x14ac:dyDescent="0.25">
      <c r="A2219" s="1">
        <v>44191</v>
      </c>
      <c r="B2219" s="2">
        <v>0.83333333333333337</v>
      </c>
      <c r="C2219" t="s">
        <v>66</v>
      </c>
      <c r="D2219" t="s">
        <v>35</v>
      </c>
      <c r="E2219" t="s">
        <v>75</v>
      </c>
      <c r="F2219" t="s">
        <v>21</v>
      </c>
      <c r="G2219">
        <f t="shared" si="170"/>
        <v>1</v>
      </c>
      <c r="H2219" t="s">
        <v>14</v>
      </c>
      <c r="I2219">
        <f t="shared" si="174"/>
        <v>1</v>
      </c>
      <c r="J2219">
        <v>2</v>
      </c>
      <c r="K2219">
        <v>0</v>
      </c>
      <c r="L2219">
        <f>final_matches[[#This Row],[goals_for]]-final_matches[[#This Row],[goals_against]]</f>
        <v>2</v>
      </c>
      <c r="M2219">
        <v>3</v>
      </c>
      <c r="N2219">
        <v>0.3</v>
      </c>
      <c r="O2219">
        <v>74</v>
      </c>
      <c r="P2219" s="3" t="s">
        <v>16</v>
      </c>
      <c r="Q2219" t="s">
        <v>23</v>
      </c>
      <c r="R2219" t="s">
        <v>65</v>
      </c>
      <c r="S2219">
        <v>11</v>
      </c>
      <c r="T2219">
        <v>6</v>
      </c>
      <c r="U2219">
        <v>0</v>
      </c>
      <c r="V2219">
        <v>2021</v>
      </c>
      <c r="W2219">
        <f t="shared" si="171"/>
        <v>1</v>
      </c>
      <c r="X2219">
        <f t="shared" si="172"/>
        <v>0</v>
      </c>
      <c r="Y2219">
        <f t="shared" si="173"/>
        <v>0</v>
      </c>
    </row>
    <row r="2220" spans="1:25" x14ac:dyDescent="0.25">
      <c r="A2220" s="1">
        <v>44199</v>
      </c>
      <c r="B2220" s="2">
        <v>0.6875</v>
      </c>
      <c r="C2220" t="s">
        <v>70</v>
      </c>
      <c r="D2220" t="s">
        <v>35</v>
      </c>
      <c r="E2220" t="s">
        <v>67</v>
      </c>
      <c r="F2220" t="s">
        <v>13</v>
      </c>
      <c r="G2220">
        <f t="shared" si="170"/>
        <v>0</v>
      </c>
      <c r="H2220" t="s">
        <v>14</v>
      </c>
      <c r="I2220">
        <f t="shared" si="174"/>
        <v>1</v>
      </c>
      <c r="J2220">
        <v>3</v>
      </c>
      <c r="K2220">
        <v>1</v>
      </c>
      <c r="L2220">
        <f>final_matches[[#This Row],[goals_for]]-final_matches[[#This Row],[goals_against]]</f>
        <v>2</v>
      </c>
      <c r="M2220">
        <v>2.7</v>
      </c>
      <c r="N2220">
        <v>0.8</v>
      </c>
      <c r="O2220">
        <v>46</v>
      </c>
      <c r="P2220" t="s">
        <v>28</v>
      </c>
      <c r="Q2220" t="s">
        <v>28</v>
      </c>
      <c r="R2220" t="s">
        <v>50</v>
      </c>
      <c r="S2220">
        <v>18</v>
      </c>
      <c r="T2220">
        <v>6</v>
      </c>
      <c r="U2220">
        <v>0</v>
      </c>
      <c r="V2220">
        <v>2021</v>
      </c>
      <c r="W2220">
        <f t="shared" si="171"/>
        <v>1</v>
      </c>
      <c r="X2220">
        <f t="shared" si="172"/>
        <v>0</v>
      </c>
      <c r="Y2220">
        <f t="shared" si="173"/>
        <v>0</v>
      </c>
    </row>
    <row r="2221" spans="1:25" x14ac:dyDescent="0.25">
      <c r="A2221" s="1">
        <v>44209</v>
      </c>
      <c r="B2221" s="2">
        <v>0.75</v>
      </c>
      <c r="C2221" t="s">
        <v>72</v>
      </c>
      <c r="D2221" t="s">
        <v>35</v>
      </c>
      <c r="E2221" t="s">
        <v>69</v>
      </c>
      <c r="F2221" t="s">
        <v>21</v>
      </c>
      <c r="G2221">
        <f t="shared" si="170"/>
        <v>1</v>
      </c>
      <c r="H2221" t="s">
        <v>14</v>
      </c>
      <c r="I2221">
        <f t="shared" si="174"/>
        <v>1</v>
      </c>
      <c r="J2221">
        <v>1</v>
      </c>
      <c r="K2221">
        <v>0</v>
      </c>
      <c r="L2221">
        <f>final_matches[[#This Row],[goals_for]]-final_matches[[#This Row],[goals_against]]</f>
        <v>1</v>
      </c>
      <c r="M2221">
        <v>2</v>
      </c>
      <c r="N2221">
        <v>0.2</v>
      </c>
      <c r="O2221">
        <v>65</v>
      </c>
      <c r="P2221" t="s">
        <v>28</v>
      </c>
      <c r="Q2221" t="s">
        <v>41</v>
      </c>
      <c r="R2221" t="s">
        <v>108</v>
      </c>
      <c r="S2221">
        <v>15</v>
      </c>
      <c r="T2221">
        <v>6</v>
      </c>
      <c r="U2221">
        <v>0</v>
      </c>
      <c r="V2221">
        <v>2021</v>
      </c>
      <c r="W2221">
        <f t="shared" si="171"/>
        <v>1</v>
      </c>
      <c r="X2221">
        <f t="shared" si="172"/>
        <v>0</v>
      </c>
      <c r="Y2221">
        <f t="shared" si="173"/>
        <v>0</v>
      </c>
    </row>
    <row r="2222" spans="1:25" x14ac:dyDescent="0.25">
      <c r="A2222" s="1">
        <v>44213</v>
      </c>
      <c r="B2222" s="2">
        <v>0.80208333333333337</v>
      </c>
      <c r="C2222" t="s">
        <v>74</v>
      </c>
      <c r="D2222" t="s">
        <v>35</v>
      </c>
      <c r="E2222" t="s">
        <v>73</v>
      </c>
      <c r="F2222" t="s">
        <v>21</v>
      </c>
      <c r="G2222">
        <f t="shared" si="170"/>
        <v>1</v>
      </c>
      <c r="H2222" t="s">
        <v>14</v>
      </c>
      <c r="I2222">
        <f t="shared" si="174"/>
        <v>1</v>
      </c>
      <c r="J2222">
        <v>4</v>
      </c>
      <c r="K2222">
        <v>0</v>
      </c>
      <c r="L2222">
        <f>final_matches[[#This Row],[goals_for]]-final_matches[[#This Row],[goals_against]]</f>
        <v>4</v>
      </c>
      <c r="M2222">
        <v>0.7</v>
      </c>
      <c r="N2222">
        <v>0.1</v>
      </c>
      <c r="O2222">
        <v>71</v>
      </c>
      <c r="P2222" t="s">
        <v>28</v>
      </c>
      <c r="Q2222" t="s">
        <v>49</v>
      </c>
      <c r="R2222" t="s">
        <v>33</v>
      </c>
      <c r="S2222">
        <v>13</v>
      </c>
      <c r="T2222">
        <v>6</v>
      </c>
      <c r="U2222">
        <v>0</v>
      </c>
      <c r="V2222">
        <v>2021</v>
      </c>
      <c r="W2222">
        <f t="shared" si="171"/>
        <v>1</v>
      </c>
      <c r="X2222">
        <f t="shared" si="172"/>
        <v>0</v>
      </c>
      <c r="Y2222">
        <f t="shared" si="173"/>
        <v>0</v>
      </c>
    </row>
    <row r="2223" spans="1:25" x14ac:dyDescent="0.25">
      <c r="A2223" s="1">
        <v>44216</v>
      </c>
      <c r="B2223" s="2">
        <v>0.75</v>
      </c>
      <c r="C2223" t="s">
        <v>12</v>
      </c>
      <c r="D2223" t="s">
        <v>35</v>
      </c>
      <c r="E2223" t="s">
        <v>44</v>
      </c>
      <c r="F2223" t="s">
        <v>21</v>
      </c>
      <c r="G2223">
        <f t="shared" si="170"/>
        <v>1</v>
      </c>
      <c r="H2223" t="s">
        <v>14</v>
      </c>
      <c r="I2223">
        <f t="shared" si="174"/>
        <v>1</v>
      </c>
      <c r="J2223">
        <v>2</v>
      </c>
      <c r="K2223">
        <v>0</v>
      </c>
      <c r="L2223">
        <f>final_matches[[#This Row],[goals_for]]-final_matches[[#This Row],[goals_against]]</f>
        <v>2</v>
      </c>
      <c r="M2223">
        <v>3.4</v>
      </c>
      <c r="N2223">
        <v>0.6</v>
      </c>
      <c r="O2223">
        <v>69</v>
      </c>
      <c r="P2223" t="s">
        <v>28</v>
      </c>
      <c r="Q2223" t="s">
        <v>17</v>
      </c>
      <c r="R2223" t="s">
        <v>85</v>
      </c>
      <c r="S2223">
        <v>27</v>
      </c>
      <c r="T2223">
        <v>8</v>
      </c>
      <c r="U2223">
        <v>1</v>
      </c>
      <c r="V2223">
        <v>2021</v>
      </c>
      <c r="W2223">
        <f t="shared" si="171"/>
        <v>1</v>
      </c>
      <c r="X2223">
        <f t="shared" si="172"/>
        <v>0</v>
      </c>
      <c r="Y2223">
        <f t="shared" si="173"/>
        <v>0</v>
      </c>
    </row>
    <row r="2224" spans="1:25" x14ac:dyDescent="0.25">
      <c r="A2224" s="1">
        <v>44222</v>
      </c>
      <c r="B2224" s="2">
        <v>0.84375</v>
      </c>
      <c r="C2224" t="s">
        <v>77</v>
      </c>
      <c r="D2224" t="s">
        <v>35</v>
      </c>
      <c r="E2224" t="s">
        <v>71</v>
      </c>
      <c r="F2224" t="s">
        <v>13</v>
      </c>
      <c r="G2224">
        <f t="shared" si="170"/>
        <v>0</v>
      </c>
      <c r="H2224" t="s">
        <v>14</v>
      </c>
      <c r="I2224">
        <f t="shared" si="174"/>
        <v>1</v>
      </c>
      <c r="J2224">
        <v>5</v>
      </c>
      <c r="K2224">
        <v>0</v>
      </c>
      <c r="L2224">
        <f>final_matches[[#This Row],[goals_for]]-final_matches[[#This Row],[goals_against]]</f>
        <v>5</v>
      </c>
      <c r="M2224">
        <v>1.8</v>
      </c>
      <c r="N2224">
        <v>0.5</v>
      </c>
      <c r="O2224">
        <v>77</v>
      </c>
      <c r="P2224" t="s">
        <v>28</v>
      </c>
      <c r="Q2224" t="s">
        <v>57</v>
      </c>
      <c r="R2224" t="s">
        <v>18</v>
      </c>
      <c r="S2224">
        <v>18</v>
      </c>
      <c r="T2224">
        <v>7</v>
      </c>
      <c r="U2224">
        <v>0</v>
      </c>
      <c r="V2224">
        <v>2021</v>
      </c>
      <c r="W2224">
        <f t="shared" si="171"/>
        <v>1</v>
      </c>
      <c r="X2224">
        <f t="shared" si="172"/>
        <v>0</v>
      </c>
      <c r="Y2224">
        <f t="shared" si="173"/>
        <v>0</v>
      </c>
    </row>
    <row r="2225" spans="1:25" x14ac:dyDescent="0.25">
      <c r="A2225" s="1">
        <v>44226</v>
      </c>
      <c r="B2225" s="2">
        <v>0.625</v>
      </c>
      <c r="C2225" t="s">
        <v>79</v>
      </c>
      <c r="D2225" t="s">
        <v>35</v>
      </c>
      <c r="E2225" t="s">
        <v>31</v>
      </c>
      <c r="F2225" t="s">
        <v>21</v>
      </c>
      <c r="G2225">
        <f t="shared" si="170"/>
        <v>1</v>
      </c>
      <c r="H2225" t="s">
        <v>14</v>
      </c>
      <c r="I2225">
        <f t="shared" si="174"/>
        <v>1</v>
      </c>
      <c r="J2225">
        <v>1</v>
      </c>
      <c r="K2225">
        <v>0</v>
      </c>
      <c r="L2225">
        <f>final_matches[[#This Row],[goals_for]]-final_matches[[#This Row],[goals_against]]</f>
        <v>1</v>
      </c>
      <c r="M2225">
        <v>1.5</v>
      </c>
      <c r="N2225">
        <v>0.2</v>
      </c>
      <c r="O2225">
        <v>75</v>
      </c>
      <c r="P2225" t="s">
        <v>28</v>
      </c>
      <c r="Q2225" t="s">
        <v>96</v>
      </c>
      <c r="R2225" t="s">
        <v>76</v>
      </c>
      <c r="S2225">
        <v>10</v>
      </c>
      <c r="T2225">
        <v>5</v>
      </c>
      <c r="U2225">
        <v>0</v>
      </c>
      <c r="V2225">
        <v>2021</v>
      </c>
      <c r="W2225">
        <f t="shared" si="171"/>
        <v>1</v>
      </c>
      <c r="X2225">
        <f t="shared" si="172"/>
        <v>0</v>
      </c>
      <c r="Y2225">
        <f t="shared" si="173"/>
        <v>0</v>
      </c>
    </row>
    <row r="2226" spans="1:25" x14ac:dyDescent="0.25">
      <c r="A2226" s="1">
        <v>44230</v>
      </c>
      <c r="B2226" s="2">
        <v>0.75</v>
      </c>
      <c r="C2226" t="s">
        <v>80</v>
      </c>
      <c r="D2226" t="s">
        <v>35</v>
      </c>
      <c r="E2226" t="s">
        <v>56</v>
      </c>
      <c r="F2226" t="s">
        <v>13</v>
      </c>
      <c r="G2226">
        <f t="shared" si="170"/>
        <v>0</v>
      </c>
      <c r="H2226" t="s">
        <v>14</v>
      </c>
      <c r="I2226">
        <f t="shared" si="174"/>
        <v>1</v>
      </c>
      <c r="J2226">
        <v>2</v>
      </c>
      <c r="K2226">
        <v>0</v>
      </c>
      <c r="L2226">
        <f>final_matches[[#This Row],[goals_for]]-final_matches[[#This Row],[goals_against]]</f>
        <v>2</v>
      </c>
      <c r="M2226">
        <v>2</v>
      </c>
      <c r="N2226">
        <v>0.1</v>
      </c>
      <c r="O2226">
        <v>74</v>
      </c>
      <c r="P2226" t="s">
        <v>28</v>
      </c>
      <c r="Q2226" t="s">
        <v>61</v>
      </c>
      <c r="R2226" t="s">
        <v>45</v>
      </c>
      <c r="S2226">
        <v>13</v>
      </c>
      <c r="T2226">
        <v>6</v>
      </c>
      <c r="U2226">
        <v>0</v>
      </c>
      <c r="V2226">
        <v>2021</v>
      </c>
      <c r="W2226">
        <f t="shared" si="171"/>
        <v>1</v>
      </c>
      <c r="X2226">
        <f t="shared" si="172"/>
        <v>0</v>
      </c>
      <c r="Y2226">
        <f t="shared" si="173"/>
        <v>0</v>
      </c>
    </row>
    <row r="2227" spans="1:25" x14ac:dyDescent="0.25">
      <c r="A2227" s="1">
        <v>44234</v>
      </c>
      <c r="B2227" s="2">
        <v>0.6875</v>
      </c>
      <c r="C2227" t="s">
        <v>81</v>
      </c>
      <c r="D2227" t="s">
        <v>35</v>
      </c>
      <c r="E2227" t="s">
        <v>27</v>
      </c>
      <c r="F2227" t="s">
        <v>13</v>
      </c>
      <c r="G2227">
        <f t="shared" si="170"/>
        <v>0</v>
      </c>
      <c r="H2227" t="s">
        <v>14</v>
      </c>
      <c r="I2227">
        <f t="shared" si="174"/>
        <v>1</v>
      </c>
      <c r="J2227">
        <v>4</v>
      </c>
      <c r="K2227">
        <v>1</v>
      </c>
      <c r="L2227">
        <f>final_matches[[#This Row],[goals_for]]-final_matches[[#This Row],[goals_against]]</f>
        <v>3</v>
      </c>
      <c r="M2227">
        <v>3.5</v>
      </c>
      <c r="N2227">
        <v>1.2</v>
      </c>
      <c r="O2227">
        <v>44</v>
      </c>
      <c r="P2227" t="s">
        <v>28</v>
      </c>
      <c r="Q2227" t="s">
        <v>28</v>
      </c>
      <c r="R2227" t="s">
        <v>24</v>
      </c>
      <c r="S2227">
        <v>7</v>
      </c>
      <c r="T2227">
        <v>5</v>
      </c>
      <c r="U2227">
        <v>0</v>
      </c>
      <c r="V2227">
        <v>2021</v>
      </c>
      <c r="W2227">
        <f t="shared" si="171"/>
        <v>1</v>
      </c>
      <c r="X2227">
        <f t="shared" si="172"/>
        <v>0</v>
      </c>
      <c r="Y2227">
        <f t="shared" si="173"/>
        <v>0</v>
      </c>
    </row>
    <row r="2228" spans="1:25" x14ac:dyDescent="0.25">
      <c r="A2228" s="1">
        <v>44240</v>
      </c>
      <c r="B2228" s="2">
        <v>0.72916666666666663</v>
      </c>
      <c r="C2228" t="s">
        <v>82</v>
      </c>
      <c r="D2228" t="s">
        <v>35</v>
      </c>
      <c r="E2228" t="s">
        <v>54</v>
      </c>
      <c r="F2228" t="s">
        <v>21</v>
      </c>
      <c r="G2228">
        <f t="shared" si="170"/>
        <v>1</v>
      </c>
      <c r="H2228" t="s">
        <v>14</v>
      </c>
      <c r="I2228">
        <f t="shared" si="174"/>
        <v>1</v>
      </c>
      <c r="J2228">
        <v>3</v>
      </c>
      <c r="K2228">
        <v>0</v>
      </c>
      <c r="L2228">
        <f>final_matches[[#This Row],[goals_for]]-final_matches[[#This Row],[goals_against]]</f>
        <v>3</v>
      </c>
      <c r="M2228">
        <v>2.2000000000000002</v>
      </c>
      <c r="N2228">
        <v>0.3</v>
      </c>
      <c r="O2228">
        <v>60</v>
      </c>
      <c r="P2228" t="s">
        <v>28</v>
      </c>
      <c r="Q2228" t="s">
        <v>17</v>
      </c>
      <c r="R2228" t="s">
        <v>62</v>
      </c>
      <c r="S2228">
        <v>14</v>
      </c>
      <c r="T2228">
        <v>5</v>
      </c>
      <c r="U2228">
        <v>1</v>
      </c>
      <c r="V2228">
        <v>2021</v>
      </c>
      <c r="W2228">
        <f t="shared" si="171"/>
        <v>1</v>
      </c>
      <c r="X2228">
        <f t="shared" si="172"/>
        <v>0</v>
      </c>
      <c r="Y2228">
        <f t="shared" si="173"/>
        <v>0</v>
      </c>
    </row>
    <row r="2229" spans="1:25" x14ac:dyDescent="0.25">
      <c r="A2229" s="1">
        <v>44244</v>
      </c>
      <c r="B2229" s="2">
        <v>0.84375</v>
      </c>
      <c r="C2229" t="s">
        <v>68</v>
      </c>
      <c r="D2229" t="s">
        <v>35</v>
      </c>
      <c r="E2229" t="s">
        <v>64</v>
      </c>
      <c r="F2229" t="s">
        <v>13</v>
      </c>
      <c r="G2229">
        <f t="shared" si="170"/>
        <v>0</v>
      </c>
      <c r="H2229" t="s">
        <v>14</v>
      </c>
      <c r="I2229">
        <f t="shared" si="174"/>
        <v>1</v>
      </c>
      <c r="J2229">
        <v>3</v>
      </c>
      <c r="K2229">
        <v>1</v>
      </c>
      <c r="L2229">
        <f>final_matches[[#This Row],[goals_for]]-final_matches[[#This Row],[goals_against]]</f>
        <v>2</v>
      </c>
      <c r="M2229">
        <v>1</v>
      </c>
      <c r="N2229">
        <v>1</v>
      </c>
      <c r="O2229">
        <v>71</v>
      </c>
      <c r="P2229" t="s">
        <v>28</v>
      </c>
      <c r="Q2229" t="s">
        <v>57</v>
      </c>
      <c r="R2229" t="s">
        <v>65</v>
      </c>
      <c r="S2229">
        <v>16</v>
      </c>
      <c r="T2229">
        <v>7</v>
      </c>
      <c r="U2229">
        <v>0</v>
      </c>
      <c r="V2229">
        <v>2021</v>
      </c>
      <c r="W2229">
        <f t="shared" si="171"/>
        <v>1</v>
      </c>
      <c r="X2229">
        <f t="shared" si="172"/>
        <v>0</v>
      </c>
      <c r="Y2229">
        <f t="shared" si="173"/>
        <v>0</v>
      </c>
    </row>
    <row r="2230" spans="1:25" x14ac:dyDescent="0.25">
      <c r="A2230" s="1">
        <v>44248</v>
      </c>
      <c r="B2230" s="2">
        <v>0.6875</v>
      </c>
      <c r="C2230" t="s">
        <v>84</v>
      </c>
      <c r="D2230" t="s">
        <v>35</v>
      </c>
      <c r="E2230" t="s">
        <v>19</v>
      </c>
      <c r="F2230" t="s">
        <v>13</v>
      </c>
      <c r="G2230">
        <f t="shared" si="170"/>
        <v>0</v>
      </c>
      <c r="H2230" t="s">
        <v>14</v>
      </c>
      <c r="I2230">
        <f t="shared" si="174"/>
        <v>1</v>
      </c>
      <c r="J2230">
        <v>1</v>
      </c>
      <c r="K2230">
        <v>0</v>
      </c>
      <c r="L2230">
        <f>final_matches[[#This Row],[goals_for]]-final_matches[[#This Row],[goals_against]]</f>
        <v>1</v>
      </c>
      <c r="M2230">
        <v>1.8</v>
      </c>
      <c r="N2230">
        <v>0.3</v>
      </c>
      <c r="O2230">
        <v>55</v>
      </c>
      <c r="P2230" t="s">
        <v>28</v>
      </c>
      <c r="Q2230" t="s">
        <v>17</v>
      </c>
      <c r="R2230" t="s">
        <v>85</v>
      </c>
      <c r="S2230">
        <v>15</v>
      </c>
      <c r="T2230">
        <v>3</v>
      </c>
      <c r="U2230">
        <v>0</v>
      </c>
      <c r="V2230">
        <v>2021</v>
      </c>
      <c r="W2230">
        <f t="shared" si="171"/>
        <v>1</v>
      </c>
      <c r="X2230">
        <f t="shared" si="172"/>
        <v>0</v>
      </c>
      <c r="Y2230">
        <f t="shared" si="173"/>
        <v>0</v>
      </c>
    </row>
    <row r="2231" spans="1:25" x14ac:dyDescent="0.25">
      <c r="A2231" s="1">
        <v>44254</v>
      </c>
      <c r="B2231" s="2">
        <v>0.52083333333333337</v>
      </c>
      <c r="C2231" t="s">
        <v>86</v>
      </c>
      <c r="D2231" t="s">
        <v>35</v>
      </c>
      <c r="E2231" t="s">
        <v>22</v>
      </c>
      <c r="F2231" t="s">
        <v>21</v>
      </c>
      <c r="G2231">
        <f t="shared" si="170"/>
        <v>1</v>
      </c>
      <c r="H2231" t="s">
        <v>14</v>
      </c>
      <c r="I2231">
        <f t="shared" si="174"/>
        <v>1</v>
      </c>
      <c r="J2231">
        <v>2</v>
      </c>
      <c r="K2231">
        <v>1</v>
      </c>
      <c r="L2231">
        <f>final_matches[[#This Row],[goals_for]]-final_matches[[#This Row],[goals_against]]</f>
        <v>1</v>
      </c>
      <c r="M2231">
        <v>0.5</v>
      </c>
      <c r="N2231">
        <v>1.5</v>
      </c>
      <c r="O2231">
        <v>63</v>
      </c>
      <c r="P2231" t="s">
        <v>28</v>
      </c>
      <c r="Q2231" t="s">
        <v>16</v>
      </c>
      <c r="R2231" t="s">
        <v>24</v>
      </c>
      <c r="S2231">
        <v>10</v>
      </c>
      <c r="T2231">
        <v>3</v>
      </c>
      <c r="U2231">
        <v>0</v>
      </c>
      <c r="V2231">
        <v>2021</v>
      </c>
      <c r="W2231">
        <f t="shared" si="171"/>
        <v>1</v>
      </c>
      <c r="X2231">
        <f t="shared" si="172"/>
        <v>0</v>
      </c>
      <c r="Y2231">
        <f t="shared" si="173"/>
        <v>0</v>
      </c>
    </row>
    <row r="2232" spans="1:25" x14ac:dyDescent="0.25">
      <c r="A2232" s="1">
        <v>44257</v>
      </c>
      <c r="B2232" s="2">
        <v>0.83333333333333337</v>
      </c>
      <c r="C2232" t="s">
        <v>89</v>
      </c>
      <c r="D2232" t="s">
        <v>35</v>
      </c>
      <c r="E2232" t="s">
        <v>52</v>
      </c>
      <c r="F2232" t="s">
        <v>21</v>
      </c>
      <c r="G2232">
        <f t="shared" si="170"/>
        <v>1</v>
      </c>
      <c r="H2232" t="s">
        <v>14</v>
      </c>
      <c r="I2232">
        <f t="shared" si="174"/>
        <v>1</v>
      </c>
      <c r="J2232">
        <v>4</v>
      </c>
      <c r="K2232">
        <v>1</v>
      </c>
      <c r="L2232">
        <f>final_matches[[#This Row],[goals_for]]-final_matches[[#This Row],[goals_against]]</f>
        <v>3</v>
      </c>
      <c r="M2232">
        <v>3.3</v>
      </c>
      <c r="N2232">
        <v>0.3</v>
      </c>
      <c r="O2232">
        <v>72</v>
      </c>
      <c r="P2232" t="s">
        <v>28</v>
      </c>
      <c r="Q2232" t="s">
        <v>16</v>
      </c>
      <c r="R2232" t="s">
        <v>18</v>
      </c>
      <c r="S2232">
        <v>22</v>
      </c>
      <c r="T2232">
        <v>10</v>
      </c>
      <c r="U2232">
        <v>0</v>
      </c>
      <c r="V2232">
        <v>2021</v>
      </c>
      <c r="W2232">
        <f t="shared" si="171"/>
        <v>1</v>
      </c>
      <c r="X2232">
        <f t="shared" si="172"/>
        <v>0</v>
      </c>
      <c r="Y2232">
        <f t="shared" si="173"/>
        <v>0</v>
      </c>
    </row>
    <row r="2233" spans="1:25" x14ac:dyDescent="0.25">
      <c r="A2233" s="1">
        <v>44262</v>
      </c>
      <c r="B2233" s="2">
        <v>0.6875</v>
      </c>
      <c r="C2233" t="s">
        <v>87</v>
      </c>
      <c r="D2233" t="s">
        <v>35</v>
      </c>
      <c r="E2233" t="s">
        <v>40</v>
      </c>
      <c r="F2233" t="s">
        <v>21</v>
      </c>
      <c r="G2233">
        <f t="shared" si="170"/>
        <v>1</v>
      </c>
      <c r="H2233" t="s">
        <v>26</v>
      </c>
      <c r="I2233">
        <f t="shared" si="174"/>
        <v>-1</v>
      </c>
      <c r="J2233">
        <v>0</v>
      </c>
      <c r="K2233">
        <v>2</v>
      </c>
      <c r="L2233">
        <f>final_matches[[#This Row],[goals_for]]-final_matches[[#This Row],[goals_against]]</f>
        <v>-2</v>
      </c>
      <c r="M2233">
        <v>1.3</v>
      </c>
      <c r="N2233">
        <v>1.7</v>
      </c>
      <c r="O2233">
        <v>66</v>
      </c>
      <c r="P2233" t="s">
        <v>17</v>
      </c>
      <c r="Q2233" t="s">
        <v>17</v>
      </c>
      <c r="R2233" t="s">
        <v>50</v>
      </c>
      <c r="S2233">
        <v>23</v>
      </c>
      <c r="T2233">
        <v>6</v>
      </c>
      <c r="U2233">
        <v>0</v>
      </c>
      <c r="V2233">
        <v>2021</v>
      </c>
      <c r="W2233">
        <f t="shared" si="171"/>
        <v>0</v>
      </c>
      <c r="X2233">
        <f t="shared" si="172"/>
        <v>1</v>
      </c>
      <c r="Y2233">
        <f t="shared" si="173"/>
        <v>0</v>
      </c>
    </row>
    <row r="2234" spans="1:25" x14ac:dyDescent="0.25">
      <c r="A2234" s="1">
        <v>44265</v>
      </c>
      <c r="B2234" s="2">
        <v>0.75</v>
      </c>
      <c r="C2234" t="s">
        <v>94</v>
      </c>
      <c r="D2234" t="s">
        <v>35</v>
      </c>
      <c r="E2234" t="s">
        <v>60</v>
      </c>
      <c r="F2234" t="s">
        <v>21</v>
      </c>
      <c r="G2234">
        <f t="shared" si="170"/>
        <v>1</v>
      </c>
      <c r="H2234" t="s">
        <v>14</v>
      </c>
      <c r="I2234">
        <f t="shared" si="174"/>
        <v>1</v>
      </c>
      <c r="J2234">
        <v>5</v>
      </c>
      <c r="K2234">
        <v>2</v>
      </c>
      <c r="L2234">
        <f>final_matches[[#This Row],[goals_for]]-final_matches[[#This Row],[goals_against]]</f>
        <v>3</v>
      </c>
      <c r="M2234">
        <v>2.6</v>
      </c>
      <c r="N2234">
        <v>1.6</v>
      </c>
      <c r="O2234">
        <v>58</v>
      </c>
      <c r="P2234" t="s">
        <v>28</v>
      </c>
      <c r="Q2234" t="s">
        <v>61</v>
      </c>
      <c r="R2234" t="s">
        <v>85</v>
      </c>
      <c r="S2234">
        <v>17</v>
      </c>
      <c r="T2234">
        <v>10</v>
      </c>
      <c r="U2234">
        <v>0</v>
      </c>
      <c r="V2234">
        <v>2021</v>
      </c>
      <c r="W2234">
        <f t="shared" si="171"/>
        <v>1</v>
      </c>
      <c r="X2234">
        <f t="shared" si="172"/>
        <v>0</v>
      </c>
      <c r="Y2234">
        <f t="shared" si="173"/>
        <v>0</v>
      </c>
    </row>
    <row r="2235" spans="1:25" x14ac:dyDescent="0.25">
      <c r="A2235" s="1">
        <v>44268</v>
      </c>
      <c r="B2235" s="2">
        <v>0.83333333333333337</v>
      </c>
      <c r="C2235" t="s">
        <v>88</v>
      </c>
      <c r="D2235" t="s">
        <v>35</v>
      </c>
      <c r="E2235" t="s">
        <v>15</v>
      </c>
      <c r="F2235" t="s">
        <v>13</v>
      </c>
      <c r="G2235">
        <f t="shared" si="170"/>
        <v>0</v>
      </c>
      <c r="H2235" t="s">
        <v>14</v>
      </c>
      <c r="I2235">
        <f t="shared" si="174"/>
        <v>1</v>
      </c>
      <c r="J2235">
        <v>3</v>
      </c>
      <c r="K2235">
        <v>0</v>
      </c>
      <c r="L2235">
        <f>final_matches[[#This Row],[goals_for]]-final_matches[[#This Row],[goals_against]]</f>
        <v>3</v>
      </c>
      <c r="M2235">
        <v>2.2000000000000002</v>
      </c>
      <c r="N2235">
        <v>0.3</v>
      </c>
      <c r="O2235">
        <v>54</v>
      </c>
      <c r="P2235" t="s">
        <v>16</v>
      </c>
      <c r="Q2235" t="s">
        <v>28</v>
      </c>
      <c r="R2235" t="s">
        <v>65</v>
      </c>
      <c r="S2235">
        <v>7</v>
      </c>
      <c r="T2235">
        <v>6</v>
      </c>
      <c r="U2235">
        <v>1</v>
      </c>
      <c r="V2235">
        <v>2021</v>
      </c>
      <c r="W2235">
        <f t="shared" si="171"/>
        <v>1</v>
      </c>
      <c r="X2235">
        <f t="shared" si="172"/>
        <v>0</v>
      </c>
      <c r="Y2235">
        <f t="shared" si="173"/>
        <v>0</v>
      </c>
    </row>
    <row r="2236" spans="1:25" x14ac:dyDescent="0.25">
      <c r="A2236" s="1">
        <v>44289</v>
      </c>
      <c r="B2236" s="2">
        <v>0.72916666666666663</v>
      </c>
      <c r="C2236" t="s">
        <v>90</v>
      </c>
      <c r="D2236" t="s">
        <v>35</v>
      </c>
      <c r="E2236" t="s">
        <v>38</v>
      </c>
      <c r="F2236" t="s">
        <v>13</v>
      </c>
      <c r="G2236">
        <f t="shared" si="170"/>
        <v>0</v>
      </c>
      <c r="H2236" t="s">
        <v>14</v>
      </c>
      <c r="I2236">
        <f t="shared" si="174"/>
        <v>1</v>
      </c>
      <c r="J2236">
        <v>2</v>
      </c>
      <c r="K2236">
        <v>0</v>
      </c>
      <c r="L2236">
        <f>final_matches[[#This Row],[goals_for]]-final_matches[[#This Row],[goals_against]]</f>
        <v>2</v>
      </c>
      <c r="M2236">
        <v>1.4</v>
      </c>
      <c r="N2236">
        <v>0.3</v>
      </c>
      <c r="O2236">
        <v>56</v>
      </c>
      <c r="P2236" t="s">
        <v>17</v>
      </c>
      <c r="Q2236" t="s">
        <v>32</v>
      </c>
      <c r="R2236" t="s">
        <v>50</v>
      </c>
      <c r="S2236">
        <v>11</v>
      </c>
      <c r="T2236">
        <v>4</v>
      </c>
      <c r="U2236">
        <v>0</v>
      </c>
      <c r="V2236">
        <v>2021</v>
      </c>
      <c r="W2236">
        <f t="shared" si="171"/>
        <v>1</v>
      </c>
      <c r="X2236">
        <f t="shared" si="172"/>
        <v>0</v>
      </c>
      <c r="Y2236">
        <f t="shared" si="173"/>
        <v>0</v>
      </c>
    </row>
    <row r="2237" spans="1:25" x14ac:dyDescent="0.25">
      <c r="A2237" s="1">
        <v>44296</v>
      </c>
      <c r="B2237" s="2">
        <v>0.52083333333333337</v>
      </c>
      <c r="C2237" t="s">
        <v>91</v>
      </c>
      <c r="D2237" t="s">
        <v>35</v>
      </c>
      <c r="E2237" t="s">
        <v>48</v>
      </c>
      <c r="F2237" t="s">
        <v>21</v>
      </c>
      <c r="G2237">
        <f t="shared" si="170"/>
        <v>1</v>
      </c>
      <c r="H2237" t="s">
        <v>26</v>
      </c>
      <c r="I2237">
        <f t="shared" si="174"/>
        <v>-1</v>
      </c>
      <c r="J2237">
        <v>1</v>
      </c>
      <c r="K2237">
        <v>2</v>
      </c>
      <c r="L2237">
        <f>final_matches[[#This Row],[goals_for]]-final_matches[[#This Row],[goals_against]]</f>
        <v>-1</v>
      </c>
      <c r="M2237">
        <v>2.1</v>
      </c>
      <c r="N2237">
        <v>0.1</v>
      </c>
      <c r="O2237">
        <v>71</v>
      </c>
      <c r="P2237" t="s">
        <v>28</v>
      </c>
      <c r="Q2237" t="s">
        <v>49</v>
      </c>
      <c r="R2237" t="s">
        <v>65</v>
      </c>
      <c r="S2237">
        <v>29</v>
      </c>
      <c r="T2237">
        <v>7</v>
      </c>
      <c r="U2237">
        <v>0</v>
      </c>
      <c r="V2237">
        <v>2021</v>
      </c>
      <c r="W2237">
        <f t="shared" si="171"/>
        <v>0</v>
      </c>
      <c r="X2237">
        <f t="shared" si="172"/>
        <v>1</v>
      </c>
      <c r="Y2237">
        <f t="shared" si="173"/>
        <v>0</v>
      </c>
    </row>
    <row r="2238" spans="1:25" x14ac:dyDescent="0.25">
      <c r="A2238" s="1">
        <v>44307</v>
      </c>
      <c r="B2238" s="2">
        <v>0.84375</v>
      </c>
      <c r="C2238" t="s">
        <v>93</v>
      </c>
      <c r="D2238" t="s">
        <v>35</v>
      </c>
      <c r="E2238" t="s">
        <v>44</v>
      </c>
      <c r="F2238" t="s">
        <v>13</v>
      </c>
      <c r="G2238">
        <f t="shared" si="170"/>
        <v>0</v>
      </c>
      <c r="H2238" t="s">
        <v>14</v>
      </c>
      <c r="I2238">
        <f t="shared" si="174"/>
        <v>1</v>
      </c>
      <c r="J2238">
        <v>2</v>
      </c>
      <c r="K2238">
        <v>1</v>
      </c>
      <c r="L2238">
        <f>final_matches[[#This Row],[goals_for]]-final_matches[[#This Row],[goals_against]]</f>
        <v>1</v>
      </c>
      <c r="M2238">
        <v>1.2</v>
      </c>
      <c r="N2238">
        <v>0.7</v>
      </c>
      <c r="O2238">
        <v>72</v>
      </c>
      <c r="P2238" t="s">
        <v>28</v>
      </c>
      <c r="Q2238" t="s">
        <v>49</v>
      </c>
      <c r="R2238" t="s">
        <v>92</v>
      </c>
      <c r="S2238">
        <v>13</v>
      </c>
      <c r="T2238">
        <v>3</v>
      </c>
      <c r="U2238">
        <v>0</v>
      </c>
      <c r="V2238">
        <v>2021</v>
      </c>
      <c r="W2238">
        <f t="shared" si="171"/>
        <v>1</v>
      </c>
      <c r="X2238">
        <f t="shared" si="172"/>
        <v>0</v>
      </c>
      <c r="Y2238">
        <f t="shared" si="173"/>
        <v>0</v>
      </c>
    </row>
    <row r="2239" spans="1:25" x14ac:dyDescent="0.25">
      <c r="A2239" s="1">
        <v>44317</v>
      </c>
      <c r="B2239" s="2">
        <v>0.52083333333333337</v>
      </c>
      <c r="C2239" t="s">
        <v>95</v>
      </c>
      <c r="D2239" t="s">
        <v>35</v>
      </c>
      <c r="E2239" t="s">
        <v>73</v>
      </c>
      <c r="F2239" t="s">
        <v>13</v>
      </c>
      <c r="G2239">
        <f t="shared" si="170"/>
        <v>0</v>
      </c>
      <c r="H2239" t="s">
        <v>14</v>
      </c>
      <c r="I2239">
        <f t="shared" si="174"/>
        <v>1</v>
      </c>
      <c r="J2239">
        <v>2</v>
      </c>
      <c r="K2239">
        <v>0</v>
      </c>
      <c r="L2239">
        <f>final_matches[[#This Row],[goals_for]]-final_matches[[#This Row],[goals_against]]</f>
        <v>2</v>
      </c>
      <c r="M2239">
        <v>1.7</v>
      </c>
      <c r="N2239">
        <v>0.9</v>
      </c>
      <c r="O2239">
        <v>68</v>
      </c>
      <c r="P2239" t="s">
        <v>57</v>
      </c>
      <c r="Q2239" t="s">
        <v>28</v>
      </c>
      <c r="R2239" t="s">
        <v>76</v>
      </c>
      <c r="S2239">
        <v>20</v>
      </c>
      <c r="T2239">
        <v>3</v>
      </c>
      <c r="U2239">
        <v>0</v>
      </c>
      <c r="V2239">
        <v>2021</v>
      </c>
      <c r="W2239">
        <f t="shared" si="171"/>
        <v>1</v>
      </c>
      <c r="X2239">
        <f t="shared" si="172"/>
        <v>0</v>
      </c>
      <c r="Y2239">
        <f t="shared" si="173"/>
        <v>0</v>
      </c>
    </row>
    <row r="2240" spans="1:25" x14ac:dyDescent="0.25">
      <c r="A2240" s="1">
        <v>44324</v>
      </c>
      <c r="B2240" s="2">
        <v>0.72916666666666663</v>
      </c>
      <c r="C2240" t="s">
        <v>97</v>
      </c>
      <c r="D2240" t="s">
        <v>35</v>
      </c>
      <c r="E2240" t="s">
        <v>67</v>
      </c>
      <c r="F2240" t="s">
        <v>21</v>
      </c>
      <c r="G2240">
        <f t="shared" si="170"/>
        <v>1</v>
      </c>
      <c r="H2240" t="s">
        <v>26</v>
      </c>
      <c r="I2240">
        <f t="shared" si="174"/>
        <v>-1</v>
      </c>
      <c r="J2240">
        <v>1</v>
      </c>
      <c r="K2240">
        <v>2</v>
      </c>
      <c r="L2240">
        <f>final_matches[[#This Row],[goals_for]]-final_matches[[#This Row],[goals_against]]</f>
        <v>-1</v>
      </c>
      <c r="M2240">
        <v>1.8</v>
      </c>
      <c r="N2240">
        <v>0.7</v>
      </c>
      <c r="O2240">
        <v>48</v>
      </c>
      <c r="P2240" t="s">
        <v>36</v>
      </c>
      <c r="Q2240" t="s">
        <v>16</v>
      </c>
      <c r="R2240" t="s">
        <v>50</v>
      </c>
      <c r="S2240">
        <v>15</v>
      </c>
      <c r="T2240">
        <v>3</v>
      </c>
      <c r="U2240">
        <v>0</v>
      </c>
      <c r="V2240">
        <v>2021</v>
      </c>
      <c r="W2240">
        <f t="shared" si="171"/>
        <v>0</v>
      </c>
      <c r="X2240">
        <f t="shared" si="172"/>
        <v>1</v>
      </c>
      <c r="Y2240">
        <f t="shared" si="173"/>
        <v>0</v>
      </c>
    </row>
    <row r="2241" spans="1:25" x14ac:dyDescent="0.25">
      <c r="A2241" s="1">
        <v>44330</v>
      </c>
      <c r="B2241" s="2">
        <v>0.83333333333333337</v>
      </c>
      <c r="C2241" t="s">
        <v>98</v>
      </c>
      <c r="D2241" t="s">
        <v>35</v>
      </c>
      <c r="E2241" t="s">
        <v>75</v>
      </c>
      <c r="F2241" t="s">
        <v>13</v>
      </c>
      <c r="G2241">
        <f t="shared" si="170"/>
        <v>0</v>
      </c>
      <c r="H2241" t="s">
        <v>14</v>
      </c>
      <c r="I2241">
        <f t="shared" si="174"/>
        <v>1</v>
      </c>
      <c r="J2241">
        <v>4</v>
      </c>
      <c r="K2241">
        <v>3</v>
      </c>
      <c r="L2241">
        <f>final_matches[[#This Row],[goals_for]]-final_matches[[#This Row],[goals_against]]</f>
        <v>1</v>
      </c>
      <c r="M2241">
        <v>1.5</v>
      </c>
      <c r="N2241">
        <v>2.2000000000000002</v>
      </c>
      <c r="O2241">
        <v>82</v>
      </c>
      <c r="P2241" t="s">
        <v>28</v>
      </c>
      <c r="Q2241" t="s">
        <v>96</v>
      </c>
      <c r="R2241" t="s">
        <v>78</v>
      </c>
      <c r="S2241">
        <v>15</v>
      </c>
      <c r="T2241">
        <v>6</v>
      </c>
      <c r="U2241">
        <v>0</v>
      </c>
      <c r="V2241">
        <v>2021</v>
      </c>
      <c r="W2241">
        <f t="shared" si="171"/>
        <v>1</v>
      </c>
      <c r="X2241">
        <f t="shared" si="172"/>
        <v>0</v>
      </c>
      <c r="Y2241">
        <f t="shared" si="173"/>
        <v>0</v>
      </c>
    </row>
    <row r="2242" spans="1:25" x14ac:dyDescent="0.25">
      <c r="A2242" s="1">
        <v>44334</v>
      </c>
      <c r="B2242" s="2">
        <v>0.79166666666666663</v>
      </c>
      <c r="C2242" t="s">
        <v>99</v>
      </c>
      <c r="D2242" t="s">
        <v>35</v>
      </c>
      <c r="E2242" t="s">
        <v>69</v>
      </c>
      <c r="F2242" t="s">
        <v>13</v>
      </c>
      <c r="G2242">
        <f t="shared" ref="G2242:G2305" si="175">IF(F2242="Home",1,0)</f>
        <v>0</v>
      </c>
      <c r="H2242" t="s">
        <v>26</v>
      </c>
      <c r="I2242">
        <f t="shared" si="174"/>
        <v>-1</v>
      </c>
      <c r="J2242">
        <v>2</v>
      </c>
      <c r="K2242">
        <v>3</v>
      </c>
      <c r="L2242">
        <f>final_matches[[#This Row],[goals_for]]-final_matches[[#This Row],[goals_against]]</f>
        <v>-1</v>
      </c>
      <c r="M2242">
        <v>0.9</v>
      </c>
      <c r="N2242">
        <v>1.1000000000000001</v>
      </c>
      <c r="O2242">
        <v>37</v>
      </c>
      <c r="P2242" t="s">
        <v>28</v>
      </c>
      <c r="Q2242" t="s">
        <v>32</v>
      </c>
      <c r="R2242" t="s">
        <v>83</v>
      </c>
      <c r="S2242">
        <v>8</v>
      </c>
      <c r="T2242">
        <v>4</v>
      </c>
      <c r="U2242">
        <v>0</v>
      </c>
      <c r="V2242">
        <v>2021</v>
      </c>
      <c r="W2242">
        <f t="shared" ref="W2242:W2305" si="176">IF(J2242&gt;K2242, 1, 0)</f>
        <v>0</v>
      </c>
      <c r="X2242">
        <f t="shared" ref="X2242:X2305" si="177">IF(J2242&lt;K2242, 1, 0)</f>
        <v>1</v>
      </c>
      <c r="Y2242">
        <f t="shared" ref="Y2242:Y2305" si="178">IF(J2242=K2242, 1, 0)</f>
        <v>0</v>
      </c>
    </row>
    <row r="2243" spans="1:25" x14ac:dyDescent="0.25">
      <c r="A2243" s="1">
        <v>44339</v>
      </c>
      <c r="B2243" s="2">
        <v>0.66666666666666663</v>
      </c>
      <c r="C2243" t="s">
        <v>100</v>
      </c>
      <c r="D2243" t="s">
        <v>35</v>
      </c>
      <c r="E2243" t="s">
        <v>64</v>
      </c>
      <c r="F2243" t="s">
        <v>21</v>
      </c>
      <c r="G2243">
        <f t="shared" si="175"/>
        <v>1</v>
      </c>
      <c r="H2243" t="s">
        <v>14</v>
      </c>
      <c r="I2243">
        <f t="shared" ref="I2243:I2306" si="179">IF(H2243="W",1,IF(H2243="D",0,-1))</f>
        <v>1</v>
      </c>
      <c r="J2243">
        <v>5</v>
      </c>
      <c r="K2243">
        <v>0</v>
      </c>
      <c r="L2243">
        <f>final_matches[[#This Row],[goals_for]]-final_matches[[#This Row],[goals_against]]</f>
        <v>5</v>
      </c>
      <c r="M2243">
        <v>2.5</v>
      </c>
      <c r="N2243">
        <v>1.1000000000000001</v>
      </c>
      <c r="O2243">
        <v>67</v>
      </c>
      <c r="P2243" t="s">
        <v>28</v>
      </c>
      <c r="Q2243" t="s">
        <v>123</v>
      </c>
      <c r="R2243" t="s">
        <v>24</v>
      </c>
      <c r="S2243">
        <v>21</v>
      </c>
      <c r="T2243">
        <v>11</v>
      </c>
      <c r="U2243">
        <v>0</v>
      </c>
      <c r="V2243">
        <v>2021</v>
      </c>
      <c r="W2243">
        <f t="shared" si="176"/>
        <v>1</v>
      </c>
      <c r="X2243">
        <f t="shared" si="177"/>
        <v>0</v>
      </c>
      <c r="Y2243">
        <f t="shared" si="178"/>
        <v>0</v>
      </c>
    </row>
    <row r="2244" spans="1:25" x14ac:dyDescent="0.25">
      <c r="A2244" s="1">
        <v>44423</v>
      </c>
      <c r="B2244" s="2">
        <v>0.6875</v>
      </c>
      <c r="C2244" t="s">
        <v>12</v>
      </c>
      <c r="D2244" t="s">
        <v>35</v>
      </c>
      <c r="E2244" t="s">
        <v>54</v>
      </c>
      <c r="F2244" t="s">
        <v>13</v>
      </c>
      <c r="G2244">
        <f t="shared" si="175"/>
        <v>0</v>
      </c>
      <c r="H2244" t="s">
        <v>26</v>
      </c>
      <c r="I2244">
        <f t="shared" si="179"/>
        <v>-1</v>
      </c>
      <c r="J2244">
        <v>0</v>
      </c>
      <c r="K2244">
        <v>1</v>
      </c>
      <c r="L2244">
        <f>final_matches[[#This Row],[goals_for]]-final_matches[[#This Row],[goals_against]]</f>
        <v>-1</v>
      </c>
      <c r="M2244">
        <v>1.8</v>
      </c>
      <c r="N2244">
        <v>1</v>
      </c>
      <c r="O2244">
        <v>65</v>
      </c>
      <c r="P2244" t="s">
        <v>28</v>
      </c>
      <c r="Q2244" t="s">
        <v>28</v>
      </c>
      <c r="R2244" t="s">
        <v>50</v>
      </c>
      <c r="S2244">
        <v>18</v>
      </c>
      <c r="T2244">
        <v>4</v>
      </c>
      <c r="U2244">
        <v>0</v>
      </c>
      <c r="V2244">
        <v>2022</v>
      </c>
      <c r="W2244">
        <f t="shared" si="176"/>
        <v>0</v>
      </c>
      <c r="X2244">
        <f t="shared" si="177"/>
        <v>1</v>
      </c>
      <c r="Y2244">
        <f t="shared" si="178"/>
        <v>0</v>
      </c>
    </row>
    <row r="2245" spans="1:25" x14ac:dyDescent="0.25">
      <c r="A2245" s="1">
        <v>44429</v>
      </c>
      <c r="B2245" s="2">
        <v>0.625</v>
      </c>
      <c r="C2245" t="s">
        <v>20</v>
      </c>
      <c r="D2245" t="s">
        <v>35</v>
      </c>
      <c r="E2245" t="s">
        <v>102</v>
      </c>
      <c r="F2245" t="s">
        <v>21</v>
      </c>
      <c r="G2245">
        <f t="shared" si="175"/>
        <v>1</v>
      </c>
      <c r="H2245" t="s">
        <v>14</v>
      </c>
      <c r="I2245">
        <f t="shared" si="179"/>
        <v>1</v>
      </c>
      <c r="J2245">
        <v>5</v>
      </c>
      <c r="K2245">
        <v>0</v>
      </c>
      <c r="L2245">
        <f>final_matches[[#This Row],[goals_for]]-final_matches[[#This Row],[goals_against]]</f>
        <v>5</v>
      </c>
      <c r="M2245">
        <v>2.6</v>
      </c>
      <c r="N2245">
        <v>0.1</v>
      </c>
      <c r="O2245">
        <v>67</v>
      </c>
      <c r="P2245" t="s">
        <v>28</v>
      </c>
      <c r="Q2245" t="s">
        <v>28</v>
      </c>
      <c r="R2245" t="s">
        <v>58</v>
      </c>
      <c r="S2245">
        <v>16</v>
      </c>
      <c r="T2245">
        <v>4</v>
      </c>
      <c r="U2245">
        <v>0</v>
      </c>
      <c r="V2245">
        <v>2022</v>
      </c>
      <c r="W2245">
        <f t="shared" si="176"/>
        <v>1</v>
      </c>
      <c r="X2245">
        <f t="shared" si="177"/>
        <v>0</v>
      </c>
      <c r="Y2245">
        <f t="shared" si="178"/>
        <v>0</v>
      </c>
    </row>
    <row r="2246" spans="1:25" x14ac:dyDescent="0.25">
      <c r="A2246" s="1">
        <v>44436</v>
      </c>
      <c r="B2246" s="2">
        <v>0.52083333333333337</v>
      </c>
      <c r="C2246" t="s">
        <v>25</v>
      </c>
      <c r="D2246" t="s">
        <v>35</v>
      </c>
      <c r="E2246" t="s">
        <v>19</v>
      </c>
      <c r="F2246" t="s">
        <v>21</v>
      </c>
      <c r="G2246">
        <f t="shared" si="175"/>
        <v>1</v>
      </c>
      <c r="H2246" t="s">
        <v>14</v>
      </c>
      <c r="I2246">
        <f t="shared" si="179"/>
        <v>1</v>
      </c>
      <c r="J2246">
        <v>5</v>
      </c>
      <c r="K2246">
        <v>0</v>
      </c>
      <c r="L2246">
        <f>final_matches[[#This Row],[goals_for]]-final_matches[[#This Row],[goals_against]]</f>
        <v>5</v>
      </c>
      <c r="M2246">
        <v>4.4000000000000004</v>
      </c>
      <c r="N2246">
        <v>0.2</v>
      </c>
      <c r="O2246">
        <v>80</v>
      </c>
      <c r="P2246" t="s">
        <v>28</v>
      </c>
      <c r="Q2246" t="s">
        <v>23</v>
      </c>
      <c r="R2246" t="s">
        <v>45</v>
      </c>
      <c r="S2246">
        <v>25</v>
      </c>
      <c r="T2246">
        <v>10</v>
      </c>
      <c r="U2246">
        <v>0</v>
      </c>
      <c r="V2246">
        <v>2022</v>
      </c>
      <c r="W2246">
        <f t="shared" si="176"/>
        <v>1</v>
      </c>
      <c r="X2246">
        <f t="shared" si="177"/>
        <v>0</v>
      </c>
      <c r="Y2246">
        <f t="shared" si="178"/>
        <v>0</v>
      </c>
    </row>
    <row r="2247" spans="1:25" x14ac:dyDescent="0.25">
      <c r="A2247" s="1">
        <v>44450</v>
      </c>
      <c r="B2247" s="2">
        <v>0.625</v>
      </c>
      <c r="C2247" t="s">
        <v>30</v>
      </c>
      <c r="D2247" t="s">
        <v>35</v>
      </c>
      <c r="E2247" t="s">
        <v>38</v>
      </c>
      <c r="F2247" t="s">
        <v>13</v>
      </c>
      <c r="G2247">
        <f t="shared" si="175"/>
        <v>0</v>
      </c>
      <c r="H2247" t="s">
        <v>14</v>
      </c>
      <c r="I2247">
        <f t="shared" si="179"/>
        <v>1</v>
      </c>
      <c r="J2247">
        <v>1</v>
      </c>
      <c r="K2247">
        <v>0</v>
      </c>
      <c r="L2247">
        <f>final_matches[[#This Row],[goals_for]]-final_matches[[#This Row],[goals_against]]</f>
        <v>1</v>
      </c>
      <c r="M2247">
        <v>2.8</v>
      </c>
      <c r="N2247">
        <v>0.6</v>
      </c>
      <c r="O2247">
        <v>61</v>
      </c>
      <c r="P2247" t="s">
        <v>28</v>
      </c>
      <c r="Q2247" t="s">
        <v>17</v>
      </c>
      <c r="R2247" t="s">
        <v>62</v>
      </c>
      <c r="S2247">
        <v>25</v>
      </c>
      <c r="T2247">
        <v>8</v>
      </c>
      <c r="U2247">
        <v>0</v>
      </c>
      <c r="V2247">
        <v>2022</v>
      </c>
      <c r="W2247">
        <f t="shared" si="176"/>
        <v>1</v>
      </c>
      <c r="X2247">
        <f t="shared" si="177"/>
        <v>0</v>
      </c>
      <c r="Y2247">
        <f t="shared" si="178"/>
        <v>0</v>
      </c>
    </row>
    <row r="2248" spans="1:25" x14ac:dyDescent="0.25">
      <c r="A2248" s="1">
        <v>44457</v>
      </c>
      <c r="B2248" s="2">
        <v>0.625</v>
      </c>
      <c r="C2248" t="s">
        <v>34</v>
      </c>
      <c r="D2248" t="s">
        <v>35</v>
      </c>
      <c r="E2248" t="s">
        <v>60</v>
      </c>
      <c r="F2248" t="s">
        <v>21</v>
      </c>
      <c r="G2248">
        <f t="shared" si="175"/>
        <v>1</v>
      </c>
      <c r="H2248" t="s">
        <v>47</v>
      </c>
      <c r="I2248">
        <f t="shared" si="179"/>
        <v>0</v>
      </c>
      <c r="J2248">
        <v>0</v>
      </c>
      <c r="K2248">
        <v>0</v>
      </c>
      <c r="L2248">
        <f>final_matches[[#This Row],[goals_for]]-final_matches[[#This Row],[goals_against]]</f>
        <v>0</v>
      </c>
      <c r="M2248">
        <v>1</v>
      </c>
      <c r="N2248">
        <v>0.4</v>
      </c>
      <c r="O2248">
        <v>64</v>
      </c>
      <c r="P2248" t="s">
        <v>28</v>
      </c>
      <c r="Q2248" t="s">
        <v>61</v>
      </c>
      <c r="R2248" t="s">
        <v>85</v>
      </c>
      <c r="S2248">
        <v>16</v>
      </c>
      <c r="T2248">
        <v>1</v>
      </c>
      <c r="U2248">
        <v>0</v>
      </c>
      <c r="V2248">
        <v>2022</v>
      </c>
      <c r="W2248">
        <f t="shared" si="176"/>
        <v>0</v>
      </c>
      <c r="X2248">
        <f t="shared" si="177"/>
        <v>0</v>
      </c>
      <c r="Y2248">
        <f t="shared" si="178"/>
        <v>1</v>
      </c>
    </row>
    <row r="2249" spans="1:25" x14ac:dyDescent="0.25">
      <c r="A2249" s="1">
        <v>44464</v>
      </c>
      <c r="B2249" s="2">
        <v>0.52083333333333337</v>
      </c>
      <c r="C2249" t="s">
        <v>37</v>
      </c>
      <c r="D2249" t="s">
        <v>35</v>
      </c>
      <c r="E2249" t="s">
        <v>67</v>
      </c>
      <c r="F2249" t="s">
        <v>13</v>
      </c>
      <c r="G2249">
        <f t="shared" si="175"/>
        <v>0</v>
      </c>
      <c r="H2249" t="s">
        <v>14</v>
      </c>
      <c r="I2249">
        <f t="shared" si="179"/>
        <v>1</v>
      </c>
      <c r="J2249">
        <v>1</v>
      </c>
      <c r="K2249">
        <v>0</v>
      </c>
      <c r="L2249">
        <f>final_matches[[#This Row],[goals_for]]-final_matches[[#This Row],[goals_against]]</f>
        <v>1</v>
      </c>
      <c r="M2249">
        <v>1.7</v>
      </c>
      <c r="N2249">
        <v>0.2</v>
      </c>
      <c r="O2249">
        <v>59</v>
      </c>
      <c r="P2249" t="s">
        <v>28</v>
      </c>
      <c r="Q2249" t="s">
        <v>32</v>
      </c>
      <c r="R2249" t="s">
        <v>24</v>
      </c>
      <c r="S2249">
        <v>15</v>
      </c>
      <c r="T2249">
        <v>3</v>
      </c>
      <c r="U2249">
        <v>0</v>
      </c>
      <c r="V2249">
        <v>2022</v>
      </c>
      <c r="W2249">
        <f t="shared" si="176"/>
        <v>1</v>
      </c>
      <c r="X2249">
        <f t="shared" si="177"/>
        <v>0</v>
      </c>
      <c r="Y2249">
        <f t="shared" si="178"/>
        <v>0</v>
      </c>
    </row>
    <row r="2250" spans="1:25" x14ac:dyDescent="0.25">
      <c r="A2250" s="1">
        <v>44472</v>
      </c>
      <c r="B2250" s="2">
        <v>0.6875</v>
      </c>
      <c r="C2250" t="s">
        <v>39</v>
      </c>
      <c r="D2250" t="s">
        <v>35</v>
      </c>
      <c r="E2250" t="s">
        <v>27</v>
      </c>
      <c r="F2250" t="s">
        <v>13</v>
      </c>
      <c r="G2250">
        <f t="shared" si="175"/>
        <v>0</v>
      </c>
      <c r="H2250" t="s">
        <v>47</v>
      </c>
      <c r="I2250">
        <f t="shared" si="179"/>
        <v>0</v>
      </c>
      <c r="J2250">
        <v>2</v>
      </c>
      <c r="K2250">
        <v>2</v>
      </c>
      <c r="L2250">
        <f>final_matches[[#This Row],[goals_for]]-final_matches[[#This Row],[goals_against]]</f>
        <v>0</v>
      </c>
      <c r="M2250">
        <v>1.2</v>
      </c>
      <c r="N2250">
        <v>0.9</v>
      </c>
      <c r="O2250">
        <v>51</v>
      </c>
      <c r="P2250" t="s">
        <v>28</v>
      </c>
      <c r="Q2250" t="s">
        <v>28</v>
      </c>
      <c r="R2250" t="s">
        <v>62</v>
      </c>
      <c r="S2250">
        <v>12</v>
      </c>
      <c r="T2250">
        <v>3</v>
      </c>
      <c r="U2250">
        <v>0</v>
      </c>
      <c r="V2250">
        <v>2022</v>
      </c>
      <c r="W2250">
        <f t="shared" si="176"/>
        <v>0</v>
      </c>
      <c r="X2250">
        <f t="shared" si="177"/>
        <v>0</v>
      </c>
      <c r="Y2250">
        <f t="shared" si="178"/>
        <v>1</v>
      </c>
    </row>
    <row r="2251" spans="1:25" x14ac:dyDescent="0.25">
      <c r="A2251" s="1">
        <v>44485</v>
      </c>
      <c r="B2251" s="2">
        <v>0.625</v>
      </c>
      <c r="C2251" t="s">
        <v>43</v>
      </c>
      <c r="D2251" t="s">
        <v>35</v>
      </c>
      <c r="E2251" t="s">
        <v>56</v>
      </c>
      <c r="F2251" t="s">
        <v>21</v>
      </c>
      <c r="G2251">
        <f t="shared" si="175"/>
        <v>1</v>
      </c>
      <c r="H2251" t="s">
        <v>14</v>
      </c>
      <c r="I2251">
        <f t="shared" si="179"/>
        <v>1</v>
      </c>
      <c r="J2251">
        <v>2</v>
      </c>
      <c r="K2251">
        <v>0</v>
      </c>
      <c r="L2251">
        <f>final_matches[[#This Row],[goals_for]]-final_matches[[#This Row],[goals_against]]</f>
        <v>2</v>
      </c>
      <c r="M2251">
        <v>2.1</v>
      </c>
      <c r="N2251">
        <v>0.9</v>
      </c>
      <c r="O2251">
        <v>70</v>
      </c>
      <c r="P2251" t="s">
        <v>28</v>
      </c>
      <c r="Q2251" t="s">
        <v>61</v>
      </c>
      <c r="R2251" t="s">
        <v>45</v>
      </c>
      <c r="S2251">
        <v>15</v>
      </c>
      <c r="T2251">
        <v>6</v>
      </c>
      <c r="U2251">
        <v>0</v>
      </c>
      <c r="V2251">
        <v>2022</v>
      </c>
      <c r="W2251">
        <f t="shared" si="176"/>
        <v>1</v>
      </c>
      <c r="X2251">
        <f t="shared" si="177"/>
        <v>0</v>
      </c>
      <c r="Y2251">
        <f t="shared" si="178"/>
        <v>0</v>
      </c>
    </row>
    <row r="2252" spans="1:25" x14ac:dyDescent="0.25">
      <c r="A2252" s="1">
        <v>44492</v>
      </c>
      <c r="B2252" s="2">
        <v>0.72916666666666663</v>
      </c>
      <c r="C2252" t="s">
        <v>46</v>
      </c>
      <c r="D2252" t="s">
        <v>35</v>
      </c>
      <c r="E2252" t="s">
        <v>69</v>
      </c>
      <c r="F2252" t="s">
        <v>13</v>
      </c>
      <c r="G2252">
        <f t="shared" si="175"/>
        <v>0</v>
      </c>
      <c r="H2252" t="s">
        <v>14</v>
      </c>
      <c r="I2252">
        <f t="shared" si="179"/>
        <v>1</v>
      </c>
      <c r="J2252">
        <v>4</v>
      </c>
      <c r="K2252">
        <v>1</v>
      </c>
      <c r="L2252">
        <f>final_matches[[#This Row],[goals_for]]-final_matches[[#This Row],[goals_against]]</f>
        <v>3</v>
      </c>
      <c r="M2252">
        <v>3.8</v>
      </c>
      <c r="N2252">
        <v>1.3</v>
      </c>
      <c r="O2252">
        <v>52</v>
      </c>
      <c r="P2252" t="s">
        <v>28</v>
      </c>
      <c r="Q2252" t="s">
        <v>32</v>
      </c>
      <c r="R2252" t="s">
        <v>78</v>
      </c>
      <c r="S2252">
        <v>23</v>
      </c>
      <c r="T2252">
        <v>12</v>
      </c>
      <c r="U2252">
        <v>0</v>
      </c>
      <c r="V2252">
        <v>2022</v>
      </c>
      <c r="W2252">
        <f t="shared" si="176"/>
        <v>1</v>
      </c>
      <c r="X2252">
        <f t="shared" si="177"/>
        <v>0</v>
      </c>
      <c r="Y2252">
        <f t="shared" si="178"/>
        <v>0</v>
      </c>
    </row>
    <row r="2253" spans="1:25" x14ac:dyDescent="0.25">
      <c r="A2253" s="1">
        <v>44499</v>
      </c>
      <c r="B2253" s="2">
        <v>0.625</v>
      </c>
      <c r="C2253" t="s">
        <v>51</v>
      </c>
      <c r="D2253" t="s">
        <v>35</v>
      </c>
      <c r="E2253" t="s">
        <v>73</v>
      </c>
      <c r="F2253" t="s">
        <v>21</v>
      </c>
      <c r="G2253">
        <f t="shared" si="175"/>
        <v>1</v>
      </c>
      <c r="H2253" t="s">
        <v>26</v>
      </c>
      <c r="I2253">
        <f t="shared" si="179"/>
        <v>-1</v>
      </c>
      <c r="J2253">
        <v>0</v>
      </c>
      <c r="K2253">
        <v>2</v>
      </c>
      <c r="L2253">
        <f>final_matches[[#This Row],[goals_for]]-final_matches[[#This Row],[goals_against]]</f>
        <v>-2</v>
      </c>
      <c r="M2253">
        <v>0.7</v>
      </c>
      <c r="N2253">
        <v>0.7</v>
      </c>
      <c r="O2253">
        <v>68</v>
      </c>
      <c r="P2253" t="s">
        <v>28</v>
      </c>
      <c r="Q2253" t="s">
        <v>28</v>
      </c>
      <c r="R2253" t="s">
        <v>65</v>
      </c>
      <c r="S2253">
        <v>14</v>
      </c>
      <c r="T2253">
        <v>3</v>
      </c>
      <c r="U2253">
        <v>0</v>
      </c>
      <c r="V2253">
        <v>2022</v>
      </c>
      <c r="W2253">
        <f t="shared" si="176"/>
        <v>0</v>
      </c>
      <c r="X2253">
        <f t="shared" si="177"/>
        <v>1</v>
      </c>
      <c r="Y2253">
        <f t="shared" si="178"/>
        <v>0</v>
      </c>
    </row>
    <row r="2254" spans="1:25" x14ac:dyDescent="0.25">
      <c r="A2254" s="1">
        <v>44506</v>
      </c>
      <c r="B2254" s="2">
        <v>0.52083333333333337</v>
      </c>
      <c r="C2254" t="s">
        <v>53</v>
      </c>
      <c r="D2254" t="s">
        <v>35</v>
      </c>
      <c r="E2254" t="s">
        <v>40</v>
      </c>
      <c r="F2254" t="s">
        <v>13</v>
      </c>
      <c r="G2254">
        <f t="shared" si="175"/>
        <v>0</v>
      </c>
      <c r="H2254" t="s">
        <v>14</v>
      </c>
      <c r="I2254">
        <f t="shared" si="179"/>
        <v>1</v>
      </c>
      <c r="J2254">
        <v>2</v>
      </c>
      <c r="K2254">
        <v>0</v>
      </c>
      <c r="L2254">
        <f>final_matches[[#This Row],[goals_for]]-final_matches[[#This Row],[goals_against]]</f>
        <v>2</v>
      </c>
      <c r="M2254">
        <v>1.6</v>
      </c>
      <c r="N2254">
        <v>0.9</v>
      </c>
      <c r="O2254">
        <v>67</v>
      </c>
      <c r="P2254" t="s">
        <v>28</v>
      </c>
      <c r="Q2254" t="s">
        <v>32</v>
      </c>
      <c r="R2254" t="s">
        <v>24</v>
      </c>
      <c r="S2254">
        <v>16</v>
      </c>
      <c r="T2254">
        <v>5</v>
      </c>
      <c r="U2254">
        <v>0</v>
      </c>
      <c r="V2254">
        <v>2022</v>
      </c>
      <c r="W2254">
        <f t="shared" si="176"/>
        <v>1</v>
      </c>
      <c r="X2254">
        <f t="shared" si="177"/>
        <v>0</v>
      </c>
      <c r="Y2254">
        <f t="shared" si="178"/>
        <v>0</v>
      </c>
    </row>
    <row r="2255" spans="1:25" x14ac:dyDescent="0.25">
      <c r="A2255" s="1">
        <v>44521</v>
      </c>
      <c r="B2255" s="2">
        <v>0.58333333333333337</v>
      </c>
      <c r="C2255" t="s">
        <v>55</v>
      </c>
      <c r="D2255" t="s">
        <v>35</v>
      </c>
      <c r="E2255" t="s">
        <v>64</v>
      </c>
      <c r="F2255" t="s">
        <v>21</v>
      </c>
      <c r="G2255">
        <f t="shared" si="175"/>
        <v>1</v>
      </c>
      <c r="H2255" t="s">
        <v>14</v>
      </c>
      <c r="I2255">
        <f t="shared" si="179"/>
        <v>1</v>
      </c>
      <c r="J2255">
        <v>3</v>
      </c>
      <c r="K2255">
        <v>0</v>
      </c>
      <c r="L2255">
        <f>final_matches[[#This Row],[goals_for]]-final_matches[[#This Row],[goals_against]]</f>
        <v>3</v>
      </c>
      <c r="M2255">
        <v>2.5</v>
      </c>
      <c r="N2255">
        <v>0.2</v>
      </c>
      <c r="O2255">
        <v>77</v>
      </c>
      <c r="P2255" t="s">
        <v>28</v>
      </c>
      <c r="Q2255" t="s">
        <v>57</v>
      </c>
      <c r="R2255" t="s">
        <v>83</v>
      </c>
      <c r="S2255">
        <v>17</v>
      </c>
      <c r="T2255">
        <v>7</v>
      </c>
      <c r="U2255">
        <v>0</v>
      </c>
      <c r="V2255">
        <v>2022</v>
      </c>
      <c r="W2255">
        <f t="shared" si="176"/>
        <v>1</v>
      </c>
      <c r="X2255">
        <f t="shared" si="177"/>
        <v>0</v>
      </c>
      <c r="Y2255">
        <f t="shared" si="178"/>
        <v>0</v>
      </c>
    </row>
    <row r="2256" spans="1:25" x14ac:dyDescent="0.25">
      <c r="A2256" s="1">
        <v>44528</v>
      </c>
      <c r="B2256" s="2">
        <v>0.58333333333333337</v>
      </c>
      <c r="C2256" t="s">
        <v>59</v>
      </c>
      <c r="D2256" t="s">
        <v>35</v>
      </c>
      <c r="E2256" t="s">
        <v>22</v>
      </c>
      <c r="F2256" t="s">
        <v>21</v>
      </c>
      <c r="G2256">
        <f t="shared" si="175"/>
        <v>1</v>
      </c>
      <c r="H2256" t="s">
        <v>14</v>
      </c>
      <c r="I2256">
        <f t="shared" si="179"/>
        <v>1</v>
      </c>
      <c r="J2256">
        <v>2</v>
      </c>
      <c r="K2256">
        <v>1</v>
      </c>
      <c r="L2256">
        <f>final_matches[[#This Row],[goals_for]]-final_matches[[#This Row],[goals_against]]</f>
        <v>1</v>
      </c>
      <c r="M2256">
        <v>2.1</v>
      </c>
      <c r="N2256">
        <v>0.2</v>
      </c>
      <c r="O2256">
        <v>68</v>
      </c>
      <c r="P2256" t="s">
        <v>28</v>
      </c>
      <c r="Q2256" t="s">
        <v>17</v>
      </c>
      <c r="R2256" t="s">
        <v>24</v>
      </c>
      <c r="S2256">
        <v>19</v>
      </c>
      <c r="T2256">
        <v>8</v>
      </c>
      <c r="U2256">
        <v>0</v>
      </c>
      <c r="V2256">
        <v>2022</v>
      </c>
      <c r="W2256">
        <f t="shared" si="176"/>
        <v>1</v>
      </c>
      <c r="X2256">
        <f t="shared" si="177"/>
        <v>0</v>
      </c>
      <c r="Y2256">
        <f t="shared" si="178"/>
        <v>0</v>
      </c>
    </row>
    <row r="2257" spans="1:25" x14ac:dyDescent="0.25">
      <c r="A2257" s="1">
        <v>44531</v>
      </c>
      <c r="B2257" s="2">
        <v>0.84375</v>
      </c>
      <c r="C2257" t="s">
        <v>63</v>
      </c>
      <c r="D2257" t="s">
        <v>35</v>
      </c>
      <c r="E2257" t="s">
        <v>44</v>
      </c>
      <c r="F2257" t="s">
        <v>13</v>
      </c>
      <c r="G2257">
        <f t="shared" si="175"/>
        <v>0</v>
      </c>
      <c r="H2257" t="s">
        <v>14</v>
      </c>
      <c r="I2257">
        <f t="shared" si="179"/>
        <v>1</v>
      </c>
      <c r="J2257">
        <v>2</v>
      </c>
      <c r="K2257">
        <v>1</v>
      </c>
      <c r="L2257">
        <f>final_matches[[#This Row],[goals_for]]-final_matches[[#This Row],[goals_against]]</f>
        <v>1</v>
      </c>
      <c r="M2257">
        <v>1</v>
      </c>
      <c r="N2257">
        <v>0.8</v>
      </c>
      <c r="O2257">
        <v>64</v>
      </c>
      <c r="P2257" t="s">
        <v>17</v>
      </c>
      <c r="Q2257" t="s">
        <v>28</v>
      </c>
      <c r="R2257" t="s">
        <v>42</v>
      </c>
      <c r="S2257">
        <v>17</v>
      </c>
      <c r="T2257">
        <v>7</v>
      </c>
      <c r="U2257">
        <v>0</v>
      </c>
      <c r="V2257">
        <v>2022</v>
      </c>
      <c r="W2257">
        <f t="shared" si="176"/>
        <v>1</v>
      </c>
      <c r="X2257">
        <f t="shared" si="177"/>
        <v>0</v>
      </c>
      <c r="Y2257">
        <f t="shared" si="178"/>
        <v>0</v>
      </c>
    </row>
    <row r="2258" spans="1:25" x14ac:dyDescent="0.25">
      <c r="A2258" s="1">
        <v>44534</v>
      </c>
      <c r="B2258" s="2">
        <v>0.72916666666666663</v>
      </c>
      <c r="C2258" t="s">
        <v>66</v>
      </c>
      <c r="D2258" t="s">
        <v>35</v>
      </c>
      <c r="E2258" t="s">
        <v>104</v>
      </c>
      <c r="F2258" t="s">
        <v>13</v>
      </c>
      <c r="G2258">
        <f t="shared" si="175"/>
        <v>0</v>
      </c>
      <c r="H2258" t="s">
        <v>14</v>
      </c>
      <c r="I2258">
        <f t="shared" si="179"/>
        <v>1</v>
      </c>
      <c r="J2258">
        <v>3</v>
      </c>
      <c r="K2258">
        <v>1</v>
      </c>
      <c r="L2258">
        <f>final_matches[[#This Row],[goals_for]]-final_matches[[#This Row],[goals_against]]</f>
        <v>2</v>
      </c>
      <c r="M2258">
        <v>3.1</v>
      </c>
      <c r="N2258">
        <v>0.8</v>
      </c>
      <c r="O2258">
        <v>77</v>
      </c>
      <c r="P2258" t="s">
        <v>28</v>
      </c>
      <c r="Q2258" t="s">
        <v>49</v>
      </c>
      <c r="R2258" t="s">
        <v>113</v>
      </c>
      <c r="S2258">
        <v>26</v>
      </c>
      <c r="T2258">
        <v>12</v>
      </c>
      <c r="U2258">
        <v>0</v>
      </c>
      <c r="V2258">
        <v>2022</v>
      </c>
      <c r="W2258">
        <f t="shared" si="176"/>
        <v>1</v>
      </c>
      <c r="X2258">
        <f t="shared" si="177"/>
        <v>0</v>
      </c>
      <c r="Y2258">
        <f t="shared" si="178"/>
        <v>0</v>
      </c>
    </row>
    <row r="2259" spans="1:25" x14ac:dyDescent="0.25">
      <c r="A2259" s="1">
        <v>44541</v>
      </c>
      <c r="B2259" s="2">
        <v>0.52083333333333337</v>
      </c>
      <c r="C2259" t="s">
        <v>68</v>
      </c>
      <c r="D2259" t="s">
        <v>35</v>
      </c>
      <c r="E2259" t="s">
        <v>52</v>
      </c>
      <c r="F2259" t="s">
        <v>21</v>
      </c>
      <c r="G2259">
        <f t="shared" si="175"/>
        <v>1</v>
      </c>
      <c r="H2259" t="s">
        <v>14</v>
      </c>
      <c r="I2259">
        <f t="shared" si="179"/>
        <v>1</v>
      </c>
      <c r="J2259">
        <v>1</v>
      </c>
      <c r="K2259">
        <v>0</v>
      </c>
      <c r="L2259">
        <f>final_matches[[#This Row],[goals_for]]-final_matches[[#This Row],[goals_against]]</f>
        <v>1</v>
      </c>
      <c r="M2259">
        <v>3.2</v>
      </c>
      <c r="N2259">
        <v>0.2</v>
      </c>
      <c r="O2259">
        <v>71</v>
      </c>
      <c r="P2259" t="s">
        <v>28</v>
      </c>
      <c r="Q2259" t="s">
        <v>32</v>
      </c>
      <c r="R2259" t="s">
        <v>85</v>
      </c>
      <c r="S2259">
        <v>23</v>
      </c>
      <c r="T2259">
        <v>8</v>
      </c>
      <c r="U2259">
        <v>1</v>
      </c>
      <c r="V2259">
        <v>2022</v>
      </c>
      <c r="W2259">
        <f t="shared" si="176"/>
        <v>1</v>
      </c>
      <c r="X2259">
        <f t="shared" si="177"/>
        <v>0</v>
      </c>
      <c r="Y2259">
        <f t="shared" si="178"/>
        <v>0</v>
      </c>
    </row>
    <row r="2260" spans="1:25" x14ac:dyDescent="0.25">
      <c r="A2260" s="1">
        <v>44544</v>
      </c>
      <c r="B2260" s="2">
        <v>0.83333333333333337</v>
      </c>
      <c r="C2260" t="s">
        <v>70</v>
      </c>
      <c r="D2260" t="s">
        <v>35</v>
      </c>
      <c r="E2260" t="s">
        <v>48</v>
      </c>
      <c r="F2260" t="s">
        <v>21</v>
      </c>
      <c r="G2260">
        <f t="shared" si="175"/>
        <v>1</v>
      </c>
      <c r="H2260" t="s">
        <v>14</v>
      </c>
      <c r="I2260">
        <f t="shared" si="179"/>
        <v>1</v>
      </c>
      <c r="J2260">
        <v>7</v>
      </c>
      <c r="K2260">
        <v>0</v>
      </c>
      <c r="L2260">
        <f>final_matches[[#This Row],[goals_for]]-final_matches[[#This Row],[goals_against]]</f>
        <v>7</v>
      </c>
      <c r="M2260">
        <v>3.1</v>
      </c>
      <c r="N2260">
        <v>0.3</v>
      </c>
      <c r="O2260">
        <v>63</v>
      </c>
      <c r="P2260" t="s">
        <v>17</v>
      </c>
      <c r="Q2260" t="s">
        <v>17</v>
      </c>
      <c r="R2260" t="s">
        <v>62</v>
      </c>
      <c r="S2260">
        <v>31</v>
      </c>
      <c r="T2260">
        <v>15</v>
      </c>
      <c r="U2260">
        <v>0</v>
      </c>
      <c r="V2260">
        <v>2022</v>
      </c>
      <c r="W2260">
        <f t="shared" si="176"/>
        <v>1</v>
      </c>
      <c r="X2260">
        <f t="shared" si="177"/>
        <v>0</v>
      </c>
      <c r="Y2260">
        <f t="shared" si="178"/>
        <v>0</v>
      </c>
    </row>
    <row r="2261" spans="1:25" x14ac:dyDescent="0.25">
      <c r="A2261" s="1">
        <v>44549</v>
      </c>
      <c r="B2261" s="2">
        <v>0.59375</v>
      </c>
      <c r="C2261" t="s">
        <v>72</v>
      </c>
      <c r="D2261" t="s">
        <v>35</v>
      </c>
      <c r="E2261" t="s">
        <v>75</v>
      </c>
      <c r="F2261" t="s">
        <v>13</v>
      </c>
      <c r="G2261">
        <f t="shared" si="175"/>
        <v>0</v>
      </c>
      <c r="H2261" t="s">
        <v>14</v>
      </c>
      <c r="I2261">
        <f t="shared" si="179"/>
        <v>1</v>
      </c>
      <c r="J2261">
        <v>4</v>
      </c>
      <c r="K2261">
        <v>0</v>
      </c>
      <c r="L2261">
        <f>final_matches[[#This Row],[goals_for]]-final_matches[[#This Row],[goals_against]]</f>
        <v>4</v>
      </c>
      <c r="M2261">
        <v>2.9</v>
      </c>
      <c r="N2261">
        <v>0.3</v>
      </c>
      <c r="O2261">
        <v>71</v>
      </c>
      <c r="P2261" t="s">
        <v>17</v>
      </c>
      <c r="Q2261" t="s">
        <v>114</v>
      </c>
      <c r="R2261" t="s">
        <v>45</v>
      </c>
      <c r="S2261">
        <v>18</v>
      </c>
      <c r="T2261">
        <v>7</v>
      </c>
      <c r="U2261">
        <v>0</v>
      </c>
      <c r="V2261">
        <v>2022</v>
      </c>
      <c r="W2261">
        <f t="shared" si="176"/>
        <v>1</v>
      </c>
      <c r="X2261">
        <f t="shared" si="177"/>
        <v>0</v>
      </c>
      <c r="Y2261">
        <f t="shared" si="178"/>
        <v>0</v>
      </c>
    </row>
    <row r="2262" spans="1:25" x14ac:dyDescent="0.25">
      <c r="A2262" s="1">
        <v>44556</v>
      </c>
      <c r="B2262" s="2">
        <v>0.625</v>
      </c>
      <c r="C2262" t="s">
        <v>74</v>
      </c>
      <c r="D2262" t="s">
        <v>35</v>
      </c>
      <c r="E2262" t="s">
        <v>38</v>
      </c>
      <c r="F2262" t="s">
        <v>21</v>
      </c>
      <c r="G2262">
        <f t="shared" si="175"/>
        <v>1</v>
      </c>
      <c r="H2262" t="s">
        <v>14</v>
      </c>
      <c r="I2262">
        <f t="shared" si="179"/>
        <v>1</v>
      </c>
      <c r="J2262">
        <v>6</v>
      </c>
      <c r="K2262">
        <v>3</v>
      </c>
      <c r="L2262">
        <f>final_matches[[#This Row],[goals_for]]-final_matches[[#This Row],[goals_against]]</f>
        <v>3</v>
      </c>
      <c r="M2262">
        <v>3.6</v>
      </c>
      <c r="N2262">
        <v>2.7</v>
      </c>
      <c r="O2262">
        <v>72</v>
      </c>
      <c r="P2262" t="s">
        <v>28</v>
      </c>
      <c r="Q2262" t="s">
        <v>57</v>
      </c>
      <c r="R2262" t="s">
        <v>18</v>
      </c>
      <c r="S2262">
        <v>15</v>
      </c>
      <c r="T2262">
        <v>6</v>
      </c>
      <c r="U2262">
        <v>2</v>
      </c>
      <c r="V2262">
        <v>2022</v>
      </c>
      <c r="W2262">
        <f t="shared" si="176"/>
        <v>1</v>
      </c>
      <c r="X2262">
        <f t="shared" si="177"/>
        <v>0</v>
      </c>
      <c r="Y2262">
        <f t="shared" si="178"/>
        <v>0</v>
      </c>
    </row>
    <row r="2263" spans="1:25" x14ac:dyDescent="0.25">
      <c r="A2263" s="1">
        <v>44559</v>
      </c>
      <c r="B2263" s="2">
        <v>0.84375</v>
      </c>
      <c r="C2263" t="s">
        <v>77</v>
      </c>
      <c r="D2263" t="s">
        <v>35</v>
      </c>
      <c r="E2263" t="s">
        <v>101</v>
      </c>
      <c r="F2263" t="s">
        <v>13</v>
      </c>
      <c r="G2263">
        <f t="shared" si="175"/>
        <v>0</v>
      </c>
      <c r="H2263" t="s">
        <v>14</v>
      </c>
      <c r="I2263">
        <f t="shared" si="179"/>
        <v>1</v>
      </c>
      <c r="J2263">
        <v>1</v>
      </c>
      <c r="K2263">
        <v>0</v>
      </c>
      <c r="L2263">
        <f>final_matches[[#This Row],[goals_for]]-final_matches[[#This Row],[goals_against]]</f>
        <v>1</v>
      </c>
      <c r="M2263">
        <v>1.1000000000000001</v>
      </c>
      <c r="N2263">
        <v>0.4</v>
      </c>
      <c r="O2263">
        <v>76</v>
      </c>
      <c r="P2263" t="s">
        <v>28</v>
      </c>
      <c r="Q2263" t="s">
        <v>32</v>
      </c>
      <c r="R2263" t="s">
        <v>76</v>
      </c>
      <c r="S2263">
        <v>12</v>
      </c>
      <c r="T2263">
        <v>3</v>
      </c>
      <c r="U2263">
        <v>0</v>
      </c>
      <c r="V2263">
        <v>2022</v>
      </c>
      <c r="W2263">
        <f t="shared" si="176"/>
        <v>1</v>
      </c>
      <c r="X2263">
        <f t="shared" si="177"/>
        <v>0</v>
      </c>
      <c r="Y2263">
        <f t="shared" si="178"/>
        <v>0</v>
      </c>
    </row>
    <row r="2264" spans="1:25" x14ac:dyDescent="0.25">
      <c r="A2264" s="1">
        <v>44562</v>
      </c>
      <c r="B2264" s="2">
        <v>0.52083333333333337</v>
      </c>
      <c r="C2264" t="s">
        <v>79</v>
      </c>
      <c r="D2264" t="s">
        <v>35</v>
      </c>
      <c r="E2264" t="s">
        <v>19</v>
      </c>
      <c r="F2264" t="s">
        <v>13</v>
      </c>
      <c r="G2264">
        <f t="shared" si="175"/>
        <v>0</v>
      </c>
      <c r="H2264" t="s">
        <v>14</v>
      </c>
      <c r="I2264">
        <f t="shared" si="179"/>
        <v>1</v>
      </c>
      <c r="J2264">
        <v>2</v>
      </c>
      <c r="K2264">
        <v>1</v>
      </c>
      <c r="L2264">
        <f>final_matches[[#This Row],[goals_for]]-final_matches[[#This Row],[goals_against]]</f>
        <v>1</v>
      </c>
      <c r="M2264">
        <v>2</v>
      </c>
      <c r="N2264">
        <v>0.8</v>
      </c>
      <c r="O2264">
        <v>71</v>
      </c>
      <c r="P2264" t="s">
        <v>17</v>
      </c>
      <c r="Q2264" t="s">
        <v>17</v>
      </c>
      <c r="R2264" t="s">
        <v>83</v>
      </c>
      <c r="S2264">
        <v>14</v>
      </c>
      <c r="T2264">
        <v>1</v>
      </c>
      <c r="U2264">
        <v>1</v>
      </c>
      <c r="V2264">
        <v>2022</v>
      </c>
      <c r="W2264">
        <f t="shared" si="176"/>
        <v>1</v>
      </c>
      <c r="X2264">
        <f t="shared" si="177"/>
        <v>0</v>
      </c>
      <c r="Y2264">
        <f t="shared" si="178"/>
        <v>0</v>
      </c>
    </row>
    <row r="2265" spans="1:25" x14ac:dyDescent="0.25">
      <c r="A2265" s="1">
        <v>44576</v>
      </c>
      <c r="B2265" s="2">
        <v>0.52083333333333337</v>
      </c>
      <c r="C2265" t="s">
        <v>80</v>
      </c>
      <c r="D2265" t="s">
        <v>35</v>
      </c>
      <c r="E2265" t="s">
        <v>67</v>
      </c>
      <c r="F2265" t="s">
        <v>21</v>
      </c>
      <c r="G2265">
        <f t="shared" si="175"/>
        <v>1</v>
      </c>
      <c r="H2265" t="s">
        <v>14</v>
      </c>
      <c r="I2265">
        <f t="shared" si="179"/>
        <v>1</v>
      </c>
      <c r="J2265">
        <v>1</v>
      </c>
      <c r="K2265">
        <v>0</v>
      </c>
      <c r="L2265">
        <f>final_matches[[#This Row],[goals_for]]-final_matches[[#This Row],[goals_against]]</f>
        <v>1</v>
      </c>
      <c r="M2265">
        <v>1</v>
      </c>
      <c r="N2265">
        <v>0.3</v>
      </c>
      <c r="O2265">
        <v>56</v>
      </c>
      <c r="P2265" t="s">
        <v>17</v>
      </c>
      <c r="Q2265" t="s">
        <v>16</v>
      </c>
      <c r="R2265" t="s">
        <v>29</v>
      </c>
      <c r="S2265">
        <v>11</v>
      </c>
      <c r="T2265">
        <v>6</v>
      </c>
      <c r="U2265">
        <v>0</v>
      </c>
      <c r="V2265">
        <v>2022</v>
      </c>
      <c r="W2265">
        <f t="shared" si="176"/>
        <v>1</v>
      </c>
      <c r="X2265">
        <f t="shared" si="177"/>
        <v>0</v>
      </c>
      <c r="Y2265">
        <f t="shared" si="178"/>
        <v>0</v>
      </c>
    </row>
    <row r="2266" spans="1:25" x14ac:dyDescent="0.25">
      <c r="A2266" s="1">
        <v>44583</v>
      </c>
      <c r="B2266" s="2">
        <v>0.72916666666666663</v>
      </c>
      <c r="C2266" t="s">
        <v>81</v>
      </c>
      <c r="D2266" t="s">
        <v>35</v>
      </c>
      <c r="E2266" t="s">
        <v>60</v>
      </c>
      <c r="F2266" t="s">
        <v>13</v>
      </c>
      <c r="G2266">
        <f t="shared" si="175"/>
        <v>0</v>
      </c>
      <c r="H2266" t="s">
        <v>47</v>
      </c>
      <c r="I2266">
        <f t="shared" si="179"/>
        <v>0</v>
      </c>
      <c r="J2266">
        <v>1</v>
      </c>
      <c r="K2266">
        <v>1</v>
      </c>
      <c r="L2266">
        <f>final_matches[[#This Row],[goals_for]]-final_matches[[#This Row],[goals_against]]</f>
        <v>0</v>
      </c>
      <c r="M2266">
        <v>1.8</v>
      </c>
      <c r="N2266">
        <v>0.8</v>
      </c>
      <c r="O2266">
        <v>74</v>
      </c>
      <c r="P2266" t="s">
        <v>28</v>
      </c>
      <c r="Q2266" t="s">
        <v>61</v>
      </c>
      <c r="R2266" t="s">
        <v>113</v>
      </c>
      <c r="S2266">
        <v>20</v>
      </c>
      <c r="T2266">
        <v>5</v>
      </c>
      <c r="U2266">
        <v>0</v>
      </c>
      <c r="V2266">
        <v>2022</v>
      </c>
      <c r="W2266">
        <f t="shared" si="176"/>
        <v>0</v>
      </c>
      <c r="X2266">
        <f t="shared" si="177"/>
        <v>0</v>
      </c>
      <c r="Y2266">
        <f t="shared" si="178"/>
        <v>1</v>
      </c>
    </row>
    <row r="2267" spans="1:25" x14ac:dyDescent="0.25">
      <c r="A2267" s="1">
        <v>44601</v>
      </c>
      <c r="B2267" s="2">
        <v>0.82291666666666663</v>
      </c>
      <c r="C2267" t="s">
        <v>82</v>
      </c>
      <c r="D2267" t="s">
        <v>35</v>
      </c>
      <c r="E2267" t="s">
        <v>101</v>
      </c>
      <c r="F2267" t="s">
        <v>21</v>
      </c>
      <c r="G2267">
        <f t="shared" si="175"/>
        <v>1</v>
      </c>
      <c r="H2267" t="s">
        <v>14</v>
      </c>
      <c r="I2267">
        <f t="shared" si="179"/>
        <v>1</v>
      </c>
      <c r="J2267">
        <v>2</v>
      </c>
      <c r="K2267">
        <v>0</v>
      </c>
      <c r="L2267">
        <f>final_matches[[#This Row],[goals_for]]-final_matches[[#This Row],[goals_against]]</f>
        <v>2</v>
      </c>
      <c r="M2267">
        <v>1.9</v>
      </c>
      <c r="N2267">
        <v>0.4</v>
      </c>
      <c r="O2267">
        <v>74</v>
      </c>
      <c r="P2267" t="s">
        <v>28</v>
      </c>
      <c r="Q2267" t="s">
        <v>32</v>
      </c>
      <c r="R2267" t="s">
        <v>108</v>
      </c>
      <c r="S2267">
        <v>14</v>
      </c>
      <c r="T2267">
        <v>6</v>
      </c>
      <c r="U2267">
        <v>1</v>
      </c>
      <c r="V2267">
        <v>2022</v>
      </c>
      <c r="W2267">
        <f t="shared" si="176"/>
        <v>1</v>
      </c>
      <c r="X2267">
        <f t="shared" si="177"/>
        <v>0</v>
      </c>
      <c r="Y2267">
        <f t="shared" si="178"/>
        <v>0</v>
      </c>
    </row>
    <row r="2268" spans="1:25" x14ac:dyDescent="0.25">
      <c r="A2268" s="1">
        <v>44604</v>
      </c>
      <c r="B2268" s="2">
        <v>0.72916666666666663</v>
      </c>
      <c r="C2268" t="s">
        <v>84</v>
      </c>
      <c r="D2268" t="s">
        <v>35</v>
      </c>
      <c r="E2268" t="s">
        <v>102</v>
      </c>
      <c r="F2268" t="s">
        <v>13</v>
      </c>
      <c r="G2268">
        <f t="shared" si="175"/>
        <v>0</v>
      </c>
      <c r="H2268" t="s">
        <v>14</v>
      </c>
      <c r="I2268">
        <f t="shared" si="179"/>
        <v>1</v>
      </c>
      <c r="J2268">
        <v>4</v>
      </c>
      <c r="K2268">
        <v>0</v>
      </c>
      <c r="L2268">
        <f>final_matches[[#This Row],[goals_for]]-final_matches[[#This Row],[goals_against]]</f>
        <v>4</v>
      </c>
      <c r="M2268">
        <v>4.5999999999999996</v>
      </c>
      <c r="N2268">
        <v>0.4</v>
      </c>
      <c r="O2268">
        <v>71</v>
      </c>
      <c r="P2268" t="s">
        <v>28</v>
      </c>
      <c r="Q2268" t="s">
        <v>28</v>
      </c>
      <c r="R2268" t="s">
        <v>65</v>
      </c>
      <c r="S2268">
        <v>21</v>
      </c>
      <c r="T2268">
        <v>8</v>
      </c>
      <c r="U2268">
        <v>0</v>
      </c>
      <c r="V2268">
        <v>2022</v>
      </c>
      <c r="W2268">
        <f t="shared" si="176"/>
        <v>1</v>
      </c>
      <c r="X2268">
        <f t="shared" si="177"/>
        <v>0</v>
      </c>
      <c r="Y2268">
        <f t="shared" si="178"/>
        <v>0</v>
      </c>
    </row>
    <row r="2269" spans="1:25" x14ac:dyDescent="0.25">
      <c r="A2269" s="1">
        <v>44611</v>
      </c>
      <c r="B2269" s="2">
        <v>0.72916666666666663</v>
      </c>
      <c r="C2269" t="s">
        <v>86</v>
      </c>
      <c r="D2269" t="s">
        <v>35</v>
      </c>
      <c r="E2269" t="s">
        <v>54</v>
      </c>
      <c r="F2269" t="s">
        <v>21</v>
      </c>
      <c r="G2269">
        <f t="shared" si="175"/>
        <v>1</v>
      </c>
      <c r="H2269" t="s">
        <v>26</v>
      </c>
      <c r="I2269">
        <f t="shared" si="179"/>
        <v>-1</v>
      </c>
      <c r="J2269">
        <v>2</v>
      </c>
      <c r="K2269">
        <v>3</v>
      </c>
      <c r="L2269">
        <f>final_matches[[#This Row],[goals_for]]-final_matches[[#This Row],[goals_against]]</f>
        <v>-1</v>
      </c>
      <c r="M2269">
        <v>2.1</v>
      </c>
      <c r="N2269">
        <v>1.4</v>
      </c>
      <c r="O2269">
        <v>71</v>
      </c>
      <c r="P2269" t="s">
        <v>28</v>
      </c>
      <c r="Q2269" t="s">
        <v>16</v>
      </c>
      <c r="R2269" t="s">
        <v>50</v>
      </c>
      <c r="S2269">
        <v>20</v>
      </c>
      <c r="T2269">
        <v>3</v>
      </c>
      <c r="U2269">
        <v>1</v>
      </c>
      <c r="V2269">
        <v>2022</v>
      </c>
      <c r="W2269">
        <f t="shared" si="176"/>
        <v>0</v>
      </c>
      <c r="X2269">
        <f t="shared" si="177"/>
        <v>1</v>
      </c>
      <c r="Y2269">
        <f t="shared" si="178"/>
        <v>0</v>
      </c>
    </row>
    <row r="2270" spans="1:25" x14ac:dyDescent="0.25">
      <c r="A2270" s="1">
        <v>44618</v>
      </c>
      <c r="B2270" s="2">
        <v>0.72916666666666663</v>
      </c>
      <c r="C2270" t="s">
        <v>87</v>
      </c>
      <c r="D2270" t="s">
        <v>35</v>
      </c>
      <c r="E2270" t="s">
        <v>64</v>
      </c>
      <c r="F2270" t="s">
        <v>13</v>
      </c>
      <c r="G2270">
        <f t="shared" si="175"/>
        <v>0</v>
      </c>
      <c r="H2270" t="s">
        <v>14</v>
      </c>
      <c r="I2270">
        <f t="shared" si="179"/>
        <v>1</v>
      </c>
      <c r="J2270">
        <v>1</v>
      </c>
      <c r="K2270">
        <v>0</v>
      </c>
      <c r="L2270">
        <f>final_matches[[#This Row],[goals_for]]-final_matches[[#This Row],[goals_against]]</f>
        <v>1</v>
      </c>
      <c r="M2270">
        <v>1.8</v>
      </c>
      <c r="N2270">
        <v>0.5</v>
      </c>
      <c r="O2270">
        <v>67</v>
      </c>
      <c r="P2270" t="s">
        <v>28</v>
      </c>
      <c r="Q2270" t="s">
        <v>28</v>
      </c>
      <c r="R2270" t="s">
        <v>62</v>
      </c>
      <c r="S2270">
        <v>13</v>
      </c>
      <c r="T2270">
        <v>8</v>
      </c>
      <c r="U2270">
        <v>0</v>
      </c>
      <c r="V2270">
        <v>2022</v>
      </c>
      <c r="W2270">
        <f t="shared" si="176"/>
        <v>1</v>
      </c>
      <c r="X2270">
        <f t="shared" si="177"/>
        <v>0</v>
      </c>
      <c r="Y2270">
        <f t="shared" si="178"/>
        <v>0</v>
      </c>
    </row>
    <row r="2271" spans="1:25" x14ac:dyDescent="0.25">
      <c r="A2271" s="1">
        <v>44626</v>
      </c>
      <c r="B2271" s="2">
        <v>0.6875</v>
      </c>
      <c r="C2271" t="s">
        <v>88</v>
      </c>
      <c r="D2271" t="s">
        <v>35</v>
      </c>
      <c r="E2271" t="s">
        <v>40</v>
      </c>
      <c r="F2271" t="s">
        <v>21</v>
      </c>
      <c r="G2271">
        <f t="shared" si="175"/>
        <v>1</v>
      </c>
      <c r="H2271" t="s">
        <v>14</v>
      </c>
      <c r="I2271">
        <f t="shared" si="179"/>
        <v>1</v>
      </c>
      <c r="J2271">
        <v>4</v>
      </c>
      <c r="K2271">
        <v>1</v>
      </c>
      <c r="L2271">
        <f>final_matches[[#This Row],[goals_for]]-final_matches[[#This Row],[goals_against]]</f>
        <v>3</v>
      </c>
      <c r="M2271">
        <v>2.7</v>
      </c>
      <c r="N2271">
        <v>0.5</v>
      </c>
      <c r="O2271">
        <v>69</v>
      </c>
      <c r="P2271" t="s">
        <v>28</v>
      </c>
      <c r="Q2271" t="s">
        <v>17</v>
      </c>
      <c r="R2271" t="s">
        <v>24</v>
      </c>
      <c r="S2271">
        <v>24</v>
      </c>
      <c r="T2271">
        <v>10</v>
      </c>
      <c r="U2271">
        <v>0</v>
      </c>
      <c r="V2271">
        <v>2022</v>
      </c>
      <c r="W2271">
        <f t="shared" si="176"/>
        <v>1</v>
      </c>
      <c r="X2271">
        <f t="shared" si="177"/>
        <v>0</v>
      </c>
      <c r="Y2271">
        <f t="shared" si="178"/>
        <v>0</v>
      </c>
    </row>
    <row r="2272" spans="1:25" x14ac:dyDescent="0.25">
      <c r="A2272" s="1">
        <v>44634</v>
      </c>
      <c r="B2272" s="2">
        <v>0.83333333333333337</v>
      </c>
      <c r="C2272" t="s">
        <v>89</v>
      </c>
      <c r="D2272" t="s">
        <v>35</v>
      </c>
      <c r="E2272" t="s">
        <v>73</v>
      </c>
      <c r="F2272" t="s">
        <v>13</v>
      </c>
      <c r="G2272">
        <f t="shared" si="175"/>
        <v>0</v>
      </c>
      <c r="H2272" t="s">
        <v>47</v>
      </c>
      <c r="I2272">
        <f t="shared" si="179"/>
        <v>0</v>
      </c>
      <c r="J2272">
        <v>0</v>
      </c>
      <c r="K2272">
        <v>0</v>
      </c>
      <c r="L2272">
        <f>final_matches[[#This Row],[goals_for]]-final_matches[[#This Row],[goals_against]]</f>
        <v>0</v>
      </c>
      <c r="M2272">
        <v>2.8</v>
      </c>
      <c r="N2272">
        <v>0.6</v>
      </c>
      <c r="O2272">
        <v>73</v>
      </c>
      <c r="P2272" t="s">
        <v>28</v>
      </c>
      <c r="Q2272" t="s">
        <v>28</v>
      </c>
      <c r="R2272" t="s">
        <v>45</v>
      </c>
      <c r="S2272">
        <v>19</v>
      </c>
      <c r="T2272">
        <v>4</v>
      </c>
      <c r="U2272">
        <v>0</v>
      </c>
      <c r="V2272">
        <v>2022</v>
      </c>
      <c r="W2272">
        <f t="shared" si="176"/>
        <v>0</v>
      </c>
      <c r="X2272">
        <f t="shared" si="177"/>
        <v>0</v>
      </c>
      <c r="Y2272">
        <f t="shared" si="178"/>
        <v>1</v>
      </c>
    </row>
    <row r="2273" spans="1:25" x14ac:dyDescent="0.25">
      <c r="A2273" s="1">
        <v>44653</v>
      </c>
      <c r="B2273" s="2">
        <v>0.625</v>
      </c>
      <c r="C2273" t="s">
        <v>91</v>
      </c>
      <c r="D2273" t="s">
        <v>35</v>
      </c>
      <c r="E2273" t="s">
        <v>56</v>
      </c>
      <c r="F2273" t="s">
        <v>13</v>
      </c>
      <c r="G2273">
        <f t="shared" si="175"/>
        <v>0</v>
      </c>
      <c r="H2273" t="s">
        <v>14</v>
      </c>
      <c r="I2273">
        <f t="shared" si="179"/>
        <v>1</v>
      </c>
      <c r="J2273">
        <v>2</v>
      </c>
      <c r="K2273">
        <v>0</v>
      </c>
      <c r="L2273">
        <f>final_matches[[#This Row],[goals_for]]-final_matches[[#This Row],[goals_against]]</f>
        <v>2</v>
      </c>
      <c r="M2273">
        <v>1.8</v>
      </c>
      <c r="N2273">
        <v>0.1</v>
      </c>
      <c r="O2273">
        <v>76</v>
      </c>
      <c r="P2273" t="s">
        <v>28</v>
      </c>
      <c r="Q2273" t="s">
        <v>114</v>
      </c>
      <c r="R2273" t="s">
        <v>29</v>
      </c>
      <c r="S2273">
        <v>18</v>
      </c>
      <c r="T2273">
        <v>6</v>
      </c>
      <c r="U2273">
        <v>0</v>
      </c>
      <c r="V2273">
        <v>2022</v>
      </c>
      <c r="W2273">
        <f t="shared" si="176"/>
        <v>1</v>
      </c>
      <c r="X2273">
        <f t="shared" si="177"/>
        <v>0</v>
      </c>
      <c r="Y2273">
        <f t="shared" si="178"/>
        <v>0</v>
      </c>
    </row>
    <row r="2274" spans="1:25" x14ac:dyDescent="0.25">
      <c r="A2274" s="1">
        <v>44661</v>
      </c>
      <c r="B2274" s="2">
        <v>0.6875</v>
      </c>
      <c r="C2274" t="s">
        <v>93</v>
      </c>
      <c r="D2274" t="s">
        <v>35</v>
      </c>
      <c r="E2274" t="s">
        <v>27</v>
      </c>
      <c r="F2274" t="s">
        <v>21</v>
      </c>
      <c r="G2274">
        <f t="shared" si="175"/>
        <v>1</v>
      </c>
      <c r="H2274" t="s">
        <v>47</v>
      </c>
      <c r="I2274">
        <f t="shared" si="179"/>
        <v>0</v>
      </c>
      <c r="J2274">
        <v>2</v>
      </c>
      <c r="K2274">
        <v>2</v>
      </c>
      <c r="L2274">
        <f>final_matches[[#This Row],[goals_for]]-final_matches[[#This Row],[goals_against]]</f>
        <v>0</v>
      </c>
      <c r="M2274">
        <v>1.3</v>
      </c>
      <c r="N2274">
        <v>1.3</v>
      </c>
      <c r="O2274">
        <v>55</v>
      </c>
      <c r="P2274" t="s">
        <v>17</v>
      </c>
      <c r="Q2274" t="s">
        <v>28</v>
      </c>
      <c r="R2274" t="s">
        <v>50</v>
      </c>
      <c r="S2274">
        <v>11</v>
      </c>
      <c r="T2274">
        <v>4</v>
      </c>
      <c r="U2274">
        <v>0</v>
      </c>
      <c r="V2274">
        <v>2022</v>
      </c>
      <c r="W2274">
        <f t="shared" si="176"/>
        <v>0</v>
      </c>
      <c r="X2274">
        <f t="shared" si="177"/>
        <v>0</v>
      </c>
      <c r="Y2274">
        <f t="shared" si="178"/>
        <v>1</v>
      </c>
    </row>
    <row r="2275" spans="1:25" x14ac:dyDescent="0.25">
      <c r="A2275" s="1">
        <v>44671</v>
      </c>
      <c r="B2275" s="2">
        <v>0.83333333333333337</v>
      </c>
      <c r="C2275" t="s">
        <v>90</v>
      </c>
      <c r="D2275" t="s">
        <v>35</v>
      </c>
      <c r="E2275" t="s">
        <v>69</v>
      </c>
      <c r="F2275" t="s">
        <v>21</v>
      </c>
      <c r="G2275">
        <f t="shared" si="175"/>
        <v>1</v>
      </c>
      <c r="H2275" t="s">
        <v>14</v>
      </c>
      <c r="I2275">
        <f t="shared" si="179"/>
        <v>1</v>
      </c>
      <c r="J2275">
        <v>3</v>
      </c>
      <c r="K2275">
        <v>0</v>
      </c>
      <c r="L2275">
        <f>final_matches[[#This Row],[goals_for]]-final_matches[[#This Row],[goals_against]]</f>
        <v>3</v>
      </c>
      <c r="M2275">
        <v>1.3</v>
      </c>
      <c r="N2275">
        <v>0.2</v>
      </c>
      <c r="O2275">
        <v>65</v>
      </c>
      <c r="P2275" t="s">
        <v>28</v>
      </c>
      <c r="Q2275" t="s">
        <v>32</v>
      </c>
      <c r="R2275" t="s">
        <v>42</v>
      </c>
      <c r="S2275">
        <v>17</v>
      </c>
      <c r="T2275">
        <v>5</v>
      </c>
      <c r="U2275">
        <v>0</v>
      </c>
      <c r="V2275">
        <v>2022</v>
      </c>
      <c r="W2275">
        <f t="shared" si="176"/>
        <v>1</v>
      </c>
      <c r="X2275">
        <f t="shared" si="177"/>
        <v>0</v>
      </c>
      <c r="Y2275">
        <f t="shared" si="178"/>
        <v>0</v>
      </c>
    </row>
    <row r="2276" spans="1:25" x14ac:dyDescent="0.25">
      <c r="A2276" s="1">
        <v>44674</v>
      </c>
      <c r="B2276" s="2">
        <v>0.625</v>
      </c>
      <c r="C2276" t="s">
        <v>95</v>
      </c>
      <c r="D2276" t="s">
        <v>35</v>
      </c>
      <c r="E2276" t="s">
        <v>104</v>
      </c>
      <c r="F2276" t="s">
        <v>21</v>
      </c>
      <c r="G2276">
        <f t="shared" si="175"/>
        <v>1</v>
      </c>
      <c r="H2276" t="s">
        <v>14</v>
      </c>
      <c r="I2276">
        <f t="shared" si="179"/>
        <v>1</v>
      </c>
      <c r="J2276">
        <v>5</v>
      </c>
      <c r="K2276">
        <v>1</v>
      </c>
      <c r="L2276">
        <f>final_matches[[#This Row],[goals_for]]-final_matches[[#This Row],[goals_against]]</f>
        <v>4</v>
      </c>
      <c r="M2276">
        <v>3.6</v>
      </c>
      <c r="N2276">
        <v>0.5</v>
      </c>
      <c r="O2276">
        <v>73</v>
      </c>
      <c r="P2276" t="s">
        <v>17</v>
      </c>
      <c r="Q2276" t="s">
        <v>28</v>
      </c>
      <c r="R2276" t="s">
        <v>78</v>
      </c>
      <c r="S2276">
        <v>20</v>
      </c>
      <c r="T2276">
        <v>7</v>
      </c>
      <c r="U2276">
        <v>1</v>
      </c>
      <c r="V2276">
        <v>2022</v>
      </c>
      <c r="W2276">
        <f t="shared" si="176"/>
        <v>1</v>
      </c>
      <c r="X2276">
        <f t="shared" si="177"/>
        <v>0</v>
      </c>
      <c r="Y2276">
        <f t="shared" si="178"/>
        <v>0</v>
      </c>
    </row>
    <row r="2277" spans="1:25" x14ac:dyDescent="0.25">
      <c r="A2277" s="1">
        <v>44681</v>
      </c>
      <c r="B2277" s="2">
        <v>0.72916666666666663</v>
      </c>
      <c r="C2277" t="s">
        <v>97</v>
      </c>
      <c r="D2277" t="s">
        <v>35</v>
      </c>
      <c r="E2277" t="s">
        <v>48</v>
      </c>
      <c r="F2277" t="s">
        <v>13</v>
      </c>
      <c r="G2277">
        <f t="shared" si="175"/>
        <v>0</v>
      </c>
      <c r="H2277" t="s">
        <v>14</v>
      </c>
      <c r="I2277">
        <f t="shared" si="179"/>
        <v>1</v>
      </c>
      <c r="J2277">
        <v>4</v>
      </c>
      <c r="K2277">
        <v>0</v>
      </c>
      <c r="L2277">
        <f>final_matches[[#This Row],[goals_for]]-final_matches[[#This Row],[goals_against]]</f>
        <v>4</v>
      </c>
      <c r="M2277">
        <v>2.4</v>
      </c>
      <c r="N2277">
        <v>1.3</v>
      </c>
      <c r="O2277">
        <v>58</v>
      </c>
      <c r="P2277" t="s">
        <v>17</v>
      </c>
      <c r="Q2277" t="s">
        <v>23</v>
      </c>
      <c r="R2277" t="s">
        <v>62</v>
      </c>
      <c r="S2277">
        <v>19</v>
      </c>
      <c r="T2277">
        <v>6</v>
      </c>
      <c r="U2277">
        <v>0</v>
      </c>
      <c r="V2277">
        <v>2022</v>
      </c>
      <c r="W2277">
        <f t="shared" si="176"/>
        <v>1</v>
      </c>
      <c r="X2277">
        <f t="shared" si="177"/>
        <v>0</v>
      </c>
      <c r="Y2277">
        <f t="shared" si="178"/>
        <v>0</v>
      </c>
    </row>
    <row r="2278" spans="1:25" x14ac:dyDescent="0.25">
      <c r="A2278" s="1">
        <v>44689</v>
      </c>
      <c r="B2278" s="2">
        <v>0.6875</v>
      </c>
      <c r="C2278" t="s">
        <v>98</v>
      </c>
      <c r="D2278" t="s">
        <v>35</v>
      </c>
      <c r="E2278" t="s">
        <v>75</v>
      </c>
      <c r="F2278" t="s">
        <v>21</v>
      </c>
      <c r="G2278">
        <f t="shared" si="175"/>
        <v>1</v>
      </c>
      <c r="H2278" t="s">
        <v>14</v>
      </c>
      <c r="I2278">
        <f t="shared" si="179"/>
        <v>1</v>
      </c>
      <c r="J2278">
        <v>5</v>
      </c>
      <c r="K2278">
        <v>0</v>
      </c>
      <c r="L2278">
        <f>final_matches[[#This Row],[goals_for]]-final_matches[[#This Row],[goals_against]]</f>
        <v>5</v>
      </c>
      <c r="M2278">
        <v>3.1</v>
      </c>
      <c r="N2278">
        <v>0.8</v>
      </c>
      <c r="O2278">
        <v>71</v>
      </c>
      <c r="P2278" t="s">
        <v>17</v>
      </c>
      <c r="Q2278" t="s">
        <v>28</v>
      </c>
      <c r="R2278" t="s">
        <v>83</v>
      </c>
      <c r="S2278">
        <v>21</v>
      </c>
      <c r="T2278">
        <v>9</v>
      </c>
      <c r="U2278">
        <v>0</v>
      </c>
      <c r="V2278">
        <v>2022</v>
      </c>
      <c r="W2278">
        <f t="shared" si="176"/>
        <v>1</v>
      </c>
      <c r="X2278">
        <f t="shared" si="177"/>
        <v>0</v>
      </c>
      <c r="Y2278">
        <f t="shared" si="178"/>
        <v>0</v>
      </c>
    </row>
    <row r="2279" spans="1:25" x14ac:dyDescent="0.25">
      <c r="A2279" s="1">
        <v>44692</v>
      </c>
      <c r="B2279" s="2">
        <v>0.84375</v>
      </c>
      <c r="C2279" t="s">
        <v>94</v>
      </c>
      <c r="D2279" t="s">
        <v>35</v>
      </c>
      <c r="E2279" t="s">
        <v>52</v>
      </c>
      <c r="F2279" t="s">
        <v>13</v>
      </c>
      <c r="G2279">
        <f t="shared" si="175"/>
        <v>0</v>
      </c>
      <c r="H2279" t="s">
        <v>14</v>
      </c>
      <c r="I2279">
        <f t="shared" si="179"/>
        <v>1</v>
      </c>
      <c r="J2279">
        <v>5</v>
      </c>
      <c r="K2279">
        <v>1</v>
      </c>
      <c r="L2279">
        <f>final_matches[[#This Row],[goals_for]]-final_matches[[#This Row],[goals_against]]</f>
        <v>4</v>
      </c>
      <c r="M2279">
        <v>2.2999999999999998</v>
      </c>
      <c r="N2279">
        <v>0.5</v>
      </c>
      <c r="O2279">
        <v>66</v>
      </c>
      <c r="P2279" t="s">
        <v>17</v>
      </c>
      <c r="Q2279" t="s">
        <v>32</v>
      </c>
      <c r="R2279" t="s">
        <v>45</v>
      </c>
      <c r="S2279">
        <v>15</v>
      </c>
      <c r="T2279">
        <v>5</v>
      </c>
      <c r="U2279">
        <v>0</v>
      </c>
      <c r="V2279">
        <v>2022</v>
      </c>
      <c r="W2279">
        <f t="shared" si="176"/>
        <v>1</v>
      </c>
      <c r="X2279">
        <f t="shared" si="177"/>
        <v>0</v>
      </c>
      <c r="Y2279">
        <f t="shared" si="178"/>
        <v>0</v>
      </c>
    </row>
    <row r="2280" spans="1:25" x14ac:dyDescent="0.25">
      <c r="A2280" s="1">
        <v>44696</v>
      </c>
      <c r="B2280" s="2">
        <v>0.58333333333333337</v>
      </c>
      <c r="C2280" t="s">
        <v>99</v>
      </c>
      <c r="D2280" t="s">
        <v>35</v>
      </c>
      <c r="E2280" t="s">
        <v>22</v>
      </c>
      <c r="F2280" t="s">
        <v>13</v>
      </c>
      <c r="G2280">
        <f t="shared" si="175"/>
        <v>0</v>
      </c>
      <c r="H2280" t="s">
        <v>47</v>
      </c>
      <c r="I2280">
        <f t="shared" si="179"/>
        <v>0</v>
      </c>
      <c r="J2280">
        <v>2</v>
      </c>
      <c r="K2280">
        <v>2</v>
      </c>
      <c r="L2280">
        <f>final_matches[[#This Row],[goals_for]]-final_matches[[#This Row],[goals_against]]</f>
        <v>0</v>
      </c>
      <c r="M2280">
        <v>2.4</v>
      </c>
      <c r="N2280">
        <v>1.1000000000000001</v>
      </c>
      <c r="O2280">
        <v>78</v>
      </c>
      <c r="P2280" t="s">
        <v>28</v>
      </c>
      <c r="Q2280" t="s">
        <v>17</v>
      </c>
      <c r="R2280" t="s">
        <v>50</v>
      </c>
      <c r="S2280">
        <v>30</v>
      </c>
      <c r="T2280">
        <v>7</v>
      </c>
      <c r="U2280">
        <v>0</v>
      </c>
      <c r="V2280">
        <v>2022</v>
      </c>
      <c r="W2280">
        <f t="shared" si="176"/>
        <v>0</v>
      </c>
      <c r="X2280">
        <f t="shared" si="177"/>
        <v>0</v>
      </c>
      <c r="Y2280">
        <f t="shared" si="178"/>
        <v>1</v>
      </c>
    </row>
    <row r="2281" spans="1:25" x14ac:dyDescent="0.25">
      <c r="A2281" s="1">
        <v>44703</v>
      </c>
      <c r="B2281" s="2">
        <v>0.66666666666666663</v>
      </c>
      <c r="C2281" t="s">
        <v>100</v>
      </c>
      <c r="D2281" t="s">
        <v>35</v>
      </c>
      <c r="E2281" t="s">
        <v>44</v>
      </c>
      <c r="F2281" t="s">
        <v>21</v>
      </c>
      <c r="G2281">
        <f t="shared" si="175"/>
        <v>1</v>
      </c>
      <c r="H2281" t="s">
        <v>14</v>
      </c>
      <c r="I2281">
        <f t="shared" si="179"/>
        <v>1</v>
      </c>
      <c r="J2281">
        <v>3</v>
      </c>
      <c r="K2281">
        <v>2</v>
      </c>
      <c r="L2281">
        <f>final_matches[[#This Row],[goals_for]]-final_matches[[#This Row],[goals_against]]</f>
        <v>1</v>
      </c>
      <c r="M2281">
        <v>3.4</v>
      </c>
      <c r="N2281">
        <v>0.2</v>
      </c>
      <c r="O2281">
        <v>71</v>
      </c>
      <c r="P2281" t="s">
        <v>28</v>
      </c>
      <c r="Q2281" t="s">
        <v>106</v>
      </c>
      <c r="R2281" t="s">
        <v>24</v>
      </c>
      <c r="S2281">
        <v>24</v>
      </c>
      <c r="T2281">
        <v>5</v>
      </c>
      <c r="U2281">
        <v>0</v>
      </c>
      <c r="V2281">
        <v>2022</v>
      </c>
      <c r="W2281">
        <f t="shared" si="176"/>
        <v>1</v>
      </c>
      <c r="X2281">
        <f t="shared" si="177"/>
        <v>0</v>
      </c>
      <c r="Y2281">
        <f t="shared" si="178"/>
        <v>0</v>
      </c>
    </row>
    <row r="2282" spans="1:25" x14ac:dyDescent="0.25">
      <c r="A2282" s="1">
        <v>44780</v>
      </c>
      <c r="B2282" s="2">
        <v>0.6875</v>
      </c>
      <c r="C2282" t="s">
        <v>12</v>
      </c>
      <c r="D2282" t="s">
        <v>35</v>
      </c>
      <c r="E2282" t="s">
        <v>22</v>
      </c>
      <c r="F2282" t="s">
        <v>13</v>
      </c>
      <c r="G2282">
        <f t="shared" si="175"/>
        <v>0</v>
      </c>
      <c r="H2282" t="s">
        <v>14</v>
      </c>
      <c r="I2282">
        <f t="shared" si="179"/>
        <v>1</v>
      </c>
      <c r="J2282">
        <v>2</v>
      </c>
      <c r="K2282">
        <v>0</v>
      </c>
      <c r="L2282">
        <f>final_matches[[#This Row],[goals_for]]-final_matches[[#This Row],[goals_against]]</f>
        <v>2</v>
      </c>
      <c r="M2282">
        <v>2.2000000000000002</v>
      </c>
      <c r="N2282">
        <v>0.5</v>
      </c>
      <c r="O2282">
        <v>75</v>
      </c>
      <c r="P2282" t="s">
        <v>28</v>
      </c>
      <c r="Q2282" t="s">
        <v>17</v>
      </c>
      <c r="R2282" t="s">
        <v>24</v>
      </c>
      <c r="S2282">
        <v>13</v>
      </c>
      <c r="T2282">
        <v>1</v>
      </c>
      <c r="U2282">
        <v>1</v>
      </c>
      <c r="V2282">
        <v>2023</v>
      </c>
      <c r="W2282">
        <f t="shared" si="176"/>
        <v>1</v>
      </c>
      <c r="X2282">
        <f t="shared" si="177"/>
        <v>0</v>
      </c>
      <c r="Y2282">
        <f t="shared" si="178"/>
        <v>0</v>
      </c>
    </row>
    <row r="2283" spans="1:25" x14ac:dyDescent="0.25">
      <c r="A2283" s="1">
        <v>44786</v>
      </c>
      <c r="B2283" s="2">
        <v>0.625</v>
      </c>
      <c r="C2283" t="s">
        <v>20</v>
      </c>
      <c r="D2283" t="s">
        <v>35</v>
      </c>
      <c r="E2283" t="s">
        <v>110</v>
      </c>
      <c r="F2283" t="s">
        <v>21</v>
      </c>
      <c r="G2283">
        <f t="shared" si="175"/>
        <v>1</v>
      </c>
      <c r="H2283" t="s">
        <v>14</v>
      </c>
      <c r="I2283">
        <f t="shared" si="179"/>
        <v>1</v>
      </c>
      <c r="J2283">
        <v>4</v>
      </c>
      <c r="K2283">
        <v>0</v>
      </c>
      <c r="L2283">
        <f>final_matches[[#This Row],[goals_for]]-final_matches[[#This Row],[goals_against]]</f>
        <v>4</v>
      </c>
      <c r="M2283">
        <v>1.7</v>
      </c>
      <c r="N2283">
        <v>0.1</v>
      </c>
      <c r="O2283">
        <v>67</v>
      </c>
      <c r="P2283" t="s">
        <v>17</v>
      </c>
      <c r="Q2283" t="s">
        <v>16</v>
      </c>
      <c r="R2283" t="s">
        <v>76</v>
      </c>
      <c r="S2283">
        <v>19</v>
      </c>
      <c r="T2283">
        <v>7</v>
      </c>
      <c r="U2283">
        <v>0</v>
      </c>
      <c r="V2283">
        <v>2023</v>
      </c>
      <c r="W2283">
        <f t="shared" si="176"/>
        <v>1</v>
      </c>
      <c r="X2283">
        <f t="shared" si="177"/>
        <v>0</v>
      </c>
      <c r="Y2283">
        <f t="shared" si="178"/>
        <v>0</v>
      </c>
    </row>
    <row r="2284" spans="1:25" x14ac:dyDescent="0.25">
      <c r="A2284" s="1">
        <v>44794</v>
      </c>
      <c r="B2284" s="2">
        <v>0.6875</v>
      </c>
      <c r="C2284" t="s">
        <v>25</v>
      </c>
      <c r="D2284" t="s">
        <v>35</v>
      </c>
      <c r="E2284" t="s">
        <v>75</v>
      </c>
      <c r="F2284" t="s">
        <v>13</v>
      </c>
      <c r="G2284">
        <f t="shared" si="175"/>
        <v>0</v>
      </c>
      <c r="H2284" t="s">
        <v>47</v>
      </c>
      <c r="I2284">
        <f t="shared" si="179"/>
        <v>0</v>
      </c>
      <c r="J2284">
        <v>3</v>
      </c>
      <c r="K2284">
        <v>3</v>
      </c>
      <c r="L2284">
        <f>final_matches[[#This Row],[goals_for]]-final_matches[[#This Row],[goals_against]]</f>
        <v>0</v>
      </c>
      <c r="M2284">
        <v>2.1</v>
      </c>
      <c r="N2284">
        <v>1.8</v>
      </c>
      <c r="O2284">
        <v>69</v>
      </c>
      <c r="P2284" t="s">
        <v>28</v>
      </c>
      <c r="Q2284" t="s">
        <v>28</v>
      </c>
      <c r="R2284" t="s">
        <v>105</v>
      </c>
      <c r="S2284">
        <v>21</v>
      </c>
      <c r="T2284">
        <v>10</v>
      </c>
      <c r="U2284">
        <v>0</v>
      </c>
      <c r="V2284">
        <v>2023</v>
      </c>
      <c r="W2284">
        <f t="shared" si="176"/>
        <v>0</v>
      </c>
      <c r="X2284">
        <f t="shared" si="177"/>
        <v>0</v>
      </c>
      <c r="Y2284">
        <f t="shared" si="178"/>
        <v>1</v>
      </c>
    </row>
    <row r="2285" spans="1:25" x14ac:dyDescent="0.25">
      <c r="A2285" s="1">
        <v>44800</v>
      </c>
      <c r="B2285" s="2">
        <v>0.625</v>
      </c>
      <c r="C2285" t="s">
        <v>30</v>
      </c>
      <c r="D2285" t="s">
        <v>35</v>
      </c>
      <c r="E2285" t="s">
        <v>73</v>
      </c>
      <c r="F2285" t="s">
        <v>21</v>
      </c>
      <c r="G2285">
        <f t="shared" si="175"/>
        <v>1</v>
      </c>
      <c r="H2285" t="s">
        <v>14</v>
      </c>
      <c r="I2285">
        <f t="shared" si="179"/>
        <v>1</v>
      </c>
      <c r="J2285">
        <v>4</v>
      </c>
      <c r="K2285">
        <v>2</v>
      </c>
      <c r="L2285">
        <f>final_matches[[#This Row],[goals_for]]-final_matches[[#This Row],[goals_against]]</f>
        <v>2</v>
      </c>
      <c r="M2285">
        <v>2.2000000000000002</v>
      </c>
      <c r="N2285">
        <v>0.1</v>
      </c>
      <c r="O2285">
        <v>74</v>
      </c>
      <c r="P2285" t="s">
        <v>17</v>
      </c>
      <c r="Q2285" t="s">
        <v>23</v>
      </c>
      <c r="R2285" t="s">
        <v>108</v>
      </c>
      <c r="S2285">
        <v>18</v>
      </c>
      <c r="T2285">
        <v>5</v>
      </c>
      <c r="U2285">
        <v>0</v>
      </c>
      <c r="V2285">
        <v>2023</v>
      </c>
      <c r="W2285">
        <f t="shared" si="176"/>
        <v>1</v>
      </c>
      <c r="X2285">
        <f t="shared" si="177"/>
        <v>0</v>
      </c>
      <c r="Y2285">
        <f t="shared" si="178"/>
        <v>0</v>
      </c>
    </row>
    <row r="2286" spans="1:25" x14ac:dyDescent="0.25">
      <c r="A2286" s="1">
        <v>44804</v>
      </c>
      <c r="B2286" s="2">
        <v>0.8125</v>
      </c>
      <c r="C2286" t="s">
        <v>34</v>
      </c>
      <c r="D2286" t="s">
        <v>35</v>
      </c>
      <c r="E2286" t="s">
        <v>112</v>
      </c>
      <c r="F2286" t="s">
        <v>21</v>
      </c>
      <c r="G2286">
        <f t="shared" si="175"/>
        <v>1</v>
      </c>
      <c r="H2286" t="s">
        <v>14</v>
      </c>
      <c r="I2286">
        <f t="shared" si="179"/>
        <v>1</v>
      </c>
      <c r="J2286">
        <v>6</v>
      </c>
      <c r="K2286">
        <v>0</v>
      </c>
      <c r="L2286">
        <f>final_matches[[#This Row],[goals_for]]-final_matches[[#This Row],[goals_against]]</f>
        <v>6</v>
      </c>
      <c r="M2286">
        <v>3.3</v>
      </c>
      <c r="N2286">
        <v>0.7</v>
      </c>
      <c r="O2286">
        <v>74</v>
      </c>
      <c r="P2286" t="s">
        <v>17</v>
      </c>
      <c r="Q2286" t="s">
        <v>96</v>
      </c>
      <c r="R2286" t="s">
        <v>62</v>
      </c>
      <c r="S2286">
        <v>17</v>
      </c>
      <c r="T2286">
        <v>9</v>
      </c>
      <c r="U2286">
        <v>0</v>
      </c>
      <c r="V2286">
        <v>2023</v>
      </c>
      <c r="W2286">
        <f t="shared" si="176"/>
        <v>1</v>
      </c>
      <c r="X2286">
        <f t="shared" si="177"/>
        <v>0</v>
      </c>
      <c r="Y2286">
        <f t="shared" si="178"/>
        <v>0</v>
      </c>
    </row>
    <row r="2287" spans="1:25" x14ac:dyDescent="0.25">
      <c r="A2287" s="1">
        <v>44807</v>
      </c>
      <c r="B2287" s="2">
        <v>0.72916666666666663</v>
      </c>
      <c r="C2287" t="s">
        <v>37</v>
      </c>
      <c r="D2287" t="s">
        <v>35</v>
      </c>
      <c r="E2287" t="s">
        <v>44</v>
      </c>
      <c r="F2287" t="s">
        <v>13</v>
      </c>
      <c r="G2287">
        <f t="shared" si="175"/>
        <v>0</v>
      </c>
      <c r="H2287" t="s">
        <v>47</v>
      </c>
      <c r="I2287">
        <f t="shared" si="179"/>
        <v>0</v>
      </c>
      <c r="J2287">
        <v>1</v>
      </c>
      <c r="K2287">
        <v>1</v>
      </c>
      <c r="L2287">
        <f>final_matches[[#This Row],[goals_for]]-final_matches[[#This Row],[goals_against]]</f>
        <v>0</v>
      </c>
      <c r="M2287">
        <v>2.1</v>
      </c>
      <c r="N2287">
        <v>0.3</v>
      </c>
      <c r="O2287">
        <v>71</v>
      </c>
      <c r="P2287" t="s">
        <v>28</v>
      </c>
      <c r="Q2287" t="s">
        <v>106</v>
      </c>
      <c r="R2287" t="s">
        <v>113</v>
      </c>
      <c r="S2287">
        <v>13</v>
      </c>
      <c r="T2287">
        <v>4</v>
      </c>
      <c r="U2287">
        <v>0</v>
      </c>
      <c r="V2287">
        <v>2023</v>
      </c>
      <c r="W2287">
        <f t="shared" si="176"/>
        <v>0</v>
      </c>
      <c r="X2287">
        <f t="shared" si="177"/>
        <v>0</v>
      </c>
      <c r="Y2287">
        <f t="shared" si="178"/>
        <v>1</v>
      </c>
    </row>
    <row r="2288" spans="1:25" x14ac:dyDescent="0.25">
      <c r="A2288" s="1">
        <v>44821</v>
      </c>
      <c r="B2288" s="2">
        <v>0.52083333333333337</v>
      </c>
      <c r="C2288" t="s">
        <v>43</v>
      </c>
      <c r="D2288" t="s">
        <v>35</v>
      </c>
      <c r="E2288" t="s">
        <v>52</v>
      </c>
      <c r="F2288" t="s">
        <v>13</v>
      </c>
      <c r="G2288">
        <f t="shared" si="175"/>
        <v>0</v>
      </c>
      <c r="H2288" t="s">
        <v>14</v>
      </c>
      <c r="I2288">
        <f t="shared" si="179"/>
        <v>1</v>
      </c>
      <c r="J2288">
        <v>3</v>
      </c>
      <c r="K2288">
        <v>0</v>
      </c>
      <c r="L2288">
        <f>final_matches[[#This Row],[goals_for]]-final_matches[[#This Row],[goals_against]]</f>
        <v>3</v>
      </c>
      <c r="M2288">
        <v>1.1000000000000001</v>
      </c>
      <c r="N2288">
        <v>0.4</v>
      </c>
      <c r="O2288">
        <v>59</v>
      </c>
      <c r="P2288" t="s">
        <v>28</v>
      </c>
      <c r="Q2288" t="s">
        <v>28</v>
      </c>
      <c r="R2288" t="s">
        <v>50</v>
      </c>
      <c r="S2288">
        <v>16</v>
      </c>
      <c r="T2288">
        <v>7</v>
      </c>
      <c r="U2288">
        <v>0</v>
      </c>
      <c r="V2288">
        <v>2023</v>
      </c>
      <c r="W2288">
        <f t="shared" si="176"/>
        <v>1</v>
      </c>
      <c r="X2288">
        <f t="shared" si="177"/>
        <v>0</v>
      </c>
      <c r="Y2288">
        <f t="shared" si="178"/>
        <v>0</v>
      </c>
    </row>
    <row r="2289" spans="1:25" x14ac:dyDescent="0.25">
      <c r="A2289" s="1">
        <v>44836</v>
      </c>
      <c r="B2289" s="2">
        <v>0.58333333333333337</v>
      </c>
      <c r="C2289" t="s">
        <v>46</v>
      </c>
      <c r="D2289" t="s">
        <v>35</v>
      </c>
      <c r="E2289" t="s">
        <v>40</v>
      </c>
      <c r="F2289" t="s">
        <v>21</v>
      </c>
      <c r="G2289">
        <f t="shared" si="175"/>
        <v>1</v>
      </c>
      <c r="H2289" t="s">
        <v>14</v>
      </c>
      <c r="I2289">
        <f t="shared" si="179"/>
        <v>1</v>
      </c>
      <c r="J2289">
        <v>6</v>
      </c>
      <c r="K2289">
        <v>3</v>
      </c>
      <c r="L2289">
        <f>final_matches[[#This Row],[goals_for]]-final_matches[[#This Row],[goals_against]]</f>
        <v>3</v>
      </c>
      <c r="M2289">
        <v>3.2</v>
      </c>
      <c r="N2289">
        <v>1.7</v>
      </c>
      <c r="O2289">
        <v>53</v>
      </c>
      <c r="P2289" t="s">
        <v>28</v>
      </c>
      <c r="Q2289" t="s">
        <v>17</v>
      </c>
      <c r="R2289" t="s">
        <v>24</v>
      </c>
      <c r="S2289">
        <v>22</v>
      </c>
      <c r="T2289">
        <v>9</v>
      </c>
      <c r="U2289">
        <v>0</v>
      </c>
      <c r="V2289">
        <v>2023</v>
      </c>
      <c r="W2289">
        <f t="shared" si="176"/>
        <v>1</v>
      </c>
      <c r="X2289">
        <f t="shared" si="177"/>
        <v>0</v>
      </c>
      <c r="Y2289">
        <f t="shared" si="178"/>
        <v>0</v>
      </c>
    </row>
    <row r="2290" spans="1:25" x14ac:dyDescent="0.25">
      <c r="A2290" s="1">
        <v>44842</v>
      </c>
      <c r="B2290" s="2">
        <v>0.625</v>
      </c>
      <c r="C2290" t="s">
        <v>51</v>
      </c>
      <c r="D2290" t="s">
        <v>35</v>
      </c>
      <c r="E2290" t="s">
        <v>60</v>
      </c>
      <c r="F2290" t="s">
        <v>21</v>
      </c>
      <c r="G2290">
        <f t="shared" si="175"/>
        <v>1</v>
      </c>
      <c r="H2290" t="s">
        <v>14</v>
      </c>
      <c r="I2290">
        <f t="shared" si="179"/>
        <v>1</v>
      </c>
      <c r="J2290">
        <v>4</v>
      </c>
      <c r="K2290">
        <v>0</v>
      </c>
      <c r="L2290">
        <f>final_matches[[#This Row],[goals_for]]-final_matches[[#This Row],[goals_against]]</f>
        <v>4</v>
      </c>
      <c r="M2290">
        <v>2.4</v>
      </c>
      <c r="N2290">
        <v>0.2</v>
      </c>
      <c r="O2290">
        <v>65</v>
      </c>
      <c r="P2290" t="s">
        <v>17</v>
      </c>
      <c r="Q2290" t="s">
        <v>61</v>
      </c>
      <c r="R2290" t="s">
        <v>107</v>
      </c>
      <c r="S2290">
        <v>21</v>
      </c>
      <c r="T2290">
        <v>8</v>
      </c>
      <c r="U2290">
        <v>0</v>
      </c>
      <c r="V2290">
        <v>2023</v>
      </c>
      <c r="W2290">
        <f t="shared" si="176"/>
        <v>1</v>
      </c>
      <c r="X2290">
        <f t="shared" si="177"/>
        <v>0</v>
      </c>
      <c r="Y2290">
        <f t="shared" si="178"/>
        <v>0</v>
      </c>
    </row>
    <row r="2291" spans="1:25" x14ac:dyDescent="0.25">
      <c r="A2291" s="1">
        <v>44850</v>
      </c>
      <c r="B2291" s="2">
        <v>0.6875</v>
      </c>
      <c r="C2291" t="s">
        <v>53</v>
      </c>
      <c r="D2291" t="s">
        <v>35</v>
      </c>
      <c r="E2291" t="s">
        <v>27</v>
      </c>
      <c r="F2291" t="s">
        <v>13</v>
      </c>
      <c r="G2291">
        <f t="shared" si="175"/>
        <v>0</v>
      </c>
      <c r="H2291" t="s">
        <v>26</v>
      </c>
      <c r="I2291">
        <f t="shared" si="179"/>
        <v>-1</v>
      </c>
      <c r="J2291">
        <v>0</v>
      </c>
      <c r="K2291">
        <v>1</v>
      </c>
      <c r="L2291">
        <f>final_matches[[#This Row],[goals_for]]-final_matches[[#This Row],[goals_against]]</f>
        <v>-1</v>
      </c>
      <c r="M2291">
        <v>1</v>
      </c>
      <c r="N2291">
        <v>2.1</v>
      </c>
      <c r="O2291">
        <v>63</v>
      </c>
      <c r="P2291" t="s">
        <v>16</v>
      </c>
      <c r="Q2291" t="s">
        <v>17</v>
      </c>
      <c r="R2291" t="s">
        <v>50</v>
      </c>
      <c r="S2291">
        <v>16</v>
      </c>
      <c r="T2291">
        <v>6</v>
      </c>
      <c r="U2291">
        <v>0</v>
      </c>
      <c r="V2291">
        <v>2023</v>
      </c>
      <c r="W2291">
        <f t="shared" si="176"/>
        <v>0</v>
      </c>
      <c r="X2291">
        <f t="shared" si="177"/>
        <v>1</v>
      </c>
      <c r="Y2291">
        <f t="shared" si="178"/>
        <v>0</v>
      </c>
    </row>
    <row r="2292" spans="1:25" x14ac:dyDescent="0.25">
      <c r="A2292" s="1">
        <v>44856</v>
      </c>
      <c r="B2292" s="2">
        <v>0.625</v>
      </c>
      <c r="C2292" t="s">
        <v>59</v>
      </c>
      <c r="D2292" t="s">
        <v>35</v>
      </c>
      <c r="E2292" t="s">
        <v>69</v>
      </c>
      <c r="F2292" t="s">
        <v>21</v>
      </c>
      <c r="G2292">
        <f t="shared" si="175"/>
        <v>1</v>
      </c>
      <c r="H2292" t="s">
        <v>14</v>
      </c>
      <c r="I2292">
        <f t="shared" si="179"/>
        <v>1</v>
      </c>
      <c r="J2292">
        <v>3</v>
      </c>
      <c r="K2292">
        <v>1</v>
      </c>
      <c r="L2292">
        <f>final_matches[[#This Row],[goals_for]]-final_matches[[#This Row],[goals_against]]</f>
        <v>2</v>
      </c>
      <c r="M2292">
        <v>1.6</v>
      </c>
      <c r="N2292">
        <v>0.5</v>
      </c>
      <c r="O2292">
        <v>48</v>
      </c>
      <c r="P2292" t="s">
        <v>28</v>
      </c>
      <c r="Q2292" t="s">
        <v>103</v>
      </c>
      <c r="R2292" t="s">
        <v>29</v>
      </c>
      <c r="S2292">
        <v>9</v>
      </c>
      <c r="T2292">
        <v>3</v>
      </c>
      <c r="U2292">
        <v>1</v>
      </c>
      <c r="V2292">
        <v>2023</v>
      </c>
      <c r="W2292">
        <f t="shared" si="176"/>
        <v>1</v>
      </c>
      <c r="X2292">
        <f t="shared" si="177"/>
        <v>0</v>
      </c>
      <c r="Y2292">
        <f t="shared" si="178"/>
        <v>0</v>
      </c>
    </row>
    <row r="2293" spans="1:25" x14ac:dyDescent="0.25">
      <c r="A2293" s="1">
        <v>44863</v>
      </c>
      <c r="B2293" s="2">
        <v>0.52083333333333337</v>
      </c>
      <c r="C2293" t="s">
        <v>63</v>
      </c>
      <c r="D2293" t="s">
        <v>35</v>
      </c>
      <c r="E2293" t="s">
        <v>38</v>
      </c>
      <c r="F2293" t="s">
        <v>13</v>
      </c>
      <c r="G2293">
        <f t="shared" si="175"/>
        <v>0</v>
      </c>
      <c r="H2293" t="s">
        <v>14</v>
      </c>
      <c r="I2293">
        <f t="shared" si="179"/>
        <v>1</v>
      </c>
      <c r="J2293">
        <v>1</v>
      </c>
      <c r="K2293">
        <v>0</v>
      </c>
      <c r="L2293">
        <f>final_matches[[#This Row],[goals_for]]-final_matches[[#This Row],[goals_against]]</f>
        <v>1</v>
      </c>
      <c r="M2293">
        <v>1</v>
      </c>
      <c r="N2293">
        <v>0.7</v>
      </c>
      <c r="O2293">
        <v>64</v>
      </c>
      <c r="P2293" t="s">
        <v>28</v>
      </c>
      <c r="Q2293" t="s">
        <v>16</v>
      </c>
      <c r="R2293" t="s">
        <v>111</v>
      </c>
      <c r="S2293">
        <v>15</v>
      </c>
      <c r="T2293">
        <v>5</v>
      </c>
      <c r="U2293">
        <v>0</v>
      </c>
      <c r="V2293">
        <v>2023</v>
      </c>
      <c r="W2293">
        <f t="shared" si="176"/>
        <v>1</v>
      </c>
      <c r="X2293">
        <f t="shared" si="177"/>
        <v>0</v>
      </c>
      <c r="Y2293">
        <f t="shared" si="178"/>
        <v>0</v>
      </c>
    </row>
    <row r="2294" spans="1:25" x14ac:dyDescent="0.25">
      <c r="A2294" s="1">
        <v>44870</v>
      </c>
      <c r="B2294" s="2">
        <v>0.625</v>
      </c>
      <c r="C2294" t="s">
        <v>66</v>
      </c>
      <c r="D2294" t="s">
        <v>35</v>
      </c>
      <c r="E2294" t="s">
        <v>15</v>
      </c>
      <c r="F2294" t="s">
        <v>21</v>
      </c>
      <c r="G2294">
        <f t="shared" si="175"/>
        <v>1</v>
      </c>
      <c r="H2294" t="s">
        <v>14</v>
      </c>
      <c r="I2294">
        <f t="shared" si="179"/>
        <v>1</v>
      </c>
      <c r="J2294">
        <v>2</v>
      </c>
      <c r="K2294">
        <v>1</v>
      </c>
      <c r="L2294">
        <f>final_matches[[#This Row],[goals_for]]-final_matches[[#This Row],[goals_against]]</f>
        <v>1</v>
      </c>
      <c r="M2294">
        <v>2.1</v>
      </c>
      <c r="N2294">
        <v>1</v>
      </c>
      <c r="O2294">
        <v>70</v>
      </c>
      <c r="P2294" t="s">
        <v>28</v>
      </c>
      <c r="Q2294" t="s">
        <v>17</v>
      </c>
      <c r="R2294" t="s">
        <v>108</v>
      </c>
      <c r="S2294">
        <v>15</v>
      </c>
      <c r="T2294">
        <v>4</v>
      </c>
      <c r="U2294">
        <v>1</v>
      </c>
      <c r="V2294">
        <v>2023</v>
      </c>
      <c r="W2294">
        <f t="shared" si="176"/>
        <v>1</v>
      </c>
      <c r="X2294">
        <f t="shared" si="177"/>
        <v>0</v>
      </c>
      <c r="Y2294">
        <f t="shared" si="178"/>
        <v>0</v>
      </c>
    </row>
    <row r="2295" spans="1:25" x14ac:dyDescent="0.25">
      <c r="A2295" s="1">
        <v>44877</v>
      </c>
      <c r="B2295" s="2">
        <v>0.52083333333333337</v>
      </c>
      <c r="C2295" t="s">
        <v>68</v>
      </c>
      <c r="D2295" t="s">
        <v>35</v>
      </c>
      <c r="E2295" t="s">
        <v>101</v>
      </c>
      <c r="F2295" t="s">
        <v>21</v>
      </c>
      <c r="G2295">
        <f t="shared" si="175"/>
        <v>1</v>
      </c>
      <c r="H2295" t="s">
        <v>26</v>
      </c>
      <c r="I2295">
        <f t="shared" si="179"/>
        <v>-1</v>
      </c>
      <c r="J2295">
        <v>1</v>
      </c>
      <c r="K2295">
        <v>2</v>
      </c>
      <c r="L2295">
        <f>final_matches[[#This Row],[goals_for]]-final_matches[[#This Row],[goals_against]]</f>
        <v>-1</v>
      </c>
      <c r="M2295">
        <v>1.6</v>
      </c>
      <c r="N2295">
        <v>1.3</v>
      </c>
      <c r="O2295">
        <v>74</v>
      </c>
      <c r="P2295" t="s">
        <v>28</v>
      </c>
      <c r="Q2295" t="s">
        <v>32</v>
      </c>
      <c r="R2295" t="s">
        <v>92</v>
      </c>
      <c r="S2295">
        <v>29</v>
      </c>
      <c r="T2295">
        <v>6</v>
      </c>
      <c r="U2295">
        <v>0</v>
      </c>
      <c r="V2295">
        <v>2023</v>
      </c>
      <c r="W2295">
        <f t="shared" si="176"/>
        <v>0</v>
      </c>
      <c r="X2295">
        <f t="shared" si="177"/>
        <v>1</v>
      </c>
      <c r="Y2295">
        <f t="shared" si="178"/>
        <v>0</v>
      </c>
    </row>
    <row r="2296" spans="1:25" x14ac:dyDescent="0.25">
      <c r="A2296" s="1">
        <v>44923</v>
      </c>
      <c r="B2296" s="2">
        <v>0.83333333333333337</v>
      </c>
      <c r="C2296" t="s">
        <v>70</v>
      </c>
      <c r="D2296" t="s">
        <v>35</v>
      </c>
      <c r="E2296" t="s">
        <v>48</v>
      </c>
      <c r="F2296" t="s">
        <v>13</v>
      </c>
      <c r="G2296">
        <f t="shared" si="175"/>
        <v>0</v>
      </c>
      <c r="H2296" t="s">
        <v>14</v>
      </c>
      <c r="I2296">
        <f t="shared" si="179"/>
        <v>1</v>
      </c>
      <c r="J2296">
        <v>3</v>
      </c>
      <c r="K2296">
        <v>1</v>
      </c>
      <c r="L2296">
        <f>final_matches[[#This Row],[goals_for]]-final_matches[[#This Row],[goals_against]]</f>
        <v>2</v>
      </c>
      <c r="M2296">
        <v>4.3</v>
      </c>
      <c r="N2296">
        <v>0.6</v>
      </c>
      <c r="O2296">
        <v>69</v>
      </c>
      <c r="P2296" t="s">
        <v>28</v>
      </c>
      <c r="Q2296" t="s">
        <v>28</v>
      </c>
      <c r="R2296" t="s">
        <v>83</v>
      </c>
      <c r="S2296">
        <v>26</v>
      </c>
      <c r="T2296">
        <v>9</v>
      </c>
      <c r="U2296">
        <v>0</v>
      </c>
      <c r="V2296">
        <v>2023</v>
      </c>
      <c r="W2296">
        <f t="shared" si="176"/>
        <v>1</v>
      </c>
      <c r="X2296">
        <f t="shared" si="177"/>
        <v>0</v>
      </c>
      <c r="Y2296">
        <f t="shared" si="178"/>
        <v>0</v>
      </c>
    </row>
    <row r="2297" spans="1:25" x14ac:dyDescent="0.25">
      <c r="A2297" s="1">
        <v>44926</v>
      </c>
      <c r="B2297" s="2">
        <v>0.625</v>
      </c>
      <c r="C2297" t="s">
        <v>72</v>
      </c>
      <c r="D2297" t="s">
        <v>35</v>
      </c>
      <c r="E2297" t="s">
        <v>64</v>
      </c>
      <c r="F2297" t="s">
        <v>21</v>
      </c>
      <c r="G2297">
        <f t="shared" si="175"/>
        <v>1</v>
      </c>
      <c r="H2297" t="s">
        <v>47</v>
      </c>
      <c r="I2297">
        <f t="shared" si="179"/>
        <v>0</v>
      </c>
      <c r="J2297">
        <v>1</v>
      </c>
      <c r="K2297">
        <v>1</v>
      </c>
      <c r="L2297">
        <f>final_matches[[#This Row],[goals_for]]-final_matches[[#This Row],[goals_against]]</f>
        <v>0</v>
      </c>
      <c r="M2297">
        <v>1.7</v>
      </c>
      <c r="N2297">
        <v>0.1</v>
      </c>
      <c r="O2297">
        <v>74</v>
      </c>
      <c r="P2297" t="s">
        <v>28</v>
      </c>
      <c r="Q2297" t="s">
        <v>96</v>
      </c>
      <c r="R2297" t="s">
        <v>107</v>
      </c>
      <c r="S2297">
        <v>16</v>
      </c>
      <c r="T2297">
        <v>3</v>
      </c>
      <c r="U2297">
        <v>0</v>
      </c>
      <c r="V2297">
        <v>2023</v>
      </c>
      <c r="W2297">
        <f t="shared" si="176"/>
        <v>0</v>
      </c>
      <c r="X2297">
        <f t="shared" si="177"/>
        <v>0</v>
      </c>
      <c r="Y2297">
        <f t="shared" si="178"/>
        <v>1</v>
      </c>
    </row>
    <row r="2298" spans="1:25" x14ac:dyDescent="0.25">
      <c r="A2298" s="1">
        <v>44931</v>
      </c>
      <c r="B2298" s="2">
        <v>0.83333333333333337</v>
      </c>
      <c r="C2298" t="s">
        <v>74</v>
      </c>
      <c r="D2298" t="s">
        <v>35</v>
      </c>
      <c r="E2298" t="s">
        <v>67</v>
      </c>
      <c r="F2298" t="s">
        <v>13</v>
      </c>
      <c r="G2298">
        <f t="shared" si="175"/>
        <v>0</v>
      </c>
      <c r="H2298" t="s">
        <v>14</v>
      </c>
      <c r="I2298">
        <f t="shared" si="179"/>
        <v>1</v>
      </c>
      <c r="J2298">
        <v>1</v>
      </c>
      <c r="K2298">
        <v>0</v>
      </c>
      <c r="L2298">
        <f>final_matches[[#This Row],[goals_for]]-final_matches[[#This Row],[goals_against]]</f>
        <v>1</v>
      </c>
      <c r="M2298">
        <v>2</v>
      </c>
      <c r="N2298">
        <v>0.4</v>
      </c>
      <c r="O2298">
        <v>52</v>
      </c>
      <c r="P2298" t="s">
        <v>127</v>
      </c>
      <c r="Q2298" t="s">
        <v>17</v>
      </c>
      <c r="R2298" t="s">
        <v>62</v>
      </c>
      <c r="S2298">
        <v>12</v>
      </c>
      <c r="T2298">
        <v>3</v>
      </c>
      <c r="U2298">
        <v>0</v>
      </c>
      <c r="V2298">
        <v>2023</v>
      </c>
      <c r="W2298">
        <f t="shared" si="176"/>
        <v>1</v>
      </c>
      <c r="X2298">
        <f t="shared" si="177"/>
        <v>0</v>
      </c>
      <c r="Y2298">
        <f t="shared" si="178"/>
        <v>0</v>
      </c>
    </row>
    <row r="2299" spans="1:25" x14ac:dyDescent="0.25">
      <c r="A2299" s="1">
        <v>44940</v>
      </c>
      <c r="B2299" s="2">
        <v>0.52083333333333337</v>
      </c>
      <c r="C2299" t="s">
        <v>77</v>
      </c>
      <c r="D2299" t="s">
        <v>35</v>
      </c>
      <c r="E2299" t="s">
        <v>40</v>
      </c>
      <c r="F2299" t="s">
        <v>13</v>
      </c>
      <c r="G2299">
        <f t="shared" si="175"/>
        <v>0</v>
      </c>
      <c r="H2299" t="s">
        <v>26</v>
      </c>
      <c r="I2299">
        <f t="shared" si="179"/>
        <v>-1</v>
      </c>
      <c r="J2299">
        <v>1</v>
      </c>
      <c r="K2299">
        <v>2</v>
      </c>
      <c r="L2299">
        <f>final_matches[[#This Row],[goals_for]]-final_matches[[#This Row],[goals_against]]</f>
        <v>-1</v>
      </c>
      <c r="M2299">
        <v>0.6</v>
      </c>
      <c r="N2299">
        <v>1.7</v>
      </c>
      <c r="O2299">
        <v>70</v>
      </c>
      <c r="P2299" t="s">
        <v>28</v>
      </c>
      <c r="Q2299" t="s">
        <v>17</v>
      </c>
      <c r="R2299" t="s">
        <v>83</v>
      </c>
      <c r="S2299">
        <v>5</v>
      </c>
      <c r="T2299">
        <v>1</v>
      </c>
      <c r="U2299">
        <v>0</v>
      </c>
      <c r="V2299">
        <v>2023</v>
      </c>
      <c r="W2299">
        <f t="shared" si="176"/>
        <v>0</v>
      </c>
      <c r="X2299">
        <f t="shared" si="177"/>
        <v>1</v>
      </c>
      <c r="Y2299">
        <f t="shared" si="178"/>
        <v>0</v>
      </c>
    </row>
    <row r="2300" spans="1:25" x14ac:dyDescent="0.25">
      <c r="A2300" s="1">
        <v>44945</v>
      </c>
      <c r="B2300" s="2">
        <v>0.83333333333333337</v>
      </c>
      <c r="C2300" t="s">
        <v>39</v>
      </c>
      <c r="D2300" t="s">
        <v>35</v>
      </c>
      <c r="E2300" t="s">
        <v>54</v>
      </c>
      <c r="F2300" t="s">
        <v>21</v>
      </c>
      <c r="G2300">
        <f t="shared" si="175"/>
        <v>1</v>
      </c>
      <c r="H2300" t="s">
        <v>14</v>
      </c>
      <c r="I2300">
        <f t="shared" si="179"/>
        <v>1</v>
      </c>
      <c r="J2300">
        <v>4</v>
      </c>
      <c r="K2300">
        <v>2</v>
      </c>
      <c r="L2300">
        <f>final_matches[[#This Row],[goals_for]]-final_matches[[#This Row],[goals_against]]</f>
        <v>2</v>
      </c>
      <c r="M2300">
        <v>2.2999999999999998</v>
      </c>
      <c r="N2300">
        <v>0.8</v>
      </c>
      <c r="O2300">
        <v>58</v>
      </c>
      <c r="P2300" t="s">
        <v>17</v>
      </c>
      <c r="Q2300" t="s">
        <v>16</v>
      </c>
      <c r="R2300" t="s">
        <v>113</v>
      </c>
      <c r="S2300">
        <v>16</v>
      </c>
      <c r="T2300">
        <v>6</v>
      </c>
      <c r="U2300">
        <v>0</v>
      </c>
      <c r="V2300">
        <v>2023</v>
      </c>
      <c r="W2300">
        <f t="shared" si="176"/>
        <v>1</v>
      </c>
      <c r="X2300">
        <f t="shared" si="177"/>
        <v>0</v>
      </c>
      <c r="Y2300">
        <f t="shared" si="178"/>
        <v>0</v>
      </c>
    </row>
    <row r="2301" spans="1:25" x14ac:dyDescent="0.25">
      <c r="A2301" s="1">
        <v>44948</v>
      </c>
      <c r="B2301" s="2">
        <v>0.58333333333333337</v>
      </c>
      <c r="C2301" t="s">
        <v>79</v>
      </c>
      <c r="D2301" t="s">
        <v>35</v>
      </c>
      <c r="E2301" t="s">
        <v>52</v>
      </c>
      <c r="F2301" t="s">
        <v>21</v>
      </c>
      <c r="G2301">
        <f t="shared" si="175"/>
        <v>1</v>
      </c>
      <c r="H2301" t="s">
        <v>14</v>
      </c>
      <c r="I2301">
        <f t="shared" si="179"/>
        <v>1</v>
      </c>
      <c r="J2301">
        <v>3</v>
      </c>
      <c r="K2301">
        <v>0</v>
      </c>
      <c r="L2301">
        <f>final_matches[[#This Row],[goals_for]]-final_matches[[#This Row],[goals_against]]</f>
        <v>3</v>
      </c>
      <c r="M2301">
        <v>2.8</v>
      </c>
      <c r="N2301">
        <v>0.8</v>
      </c>
      <c r="O2301">
        <v>55</v>
      </c>
      <c r="P2301" t="s">
        <v>127</v>
      </c>
      <c r="Q2301" t="s">
        <v>28</v>
      </c>
      <c r="R2301" t="s">
        <v>76</v>
      </c>
      <c r="S2301">
        <v>12</v>
      </c>
      <c r="T2301">
        <v>5</v>
      </c>
      <c r="U2301">
        <v>1</v>
      </c>
      <c r="V2301">
        <v>2023</v>
      </c>
      <c r="W2301">
        <f t="shared" si="176"/>
        <v>1</v>
      </c>
      <c r="X2301">
        <f t="shared" si="177"/>
        <v>0</v>
      </c>
      <c r="Y2301">
        <f t="shared" si="178"/>
        <v>0</v>
      </c>
    </row>
    <row r="2302" spans="1:25" x14ac:dyDescent="0.25">
      <c r="A2302" s="1">
        <v>44962</v>
      </c>
      <c r="B2302" s="2">
        <v>0.6875</v>
      </c>
      <c r="C2302" t="s">
        <v>80</v>
      </c>
      <c r="D2302" t="s">
        <v>35</v>
      </c>
      <c r="E2302" t="s">
        <v>54</v>
      </c>
      <c r="F2302" t="s">
        <v>13</v>
      </c>
      <c r="G2302">
        <f t="shared" si="175"/>
        <v>0</v>
      </c>
      <c r="H2302" t="s">
        <v>26</v>
      </c>
      <c r="I2302">
        <f t="shared" si="179"/>
        <v>-1</v>
      </c>
      <c r="J2302">
        <v>0</v>
      </c>
      <c r="K2302">
        <v>1</v>
      </c>
      <c r="L2302">
        <f>final_matches[[#This Row],[goals_for]]-final_matches[[#This Row],[goals_against]]</f>
        <v>-1</v>
      </c>
      <c r="M2302">
        <v>1.3</v>
      </c>
      <c r="N2302">
        <v>1.4</v>
      </c>
      <c r="O2302">
        <v>64</v>
      </c>
      <c r="P2302" t="s">
        <v>61</v>
      </c>
      <c r="Q2302" t="s">
        <v>16</v>
      </c>
      <c r="R2302" t="s">
        <v>107</v>
      </c>
      <c r="S2302">
        <v>15</v>
      </c>
      <c r="T2302">
        <v>5</v>
      </c>
      <c r="U2302">
        <v>0</v>
      </c>
      <c r="V2302">
        <v>2023</v>
      </c>
      <c r="W2302">
        <f t="shared" si="176"/>
        <v>0</v>
      </c>
      <c r="X2302">
        <f t="shared" si="177"/>
        <v>1</v>
      </c>
      <c r="Y2302">
        <f t="shared" si="178"/>
        <v>0</v>
      </c>
    </row>
    <row r="2303" spans="1:25" x14ac:dyDescent="0.25">
      <c r="A2303" s="1">
        <v>44969</v>
      </c>
      <c r="B2303" s="2">
        <v>0.6875</v>
      </c>
      <c r="C2303" t="s">
        <v>81</v>
      </c>
      <c r="D2303" t="s">
        <v>35</v>
      </c>
      <c r="E2303" t="s">
        <v>44</v>
      </c>
      <c r="F2303" t="s">
        <v>21</v>
      </c>
      <c r="G2303">
        <f t="shared" si="175"/>
        <v>1</v>
      </c>
      <c r="H2303" t="s">
        <v>14</v>
      </c>
      <c r="I2303">
        <f t="shared" si="179"/>
        <v>1</v>
      </c>
      <c r="J2303">
        <v>3</v>
      </c>
      <c r="K2303">
        <v>1</v>
      </c>
      <c r="L2303">
        <f>final_matches[[#This Row],[goals_for]]-final_matches[[#This Row],[goals_against]]</f>
        <v>2</v>
      </c>
      <c r="M2303">
        <v>3.3</v>
      </c>
      <c r="N2303">
        <v>0.3</v>
      </c>
      <c r="O2303">
        <v>67</v>
      </c>
      <c r="P2303" t="s">
        <v>127</v>
      </c>
      <c r="Q2303" t="s">
        <v>61</v>
      </c>
      <c r="R2303" t="s">
        <v>111</v>
      </c>
      <c r="S2303">
        <v>16</v>
      </c>
      <c r="T2303">
        <v>7</v>
      </c>
      <c r="U2303">
        <v>1</v>
      </c>
      <c r="V2303">
        <v>2023</v>
      </c>
      <c r="W2303">
        <f t="shared" si="176"/>
        <v>1</v>
      </c>
      <c r="X2303">
        <f t="shared" si="177"/>
        <v>0</v>
      </c>
      <c r="Y2303">
        <f t="shared" si="178"/>
        <v>0</v>
      </c>
    </row>
    <row r="2304" spans="1:25" x14ac:dyDescent="0.25">
      <c r="A2304" s="1">
        <v>44972</v>
      </c>
      <c r="B2304" s="2">
        <v>0.8125</v>
      </c>
      <c r="C2304" t="s">
        <v>55</v>
      </c>
      <c r="D2304" t="s">
        <v>35</v>
      </c>
      <c r="E2304" t="s">
        <v>19</v>
      </c>
      <c r="F2304" t="s">
        <v>13</v>
      </c>
      <c r="G2304">
        <f t="shared" si="175"/>
        <v>0</v>
      </c>
      <c r="H2304" t="s">
        <v>14</v>
      </c>
      <c r="I2304">
        <f t="shared" si="179"/>
        <v>1</v>
      </c>
      <c r="J2304">
        <v>3</v>
      </c>
      <c r="K2304">
        <v>1</v>
      </c>
      <c r="L2304">
        <f>final_matches[[#This Row],[goals_for]]-final_matches[[#This Row],[goals_against]]</f>
        <v>2</v>
      </c>
      <c r="M2304">
        <v>1.8</v>
      </c>
      <c r="N2304">
        <v>1.6</v>
      </c>
      <c r="O2304">
        <v>37</v>
      </c>
      <c r="P2304" t="s">
        <v>49</v>
      </c>
      <c r="Q2304" t="s">
        <v>28</v>
      </c>
      <c r="R2304" t="s">
        <v>50</v>
      </c>
      <c r="S2304">
        <v>9</v>
      </c>
      <c r="T2304">
        <v>5</v>
      </c>
      <c r="U2304">
        <v>0</v>
      </c>
      <c r="V2304">
        <v>2023</v>
      </c>
      <c r="W2304">
        <f t="shared" si="176"/>
        <v>1</v>
      </c>
      <c r="X2304">
        <f t="shared" si="177"/>
        <v>0</v>
      </c>
      <c r="Y2304">
        <f t="shared" si="178"/>
        <v>0</v>
      </c>
    </row>
    <row r="2305" spans="1:25" x14ac:dyDescent="0.25">
      <c r="A2305" s="1">
        <v>44975</v>
      </c>
      <c r="B2305" s="2">
        <v>0.625</v>
      </c>
      <c r="C2305" t="s">
        <v>82</v>
      </c>
      <c r="D2305" t="s">
        <v>35</v>
      </c>
      <c r="E2305" t="s">
        <v>112</v>
      </c>
      <c r="F2305" t="s">
        <v>13</v>
      </c>
      <c r="G2305">
        <f t="shared" si="175"/>
        <v>0</v>
      </c>
      <c r="H2305" t="s">
        <v>47</v>
      </c>
      <c r="I2305">
        <f t="shared" si="179"/>
        <v>0</v>
      </c>
      <c r="J2305">
        <v>1</v>
      </c>
      <c r="K2305">
        <v>1</v>
      </c>
      <c r="L2305">
        <f>final_matches[[#This Row],[goals_for]]-final_matches[[#This Row],[goals_against]]</f>
        <v>0</v>
      </c>
      <c r="M2305">
        <v>2.4</v>
      </c>
      <c r="N2305">
        <v>0.9</v>
      </c>
      <c r="O2305">
        <v>73</v>
      </c>
      <c r="P2305" t="s">
        <v>127</v>
      </c>
      <c r="Q2305" t="s">
        <v>106</v>
      </c>
      <c r="R2305" t="s">
        <v>58</v>
      </c>
      <c r="S2305">
        <v>23</v>
      </c>
      <c r="T2305">
        <v>6</v>
      </c>
      <c r="U2305">
        <v>0</v>
      </c>
      <c r="V2305">
        <v>2023</v>
      </c>
      <c r="W2305">
        <f t="shared" si="176"/>
        <v>0</v>
      </c>
      <c r="X2305">
        <f t="shared" si="177"/>
        <v>0</v>
      </c>
      <c r="Y2305">
        <f t="shared" si="178"/>
        <v>1</v>
      </c>
    </row>
    <row r="2306" spans="1:25" x14ac:dyDescent="0.25">
      <c r="A2306" s="1">
        <v>44982</v>
      </c>
      <c r="B2306" s="2">
        <v>0.72916666666666663</v>
      </c>
      <c r="C2306" t="s">
        <v>84</v>
      </c>
      <c r="D2306" t="s">
        <v>35</v>
      </c>
      <c r="E2306" t="s">
        <v>110</v>
      </c>
      <c r="F2306" t="s">
        <v>13</v>
      </c>
      <c r="G2306">
        <f t="shared" ref="G2306:G2369" si="180">IF(F2306="Home",1,0)</f>
        <v>0</v>
      </c>
      <c r="H2306" t="s">
        <v>14</v>
      </c>
      <c r="I2306">
        <f t="shared" si="179"/>
        <v>1</v>
      </c>
      <c r="J2306">
        <v>4</v>
      </c>
      <c r="K2306">
        <v>1</v>
      </c>
      <c r="L2306">
        <f>final_matches[[#This Row],[goals_for]]-final_matches[[#This Row],[goals_against]]</f>
        <v>3</v>
      </c>
      <c r="M2306">
        <v>2.4</v>
      </c>
      <c r="N2306">
        <v>1</v>
      </c>
      <c r="O2306">
        <v>66</v>
      </c>
      <c r="P2306" t="s">
        <v>127</v>
      </c>
      <c r="Q2306" t="s">
        <v>23</v>
      </c>
      <c r="R2306" t="s">
        <v>62</v>
      </c>
      <c r="S2306">
        <v>20</v>
      </c>
      <c r="T2306">
        <v>5</v>
      </c>
      <c r="U2306">
        <v>0</v>
      </c>
      <c r="V2306">
        <v>2023</v>
      </c>
      <c r="W2306">
        <f t="shared" ref="W2306:W2369" si="181">IF(J2306&gt;K2306, 1, 0)</f>
        <v>1</v>
      </c>
      <c r="X2306">
        <f t="shared" ref="X2306:X2369" si="182">IF(J2306&lt;K2306, 1, 0)</f>
        <v>0</v>
      </c>
      <c r="Y2306">
        <f t="shared" ref="Y2306:Y2369" si="183">IF(J2306=K2306, 1, 0)</f>
        <v>0</v>
      </c>
    </row>
    <row r="2307" spans="1:25" x14ac:dyDescent="0.25">
      <c r="A2307" s="1">
        <v>44989</v>
      </c>
      <c r="B2307" s="2">
        <v>0.52083333333333337</v>
      </c>
      <c r="C2307" t="s">
        <v>86</v>
      </c>
      <c r="D2307" t="s">
        <v>35</v>
      </c>
      <c r="E2307" t="s">
        <v>75</v>
      </c>
      <c r="F2307" t="s">
        <v>21</v>
      </c>
      <c r="G2307">
        <f t="shared" si="180"/>
        <v>1</v>
      </c>
      <c r="H2307" t="s">
        <v>14</v>
      </c>
      <c r="I2307">
        <f t="shared" ref="I2307:I2370" si="184">IF(H2307="W",1,IF(H2307="D",0,-1))</f>
        <v>1</v>
      </c>
      <c r="J2307">
        <v>2</v>
      </c>
      <c r="K2307">
        <v>0</v>
      </c>
      <c r="L2307">
        <f>final_matches[[#This Row],[goals_for]]-final_matches[[#This Row],[goals_against]]</f>
        <v>2</v>
      </c>
      <c r="M2307">
        <v>1.3</v>
      </c>
      <c r="N2307">
        <v>0.4</v>
      </c>
      <c r="O2307">
        <v>56</v>
      </c>
      <c r="P2307" t="s">
        <v>17</v>
      </c>
      <c r="Q2307" t="s">
        <v>28</v>
      </c>
      <c r="R2307" t="s">
        <v>113</v>
      </c>
      <c r="S2307">
        <v>11</v>
      </c>
      <c r="T2307">
        <v>3</v>
      </c>
      <c r="U2307">
        <v>0</v>
      </c>
      <c r="V2307">
        <v>2023</v>
      </c>
      <c r="W2307">
        <f t="shared" si="181"/>
        <v>1</v>
      </c>
      <c r="X2307">
        <f t="shared" si="182"/>
        <v>0</v>
      </c>
      <c r="Y2307">
        <f t="shared" si="183"/>
        <v>0</v>
      </c>
    </row>
    <row r="2308" spans="1:25" x14ac:dyDescent="0.25">
      <c r="A2308" s="1">
        <v>44996</v>
      </c>
      <c r="B2308" s="2">
        <v>0.72916666666666663</v>
      </c>
      <c r="C2308" t="s">
        <v>87</v>
      </c>
      <c r="D2308" t="s">
        <v>35</v>
      </c>
      <c r="E2308" t="s">
        <v>73</v>
      </c>
      <c r="F2308" t="s">
        <v>13</v>
      </c>
      <c r="G2308">
        <f t="shared" si="180"/>
        <v>0</v>
      </c>
      <c r="H2308" t="s">
        <v>14</v>
      </c>
      <c r="I2308">
        <f t="shared" si="184"/>
        <v>1</v>
      </c>
      <c r="J2308">
        <v>1</v>
      </c>
      <c r="K2308">
        <v>0</v>
      </c>
      <c r="L2308">
        <f>final_matches[[#This Row],[goals_for]]-final_matches[[#This Row],[goals_against]]</f>
        <v>1</v>
      </c>
      <c r="M2308">
        <v>2.1</v>
      </c>
      <c r="N2308">
        <v>0.2</v>
      </c>
      <c r="O2308">
        <v>67</v>
      </c>
      <c r="P2308" t="s">
        <v>17</v>
      </c>
      <c r="Q2308" t="s">
        <v>28</v>
      </c>
      <c r="R2308" t="s">
        <v>111</v>
      </c>
      <c r="S2308">
        <v>13</v>
      </c>
      <c r="T2308">
        <v>3</v>
      </c>
      <c r="U2308">
        <v>1</v>
      </c>
      <c r="V2308">
        <v>2023</v>
      </c>
      <c r="W2308">
        <f t="shared" si="181"/>
        <v>1</v>
      </c>
      <c r="X2308">
        <f t="shared" si="182"/>
        <v>0</v>
      </c>
      <c r="Y2308">
        <f t="shared" si="183"/>
        <v>0</v>
      </c>
    </row>
    <row r="2309" spans="1:25" x14ac:dyDescent="0.25">
      <c r="A2309" s="1">
        <v>45017</v>
      </c>
      <c r="B2309" s="2">
        <v>0.52083333333333337</v>
      </c>
      <c r="C2309" t="s">
        <v>89</v>
      </c>
      <c r="D2309" t="s">
        <v>35</v>
      </c>
      <c r="E2309" t="s">
        <v>27</v>
      </c>
      <c r="F2309" t="s">
        <v>21</v>
      </c>
      <c r="G2309">
        <f t="shared" si="180"/>
        <v>1</v>
      </c>
      <c r="H2309" t="s">
        <v>14</v>
      </c>
      <c r="I2309">
        <f t="shared" si="184"/>
        <v>1</v>
      </c>
      <c r="J2309">
        <v>4</v>
      </c>
      <c r="K2309">
        <v>1</v>
      </c>
      <c r="L2309">
        <f>final_matches[[#This Row],[goals_for]]-final_matches[[#This Row],[goals_against]]</f>
        <v>3</v>
      </c>
      <c r="M2309">
        <v>2.9</v>
      </c>
      <c r="N2309">
        <v>0.3</v>
      </c>
      <c r="O2309">
        <v>68</v>
      </c>
      <c r="P2309" t="s">
        <v>127</v>
      </c>
      <c r="Q2309" t="s">
        <v>28</v>
      </c>
      <c r="R2309" t="s">
        <v>113</v>
      </c>
      <c r="S2309">
        <v>17</v>
      </c>
      <c r="T2309">
        <v>8</v>
      </c>
      <c r="U2309">
        <v>0</v>
      </c>
      <c r="V2309">
        <v>2023</v>
      </c>
      <c r="W2309">
        <f t="shared" si="181"/>
        <v>1</v>
      </c>
      <c r="X2309">
        <f t="shared" si="182"/>
        <v>0</v>
      </c>
      <c r="Y2309">
        <f t="shared" si="183"/>
        <v>0</v>
      </c>
    </row>
    <row r="2310" spans="1:25" x14ac:dyDescent="0.25">
      <c r="A2310" s="1">
        <v>45024</v>
      </c>
      <c r="B2310" s="2">
        <v>0.72916666666666663</v>
      </c>
      <c r="C2310" t="s">
        <v>90</v>
      </c>
      <c r="D2310" t="s">
        <v>35</v>
      </c>
      <c r="E2310" t="s">
        <v>60</v>
      </c>
      <c r="F2310" t="s">
        <v>13</v>
      </c>
      <c r="G2310">
        <f t="shared" si="180"/>
        <v>0</v>
      </c>
      <c r="H2310" t="s">
        <v>14</v>
      </c>
      <c r="I2310">
        <f t="shared" si="184"/>
        <v>1</v>
      </c>
      <c r="J2310">
        <v>4</v>
      </c>
      <c r="K2310">
        <v>1</v>
      </c>
      <c r="L2310">
        <f>final_matches[[#This Row],[goals_for]]-final_matches[[#This Row],[goals_against]]</f>
        <v>3</v>
      </c>
      <c r="M2310">
        <v>2.9</v>
      </c>
      <c r="N2310">
        <v>0.4</v>
      </c>
      <c r="O2310">
        <v>73</v>
      </c>
      <c r="P2310" t="s">
        <v>127</v>
      </c>
      <c r="Q2310" t="s">
        <v>61</v>
      </c>
      <c r="R2310" t="s">
        <v>111</v>
      </c>
      <c r="S2310">
        <v>12</v>
      </c>
      <c r="T2310">
        <v>7</v>
      </c>
      <c r="U2310">
        <v>1</v>
      </c>
      <c r="V2310">
        <v>2023</v>
      </c>
      <c r="W2310">
        <f t="shared" si="181"/>
        <v>1</v>
      </c>
      <c r="X2310">
        <f t="shared" si="182"/>
        <v>0</v>
      </c>
      <c r="Y2310">
        <f t="shared" si="183"/>
        <v>0</v>
      </c>
    </row>
    <row r="2311" spans="1:25" x14ac:dyDescent="0.25">
      <c r="A2311" s="1">
        <v>45031</v>
      </c>
      <c r="B2311" s="2">
        <v>0.72916666666666663</v>
      </c>
      <c r="C2311" t="s">
        <v>91</v>
      </c>
      <c r="D2311" t="s">
        <v>35</v>
      </c>
      <c r="E2311" t="s">
        <v>38</v>
      </c>
      <c r="F2311" t="s">
        <v>21</v>
      </c>
      <c r="G2311">
        <f t="shared" si="180"/>
        <v>1</v>
      </c>
      <c r="H2311" t="s">
        <v>14</v>
      </c>
      <c r="I2311">
        <f t="shared" si="184"/>
        <v>1</v>
      </c>
      <c r="J2311">
        <v>3</v>
      </c>
      <c r="K2311">
        <v>1</v>
      </c>
      <c r="L2311">
        <f>final_matches[[#This Row],[goals_for]]-final_matches[[#This Row],[goals_against]]</f>
        <v>2</v>
      </c>
      <c r="M2311">
        <v>1.6</v>
      </c>
      <c r="N2311">
        <v>2.2999999999999998</v>
      </c>
      <c r="O2311">
        <v>70</v>
      </c>
      <c r="P2311" t="s">
        <v>127</v>
      </c>
      <c r="Q2311" t="s">
        <v>16</v>
      </c>
      <c r="R2311" t="s">
        <v>108</v>
      </c>
      <c r="S2311">
        <v>11</v>
      </c>
      <c r="T2311">
        <v>3</v>
      </c>
      <c r="U2311">
        <v>1</v>
      </c>
      <c r="V2311">
        <v>2023</v>
      </c>
      <c r="W2311">
        <f t="shared" si="181"/>
        <v>1</v>
      </c>
      <c r="X2311">
        <f t="shared" si="182"/>
        <v>0</v>
      </c>
      <c r="Y2311">
        <f t="shared" si="183"/>
        <v>0</v>
      </c>
    </row>
    <row r="2312" spans="1:25" x14ac:dyDescent="0.25">
      <c r="A2312" s="1">
        <v>45042</v>
      </c>
      <c r="B2312" s="2">
        <v>0.83333333333333337</v>
      </c>
      <c r="C2312" t="s">
        <v>94</v>
      </c>
      <c r="D2312" t="s">
        <v>35</v>
      </c>
      <c r="E2312" t="s">
        <v>19</v>
      </c>
      <c r="F2312" t="s">
        <v>21</v>
      </c>
      <c r="G2312">
        <f t="shared" si="180"/>
        <v>1</v>
      </c>
      <c r="H2312" t="s">
        <v>14</v>
      </c>
      <c r="I2312">
        <f t="shared" si="184"/>
        <v>1</v>
      </c>
      <c r="J2312">
        <v>4</v>
      </c>
      <c r="K2312">
        <v>1</v>
      </c>
      <c r="L2312">
        <f>final_matches[[#This Row],[goals_for]]-final_matches[[#This Row],[goals_against]]</f>
        <v>3</v>
      </c>
      <c r="M2312">
        <v>2.5</v>
      </c>
      <c r="N2312">
        <v>0.5</v>
      </c>
      <c r="O2312">
        <v>52</v>
      </c>
      <c r="P2312" t="s">
        <v>28</v>
      </c>
      <c r="Q2312" t="s">
        <v>28</v>
      </c>
      <c r="R2312" t="s">
        <v>24</v>
      </c>
      <c r="S2312">
        <v>14</v>
      </c>
      <c r="T2312">
        <v>9</v>
      </c>
      <c r="U2312">
        <v>0</v>
      </c>
      <c r="V2312">
        <v>2023</v>
      </c>
      <c r="W2312">
        <f t="shared" si="181"/>
        <v>1</v>
      </c>
      <c r="X2312">
        <f t="shared" si="182"/>
        <v>0</v>
      </c>
      <c r="Y2312">
        <f t="shared" si="183"/>
        <v>0</v>
      </c>
    </row>
    <row r="2313" spans="1:25" x14ac:dyDescent="0.25">
      <c r="A2313" s="1">
        <v>45046</v>
      </c>
      <c r="B2313" s="2">
        <v>0.58333333333333337</v>
      </c>
      <c r="C2313" t="s">
        <v>95</v>
      </c>
      <c r="D2313" t="s">
        <v>35</v>
      </c>
      <c r="E2313" t="s">
        <v>15</v>
      </c>
      <c r="F2313" t="s">
        <v>13</v>
      </c>
      <c r="G2313">
        <f t="shared" si="180"/>
        <v>0</v>
      </c>
      <c r="H2313" t="s">
        <v>14</v>
      </c>
      <c r="I2313">
        <f t="shared" si="184"/>
        <v>1</v>
      </c>
      <c r="J2313">
        <v>2</v>
      </c>
      <c r="K2313">
        <v>1</v>
      </c>
      <c r="L2313">
        <f>final_matches[[#This Row],[goals_for]]-final_matches[[#This Row],[goals_against]]</f>
        <v>1</v>
      </c>
      <c r="M2313">
        <v>2.5</v>
      </c>
      <c r="N2313">
        <v>0.2</v>
      </c>
      <c r="O2313">
        <v>62</v>
      </c>
      <c r="P2313" t="s">
        <v>127</v>
      </c>
      <c r="Q2313" t="s">
        <v>17</v>
      </c>
      <c r="R2313" t="s">
        <v>113</v>
      </c>
      <c r="S2313">
        <v>11</v>
      </c>
      <c r="T2313">
        <v>8</v>
      </c>
      <c r="U2313">
        <v>1</v>
      </c>
      <c r="V2313">
        <v>2023</v>
      </c>
      <c r="W2313">
        <f t="shared" si="181"/>
        <v>1</v>
      </c>
      <c r="X2313">
        <f t="shared" si="182"/>
        <v>0</v>
      </c>
      <c r="Y2313">
        <f t="shared" si="183"/>
        <v>0</v>
      </c>
    </row>
    <row r="2314" spans="1:25" x14ac:dyDescent="0.25">
      <c r="A2314" s="1">
        <v>45049</v>
      </c>
      <c r="B2314" s="2">
        <v>0.83333333333333337</v>
      </c>
      <c r="C2314" t="s">
        <v>88</v>
      </c>
      <c r="D2314" t="s">
        <v>35</v>
      </c>
      <c r="E2314" t="s">
        <v>22</v>
      </c>
      <c r="F2314" t="s">
        <v>21</v>
      </c>
      <c r="G2314">
        <f t="shared" si="180"/>
        <v>1</v>
      </c>
      <c r="H2314" t="s">
        <v>14</v>
      </c>
      <c r="I2314">
        <f t="shared" si="184"/>
        <v>1</v>
      </c>
      <c r="J2314">
        <v>3</v>
      </c>
      <c r="K2314">
        <v>0</v>
      </c>
      <c r="L2314">
        <f>final_matches[[#This Row],[goals_for]]-final_matches[[#This Row],[goals_against]]</f>
        <v>3</v>
      </c>
      <c r="M2314">
        <v>2.2999999999999998</v>
      </c>
      <c r="N2314">
        <v>0.4</v>
      </c>
      <c r="O2314">
        <v>69</v>
      </c>
      <c r="P2314" t="s">
        <v>127</v>
      </c>
      <c r="Q2314" t="s">
        <v>17</v>
      </c>
      <c r="R2314" t="s">
        <v>120</v>
      </c>
      <c r="S2314">
        <v>16</v>
      </c>
      <c r="T2314">
        <v>7</v>
      </c>
      <c r="U2314">
        <v>0</v>
      </c>
      <c r="V2314">
        <v>2023</v>
      </c>
      <c r="W2314">
        <f t="shared" si="181"/>
        <v>1</v>
      </c>
      <c r="X2314">
        <f t="shared" si="182"/>
        <v>0</v>
      </c>
      <c r="Y2314">
        <f t="shared" si="183"/>
        <v>0</v>
      </c>
    </row>
    <row r="2315" spans="1:25" x14ac:dyDescent="0.25">
      <c r="A2315" s="1">
        <v>45052</v>
      </c>
      <c r="B2315" s="2">
        <v>0.625</v>
      </c>
      <c r="C2315" t="s">
        <v>97</v>
      </c>
      <c r="D2315" t="s">
        <v>35</v>
      </c>
      <c r="E2315" t="s">
        <v>48</v>
      </c>
      <c r="F2315" t="s">
        <v>21</v>
      </c>
      <c r="G2315">
        <f t="shared" si="180"/>
        <v>1</v>
      </c>
      <c r="H2315" t="s">
        <v>14</v>
      </c>
      <c r="I2315">
        <f t="shared" si="184"/>
        <v>1</v>
      </c>
      <c r="J2315">
        <v>2</v>
      </c>
      <c r="K2315">
        <v>1</v>
      </c>
      <c r="L2315">
        <f>final_matches[[#This Row],[goals_for]]-final_matches[[#This Row],[goals_against]]</f>
        <v>1</v>
      </c>
      <c r="M2315">
        <v>2.6</v>
      </c>
      <c r="N2315">
        <v>0.2</v>
      </c>
      <c r="O2315">
        <v>80</v>
      </c>
      <c r="P2315" t="s">
        <v>127</v>
      </c>
      <c r="Q2315" t="s">
        <v>17</v>
      </c>
      <c r="R2315" t="s">
        <v>107</v>
      </c>
      <c r="S2315">
        <v>17</v>
      </c>
      <c r="T2315">
        <v>6</v>
      </c>
      <c r="U2315">
        <v>0</v>
      </c>
      <c r="V2315">
        <v>2023</v>
      </c>
      <c r="W2315">
        <f t="shared" si="181"/>
        <v>1</v>
      </c>
      <c r="X2315">
        <f t="shared" si="182"/>
        <v>0</v>
      </c>
      <c r="Y2315">
        <f t="shared" si="183"/>
        <v>0</v>
      </c>
    </row>
    <row r="2316" spans="1:25" x14ac:dyDescent="0.25">
      <c r="A2316" s="1">
        <v>45060</v>
      </c>
      <c r="B2316" s="2">
        <v>0.58333333333333337</v>
      </c>
      <c r="C2316" t="s">
        <v>98</v>
      </c>
      <c r="D2316" t="s">
        <v>35</v>
      </c>
      <c r="E2316" t="s">
        <v>64</v>
      </c>
      <c r="F2316" t="s">
        <v>13</v>
      </c>
      <c r="G2316">
        <f t="shared" si="180"/>
        <v>0</v>
      </c>
      <c r="H2316" t="s">
        <v>14</v>
      </c>
      <c r="I2316">
        <f t="shared" si="184"/>
        <v>1</v>
      </c>
      <c r="J2316">
        <v>3</v>
      </c>
      <c r="K2316">
        <v>0</v>
      </c>
      <c r="L2316">
        <f>final_matches[[#This Row],[goals_for]]-final_matches[[#This Row],[goals_against]]</f>
        <v>3</v>
      </c>
      <c r="M2316">
        <v>0.8</v>
      </c>
      <c r="N2316">
        <v>1.6</v>
      </c>
      <c r="O2316">
        <v>63</v>
      </c>
      <c r="P2316" t="s">
        <v>17</v>
      </c>
      <c r="Q2316" t="s">
        <v>17</v>
      </c>
      <c r="R2316" t="s">
        <v>50</v>
      </c>
      <c r="S2316">
        <v>9</v>
      </c>
      <c r="T2316">
        <v>4</v>
      </c>
      <c r="U2316">
        <v>0</v>
      </c>
      <c r="V2316">
        <v>2023</v>
      </c>
      <c r="W2316">
        <f t="shared" si="181"/>
        <v>1</v>
      </c>
      <c r="X2316">
        <f t="shared" si="182"/>
        <v>0</v>
      </c>
      <c r="Y2316">
        <f t="shared" si="183"/>
        <v>0</v>
      </c>
    </row>
    <row r="2317" spans="1:25" x14ac:dyDescent="0.25">
      <c r="A2317" s="1">
        <v>45067</v>
      </c>
      <c r="B2317" s="2">
        <v>0.66666666666666663</v>
      </c>
      <c r="C2317" t="s">
        <v>99</v>
      </c>
      <c r="D2317" t="s">
        <v>35</v>
      </c>
      <c r="E2317" t="s">
        <v>67</v>
      </c>
      <c r="F2317" t="s">
        <v>21</v>
      </c>
      <c r="G2317">
        <f t="shared" si="180"/>
        <v>1</v>
      </c>
      <c r="H2317" t="s">
        <v>14</v>
      </c>
      <c r="I2317">
        <f t="shared" si="184"/>
        <v>1</v>
      </c>
      <c r="J2317">
        <v>1</v>
      </c>
      <c r="K2317">
        <v>0</v>
      </c>
      <c r="L2317">
        <f>final_matches[[#This Row],[goals_for]]-final_matches[[#This Row],[goals_against]]</f>
        <v>1</v>
      </c>
      <c r="M2317">
        <v>1.2</v>
      </c>
      <c r="N2317">
        <v>1.2</v>
      </c>
      <c r="O2317">
        <v>64</v>
      </c>
      <c r="P2317" s="3" t="s">
        <v>16</v>
      </c>
      <c r="Q2317" t="s">
        <v>103</v>
      </c>
      <c r="R2317" t="s">
        <v>24</v>
      </c>
      <c r="S2317">
        <v>15</v>
      </c>
      <c r="T2317">
        <v>2</v>
      </c>
      <c r="U2317">
        <v>0</v>
      </c>
      <c r="V2317">
        <v>2023</v>
      </c>
      <c r="W2317">
        <f t="shared" si="181"/>
        <v>1</v>
      </c>
      <c r="X2317">
        <f t="shared" si="182"/>
        <v>0</v>
      </c>
      <c r="Y2317">
        <f t="shared" si="183"/>
        <v>0</v>
      </c>
    </row>
    <row r="2318" spans="1:25" x14ac:dyDescent="0.25">
      <c r="A2318" s="1">
        <v>45070</v>
      </c>
      <c r="B2318" s="2">
        <v>0.83333333333333337</v>
      </c>
      <c r="C2318" t="s">
        <v>93</v>
      </c>
      <c r="D2318" t="s">
        <v>35</v>
      </c>
      <c r="E2318" t="s">
        <v>69</v>
      </c>
      <c r="F2318" t="s">
        <v>13</v>
      </c>
      <c r="G2318">
        <f t="shared" si="180"/>
        <v>0</v>
      </c>
      <c r="H2318" t="s">
        <v>47</v>
      </c>
      <c r="I2318">
        <f t="shared" si="184"/>
        <v>0</v>
      </c>
      <c r="J2318">
        <v>1</v>
      </c>
      <c r="K2318">
        <v>1</v>
      </c>
      <c r="L2318">
        <f>final_matches[[#This Row],[goals_for]]-final_matches[[#This Row],[goals_against]]</f>
        <v>0</v>
      </c>
      <c r="M2318">
        <v>1.8</v>
      </c>
      <c r="N2318">
        <v>2.2000000000000002</v>
      </c>
      <c r="O2318">
        <v>60</v>
      </c>
      <c r="P2318" t="s">
        <v>28</v>
      </c>
      <c r="Q2318" t="s">
        <v>17</v>
      </c>
      <c r="R2318" t="s">
        <v>113</v>
      </c>
      <c r="S2318">
        <v>13</v>
      </c>
      <c r="T2318">
        <v>4</v>
      </c>
      <c r="U2318">
        <v>0</v>
      </c>
      <c r="V2318">
        <v>2023</v>
      </c>
      <c r="W2318">
        <f t="shared" si="181"/>
        <v>0</v>
      </c>
      <c r="X2318">
        <f t="shared" si="182"/>
        <v>0</v>
      </c>
      <c r="Y2318">
        <f t="shared" si="183"/>
        <v>1</v>
      </c>
    </row>
    <row r="2319" spans="1:25" x14ac:dyDescent="0.25">
      <c r="A2319" s="1">
        <v>45074</v>
      </c>
      <c r="B2319" s="2">
        <v>0.6875</v>
      </c>
      <c r="C2319" t="s">
        <v>100</v>
      </c>
      <c r="D2319" t="s">
        <v>35</v>
      </c>
      <c r="E2319" t="s">
        <v>101</v>
      </c>
      <c r="F2319" t="s">
        <v>13</v>
      </c>
      <c r="G2319">
        <f t="shared" si="180"/>
        <v>0</v>
      </c>
      <c r="H2319" t="s">
        <v>26</v>
      </c>
      <c r="I2319">
        <f t="shared" si="184"/>
        <v>-1</v>
      </c>
      <c r="J2319">
        <v>0</v>
      </c>
      <c r="K2319">
        <v>1</v>
      </c>
      <c r="L2319">
        <f>final_matches[[#This Row],[goals_for]]-final_matches[[#This Row],[goals_against]]</f>
        <v>-1</v>
      </c>
      <c r="M2319">
        <v>1.6</v>
      </c>
      <c r="N2319">
        <v>1.3</v>
      </c>
      <c r="O2319">
        <v>65</v>
      </c>
      <c r="P2319" t="s">
        <v>127</v>
      </c>
      <c r="Q2319" t="s">
        <v>96</v>
      </c>
      <c r="R2319" t="s">
        <v>120</v>
      </c>
      <c r="S2319">
        <v>17</v>
      </c>
      <c r="T2319">
        <v>2</v>
      </c>
      <c r="U2319">
        <v>0</v>
      </c>
      <c r="V2319">
        <v>2023</v>
      </c>
      <c r="W2319">
        <f t="shared" si="181"/>
        <v>0</v>
      </c>
      <c r="X2319">
        <f t="shared" si="182"/>
        <v>1</v>
      </c>
      <c r="Y2319">
        <f t="shared" si="183"/>
        <v>0</v>
      </c>
    </row>
    <row r="2320" spans="1:25" x14ac:dyDescent="0.25">
      <c r="A2320" s="1">
        <v>45149</v>
      </c>
      <c r="B2320" s="2">
        <v>0.83333333333333337</v>
      </c>
      <c r="C2320" t="s">
        <v>12</v>
      </c>
      <c r="D2320" t="s">
        <v>35</v>
      </c>
      <c r="E2320" t="s">
        <v>56</v>
      </c>
      <c r="F2320" t="s">
        <v>13</v>
      </c>
      <c r="G2320">
        <f t="shared" si="180"/>
        <v>0</v>
      </c>
      <c r="H2320" t="s">
        <v>14</v>
      </c>
      <c r="I2320">
        <f t="shared" si="184"/>
        <v>1</v>
      </c>
      <c r="J2320">
        <v>3</v>
      </c>
      <c r="K2320">
        <v>0</v>
      </c>
      <c r="L2320">
        <f>final_matches[[#This Row],[goals_for]]-final_matches[[#This Row],[goals_against]]</f>
        <v>3</v>
      </c>
      <c r="M2320">
        <v>1.9</v>
      </c>
      <c r="N2320">
        <v>0.3</v>
      </c>
      <c r="O2320">
        <v>65</v>
      </c>
      <c r="P2320" t="s">
        <v>17</v>
      </c>
      <c r="Q2320" t="s">
        <v>23</v>
      </c>
      <c r="R2320" t="s">
        <v>29</v>
      </c>
      <c r="S2320">
        <v>17</v>
      </c>
      <c r="T2320">
        <v>8</v>
      </c>
      <c r="U2320">
        <v>0</v>
      </c>
      <c r="V2320">
        <v>2024</v>
      </c>
      <c r="W2320">
        <f t="shared" si="181"/>
        <v>1</v>
      </c>
      <c r="X2320">
        <f t="shared" si="182"/>
        <v>0</v>
      </c>
      <c r="Y2320">
        <f t="shared" si="183"/>
        <v>0</v>
      </c>
    </row>
    <row r="2321" spans="1:25" x14ac:dyDescent="0.25">
      <c r="A2321" s="1">
        <v>45157</v>
      </c>
      <c r="B2321" s="2">
        <v>0.83333333333333337</v>
      </c>
      <c r="C2321" t="s">
        <v>20</v>
      </c>
      <c r="D2321" t="s">
        <v>35</v>
      </c>
      <c r="E2321" t="s">
        <v>75</v>
      </c>
      <c r="F2321" t="s">
        <v>21</v>
      </c>
      <c r="G2321">
        <f t="shared" si="180"/>
        <v>1</v>
      </c>
      <c r="H2321" t="s">
        <v>14</v>
      </c>
      <c r="I2321">
        <f t="shared" si="184"/>
        <v>1</v>
      </c>
      <c r="J2321">
        <v>1</v>
      </c>
      <c r="K2321">
        <v>0</v>
      </c>
      <c r="L2321">
        <f>final_matches[[#This Row],[goals_for]]-final_matches[[#This Row],[goals_against]]</f>
        <v>1</v>
      </c>
      <c r="M2321">
        <v>1</v>
      </c>
      <c r="N2321">
        <v>0.3</v>
      </c>
      <c r="O2321">
        <v>59</v>
      </c>
      <c r="P2321" t="s">
        <v>17</v>
      </c>
      <c r="Q2321" t="s">
        <v>28</v>
      </c>
      <c r="R2321" t="s">
        <v>111</v>
      </c>
      <c r="S2321">
        <v>14</v>
      </c>
      <c r="T2321">
        <v>4</v>
      </c>
      <c r="U2321">
        <v>0</v>
      </c>
      <c r="V2321">
        <v>2024</v>
      </c>
      <c r="W2321">
        <f t="shared" si="181"/>
        <v>1</v>
      </c>
      <c r="X2321">
        <f t="shared" si="182"/>
        <v>0</v>
      </c>
      <c r="Y2321">
        <f t="shared" si="183"/>
        <v>0</v>
      </c>
    </row>
    <row r="2322" spans="1:25" x14ac:dyDescent="0.25">
      <c r="A2322" s="1">
        <v>45165</v>
      </c>
      <c r="B2322" s="2">
        <v>0.58333333333333337</v>
      </c>
      <c r="C2322" t="s">
        <v>25</v>
      </c>
      <c r="D2322" t="s">
        <v>35</v>
      </c>
      <c r="E2322" t="s">
        <v>31</v>
      </c>
      <c r="F2322" t="s">
        <v>13</v>
      </c>
      <c r="G2322">
        <f t="shared" si="180"/>
        <v>0</v>
      </c>
      <c r="H2322" t="s">
        <v>14</v>
      </c>
      <c r="I2322">
        <f t="shared" si="184"/>
        <v>1</v>
      </c>
      <c r="J2322">
        <v>2</v>
      </c>
      <c r="K2322">
        <v>1</v>
      </c>
      <c r="L2322">
        <f>final_matches[[#This Row],[goals_for]]-final_matches[[#This Row],[goals_against]]</f>
        <v>1</v>
      </c>
      <c r="M2322">
        <v>3.5</v>
      </c>
      <c r="N2322">
        <v>0.7</v>
      </c>
      <c r="O2322">
        <v>79</v>
      </c>
      <c r="P2322" t="s">
        <v>17</v>
      </c>
      <c r="Q2322" t="s">
        <v>32</v>
      </c>
      <c r="R2322" t="s">
        <v>105</v>
      </c>
      <c r="S2322">
        <v>29</v>
      </c>
      <c r="T2322">
        <v>9</v>
      </c>
      <c r="U2322">
        <v>0</v>
      </c>
      <c r="V2322">
        <v>2024</v>
      </c>
      <c r="W2322">
        <f t="shared" si="181"/>
        <v>1</v>
      </c>
      <c r="X2322">
        <f t="shared" si="182"/>
        <v>0</v>
      </c>
      <c r="Y2322">
        <f t="shared" si="183"/>
        <v>0</v>
      </c>
    </row>
    <row r="2323" spans="1:25" x14ac:dyDescent="0.25">
      <c r="A2323" s="1">
        <v>45171</v>
      </c>
      <c r="B2323" s="2">
        <v>0.625</v>
      </c>
      <c r="C2323" t="s">
        <v>30</v>
      </c>
      <c r="D2323" t="s">
        <v>35</v>
      </c>
      <c r="E2323" t="s">
        <v>15</v>
      </c>
      <c r="F2323" t="s">
        <v>21</v>
      </c>
      <c r="G2323">
        <f t="shared" si="180"/>
        <v>1</v>
      </c>
      <c r="H2323" t="s">
        <v>14</v>
      </c>
      <c r="I2323">
        <f t="shared" si="184"/>
        <v>1</v>
      </c>
      <c r="J2323">
        <v>5</v>
      </c>
      <c r="K2323">
        <v>1</v>
      </c>
      <c r="L2323">
        <f>final_matches[[#This Row],[goals_for]]-final_matches[[#This Row],[goals_against]]</f>
        <v>4</v>
      </c>
      <c r="M2323">
        <v>2.2000000000000002</v>
      </c>
      <c r="N2323">
        <v>1.4</v>
      </c>
      <c r="O2323">
        <v>68</v>
      </c>
      <c r="P2323" t="s">
        <v>17</v>
      </c>
      <c r="Q2323" t="s">
        <v>28</v>
      </c>
      <c r="R2323" t="s">
        <v>24</v>
      </c>
      <c r="S2323">
        <v>6</v>
      </c>
      <c r="T2323">
        <v>4</v>
      </c>
      <c r="U2323">
        <v>1</v>
      </c>
      <c r="V2323">
        <v>2024</v>
      </c>
      <c r="W2323">
        <f t="shared" si="181"/>
        <v>1</v>
      </c>
      <c r="X2323">
        <f t="shared" si="182"/>
        <v>0</v>
      </c>
      <c r="Y2323">
        <f t="shared" si="183"/>
        <v>0</v>
      </c>
    </row>
    <row r="2324" spans="1:25" x14ac:dyDescent="0.25">
      <c r="A2324" s="1">
        <v>45185</v>
      </c>
      <c r="B2324" s="2">
        <v>0.625</v>
      </c>
      <c r="C2324" t="s">
        <v>34</v>
      </c>
      <c r="D2324" t="s">
        <v>35</v>
      </c>
      <c r="E2324" t="s">
        <v>22</v>
      </c>
      <c r="F2324" t="s">
        <v>13</v>
      </c>
      <c r="G2324">
        <f t="shared" si="180"/>
        <v>0</v>
      </c>
      <c r="H2324" t="s">
        <v>14</v>
      </c>
      <c r="I2324">
        <f t="shared" si="184"/>
        <v>1</v>
      </c>
      <c r="J2324">
        <v>3</v>
      </c>
      <c r="K2324">
        <v>1</v>
      </c>
      <c r="L2324">
        <f>final_matches[[#This Row],[goals_for]]-final_matches[[#This Row],[goals_against]]</f>
        <v>2</v>
      </c>
      <c r="M2324">
        <v>3.6</v>
      </c>
      <c r="N2324">
        <v>0.9</v>
      </c>
      <c r="O2324">
        <v>68</v>
      </c>
      <c r="P2324" t="s">
        <v>17</v>
      </c>
      <c r="Q2324" t="s">
        <v>17</v>
      </c>
      <c r="R2324" t="s">
        <v>107</v>
      </c>
      <c r="S2324">
        <v>29</v>
      </c>
      <c r="T2324">
        <v>13</v>
      </c>
      <c r="U2324">
        <v>0</v>
      </c>
      <c r="V2324">
        <v>2024</v>
      </c>
      <c r="W2324">
        <f t="shared" si="181"/>
        <v>1</v>
      </c>
      <c r="X2324">
        <f t="shared" si="182"/>
        <v>0</v>
      </c>
      <c r="Y2324">
        <f t="shared" si="183"/>
        <v>0</v>
      </c>
    </row>
    <row r="2325" spans="1:25" x14ac:dyDescent="0.25">
      <c r="A2325" s="1">
        <v>45192</v>
      </c>
      <c r="B2325" s="2">
        <v>0.625</v>
      </c>
      <c r="C2325" t="s">
        <v>37</v>
      </c>
      <c r="D2325" t="s">
        <v>35</v>
      </c>
      <c r="E2325" t="s">
        <v>112</v>
      </c>
      <c r="F2325" t="s">
        <v>21</v>
      </c>
      <c r="G2325">
        <f t="shared" si="180"/>
        <v>1</v>
      </c>
      <c r="H2325" t="s">
        <v>14</v>
      </c>
      <c r="I2325">
        <f t="shared" si="184"/>
        <v>1</v>
      </c>
      <c r="J2325">
        <v>2</v>
      </c>
      <c r="K2325">
        <v>0</v>
      </c>
      <c r="L2325">
        <f>final_matches[[#This Row],[goals_for]]-final_matches[[#This Row],[goals_against]]</f>
        <v>2</v>
      </c>
      <c r="M2325">
        <v>1.3</v>
      </c>
      <c r="N2325">
        <v>1</v>
      </c>
      <c r="O2325">
        <v>57</v>
      </c>
      <c r="P2325" t="s">
        <v>17</v>
      </c>
      <c r="Q2325" t="s">
        <v>23</v>
      </c>
      <c r="R2325" t="s">
        <v>50</v>
      </c>
      <c r="S2325">
        <v>7</v>
      </c>
      <c r="T2325">
        <v>4</v>
      </c>
      <c r="U2325">
        <v>0</v>
      </c>
      <c r="V2325">
        <v>2024</v>
      </c>
      <c r="W2325">
        <f t="shared" si="181"/>
        <v>1</v>
      </c>
      <c r="X2325">
        <f t="shared" si="182"/>
        <v>0</v>
      </c>
      <c r="Y2325">
        <f t="shared" si="183"/>
        <v>0</v>
      </c>
    </row>
    <row r="2326" spans="1:25" x14ac:dyDescent="0.25">
      <c r="A2326" s="1">
        <v>45199</v>
      </c>
      <c r="B2326" s="2">
        <v>0.625</v>
      </c>
      <c r="C2326" t="s">
        <v>39</v>
      </c>
      <c r="D2326" t="s">
        <v>35</v>
      </c>
      <c r="E2326" t="s">
        <v>52</v>
      </c>
      <c r="F2326" t="s">
        <v>13</v>
      </c>
      <c r="G2326">
        <f t="shared" si="180"/>
        <v>0</v>
      </c>
      <c r="H2326" t="s">
        <v>26</v>
      </c>
      <c r="I2326">
        <f t="shared" si="184"/>
        <v>-1</v>
      </c>
      <c r="J2326">
        <v>1</v>
      </c>
      <c r="K2326">
        <v>2</v>
      </c>
      <c r="L2326">
        <f>final_matches[[#This Row],[goals_for]]-final_matches[[#This Row],[goals_against]]</f>
        <v>-1</v>
      </c>
      <c r="M2326">
        <v>0.9</v>
      </c>
      <c r="N2326">
        <v>0.4</v>
      </c>
      <c r="O2326">
        <v>68</v>
      </c>
      <c r="P2326" t="s">
        <v>17</v>
      </c>
      <c r="Q2326" t="s">
        <v>16</v>
      </c>
      <c r="R2326" t="s">
        <v>29</v>
      </c>
      <c r="S2326">
        <v>23</v>
      </c>
      <c r="T2326">
        <v>8</v>
      </c>
      <c r="U2326">
        <v>0</v>
      </c>
      <c r="V2326">
        <v>2024</v>
      </c>
      <c r="W2326">
        <f t="shared" si="181"/>
        <v>0</v>
      </c>
      <c r="X2326">
        <f t="shared" si="182"/>
        <v>1</v>
      </c>
      <c r="Y2326">
        <f t="shared" si="183"/>
        <v>0</v>
      </c>
    </row>
    <row r="2327" spans="1:25" x14ac:dyDescent="0.25">
      <c r="A2327" s="1">
        <v>45207</v>
      </c>
      <c r="B2327" s="2">
        <v>0.6875</v>
      </c>
      <c r="C2327" t="s">
        <v>43</v>
      </c>
      <c r="D2327" t="s">
        <v>35</v>
      </c>
      <c r="E2327" t="s">
        <v>19</v>
      </c>
      <c r="F2327" t="s">
        <v>13</v>
      </c>
      <c r="G2327">
        <f t="shared" si="180"/>
        <v>0</v>
      </c>
      <c r="H2327" t="s">
        <v>26</v>
      </c>
      <c r="I2327">
        <f t="shared" si="184"/>
        <v>-1</v>
      </c>
      <c r="J2327">
        <v>0</v>
      </c>
      <c r="K2327">
        <v>1</v>
      </c>
      <c r="L2327">
        <f>final_matches[[#This Row],[goals_for]]-final_matches[[#This Row],[goals_against]]</f>
        <v>-1</v>
      </c>
      <c r="M2327">
        <v>0.5</v>
      </c>
      <c r="N2327">
        <v>0.4</v>
      </c>
      <c r="O2327">
        <v>51</v>
      </c>
      <c r="P2327" t="s">
        <v>28</v>
      </c>
      <c r="Q2327" t="s">
        <v>28</v>
      </c>
      <c r="R2327" t="s">
        <v>24</v>
      </c>
      <c r="S2327">
        <v>4</v>
      </c>
      <c r="T2327">
        <v>0</v>
      </c>
      <c r="U2327">
        <v>0</v>
      </c>
      <c r="V2327">
        <v>2024</v>
      </c>
      <c r="W2327">
        <f t="shared" si="181"/>
        <v>0</v>
      </c>
      <c r="X2327">
        <f t="shared" si="182"/>
        <v>1</v>
      </c>
      <c r="Y2327">
        <f t="shared" si="183"/>
        <v>0</v>
      </c>
    </row>
    <row r="2328" spans="1:25" x14ac:dyDescent="0.25">
      <c r="A2328" s="1">
        <v>45220</v>
      </c>
      <c r="B2328" s="2">
        <v>0.625</v>
      </c>
      <c r="C2328" t="s">
        <v>46</v>
      </c>
      <c r="D2328" t="s">
        <v>35</v>
      </c>
      <c r="E2328" t="s">
        <v>69</v>
      </c>
      <c r="F2328" t="s">
        <v>21</v>
      </c>
      <c r="G2328">
        <f t="shared" si="180"/>
        <v>1</v>
      </c>
      <c r="H2328" t="s">
        <v>14</v>
      </c>
      <c r="I2328">
        <f t="shared" si="184"/>
        <v>1</v>
      </c>
      <c r="J2328">
        <v>2</v>
      </c>
      <c r="K2328">
        <v>1</v>
      </c>
      <c r="L2328">
        <f>final_matches[[#This Row],[goals_for]]-final_matches[[#This Row],[goals_against]]</f>
        <v>1</v>
      </c>
      <c r="M2328">
        <v>0.8</v>
      </c>
      <c r="N2328">
        <v>0.8</v>
      </c>
      <c r="O2328">
        <v>55</v>
      </c>
      <c r="P2328" t="s">
        <v>127</v>
      </c>
      <c r="Q2328" t="s">
        <v>17</v>
      </c>
      <c r="R2328" t="s">
        <v>111</v>
      </c>
      <c r="S2328">
        <v>10</v>
      </c>
      <c r="T2328">
        <v>5</v>
      </c>
      <c r="U2328">
        <v>0</v>
      </c>
      <c r="V2328">
        <v>2024</v>
      </c>
      <c r="W2328">
        <f t="shared" si="181"/>
        <v>1</v>
      </c>
      <c r="X2328">
        <f t="shared" si="182"/>
        <v>0</v>
      </c>
      <c r="Y2328">
        <f t="shared" si="183"/>
        <v>0</v>
      </c>
    </row>
    <row r="2329" spans="1:25" x14ac:dyDescent="0.25">
      <c r="A2329" s="1">
        <v>45228</v>
      </c>
      <c r="B2329" s="2">
        <v>0.64583333333333337</v>
      </c>
      <c r="C2329" t="s">
        <v>51</v>
      </c>
      <c r="D2329" t="s">
        <v>35</v>
      </c>
      <c r="E2329" t="s">
        <v>40</v>
      </c>
      <c r="F2329" t="s">
        <v>13</v>
      </c>
      <c r="G2329">
        <f t="shared" si="180"/>
        <v>0</v>
      </c>
      <c r="H2329" t="s">
        <v>14</v>
      </c>
      <c r="I2329">
        <f t="shared" si="184"/>
        <v>1</v>
      </c>
      <c r="J2329">
        <v>3</v>
      </c>
      <c r="K2329">
        <v>0</v>
      </c>
      <c r="L2329">
        <f>final_matches[[#This Row],[goals_for]]-final_matches[[#This Row],[goals_against]]</f>
        <v>3</v>
      </c>
      <c r="M2329">
        <v>4</v>
      </c>
      <c r="N2329">
        <v>0.9</v>
      </c>
      <c r="O2329">
        <v>60</v>
      </c>
      <c r="P2329" t="s">
        <v>17</v>
      </c>
      <c r="Q2329" t="s">
        <v>17</v>
      </c>
      <c r="R2329" t="s">
        <v>62</v>
      </c>
      <c r="S2329">
        <v>20</v>
      </c>
      <c r="T2329">
        <v>9</v>
      </c>
      <c r="U2329">
        <v>1</v>
      </c>
      <c r="V2329">
        <v>2024</v>
      </c>
      <c r="W2329">
        <f t="shared" si="181"/>
        <v>1</v>
      </c>
      <c r="X2329">
        <f t="shared" si="182"/>
        <v>0</v>
      </c>
      <c r="Y2329">
        <f t="shared" si="183"/>
        <v>0</v>
      </c>
    </row>
    <row r="2330" spans="1:25" x14ac:dyDescent="0.25">
      <c r="A2330" s="1">
        <v>45234</v>
      </c>
      <c r="B2330" s="2">
        <v>0.625</v>
      </c>
      <c r="C2330" t="s">
        <v>53</v>
      </c>
      <c r="D2330" t="s">
        <v>35</v>
      </c>
      <c r="E2330" t="s">
        <v>110</v>
      </c>
      <c r="F2330" t="s">
        <v>21</v>
      </c>
      <c r="G2330">
        <f t="shared" si="180"/>
        <v>1</v>
      </c>
      <c r="H2330" t="s">
        <v>14</v>
      </c>
      <c r="I2330">
        <f t="shared" si="184"/>
        <v>1</v>
      </c>
      <c r="J2330">
        <v>6</v>
      </c>
      <c r="K2330">
        <v>1</v>
      </c>
      <c r="L2330">
        <f>final_matches[[#This Row],[goals_for]]-final_matches[[#This Row],[goals_against]]</f>
        <v>5</v>
      </c>
      <c r="M2330">
        <v>1.9</v>
      </c>
      <c r="N2330">
        <v>0.9</v>
      </c>
      <c r="O2330">
        <v>65</v>
      </c>
      <c r="P2330" t="s">
        <v>16</v>
      </c>
      <c r="Q2330" t="s">
        <v>23</v>
      </c>
      <c r="R2330" t="s">
        <v>29</v>
      </c>
      <c r="S2330">
        <v>21</v>
      </c>
      <c r="T2330">
        <v>8</v>
      </c>
      <c r="U2330">
        <v>0</v>
      </c>
      <c r="V2330">
        <v>2024</v>
      </c>
      <c r="W2330">
        <f t="shared" si="181"/>
        <v>1</v>
      </c>
      <c r="X2330">
        <f t="shared" si="182"/>
        <v>0</v>
      </c>
      <c r="Y2330">
        <f t="shared" si="183"/>
        <v>0</v>
      </c>
    </row>
    <row r="2331" spans="1:25" x14ac:dyDescent="0.25">
      <c r="A2331" s="1">
        <v>45242</v>
      </c>
      <c r="B2331" s="2">
        <v>0.6875</v>
      </c>
      <c r="C2331" t="s">
        <v>55</v>
      </c>
      <c r="D2331" t="s">
        <v>35</v>
      </c>
      <c r="E2331" t="s">
        <v>67</v>
      </c>
      <c r="F2331" t="s">
        <v>13</v>
      </c>
      <c r="G2331">
        <f t="shared" si="180"/>
        <v>0</v>
      </c>
      <c r="H2331" t="s">
        <v>47</v>
      </c>
      <c r="I2331">
        <f t="shared" si="184"/>
        <v>0</v>
      </c>
      <c r="J2331">
        <v>4</v>
      </c>
      <c r="K2331">
        <v>4</v>
      </c>
      <c r="L2331">
        <f>final_matches[[#This Row],[goals_for]]-final_matches[[#This Row],[goals_against]]</f>
        <v>0</v>
      </c>
      <c r="M2331">
        <v>2.9</v>
      </c>
      <c r="N2331">
        <v>2.9</v>
      </c>
      <c r="O2331">
        <v>55</v>
      </c>
      <c r="P2331" t="s">
        <v>127</v>
      </c>
      <c r="Q2331" t="s">
        <v>17</v>
      </c>
      <c r="R2331" t="s">
        <v>50</v>
      </c>
      <c r="S2331">
        <v>14</v>
      </c>
      <c r="T2331">
        <v>9</v>
      </c>
      <c r="U2331">
        <v>1</v>
      </c>
      <c r="V2331">
        <v>2024</v>
      </c>
      <c r="W2331">
        <f t="shared" si="181"/>
        <v>0</v>
      </c>
      <c r="X2331">
        <f t="shared" si="182"/>
        <v>0</v>
      </c>
      <c r="Y2331">
        <f t="shared" si="183"/>
        <v>1</v>
      </c>
    </row>
    <row r="2332" spans="1:25" x14ac:dyDescent="0.25">
      <c r="A2332" s="1">
        <v>45255</v>
      </c>
      <c r="B2332" s="2">
        <v>0.52083333333333337</v>
      </c>
      <c r="C2332" t="s">
        <v>59</v>
      </c>
      <c r="D2332" t="s">
        <v>35</v>
      </c>
      <c r="E2332" t="s">
        <v>27</v>
      </c>
      <c r="F2332" t="s">
        <v>21</v>
      </c>
      <c r="G2332">
        <f t="shared" si="180"/>
        <v>1</v>
      </c>
      <c r="H2332" t="s">
        <v>47</v>
      </c>
      <c r="I2332">
        <f t="shared" si="184"/>
        <v>0</v>
      </c>
      <c r="J2332">
        <v>1</v>
      </c>
      <c r="K2332">
        <v>1</v>
      </c>
      <c r="L2332">
        <f>final_matches[[#This Row],[goals_for]]-final_matches[[#This Row],[goals_against]]</f>
        <v>0</v>
      </c>
      <c r="M2332">
        <v>1.3</v>
      </c>
      <c r="N2332">
        <v>0.6</v>
      </c>
      <c r="O2332">
        <v>59</v>
      </c>
      <c r="P2332" t="s">
        <v>127</v>
      </c>
      <c r="Q2332" t="s">
        <v>28</v>
      </c>
      <c r="R2332" t="s">
        <v>18</v>
      </c>
      <c r="S2332">
        <v>16</v>
      </c>
      <c r="T2332">
        <v>5</v>
      </c>
      <c r="U2332">
        <v>0</v>
      </c>
      <c r="V2332">
        <v>2024</v>
      </c>
      <c r="W2332">
        <f t="shared" si="181"/>
        <v>0</v>
      </c>
      <c r="X2332">
        <f t="shared" si="182"/>
        <v>0</v>
      </c>
      <c r="Y2332">
        <f t="shared" si="183"/>
        <v>1</v>
      </c>
    </row>
    <row r="2333" spans="1:25" x14ac:dyDescent="0.25">
      <c r="A2333" s="1">
        <v>45263</v>
      </c>
      <c r="B2333" s="2">
        <v>0.6875</v>
      </c>
      <c r="C2333" t="s">
        <v>63</v>
      </c>
      <c r="D2333" t="s">
        <v>35</v>
      </c>
      <c r="E2333" t="s">
        <v>54</v>
      </c>
      <c r="F2333" t="s">
        <v>21</v>
      </c>
      <c r="G2333">
        <f t="shared" si="180"/>
        <v>1</v>
      </c>
      <c r="H2333" t="s">
        <v>47</v>
      </c>
      <c r="I2333">
        <f t="shared" si="184"/>
        <v>0</v>
      </c>
      <c r="J2333">
        <v>3</v>
      </c>
      <c r="K2333">
        <v>3</v>
      </c>
      <c r="L2333">
        <f>final_matches[[#This Row],[goals_for]]-final_matches[[#This Row],[goals_against]]</f>
        <v>0</v>
      </c>
      <c r="M2333">
        <v>2.6</v>
      </c>
      <c r="N2333">
        <v>0.5</v>
      </c>
      <c r="O2333">
        <v>55</v>
      </c>
      <c r="P2333" t="s">
        <v>127</v>
      </c>
      <c r="Q2333" t="s">
        <v>17</v>
      </c>
      <c r="R2333" t="s">
        <v>113</v>
      </c>
      <c r="S2333">
        <v>17</v>
      </c>
      <c r="T2333">
        <v>4</v>
      </c>
      <c r="U2333">
        <v>0</v>
      </c>
      <c r="V2333">
        <v>2024</v>
      </c>
      <c r="W2333">
        <f t="shared" si="181"/>
        <v>0</v>
      </c>
      <c r="X2333">
        <f t="shared" si="182"/>
        <v>0</v>
      </c>
      <c r="Y2333">
        <f t="shared" si="183"/>
        <v>1</v>
      </c>
    </row>
    <row r="2334" spans="1:25" x14ac:dyDescent="0.25">
      <c r="A2334" s="1">
        <v>45266</v>
      </c>
      <c r="B2334" s="2">
        <v>0.84375</v>
      </c>
      <c r="C2334" t="s">
        <v>66</v>
      </c>
      <c r="D2334" t="s">
        <v>35</v>
      </c>
      <c r="E2334" t="s">
        <v>44</v>
      </c>
      <c r="F2334" t="s">
        <v>13</v>
      </c>
      <c r="G2334">
        <f t="shared" si="180"/>
        <v>0</v>
      </c>
      <c r="H2334" t="s">
        <v>26</v>
      </c>
      <c r="I2334">
        <f t="shared" si="184"/>
        <v>-1</v>
      </c>
      <c r="J2334">
        <v>0</v>
      </c>
      <c r="K2334">
        <v>1</v>
      </c>
      <c r="L2334">
        <f>final_matches[[#This Row],[goals_for]]-final_matches[[#This Row],[goals_against]]</f>
        <v>-1</v>
      </c>
      <c r="M2334">
        <v>0.6</v>
      </c>
      <c r="N2334">
        <v>2.2999999999999998</v>
      </c>
      <c r="O2334">
        <v>54</v>
      </c>
      <c r="P2334" t="s">
        <v>127</v>
      </c>
      <c r="Q2334" t="s">
        <v>57</v>
      </c>
      <c r="R2334" t="s">
        <v>120</v>
      </c>
      <c r="S2334">
        <v>2</v>
      </c>
      <c r="T2334">
        <v>2</v>
      </c>
      <c r="U2334">
        <v>0</v>
      </c>
      <c r="V2334">
        <v>2024</v>
      </c>
      <c r="W2334">
        <f t="shared" si="181"/>
        <v>0</v>
      </c>
      <c r="X2334">
        <f t="shared" si="182"/>
        <v>1</v>
      </c>
      <c r="Y2334">
        <f t="shared" si="183"/>
        <v>0</v>
      </c>
    </row>
    <row r="2335" spans="1:25" x14ac:dyDescent="0.25">
      <c r="A2335" s="1">
        <v>45270</v>
      </c>
      <c r="B2335" s="2">
        <v>0.58333333333333337</v>
      </c>
      <c r="C2335" t="s">
        <v>68</v>
      </c>
      <c r="D2335" t="s">
        <v>35</v>
      </c>
      <c r="E2335" t="s">
        <v>117</v>
      </c>
      <c r="F2335" t="s">
        <v>13</v>
      </c>
      <c r="G2335">
        <f t="shared" si="180"/>
        <v>0</v>
      </c>
      <c r="H2335" t="s">
        <v>14</v>
      </c>
      <c r="I2335">
        <f t="shared" si="184"/>
        <v>1</v>
      </c>
      <c r="J2335">
        <v>2</v>
      </c>
      <c r="K2335">
        <v>1</v>
      </c>
      <c r="L2335">
        <f>final_matches[[#This Row],[goals_for]]-final_matches[[#This Row],[goals_against]]</f>
        <v>1</v>
      </c>
      <c r="M2335">
        <v>1.6</v>
      </c>
      <c r="N2335">
        <v>0.3</v>
      </c>
      <c r="O2335">
        <v>65</v>
      </c>
      <c r="P2335" t="s">
        <v>17</v>
      </c>
      <c r="Q2335" t="s">
        <v>16</v>
      </c>
      <c r="R2335" t="s">
        <v>116</v>
      </c>
      <c r="S2335">
        <v>18</v>
      </c>
      <c r="T2335">
        <v>6</v>
      </c>
      <c r="U2335">
        <v>0</v>
      </c>
      <c r="V2335">
        <v>2024</v>
      </c>
      <c r="W2335">
        <f t="shared" si="181"/>
        <v>1</v>
      </c>
      <c r="X2335">
        <f t="shared" si="182"/>
        <v>0</v>
      </c>
      <c r="Y2335">
        <f t="shared" si="183"/>
        <v>0</v>
      </c>
    </row>
    <row r="2336" spans="1:25" x14ac:dyDescent="0.25">
      <c r="A2336" s="1">
        <v>45276</v>
      </c>
      <c r="B2336" s="2">
        <v>0.625</v>
      </c>
      <c r="C2336" t="s">
        <v>70</v>
      </c>
      <c r="D2336" t="s">
        <v>35</v>
      </c>
      <c r="E2336" t="s">
        <v>73</v>
      </c>
      <c r="F2336" t="s">
        <v>21</v>
      </c>
      <c r="G2336">
        <f t="shared" si="180"/>
        <v>1</v>
      </c>
      <c r="H2336" t="s">
        <v>47</v>
      </c>
      <c r="I2336">
        <f t="shared" si="184"/>
        <v>0</v>
      </c>
      <c r="J2336">
        <v>2</v>
      </c>
      <c r="K2336">
        <v>2</v>
      </c>
      <c r="L2336">
        <f>final_matches[[#This Row],[goals_for]]-final_matches[[#This Row],[goals_against]]</f>
        <v>0</v>
      </c>
      <c r="M2336">
        <v>1.6</v>
      </c>
      <c r="N2336">
        <v>1.8</v>
      </c>
      <c r="O2336">
        <v>74</v>
      </c>
      <c r="P2336" t="s">
        <v>17</v>
      </c>
      <c r="Q2336" t="s">
        <v>23</v>
      </c>
      <c r="R2336" t="s">
        <v>62</v>
      </c>
      <c r="S2336">
        <v>19</v>
      </c>
      <c r="T2336">
        <v>9</v>
      </c>
      <c r="U2336">
        <v>0</v>
      </c>
      <c r="V2336">
        <v>2024</v>
      </c>
      <c r="W2336">
        <f t="shared" si="181"/>
        <v>0</v>
      </c>
      <c r="X2336">
        <f t="shared" si="182"/>
        <v>0</v>
      </c>
      <c r="Y2336">
        <f t="shared" si="183"/>
        <v>1</v>
      </c>
    </row>
    <row r="2337" spans="1:25" x14ac:dyDescent="0.25">
      <c r="A2337" s="1">
        <v>45287</v>
      </c>
      <c r="B2337" s="2">
        <v>0.84375</v>
      </c>
      <c r="C2337" t="s">
        <v>74</v>
      </c>
      <c r="D2337" t="s">
        <v>35</v>
      </c>
      <c r="E2337" t="s">
        <v>64</v>
      </c>
      <c r="F2337" t="s">
        <v>13</v>
      </c>
      <c r="G2337">
        <f t="shared" si="180"/>
        <v>0</v>
      </c>
      <c r="H2337" t="s">
        <v>14</v>
      </c>
      <c r="I2337">
        <f t="shared" si="184"/>
        <v>1</v>
      </c>
      <c r="J2337">
        <v>3</v>
      </c>
      <c r="K2337">
        <v>1</v>
      </c>
      <c r="L2337">
        <f>final_matches[[#This Row],[goals_for]]-final_matches[[#This Row],[goals_against]]</f>
        <v>2</v>
      </c>
      <c r="M2337">
        <v>2.4</v>
      </c>
      <c r="N2337">
        <v>1</v>
      </c>
      <c r="O2337">
        <v>72</v>
      </c>
      <c r="P2337" t="s">
        <v>17</v>
      </c>
      <c r="Q2337" t="s">
        <v>17</v>
      </c>
      <c r="R2337" t="s">
        <v>120</v>
      </c>
      <c r="S2337">
        <v>22</v>
      </c>
      <c r="T2337">
        <v>8</v>
      </c>
      <c r="U2337">
        <v>1</v>
      </c>
      <c r="V2337">
        <v>2024</v>
      </c>
      <c r="W2337">
        <f t="shared" si="181"/>
        <v>1</v>
      </c>
      <c r="X2337">
        <f t="shared" si="182"/>
        <v>0</v>
      </c>
      <c r="Y2337">
        <f t="shared" si="183"/>
        <v>0</v>
      </c>
    </row>
    <row r="2338" spans="1:25" x14ac:dyDescent="0.25">
      <c r="A2338" s="1">
        <v>45290</v>
      </c>
      <c r="B2338" s="2">
        <v>0.625</v>
      </c>
      <c r="C2338" t="s">
        <v>77</v>
      </c>
      <c r="D2338" t="s">
        <v>35</v>
      </c>
      <c r="E2338" t="s">
        <v>31</v>
      </c>
      <c r="F2338" t="s">
        <v>21</v>
      </c>
      <c r="G2338">
        <f t="shared" si="180"/>
        <v>1</v>
      </c>
      <c r="H2338" t="s">
        <v>14</v>
      </c>
      <c r="I2338">
        <f t="shared" si="184"/>
        <v>1</v>
      </c>
      <c r="J2338">
        <v>2</v>
      </c>
      <c r="K2338">
        <v>0</v>
      </c>
      <c r="L2338">
        <f>final_matches[[#This Row],[goals_for]]-final_matches[[#This Row],[goals_against]]</f>
        <v>2</v>
      </c>
      <c r="M2338">
        <v>2.2000000000000002</v>
      </c>
      <c r="N2338">
        <v>0.3</v>
      </c>
      <c r="O2338">
        <v>80</v>
      </c>
      <c r="P2338" t="s">
        <v>17</v>
      </c>
      <c r="Q2338" t="s">
        <v>16</v>
      </c>
      <c r="R2338" t="s">
        <v>76</v>
      </c>
      <c r="S2338">
        <v>18</v>
      </c>
      <c r="T2338">
        <v>4</v>
      </c>
      <c r="U2338">
        <v>0</v>
      </c>
      <c r="V2338">
        <v>2024</v>
      </c>
      <c r="W2338">
        <f t="shared" si="181"/>
        <v>1</v>
      </c>
      <c r="X2338">
        <f t="shared" si="182"/>
        <v>0</v>
      </c>
      <c r="Y2338">
        <f t="shared" si="183"/>
        <v>0</v>
      </c>
    </row>
    <row r="2339" spans="1:25" x14ac:dyDescent="0.25">
      <c r="A2339" s="1">
        <v>45304</v>
      </c>
      <c r="B2339" s="2">
        <v>0.72916666666666663</v>
      </c>
      <c r="C2339" t="s">
        <v>79</v>
      </c>
      <c r="D2339" t="s">
        <v>35</v>
      </c>
      <c r="E2339" t="s">
        <v>75</v>
      </c>
      <c r="F2339" t="s">
        <v>13</v>
      </c>
      <c r="G2339">
        <f t="shared" si="180"/>
        <v>0</v>
      </c>
      <c r="H2339" t="s">
        <v>14</v>
      </c>
      <c r="I2339">
        <f t="shared" si="184"/>
        <v>1</v>
      </c>
      <c r="J2339">
        <v>3</v>
      </c>
      <c r="K2339">
        <v>2</v>
      </c>
      <c r="L2339">
        <f>final_matches[[#This Row],[goals_for]]-final_matches[[#This Row],[goals_against]]</f>
        <v>1</v>
      </c>
      <c r="M2339">
        <v>3</v>
      </c>
      <c r="N2339">
        <v>1.3</v>
      </c>
      <c r="O2339">
        <v>72</v>
      </c>
      <c r="P2339" t="s">
        <v>17</v>
      </c>
      <c r="Q2339" t="s">
        <v>28</v>
      </c>
      <c r="R2339" t="s">
        <v>18</v>
      </c>
      <c r="S2339">
        <v>27</v>
      </c>
      <c r="T2339">
        <v>11</v>
      </c>
      <c r="U2339">
        <v>0</v>
      </c>
      <c r="V2339">
        <v>2024</v>
      </c>
      <c r="W2339">
        <f t="shared" si="181"/>
        <v>1</v>
      </c>
      <c r="X2339">
        <f t="shared" si="182"/>
        <v>0</v>
      </c>
      <c r="Y2339">
        <f t="shared" si="183"/>
        <v>0</v>
      </c>
    </row>
    <row r="2340" spans="1:25" x14ac:dyDescent="0.25">
      <c r="A2340" s="1">
        <v>45322</v>
      </c>
      <c r="B2340" s="2">
        <v>0.8125</v>
      </c>
      <c r="C2340" t="s">
        <v>80</v>
      </c>
      <c r="D2340" t="s">
        <v>35</v>
      </c>
      <c r="E2340" t="s">
        <v>56</v>
      </c>
      <c r="F2340" t="s">
        <v>21</v>
      </c>
      <c r="G2340">
        <f t="shared" si="180"/>
        <v>1</v>
      </c>
      <c r="H2340" t="s">
        <v>14</v>
      </c>
      <c r="I2340">
        <f t="shared" si="184"/>
        <v>1</v>
      </c>
      <c r="J2340">
        <v>3</v>
      </c>
      <c r="K2340">
        <v>1</v>
      </c>
      <c r="L2340">
        <f>final_matches[[#This Row],[goals_for]]-final_matches[[#This Row],[goals_against]]</f>
        <v>2</v>
      </c>
      <c r="M2340">
        <v>1.7</v>
      </c>
      <c r="N2340">
        <v>1.4</v>
      </c>
      <c r="O2340">
        <v>74</v>
      </c>
      <c r="P2340" t="s">
        <v>17</v>
      </c>
      <c r="Q2340" t="s">
        <v>61</v>
      </c>
      <c r="R2340" t="s">
        <v>118</v>
      </c>
      <c r="S2340">
        <v>14</v>
      </c>
      <c r="T2340">
        <v>4</v>
      </c>
      <c r="U2340">
        <v>0</v>
      </c>
      <c r="V2340">
        <v>2024</v>
      </c>
      <c r="W2340">
        <f t="shared" si="181"/>
        <v>1</v>
      </c>
      <c r="X2340">
        <f t="shared" si="182"/>
        <v>0</v>
      </c>
      <c r="Y2340">
        <f t="shared" si="183"/>
        <v>0</v>
      </c>
    </row>
    <row r="2341" spans="1:25" x14ac:dyDescent="0.25">
      <c r="A2341" s="1">
        <v>45327</v>
      </c>
      <c r="B2341" s="2">
        <v>0.83333333333333337</v>
      </c>
      <c r="C2341" t="s">
        <v>81</v>
      </c>
      <c r="D2341" t="s">
        <v>35</v>
      </c>
      <c r="E2341" t="s">
        <v>101</v>
      </c>
      <c r="F2341" t="s">
        <v>13</v>
      </c>
      <c r="G2341">
        <f t="shared" si="180"/>
        <v>0</v>
      </c>
      <c r="H2341" t="s">
        <v>14</v>
      </c>
      <c r="I2341">
        <f t="shared" si="184"/>
        <v>1</v>
      </c>
      <c r="J2341">
        <v>3</v>
      </c>
      <c r="K2341">
        <v>1</v>
      </c>
      <c r="L2341">
        <f>final_matches[[#This Row],[goals_for]]-final_matches[[#This Row],[goals_against]]</f>
        <v>2</v>
      </c>
      <c r="M2341">
        <v>2.1</v>
      </c>
      <c r="N2341">
        <v>1</v>
      </c>
      <c r="O2341">
        <v>72</v>
      </c>
      <c r="P2341" t="s">
        <v>49</v>
      </c>
      <c r="Q2341" t="s">
        <v>32</v>
      </c>
      <c r="R2341" t="s">
        <v>105</v>
      </c>
      <c r="S2341">
        <v>25</v>
      </c>
      <c r="T2341">
        <v>15</v>
      </c>
      <c r="U2341">
        <v>0</v>
      </c>
      <c r="V2341">
        <v>2024</v>
      </c>
      <c r="W2341">
        <f t="shared" si="181"/>
        <v>1</v>
      </c>
      <c r="X2341">
        <f t="shared" si="182"/>
        <v>0</v>
      </c>
      <c r="Y2341">
        <f t="shared" si="183"/>
        <v>0</v>
      </c>
    </row>
    <row r="2342" spans="1:25" x14ac:dyDescent="0.25">
      <c r="A2342" s="1">
        <v>45332</v>
      </c>
      <c r="B2342" s="2">
        <v>0.52083333333333337</v>
      </c>
      <c r="C2342" t="s">
        <v>82</v>
      </c>
      <c r="D2342" t="s">
        <v>35</v>
      </c>
      <c r="E2342" t="s">
        <v>64</v>
      </c>
      <c r="F2342" t="s">
        <v>21</v>
      </c>
      <c r="G2342">
        <f t="shared" si="180"/>
        <v>1</v>
      </c>
      <c r="H2342" t="s">
        <v>14</v>
      </c>
      <c r="I2342">
        <f t="shared" si="184"/>
        <v>1</v>
      </c>
      <c r="J2342">
        <v>2</v>
      </c>
      <c r="K2342">
        <v>0</v>
      </c>
      <c r="L2342">
        <f>final_matches[[#This Row],[goals_for]]-final_matches[[#This Row],[goals_against]]</f>
        <v>2</v>
      </c>
      <c r="M2342">
        <v>1.6</v>
      </c>
      <c r="N2342">
        <v>0.3</v>
      </c>
      <c r="O2342">
        <v>72</v>
      </c>
      <c r="P2342" t="s">
        <v>49</v>
      </c>
      <c r="Q2342" t="s">
        <v>17</v>
      </c>
      <c r="R2342" t="s">
        <v>120</v>
      </c>
      <c r="S2342">
        <v>19</v>
      </c>
      <c r="T2342">
        <v>3</v>
      </c>
      <c r="U2342">
        <v>0</v>
      </c>
      <c r="V2342">
        <v>2024</v>
      </c>
      <c r="W2342">
        <f t="shared" si="181"/>
        <v>1</v>
      </c>
      <c r="X2342">
        <f t="shared" si="182"/>
        <v>0</v>
      </c>
      <c r="Y2342">
        <f t="shared" si="183"/>
        <v>0</v>
      </c>
    </row>
    <row r="2343" spans="1:25" x14ac:dyDescent="0.25">
      <c r="A2343" s="1">
        <v>45339</v>
      </c>
      <c r="B2343" s="2">
        <v>0.72916666666666663</v>
      </c>
      <c r="C2343" t="s">
        <v>84</v>
      </c>
      <c r="D2343" t="s">
        <v>35</v>
      </c>
      <c r="E2343" t="s">
        <v>67</v>
      </c>
      <c r="F2343" t="s">
        <v>21</v>
      </c>
      <c r="G2343">
        <f t="shared" si="180"/>
        <v>1</v>
      </c>
      <c r="H2343" t="s">
        <v>47</v>
      </c>
      <c r="I2343">
        <f t="shared" si="184"/>
        <v>0</v>
      </c>
      <c r="J2343">
        <v>1</v>
      </c>
      <c r="K2343">
        <v>1</v>
      </c>
      <c r="L2343">
        <f>final_matches[[#This Row],[goals_for]]-final_matches[[#This Row],[goals_against]]</f>
        <v>0</v>
      </c>
      <c r="M2343">
        <v>2.6</v>
      </c>
      <c r="N2343">
        <v>1.4</v>
      </c>
      <c r="O2343">
        <v>70</v>
      </c>
      <c r="P2343" t="s">
        <v>49</v>
      </c>
      <c r="Q2343" t="s">
        <v>17</v>
      </c>
      <c r="R2343" t="s">
        <v>107</v>
      </c>
      <c r="S2343">
        <v>31</v>
      </c>
      <c r="T2343">
        <v>5</v>
      </c>
      <c r="U2343">
        <v>0</v>
      </c>
      <c r="V2343">
        <v>2024</v>
      </c>
      <c r="W2343">
        <f t="shared" si="181"/>
        <v>0</v>
      </c>
      <c r="X2343">
        <f t="shared" si="182"/>
        <v>0</v>
      </c>
      <c r="Y2343">
        <f t="shared" si="183"/>
        <v>1</v>
      </c>
    </row>
    <row r="2344" spans="1:25" x14ac:dyDescent="0.25">
      <c r="A2344" s="1">
        <v>45342</v>
      </c>
      <c r="B2344" s="2">
        <v>0.8125</v>
      </c>
      <c r="C2344" t="s">
        <v>72</v>
      </c>
      <c r="D2344" t="s">
        <v>35</v>
      </c>
      <c r="E2344" t="s">
        <v>101</v>
      </c>
      <c r="F2344" t="s">
        <v>21</v>
      </c>
      <c r="G2344">
        <f t="shared" si="180"/>
        <v>1</v>
      </c>
      <c r="H2344" t="s">
        <v>14</v>
      </c>
      <c r="I2344">
        <f t="shared" si="184"/>
        <v>1</v>
      </c>
      <c r="J2344">
        <v>1</v>
      </c>
      <c r="K2344">
        <v>0</v>
      </c>
      <c r="L2344">
        <f>final_matches[[#This Row],[goals_for]]-final_matches[[#This Row],[goals_against]]</f>
        <v>1</v>
      </c>
      <c r="M2344">
        <v>2.2999999999999998</v>
      </c>
      <c r="N2344">
        <v>0.4</v>
      </c>
      <c r="O2344">
        <v>70</v>
      </c>
      <c r="P2344" t="s">
        <v>17</v>
      </c>
      <c r="Q2344" t="s">
        <v>32</v>
      </c>
      <c r="R2344" t="s">
        <v>108</v>
      </c>
      <c r="S2344">
        <v>25</v>
      </c>
      <c r="T2344">
        <v>10</v>
      </c>
      <c r="U2344">
        <v>0</v>
      </c>
      <c r="V2344">
        <v>2024</v>
      </c>
      <c r="W2344">
        <f t="shared" si="181"/>
        <v>1</v>
      </c>
      <c r="X2344">
        <f t="shared" si="182"/>
        <v>0</v>
      </c>
      <c r="Y2344">
        <f t="shared" si="183"/>
        <v>0</v>
      </c>
    </row>
    <row r="2345" spans="1:25" x14ac:dyDescent="0.25">
      <c r="A2345" s="1">
        <v>45346</v>
      </c>
      <c r="B2345" s="2">
        <v>0.72916666666666663</v>
      </c>
      <c r="C2345" t="s">
        <v>86</v>
      </c>
      <c r="D2345" t="s">
        <v>35</v>
      </c>
      <c r="E2345" t="s">
        <v>110</v>
      </c>
      <c r="F2345" t="s">
        <v>13</v>
      </c>
      <c r="G2345">
        <f t="shared" si="180"/>
        <v>0</v>
      </c>
      <c r="H2345" t="s">
        <v>14</v>
      </c>
      <c r="I2345">
        <f t="shared" si="184"/>
        <v>1</v>
      </c>
      <c r="J2345">
        <v>1</v>
      </c>
      <c r="K2345">
        <v>0</v>
      </c>
      <c r="L2345">
        <f>final_matches[[#This Row],[goals_for]]-final_matches[[#This Row],[goals_against]]</f>
        <v>1</v>
      </c>
      <c r="M2345">
        <v>1.6</v>
      </c>
      <c r="N2345">
        <v>0.9</v>
      </c>
      <c r="O2345">
        <v>62</v>
      </c>
      <c r="P2345" t="s">
        <v>127</v>
      </c>
      <c r="Q2345" t="s">
        <v>17</v>
      </c>
      <c r="R2345" t="s">
        <v>105</v>
      </c>
      <c r="S2345">
        <v>15</v>
      </c>
      <c r="T2345">
        <v>6</v>
      </c>
      <c r="U2345">
        <v>0</v>
      </c>
      <c r="V2345">
        <v>2024</v>
      </c>
      <c r="W2345">
        <f t="shared" si="181"/>
        <v>1</v>
      </c>
      <c r="X2345">
        <f t="shared" si="182"/>
        <v>0</v>
      </c>
      <c r="Y2345">
        <f t="shared" si="183"/>
        <v>0</v>
      </c>
    </row>
    <row r="2346" spans="1:25" x14ac:dyDescent="0.25">
      <c r="A2346" s="1">
        <v>45354</v>
      </c>
      <c r="B2346" s="2">
        <v>0.64583333333333337</v>
      </c>
      <c r="C2346" t="s">
        <v>87</v>
      </c>
      <c r="D2346" t="s">
        <v>35</v>
      </c>
      <c r="E2346" t="s">
        <v>40</v>
      </c>
      <c r="F2346" t="s">
        <v>21</v>
      </c>
      <c r="G2346">
        <f t="shared" si="180"/>
        <v>1</v>
      </c>
      <c r="H2346" t="s">
        <v>14</v>
      </c>
      <c r="I2346">
        <f t="shared" si="184"/>
        <v>1</v>
      </c>
      <c r="J2346">
        <v>3</v>
      </c>
      <c r="K2346">
        <v>1</v>
      </c>
      <c r="L2346">
        <f>final_matches[[#This Row],[goals_for]]-final_matches[[#This Row],[goals_against]]</f>
        <v>2</v>
      </c>
      <c r="M2346">
        <v>3.3</v>
      </c>
      <c r="N2346">
        <v>0.2</v>
      </c>
      <c r="O2346">
        <v>73</v>
      </c>
      <c r="P2346" t="s">
        <v>127</v>
      </c>
      <c r="Q2346" t="s">
        <v>138</v>
      </c>
      <c r="R2346" t="s">
        <v>107</v>
      </c>
      <c r="S2346">
        <v>27</v>
      </c>
      <c r="T2346">
        <v>8</v>
      </c>
      <c r="U2346">
        <v>0</v>
      </c>
      <c r="V2346">
        <v>2024</v>
      </c>
      <c r="W2346">
        <f t="shared" si="181"/>
        <v>1</v>
      </c>
      <c r="X2346">
        <f t="shared" si="182"/>
        <v>0</v>
      </c>
      <c r="Y2346">
        <f t="shared" si="183"/>
        <v>0</v>
      </c>
    </row>
    <row r="2347" spans="1:25" x14ac:dyDescent="0.25">
      <c r="A2347" s="1">
        <v>45361</v>
      </c>
      <c r="B2347" s="2">
        <v>0.65625</v>
      </c>
      <c r="C2347" t="s">
        <v>88</v>
      </c>
      <c r="D2347" t="s">
        <v>35</v>
      </c>
      <c r="E2347" t="s">
        <v>27</v>
      </c>
      <c r="F2347" t="s">
        <v>13</v>
      </c>
      <c r="G2347">
        <f t="shared" si="180"/>
        <v>0</v>
      </c>
      <c r="H2347" t="s">
        <v>47</v>
      </c>
      <c r="I2347">
        <f t="shared" si="184"/>
        <v>0</v>
      </c>
      <c r="J2347">
        <v>1</v>
      </c>
      <c r="K2347">
        <v>1</v>
      </c>
      <c r="L2347">
        <f>final_matches[[#This Row],[goals_for]]-final_matches[[#This Row],[goals_against]]</f>
        <v>0</v>
      </c>
      <c r="M2347">
        <v>1.6</v>
      </c>
      <c r="N2347">
        <v>2.7</v>
      </c>
      <c r="O2347">
        <v>47</v>
      </c>
      <c r="P2347" t="s">
        <v>127</v>
      </c>
      <c r="Q2347" t="s">
        <v>28</v>
      </c>
      <c r="R2347" t="s">
        <v>24</v>
      </c>
      <c r="S2347">
        <v>10</v>
      </c>
      <c r="T2347">
        <v>6</v>
      </c>
      <c r="U2347">
        <v>0</v>
      </c>
      <c r="V2347">
        <v>2024</v>
      </c>
      <c r="W2347">
        <f t="shared" si="181"/>
        <v>0</v>
      </c>
      <c r="X2347">
        <f t="shared" si="182"/>
        <v>0</v>
      </c>
      <c r="Y2347">
        <f t="shared" si="183"/>
        <v>1</v>
      </c>
    </row>
    <row r="2348" spans="1:25" x14ac:dyDescent="0.25">
      <c r="A2348" s="1">
        <v>45382</v>
      </c>
      <c r="B2348" s="2">
        <v>0.6875</v>
      </c>
      <c r="C2348" t="s">
        <v>90</v>
      </c>
      <c r="D2348" t="s">
        <v>35</v>
      </c>
      <c r="E2348" t="s">
        <v>19</v>
      </c>
      <c r="F2348" t="s">
        <v>21</v>
      </c>
      <c r="G2348">
        <f t="shared" si="180"/>
        <v>1</v>
      </c>
      <c r="H2348" t="s">
        <v>47</v>
      </c>
      <c r="I2348">
        <f t="shared" si="184"/>
        <v>0</v>
      </c>
      <c r="J2348">
        <v>0</v>
      </c>
      <c r="K2348">
        <v>0</v>
      </c>
      <c r="L2348">
        <f>final_matches[[#This Row],[goals_for]]-final_matches[[#This Row],[goals_against]]</f>
        <v>0</v>
      </c>
      <c r="M2348">
        <v>1</v>
      </c>
      <c r="N2348">
        <v>0.7</v>
      </c>
      <c r="O2348">
        <v>72</v>
      </c>
      <c r="P2348" t="s">
        <v>49</v>
      </c>
      <c r="Q2348" t="s">
        <v>28</v>
      </c>
      <c r="R2348" t="s">
        <v>50</v>
      </c>
      <c r="S2348">
        <v>12</v>
      </c>
      <c r="T2348">
        <v>1</v>
      </c>
      <c r="U2348">
        <v>0</v>
      </c>
      <c r="V2348">
        <v>2024</v>
      </c>
      <c r="W2348">
        <f t="shared" si="181"/>
        <v>0</v>
      </c>
      <c r="X2348">
        <f t="shared" si="182"/>
        <v>0</v>
      </c>
      <c r="Y2348">
        <f t="shared" si="183"/>
        <v>1</v>
      </c>
    </row>
    <row r="2349" spans="1:25" x14ac:dyDescent="0.25">
      <c r="A2349" s="1">
        <v>45385</v>
      </c>
      <c r="B2349" s="2">
        <v>0.84375</v>
      </c>
      <c r="C2349" t="s">
        <v>91</v>
      </c>
      <c r="D2349" t="s">
        <v>35</v>
      </c>
      <c r="E2349" t="s">
        <v>44</v>
      </c>
      <c r="F2349" t="s">
        <v>21</v>
      </c>
      <c r="G2349">
        <f t="shared" si="180"/>
        <v>1</v>
      </c>
      <c r="H2349" t="s">
        <v>14</v>
      </c>
      <c r="I2349">
        <f t="shared" si="184"/>
        <v>1</v>
      </c>
      <c r="J2349">
        <v>4</v>
      </c>
      <c r="K2349">
        <v>1</v>
      </c>
      <c r="L2349">
        <f>final_matches[[#This Row],[goals_for]]-final_matches[[#This Row],[goals_against]]</f>
        <v>3</v>
      </c>
      <c r="M2349">
        <v>3.4</v>
      </c>
      <c r="N2349">
        <v>0.8</v>
      </c>
      <c r="O2349">
        <v>67</v>
      </c>
      <c r="P2349" t="s">
        <v>17</v>
      </c>
      <c r="Q2349" t="s">
        <v>17</v>
      </c>
      <c r="R2349" t="s">
        <v>108</v>
      </c>
      <c r="S2349">
        <v>25</v>
      </c>
      <c r="T2349">
        <v>11</v>
      </c>
      <c r="U2349">
        <v>0</v>
      </c>
      <c r="V2349">
        <v>2024</v>
      </c>
      <c r="W2349">
        <f t="shared" si="181"/>
        <v>1</v>
      </c>
      <c r="X2349">
        <f t="shared" si="182"/>
        <v>0</v>
      </c>
      <c r="Y2349">
        <f t="shared" si="183"/>
        <v>0</v>
      </c>
    </row>
    <row r="2350" spans="1:25" x14ac:dyDescent="0.25">
      <c r="A2350" s="1">
        <v>45388</v>
      </c>
      <c r="B2350" s="2">
        <v>0.52083333333333337</v>
      </c>
      <c r="C2350" t="s">
        <v>93</v>
      </c>
      <c r="D2350" t="s">
        <v>35</v>
      </c>
      <c r="E2350" t="s">
        <v>73</v>
      </c>
      <c r="F2350" t="s">
        <v>13</v>
      </c>
      <c r="G2350">
        <f t="shared" si="180"/>
        <v>0</v>
      </c>
      <c r="H2350" t="s">
        <v>14</v>
      </c>
      <c r="I2350">
        <f t="shared" si="184"/>
        <v>1</v>
      </c>
      <c r="J2350">
        <v>4</v>
      </c>
      <c r="K2350">
        <v>2</v>
      </c>
      <c r="L2350">
        <f>final_matches[[#This Row],[goals_for]]-final_matches[[#This Row],[goals_against]]</f>
        <v>2</v>
      </c>
      <c r="M2350">
        <v>1.9</v>
      </c>
      <c r="N2350">
        <v>1.1000000000000001</v>
      </c>
      <c r="O2350">
        <v>75</v>
      </c>
      <c r="P2350" t="s">
        <v>127</v>
      </c>
      <c r="Q2350" t="s">
        <v>16</v>
      </c>
      <c r="R2350" t="s">
        <v>62</v>
      </c>
      <c r="S2350">
        <v>18</v>
      </c>
      <c r="T2350">
        <v>8</v>
      </c>
      <c r="U2350">
        <v>0</v>
      </c>
      <c r="V2350">
        <v>2024</v>
      </c>
      <c r="W2350">
        <f t="shared" si="181"/>
        <v>1</v>
      </c>
      <c r="X2350">
        <f t="shared" si="182"/>
        <v>0</v>
      </c>
      <c r="Y2350">
        <f t="shared" si="183"/>
        <v>0</v>
      </c>
    </row>
    <row r="2351" spans="1:25" x14ac:dyDescent="0.25">
      <c r="A2351" s="1">
        <v>45395</v>
      </c>
      <c r="B2351" s="2">
        <v>0.625</v>
      </c>
      <c r="C2351" t="s">
        <v>94</v>
      </c>
      <c r="D2351" t="s">
        <v>35</v>
      </c>
      <c r="E2351" t="s">
        <v>117</v>
      </c>
      <c r="F2351" t="s">
        <v>21</v>
      </c>
      <c r="G2351">
        <f t="shared" si="180"/>
        <v>1</v>
      </c>
      <c r="H2351" t="s">
        <v>14</v>
      </c>
      <c r="I2351">
        <f t="shared" si="184"/>
        <v>1</v>
      </c>
      <c r="J2351">
        <v>5</v>
      </c>
      <c r="K2351">
        <v>1</v>
      </c>
      <c r="L2351">
        <f>final_matches[[#This Row],[goals_for]]-final_matches[[#This Row],[goals_against]]</f>
        <v>4</v>
      </c>
      <c r="M2351">
        <v>4.2</v>
      </c>
      <c r="N2351">
        <v>0.5</v>
      </c>
      <c r="O2351">
        <v>73</v>
      </c>
      <c r="P2351" t="s">
        <v>17</v>
      </c>
      <c r="Q2351" t="s">
        <v>16</v>
      </c>
      <c r="R2351" t="s">
        <v>120</v>
      </c>
      <c r="S2351">
        <v>36</v>
      </c>
      <c r="T2351">
        <v>12</v>
      </c>
      <c r="U2351">
        <v>1</v>
      </c>
      <c r="V2351">
        <v>2024</v>
      </c>
      <c r="W2351">
        <f t="shared" si="181"/>
        <v>1</v>
      </c>
      <c r="X2351">
        <f t="shared" si="182"/>
        <v>0</v>
      </c>
      <c r="Y2351">
        <f t="shared" si="183"/>
        <v>0</v>
      </c>
    </row>
    <row r="2352" spans="1:25" x14ac:dyDescent="0.25">
      <c r="A2352" s="1">
        <v>45407</v>
      </c>
      <c r="B2352" s="2">
        <v>0.83333333333333337</v>
      </c>
      <c r="C2352" t="s">
        <v>89</v>
      </c>
      <c r="D2352" t="s">
        <v>35</v>
      </c>
      <c r="E2352" t="s">
        <v>69</v>
      </c>
      <c r="F2352" t="s">
        <v>13</v>
      </c>
      <c r="G2352">
        <f t="shared" si="180"/>
        <v>0</v>
      </c>
      <c r="H2352" t="s">
        <v>14</v>
      </c>
      <c r="I2352">
        <f t="shared" si="184"/>
        <v>1</v>
      </c>
      <c r="J2352">
        <v>4</v>
      </c>
      <c r="K2352">
        <v>0</v>
      </c>
      <c r="L2352">
        <f>final_matches[[#This Row],[goals_for]]-final_matches[[#This Row],[goals_against]]</f>
        <v>4</v>
      </c>
      <c r="M2352">
        <v>1.4</v>
      </c>
      <c r="N2352">
        <v>0.6</v>
      </c>
      <c r="O2352">
        <v>64</v>
      </c>
      <c r="P2352" t="s">
        <v>49</v>
      </c>
      <c r="Q2352" t="s">
        <v>17</v>
      </c>
      <c r="R2352" t="s">
        <v>105</v>
      </c>
      <c r="S2352">
        <v>14</v>
      </c>
      <c r="T2352">
        <v>6</v>
      </c>
      <c r="U2352">
        <v>0</v>
      </c>
      <c r="V2352">
        <v>2024</v>
      </c>
      <c r="W2352">
        <f t="shared" si="181"/>
        <v>1</v>
      </c>
      <c r="X2352">
        <f t="shared" si="182"/>
        <v>0</v>
      </c>
      <c r="Y2352">
        <f t="shared" si="183"/>
        <v>0</v>
      </c>
    </row>
    <row r="2353" spans="1:25" x14ac:dyDescent="0.25">
      <c r="A2353" s="1">
        <v>45410</v>
      </c>
      <c r="B2353" s="2">
        <v>0.6875</v>
      </c>
      <c r="C2353" t="s">
        <v>97</v>
      </c>
      <c r="D2353" t="s">
        <v>35</v>
      </c>
      <c r="E2353" t="s">
        <v>112</v>
      </c>
      <c r="F2353" t="s">
        <v>13</v>
      </c>
      <c r="G2353">
        <f t="shared" si="180"/>
        <v>0</v>
      </c>
      <c r="H2353" t="s">
        <v>14</v>
      </c>
      <c r="I2353">
        <f t="shared" si="184"/>
        <v>1</v>
      </c>
      <c r="J2353">
        <v>2</v>
      </c>
      <c r="K2353">
        <v>0</v>
      </c>
      <c r="L2353">
        <f>final_matches[[#This Row],[goals_for]]-final_matches[[#This Row],[goals_against]]</f>
        <v>2</v>
      </c>
      <c r="M2353">
        <v>0.9</v>
      </c>
      <c r="N2353">
        <v>1.9</v>
      </c>
      <c r="O2353">
        <v>66</v>
      </c>
      <c r="P2353" t="s">
        <v>49</v>
      </c>
      <c r="Q2353" t="s">
        <v>23</v>
      </c>
      <c r="R2353" t="s">
        <v>113</v>
      </c>
      <c r="S2353">
        <v>11</v>
      </c>
      <c r="T2353">
        <v>5</v>
      </c>
      <c r="U2353">
        <v>0</v>
      </c>
      <c r="V2353">
        <v>2024</v>
      </c>
      <c r="W2353">
        <f t="shared" si="181"/>
        <v>1</v>
      </c>
      <c r="X2353">
        <f t="shared" si="182"/>
        <v>0</v>
      </c>
      <c r="Y2353">
        <f t="shared" si="183"/>
        <v>0</v>
      </c>
    </row>
    <row r="2354" spans="1:25" x14ac:dyDescent="0.25">
      <c r="A2354" s="1">
        <v>45416</v>
      </c>
      <c r="B2354" s="2">
        <v>0.72916666666666663</v>
      </c>
      <c r="C2354" t="s">
        <v>98</v>
      </c>
      <c r="D2354" t="s">
        <v>35</v>
      </c>
      <c r="E2354" t="s">
        <v>52</v>
      </c>
      <c r="F2354" t="s">
        <v>21</v>
      </c>
      <c r="G2354">
        <f t="shared" si="180"/>
        <v>1</v>
      </c>
      <c r="H2354" t="s">
        <v>14</v>
      </c>
      <c r="I2354">
        <f t="shared" si="184"/>
        <v>1</v>
      </c>
      <c r="J2354">
        <v>5</v>
      </c>
      <c r="K2354">
        <v>1</v>
      </c>
      <c r="L2354">
        <f>final_matches[[#This Row],[goals_for]]-final_matches[[#This Row],[goals_against]]</f>
        <v>4</v>
      </c>
      <c r="M2354">
        <v>3.7</v>
      </c>
      <c r="N2354">
        <v>0.3</v>
      </c>
      <c r="O2354">
        <v>58</v>
      </c>
      <c r="P2354" t="s">
        <v>17</v>
      </c>
      <c r="Q2354" t="s">
        <v>32</v>
      </c>
      <c r="R2354" t="s">
        <v>29</v>
      </c>
      <c r="S2354">
        <v>18</v>
      </c>
      <c r="T2354">
        <v>10</v>
      </c>
      <c r="U2354">
        <v>2</v>
      </c>
      <c r="V2354">
        <v>2024</v>
      </c>
      <c r="W2354">
        <f t="shared" si="181"/>
        <v>1</v>
      </c>
      <c r="X2354">
        <f t="shared" si="182"/>
        <v>0</v>
      </c>
      <c r="Y2354">
        <f t="shared" si="183"/>
        <v>0</v>
      </c>
    </row>
    <row r="2355" spans="1:25" x14ac:dyDescent="0.25">
      <c r="A2355" s="1">
        <v>45423</v>
      </c>
      <c r="B2355" s="2">
        <v>0.52083333333333337</v>
      </c>
      <c r="C2355" t="s">
        <v>99</v>
      </c>
      <c r="D2355" t="s">
        <v>35</v>
      </c>
      <c r="E2355" t="s">
        <v>15</v>
      </c>
      <c r="F2355" t="s">
        <v>13</v>
      </c>
      <c r="G2355">
        <f t="shared" si="180"/>
        <v>0</v>
      </c>
      <c r="H2355" t="s">
        <v>14</v>
      </c>
      <c r="I2355">
        <f t="shared" si="184"/>
        <v>1</v>
      </c>
      <c r="J2355">
        <v>4</v>
      </c>
      <c r="K2355">
        <v>0</v>
      </c>
      <c r="L2355">
        <f>final_matches[[#This Row],[goals_for]]-final_matches[[#This Row],[goals_against]]</f>
        <v>4</v>
      </c>
      <c r="M2355">
        <v>3.2</v>
      </c>
      <c r="N2355">
        <v>0.1</v>
      </c>
      <c r="O2355">
        <v>64</v>
      </c>
      <c r="P2355" t="s">
        <v>17</v>
      </c>
      <c r="Q2355" t="s">
        <v>17</v>
      </c>
      <c r="R2355" t="s">
        <v>50</v>
      </c>
      <c r="S2355">
        <v>15</v>
      </c>
      <c r="T2355">
        <v>8</v>
      </c>
      <c r="U2355">
        <v>1</v>
      </c>
      <c r="V2355">
        <v>2024</v>
      </c>
      <c r="W2355">
        <f t="shared" si="181"/>
        <v>1</v>
      </c>
      <c r="X2355">
        <f t="shared" si="182"/>
        <v>0</v>
      </c>
      <c r="Y2355">
        <f t="shared" si="183"/>
        <v>0</v>
      </c>
    </row>
    <row r="2356" spans="1:25" x14ac:dyDescent="0.25">
      <c r="A2356" s="1">
        <v>45426</v>
      </c>
      <c r="B2356" s="2">
        <v>0.83333333333333337</v>
      </c>
      <c r="C2356" t="s">
        <v>95</v>
      </c>
      <c r="D2356" t="s">
        <v>35</v>
      </c>
      <c r="E2356" t="s">
        <v>54</v>
      </c>
      <c r="F2356" t="s">
        <v>13</v>
      </c>
      <c r="G2356">
        <f t="shared" si="180"/>
        <v>0</v>
      </c>
      <c r="H2356" t="s">
        <v>14</v>
      </c>
      <c r="I2356">
        <f t="shared" si="184"/>
        <v>1</v>
      </c>
      <c r="J2356">
        <v>2</v>
      </c>
      <c r="K2356">
        <v>0</v>
      </c>
      <c r="L2356">
        <f>final_matches[[#This Row],[goals_for]]-final_matches[[#This Row],[goals_against]]</f>
        <v>2</v>
      </c>
      <c r="M2356">
        <v>2.4</v>
      </c>
      <c r="N2356">
        <v>1.7</v>
      </c>
      <c r="O2356">
        <v>47</v>
      </c>
      <c r="P2356" t="s">
        <v>17</v>
      </c>
      <c r="Q2356" t="s">
        <v>123</v>
      </c>
      <c r="R2356" t="s">
        <v>18</v>
      </c>
      <c r="S2356">
        <v>7</v>
      </c>
      <c r="T2356">
        <v>4</v>
      </c>
      <c r="U2356">
        <v>1</v>
      </c>
      <c r="V2356">
        <v>2024</v>
      </c>
      <c r="W2356">
        <f t="shared" si="181"/>
        <v>1</v>
      </c>
      <c r="X2356">
        <f t="shared" si="182"/>
        <v>0</v>
      </c>
      <c r="Y2356">
        <f t="shared" si="183"/>
        <v>0</v>
      </c>
    </row>
    <row r="2357" spans="1:25" x14ac:dyDescent="0.25">
      <c r="A2357" s="1">
        <v>45431</v>
      </c>
      <c r="B2357" s="2">
        <v>0.66666666666666663</v>
      </c>
      <c r="C2357" t="s">
        <v>100</v>
      </c>
      <c r="D2357" t="s">
        <v>35</v>
      </c>
      <c r="E2357" t="s">
        <v>22</v>
      </c>
      <c r="F2357" t="s">
        <v>21</v>
      </c>
      <c r="G2357">
        <f t="shared" si="180"/>
        <v>1</v>
      </c>
      <c r="H2357" t="s">
        <v>14</v>
      </c>
      <c r="I2357">
        <f t="shared" si="184"/>
        <v>1</v>
      </c>
      <c r="J2357">
        <v>3</v>
      </c>
      <c r="K2357">
        <v>1</v>
      </c>
      <c r="L2357">
        <f>final_matches[[#This Row],[goals_for]]-final_matches[[#This Row],[goals_against]]</f>
        <v>2</v>
      </c>
      <c r="M2357">
        <v>1.9</v>
      </c>
      <c r="N2357">
        <v>0.4</v>
      </c>
      <c r="O2357">
        <v>71</v>
      </c>
      <c r="P2357" t="s">
        <v>49</v>
      </c>
      <c r="Q2357" t="s">
        <v>16</v>
      </c>
      <c r="R2357" t="s">
        <v>120</v>
      </c>
      <c r="S2357">
        <v>28</v>
      </c>
      <c r="T2357">
        <v>12</v>
      </c>
      <c r="U2357">
        <v>0</v>
      </c>
      <c r="V2357">
        <v>2024</v>
      </c>
      <c r="W2357">
        <f t="shared" si="181"/>
        <v>1</v>
      </c>
      <c r="X2357">
        <f t="shared" si="182"/>
        <v>0</v>
      </c>
      <c r="Y2357">
        <f t="shared" si="183"/>
        <v>0</v>
      </c>
    </row>
    <row r="2358" spans="1:25" x14ac:dyDescent="0.25">
      <c r="A2358" s="1">
        <v>45522</v>
      </c>
      <c r="B2358" s="2">
        <v>0.6875</v>
      </c>
      <c r="C2358" t="s">
        <v>12</v>
      </c>
      <c r="D2358" t="s">
        <v>35</v>
      </c>
      <c r="E2358" t="s">
        <v>67</v>
      </c>
      <c r="F2358" t="s">
        <v>13</v>
      </c>
      <c r="G2358">
        <f t="shared" si="180"/>
        <v>0</v>
      </c>
      <c r="H2358" t="s">
        <v>14</v>
      </c>
      <c r="I2358">
        <f t="shared" si="184"/>
        <v>1</v>
      </c>
      <c r="J2358">
        <v>2</v>
      </c>
      <c r="K2358">
        <v>0</v>
      </c>
      <c r="L2358">
        <f>final_matches[[#This Row],[goals_for]]-final_matches[[#This Row],[goals_against]]</f>
        <v>2</v>
      </c>
      <c r="M2358">
        <v>0.8</v>
      </c>
      <c r="N2358">
        <v>1</v>
      </c>
      <c r="O2358">
        <v>52</v>
      </c>
      <c r="P2358" t="s">
        <v>127</v>
      </c>
      <c r="Q2358" t="s">
        <v>17</v>
      </c>
      <c r="R2358" t="s">
        <v>50</v>
      </c>
      <c r="S2358">
        <v>11</v>
      </c>
      <c r="T2358">
        <v>5</v>
      </c>
      <c r="U2358">
        <v>0</v>
      </c>
      <c r="V2358">
        <v>2025</v>
      </c>
      <c r="W2358">
        <f t="shared" si="181"/>
        <v>1</v>
      </c>
      <c r="X2358">
        <f t="shared" si="182"/>
        <v>0</v>
      </c>
      <c r="Y2358">
        <f t="shared" si="183"/>
        <v>0</v>
      </c>
    </row>
    <row r="2359" spans="1:25" x14ac:dyDescent="0.25">
      <c r="A2359" s="1">
        <v>45528</v>
      </c>
      <c r="B2359" s="2">
        <v>0.625</v>
      </c>
      <c r="C2359" t="s">
        <v>20</v>
      </c>
      <c r="D2359" t="s">
        <v>35</v>
      </c>
      <c r="E2359" t="s">
        <v>122</v>
      </c>
      <c r="F2359" t="s">
        <v>21</v>
      </c>
      <c r="G2359">
        <f t="shared" si="180"/>
        <v>1</v>
      </c>
      <c r="H2359" t="s">
        <v>14</v>
      </c>
      <c r="I2359">
        <f t="shared" si="184"/>
        <v>1</v>
      </c>
      <c r="J2359">
        <v>4</v>
      </c>
      <c r="K2359">
        <v>1</v>
      </c>
      <c r="L2359">
        <f>final_matches[[#This Row],[goals_for]]-final_matches[[#This Row],[goals_against]]</f>
        <v>3</v>
      </c>
      <c r="M2359">
        <v>3.3</v>
      </c>
      <c r="N2359">
        <v>0.3</v>
      </c>
      <c r="O2359">
        <v>75</v>
      </c>
      <c r="P2359" t="s">
        <v>127</v>
      </c>
      <c r="Q2359" t="s">
        <v>23</v>
      </c>
      <c r="R2359" t="s">
        <v>132</v>
      </c>
      <c r="S2359">
        <v>13</v>
      </c>
      <c r="T2359">
        <v>4</v>
      </c>
      <c r="U2359">
        <v>1</v>
      </c>
      <c r="V2359">
        <v>2025</v>
      </c>
      <c r="W2359">
        <f t="shared" si="181"/>
        <v>1</v>
      </c>
      <c r="X2359">
        <f t="shared" si="182"/>
        <v>0</v>
      </c>
      <c r="Y2359">
        <f t="shared" si="183"/>
        <v>0</v>
      </c>
    </row>
    <row r="2360" spans="1:25" x14ac:dyDescent="0.25">
      <c r="A2360" s="1">
        <v>45535</v>
      </c>
      <c r="B2360" s="2">
        <v>0.72916666666666663</v>
      </c>
      <c r="C2360" t="s">
        <v>25</v>
      </c>
      <c r="D2360" t="s">
        <v>35</v>
      </c>
      <c r="E2360" t="s">
        <v>22</v>
      </c>
      <c r="F2360" t="s">
        <v>13</v>
      </c>
      <c r="G2360">
        <f t="shared" si="180"/>
        <v>0</v>
      </c>
      <c r="H2360" t="s">
        <v>14</v>
      </c>
      <c r="I2360">
        <f t="shared" si="184"/>
        <v>1</v>
      </c>
      <c r="J2360">
        <v>3</v>
      </c>
      <c r="K2360">
        <v>1</v>
      </c>
      <c r="L2360">
        <f>final_matches[[#This Row],[goals_for]]-final_matches[[#This Row],[goals_against]]</f>
        <v>2</v>
      </c>
      <c r="M2360">
        <v>3</v>
      </c>
      <c r="N2360">
        <v>0.7</v>
      </c>
      <c r="O2360">
        <v>67</v>
      </c>
      <c r="P2360" t="s">
        <v>127</v>
      </c>
      <c r="Q2360" t="s">
        <v>17</v>
      </c>
      <c r="R2360" t="s">
        <v>24</v>
      </c>
      <c r="S2360">
        <v>23</v>
      </c>
      <c r="T2360">
        <v>8</v>
      </c>
      <c r="U2360">
        <v>0</v>
      </c>
      <c r="V2360">
        <v>2025</v>
      </c>
      <c r="W2360">
        <f t="shared" si="181"/>
        <v>1</v>
      </c>
      <c r="X2360">
        <f t="shared" si="182"/>
        <v>0</v>
      </c>
      <c r="Y2360">
        <f t="shared" si="183"/>
        <v>0</v>
      </c>
    </row>
    <row r="2361" spans="1:25" x14ac:dyDescent="0.25">
      <c r="A2361" s="1">
        <v>45549</v>
      </c>
      <c r="B2361" s="2">
        <v>0.625</v>
      </c>
      <c r="C2361" t="s">
        <v>30</v>
      </c>
      <c r="D2361" t="s">
        <v>35</v>
      </c>
      <c r="E2361" t="s">
        <v>101</v>
      </c>
      <c r="F2361" t="s">
        <v>21</v>
      </c>
      <c r="G2361">
        <f t="shared" si="180"/>
        <v>1</v>
      </c>
      <c r="H2361" t="s">
        <v>14</v>
      </c>
      <c r="I2361">
        <f t="shared" si="184"/>
        <v>1</v>
      </c>
      <c r="J2361">
        <v>2</v>
      </c>
      <c r="K2361">
        <v>1</v>
      </c>
      <c r="L2361">
        <f>final_matches[[#This Row],[goals_for]]-final_matches[[#This Row],[goals_against]]</f>
        <v>1</v>
      </c>
      <c r="M2361">
        <v>2.1</v>
      </c>
      <c r="N2361">
        <v>1</v>
      </c>
      <c r="O2361">
        <v>54</v>
      </c>
      <c r="P2361" t="s">
        <v>17</v>
      </c>
      <c r="Q2361" t="s">
        <v>96</v>
      </c>
      <c r="R2361" t="s">
        <v>124</v>
      </c>
      <c r="S2361">
        <v>18</v>
      </c>
      <c r="T2361">
        <v>7</v>
      </c>
      <c r="U2361">
        <v>0</v>
      </c>
      <c r="V2361">
        <v>2025</v>
      </c>
      <c r="W2361">
        <f t="shared" si="181"/>
        <v>1</v>
      </c>
      <c r="X2361">
        <f t="shared" si="182"/>
        <v>0</v>
      </c>
      <c r="Y2361">
        <f t="shared" si="183"/>
        <v>0</v>
      </c>
    </row>
    <row r="2362" spans="1:25" x14ac:dyDescent="0.25">
      <c r="A2362" s="1">
        <v>45557</v>
      </c>
      <c r="B2362" s="2">
        <v>0.6875</v>
      </c>
      <c r="C2362" t="s">
        <v>34</v>
      </c>
      <c r="D2362" t="s">
        <v>35</v>
      </c>
      <c r="E2362" t="s">
        <v>19</v>
      </c>
      <c r="F2362" t="s">
        <v>21</v>
      </c>
      <c r="G2362">
        <f t="shared" si="180"/>
        <v>1</v>
      </c>
      <c r="H2362" t="s">
        <v>47</v>
      </c>
      <c r="I2362">
        <f t="shared" si="184"/>
        <v>0</v>
      </c>
      <c r="J2362">
        <v>2</v>
      </c>
      <c r="K2362">
        <v>2</v>
      </c>
      <c r="L2362">
        <f>final_matches[[#This Row],[goals_for]]-final_matches[[#This Row],[goals_against]]</f>
        <v>0</v>
      </c>
      <c r="M2362">
        <v>2.1</v>
      </c>
      <c r="N2362">
        <v>0.7</v>
      </c>
      <c r="O2362">
        <v>77</v>
      </c>
      <c r="P2362" t="s">
        <v>28</v>
      </c>
      <c r="Q2362" t="s">
        <v>61</v>
      </c>
      <c r="R2362" t="s">
        <v>24</v>
      </c>
      <c r="S2362">
        <v>33</v>
      </c>
      <c r="T2362">
        <v>11</v>
      </c>
      <c r="U2362">
        <v>0</v>
      </c>
      <c r="V2362">
        <v>2025</v>
      </c>
      <c r="W2362">
        <f t="shared" si="181"/>
        <v>0</v>
      </c>
      <c r="X2362">
        <f t="shared" si="182"/>
        <v>0</v>
      </c>
      <c r="Y2362">
        <f t="shared" si="183"/>
        <v>1</v>
      </c>
    </row>
    <row r="2363" spans="1:25" x14ac:dyDescent="0.25">
      <c r="A2363" s="1">
        <v>45563</v>
      </c>
      <c r="B2363" s="2">
        <v>0.52083333333333337</v>
      </c>
      <c r="C2363" t="s">
        <v>37</v>
      </c>
      <c r="D2363" t="s">
        <v>35</v>
      </c>
      <c r="E2363" t="s">
        <v>75</v>
      </c>
      <c r="F2363" t="s">
        <v>13</v>
      </c>
      <c r="G2363">
        <f t="shared" si="180"/>
        <v>0</v>
      </c>
      <c r="H2363" t="s">
        <v>47</v>
      </c>
      <c r="I2363">
        <f t="shared" si="184"/>
        <v>0</v>
      </c>
      <c r="J2363">
        <v>1</v>
      </c>
      <c r="K2363">
        <v>1</v>
      </c>
      <c r="L2363">
        <f>final_matches[[#This Row],[goals_for]]-final_matches[[#This Row],[goals_against]]</f>
        <v>0</v>
      </c>
      <c r="M2363">
        <v>0.9</v>
      </c>
      <c r="N2363">
        <v>1.6</v>
      </c>
      <c r="O2363">
        <v>62</v>
      </c>
      <c r="P2363" t="s">
        <v>17</v>
      </c>
      <c r="Q2363" t="s">
        <v>28</v>
      </c>
      <c r="R2363" t="s">
        <v>105</v>
      </c>
      <c r="S2363">
        <v>16</v>
      </c>
      <c r="T2363">
        <v>6</v>
      </c>
      <c r="U2363">
        <v>0</v>
      </c>
      <c r="V2363">
        <v>2025</v>
      </c>
      <c r="W2363">
        <f t="shared" si="181"/>
        <v>0</v>
      </c>
      <c r="X2363">
        <f t="shared" si="182"/>
        <v>0</v>
      </c>
      <c r="Y2363">
        <f t="shared" si="183"/>
        <v>1</v>
      </c>
    </row>
    <row r="2364" spans="1:25" x14ac:dyDescent="0.25">
      <c r="A2364" s="1">
        <v>45570</v>
      </c>
      <c r="B2364" s="2">
        <v>0.625</v>
      </c>
      <c r="C2364" t="s">
        <v>39</v>
      </c>
      <c r="D2364" t="s">
        <v>35</v>
      </c>
      <c r="E2364" t="s">
        <v>15</v>
      </c>
      <c r="F2364" t="s">
        <v>21</v>
      </c>
      <c r="G2364">
        <f t="shared" si="180"/>
        <v>1</v>
      </c>
      <c r="H2364" t="s">
        <v>14</v>
      </c>
      <c r="I2364">
        <f t="shared" si="184"/>
        <v>1</v>
      </c>
      <c r="J2364">
        <v>3</v>
      </c>
      <c r="K2364">
        <v>2</v>
      </c>
      <c r="L2364">
        <f>final_matches[[#This Row],[goals_for]]-final_matches[[#This Row],[goals_against]]</f>
        <v>1</v>
      </c>
      <c r="M2364">
        <v>1.6</v>
      </c>
      <c r="N2364">
        <v>2.6</v>
      </c>
      <c r="O2364">
        <v>58</v>
      </c>
      <c r="P2364" t="s">
        <v>49</v>
      </c>
      <c r="Q2364" t="s">
        <v>23</v>
      </c>
      <c r="R2364" t="s">
        <v>92</v>
      </c>
      <c r="S2364">
        <v>20</v>
      </c>
      <c r="T2364">
        <v>7</v>
      </c>
      <c r="U2364">
        <v>0</v>
      </c>
      <c r="V2364">
        <v>2025</v>
      </c>
      <c r="W2364">
        <f t="shared" si="181"/>
        <v>1</v>
      </c>
      <c r="X2364">
        <f t="shared" si="182"/>
        <v>0</v>
      </c>
      <c r="Y2364">
        <f t="shared" si="183"/>
        <v>0</v>
      </c>
    </row>
    <row r="2365" spans="1:25" x14ac:dyDescent="0.25">
      <c r="A2365" s="1">
        <v>45585</v>
      </c>
      <c r="B2365" s="2">
        <v>0.58333333333333337</v>
      </c>
      <c r="C2365" t="s">
        <v>43</v>
      </c>
      <c r="D2365" t="s">
        <v>35</v>
      </c>
      <c r="E2365" t="s">
        <v>52</v>
      </c>
      <c r="F2365" t="s">
        <v>13</v>
      </c>
      <c r="G2365">
        <f t="shared" si="180"/>
        <v>0</v>
      </c>
      <c r="H2365" t="s">
        <v>14</v>
      </c>
      <c r="I2365">
        <f t="shared" si="184"/>
        <v>1</v>
      </c>
      <c r="J2365">
        <v>2</v>
      </c>
      <c r="K2365">
        <v>1</v>
      </c>
      <c r="L2365">
        <f>final_matches[[#This Row],[goals_for]]-final_matches[[#This Row],[goals_against]]</f>
        <v>1</v>
      </c>
      <c r="M2365">
        <v>1.6</v>
      </c>
      <c r="N2365">
        <v>0.8</v>
      </c>
      <c r="O2365">
        <v>77</v>
      </c>
      <c r="P2365" t="s">
        <v>49</v>
      </c>
      <c r="Q2365" t="s">
        <v>32</v>
      </c>
      <c r="R2365" t="s">
        <v>18</v>
      </c>
      <c r="S2365">
        <v>22</v>
      </c>
      <c r="T2365">
        <v>7</v>
      </c>
      <c r="U2365">
        <v>0</v>
      </c>
      <c r="V2365">
        <v>2025</v>
      </c>
      <c r="W2365">
        <f t="shared" si="181"/>
        <v>1</v>
      </c>
      <c r="X2365">
        <f t="shared" si="182"/>
        <v>0</v>
      </c>
      <c r="Y2365">
        <f t="shared" si="183"/>
        <v>0</v>
      </c>
    </row>
    <row r="2366" spans="1:25" x14ac:dyDescent="0.25">
      <c r="A2366" s="1">
        <v>45591</v>
      </c>
      <c r="B2366" s="2">
        <v>0.625</v>
      </c>
      <c r="C2366" t="s">
        <v>46</v>
      </c>
      <c r="D2366" t="s">
        <v>35</v>
      </c>
      <c r="E2366" t="s">
        <v>60</v>
      </c>
      <c r="F2366" t="s">
        <v>21</v>
      </c>
      <c r="G2366">
        <f t="shared" si="180"/>
        <v>1</v>
      </c>
      <c r="H2366" t="s">
        <v>14</v>
      </c>
      <c r="I2366">
        <f t="shared" si="184"/>
        <v>1</v>
      </c>
      <c r="J2366">
        <v>1</v>
      </c>
      <c r="K2366">
        <v>0</v>
      </c>
      <c r="L2366">
        <f>final_matches[[#This Row],[goals_for]]-final_matches[[#This Row],[goals_against]]</f>
        <v>1</v>
      </c>
      <c r="M2366">
        <v>2.9</v>
      </c>
      <c r="N2366">
        <v>0.2</v>
      </c>
      <c r="O2366">
        <v>57</v>
      </c>
      <c r="P2366" t="s">
        <v>49</v>
      </c>
      <c r="Q2366" t="s">
        <v>23</v>
      </c>
      <c r="R2366" t="s">
        <v>121</v>
      </c>
      <c r="S2366">
        <v>22</v>
      </c>
      <c r="T2366">
        <v>7</v>
      </c>
      <c r="U2366">
        <v>0</v>
      </c>
      <c r="V2366">
        <v>2025</v>
      </c>
      <c r="W2366">
        <f t="shared" si="181"/>
        <v>1</v>
      </c>
      <c r="X2366">
        <f t="shared" si="182"/>
        <v>0</v>
      </c>
      <c r="Y2366">
        <f t="shared" si="183"/>
        <v>0</v>
      </c>
    </row>
    <row r="2367" spans="1:25" x14ac:dyDescent="0.25">
      <c r="A2367" s="1">
        <v>45598</v>
      </c>
      <c r="B2367" s="2">
        <v>0.625</v>
      </c>
      <c r="C2367" t="s">
        <v>51</v>
      </c>
      <c r="D2367" t="s">
        <v>35</v>
      </c>
      <c r="E2367" t="s">
        <v>110</v>
      </c>
      <c r="F2367" t="s">
        <v>13</v>
      </c>
      <c r="G2367">
        <f t="shared" si="180"/>
        <v>0</v>
      </c>
      <c r="H2367" t="s">
        <v>26</v>
      </c>
      <c r="I2367">
        <f t="shared" si="184"/>
        <v>-1</v>
      </c>
      <c r="J2367">
        <v>1</v>
      </c>
      <c r="K2367">
        <v>2</v>
      </c>
      <c r="L2367">
        <f>final_matches[[#This Row],[goals_for]]-final_matches[[#This Row],[goals_against]]</f>
        <v>-1</v>
      </c>
      <c r="M2367">
        <v>1.6</v>
      </c>
      <c r="N2367">
        <v>2</v>
      </c>
      <c r="O2367">
        <v>64</v>
      </c>
      <c r="P2367" t="s">
        <v>49</v>
      </c>
      <c r="Q2367" t="s">
        <v>17</v>
      </c>
      <c r="R2367" t="s">
        <v>24</v>
      </c>
      <c r="S2367">
        <v>18</v>
      </c>
      <c r="T2367">
        <v>4</v>
      </c>
      <c r="U2367">
        <v>0</v>
      </c>
      <c r="V2367">
        <v>2025</v>
      </c>
      <c r="W2367">
        <f t="shared" si="181"/>
        <v>0</v>
      </c>
      <c r="X2367">
        <f t="shared" si="182"/>
        <v>1</v>
      </c>
      <c r="Y2367">
        <f t="shared" si="183"/>
        <v>0</v>
      </c>
    </row>
    <row r="2368" spans="1:25" x14ac:dyDescent="0.25">
      <c r="A2368" s="1">
        <v>45605</v>
      </c>
      <c r="B2368" s="2">
        <v>0.72916666666666663</v>
      </c>
      <c r="C2368" t="s">
        <v>53</v>
      </c>
      <c r="D2368" t="s">
        <v>35</v>
      </c>
      <c r="E2368" t="s">
        <v>69</v>
      </c>
      <c r="F2368" t="s">
        <v>13</v>
      </c>
      <c r="G2368">
        <f t="shared" si="180"/>
        <v>0</v>
      </c>
      <c r="H2368" t="s">
        <v>26</v>
      </c>
      <c r="I2368">
        <f t="shared" si="184"/>
        <v>-1</v>
      </c>
      <c r="J2368">
        <v>1</v>
      </c>
      <c r="K2368">
        <v>2</v>
      </c>
      <c r="L2368">
        <f>final_matches[[#This Row],[goals_for]]-final_matches[[#This Row],[goals_against]]</f>
        <v>-1</v>
      </c>
      <c r="M2368">
        <v>2.1</v>
      </c>
      <c r="N2368">
        <v>2.2999999999999998</v>
      </c>
      <c r="O2368">
        <v>60</v>
      </c>
      <c r="P2368" t="s">
        <v>49</v>
      </c>
      <c r="Q2368" t="s">
        <v>61</v>
      </c>
      <c r="R2368" t="s">
        <v>118</v>
      </c>
      <c r="S2368">
        <v>15</v>
      </c>
      <c r="T2368">
        <v>6</v>
      </c>
      <c r="U2368">
        <v>0</v>
      </c>
      <c r="V2368">
        <v>2025</v>
      </c>
      <c r="W2368">
        <f t="shared" si="181"/>
        <v>0</v>
      </c>
      <c r="X2368">
        <f t="shared" si="182"/>
        <v>1</v>
      </c>
      <c r="Y2368">
        <f t="shared" si="183"/>
        <v>0</v>
      </c>
    </row>
    <row r="2369" spans="1:25" x14ac:dyDescent="0.25">
      <c r="A2369" s="1">
        <v>45619</v>
      </c>
      <c r="B2369" s="2">
        <v>0.72916666666666663</v>
      </c>
      <c r="C2369" t="s">
        <v>55</v>
      </c>
      <c r="D2369" t="s">
        <v>35</v>
      </c>
      <c r="E2369" t="s">
        <v>54</v>
      </c>
      <c r="F2369" t="s">
        <v>21</v>
      </c>
      <c r="G2369">
        <f t="shared" si="180"/>
        <v>1</v>
      </c>
      <c r="H2369" t="s">
        <v>26</v>
      </c>
      <c r="I2369">
        <f t="shared" si="184"/>
        <v>-1</v>
      </c>
      <c r="J2369">
        <v>0</v>
      </c>
      <c r="K2369">
        <v>4</v>
      </c>
      <c r="L2369">
        <f>final_matches[[#This Row],[goals_for]]-final_matches[[#This Row],[goals_against]]</f>
        <v>-4</v>
      </c>
      <c r="M2369">
        <v>2.1</v>
      </c>
      <c r="N2369">
        <v>2.5</v>
      </c>
      <c r="O2369">
        <v>58</v>
      </c>
      <c r="P2369" t="s">
        <v>28</v>
      </c>
      <c r="Q2369" t="s">
        <v>28</v>
      </c>
      <c r="R2369" t="s">
        <v>120</v>
      </c>
      <c r="S2369">
        <v>23</v>
      </c>
      <c r="T2369">
        <v>5</v>
      </c>
      <c r="U2369">
        <v>0</v>
      </c>
      <c r="V2369">
        <v>2025</v>
      </c>
      <c r="W2369">
        <f t="shared" si="181"/>
        <v>0</v>
      </c>
      <c r="X2369">
        <f t="shared" si="182"/>
        <v>1</v>
      </c>
      <c r="Y2369">
        <f t="shared" si="183"/>
        <v>0</v>
      </c>
    </row>
    <row r="2370" spans="1:25" x14ac:dyDescent="0.25">
      <c r="A2370" s="1">
        <v>45627</v>
      </c>
      <c r="B2370" s="2">
        <v>0.66666666666666663</v>
      </c>
      <c r="C2370" t="s">
        <v>59</v>
      </c>
      <c r="D2370" t="s">
        <v>35</v>
      </c>
      <c r="E2370" t="s">
        <v>27</v>
      </c>
      <c r="F2370" t="s">
        <v>13</v>
      </c>
      <c r="G2370">
        <f t="shared" ref="G2370:G2433" si="185">IF(F2370="Home",1,0)</f>
        <v>0</v>
      </c>
      <c r="H2370" t="s">
        <v>26</v>
      </c>
      <c r="I2370">
        <f t="shared" si="184"/>
        <v>-1</v>
      </c>
      <c r="J2370">
        <v>0</v>
      </c>
      <c r="K2370">
        <v>2</v>
      </c>
      <c r="L2370">
        <f>final_matches[[#This Row],[goals_for]]-final_matches[[#This Row],[goals_against]]</f>
        <v>-2</v>
      </c>
      <c r="M2370">
        <v>0.8</v>
      </c>
      <c r="N2370">
        <v>3.4</v>
      </c>
      <c r="O2370">
        <v>56</v>
      </c>
      <c r="P2370" t="s">
        <v>17</v>
      </c>
      <c r="Q2370" t="s">
        <v>17</v>
      </c>
      <c r="R2370" t="s">
        <v>18</v>
      </c>
      <c r="S2370">
        <v>8</v>
      </c>
      <c r="T2370">
        <v>2</v>
      </c>
      <c r="U2370">
        <v>0</v>
      </c>
      <c r="V2370">
        <v>2025</v>
      </c>
      <c r="W2370">
        <f t="shared" ref="W2370:W2433" si="186">IF(J2370&gt;K2370, 1, 0)</f>
        <v>0</v>
      </c>
      <c r="X2370">
        <f t="shared" ref="X2370:X2433" si="187">IF(J2370&lt;K2370, 1, 0)</f>
        <v>1</v>
      </c>
      <c r="Y2370">
        <f t="shared" ref="Y2370:Y2433" si="188">IF(J2370=K2370, 1, 0)</f>
        <v>0</v>
      </c>
    </row>
    <row r="2371" spans="1:25" x14ac:dyDescent="0.25">
      <c r="A2371" s="1">
        <v>45630</v>
      </c>
      <c r="B2371" s="2">
        <v>0.8125</v>
      </c>
      <c r="C2371" t="s">
        <v>63</v>
      </c>
      <c r="D2371" t="s">
        <v>35</v>
      </c>
      <c r="E2371" t="s">
        <v>112</v>
      </c>
      <c r="F2371" t="s">
        <v>21</v>
      </c>
      <c r="G2371">
        <f t="shared" si="185"/>
        <v>1</v>
      </c>
      <c r="H2371" t="s">
        <v>14</v>
      </c>
      <c r="I2371">
        <f t="shared" ref="I2371:I2434" si="189">IF(H2371="W",1,IF(H2371="D",0,-1))</f>
        <v>1</v>
      </c>
      <c r="J2371">
        <v>3</v>
      </c>
      <c r="K2371">
        <v>0</v>
      </c>
      <c r="L2371">
        <f>final_matches[[#This Row],[goals_for]]-final_matches[[#This Row],[goals_against]]</f>
        <v>3</v>
      </c>
      <c r="M2371">
        <v>2.4</v>
      </c>
      <c r="N2371">
        <v>1</v>
      </c>
      <c r="O2371">
        <v>66</v>
      </c>
      <c r="P2371" t="s">
        <v>17</v>
      </c>
      <c r="Q2371" t="s">
        <v>17</v>
      </c>
      <c r="R2371" t="s">
        <v>24</v>
      </c>
      <c r="S2371">
        <v>17</v>
      </c>
      <c r="T2371">
        <v>6</v>
      </c>
      <c r="U2371">
        <v>0</v>
      </c>
      <c r="V2371">
        <v>2025</v>
      </c>
      <c r="W2371">
        <f t="shared" si="186"/>
        <v>1</v>
      </c>
      <c r="X2371">
        <f t="shared" si="187"/>
        <v>0</v>
      </c>
      <c r="Y2371">
        <f t="shared" si="188"/>
        <v>0</v>
      </c>
    </row>
    <row r="2372" spans="1:25" x14ac:dyDescent="0.25">
      <c r="A2372" s="1">
        <v>45633</v>
      </c>
      <c r="B2372" s="2">
        <v>0.625</v>
      </c>
      <c r="C2372" t="s">
        <v>66</v>
      </c>
      <c r="D2372" t="s">
        <v>35</v>
      </c>
      <c r="E2372" t="s">
        <v>73</v>
      </c>
      <c r="F2372" t="s">
        <v>13</v>
      </c>
      <c r="G2372">
        <f t="shared" si="185"/>
        <v>0</v>
      </c>
      <c r="H2372" t="s">
        <v>47</v>
      </c>
      <c r="I2372">
        <f t="shared" si="189"/>
        <v>0</v>
      </c>
      <c r="J2372">
        <v>2</v>
      </c>
      <c r="K2372">
        <v>2</v>
      </c>
      <c r="L2372">
        <f>final_matches[[#This Row],[goals_for]]-final_matches[[#This Row],[goals_against]]</f>
        <v>0</v>
      </c>
      <c r="M2372">
        <v>1.4</v>
      </c>
      <c r="N2372">
        <v>1.3</v>
      </c>
      <c r="O2372">
        <v>68</v>
      </c>
      <c r="P2372" t="s">
        <v>17</v>
      </c>
      <c r="Q2372" t="s">
        <v>16</v>
      </c>
      <c r="R2372" t="s">
        <v>111</v>
      </c>
      <c r="S2372">
        <v>12</v>
      </c>
      <c r="T2372">
        <v>4</v>
      </c>
      <c r="U2372">
        <v>0</v>
      </c>
      <c r="V2372">
        <v>2025</v>
      </c>
      <c r="W2372">
        <f t="shared" si="186"/>
        <v>0</v>
      </c>
      <c r="X2372">
        <f t="shared" si="187"/>
        <v>0</v>
      </c>
      <c r="Y2372">
        <f t="shared" si="188"/>
        <v>1</v>
      </c>
    </row>
    <row r="2373" spans="1:25" x14ac:dyDescent="0.25">
      <c r="A2373" s="1">
        <v>45641</v>
      </c>
      <c r="B2373" s="2">
        <v>0.6875</v>
      </c>
      <c r="C2373" t="s">
        <v>68</v>
      </c>
      <c r="D2373" t="s">
        <v>35</v>
      </c>
      <c r="E2373" t="s">
        <v>40</v>
      </c>
      <c r="F2373" t="s">
        <v>21</v>
      </c>
      <c r="G2373">
        <f t="shared" si="185"/>
        <v>1</v>
      </c>
      <c r="H2373" t="s">
        <v>26</v>
      </c>
      <c r="I2373">
        <f t="shared" si="189"/>
        <v>-1</v>
      </c>
      <c r="J2373">
        <v>1</v>
      </c>
      <c r="K2373">
        <v>2</v>
      </c>
      <c r="L2373">
        <f>final_matches[[#This Row],[goals_for]]-final_matches[[#This Row],[goals_against]]</f>
        <v>-1</v>
      </c>
      <c r="M2373">
        <v>0.9</v>
      </c>
      <c r="N2373">
        <v>2.1</v>
      </c>
      <c r="O2373">
        <v>52</v>
      </c>
      <c r="P2373" t="s">
        <v>49</v>
      </c>
      <c r="Q2373" t="s">
        <v>16</v>
      </c>
      <c r="R2373" t="s">
        <v>50</v>
      </c>
      <c r="S2373">
        <v>10</v>
      </c>
      <c r="T2373">
        <v>3</v>
      </c>
      <c r="U2373">
        <v>0</v>
      </c>
      <c r="V2373">
        <v>2025</v>
      </c>
      <c r="W2373">
        <f t="shared" si="186"/>
        <v>0</v>
      </c>
      <c r="X2373">
        <f t="shared" si="187"/>
        <v>1</v>
      </c>
      <c r="Y2373">
        <f t="shared" si="188"/>
        <v>0</v>
      </c>
    </row>
    <row r="2374" spans="1:25" x14ac:dyDescent="0.25">
      <c r="A2374" s="1">
        <v>45647</v>
      </c>
      <c r="B2374" s="2">
        <v>0.52083333333333337</v>
      </c>
      <c r="C2374" t="s">
        <v>70</v>
      </c>
      <c r="D2374" t="s">
        <v>35</v>
      </c>
      <c r="E2374" t="s">
        <v>44</v>
      </c>
      <c r="F2374" t="s">
        <v>13</v>
      </c>
      <c r="G2374">
        <f t="shared" si="185"/>
        <v>0</v>
      </c>
      <c r="H2374" t="s">
        <v>26</v>
      </c>
      <c r="I2374">
        <f t="shared" si="189"/>
        <v>-1</v>
      </c>
      <c r="J2374">
        <v>1</v>
      </c>
      <c r="K2374">
        <v>2</v>
      </c>
      <c r="L2374">
        <f>final_matches[[#This Row],[goals_for]]-final_matches[[#This Row],[goals_against]]</f>
        <v>-1</v>
      </c>
      <c r="M2374">
        <v>1</v>
      </c>
      <c r="N2374">
        <v>1.6</v>
      </c>
      <c r="O2374">
        <v>56</v>
      </c>
      <c r="P2374" t="s">
        <v>17</v>
      </c>
      <c r="Q2374" t="s">
        <v>17</v>
      </c>
      <c r="R2374" t="s">
        <v>92</v>
      </c>
      <c r="S2374">
        <v>12</v>
      </c>
      <c r="T2374">
        <v>6</v>
      </c>
      <c r="U2374">
        <v>0</v>
      </c>
      <c r="V2374">
        <v>2025</v>
      </c>
      <c r="W2374">
        <f t="shared" si="186"/>
        <v>0</v>
      </c>
      <c r="X2374">
        <f t="shared" si="187"/>
        <v>1</v>
      </c>
      <c r="Y2374">
        <f t="shared" si="188"/>
        <v>0</v>
      </c>
    </row>
    <row r="2375" spans="1:25" x14ac:dyDescent="0.25">
      <c r="A2375" s="1">
        <v>45652</v>
      </c>
      <c r="B2375" s="2">
        <v>0.52083333333333337</v>
      </c>
      <c r="C2375" t="s">
        <v>72</v>
      </c>
      <c r="D2375" t="s">
        <v>35</v>
      </c>
      <c r="E2375" t="s">
        <v>64</v>
      </c>
      <c r="F2375" t="s">
        <v>21</v>
      </c>
      <c r="G2375">
        <f t="shared" si="185"/>
        <v>1</v>
      </c>
      <c r="H2375" t="s">
        <v>47</v>
      </c>
      <c r="I2375">
        <f t="shared" si="189"/>
        <v>0</v>
      </c>
      <c r="J2375">
        <v>1</v>
      </c>
      <c r="K2375">
        <v>1</v>
      </c>
      <c r="L2375">
        <f>final_matches[[#This Row],[goals_for]]-final_matches[[#This Row],[goals_against]]</f>
        <v>0</v>
      </c>
      <c r="M2375">
        <v>2.1</v>
      </c>
      <c r="N2375">
        <v>0.7</v>
      </c>
      <c r="O2375">
        <v>66</v>
      </c>
      <c r="P2375" t="s">
        <v>49</v>
      </c>
      <c r="Q2375" t="s">
        <v>28</v>
      </c>
      <c r="R2375" t="s">
        <v>113</v>
      </c>
      <c r="S2375">
        <v>23</v>
      </c>
      <c r="T2375">
        <v>4</v>
      </c>
      <c r="U2375">
        <v>0</v>
      </c>
      <c r="V2375">
        <v>2025</v>
      </c>
      <c r="W2375">
        <f t="shared" si="186"/>
        <v>0</v>
      </c>
      <c r="X2375">
        <f t="shared" si="187"/>
        <v>0</v>
      </c>
      <c r="Y2375">
        <f t="shared" si="188"/>
        <v>1</v>
      </c>
    </row>
    <row r="2376" spans="1:25" x14ac:dyDescent="0.25">
      <c r="A2376" s="1">
        <v>45655</v>
      </c>
      <c r="B2376" s="2">
        <v>0.60416666666666663</v>
      </c>
      <c r="C2376" t="s">
        <v>74</v>
      </c>
      <c r="D2376" t="s">
        <v>35</v>
      </c>
      <c r="E2376" t="s">
        <v>38</v>
      </c>
      <c r="F2376" t="s">
        <v>13</v>
      </c>
      <c r="G2376">
        <f t="shared" si="185"/>
        <v>0</v>
      </c>
      <c r="H2376" t="s">
        <v>14</v>
      </c>
      <c r="I2376">
        <f t="shared" si="189"/>
        <v>1</v>
      </c>
      <c r="J2376">
        <v>2</v>
      </c>
      <c r="K2376">
        <v>0</v>
      </c>
      <c r="L2376">
        <f>final_matches[[#This Row],[goals_for]]-final_matches[[#This Row],[goals_against]]</f>
        <v>2</v>
      </c>
      <c r="M2376">
        <v>1.3</v>
      </c>
      <c r="N2376">
        <v>1.3</v>
      </c>
      <c r="O2376">
        <v>47</v>
      </c>
      <c r="P2376" t="s">
        <v>49</v>
      </c>
      <c r="Q2376" t="s">
        <v>17</v>
      </c>
      <c r="R2376" t="s">
        <v>24</v>
      </c>
      <c r="S2376">
        <v>14</v>
      </c>
      <c r="T2376">
        <v>5</v>
      </c>
      <c r="U2376">
        <v>0</v>
      </c>
      <c r="V2376">
        <v>2025</v>
      </c>
      <c r="W2376">
        <f t="shared" si="186"/>
        <v>1</v>
      </c>
      <c r="X2376">
        <f t="shared" si="187"/>
        <v>0</v>
      </c>
      <c r="Y2376">
        <f t="shared" si="188"/>
        <v>0</v>
      </c>
    </row>
    <row r="2377" spans="1:25" x14ac:dyDescent="0.25">
      <c r="A2377" s="1">
        <v>45661</v>
      </c>
      <c r="B2377" s="2">
        <v>0.625</v>
      </c>
      <c r="C2377" t="s">
        <v>77</v>
      </c>
      <c r="D2377" t="s">
        <v>35</v>
      </c>
      <c r="E2377" t="s">
        <v>22</v>
      </c>
      <c r="F2377" t="s">
        <v>21</v>
      </c>
      <c r="G2377">
        <f t="shared" si="185"/>
        <v>1</v>
      </c>
      <c r="H2377" t="s">
        <v>14</v>
      </c>
      <c r="I2377">
        <f t="shared" si="189"/>
        <v>1</v>
      </c>
      <c r="J2377">
        <v>4</v>
      </c>
      <c r="K2377">
        <v>1</v>
      </c>
      <c r="L2377">
        <f>final_matches[[#This Row],[goals_for]]-final_matches[[#This Row],[goals_against]]</f>
        <v>3</v>
      </c>
      <c r="M2377">
        <v>1.9</v>
      </c>
      <c r="N2377">
        <v>1.4</v>
      </c>
      <c r="O2377">
        <v>56</v>
      </c>
      <c r="P2377" t="s">
        <v>49</v>
      </c>
      <c r="Q2377" t="s">
        <v>17</v>
      </c>
      <c r="R2377" t="s">
        <v>115</v>
      </c>
      <c r="S2377">
        <v>10</v>
      </c>
      <c r="T2377">
        <v>7</v>
      </c>
      <c r="U2377">
        <v>0</v>
      </c>
      <c r="V2377">
        <v>2025</v>
      </c>
      <c r="W2377">
        <f t="shared" si="186"/>
        <v>1</v>
      </c>
      <c r="X2377">
        <f t="shared" si="187"/>
        <v>0</v>
      </c>
      <c r="Y2377">
        <f t="shared" si="188"/>
        <v>0</v>
      </c>
    </row>
    <row r="2378" spans="1:25" x14ac:dyDescent="0.25">
      <c r="A2378" s="1">
        <v>45671</v>
      </c>
      <c r="B2378" s="2">
        <v>0.8125</v>
      </c>
      <c r="C2378" t="s">
        <v>79</v>
      </c>
      <c r="D2378" t="s">
        <v>35</v>
      </c>
      <c r="E2378" t="s">
        <v>101</v>
      </c>
      <c r="F2378" t="s">
        <v>13</v>
      </c>
      <c r="G2378">
        <f t="shared" si="185"/>
        <v>0</v>
      </c>
      <c r="H2378" t="s">
        <v>47</v>
      </c>
      <c r="I2378">
        <f t="shared" si="189"/>
        <v>0</v>
      </c>
      <c r="J2378">
        <v>2</v>
      </c>
      <c r="K2378">
        <v>2</v>
      </c>
      <c r="L2378">
        <f>final_matches[[#This Row],[goals_for]]-final_matches[[#This Row],[goals_against]]</f>
        <v>0</v>
      </c>
      <c r="M2378">
        <v>2.2000000000000002</v>
      </c>
      <c r="N2378">
        <v>2.5</v>
      </c>
      <c r="O2378">
        <v>55</v>
      </c>
      <c r="P2378" t="s">
        <v>17</v>
      </c>
      <c r="Q2378" t="s">
        <v>28</v>
      </c>
      <c r="R2378" t="s">
        <v>50</v>
      </c>
      <c r="S2378">
        <v>21</v>
      </c>
      <c r="T2378">
        <v>8</v>
      </c>
      <c r="U2378">
        <v>0</v>
      </c>
      <c r="V2378">
        <v>2025</v>
      </c>
      <c r="W2378">
        <f t="shared" si="186"/>
        <v>0</v>
      </c>
      <c r="X2378">
        <f t="shared" si="187"/>
        <v>0</v>
      </c>
      <c r="Y2378">
        <f t="shared" si="188"/>
        <v>1</v>
      </c>
    </row>
    <row r="2379" spans="1:25" x14ac:dyDescent="0.25">
      <c r="A2379" s="1">
        <v>45676</v>
      </c>
      <c r="B2379" s="2">
        <v>0.6875</v>
      </c>
      <c r="C2379" t="s">
        <v>80</v>
      </c>
      <c r="D2379" t="s">
        <v>35</v>
      </c>
      <c r="E2379" t="s">
        <v>122</v>
      </c>
      <c r="F2379" t="s">
        <v>13</v>
      </c>
      <c r="G2379">
        <f t="shared" si="185"/>
        <v>0</v>
      </c>
      <c r="H2379" t="s">
        <v>14</v>
      </c>
      <c r="I2379">
        <f t="shared" si="189"/>
        <v>1</v>
      </c>
      <c r="J2379">
        <v>6</v>
      </c>
      <c r="K2379">
        <v>0</v>
      </c>
      <c r="L2379">
        <f>final_matches[[#This Row],[goals_for]]-final_matches[[#This Row],[goals_against]]</f>
        <v>6</v>
      </c>
      <c r="M2379">
        <v>3</v>
      </c>
      <c r="N2379">
        <v>0.5</v>
      </c>
      <c r="O2379">
        <v>67</v>
      </c>
      <c r="P2379" t="s">
        <v>17</v>
      </c>
      <c r="Q2379" t="s">
        <v>23</v>
      </c>
      <c r="R2379" t="s">
        <v>118</v>
      </c>
      <c r="S2379">
        <v>17</v>
      </c>
      <c r="T2379">
        <v>9</v>
      </c>
      <c r="U2379">
        <v>0</v>
      </c>
      <c r="V2379">
        <v>2025</v>
      </c>
      <c r="W2379">
        <f t="shared" si="186"/>
        <v>1</v>
      </c>
      <c r="X2379">
        <f t="shared" si="187"/>
        <v>0</v>
      </c>
      <c r="Y2379">
        <f t="shared" si="188"/>
        <v>0</v>
      </c>
    </row>
    <row r="2380" spans="1:25" x14ac:dyDescent="0.25">
      <c r="A2380" s="1">
        <v>45682</v>
      </c>
      <c r="B2380" s="2">
        <v>0.72916666666666663</v>
      </c>
      <c r="C2380" t="s">
        <v>81</v>
      </c>
      <c r="D2380" t="s">
        <v>35</v>
      </c>
      <c r="E2380" t="s">
        <v>67</v>
      </c>
      <c r="F2380" t="s">
        <v>21</v>
      </c>
      <c r="G2380">
        <f t="shared" si="185"/>
        <v>1</v>
      </c>
      <c r="H2380" t="s">
        <v>14</v>
      </c>
      <c r="I2380">
        <f t="shared" si="189"/>
        <v>1</v>
      </c>
      <c r="J2380">
        <v>3</v>
      </c>
      <c r="K2380">
        <v>1</v>
      </c>
      <c r="L2380">
        <f>final_matches[[#This Row],[goals_for]]-final_matches[[#This Row],[goals_against]]</f>
        <v>2</v>
      </c>
      <c r="M2380">
        <v>2.2000000000000002</v>
      </c>
      <c r="N2380">
        <v>1.8</v>
      </c>
      <c r="O2380">
        <v>56</v>
      </c>
      <c r="P2380" t="s">
        <v>28</v>
      </c>
      <c r="Q2380" t="s">
        <v>17</v>
      </c>
      <c r="R2380" t="s">
        <v>120</v>
      </c>
      <c r="S2380">
        <v>15</v>
      </c>
      <c r="T2380">
        <v>6</v>
      </c>
      <c r="U2380">
        <v>0</v>
      </c>
      <c r="V2380">
        <v>2025</v>
      </c>
      <c r="W2380">
        <f t="shared" si="186"/>
        <v>1</v>
      </c>
      <c r="X2380">
        <f t="shared" si="187"/>
        <v>0</v>
      </c>
      <c r="Y2380">
        <f t="shared" si="188"/>
        <v>0</v>
      </c>
    </row>
    <row r="2381" spans="1:25" x14ac:dyDescent="0.25">
      <c r="A2381" s="1">
        <v>45690</v>
      </c>
      <c r="B2381" s="2">
        <v>0.6875</v>
      </c>
      <c r="C2381" t="s">
        <v>82</v>
      </c>
      <c r="D2381" t="s">
        <v>35</v>
      </c>
      <c r="E2381" t="s">
        <v>19</v>
      </c>
      <c r="F2381" t="s">
        <v>13</v>
      </c>
      <c r="G2381">
        <f t="shared" si="185"/>
        <v>0</v>
      </c>
      <c r="H2381" t="s">
        <v>26</v>
      </c>
      <c r="I2381">
        <f t="shared" si="189"/>
        <v>-1</v>
      </c>
      <c r="J2381">
        <v>1</v>
      </c>
      <c r="K2381">
        <v>5</v>
      </c>
      <c r="L2381">
        <f>final_matches[[#This Row],[goals_for]]-final_matches[[#This Row],[goals_against]]</f>
        <v>-4</v>
      </c>
      <c r="M2381">
        <v>0.8</v>
      </c>
      <c r="N2381">
        <v>1</v>
      </c>
      <c r="O2381">
        <v>54</v>
      </c>
      <c r="P2381" t="s">
        <v>17</v>
      </c>
      <c r="Q2381" t="s">
        <v>28</v>
      </c>
      <c r="R2381" t="s">
        <v>92</v>
      </c>
      <c r="S2381">
        <v>7</v>
      </c>
      <c r="T2381">
        <v>4</v>
      </c>
      <c r="U2381">
        <v>0</v>
      </c>
      <c r="V2381">
        <v>2025</v>
      </c>
      <c r="W2381">
        <f t="shared" si="186"/>
        <v>0</v>
      </c>
      <c r="X2381">
        <f t="shared" si="187"/>
        <v>1</v>
      </c>
      <c r="Y2381">
        <f t="shared" si="188"/>
        <v>0</v>
      </c>
    </row>
    <row r="2382" spans="1:25" x14ac:dyDescent="0.25">
      <c r="A2382" s="1">
        <v>45703</v>
      </c>
      <c r="B2382" s="2">
        <v>0.625</v>
      </c>
      <c r="C2382" t="s">
        <v>84</v>
      </c>
      <c r="D2382" t="s">
        <v>35</v>
      </c>
      <c r="E2382" t="s">
        <v>75</v>
      </c>
      <c r="F2382" t="s">
        <v>21</v>
      </c>
      <c r="G2382">
        <f t="shared" si="185"/>
        <v>1</v>
      </c>
      <c r="H2382" t="s">
        <v>14</v>
      </c>
      <c r="I2382">
        <f t="shared" si="189"/>
        <v>1</v>
      </c>
      <c r="J2382">
        <v>4</v>
      </c>
      <c r="K2382">
        <v>0</v>
      </c>
      <c r="L2382">
        <f>final_matches[[#This Row],[goals_for]]-final_matches[[#This Row],[goals_against]]</f>
        <v>4</v>
      </c>
      <c r="M2382">
        <v>1.9</v>
      </c>
      <c r="N2382">
        <v>0.5</v>
      </c>
      <c r="O2382">
        <v>61</v>
      </c>
      <c r="P2382" t="s">
        <v>17</v>
      </c>
      <c r="Q2382" t="s">
        <v>28</v>
      </c>
      <c r="R2382" t="s">
        <v>107</v>
      </c>
      <c r="S2382">
        <v>11</v>
      </c>
      <c r="T2382">
        <v>7</v>
      </c>
      <c r="U2382">
        <v>0</v>
      </c>
      <c r="V2382">
        <v>2025</v>
      </c>
      <c r="W2382">
        <f t="shared" si="186"/>
        <v>1</v>
      </c>
      <c r="X2382">
        <f t="shared" si="187"/>
        <v>0</v>
      </c>
      <c r="Y2382">
        <f t="shared" si="188"/>
        <v>0</v>
      </c>
    </row>
    <row r="2383" spans="1:25" x14ac:dyDescent="0.25">
      <c r="A2383" s="1">
        <v>45711</v>
      </c>
      <c r="B2383" s="2">
        <v>0.6875</v>
      </c>
      <c r="C2383" t="s">
        <v>86</v>
      </c>
      <c r="D2383" t="s">
        <v>35</v>
      </c>
      <c r="E2383" t="s">
        <v>27</v>
      </c>
      <c r="F2383" t="s">
        <v>21</v>
      </c>
      <c r="G2383">
        <f t="shared" si="185"/>
        <v>1</v>
      </c>
      <c r="H2383" t="s">
        <v>26</v>
      </c>
      <c r="I2383">
        <f t="shared" si="189"/>
        <v>-1</v>
      </c>
      <c r="J2383">
        <v>0</v>
      </c>
      <c r="K2383">
        <v>2</v>
      </c>
      <c r="L2383">
        <f>final_matches[[#This Row],[goals_for]]-final_matches[[#This Row],[goals_against]]</f>
        <v>-2</v>
      </c>
      <c r="M2383">
        <v>0.6</v>
      </c>
      <c r="N2383">
        <v>0.7</v>
      </c>
      <c r="O2383">
        <v>66</v>
      </c>
      <c r="P2383" t="s">
        <v>49</v>
      </c>
      <c r="Q2383" t="s">
        <v>126</v>
      </c>
      <c r="R2383" t="s">
        <v>50</v>
      </c>
      <c r="S2383">
        <v>16</v>
      </c>
      <c r="T2383">
        <v>5</v>
      </c>
      <c r="U2383">
        <v>0</v>
      </c>
      <c r="V2383">
        <v>2025</v>
      </c>
      <c r="W2383">
        <f t="shared" si="186"/>
        <v>0</v>
      </c>
      <c r="X2383">
        <f t="shared" si="187"/>
        <v>1</v>
      </c>
      <c r="Y2383">
        <f t="shared" si="188"/>
        <v>0</v>
      </c>
    </row>
    <row r="2384" spans="1:25" x14ac:dyDescent="0.25">
      <c r="A2384" s="1">
        <v>45714</v>
      </c>
      <c r="B2384" s="2">
        <v>0.8125</v>
      </c>
      <c r="C2384" t="s">
        <v>87</v>
      </c>
      <c r="D2384" t="s">
        <v>35</v>
      </c>
      <c r="E2384" t="s">
        <v>54</v>
      </c>
      <c r="F2384" t="s">
        <v>13</v>
      </c>
      <c r="G2384">
        <f t="shared" si="185"/>
        <v>0</v>
      </c>
      <c r="H2384" t="s">
        <v>14</v>
      </c>
      <c r="I2384">
        <f t="shared" si="189"/>
        <v>1</v>
      </c>
      <c r="J2384">
        <v>1</v>
      </c>
      <c r="K2384">
        <v>0</v>
      </c>
      <c r="L2384">
        <f>final_matches[[#This Row],[goals_for]]-final_matches[[#This Row],[goals_against]]</f>
        <v>1</v>
      </c>
      <c r="M2384">
        <v>2.1</v>
      </c>
      <c r="N2384">
        <v>1.3</v>
      </c>
      <c r="O2384">
        <v>45</v>
      </c>
      <c r="P2384" t="s">
        <v>17</v>
      </c>
      <c r="Q2384" t="s">
        <v>28</v>
      </c>
      <c r="R2384" t="s">
        <v>105</v>
      </c>
      <c r="S2384">
        <v>12</v>
      </c>
      <c r="T2384">
        <v>5</v>
      </c>
      <c r="U2384">
        <v>0</v>
      </c>
      <c r="V2384">
        <v>2025</v>
      </c>
      <c r="W2384">
        <f t="shared" si="186"/>
        <v>1</v>
      </c>
      <c r="X2384">
        <f t="shared" si="187"/>
        <v>0</v>
      </c>
      <c r="Y2384">
        <f t="shared" si="188"/>
        <v>0</v>
      </c>
    </row>
    <row r="2385" spans="1:25" x14ac:dyDescent="0.25">
      <c r="A2385" s="1">
        <v>45724</v>
      </c>
      <c r="B2385" s="2">
        <v>0.52083333333333337</v>
      </c>
      <c r="C2385" t="s">
        <v>88</v>
      </c>
      <c r="D2385" t="s">
        <v>35</v>
      </c>
      <c r="E2385" t="s">
        <v>112</v>
      </c>
      <c r="F2385" t="s">
        <v>13</v>
      </c>
      <c r="G2385">
        <f t="shared" si="185"/>
        <v>0</v>
      </c>
      <c r="H2385" t="s">
        <v>26</v>
      </c>
      <c r="I2385">
        <f t="shared" si="189"/>
        <v>-1</v>
      </c>
      <c r="J2385">
        <v>0</v>
      </c>
      <c r="K2385">
        <v>1</v>
      </c>
      <c r="L2385">
        <f>final_matches[[#This Row],[goals_for]]-final_matches[[#This Row],[goals_against]]</f>
        <v>-1</v>
      </c>
      <c r="M2385">
        <v>0.9</v>
      </c>
      <c r="N2385">
        <v>0.7</v>
      </c>
      <c r="O2385">
        <v>69</v>
      </c>
      <c r="P2385" t="s">
        <v>49</v>
      </c>
      <c r="Q2385" t="s">
        <v>17</v>
      </c>
      <c r="R2385" t="s">
        <v>18</v>
      </c>
      <c r="S2385">
        <v>14</v>
      </c>
      <c r="T2385">
        <v>3</v>
      </c>
      <c r="U2385">
        <v>0</v>
      </c>
      <c r="V2385">
        <v>2025</v>
      </c>
      <c r="W2385">
        <f t="shared" si="186"/>
        <v>0</v>
      </c>
      <c r="X2385">
        <f t="shared" si="187"/>
        <v>1</v>
      </c>
      <c r="Y2385">
        <f t="shared" si="188"/>
        <v>0</v>
      </c>
    </row>
    <row r="2386" spans="1:25" x14ac:dyDescent="0.25">
      <c r="A2386" s="1">
        <v>45731</v>
      </c>
      <c r="B2386" s="2">
        <v>0.625</v>
      </c>
      <c r="C2386" t="s">
        <v>89</v>
      </c>
      <c r="D2386" t="s">
        <v>35</v>
      </c>
      <c r="E2386" t="s">
        <v>69</v>
      </c>
      <c r="F2386" t="s">
        <v>21</v>
      </c>
      <c r="G2386">
        <f t="shared" si="185"/>
        <v>1</v>
      </c>
      <c r="H2386" t="s">
        <v>47</v>
      </c>
      <c r="I2386">
        <f t="shared" si="189"/>
        <v>0</v>
      </c>
      <c r="J2386">
        <v>2</v>
      </c>
      <c r="K2386">
        <v>2</v>
      </c>
      <c r="L2386">
        <f>final_matches[[#This Row],[goals_for]]-final_matches[[#This Row],[goals_against]]</f>
        <v>0</v>
      </c>
      <c r="M2386">
        <v>1.7</v>
      </c>
      <c r="N2386">
        <v>2</v>
      </c>
      <c r="O2386">
        <v>60</v>
      </c>
      <c r="P2386" t="s">
        <v>17</v>
      </c>
      <c r="Q2386" t="s">
        <v>17</v>
      </c>
      <c r="R2386" t="s">
        <v>113</v>
      </c>
      <c r="S2386">
        <v>10</v>
      </c>
      <c r="T2386">
        <v>2</v>
      </c>
      <c r="U2386">
        <v>1</v>
      </c>
      <c r="V2386">
        <v>2025</v>
      </c>
      <c r="W2386">
        <f t="shared" si="186"/>
        <v>0</v>
      </c>
      <c r="X2386">
        <f t="shared" si="187"/>
        <v>0</v>
      </c>
      <c r="Y2386">
        <f t="shared" si="188"/>
        <v>1</v>
      </c>
    </row>
    <row r="2387" spans="1:25" x14ac:dyDescent="0.25">
      <c r="A2387" s="1">
        <v>45749</v>
      </c>
      <c r="B2387" s="2">
        <v>0.82291666666666663</v>
      </c>
      <c r="C2387" t="s">
        <v>90</v>
      </c>
      <c r="D2387" t="s">
        <v>35</v>
      </c>
      <c r="E2387" t="s">
        <v>38</v>
      </c>
      <c r="F2387" t="s">
        <v>21</v>
      </c>
      <c r="G2387">
        <f t="shared" si="185"/>
        <v>1</v>
      </c>
      <c r="H2387" t="s">
        <v>14</v>
      </c>
      <c r="I2387">
        <f t="shared" si="189"/>
        <v>1</v>
      </c>
      <c r="J2387">
        <v>2</v>
      </c>
      <c r="K2387">
        <v>0</v>
      </c>
      <c r="L2387">
        <f>final_matches[[#This Row],[goals_for]]-final_matches[[#This Row],[goals_against]]</f>
        <v>2</v>
      </c>
      <c r="M2387">
        <v>2.2000000000000002</v>
      </c>
      <c r="N2387">
        <v>0.1</v>
      </c>
      <c r="O2387">
        <v>72</v>
      </c>
      <c r="P2387" t="s">
        <v>17</v>
      </c>
      <c r="Q2387" t="s">
        <v>16</v>
      </c>
      <c r="R2387" t="s">
        <v>108</v>
      </c>
      <c r="S2387">
        <v>18</v>
      </c>
      <c r="T2387">
        <v>5</v>
      </c>
      <c r="U2387">
        <v>0</v>
      </c>
      <c r="V2387">
        <v>2025</v>
      </c>
      <c r="W2387">
        <f t="shared" si="186"/>
        <v>1</v>
      </c>
      <c r="X2387">
        <f t="shared" si="187"/>
        <v>0</v>
      </c>
      <c r="Y2387">
        <f t="shared" si="188"/>
        <v>0</v>
      </c>
    </row>
    <row r="2388" spans="1:25" x14ac:dyDescent="0.25">
      <c r="A2388" s="1">
        <v>45753</v>
      </c>
      <c r="B2388" s="2">
        <v>0.6875</v>
      </c>
      <c r="C2388" t="s">
        <v>91</v>
      </c>
      <c r="D2388" t="s">
        <v>35</v>
      </c>
      <c r="E2388" t="s">
        <v>40</v>
      </c>
      <c r="F2388" t="s">
        <v>13</v>
      </c>
      <c r="G2388">
        <f t="shared" si="185"/>
        <v>0</v>
      </c>
      <c r="H2388" t="s">
        <v>47</v>
      </c>
      <c r="I2388">
        <f t="shared" si="189"/>
        <v>0</v>
      </c>
      <c r="J2388">
        <v>0</v>
      </c>
      <c r="K2388">
        <v>0</v>
      </c>
      <c r="L2388">
        <f>final_matches[[#This Row],[goals_for]]-final_matches[[#This Row],[goals_against]]</f>
        <v>0</v>
      </c>
      <c r="M2388">
        <v>0.5</v>
      </c>
      <c r="N2388">
        <v>0.9</v>
      </c>
      <c r="O2388">
        <v>58</v>
      </c>
      <c r="P2388" t="s">
        <v>41</v>
      </c>
      <c r="Q2388" t="s">
        <v>16</v>
      </c>
      <c r="R2388" t="s">
        <v>120</v>
      </c>
      <c r="S2388">
        <v>9</v>
      </c>
      <c r="T2388">
        <v>5</v>
      </c>
      <c r="U2388">
        <v>0</v>
      </c>
      <c r="V2388">
        <v>2025</v>
      </c>
      <c r="W2388">
        <f t="shared" si="186"/>
        <v>0</v>
      </c>
      <c r="X2388">
        <f t="shared" si="187"/>
        <v>0</v>
      </c>
      <c r="Y2388">
        <f t="shared" si="188"/>
        <v>1</v>
      </c>
    </row>
    <row r="2389" spans="1:25" x14ac:dyDescent="0.25">
      <c r="A2389" s="1">
        <v>45759</v>
      </c>
      <c r="B2389" s="2">
        <v>0.52083333333333337</v>
      </c>
      <c r="C2389" t="s">
        <v>93</v>
      </c>
      <c r="D2389" t="s">
        <v>35</v>
      </c>
      <c r="E2389" t="s">
        <v>73</v>
      </c>
      <c r="F2389" t="s">
        <v>21</v>
      </c>
      <c r="G2389">
        <f t="shared" si="185"/>
        <v>1</v>
      </c>
      <c r="H2389" t="s">
        <v>14</v>
      </c>
      <c r="I2389">
        <f t="shared" si="189"/>
        <v>1</v>
      </c>
      <c r="J2389">
        <v>5</v>
      </c>
      <c r="K2389">
        <v>2</v>
      </c>
      <c r="L2389">
        <f>final_matches[[#This Row],[goals_for]]-final_matches[[#This Row],[goals_against]]</f>
        <v>3</v>
      </c>
      <c r="M2389">
        <v>3.7</v>
      </c>
      <c r="N2389">
        <v>1.8</v>
      </c>
      <c r="O2389">
        <v>67</v>
      </c>
      <c r="P2389" t="s">
        <v>17</v>
      </c>
      <c r="Q2389" t="s">
        <v>16</v>
      </c>
      <c r="R2389" t="s">
        <v>105</v>
      </c>
      <c r="S2389">
        <v>21</v>
      </c>
      <c r="T2389">
        <v>8</v>
      </c>
      <c r="U2389">
        <v>0</v>
      </c>
      <c r="V2389">
        <v>2025</v>
      </c>
      <c r="W2389">
        <f t="shared" si="186"/>
        <v>1</v>
      </c>
      <c r="X2389">
        <f t="shared" si="187"/>
        <v>0</v>
      </c>
      <c r="Y2389">
        <f t="shared" si="188"/>
        <v>0</v>
      </c>
    </row>
    <row r="2390" spans="1:25" x14ac:dyDescent="0.25">
      <c r="A2390" s="1">
        <v>45766</v>
      </c>
      <c r="B2390" s="2">
        <v>0.625</v>
      </c>
      <c r="C2390" t="s">
        <v>94</v>
      </c>
      <c r="D2390" t="s">
        <v>35</v>
      </c>
      <c r="E2390" t="s">
        <v>64</v>
      </c>
      <c r="F2390" t="s">
        <v>13</v>
      </c>
      <c r="G2390">
        <f t="shared" si="185"/>
        <v>0</v>
      </c>
      <c r="H2390" t="s">
        <v>14</v>
      </c>
      <c r="I2390">
        <f t="shared" si="189"/>
        <v>1</v>
      </c>
      <c r="J2390">
        <v>2</v>
      </c>
      <c r="K2390">
        <v>0</v>
      </c>
      <c r="L2390">
        <f>final_matches[[#This Row],[goals_for]]-final_matches[[#This Row],[goals_against]]</f>
        <v>2</v>
      </c>
      <c r="M2390">
        <v>2</v>
      </c>
      <c r="N2390">
        <v>0.9</v>
      </c>
      <c r="O2390">
        <v>67</v>
      </c>
      <c r="P2390" t="s">
        <v>17</v>
      </c>
      <c r="Q2390" t="s">
        <v>17</v>
      </c>
      <c r="R2390" t="s">
        <v>113</v>
      </c>
      <c r="S2390">
        <v>12</v>
      </c>
      <c r="T2390">
        <v>6</v>
      </c>
      <c r="U2390">
        <v>0</v>
      </c>
      <c r="V2390">
        <v>2025</v>
      </c>
      <c r="W2390">
        <f t="shared" si="186"/>
        <v>1</v>
      </c>
      <c r="X2390">
        <f t="shared" si="187"/>
        <v>0</v>
      </c>
      <c r="Y2390">
        <f t="shared" si="188"/>
        <v>0</v>
      </c>
    </row>
    <row r="2391" spans="1:25" x14ac:dyDescent="0.25">
      <c r="A2391" s="1">
        <v>45769</v>
      </c>
      <c r="B2391" s="2">
        <v>0.83333333333333337</v>
      </c>
      <c r="C2391" t="s">
        <v>95</v>
      </c>
      <c r="D2391" t="s">
        <v>35</v>
      </c>
      <c r="E2391" t="s">
        <v>44</v>
      </c>
      <c r="F2391" t="s">
        <v>21</v>
      </c>
      <c r="G2391">
        <f t="shared" si="185"/>
        <v>1</v>
      </c>
      <c r="H2391" t="s">
        <v>14</v>
      </c>
      <c r="I2391">
        <f t="shared" si="189"/>
        <v>1</v>
      </c>
      <c r="J2391">
        <v>2</v>
      </c>
      <c r="K2391">
        <v>1</v>
      </c>
      <c r="L2391">
        <f>final_matches[[#This Row],[goals_for]]-final_matches[[#This Row],[goals_against]]</f>
        <v>1</v>
      </c>
      <c r="M2391">
        <v>1.3</v>
      </c>
      <c r="N2391">
        <v>1.8</v>
      </c>
      <c r="O2391">
        <v>61</v>
      </c>
      <c r="P2391" t="s">
        <v>49</v>
      </c>
      <c r="Q2391" t="s">
        <v>17</v>
      </c>
      <c r="R2391" t="s">
        <v>29</v>
      </c>
      <c r="S2391">
        <v>14</v>
      </c>
      <c r="T2391">
        <v>6</v>
      </c>
      <c r="U2391">
        <v>0</v>
      </c>
      <c r="V2391">
        <v>2025</v>
      </c>
      <c r="W2391">
        <f t="shared" si="186"/>
        <v>1</v>
      </c>
      <c r="X2391">
        <f t="shared" si="187"/>
        <v>0</v>
      </c>
      <c r="Y2391">
        <f t="shared" si="188"/>
        <v>0</v>
      </c>
    </row>
    <row r="2392" spans="1:25" x14ac:dyDescent="0.25">
      <c r="A2392" s="1">
        <v>45779</v>
      </c>
      <c r="B2392" s="2">
        <v>0.83333333333333337</v>
      </c>
      <c r="C2392" t="s">
        <v>97</v>
      </c>
      <c r="D2392" t="s">
        <v>35</v>
      </c>
      <c r="E2392" t="s">
        <v>52</v>
      </c>
      <c r="F2392" t="s">
        <v>21</v>
      </c>
      <c r="G2392">
        <f t="shared" si="185"/>
        <v>1</v>
      </c>
      <c r="H2392" t="s">
        <v>14</v>
      </c>
      <c r="I2392">
        <f t="shared" si="189"/>
        <v>1</v>
      </c>
      <c r="J2392">
        <v>1</v>
      </c>
      <c r="K2392">
        <v>0</v>
      </c>
      <c r="L2392">
        <f>final_matches[[#This Row],[goals_for]]-final_matches[[#This Row],[goals_against]]</f>
        <v>1</v>
      </c>
      <c r="M2392">
        <v>0.7</v>
      </c>
      <c r="N2392">
        <v>0.4</v>
      </c>
      <c r="O2392">
        <v>63</v>
      </c>
      <c r="P2392" t="s">
        <v>17</v>
      </c>
      <c r="Q2392" t="s">
        <v>16</v>
      </c>
      <c r="R2392" t="s">
        <v>92</v>
      </c>
      <c r="S2392">
        <v>9</v>
      </c>
      <c r="T2392">
        <v>2</v>
      </c>
      <c r="U2392">
        <v>0</v>
      </c>
      <c r="V2392">
        <v>2025</v>
      </c>
      <c r="W2392">
        <f t="shared" si="186"/>
        <v>1</v>
      </c>
      <c r="X2392">
        <f t="shared" si="187"/>
        <v>0</v>
      </c>
      <c r="Y2392">
        <f t="shared" si="188"/>
        <v>0</v>
      </c>
    </row>
    <row r="2393" spans="1:25" x14ac:dyDescent="0.25">
      <c r="A2393" s="1">
        <v>45787</v>
      </c>
      <c r="B2393" s="2">
        <v>0.625</v>
      </c>
      <c r="C2393" t="s">
        <v>98</v>
      </c>
      <c r="D2393" t="s">
        <v>35</v>
      </c>
      <c r="E2393" t="s">
        <v>60</v>
      </c>
      <c r="F2393" t="s">
        <v>13</v>
      </c>
      <c r="G2393">
        <f t="shared" si="185"/>
        <v>0</v>
      </c>
      <c r="H2393" t="s">
        <v>47</v>
      </c>
      <c r="I2393">
        <f t="shared" si="189"/>
        <v>0</v>
      </c>
      <c r="J2393">
        <v>0</v>
      </c>
      <c r="K2393">
        <v>0</v>
      </c>
      <c r="L2393">
        <f>final_matches[[#This Row],[goals_for]]-final_matches[[#This Row],[goals_against]]</f>
        <v>0</v>
      </c>
      <c r="M2393">
        <v>1.7</v>
      </c>
      <c r="N2393">
        <v>0.1</v>
      </c>
      <c r="O2393">
        <v>72</v>
      </c>
      <c r="P2393" t="s">
        <v>17</v>
      </c>
      <c r="Q2393" t="s">
        <v>16</v>
      </c>
      <c r="R2393" t="s">
        <v>116</v>
      </c>
      <c r="S2393">
        <v>26</v>
      </c>
      <c r="T2393">
        <v>4</v>
      </c>
      <c r="U2393">
        <v>0</v>
      </c>
      <c r="V2393">
        <v>2025</v>
      </c>
      <c r="W2393">
        <f t="shared" si="186"/>
        <v>0</v>
      </c>
      <c r="X2393">
        <f t="shared" si="187"/>
        <v>0</v>
      </c>
      <c r="Y2393">
        <f t="shared" si="188"/>
        <v>1</v>
      </c>
    </row>
    <row r="2394" spans="1:25" x14ac:dyDescent="0.25">
      <c r="A2394" s="1">
        <v>45797</v>
      </c>
      <c r="B2394" s="2">
        <v>0.83333333333333337</v>
      </c>
      <c r="C2394" t="s">
        <v>99</v>
      </c>
      <c r="D2394" t="s">
        <v>35</v>
      </c>
      <c r="E2394" t="s">
        <v>110</v>
      </c>
      <c r="F2394" t="s">
        <v>21</v>
      </c>
      <c r="G2394">
        <f t="shared" si="185"/>
        <v>1</v>
      </c>
      <c r="H2394" t="s">
        <v>14</v>
      </c>
      <c r="I2394">
        <f t="shared" si="189"/>
        <v>1</v>
      </c>
      <c r="J2394">
        <v>3</v>
      </c>
      <c r="K2394">
        <v>1</v>
      </c>
      <c r="L2394">
        <f>final_matches[[#This Row],[goals_for]]-final_matches[[#This Row],[goals_against]]</f>
        <v>2</v>
      </c>
      <c r="M2394">
        <v>1.5</v>
      </c>
      <c r="N2394">
        <v>1.1000000000000001</v>
      </c>
      <c r="O2394">
        <v>57</v>
      </c>
      <c r="P2394" t="s">
        <v>17</v>
      </c>
      <c r="Q2394" t="s">
        <v>17</v>
      </c>
      <c r="R2394" t="s">
        <v>128</v>
      </c>
      <c r="S2394">
        <v>12</v>
      </c>
      <c r="T2394">
        <v>5</v>
      </c>
      <c r="U2394">
        <v>0</v>
      </c>
      <c r="V2394">
        <v>2025</v>
      </c>
      <c r="W2394">
        <f t="shared" si="186"/>
        <v>1</v>
      </c>
      <c r="X2394">
        <f t="shared" si="187"/>
        <v>0</v>
      </c>
      <c r="Y2394">
        <f t="shared" si="188"/>
        <v>0</v>
      </c>
    </row>
    <row r="2395" spans="1:25" x14ac:dyDescent="0.25">
      <c r="A2395" s="1">
        <v>45802</v>
      </c>
      <c r="B2395" s="2">
        <v>0.66666666666666663</v>
      </c>
      <c r="C2395" t="s">
        <v>100</v>
      </c>
      <c r="D2395" t="s">
        <v>35</v>
      </c>
      <c r="E2395" t="s">
        <v>15</v>
      </c>
      <c r="F2395" t="s">
        <v>13</v>
      </c>
      <c r="G2395">
        <f t="shared" si="185"/>
        <v>0</v>
      </c>
      <c r="H2395" t="s">
        <v>14</v>
      </c>
      <c r="I2395">
        <f t="shared" si="189"/>
        <v>1</v>
      </c>
      <c r="J2395">
        <v>2</v>
      </c>
      <c r="K2395">
        <v>0</v>
      </c>
      <c r="L2395">
        <f>final_matches[[#This Row],[goals_for]]-final_matches[[#This Row],[goals_against]]</f>
        <v>2</v>
      </c>
      <c r="M2395">
        <v>3</v>
      </c>
      <c r="N2395">
        <v>1.3</v>
      </c>
      <c r="O2395">
        <v>53</v>
      </c>
      <c r="P2395" t="s">
        <v>17</v>
      </c>
      <c r="Q2395" t="s">
        <v>17</v>
      </c>
      <c r="R2395" t="s">
        <v>107</v>
      </c>
      <c r="S2395">
        <v>19</v>
      </c>
      <c r="T2395">
        <v>4</v>
      </c>
      <c r="U2395">
        <v>1</v>
      </c>
      <c r="V2395">
        <v>2025</v>
      </c>
      <c r="W2395">
        <f t="shared" si="186"/>
        <v>1</v>
      </c>
      <c r="X2395">
        <f t="shared" si="187"/>
        <v>0</v>
      </c>
      <c r="Y2395">
        <f t="shared" si="188"/>
        <v>0</v>
      </c>
    </row>
    <row r="2396" spans="1:25" x14ac:dyDescent="0.25">
      <c r="A2396" s="1">
        <v>44093</v>
      </c>
      <c r="B2396" s="2">
        <v>0.72916666666666663</v>
      </c>
      <c r="C2396" t="s">
        <v>20</v>
      </c>
      <c r="D2396" t="s">
        <v>140</v>
      </c>
      <c r="E2396" t="s">
        <v>73</v>
      </c>
      <c r="F2396" t="s">
        <v>21</v>
      </c>
      <c r="G2396">
        <f t="shared" si="185"/>
        <v>1</v>
      </c>
      <c r="H2396" t="s">
        <v>26</v>
      </c>
      <c r="I2396">
        <f t="shared" si="189"/>
        <v>-1</v>
      </c>
      <c r="J2396">
        <v>1</v>
      </c>
      <c r="K2396">
        <v>3</v>
      </c>
      <c r="L2396">
        <f>final_matches[[#This Row],[goals_for]]-final_matches[[#This Row],[goals_against]]</f>
        <v>-2</v>
      </c>
      <c r="M2396">
        <v>1.2</v>
      </c>
      <c r="N2396">
        <v>1.6</v>
      </c>
      <c r="O2396">
        <v>75</v>
      </c>
      <c r="P2396" t="s">
        <v>17</v>
      </c>
      <c r="Q2396" t="s">
        <v>61</v>
      </c>
      <c r="R2396" t="s">
        <v>45</v>
      </c>
      <c r="S2396">
        <v>17</v>
      </c>
      <c r="T2396">
        <v>4</v>
      </c>
      <c r="U2396">
        <v>0</v>
      </c>
      <c r="V2396">
        <v>2021</v>
      </c>
      <c r="W2396">
        <f t="shared" si="186"/>
        <v>0</v>
      </c>
      <c r="X2396">
        <f t="shared" si="187"/>
        <v>1</v>
      </c>
      <c r="Y2396">
        <f t="shared" si="188"/>
        <v>0</v>
      </c>
    </row>
    <row r="2397" spans="1:25" x14ac:dyDescent="0.25">
      <c r="A2397" s="1">
        <v>44100</v>
      </c>
      <c r="B2397" s="2">
        <v>0.52083333333333337</v>
      </c>
      <c r="C2397" t="s">
        <v>25</v>
      </c>
      <c r="D2397" t="s">
        <v>140</v>
      </c>
      <c r="E2397" t="s">
        <v>69</v>
      </c>
      <c r="F2397" t="s">
        <v>13</v>
      </c>
      <c r="G2397">
        <f t="shared" si="185"/>
        <v>0</v>
      </c>
      <c r="H2397" t="s">
        <v>14</v>
      </c>
      <c r="I2397">
        <f t="shared" si="189"/>
        <v>1</v>
      </c>
      <c r="J2397">
        <v>3</v>
      </c>
      <c r="K2397">
        <v>2</v>
      </c>
      <c r="L2397">
        <f>final_matches[[#This Row],[goals_for]]-final_matches[[#This Row],[goals_against]]</f>
        <v>1</v>
      </c>
      <c r="M2397">
        <v>1.5</v>
      </c>
      <c r="N2397">
        <v>2.5</v>
      </c>
      <c r="O2397">
        <v>47</v>
      </c>
      <c r="P2397" t="s">
        <v>17</v>
      </c>
      <c r="Q2397" t="s">
        <v>16</v>
      </c>
      <c r="R2397" t="s">
        <v>18</v>
      </c>
      <c r="S2397">
        <v>6</v>
      </c>
      <c r="T2397">
        <v>2</v>
      </c>
      <c r="U2397">
        <v>1</v>
      </c>
      <c r="V2397">
        <v>2021</v>
      </c>
      <c r="W2397">
        <f t="shared" si="186"/>
        <v>1</v>
      </c>
      <c r="X2397">
        <f t="shared" si="187"/>
        <v>0</v>
      </c>
      <c r="Y2397">
        <f t="shared" si="188"/>
        <v>0</v>
      </c>
    </row>
    <row r="2398" spans="1:25" x14ac:dyDescent="0.25">
      <c r="A2398" s="1">
        <v>44108</v>
      </c>
      <c r="B2398" s="2">
        <v>0.6875</v>
      </c>
      <c r="C2398" t="s">
        <v>30</v>
      </c>
      <c r="D2398" t="s">
        <v>140</v>
      </c>
      <c r="E2398" t="s">
        <v>54</v>
      </c>
      <c r="F2398" t="s">
        <v>21</v>
      </c>
      <c r="G2398">
        <f t="shared" si="185"/>
        <v>1</v>
      </c>
      <c r="H2398" t="s">
        <v>26</v>
      </c>
      <c r="I2398">
        <f t="shared" si="189"/>
        <v>-1</v>
      </c>
      <c r="J2398">
        <v>1</v>
      </c>
      <c r="K2398">
        <v>6</v>
      </c>
      <c r="L2398">
        <f>final_matches[[#This Row],[goals_for]]-final_matches[[#This Row],[goals_against]]</f>
        <v>-5</v>
      </c>
      <c r="M2398">
        <v>0.9</v>
      </c>
      <c r="N2398">
        <v>3.4</v>
      </c>
      <c r="O2398">
        <v>39</v>
      </c>
      <c r="P2398" t="s">
        <v>17</v>
      </c>
      <c r="Q2398" t="s">
        <v>28</v>
      </c>
      <c r="R2398" t="s">
        <v>50</v>
      </c>
      <c r="S2398">
        <v>4</v>
      </c>
      <c r="T2398">
        <v>1</v>
      </c>
      <c r="U2398">
        <v>1</v>
      </c>
      <c r="V2398">
        <v>2021</v>
      </c>
      <c r="W2398">
        <f t="shared" si="186"/>
        <v>0</v>
      </c>
      <c r="X2398">
        <f t="shared" si="187"/>
        <v>1</v>
      </c>
      <c r="Y2398">
        <f t="shared" si="188"/>
        <v>0</v>
      </c>
    </row>
    <row r="2399" spans="1:25" x14ac:dyDescent="0.25">
      <c r="A2399" s="1">
        <v>44121</v>
      </c>
      <c r="B2399" s="2">
        <v>0.83333333333333337</v>
      </c>
      <c r="C2399" t="s">
        <v>34</v>
      </c>
      <c r="D2399" t="s">
        <v>140</v>
      </c>
      <c r="E2399" t="s">
        <v>75</v>
      </c>
      <c r="F2399" t="s">
        <v>13</v>
      </c>
      <c r="G2399">
        <f t="shared" si="185"/>
        <v>0</v>
      </c>
      <c r="H2399" t="s">
        <v>14</v>
      </c>
      <c r="I2399">
        <f t="shared" si="189"/>
        <v>1</v>
      </c>
      <c r="J2399">
        <v>4</v>
      </c>
      <c r="K2399">
        <v>1</v>
      </c>
      <c r="L2399">
        <f>final_matches[[#This Row],[goals_for]]-final_matches[[#This Row],[goals_against]]</f>
        <v>3</v>
      </c>
      <c r="M2399">
        <v>2.2999999999999998</v>
      </c>
      <c r="N2399">
        <v>0.9</v>
      </c>
      <c r="O2399">
        <v>63</v>
      </c>
      <c r="P2399" t="s">
        <v>17</v>
      </c>
      <c r="Q2399" t="s">
        <v>49</v>
      </c>
      <c r="R2399" t="s">
        <v>29</v>
      </c>
      <c r="S2399">
        <v>27</v>
      </c>
      <c r="T2399">
        <v>11</v>
      </c>
      <c r="U2399">
        <v>0</v>
      </c>
      <c r="V2399">
        <v>2021</v>
      </c>
      <c r="W2399">
        <f t="shared" si="186"/>
        <v>1</v>
      </c>
      <c r="X2399">
        <f t="shared" si="187"/>
        <v>0</v>
      </c>
      <c r="Y2399">
        <f t="shared" si="188"/>
        <v>0</v>
      </c>
    </row>
    <row r="2400" spans="1:25" x14ac:dyDescent="0.25">
      <c r="A2400" s="1">
        <v>44128</v>
      </c>
      <c r="B2400" s="2">
        <v>0.72916666666666663</v>
      </c>
      <c r="C2400" t="s">
        <v>37</v>
      </c>
      <c r="D2400" t="s">
        <v>140</v>
      </c>
      <c r="E2400" t="s">
        <v>67</v>
      </c>
      <c r="F2400" t="s">
        <v>21</v>
      </c>
      <c r="G2400">
        <f t="shared" si="185"/>
        <v>1</v>
      </c>
      <c r="H2400" t="s">
        <v>47</v>
      </c>
      <c r="I2400">
        <f t="shared" si="189"/>
        <v>0</v>
      </c>
      <c r="J2400">
        <v>0</v>
      </c>
      <c r="K2400">
        <v>0</v>
      </c>
      <c r="L2400">
        <f>final_matches[[#This Row],[goals_for]]-final_matches[[#This Row],[goals_against]]</f>
        <v>0</v>
      </c>
      <c r="M2400">
        <v>0.6</v>
      </c>
      <c r="N2400">
        <v>0.2</v>
      </c>
      <c r="O2400">
        <v>51</v>
      </c>
      <c r="P2400" t="s">
        <v>17</v>
      </c>
      <c r="Q2400" t="s">
        <v>16</v>
      </c>
      <c r="R2400" t="s">
        <v>45</v>
      </c>
      <c r="S2400">
        <v>14</v>
      </c>
      <c r="T2400">
        <v>4</v>
      </c>
      <c r="U2400">
        <v>0</v>
      </c>
      <c r="V2400">
        <v>2021</v>
      </c>
      <c r="W2400">
        <f t="shared" si="186"/>
        <v>0</v>
      </c>
      <c r="X2400">
        <f t="shared" si="187"/>
        <v>0</v>
      </c>
      <c r="Y2400">
        <f t="shared" si="188"/>
        <v>1</v>
      </c>
    </row>
    <row r="2401" spans="1:25" x14ac:dyDescent="0.25">
      <c r="A2401" s="1">
        <v>44136</v>
      </c>
      <c r="B2401" s="2">
        <v>0.6875</v>
      </c>
      <c r="C2401" t="s">
        <v>39</v>
      </c>
      <c r="D2401" t="s">
        <v>140</v>
      </c>
      <c r="E2401" t="s">
        <v>19</v>
      </c>
      <c r="F2401" t="s">
        <v>21</v>
      </c>
      <c r="G2401">
        <f t="shared" si="185"/>
        <v>1</v>
      </c>
      <c r="H2401" t="s">
        <v>26</v>
      </c>
      <c r="I2401">
        <f t="shared" si="189"/>
        <v>-1</v>
      </c>
      <c r="J2401">
        <v>0</v>
      </c>
      <c r="K2401">
        <v>1</v>
      </c>
      <c r="L2401">
        <f>final_matches[[#This Row],[goals_for]]-final_matches[[#This Row],[goals_against]]</f>
        <v>-1</v>
      </c>
      <c r="M2401">
        <v>0.4</v>
      </c>
      <c r="N2401">
        <v>1</v>
      </c>
      <c r="O2401">
        <v>54</v>
      </c>
      <c r="P2401" t="s">
        <v>41</v>
      </c>
      <c r="Q2401" t="s">
        <v>16</v>
      </c>
      <c r="R2401" t="s">
        <v>42</v>
      </c>
      <c r="S2401">
        <v>8</v>
      </c>
      <c r="T2401">
        <v>2</v>
      </c>
      <c r="U2401">
        <v>0</v>
      </c>
      <c r="V2401">
        <v>2021</v>
      </c>
      <c r="W2401">
        <f t="shared" si="186"/>
        <v>0</v>
      </c>
      <c r="X2401">
        <f t="shared" si="187"/>
        <v>1</v>
      </c>
      <c r="Y2401">
        <f t="shared" si="188"/>
        <v>0</v>
      </c>
    </row>
    <row r="2402" spans="1:25" x14ac:dyDescent="0.25">
      <c r="A2402" s="1">
        <v>44142</v>
      </c>
      <c r="B2402" s="2">
        <v>0.52083333333333337</v>
      </c>
      <c r="C2402" t="s">
        <v>43</v>
      </c>
      <c r="D2402" t="s">
        <v>140</v>
      </c>
      <c r="E2402" t="s">
        <v>64</v>
      </c>
      <c r="F2402" t="s">
        <v>13</v>
      </c>
      <c r="G2402">
        <f t="shared" si="185"/>
        <v>0</v>
      </c>
      <c r="H2402" t="s">
        <v>14</v>
      </c>
      <c r="I2402">
        <f t="shared" si="189"/>
        <v>1</v>
      </c>
      <c r="J2402">
        <v>3</v>
      </c>
      <c r="K2402">
        <v>1</v>
      </c>
      <c r="L2402">
        <f>final_matches[[#This Row],[goals_for]]-final_matches[[#This Row],[goals_against]]</f>
        <v>2</v>
      </c>
      <c r="M2402">
        <v>1.5</v>
      </c>
      <c r="N2402">
        <v>0.4</v>
      </c>
      <c r="O2402">
        <v>45</v>
      </c>
      <c r="P2402" t="s">
        <v>17</v>
      </c>
      <c r="Q2402" t="s">
        <v>28</v>
      </c>
      <c r="R2402" t="s">
        <v>62</v>
      </c>
      <c r="S2402">
        <v>13</v>
      </c>
      <c r="T2402">
        <v>5</v>
      </c>
      <c r="U2402">
        <v>0</v>
      </c>
      <c r="V2402">
        <v>2021</v>
      </c>
      <c r="W2402">
        <f t="shared" si="186"/>
        <v>1</v>
      </c>
      <c r="X2402">
        <f t="shared" si="187"/>
        <v>0</v>
      </c>
      <c r="Y2402">
        <f t="shared" si="188"/>
        <v>0</v>
      </c>
    </row>
    <row r="2403" spans="1:25" x14ac:dyDescent="0.25">
      <c r="A2403" s="1">
        <v>44156</v>
      </c>
      <c r="B2403" s="2">
        <v>0.83333333333333337</v>
      </c>
      <c r="C2403" t="s">
        <v>46</v>
      </c>
      <c r="D2403" t="s">
        <v>140</v>
      </c>
      <c r="E2403" t="s">
        <v>71</v>
      </c>
      <c r="F2403" t="s">
        <v>21</v>
      </c>
      <c r="G2403">
        <f t="shared" si="185"/>
        <v>1</v>
      </c>
      <c r="H2403" t="s">
        <v>14</v>
      </c>
      <c r="I2403">
        <f t="shared" si="189"/>
        <v>1</v>
      </c>
      <c r="J2403">
        <v>1</v>
      </c>
      <c r="K2403">
        <v>0</v>
      </c>
      <c r="L2403">
        <f>final_matches[[#This Row],[goals_for]]-final_matches[[#This Row],[goals_against]]</f>
        <v>1</v>
      </c>
      <c r="M2403">
        <v>2.4</v>
      </c>
      <c r="N2403">
        <v>0.6</v>
      </c>
      <c r="O2403">
        <v>63</v>
      </c>
      <c r="P2403" t="s">
        <v>17</v>
      </c>
      <c r="Q2403" t="s">
        <v>23</v>
      </c>
      <c r="R2403" t="s">
        <v>76</v>
      </c>
      <c r="S2403">
        <v>16</v>
      </c>
      <c r="T2403">
        <v>6</v>
      </c>
      <c r="U2403">
        <v>1</v>
      </c>
      <c r="V2403">
        <v>2021</v>
      </c>
      <c r="W2403">
        <f t="shared" si="186"/>
        <v>1</v>
      </c>
      <c r="X2403">
        <f t="shared" si="187"/>
        <v>0</v>
      </c>
      <c r="Y2403">
        <f t="shared" si="188"/>
        <v>0</v>
      </c>
    </row>
    <row r="2404" spans="1:25" x14ac:dyDescent="0.25">
      <c r="A2404" s="1">
        <v>44164</v>
      </c>
      <c r="B2404" s="2">
        <v>0.58333333333333337</v>
      </c>
      <c r="C2404" t="s">
        <v>51</v>
      </c>
      <c r="D2404" t="s">
        <v>140</v>
      </c>
      <c r="E2404" t="s">
        <v>60</v>
      </c>
      <c r="F2404" t="s">
        <v>13</v>
      </c>
      <c r="G2404">
        <f t="shared" si="185"/>
        <v>0</v>
      </c>
      <c r="H2404" t="s">
        <v>14</v>
      </c>
      <c r="I2404">
        <f t="shared" si="189"/>
        <v>1</v>
      </c>
      <c r="J2404">
        <v>3</v>
      </c>
      <c r="K2404">
        <v>2</v>
      </c>
      <c r="L2404">
        <f>final_matches[[#This Row],[goals_for]]-final_matches[[#This Row],[goals_against]]</f>
        <v>1</v>
      </c>
      <c r="M2404">
        <v>2.1</v>
      </c>
      <c r="N2404">
        <v>0.5</v>
      </c>
      <c r="O2404">
        <v>50</v>
      </c>
      <c r="P2404" t="s">
        <v>123</v>
      </c>
      <c r="Q2404" t="s">
        <v>61</v>
      </c>
      <c r="R2404" t="s">
        <v>85</v>
      </c>
      <c r="S2404">
        <v>15</v>
      </c>
      <c r="T2404">
        <v>6</v>
      </c>
      <c r="U2404">
        <v>0</v>
      </c>
      <c r="V2404">
        <v>2021</v>
      </c>
      <c r="W2404">
        <f t="shared" si="186"/>
        <v>1</v>
      </c>
      <c r="X2404">
        <f t="shared" si="187"/>
        <v>0</v>
      </c>
      <c r="Y2404">
        <f t="shared" si="188"/>
        <v>0</v>
      </c>
    </row>
    <row r="2405" spans="1:25" x14ac:dyDescent="0.25">
      <c r="A2405" s="1">
        <v>44170</v>
      </c>
      <c r="B2405" s="2">
        <v>0.72916666666666663</v>
      </c>
      <c r="C2405" t="s">
        <v>53</v>
      </c>
      <c r="D2405" t="s">
        <v>140</v>
      </c>
      <c r="E2405" t="s">
        <v>22</v>
      </c>
      <c r="F2405" t="s">
        <v>13</v>
      </c>
      <c r="G2405">
        <f t="shared" si="185"/>
        <v>0</v>
      </c>
      <c r="H2405" t="s">
        <v>14</v>
      </c>
      <c r="I2405">
        <f t="shared" si="189"/>
        <v>1</v>
      </c>
      <c r="J2405">
        <v>3</v>
      </c>
      <c r="K2405">
        <v>1</v>
      </c>
      <c r="L2405">
        <f>final_matches[[#This Row],[goals_for]]-final_matches[[#This Row],[goals_against]]</f>
        <v>2</v>
      </c>
      <c r="M2405">
        <v>1.7</v>
      </c>
      <c r="N2405">
        <v>2</v>
      </c>
      <c r="O2405">
        <v>60</v>
      </c>
      <c r="P2405" t="s">
        <v>17</v>
      </c>
      <c r="Q2405" t="s">
        <v>16</v>
      </c>
      <c r="R2405" t="s">
        <v>65</v>
      </c>
      <c r="S2405">
        <v>15</v>
      </c>
      <c r="T2405">
        <v>6</v>
      </c>
      <c r="U2405">
        <v>0</v>
      </c>
      <c r="V2405">
        <v>2021</v>
      </c>
      <c r="W2405">
        <f t="shared" si="186"/>
        <v>1</v>
      </c>
      <c r="X2405">
        <f t="shared" si="187"/>
        <v>0</v>
      </c>
      <c r="Y2405">
        <f t="shared" si="188"/>
        <v>0</v>
      </c>
    </row>
    <row r="2406" spans="1:25" x14ac:dyDescent="0.25">
      <c r="A2406" s="1">
        <v>44177</v>
      </c>
      <c r="B2406" s="2">
        <v>0.72916666666666663</v>
      </c>
      <c r="C2406" t="s">
        <v>55</v>
      </c>
      <c r="D2406" t="s">
        <v>140</v>
      </c>
      <c r="E2406" t="s">
        <v>35</v>
      </c>
      <c r="F2406" t="s">
        <v>21</v>
      </c>
      <c r="G2406">
        <f t="shared" si="185"/>
        <v>1</v>
      </c>
      <c r="H2406" t="s">
        <v>47</v>
      </c>
      <c r="I2406">
        <f t="shared" si="189"/>
        <v>0</v>
      </c>
      <c r="J2406">
        <v>0</v>
      </c>
      <c r="K2406">
        <v>0</v>
      </c>
      <c r="L2406">
        <f>final_matches[[#This Row],[goals_for]]-final_matches[[#This Row],[goals_against]]</f>
        <v>0</v>
      </c>
      <c r="M2406">
        <v>0.6</v>
      </c>
      <c r="N2406">
        <v>1.3</v>
      </c>
      <c r="O2406">
        <v>46</v>
      </c>
      <c r="P2406" t="s">
        <v>17</v>
      </c>
      <c r="Q2406" t="s">
        <v>17</v>
      </c>
      <c r="R2406" t="s">
        <v>18</v>
      </c>
      <c r="S2406">
        <v>11</v>
      </c>
      <c r="T2406">
        <v>2</v>
      </c>
      <c r="U2406">
        <v>0</v>
      </c>
      <c r="V2406">
        <v>2021</v>
      </c>
      <c r="W2406">
        <f t="shared" si="186"/>
        <v>0</v>
      </c>
      <c r="X2406">
        <f t="shared" si="187"/>
        <v>0</v>
      </c>
      <c r="Y2406">
        <f t="shared" si="188"/>
        <v>1</v>
      </c>
    </row>
    <row r="2407" spans="1:25" x14ac:dyDescent="0.25">
      <c r="A2407" s="1">
        <v>44182</v>
      </c>
      <c r="B2407" s="2">
        <v>0.83333333333333337</v>
      </c>
      <c r="C2407" t="s">
        <v>59</v>
      </c>
      <c r="D2407" t="s">
        <v>140</v>
      </c>
      <c r="E2407" t="s">
        <v>31</v>
      </c>
      <c r="F2407" t="s">
        <v>13</v>
      </c>
      <c r="G2407">
        <f t="shared" si="185"/>
        <v>0</v>
      </c>
      <c r="H2407" t="s">
        <v>14</v>
      </c>
      <c r="I2407">
        <f t="shared" si="189"/>
        <v>1</v>
      </c>
      <c r="J2407">
        <v>3</v>
      </c>
      <c r="K2407">
        <v>2</v>
      </c>
      <c r="L2407">
        <f>final_matches[[#This Row],[goals_for]]-final_matches[[#This Row],[goals_against]]</f>
        <v>1</v>
      </c>
      <c r="M2407">
        <v>1.9</v>
      </c>
      <c r="N2407">
        <v>1.5</v>
      </c>
      <c r="O2407">
        <v>60</v>
      </c>
      <c r="P2407" t="s">
        <v>17</v>
      </c>
      <c r="Q2407" t="s">
        <v>96</v>
      </c>
      <c r="R2407" t="s">
        <v>24</v>
      </c>
      <c r="S2407">
        <v>15</v>
      </c>
      <c r="T2407">
        <v>8</v>
      </c>
      <c r="U2407">
        <v>0</v>
      </c>
      <c r="V2407">
        <v>2021</v>
      </c>
      <c r="W2407">
        <f t="shared" si="186"/>
        <v>1</v>
      </c>
      <c r="X2407">
        <f t="shared" si="187"/>
        <v>0</v>
      </c>
      <c r="Y2407">
        <f t="shared" si="188"/>
        <v>0</v>
      </c>
    </row>
    <row r="2408" spans="1:25" x14ac:dyDescent="0.25">
      <c r="A2408" s="1">
        <v>44185</v>
      </c>
      <c r="B2408" s="2">
        <v>0.6875</v>
      </c>
      <c r="C2408" t="s">
        <v>63</v>
      </c>
      <c r="D2408" t="s">
        <v>140</v>
      </c>
      <c r="E2408" t="s">
        <v>48</v>
      </c>
      <c r="F2408" t="s">
        <v>21</v>
      </c>
      <c r="G2408">
        <f t="shared" si="185"/>
        <v>1</v>
      </c>
      <c r="H2408" t="s">
        <v>14</v>
      </c>
      <c r="I2408">
        <f t="shared" si="189"/>
        <v>1</v>
      </c>
      <c r="J2408">
        <v>6</v>
      </c>
      <c r="K2408">
        <v>2</v>
      </c>
      <c r="L2408">
        <f>final_matches[[#This Row],[goals_for]]-final_matches[[#This Row],[goals_against]]</f>
        <v>4</v>
      </c>
      <c r="M2408">
        <v>3.6</v>
      </c>
      <c r="N2408">
        <v>1.8</v>
      </c>
      <c r="O2408">
        <v>41</v>
      </c>
      <c r="P2408" t="s">
        <v>17</v>
      </c>
      <c r="Q2408" t="s">
        <v>49</v>
      </c>
      <c r="R2408" t="s">
        <v>50</v>
      </c>
      <c r="S2408">
        <v>25</v>
      </c>
      <c r="T2408">
        <v>13</v>
      </c>
      <c r="U2408">
        <v>1</v>
      </c>
      <c r="V2408">
        <v>2021</v>
      </c>
      <c r="W2408">
        <f t="shared" si="186"/>
        <v>1</v>
      </c>
      <c r="X2408">
        <f t="shared" si="187"/>
        <v>0</v>
      </c>
      <c r="Y2408">
        <f t="shared" si="188"/>
        <v>0</v>
      </c>
    </row>
    <row r="2409" spans="1:25" x14ac:dyDescent="0.25">
      <c r="A2409" s="1">
        <v>44191</v>
      </c>
      <c r="B2409" s="2">
        <v>0.52083333333333337</v>
      </c>
      <c r="C2409" t="s">
        <v>66</v>
      </c>
      <c r="D2409" t="s">
        <v>140</v>
      </c>
      <c r="E2409" t="s">
        <v>38</v>
      </c>
      <c r="F2409" t="s">
        <v>13</v>
      </c>
      <c r="G2409">
        <f t="shared" si="185"/>
        <v>0</v>
      </c>
      <c r="H2409" t="s">
        <v>47</v>
      </c>
      <c r="I2409">
        <f t="shared" si="189"/>
        <v>0</v>
      </c>
      <c r="J2409">
        <v>2</v>
      </c>
      <c r="K2409">
        <v>2</v>
      </c>
      <c r="L2409">
        <f>final_matches[[#This Row],[goals_for]]-final_matches[[#This Row],[goals_against]]</f>
        <v>0</v>
      </c>
      <c r="M2409">
        <v>1.7</v>
      </c>
      <c r="N2409">
        <v>0.9</v>
      </c>
      <c r="O2409">
        <v>46</v>
      </c>
      <c r="P2409" t="s">
        <v>17</v>
      </c>
      <c r="Q2409" t="s">
        <v>17</v>
      </c>
      <c r="R2409" t="s">
        <v>42</v>
      </c>
      <c r="S2409">
        <v>9</v>
      </c>
      <c r="T2409">
        <v>4</v>
      </c>
      <c r="U2409">
        <v>0</v>
      </c>
      <c r="V2409">
        <v>2021</v>
      </c>
      <c r="W2409">
        <f t="shared" si="186"/>
        <v>0</v>
      </c>
      <c r="X2409">
        <f t="shared" si="187"/>
        <v>0</v>
      </c>
      <c r="Y2409">
        <f t="shared" si="188"/>
        <v>1</v>
      </c>
    </row>
    <row r="2410" spans="1:25" x14ac:dyDescent="0.25">
      <c r="A2410" s="1">
        <v>44194</v>
      </c>
      <c r="B2410" s="2">
        <v>0.83333333333333337</v>
      </c>
      <c r="C2410" t="s">
        <v>68</v>
      </c>
      <c r="D2410" t="s">
        <v>140</v>
      </c>
      <c r="E2410" t="s">
        <v>52</v>
      </c>
      <c r="F2410" t="s">
        <v>21</v>
      </c>
      <c r="G2410">
        <f t="shared" si="185"/>
        <v>1</v>
      </c>
      <c r="H2410" t="s">
        <v>14</v>
      </c>
      <c r="I2410">
        <f t="shared" si="189"/>
        <v>1</v>
      </c>
      <c r="J2410">
        <v>1</v>
      </c>
      <c r="K2410">
        <v>0</v>
      </c>
      <c r="L2410">
        <f>final_matches[[#This Row],[goals_for]]-final_matches[[#This Row],[goals_against]]</f>
        <v>1</v>
      </c>
      <c r="M2410">
        <v>1.5</v>
      </c>
      <c r="N2410">
        <v>0.5</v>
      </c>
      <c r="O2410">
        <v>58</v>
      </c>
      <c r="P2410" t="s">
        <v>17</v>
      </c>
      <c r="Q2410" t="s">
        <v>103</v>
      </c>
      <c r="R2410" t="s">
        <v>85</v>
      </c>
      <c r="S2410">
        <v>11</v>
      </c>
      <c r="T2410">
        <v>3</v>
      </c>
      <c r="U2410">
        <v>0</v>
      </c>
      <c r="V2410">
        <v>2021</v>
      </c>
      <c r="W2410">
        <f t="shared" si="186"/>
        <v>1</v>
      </c>
      <c r="X2410">
        <f t="shared" si="187"/>
        <v>0</v>
      </c>
      <c r="Y2410">
        <f t="shared" si="188"/>
        <v>0</v>
      </c>
    </row>
    <row r="2411" spans="1:25" x14ac:dyDescent="0.25">
      <c r="A2411" s="1">
        <v>44197</v>
      </c>
      <c r="B2411" s="2">
        <v>0.83333333333333337</v>
      </c>
      <c r="C2411" t="s">
        <v>70</v>
      </c>
      <c r="D2411" t="s">
        <v>140</v>
      </c>
      <c r="E2411" t="s">
        <v>44</v>
      </c>
      <c r="F2411" t="s">
        <v>21</v>
      </c>
      <c r="G2411">
        <f t="shared" si="185"/>
        <v>1</v>
      </c>
      <c r="H2411" t="s">
        <v>14</v>
      </c>
      <c r="I2411">
        <f t="shared" si="189"/>
        <v>1</v>
      </c>
      <c r="J2411">
        <v>2</v>
      </c>
      <c r="K2411">
        <v>1</v>
      </c>
      <c r="L2411">
        <f>final_matches[[#This Row],[goals_for]]-final_matches[[#This Row],[goals_against]]</f>
        <v>1</v>
      </c>
      <c r="M2411">
        <v>2.1</v>
      </c>
      <c r="N2411">
        <v>1.4</v>
      </c>
      <c r="O2411">
        <v>48</v>
      </c>
      <c r="P2411" t="s">
        <v>17</v>
      </c>
      <c r="Q2411" t="s">
        <v>17</v>
      </c>
      <c r="R2411" t="s">
        <v>24</v>
      </c>
      <c r="S2411">
        <v>18</v>
      </c>
      <c r="T2411">
        <v>8</v>
      </c>
      <c r="U2411">
        <v>1</v>
      </c>
      <c r="V2411">
        <v>2021</v>
      </c>
      <c r="W2411">
        <f t="shared" si="186"/>
        <v>1</v>
      </c>
      <c r="X2411">
        <f t="shared" si="187"/>
        <v>0</v>
      </c>
      <c r="Y2411">
        <f t="shared" si="188"/>
        <v>0</v>
      </c>
    </row>
    <row r="2412" spans="1:25" x14ac:dyDescent="0.25">
      <c r="A2412" s="1">
        <v>44208</v>
      </c>
      <c r="B2412" s="2">
        <v>0.84375</v>
      </c>
      <c r="C2412" t="s">
        <v>12</v>
      </c>
      <c r="D2412" t="s">
        <v>140</v>
      </c>
      <c r="E2412" t="s">
        <v>56</v>
      </c>
      <c r="F2412" t="s">
        <v>13</v>
      </c>
      <c r="G2412">
        <f t="shared" si="185"/>
        <v>0</v>
      </c>
      <c r="H2412" t="s">
        <v>14</v>
      </c>
      <c r="I2412">
        <f t="shared" si="189"/>
        <v>1</v>
      </c>
      <c r="J2412">
        <v>1</v>
      </c>
      <c r="K2412">
        <v>0</v>
      </c>
      <c r="L2412">
        <f>final_matches[[#This Row],[goals_for]]-final_matches[[#This Row],[goals_against]]</f>
        <v>1</v>
      </c>
      <c r="M2412">
        <v>1.2</v>
      </c>
      <c r="N2412">
        <v>0.9</v>
      </c>
      <c r="O2412">
        <v>62</v>
      </c>
      <c r="P2412" t="s">
        <v>17</v>
      </c>
      <c r="Q2412" t="s">
        <v>61</v>
      </c>
      <c r="R2412" t="s">
        <v>78</v>
      </c>
      <c r="S2412">
        <v>13</v>
      </c>
      <c r="T2412">
        <v>7</v>
      </c>
      <c r="U2412">
        <v>0</v>
      </c>
      <c r="V2412">
        <v>2021</v>
      </c>
      <c r="W2412">
        <f t="shared" si="186"/>
        <v>1</v>
      </c>
      <c r="X2412">
        <f t="shared" si="187"/>
        <v>0</v>
      </c>
      <c r="Y2412">
        <f t="shared" si="188"/>
        <v>0</v>
      </c>
    </row>
    <row r="2413" spans="1:25" x14ac:dyDescent="0.25">
      <c r="A2413" s="1">
        <v>44213</v>
      </c>
      <c r="B2413" s="2">
        <v>0.6875</v>
      </c>
      <c r="C2413" t="s">
        <v>74</v>
      </c>
      <c r="D2413" t="s">
        <v>140</v>
      </c>
      <c r="E2413" t="s">
        <v>27</v>
      </c>
      <c r="F2413" t="s">
        <v>13</v>
      </c>
      <c r="G2413">
        <f t="shared" si="185"/>
        <v>0</v>
      </c>
      <c r="H2413" t="s">
        <v>47</v>
      </c>
      <c r="I2413">
        <f t="shared" si="189"/>
        <v>0</v>
      </c>
      <c r="J2413">
        <v>0</v>
      </c>
      <c r="K2413">
        <v>0</v>
      </c>
      <c r="L2413">
        <f>final_matches[[#This Row],[goals_for]]-final_matches[[#This Row],[goals_against]]</f>
        <v>0</v>
      </c>
      <c r="M2413">
        <v>1.1000000000000001</v>
      </c>
      <c r="N2413">
        <v>1.2</v>
      </c>
      <c r="O2413">
        <v>35</v>
      </c>
      <c r="P2413" t="s">
        <v>17</v>
      </c>
      <c r="Q2413" t="s">
        <v>28</v>
      </c>
      <c r="R2413" t="s">
        <v>62</v>
      </c>
      <c r="S2413">
        <v>8</v>
      </c>
      <c r="T2413">
        <v>4</v>
      </c>
      <c r="U2413">
        <v>0</v>
      </c>
      <c r="V2413">
        <v>2021</v>
      </c>
      <c r="W2413">
        <f t="shared" si="186"/>
        <v>0</v>
      </c>
      <c r="X2413">
        <f t="shared" si="187"/>
        <v>0</v>
      </c>
      <c r="Y2413">
        <f t="shared" si="188"/>
        <v>1</v>
      </c>
    </row>
    <row r="2414" spans="1:25" x14ac:dyDescent="0.25">
      <c r="A2414" s="1">
        <v>44216</v>
      </c>
      <c r="B2414" s="2">
        <v>0.84375</v>
      </c>
      <c r="C2414" t="s">
        <v>72</v>
      </c>
      <c r="D2414" t="s">
        <v>140</v>
      </c>
      <c r="E2414" t="s">
        <v>15</v>
      </c>
      <c r="F2414" t="s">
        <v>13</v>
      </c>
      <c r="G2414">
        <f t="shared" si="185"/>
        <v>0</v>
      </c>
      <c r="H2414" t="s">
        <v>14</v>
      </c>
      <c r="I2414">
        <f t="shared" si="189"/>
        <v>1</v>
      </c>
      <c r="J2414">
        <v>2</v>
      </c>
      <c r="K2414">
        <v>1</v>
      </c>
      <c r="L2414">
        <f>final_matches[[#This Row],[goals_for]]-final_matches[[#This Row],[goals_against]]</f>
        <v>1</v>
      </c>
      <c r="M2414">
        <v>1.7</v>
      </c>
      <c r="N2414">
        <v>0.9</v>
      </c>
      <c r="O2414">
        <v>62</v>
      </c>
      <c r="P2414" t="s">
        <v>17</v>
      </c>
      <c r="Q2414" t="s">
        <v>16</v>
      </c>
      <c r="R2414" t="s">
        <v>45</v>
      </c>
      <c r="S2414">
        <v>15</v>
      </c>
      <c r="T2414">
        <v>5</v>
      </c>
      <c r="U2414">
        <v>0</v>
      </c>
      <c r="V2414">
        <v>2021</v>
      </c>
      <c r="W2414">
        <f t="shared" si="186"/>
        <v>1</v>
      </c>
      <c r="X2414">
        <f t="shared" si="187"/>
        <v>0</v>
      </c>
      <c r="Y2414">
        <f t="shared" si="188"/>
        <v>0</v>
      </c>
    </row>
    <row r="2415" spans="1:25" x14ac:dyDescent="0.25">
      <c r="A2415" s="1">
        <v>44223</v>
      </c>
      <c r="B2415" s="2">
        <v>0.84375</v>
      </c>
      <c r="C2415" t="s">
        <v>77</v>
      </c>
      <c r="D2415" t="s">
        <v>140</v>
      </c>
      <c r="E2415" t="s">
        <v>31</v>
      </c>
      <c r="F2415" t="s">
        <v>21</v>
      </c>
      <c r="G2415">
        <f t="shared" si="185"/>
        <v>1</v>
      </c>
      <c r="H2415" t="s">
        <v>26</v>
      </c>
      <c r="I2415">
        <f t="shared" si="189"/>
        <v>-1</v>
      </c>
      <c r="J2415">
        <v>1</v>
      </c>
      <c r="K2415">
        <v>2</v>
      </c>
      <c r="L2415">
        <f>final_matches[[#This Row],[goals_for]]-final_matches[[#This Row],[goals_against]]</f>
        <v>-1</v>
      </c>
      <c r="M2415">
        <v>1.1000000000000001</v>
      </c>
      <c r="N2415">
        <v>1</v>
      </c>
      <c r="O2415">
        <v>75</v>
      </c>
      <c r="P2415" t="s">
        <v>17</v>
      </c>
      <c r="Q2415" t="s">
        <v>32</v>
      </c>
      <c r="R2415" t="s">
        <v>92</v>
      </c>
      <c r="S2415">
        <v>16</v>
      </c>
      <c r="T2415">
        <v>4</v>
      </c>
      <c r="U2415">
        <v>0</v>
      </c>
      <c r="V2415">
        <v>2021</v>
      </c>
      <c r="W2415">
        <f t="shared" si="186"/>
        <v>0</v>
      </c>
      <c r="X2415">
        <f t="shared" si="187"/>
        <v>1</v>
      </c>
      <c r="Y2415">
        <f t="shared" si="188"/>
        <v>0</v>
      </c>
    </row>
    <row r="2416" spans="1:25" x14ac:dyDescent="0.25">
      <c r="A2416" s="1">
        <v>44226</v>
      </c>
      <c r="B2416" s="2">
        <v>0.72916666666666663</v>
      </c>
      <c r="C2416" t="s">
        <v>79</v>
      </c>
      <c r="D2416" t="s">
        <v>140</v>
      </c>
      <c r="E2416" t="s">
        <v>19</v>
      </c>
      <c r="F2416" t="s">
        <v>13</v>
      </c>
      <c r="G2416">
        <f t="shared" si="185"/>
        <v>0</v>
      </c>
      <c r="H2416" t="s">
        <v>47</v>
      </c>
      <c r="I2416">
        <f t="shared" si="189"/>
        <v>0</v>
      </c>
      <c r="J2416">
        <v>0</v>
      </c>
      <c r="K2416">
        <v>0</v>
      </c>
      <c r="L2416">
        <f>final_matches[[#This Row],[goals_for]]-final_matches[[#This Row],[goals_against]]</f>
        <v>0</v>
      </c>
      <c r="M2416">
        <v>1.6</v>
      </c>
      <c r="N2416">
        <v>0.9</v>
      </c>
      <c r="O2416">
        <v>57</v>
      </c>
      <c r="P2416" t="s">
        <v>17</v>
      </c>
      <c r="Q2416" t="s">
        <v>17</v>
      </c>
      <c r="R2416" t="s">
        <v>24</v>
      </c>
      <c r="S2416">
        <v>14</v>
      </c>
      <c r="T2416">
        <v>3</v>
      </c>
      <c r="U2416">
        <v>0</v>
      </c>
      <c r="V2416">
        <v>2021</v>
      </c>
      <c r="W2416">
        <f t="shared" si="186"/>
        <v>0</v>
      </c>
      <c r="X2416">
        <f t="shared" si="187"/>
        <v>0</v>
      </c>
      <c r="Y2416">
        <f t="shared" si="188"/>
        <v>1</v>
      </c>
    </row>
    <row r="2417" spans="1:25" x14ac:dyDescent="0.25">
      <c r="A2417" s="1">
        <v>44229</v>
      </c>
      <c r="B2417" s="2">
        <v>0.84375</v>
      </c>
      <c r="C2417" t="s">
        <v>80</v>
      </c>
      <c r="D2417" t="s">
        <v>140</v>
      </c>
      <c r="E2417" t="s">
        <v>60</v>
      </c>
      <c r="F2417" t="s">
        <v>21</v>
      </c>
      <c r="G2417">
        <f t="shared" si="185"/>
        <v>1</v>
      </c>
      <c r="H2417" t="s">
        <v>14</v>
      </c>
      <c r="I2417">
        <f t="shared" si="189"/>
        <v>1</v>
      </c>
      <c r="J2417">
        <v>9</v>
      </c>
      <c r="K2417">
        <v>0</v>
      </c>
      <c r="L2417">
        <f>final_matches[[#This Row],[goals_for]]-final_matches[[#This Row],[goals_against]]</f>
        <v>9</v>
      </c>
      <c r="M2417">
        <v>4.7</v>
      </c>
      <c r="N2417">
        <v>0.5</v>
      </c>
      <c r="O2417">
        <v>74</v>
      </c>
      <c r="P2417" t="s">
        <v>17</v>
      </c>
      <c r="Q2417" t="s">
        <v>61</v>
      </c>
      <c r="R2417" t="s">
        <v>42</v>
      </c>
      <c r="S2417">
        <v>23</v>
      </c>
      <c r="T2417">
        <v>13</v>
      </c>
      <c r="U2417">
        <v>1</v>
      </c>
      <c r="V2417">
        <v>2021</v>
      </c>
      <c r="W2417">
        <f t="shared" si="186"/>
        <v>1</v>
      </c>
      <c r="X2417">
        <f t="shared" si="187"/>
        <v>0</v>
      </c>
      <c r="Y2417">
        <f t="shared" si="188"/>
        <v>0</v>
      </c>
    </row>
    <row r="2418" spans="1:25" x14ac:dyDescent="0.25">
      <c r="A2418" s="1">
        <v>44233</v>
      </c>
      <c r="B2418" s="2">
        <v>0.83333333333333337</v>
      </c>
      <c r="C2418" t="s">
        <v>81</v>
      </c>
      <c r="D2418" t="s">
        <v>140</v>
      </c>
      <c r="E2418" t="s">
        <v>64</v>
      </c>
      <c r="F2418" t="s">
        <v>21</v>
      </c>
      <c r="G2418">
        <f t="shared" si="185"/>
        <v>1</v>
      </c>
      <c r="H2418" t="s">
        <v>47</v>
      </c>
      <c r="I2418">
        <f t="shared" si="189"/>
        <v>0</v>
      </c>
      <c r="J2418">
        <v>3</v>
      </c>
      <c r="K2418">
        <v>3</v>
      </c>
      <c r="L2418">
        <f>final_matches[[#This Row],[goals_for]]-final_matches[[#This Row],[goals_against]]</f>
        <v>0</v>
      </c>
      <c r="M2418">
        <v>1.8</v>
      </c>
      <c r="N2418">
        <v>1.5</v>
      </c>
      <c r="O2418">
        <v>61</v>
      </c>
      <c r="P2418" t="s">
        <v>17</v>
      </c>
      <c r="Q2418" t="s">
        <v>123</v>
      </c>
      <c r="R2418" t="s">
        <v>85</v>
      </c>
      <c r="S2418">
        <v>14</v>
      </c>
      <c r="T2418">
        <v>5</v>
      </c>
      <c r="U2418">
        <v>0</v>
      </c>
      <c r="V2418">
        <v>2021</v>
      </c>
      <c r="W2418">
        <f t="shared" si="186"/>
        <v>0</v>
      </c>
      <c r="X2418">
        <f t="shared" si="187"/>
        <v>0</v>
      </c>
      <c r="Y2418">
        <f t="shared" si="188"/>
        <v>1</v>
      </c>
    </row>
    <row r="2419" spans="1:25" x14ac:dyDescent="0.25">
      <c r="A2419" s="1">
        <v>44241</v>
      </c>
      <c r="B2419" s="2">
        <v>0.58333333333333337</v>
      </c>
      <c r="C2419" t="s">
        <v>82</v>
      </c>
      <c r="D2419" t="s">
        <v>140</v>
      </c>
      <c r="E2419" t="s">
        <v>71</v>
      </c>
      <c r="F2419" t="s">
        <v>13</v>
      </c>
      <c r="G2419">
        <f t="shared" si="185"/>
        <v>0</v>
      </c>
      <c r="H2419" t="s">
        <v>47</v>
      </c>
      <c r="I2419">
        <f t="shared" si="189"/>
        <v>0</v>
      </c>
      <c r="J2419">
        <v>1</v>
      </c>
      <c r="K2419">
        <v>1</v>
      </c>
      <c r="L2419">
        <f>final_matches[[#This Row],[goals_for]]-final_matches[[#This Row],[goals_against]]</f>
        <v>0</v>
      </c>
      <c r="M2419">
        <v>0.5</v>
      </c>
      <c r="N2419">
        <v>1</v>
      </c>
      <c r="O2419">
        <v>73</v>
      </c>
      <c r="P2419" t="s">
        <v>17</v>
      </c>
      <c r="Q2419" t="s">
        <v>49</v>
      </c>
      <c r="R2419" t="s">
        <v>29</v>
      </c>
      <c r="S2419">
        <v>10</v>
      </c>
      <c r="T2419">
        <v>6</v>
      </c>
      <c r="U2419">
        <v>0</v>
      </c>
      <c r="V2419">
        <v>2021</v>
      </c>
      <c r="W2419">
        <f t="shared" si="186"/>
        <v>0</v>
      </c>
      <c r="X2419">
        <f t="shared" si="187"/>
        <v>0</v>
      </c>
      <c r="Y2419">
        <f t="shared" si="188"/>
        <v>1</v>
      </c>
    </row>
    <row r="2420" spans="1:25" x14ac:dyDescent="0.25">
      <c r="A2420" s="1">
        <v>44248</v>
      </c>
      <c r="B2420" s="2">
        <v>0.79166666666666663</v>
      </c>
      <c r="C2420" t="s">
        <v>84</v>
      </c>
      <c r="D2420" t="s">
        <v>140</v>
      </c>
      <c r="E2420" t="s">
        <v>75</v>
      </c>
      <c r="F2420" t="s">
        <v>21</v>
      </c>
      <c r="G2420">
        <f t="shared" si="185"/>
        <v>1</v>
      </c>
      <c r="H2420" t="s">
        <v>14</v>
      </c>
      <c r="I2420">
        <f t="shared" si="189"/>
        <v>1</v>
      </c>
      <c r="J2420">
        <v>3</v>
      </c>
      <c r="K2420">
        <v>1</v>
      </c>
      <c r="L2420">
        <f>final_matches[[#This Row],[goals_for]]-final_matches[[#This Row],[goals_against]]</f>
        <v>2</v>
      </c>
      <c r="M2420">
        <v>1.7</v>
      </c>
      <c r="N2420">
        <v>0.4</v>
      </c>
      <c r="O2420">
        <v>71</v>
      </c>
      <c r="P2420" t="s">
        <v>17</v>
      </c>
      <c r="Q2420" t="s">
        <v>123</v>
      </c>
      <c r="R2420" t="s">
        <v>62</v>
      </c>
      <c r="S2420">
        <v>14</v>
      </c>
      <c r="T2420">
        <v>6</v>
      </c>
      <c r="U2420">
        <v>1</v>
      </c>
      <c r="V2420">
        <v>2021</v>
      </c>
      <c r="W2420">
        <f t="shared" si="186"/>
        <v>1</v>
      </c>
      <c r="X2420">
        <f t="shared" si="187"/>
        <v>0</v>
      </c>
      <c r="Y2420">
        <f t="shared" si="188"/>
        <v>0</v>
      </c>
    </row>
    <row r="2421" spans="1:25" x14ac:dyDescent="0.25">
      <c r="A2421" s="1">
        <v>44255</v>
      </c>
      <c r="B2421" s="2">
        <v>0.6875</v>
      </c>
      <c r="C2421" t="s">
        <v>86</v>
      </c>
      <c r="D2421" t="s">
        <v>140</v>
      </c>
      <c r="E2421" t="s">
        <v>67</v>
      </c>
      <c r="F2421" t="s">
        <v>13</v>
      </c>
      <c r="G2421">
        <f t="shared" si="185"/>
        <v>0</v>
      </c>
      <c r="H2421" t="s">
        <v>47</v>
      </c>
      <c r="I2421">
        <f t="shared" si="189"/>
        <v>0</v>
      </c>
      <c r="J2421">
        <v>0</v>
      </c>
      <c r="K2421">
        <v>0</v>
      </c>
      <c r="L2421">
        <f>final_matches[[#This Row],[goals_for]]-final_matches[[#This Row],[goals_against]]</f>
        <v>0</v>
      </c>
      <c r="M2421">
        <v>0.4</v>
      </c>
      <c r="N2421">
        <v>1.1000000000000001</v>
      </c>
      <c r="O2421">
        <v>43</v>
      </c>
      <c r="P2421" t="s">
        <v>17</v>
      </c>
      <c r="Q2421" t="s">
        <v>16</v>
      </c>
      <c r="R2421" t="s">
        <v>83</v>
      </c>
      <c r="S2421">
        <v>11</v>
      </c>
      <c r="T2421">
        <v>4</v>
      </c>
      <c r="U2421">
        <v>0</v>
      </c>
      <c r="V2421">
        <v>2021</v>
      </c>
      <c r="W2421">
        <f t="shared" si="186"/>
        <v>0</v>
      </c>
      <c r="X2421">
        <f t="shared" si="187"/>
        <v>0</v>
      </c>
      <c r="Y2421">
        <f t="shared" si="188"/>
        <v>1</v>
      </c>
    </row>
    <row r="2422" spans="1:25" x14ac:dyDescent="0.25">
      <c r="A2422" s="1">
        <v>44258</v>
      </c>
      <c r="B2422" s="2">
        <v>0.84375</v>
      </c>
      <c r="C2422" t="s">
        <v>89</v>
      </c>
      <c r="D2422" t="s">
        <v>140</v>
      </c>
      <c r="E2422" t="s">
        <v>73</v>
      </c>
      <c r="F2422" t="s">
        <v>13</v>
      </c>
      <c r="G2422">
        <f t="shared" si="185"/>
        <v>0</v>
      </c>
      <c r="H2422" t="s">
        <v>47</v>
      </c>
      <c r="I2422">
        <f t="shared" si="189"/>
        <v>0</v>
      </c>
      <c r="J2422">
        <v>0</v>
      </c>
      <c r="K2422">
        <v>0</v>
      </c>
      <c r="L2422">
        <f>final_matches[[#This Row],[goals_for]]-final_matches[[#This Row],[goals_against]]</f>
        <v>0</v>
      </c>
      <c r="M2422">
        <v>0.9</v>
      </c>
      <c r="N2422">
        <v>0.9</v>
      </c>
      <c r="O2422">
        <v>63</v>
      </c>
      <c r="P2422" t="s">
        <v>17</v>
      </c>
      <c r="Q2422" t="s">
        <v>61</v>
      </c>
      <c r="R2422" t="s">
        <v>65</v>
      </c>
      <c r="S2422">
        <v>11</v>
      </c>
      <c r="T2422">
        <v>1</v>
      </c>
      <c r="U2422">
        <v>0</v>
      </c>
      <c r="V2422">
        <v>2021</v>
      </c>
      <c r="W2422">
        <f t="shared" si="186"/>
        <v>0</v>
      </c>
      <c r="X2422">
        <f t="shared" si="187"/>
        <v>0</v>
      </c>
      <c r="Y2422">
        <f t="shared" si="188"/>
        <v>1</v>
      </c>
    </row>
    <row r="2423" spans="1:25" x14ac:dyDescent="0.25">
      <c r="A2423" s="1">
        <v>44262</v>
      </c>
      <c r="B2423" s="2">
        <v>0.6875</v>
      </c>
      <c r="C2423" t="s">
        <v>87</v>
      </c>
      <c r="D2423" t="s">
        <v>140</v>
      </c>
      <c r="E2423" t="s">
        <v>35</v>
      </c>
      <c r="F2423" t="s">
        <v>13</v>
      </c>
      <c r="G2423">
        <f t="shared" si="185"/>
        <v>0</v>
      </c>
      <c r="H2423" t="s">
        <v>14</v>
      </c>
      <c r="I2423">
        <f t="shared" si="189"/>
        <v>1</v>
      </c>
      <c r="J2423">
        <v>2</v>
      </c>
      <c r="K2423">
        <v>0</v>
      </c>
      <c r="L2423">
        <f>final_matches[[#This Row],[goals_for]]-final_matches[[#This Row],[goals_against]]</f>
        <v>2</v>
      </c>
      <c r="M2423">
        <v>1.7</v>
      </c>
      <c r="N2423">
        <v>1.3</v>
      </c>
      <c r="O2423">
        <v>34</v>
      </c>
      <c r="P2423" t="s">
        <v>17</v>
      </c>
      <c r="Q2423" t="s">
        <v>17</v>
      </c>
      <c r="R2423" t="s">
        <v>50</v>
      </c>
      <c r="S2423">
        <v>7</v>
      </c>
      <c r="T2423">
        <v>5</v>
      </c>
      <c r="U2423">
        <v>1</v>
      </c>
      <c r="V2423">
        <v>2021</v>
      </c>
      <c r="W2423">
        <f t="shared" si="186"/>
        <v>1</v>
      </c>
      <c r="X2423">
        <f t="shared" si="187"/>
        <v>0</v>
      </c>
      <c r="Y2423">
        <f t="shared" si="188"/>
        <v>0</v>
      </c>
    </row>
    <row r="2424" spans="1:25" x14ac:dyDescent="0.25">
      <c r="A2424" s="1">
        <v>44269</v>
      </c>
      <c r="B2424" s="2">
        <v>0.80208333333333337</v>
      </c>
      <c r="C2424" t="s">
        <v>88</v>
      </c>
      <c r="D2424" t="s">
        <v>140</v>
      </c>
      <c r="E2424" t="s">
        <v>22</v>
      </c>
      <c r="F2424" t="s">
        <v>21</v>
      </c>
      <c r="G2424">
        <f t="shared" si="185"/>
        <v>1</v>
      </c>
      <c r="H2424" t="s">
        <v>14</v>
      </c>
      <c r="I2424">
        <f t="shared" si="189"/>
        <v>1</v>
      </c>
      <c r="J2424">
        <v>1</v>
      </c>
      <c r="K2424">
        <v>0</v>
      </c>
      <c r="L2424">
        <f>final_matches[[#This Row],[goals_for]]-final_matches[[#This Row],[goals_against]]</f>
        <v>1</v>
      </c>
      <c r="M2424">
        <v>1.5</v>
      </c>
      <c r="N2424">
        <v>0.6</v>
      </c>
      <c r="O2424">
        <v>61</v>
      </c>
      <c r="P2424" t="s">
        <v>17</v>
      </c>
      <c r="Q2424" t="s">
        <v>36</v>
      </c>
      <c r="R2424" t="s">
        <v>45</v>
      </c>
      <c r="S2424">
        <v>15</v>
      </c>
      <c r="T2424">
        <v>4</v>
      </c>
      <c r="U2424">
        <v>0</v>
      </c>
      <c r="V2424">
        <v>2021</v>
      </c>
      <c r="W2424">
        <f t="shared" si="186"/>
        <v>1</v>
      </c>
      <c r="X2424">
        <f t="shared" si="187"/>
        <v>0</v>
      </c>
      <c r="Y2424">
        <f t="shared" si="188"/>
        <v>0</v>
      </c>
    </row>
    <row r="2425" spans="1:25" x14ac:dyDescent="0.25">
      <c r="A2425" s="1">
        <v>44290</v>
      </c>
      <c r="B2425" s="2">
        <v>0.8125</v>
      </c>
      <c r="C2425" t="s">
        <v>90</v>
      </c>
      <c r="D2425" t="s">
        <v>140</v>
      </c>
      <c r="E2425" t="s">
        <v>69</v>
      </c>
      <c r="F2425" t="s">
        <v>21</v>
      </c>
      <c r="G2425">
        <f t="shared" si="185"/>
        <v>1</v>
      </c>
      <c r="H2425" t="s">
        <v>14</v>
      </c>
      <c r="I2425">
        <f t="shared" si="189"/>
        <v>1</v>
      </c>
      <c r="J2425">
        <v>2</v>
      </c>
      <c r="K2425">
        <v>1</v>
      </c>
      <c r="L2425">
        <f>final_matches[[#This Row],[goals_for]]-final_matches[[#This Row],[goals_against]]</f>
        <v>1</v>
      </c>
      <c r="M2425">
        <v>1.5</v>
      </c>
      <c r="N2425">
        <v>1.2</v>
      </c>
      <c r="O2425">
        <v>57</v>
      </c>
      <c r="P2425" t="s">
        <v>17</v>
      </c>
      <c r="Q2425" t="s">
        <v>103</v>
      </c>
      <c r="R2425" t="s">
        <v>42</v>
      </c>
      <c r="S2425">
        <v>15</v>
      </c>
      <c r="T2425">
        <v>7</v>
      </c>
      <c r="U2425">
        <v>0</v>
      </c>
      <c r="V2425">
        <v>2021</v>
      </c>
      <c r="W2425">
        <f t="shared" si="186"/>
        <v>1</v>
      </c>
      <c r="X2425">
        <f t="shared" si="187"/>
        <v>0</v>
      </c>
      <c r="Y2425">
        <f t="shared" si="188"/>
        <v>0</v>
      </c>
    </row>
    <row r="2426" spans="1:25" x14ac:dyDescent="0.25">
      <c r="A2426" s="1">
        <v>44297</v>
      </c>
      <c r="B2426" s="2">
        <v>0.6875</v>
      </c>
      <c r="C2426" t="s">
        <v>91</v>
      </c>
      <c r="D2426" t="s">
        <v>140</v>
      </c>
      <c r="E2426" t="s">
        <v>54</v>
      </c>
      <c r="F2426" t="s">
        <v>13</v>
      </c>
      <c r="G2426">
        <f t="shared" si="185"/>
        <v>0</v>
      </c>
      <c r="H2426" t="s">
        <v>14</v>
      </c>
      <c r="I2426">
        <f t="shared" si="189"/>
        <v>1</v>
      </c>
      <c r="J2426">
        <v>3</v>
      </c>
      <c r="K2426">
        <v>1</v>
      </c>
      <c r="L2426">
        <f>final_matches[[#This Row],[goals_for]]-final_matches[[#This Row],[goals_against]]</f>
        <v>2</v>
      </c>
      <c r="M2426">
        <v>2.1</v>
      </c>
      <c r="N2426">
        <v>0.9</v>
      </c>
      <c r="O2426">
        <v>53</v>
      </c>
      <c r="P2426" t="s">
        <v>17</v>
      </c>
      <c r="Q2426" t="s">
        <v>28</v>
      </c>
      <c r="R2426" t="s">
        <v>18</v>
      </c>
      <c r="S2426">
        <v>12</v>
      </c>
      <c r="T2426">
        <v>7</v>
      </c>
      <c r="U2426">
        <v>0</v>
      </c>
      <c r="V2426">
        <v>2021</v>
      </c>
      <c r="W2426">
        <f t="shared" si="186"/>
        <v>1</v>
      </c>
      <c r="X2426">
        <f t="shared" si="187"/>
        <v>0</v>
      </c>
      <c r="Y2426">
        <f t="shared" si="188"/>
        <v>0</v>
      </c>
    </row>
    <row r="2427" spans="1:25" x14ac:dyDescent="0.25">
      <c r="A2427" s="1">
        <v>44304</v>
      </c>
      <c r="B2427" s="2">
        <v>0.66666666666666663</v>
      </c>
      <c r="C2427" t="s">
        <v>93</v>
      </c>
      <c r="D2427" t="s">
        <v>140</v>
      </c>
      <c r="E2427" t="s">
        <v>56</v>
      </c>
      <c r="F2427" t="s">
        <v>21</v>
      </c>
      <c r="G2427">
        <f t="shared" si="185"/>
        <v>1</v>
      </c>
      <c r="H2427" t="s">
        <v>14</v>
      </c>
      <c r="I2427">
        <f t="shared" si="189"/>
        <v>1</v>
      </c>
      <c r="J2427">
        <v>3</v>
      </c>
      <c r="K2427">
        <v>1</v>
      </c>
      <c r="L2427">
        <f>final_matches[[#This Row],[goals_for]]-final_matches[[#This Row],[goals_against]]</f>
        <v>2</v>
      </c>
      <c r="M2427">
        <v>2.5</v>
      </c>
      <c r="N2427">
        <v>0.9</v>
      </c>
      <c r="O2427">
        <v>69</v>
      </c>
      <c r="P2427" t="s">
        <v>17</v>
      </c>
      <c r="Q2427" t="s">
        <v>57</v>
      </c>
      <c r="R2427" t="s">
        <v>85</v>
      </c>
      <c r="S2427">
        <v>17</v>
      </c>
      <c r="T2427">
        <v>8</v>
      </c>
      <c r="U2427">
        <v>0</v>
      </c>
      <c r="V2427">
        <v>2021</v>
      </c>
      <c r="W2427">
        <f t="shared" si="186"/>
        <v>1</v>
      </c>
      <c r="X2427">
        <f t="shared" si="187"/>
        <v>0</v>
      </c>
      <c r="Y2427">
        <f t="shared" si="188"/>
        <v>0</v>
      </c>
    </row>
    <row r="2428" spans="1:25" x14ac:dyDescent="0.25">
      <c r="A2428" s="1">
        <v>44311</v>
      </c>
      <c r="B2428" s="2">
        <v>0.58333333333333337</v>
      </c>
      <c r="C2428" t="s">
        <v>94</v>
      </c>
      <c r="D2428" t="s">
        <v>140</v>
      </c>
      <c r="E2428" t="s">
        <v>48</v>
      </c>
      <c r="F2428" t="s">
        <v>13</v>
      </c>
      <c r="G2428">
        <f t="shared" si="185"/>
        <v>0</v>
      </c>
      <c r="H2428" t="s">
        <v>47</v>
      </c>
      <c r="I2428">
        <f t="shared" si="189"/>
        <v>0</v>
      </c>
      <c r="J2428">
        <v>0</v>
      </c>
      <c r="K2428">
        <v>0</v>
      </c>
      <c r="L2428">
        <f>final_matches[[#This Row],[goals_for]]-final_matches[[#This Row],[goals_against]]</f>
        <v>0</v>
      </c>
      <c r="M2428">
        <v>1.2</v>
      </c>
      <c r="N2428">
        <v>0.3</v>
      </c>
      <c r="O2428">
        <v>56</v>
      </c>
      <c r="P2428" t="s">
        <v>17</v>
      </c>
      <c r="Q2428" t="s">
        <v>49</v>
      </c>
      <c r="R2428" t="s">
        <v>29</v>
      </c>
      <c r="S2428">
        <v>16</v>
      </c>
      <c r="T2428">
        <v>4</v>
      </c>
      <c r="U2428">
        <v>0</v>
      </c>
      <c r="V2428">
        <v>2021</v>
      </c>
      <c r="W2428">
        <f t="shared" si="186"/>
        <v>0</v>
      </c>
      <c r="X2428">
        <f t="shared" si="187"/>
        <v>0</v>
      </c>
      <c r="Y2428">
        <f t="shared" si="188"/>
        <v>1</v>
      </c>
    </row>
    <row r="2429" spans="1:25" x14ac:dyDescent="0.25">
      <c r="A2429" s="1">
        <v>44325</v>
      </c>
      <c r="B2429" s="2">
        <v>0.58680555555555558</v>
      </c>
      <c r="C2429" t="s">
        <v>97</v>
      </c>
      <c r="D2429" t="s">
        <v>140</v>
      </c>
      <c r="E2429" t="s">
        <v>44</v>
      </c>
      <c r="F2429" t="s">
        <v>13</v>
      </c>
      <c r="G2429">
        <f t="shared" si="185"/>
        <v>0</v>
      </c>
      <c r="H2429" t="s">
        <v>14</v>
      </c>
      <c r="I2429">
        <f t="shared" si="189"/>
        <v>1</v>
      </c>
      <c r="J2429">
        <v>3</v>
      </c>
      <c r="K2429">
        <v>1</v>
      </c>
      <c r="L2429">
        <f>final_matches[[#This Row],[goals_for]]-final_matches[[#This Row],[goals_against]]</f>
        <v>2</v>
      </c>
      <c r="M2429">
        <v>1.7</v>
      </c>
      <c r="N2429">
        <v>0.5</v>
      </c>
      <c r="O2429">
        <v>59</v>
      </c>
      <c r="P2429" t="s">
        <v>17</v>
      </c>
      <c r="Q2429" t="s">
        <v>17</v>
      </c>
      <c r="R2429" t="s">
        <v>18</v>
      </c>
      <c r="S2429">
        <v>17</v>
      </c>
      <c r="T2429">
        <v>6</v>
      </c>
      <c r="U2429">
        <v>1</v>
      </c>
      <c r="V2429">
        <v>2021</v>
      </c>
      <c r="W2429">
        <f t="shared" si="186"/>
        <v>1</v>
      </c>
      <c r="X2429">
        <f t="shared" si="187"/>
        <v>0</v>
      </c>
      <c r="Y2429">
        <f t="shared" si="188"/>
        <v>0</v>
      </c>
    </row>
    <row r="2430" spans="1:25" x14ac:dyDescent="0.25">
      <c r="A2430" s="1">
        <v>44327</v>
      </c>
      <c r="B2430" s="2">
        <v>0.75</v>
      </c>
      <c r="C2430" t="s">
        <v>98</v>
      </c>
      <c r="D2430" t="s">
        <v>140</v>
      </c>
      <c r="E2430" t="s">
        <v>38</v>
      </c>
      <c r="F2430" t="s">
        <v>21</v>
      </c>
      <c r="G2430">
        <f t="shared" si="185"/>
        <v>1</v>
      </c>
      <c r="H2430" t="s">
        <v>26</v>
      </c>
      <c r="I2430">
        <f t="shared" si="189"/>
        <v>-1</v>
      </c>
      <c r="J2430">
        <v>1</v>
      </c>
      <c r="K2430">
        <v>2</v>
      </c>
      <c r="L2430">
        <f>final_matches[[#This Row],[goals_for]]-final_matches[[#This Row],[goals_against]]</f>
        <v>-1</v>
      </c>
      <c r="M2430">
        <v>0.2</v>
      </c>
      <c r="N2430">
        <v>0.9</v>
      </c>
      <c r="O2430">
        <v>53</v>
      </c>
      <c r="P2430" t="s">
        <v>17</v>
      </c>
      <c r="Q2430" t="s">
        <v>61</v>
      </c>
      <c r="R2430" t="s">
        <v>29</v>
      </c>
      <c r="S2430">
        <v>4</v>
      </c>
      <c r="T2430">
        <v>1</v>
      </c>
      <c r="U2430">
        <v>0</v>
      </c>
      <c r="V2430">
        <v>2021</v>
      </c>
      <c r="W2430">
        <f t="shared" si="186"/>
        <v>0</v>
      </c>
      <c r="X2430">
        <f t="shared" si="187"/>
        <v>1</v>
      </c>
      <c r="Y2430">
        <f t="shared" si="188"/>
        <v>0</v>
      </c>
    </row>
    <row r="2431" spans="1:25" x14ac:dyDescent="0.25">
      <c r="A2431" s="1">
        <v>44329</v>
      </c>
      <c r="B2431" s="2">
        <v>0.84375</v>
      </c>
      <c r="C2431" t="s">
        <v>95</v>
      </c>
      <c r="D2431" t="s">
        <v>140</v>
      </c>
      <c r="E2431" t="s">
        <v>27</v>
      </c>
      <c r="F2431" t="s">
        <v>21</v>
      </c>
      <c r="G2431">
        <f t="shared" si="185"/>
        <v>1</v>
      </c>
      <c r="H2431" t="s">
        <v>26</v>
      </c>
      <c r="I2431">
        <f t="shared" si="189"/>
        <v>-1</v>
      </c>
      <c r="J2431">
        <v>2</v>
      </c>
      <c r="K2431">
        <v>4</v>
      </c>
      <c r="L2431">
        <f>final_matches[[#This Row],[goals_for]]-final_matches[[#This Row],[goals_against]]</f>
        <v>-2</v>
      </c>
      <c r="M2431">
        <v>1.9</v>
      </c>
      <c r="N2431">
        <v>2.7</v>
      </c>
      <c r="O2431">
        <v>53</v>
      </c>
      <c r="P2431" t="s">
        <v>17</v>
      </c>
      <c r="Q2431" t="s">
        <v>28</v>
      </c>
      <c r="R2431" t="s">
        <v>50</v>
      </c>
      <c r="S2431">
        <v>18</v>
      </c>
      <c r="T2431">
        <v>2</v>
      </c>
      <c r="U2431">
        <v>0</v>
      </c>
      <c r="V2431">
        <v>2021</v>
      </c>
      <c r="W2431">
        <f t="shared" si="186"/>
        <v>0</v>
      </c>
      <c r="X2431">
        <f t="shared" si="187"/>
        <v>1</v>
      </c>
      <c r="Y2431">
        <f t="shared" si="188"/>
        <v>0</v>
      </c>
    </row>
    <row r="2432" spans="1:25" x14ac:dyDescent="0.25">
      <c r="A2432" s="1">
        <v>44334</v>
      </c>
      <c r="B2432" s="2">
        <v>0.75</v>
      </c>
      <c r="C2432" t="s">
        <v>99</v>
      </c>
      <c r="D2432" t="s">
        <v>140</v>
      </c>
      <c r="E2432" t="s">
        <v>15</v>
      </c>
      <c r="F2432" t="s">
        <v>21</v>
      </c>
      <c r="G2432">
        <f t="shared" si="185"/>
        <v>1</v>
      </c>
      <c r="H2432" t="s">
        <v>47</v>
      </c>
      <c r="I2432">
        <f t="shared" si="189"/>
        <v>0</v>
      </c>
      <c r="J2432">
        <v>1</v>
      </c>
      <c r="K2432">
        <v>1</v>
      </c>
      <c r="L2432">
        <f>final_matches[[#This Row],[goals_for]]-final_matches[[#This Row],[goals_against]]</f>
        <v>0</v>
      </c>
      <c r="M2432">
        <v>0.9</v>
      </c>
      <c r="N2432">
        <v>0.9</v>
      </c>
      <c r="O2432">
        <v>57</v>
      </c>
      <c r="P2432" t="s">
        <v>17</v>
      </c>
      <c r="Q2432" t="s">
        <v>16</v>
      </c>
      <c r="R2432" t="s">
        <v>33</v>
      </c>
      <c r="S2432">
        <v>13</v>
      </c>
      <c r="T2432">
        <v>6</v>
      </c>
      <c r="U2432">
        <v>0</v>
      </c>
      <c r="V2432">
        <v>2021</v>
      </c>
      <c r="W2432">
        <f t="shared" si="186"/>
        <v>0</v>
      </c>
      <c r="X2432">
        <f t="shared" si="187"/>
        <v>0</v>
      </c>
      <c r="Y2432">
        <f t="shared" si="188"/>
        <v>1</v>
      </c>
    </row>
    <row r="2433" spans="1:25" x14ac:dyDescent="0.25">
      <c r="A2433" s="1">
        <v>44339</v>
      </c>
      <c r="B2433" s="2">
        <v>0.66666666666666663</v>
      </c>
      <c r="C2433" t="s">
        <v>100</v>
      </c>
      <c r="D2433" t="s">
        <v>140</v>
      </c>
      <c r="E2433" t="s">
        <v>52</v>
      </c>
      <c r="F2433" t="s">
        <v>13</v>
      </c>
      <c r="G2433">
        <f t="shared" si="185"/>
        <v>0</v>
      </c>
      <c r="H2433" t="s">
        <v>14</v>
      </c>
      <c r="I2433">
        <f t="shared" si="189"/>
        <v>1</v>
      </c>
      <c r="J2433">
        <v>2</v>
      </c>
      <c r="K2433">
        <v>1</v>
      </c>
      <c r="L2433">
        <f>final_matches[[#This Row],[goals_for]]-final_matches[[#This Row],[goals_against]]</f>
        <v>1</v>
      </c>
      <c r="M2433">
        <v>2</v>
      </c>
      <c r="N2433">
        <v>0.9</v>
      </c>
      <c r="O2433">
        <v>43</v>
      </c>
      <c r="P2433" t="s">
        <v>17</v>
      </c>
      <c r="Q2433" t="s">
        <v>32</v>
      </c>
      <c r="R2433" t="s">
        <v>42</v>
      </c>
      <c r="S2433">
        <v>8</v>
      </c>
      <c r="T2433">
        <v>3</v>
      </c>
      <c r="U2433">
        <v>1</v>
      </c>
      <c r="V2433">
        <v>2021</v>
      </c>
      <c r="W2433">
        <f t="shared" si="186"/>
        <v>1</v>
      </c>
      <c r="X2433">
        <f t="shared" si="187"/>
        <v>0</v>
      </c>
      <c r="Y2433">
        <f t="shared" si="188"/>
        <v>0</v>
      </c>
    </row>
    <row r="2434" spans="1:25" x14ac:dyDescent="0.25">
      <c r="A2434" s="1">
        <v>44422</v>
      </c>
      <c r="B2434" s="2">
        <v>0.52083333333333337</v>
      </c>
      <c r="C2434" t="s">
        <v>12</v>
      </c>
      <c r="D2434" t="s">
        <v>140</v>
      </c>
      <c r="E2434" t="s">
        <v>48</v>
      </c>
      <c r="F2434" t="s">
        <v>21</v>
      </c>
      <c r="G2434">
        <f t="shared" ref="G2434:G2497" si="190">IF(F2434="Home",1,0)</f>
        <v>1</v>
      </c>
      <c r="H2434" t="s">
        <v>14</v>
      </c>
      <c r="I2434">
        <f t="shared" si="189"/>
        <v>1</v>
      </c>
      <c r="J2434">
        <v>5</v>
      </c>
      <c r="K2434">
        <v>1</v>
      </c>
      <c r="L2434">
        <f>final_matches[[#This Row],[goals_for]]-final_matches[[#This Row],[goals_against]]</f>
        <v>4</v>
      </c>
      <c r="M2434">
        <v>1.5</v>
      </c>
      <c r="N2434">
        <v>0.5</v>
      </c>
      <c r="O2434">
        <v>49</v>
      </c>
      <c r="P2434" t="s">
        <v>17</v>
      </c>
      <c r="Q2434" t="s">
        <v>49</v>
      </c>
      <c r="R2434" t="s">
        <v>62</v>
      </c>
      <c r="S2434">
        <v>16</v>
      </c>
      <c r="T2434">
        <v>8</v>
      </c>
      <c r="U2434">
        <v>0</v>
      </c>
      <c r="V2434">
        <v>2022</v>
      </c>
      <c r="W2434">
        <f t="shared" ref="W2434:W2497" si="191">IF(J2434&gt;K2434, 1, 0)</f>
        <v>1</v>
      </c>
      <c r="X2434">
        <f t="shared" ref="X2434:X2497" si="192">IF(J2434&lt;K2434, 1, 0)</f>
        <v>0</v>
      </c>
      <c r="Y2434">
        <f t="shared" ref="Y2434:Y2497" si="193">IF(J2434=K2434, 1, 0)</f>
        <v>0</v>
      </c>
    </row>
    <row r="2435" spans="1:25" x14ac:dyDescent="0.25">
      <c r="A2435" s="1">
        <v>44430</v>
      </c>
      <c r="B2435" s="2">
        <v>0.58333333333333337</v>
      </c>
      <c r="C2435" t="s">
        <v>20</v>
      </c>
      <c r="D2435" t="s">
        <v>140</v>
      </c>
      <c r="E2435" t="s">
        <v>60</v>
      </c>
      <c r="F2435" t="s">
        <v>13</v>
      </c>
      <c r="G2435">
        <f t="shared" si="190"/>
        <v>0</v>
      </c>
      <c r="H2435" t="s">
        <v>47</v>
      </c>
      <c r="I2435">
        <f t="shared" ref="I2435:I2498" si="194">IF(H2435="W",1,IF(H2435="D",0,-1))</f>
        <v>0</v>
      </c>
      <c r="J2435">
        <v>1</v>
      </c>
      <c r="K2435">
        <v>1</v>
      </c>
      <c r="L2435">
        <f>final_matches[[#This Row],[goals_for]]-final_matches[[#This Row],[goals_against]]</f>
        <v>0</v>
      </c>
      <c r="M2435">
        <v>1.8</v>
      </c>
      <c r="N2435">
        <v>0.7</v>
      </c>
      <c r="O2435">
        <v>63</v>
      </c>
      <c r="P2435" t="s">
        <v>17</v>
      </c>
      <c r="Q2435" t="s">
        <v>61</v>
      </c>
      <c r="R2435" t="s">
        <v>29</v>
      </c>
      <c r="S2435">
        <v>15</v>
      </c>
      <c r="T2435">
        <v>3</v>
      </c>
      <c r="U2435">
        <v>0</v>
      </c>
      <c r="V2435">
        <v>2022</v>
      </c>
      <c r="W2435">
        <f t="shared" si="191"/>
        <v>0</v>
      </c>
      <c r="X2435">
        <f t="shared" si="192"/>
        <v>0</v>
      </c>
      <c r="Y2435">
        <f t="shared" si="193"/>
        <v>1</v>
      </c>
    </row>
    <row r="2436" spans="1:25" x14ac:dyDescent="0.25">
      <c r="A2436" s="1">
        <v>44437</v>
      </c>
      <c r="B2436" s="2">
        <v>0.6875</v>
      </c>
      <c r="C2436" t="s">
        <v>25</v>
      </c>
      <c r="D2436" t="s">
        <v>140</v>
      </c>
      <c r="E2436" t="s">
        <v>52</v>
      </c>
      <c r="F2436" t="s">
        <v>13</v>
      </c>
      <c r="G2436">
        <f t="shared" si="190"/>
        <v>0</v>
      </c>
      <c r="H2436" t="s">
        <v>14</v>
      </c>
      <c r="I2436">
        <f t="shared" si="194"/>
        <v>1</v>
      </c>
      <c r="J2436">
        <v>1</v>
      </c>
      <c r="K2436">
        <v>0</v>
      </c>
      <c r="L2436">
        <f>final_matches[[#This Row],[goals_for]]-final_matches[[#This Row],[goals_against]]</f>
        <v>1</v>
      </c>
      <c r="M2436">
        <v>0.6</v>
      </c>
      <c r="N2436">
        <v>2.1</v>
      </c>
      <c r="O2436">
        <v>56</v>
      </c>
      <c r="P2436" t="s">
        <v>17</v>
      </c>
      <c r="Q2436" t="s">
        <v>16</v>
      </c>
      <c r="R2436" t="s">
        <v>42</v>
      </c>
      <c r="S2436">
        <v>10</v>
      </c>
      <c r="T2436">
        <v>3</v>
      </c>
      <c r="U2436">
        <v>0</v>
      </c>
      <c r="V2436">
        <v>2022</v>
      </c>
      <c r="W2436">
        <f t="shared" si="191"/>
        <v>1</v>
      </c>
      <c r="X2436">
        <f t="shared" si="192"/>
        <v>0</v>
      </c>
      <c r="Y2436">
        <f t="shared" si="193"/>
        <v>0</v>
      </c>
    </row>
    <row r="2437" spans="1:25" x14ac:dyDescent="0.25">
      <c r="A2437" s="1">
        <v>44450</v>
      </c>
      <c r="B2437" s="2">
        <v>0.625</v>
      </c>
      <c r="C2437" t="s">
        <v>30</v>
      </c>
      <c r="D2437" t="s">
        <v>140</v>
      </c>
      <c r="E2437" t="s">
        <v>75</v>
      </c>
      <c r="F2437" t="s">
        <v>21</v>
      </c>
      <c r="G2437">
        <f t="shared" si="190"/>
        <v>1</v>
      </c>
      <c r="H2437" t="s">
        <v>14</v>
      </c>
      <c r="I2437">
        <f t="shared" si="194"/>
        <v>1</v>
      </c>
      <c r="J2437">
        <v>4</v>
      </c>
      <c r="K2437">
        <v>1</v>
      </c>
      <c r="L2437">
        <f>final_matches[[#This Row],[goals_for]]-final_matches[[#This Row],[goals_against]]</f>
        <v>3</v>
      </c>
      <c r="M2437">
        <v>2.5</v>
      </c>
      <c r="N2437">
        <v>0.4</v>
      </c>
      <c r="O2437">
        <v>63</v>
      </c>
      <c r="P2437" t="s">
        <v>17</v>
      </c>
      <c r="Q2437" t="s">
        <v>23</v>
      </c>
      <c r="R2437" t="s">
        <v>50</v>
      </c>
      <c r="S2437">
        <v>21</v>
      </c>
      <c r="T2437">
        <v>6</v>
      </c>
      <c r="U2437">
        <v>0</v>
      </c>
      <c r="V2437">
        <v>2022</v>
      </c>
      <c r="W2437">
        <f t="shared" si="191"/>
        <v>1</v>
      </c>
      <c r="X2437">
        <f t="shared" si="192"/>
        <v>0</v>
      </c>
      <c r="Y2437">
        <f t="shared" si="193"/>
        <v>0</v>
      </c>
    </row>
    <row r="2438" spans="1:25" x14ac:dyDescent="0.25">
      <c r="A2438" s="1">
        <v>44458</v>
      </c>
      <c r="B2438" s="2">
        <v>0.58333333333333337</v>
      </c>
      <c r="C2438" t="s">
        <v>34</v>
      </c>
      <c r="D2438" t="s">
        <v>140</v>
      </c>
      <c r="E2438" t="s">
        <v>22</v>
      </c>
      <c r="F2438" t="s">
        <v>13</v>
      </c>
      <c r="G2438">
        <f t="shared" si="190"/>
        <v>0</v>
      </c>
      <c r="H2438" t="s">
        <v>14</v>
      </c>
      <c r="I2438">
        <f t="shared" si="194"/>
        <v>1</v>
      </c>
      <c r="J2438">
        <v>2</v>
      </c>
      <c r="K2438">
        <v>1</v>
      </c>
      <c r="L2438">
        <f>final_matches[[#This Row],[goals_for]]-final_matches[[#This Row],[goals_against]]</f>
        <v>1</v>
      </c>
      <c r="M2438">
        <v>2</v>
      </c>
      <c r="N2438">
        <v>1.6</v>
      </c>
      <c r="O2438">
        <v>60</v>
      </c>
      <c r="P2438" t="s">
        <v>17</v>
      </c>
      <c r="Q2438" t="s">
        <v>61</v>
      </c>
      <c r="R2438" t="s">
        <v>45</v>
      </c>
      <c r="S2438">
        <v>17</v>
      </c>
      <c r="T2438">
        <v>10</v>
      </c>
      <c r="U2438">
        <v>0</v>
      </c>
      <c r="V2438">
        <v>2022</v>
      </c>
      <c r="W2438">
        <f t="shared" si="191"/>
        <v>1</v>
      </c>
      <c r="X2438">
        <f t="shared" si="192"/>
        <v>0</v>
      </c>
      <c r="Y2438">
        <f t="shared" si="193"/>
        <v>0</v>
      </c>
    </row>
    <row r="2439" spans="1:25" x14ac:dyDescent="0.25">
      <c r="A2439" s="1">
        <v>44464</v>
      </c>
      <c r="B2439" s="2">
        <v>0.52083333333333337</v>
      </c>
      <c r="C2439" t="s">
        <v>37</v>
      </c>
      <c r="D2439" t="s">
        <v>140</v>
      </c>
      <c r="E2439" t="s">
        <v>44</v>
      </c>
      <c r="F2439" t="s">
        <v>21</v>
      </c>
      <c r="G2439">
        <f t="shared" si="190"/>
        <v>1</v>
      </c>
      <c r="H2439" t="s">
        <v>26</v>
      </c>
      <c r="I2439">
        <f t="shared" si="194"/>
        <v>-1</v>
      </c>
      <c r="J2439">
        <v>0</v>
      </c>
      <c r="K2439">
        <v>1</v>
      </c>
      <c r="L2439">
        <f>final_matches[[#This Row],[goals_for]]-final_matches[[#This Row],[goals_against]]</f>
        <v>-1</v>
      </c>
      <c r="M2439">
        <v>2.2000000000000002</v>
      </c>
      <c r="N2439">
        <v>1</v>
      </c>
      <c r="O2439">
        <v>59</v>
      </c>
      <c r="P2439" t="s">
        <v>17</v>
      </c>
      <c r="Q2439" t="s">
        <v>32</v>
      </c>
      <c r="R2439" t="s">
        <v>42</v>
      </c>
      <c r="S2439">
        <v>27</v>
      </c>
      <c r="T2439">
        <v>4</v>
      </c>
      <c r="U2439">
        <v>0</v>
      </c>
      <c r="V2439">
        <v>2022</v>
      </c>
      <c r="W2439">
        <f t="shared" si="191"/>
        <v>0</v>
      </c>
      <c r="X2439">
        <f t="shared" si="192"/>
        <v>1</v>
      </c>
      <c r="Y2439">
        <f t="shared" si="193"/>
        <v>0</v>
      </c>
    </row>
    <row r="2440" spans="1:25" x14ac:dyDescent="0.25">
      <c r="A2440" s="1">
        <v>44471</v>
      </c>
      <c r="B2440" s="2">
        <v>0.52083333333333337</v>
      </c>
      <c r="C2440" t="s">
        <v>39</v>
      </c>
      <c r="D2440" t="s">
        <v>140</v>
      </c>
      <c r="E2440" t="s">
        <v>64</v>
      </c>
      <c r="F2440" t="s">
        <v>21</v>
      </c>
      <c r="G2440">
        <f t="shared" si="190"/>
        <v>1</v>
      </c>
      <c r="H2440" t="s">
        <v>47</v>
      </c>
      <c r="I2440">
        <f t="shared" si="194"/>
        <v>0</v>
      </c>
      <c r="J2440">
        <v>1</v>
      </c>
      <c r="K2440">
        <v>1</v>
      </c>
      <c r="L2440">
        <f>final_matches[[#This Row],[goals_for]]-final_matches[[#This Row],[goals_against]]</f>
        <v>0</v>
      </c>
      <c r="M2440">
        <v>1</v>
      </c>
      <c r="N2440">
        <v>1.3</v>
      </c>
      <c r="O2440">
        <v>72</v>
      </c>
      <c r="P2440" t="s">
        <v>17</v>
      </c>
      <c r="Q2440" t="s">
        <v>57</v>
      </c>
      <c r="R2440" t="s">
        <v>24</v>
      </c>
      <c r="S2440">
        <v>13</v>
      </c>
      <c r="T2440">
        <v>6</v>
      </c>
      <c r="U2440">
        <v>0</v>
      </c>
      <c r="V2440">
        <v>2022</v>
      </c>
      <c r="W2440">
        <f t="shared" si="191"/>
        <v>0</v>
      </c>
      <c r="X2440">
        <f t="shared" si="192"/>
        <v>0</v>
      </c>
      <c r="Y2440">
        <f t="shared" si="193"/>
        <v>1</v>
      </c>
    </row>
    <row r="2441" spans="1:25" x14ac:dyDescent="0.25">
      <c r="A2441" s="1">
        <v>44485</v>
      </c>
      <c r="B2441" s="2">
        <v>0.625</v>
      </c>
      <c r="C2441" t="s">
        <v>43</v>
      </c>
      <c r="D2441" t="s">
        <v>140</v>
      </c>
      <c r="E2441" t="s">
        <v>38</v>
      </c>
      <c r="F2441" t="s">
        <v>13</v>
      </c>
      <c r="G2441">
        <f t="shared" si="190"/>
        <v>0</v>
      </c>
      <c r="H2441" t="s">
        <v>26</v>
      </c>
      <c r="I2441">
        <f t="shared" si="194"/>
        <v>-1</v>
      </c>
      <c r="J2441">
        <v>2</v>
      </c>
      <c r="K2441">
        <v>4</v>
      </c>
      <c r="L2441">
        <f>final_matches[[#This Row],[goals_for]]-final_matches[[#This Row],[goals_against]]</f>
        <v>-2</v>
      </c>
      <c r="M2441">
        <v>1.2</v>
      </c>
      <c r="N2441">
        <v>2.4</v>
      </c>
      <c r="O2441">
        <v>51</v>
      </c>
      <c r="P2441" t="s">
        <v>17</v>
      </c>
      <c r="Q2441" t="s">
        <v>103</v>
      </c>
      <c r="R2441" t="s">
        <v>29</v>
      </c>
      <c r="S2441">
        <v>18</v>
      </c>
      <c r="T2441">
        <v>6</v>
      </c>
      <c r="U2441">
        <v>0</v>
      </c>
      <c r="V2441">
        <v>2022</v>
      </c>
      <c r="W2441">
        <f t="shared" si="191"/>
        <v>0</v>
      </c>
      <c r="X2441">
        <f t="shared" si="192"/>
        <v>1</v>
      </c>
      <c r="Y2441">
        <f t="shared" si="193"/>
        <v>0</v>
      </c>
    </row>
    <row r="2442" spans="1:25" x14ac:dyDescent="0.25">
      <c r="A2442" s="1">
        <v>44493</v>
      </c>
      <c r="B2442" s="2">
        <v>0.6875</v>
      </c>
      <c r="C2442" t="s">
        <v>46</v>
      </c>
      <c r="D2442" t="s">
        <v>140</v>
      </c>
      <c r="E2442" t="s">
        <v>27</v>
      </c>
      <c r="F2442" t="s">
        <v>21</v>
      </c>
      <c r="G2442">
        <f t="shared" si="190"/>
        <v>1</v>
      </c>
      <c r="H2442" t="s">
        <v>26</v>
      </c>
      <c r="I2442">
        <f t="shared" si="194"/>
        <v>-1</v>
      </c>
      <c r="J2442">
        <v>0</v>
      </c>
      <c r="K2442">
        <v>5</v>
      </c>
      <c r="L2442">
        <f>final_matches[[#This Row],[goals_for]]-final_matches[[#This Row],[goals_against]]</f>
        <v>-5</v>
      </c>
      <c r="M2442">
        <v>1.6</v>
      </c>
      <c r="N2442">
        <v>3.4</v>
      </c>
      <c r="O2442">
        <v>38</v>
      </c>
      <c r="P2442" t="s">
        <v>17</v>
      </c>
      <c r="Q2442" t="s">
        <v>28</v>
      </c>
      <c r="R2442" t="s">
        <v>50</v>
      </c>
      <c r="S2442">
        <v>12</v>
      </c>
      <c r="T2442">
        <v>3</v>
      </c>
      <c r="U2442">
        <v>0</v>
      </c>
      <c r="V2442">
        <v>2022</v>
      </c>
      <c r="W2442">
        <f t="shared" si="191"/>
        <v>0</v>
      </c>
      <c r="X2442">
        <f t="shared" si="192"/>
        <v>1</v>
      </c>
      <c r="Y2442">
        <f t="shared" si="193"/>
        <v>0</v>
      </c>
    </row>
    <row r="2443" spans="1:25" x14ac:dyDescent="0.25">
      <c r="A2443" s="1">
        <v>44499</v>
      </c>
      <c r="B2443" s="2">
        <v>0.72916666666666663</v>
      </c>
      <c r="C2443" t="s">
        <v>51</v>
      </c>
      <c r="D2443" t="s">
        <v>140</v>
      </c>
      <c r="E2443" t="s">
        <v>54</v>
      </c>
      <c r="F2443" t="s">
        <v>13</v>
      </c>
      <c r="G2443">
        <f t="shared" si="190"/>
        <v>0</v>
      </c>
      <c r="H2443" t="s">
        <v>14</v>
      </c>
      <c r="I2443">
        <f t="shared" si="194"/>
        <v>1</v>
      </c>
      <c r="J2443">
        <v>3</v>
      </c>
      <c r="K2443">
        <v>0</v>
      </c>
      <c r="L2443">
        <f>final_matches[[#This Row],[goals_for]]-final_matches[[#This Row],[goals_against]]</f>
        <v>3</v>
      </c>
      <c r="M2443">
        <v>1.5</v>
      </c>
      <c r="N2443">
        <v>1</v>
      </c>
      <c r="O2443">
        <v>42</v>
      </c>
      <c r="P2443" t="s">
        <v>32</v>
      </c>
      <c r="Q2443" t="s">
        <v>17</v>
      </c>
      <c r="R2443" t="s">
        <v>83</v>
      </c>
      <c r="S2443">
        <v>10</v>
      </c>
      <c r="T2443">
        <v>4</v>
      </c>
      <c r="U2443">
        <v>0</v>
      </c>
      <c r="V2443">
        <v>2022</v>
      </c>
      <c r="W2443">
        <f t="shared" si="191"/>
        <v>1</v>
      </c>
      <c r="X2443">
        <f t="shared" si="192"/>
        <v>0</v>
      </c>
      <c r="Y2443">
        <f t="shared" si="193"/>
        <v>0</v>
      </c>
    </row>
    <row r="2444" spans="1:25" x14ac:dyDescent="0.25">
      <c r="A2444" s="1">
        <v>44506</v>
      </c>
      <c r="B2444" s="2">
        <v>0.52083333333333337</v>
      </c>
      <c r="C2444" t="s">
        <v>53</v>
      </c>
      <c r="D2444" t="s">
        <v>140</v>
      </c>
      <c r="E2444" t="s">
        <v>35</v>
      </c>
      <c r="F2444" t="s">
        <v>21</v>
      </c>
      <c r="G2444">
        <f t="shared" si="190"/>
        <v>1</v>
      </c>
      <c r="H2444" t="s">
        <v>26</v>
      </c>
      <c r="I2444">
        <f t="shared" si="194"/>
        <v>-1</v>
      </c>
      <c r="J2444">
        <v>0</v>
      </c>
      <c r="K2444">
        <v>2</v>
      </c>
      <c r="L2444">
        <f>final_matches[[#This Row],[goals_for]]-final_matches[[#This Row],[goals_against]]</f>
        <v>-2</v>
      </c>
      <c r="M2444">
        <v>0.9</v>
      </c>
      <c r="N2444">
        <v>1.6</v>
      </c>
      <c r="O2444">
        <v>33</v>
      </c>
      <c r="P2444" t="s">
        <v>32</v>
      </c>
      <c r="Q2444" t="s">
        <v>28</v>
      </c>
      <c r="R2444" t="s">
        <v>24</v>
      </c>
      <c r="S2444">
        <v>5</v>
      </c>
      <c r="T2444">
        <v>1</v>
      </c>
      <c r="U2444">
        <v>0</v>
      </c>
      <c r="V2444">
        <v>2022</v>
      </c>
      <c r="W2444">
        <f t="shared" si="191"/>
        <v>0</v>
      </c>
      <c r="X2444">
        <f t="shared" si="192"/>
        <v>1</v>
      </c>
      <c r="Y2444">
        <f t="shared" si="193"/>
        <v>0</v>
      </c>
    </row>
    <row r="2445" spans="1:25" x14ac:dyDescent="0.25">
      <c r="A2445" s="1">
        <v>44520</v>
      </c>
      <c r="B2445" s="2">
        <v>0.625</v>
      </c>
      <c r="C2445" t="s">
        <v>55</v>
      </c>
      <c r="D2445" t="s">
        <v>140</v>
      </c>
      <c r="E2445" t="s">
        <v>104</v>
      </c>
      <c r="F2445" t="s">
        <v>13</v>
      </c>
      <c r="G2445">
        <f t="shared" si="190"/>
        <v>0</v>
      </c>
      <c r="H2445" t="s">
        <v>26</v>
      </c>
      <c r="I2445">
        <f t="shared" si="194"/>
        <v>-1</v>
      </c>
      <c r="J2445">
        <v>1</v>
      </c>
      <c r="K2445">
        <v>4</v>
      </c>
      <c r="L2445">
        <f>final_matches[[#This Row],[goals_for]]-final_matches[[#This Row],[goals_against]]</f>
        <v>-3</v>
      </c>
      <c r="M2445">
        <v>1.4</v>
      </c>
      <c r="N2445">
        <v>2.7</v>
      </c>
      <c r="O2445">
        <v>61</v>
      </c>
      <c r="P2445" t="s">
        <v>17</v>
      </c>
      <c r="Q2445" t="s">
        <v>49</v>
      </c>
      <c r="R2445" t="s">
        <v>85</v>
      </c>
      <c r="S2445">
        <v>9</v>
      </c>
      <c r="T2445">
        <v>3</v>
      </c>
      <c r="U2445">
        <v>0</v>
      </c>
      <c r="V2445">
        <v>2022</v>
      </c>
      <c r="W2445">
        <f t="shared" si="191"/>
        <v>0</v>
      </c>
      <c r="X2445">
        <f t="shared" si="192"/>
        <v>1</v>
      </c>
      <c r="Y2445">
        <f t="shared" si="193"/>
        <v>0</v>
      </c>
    </row>
    <row r="2446" spans="1:25" x14ac:dyDescent="0.25">
      <c r="A2446" s="1">
        <v>44528</v>
      </c>
      <c r="B2446" s="2">
        <v>0.6875</v>
      </c>
      <c r="C2446" t="s">
        <v>59</v>
      </c>
      <c r="D2446" t="s">
        <v>140</v>
      </c>
      <c r="E2446" t="s">
        <v>67</v>
      </c>
      <c r="F2446" t="s">
        <v>13</v>
      </c>
      <c r="G2446">
        <f t="shared" si="190"/>
        <v>0</v>
      </c>
      <c r="H2446" t="s">
        <v>47</v>
      </c>
      <c r="I2446">
        <f t="shared" si="194"/>
        <v>0</v>
      </c>
      <c r="J2446">
        <v>1</v>
      </c>
      <c r="K2446">
        <v>1</v>
      </c>
      <c r="L2446">
        <f>final_matches[[#This Row],[goals_for]]-final_matches[[#This Row],[goals_against]]</f>
        <v>0</v>
      </c>
      <c r="M2446">
        <v>0.9</v>
      </c>
      <c r="N2446">
        <v>2.7</v>
      </c>
      <c r="O2446">
        <v>35</v>
      </c>
      <c r="P2446" t="s">
        <v>123</v>
      </c>
      <c r="Q2446" t="s">
        <v>16</v>
      </c>
      <c r="R2446" t="s">
        <v>50</v>
      </c>
      <c r="S2446">
        <v>3</v>
      </c>
      <c r="T2446">
        <v>2</v>
      </c>
      <c r="U2446">
        <v>0</v>
      </c>
      <c r="V2446">
        <v>2022</v>
      </c>
      <c r="W2446">
        <f t="shared" si="191"/>
        <v>0</v>
      </c>
      <c r="X2446">
        <f t="shared" si="192"/>
        <v>0</v>
      </c>
      <c r="Y2446">
        <f t="shared" si="193"/>
        <v>1</v>
      </c>
    </row>
    <row r="2447" spans="1:25" x14ac:dyDescent="0.25">
      <c r="A2447" s="1">
        <v>44532</v>
      </c>
      <c r="B2447" s="2">
        <v>0.84375</v>
      </c>
      <c r="C2447" t="s">
        <v>63</v>
      </c>
      <c r="D2447" t="s">
        <v>140</v>
      </c>
      <c r="E2447" t="s">
        <v>19</v>
      </c>
      <c r="F2447" t="s">
        <v>21</v>
      </c>
      <c r="G2447">
        <f t="shared" si="190"/>
        <v>1</v>
      </c>
      <c r="H2447" t="s">
        <v>14</v>
      </c>
      <c r="I2447">
        <f t="shared" si="194"/>
        <v>1</v>
      </c>
      <c r="J2447">
        <v>3</v>
      </c>
      <c r="K2447">
        <v>2</v>
      </c>
      <c r="L2447">
        <f>final_matches[[#This Row],[goals_for]]-final_matches[[#This Row],[goals_against]]</f>
        <v>1</v>
      </c>
      <c r="M2447">
        <v>1.9</v>
      </c>
      <c r="N2447">
        <v>1.4</v>
      </c>
      <c r="O2447">
        <v>44</v>
      </c>
      <c r="P2447" t="s">
        <v>17</v>
      </c>
      <c r="Q2447" t="s">
        <v>57</v>
      </c>
      <c r="R2447" t="s">
        <v>45</v>
      </c>
      <c r="S2447">
        <v>13</v>
      </c>
      <c r="T2447">
        <v>9</v>
      </c>
      <c r="U2447">
        <v>1</v>
      </c>
      <c r="V2447">
        <v>2022</v>
      </c>
      <c r="W2447">
        <f t="shared" si="191"/>
        <v>1</v>
      </c>
      <c r="X2447">
        <f t="shared" si="192"/>
        <v>0</v>
      </c>
      <c r="Y2447">
        <f t="shared" si="193"/>
        <v>0</v>
      </c>
    </row>
    <row r="2448" spans="1:25" x14ac:dyDescent="0.25">
      <c r="A2448" s="1">
        <v>44535</v>
      </c>
      <c r="B2448" s="2">
        <v>0.58333333333333337</v>
      </c>
      <c r="C2448" t="s">
        <v>66</v>
      </c>
      <c r="D2448" t="s">
        <v>140</v>
      </c>
      <c r="E2448" t="s">
        <v>73</v>
      </c>
      <c r="F2448" t="s">
        <v>21</v>
      </c>
      <c r="G2448">
        <f t="shared" si="190"/>
        <v>1</v>
      </c>
      <c r="H2448" t="s">
        <v>14</v>
      </c>
      <c r="I2448">
        <f t="shared" si="194"/>
        <v>1</v>
      </c>
      <c r="J2448">
        <v>1</v>
      </c>
      <c r="K2448">
        <v>0</v>
      </c>
      <c r="L2448">
        <f>final_matches[[#This Row],[goals_for]]-final_matches[[#This Row],[goals_against]]</f>
        <v>1</v>
      </c>
      <c r="M2448">
        <v>0.9</v>
      </c>
      <c r="N2448">
        <v>0.5</v>
      </c>
      <c r="O2448">
        <v>61</v>
      </c>
      <c r="P2448" t="s">
        <v>126</v>
      </c>
      <c r="Q2448" t="s">
        <v>28</v>
      </c>
      <c r="R2448" t="s">
        <v>29</v>
      </c>
      <c r="S2448">
        <v>16</v>
      </c>
      <c r="T2448">
        <v>3</v>
      </c>
      <c r="U2448">
        <v>0</v>
      </c>
      <c r="V2448">
        <v>2022</v>
      </c>
      <c r="W2448">
        <f t="shared" si="191"/>
        <v>1</v>
      </c>
      <c r="X2448">
        <f t="shared" si="192"/>
        <v>0</v>
      </c>
      <c r="Y2448">
        <f t="shared" si="193"/>
        <v>0</v>
      </c>
    </row>
    <row r="2449" spans="1:25" x14ac:dyDescent="0.25">
      <c r="A2449" s="1">
        <v>44541</v>
      </c>
      <c r="B2449" s="2">
        <v>0.72916666666666663</v>
      </c>
      <c r="C2449" t="s">
        <v>68</v>
      </c>
      <c r="D2449" t="s">
        <v>140</v>
      </c>
      <c r="E2449" t="s">
        <v>102</v>
      </c>
      <c r="F2449" t="s">
        <v>13</v>
      </c>
      <c r="G2449">
        <f t="shared" si="190"/>
        <v>0</v>
      </c>
      <c r="H2449" t="s">
        <v>14</v>
      </c>
      <c r="I2449">
        <f t="shared" si="194"/>
        <v>1</v>
      </c>
      <c r="J2449">
        <v>1</v>
      </c>
      <c r="K2449">
        <v>0</v>
      </c>
      <c r="L2449">
        <f>final_matches[[#This Row],[goals_for]]-final_matches[[#This Row],[goals_against]]</f>
        <v>1</v>
      </c>
      <c r="M2449">
        <v>2</v>
      </c>
      <c r="N2449">
        <v>1.2</v>
      </c>
      <c r="O2449">
        <v>52</v>
      </c>
      <c r="P2449" t="s">
        <v>126</v>
      </c>
      <c r="Q2449" t="s">
        <v>28</v>
      </c>
      <c r="R2449" t="s">
        <v>108</v>
      </c>
      <c r="S2449">
        <v>12</v>
      </c>
      <c r="T2449">
        <v>4</v>
      </c>
      <c r="U2449">
        <v>1</v>
      </c>
      <c r="V2449">
        <v>2022</v>
      </c>
      <c r="W2449">
        <f t="shared" si="191"/>
        <v>1</v>
      </c>
      <c r="X2449">
        <f t="shared" si="192"/>
        <v>0</v>
      </c>
      <c r="Y2449">
        <f t="shared" si="193"/>
        <v>0</v>
      </c>
    </row>
    <row r="2450" spans="1:25" x14ac:dyDescent="0.25">
      <c r="A2450" s="1">
        <v>44557</v>
      </c>
      <c r="B2450" s="2">
        <v>0.83333333333333337</v>
      </c>
      <c r="C2450" t="s">
        <v>74</v>
      </c>
      <c r="D2450" t="s">
        <v>140</v>
      </c>
      <c r="E2450" t="s">
        <v>75</v>
      </c>
      <c r="F2450" t="s">
        <v>13</v>
      </c>
      <c r="G2450">
        <f t="shared" si="190"/>
        <v>0</v>
      </c>
      <c r="H2450" t="s">
        <v>47</v>
      </c>
      <c r="I2450">
        <f t="shared" si="194"/>
        <v>0</v>
      </c>
      <c r="J2450">
        <v>1</v>
      </c>
      <c r="K2450">
        <v>1</v>
      </c>
      <c r="L2450">
        <f>final_matches[[#This Row],[goals_for]]-final_matches[[#This Row],[goals_against]]</f>
        <v>0</v>
      </c>
      <c r="M2450">
        <v>1.6</v>
      </c>
      <c r="N2450">
        <v>1.3</v>
      </c>
      <c r="O2450">
        <v>68</v>
      </c>
      <c r="P2450" t="s">
        <v>126</v>
      </c>
      <c r="Q2450" t="s">
        <v>114</v>
      </c>
      <c r="R2450" t="s">
        <v>29</v>
      </c>
      <c r="S2450">
        <v>13</v>
      </c>
      <c r="T2450">
        <v>3</v>
      </c>
      <c r="U2450">
        <v>0</v>
      </c>
      <c r="V2450">
        <v>2022</v>
      </c>
      <c r="W2450">
        <f t="shared" si="191"/>
        <v>0</v>
      </c>
      <c r="X2450">
        <f t="shared" si="192"/>
        <v>0</v>
      </c>
      <c r="Y2450">
        <f t="shared" si="193"/>
        <v>1</v>
      </c>
    </row>
    <row r="2451" spans="1:25" x14ac:dyDescent="0.25">
      <c r="A2451" s="1">
        <v>44560</v>
      </c>
      <c r="B2451" s="2">
        <v>0.84375</v>
      </c>
      <c r="C2451" t="s">
        <v>77</v>
      </c>
      <c r="D2451" t="s">
        <v>140</v>
      </c>
      <c r="E2451" t="s">
        <v>56</v>
      </c>
      <c r="F2451" t="s">
        <v>21</v>
      </c>
      <c r="G2451">
        <f t="shared" si="190"/>
        <v>1</v>
      </c>
      <c r="H2451" t="s">
        <v>14</v>
      </c>
      <c r="I2451">
        <f t="shared" si="194"/>
        <v>1</v>
      </c>
      <c r="J2451">
        <v>3</v>
      </c>
      <c r="K2451">
        <v>1</v>
      </c>
      <c r="L2451">
        <f>final_matches[[#This Row],[goals_for]]-final_matches[[#This Row],[goals_against]]</f>
        <v>2</v>
      </c>
      <c r="M2451">
        <v>2.4</v>
      </c>
      <c r="N2451">
        <v>1.1000000000000001</v>
      </c>
      <c r="O2451">
        <v>57</v>
      </c>
      <c r="P2451" t="s">
        <v>126</v>
      </c>
      <c r="Q2451" t="s">
        <v>61</v>
      </c>
      <c r="R2451" t="s">
        <v>85</v>
      </c>
      <c r="S2451">
        <v>18</v>
      </c>
      <c r="T2451">
        <v>6</v>
      </c>
      <c r="U2451">
        <v>0</v>
      </c>
      <c r="V2451">
        <v>2022</v>
      </c>
      <c r="W2451">
        <f t="shared" si="191"/>
        <v>1</v>
      </c>
      <c r="X2451">
        <f t="shared" si="192"/>
        <v>0</v>
      </c>
      <c r="Y2451">
        <f t="shared" si="193"/>
        <v>0</v>
      </c>
    </row>
    <row r="2452" spans="1:25" x14ac:dyDescent="0.25">
      <c r="A2452" s="1">
        <v>44564</v>
      </c>
      <c r="B2452" s="2">
        <v>0.72916666666666663</v>
      </c>
      <c r="C2452" t="s">
        <v>79</v>
      </c>
      <c r="D2452" t="s">
        <v>140</v>
      </c>
      <c r="E2452" t="s">
        <v>52</v>
      </c>
      <c r="F2452" t="s">
        <v>21</v>
      </c>
      <c r="G2452">
        <f t="shared" si="190"/>
        <v>1</v>
      </c>
      <c r="H2452" t="s">
        <v>26</v>
      </c>
      <c r="I2452">
        <f t="shared" si="194"/>
        <v>-1</v>
      </c>
      <c r="J2452">
        <v>0</v>
      </c>
      <c r="K2452">
        <v>1</v>
      </c>
      <c r="L2452">
        <f>final_matches[[#This Row],[goals_for]]-final_matches[[#This Row],[goals_against]]</f>
        <v>-1</v>
      </c>
      <c r="M2452">
        <v>0.8</v>
      </c>
      <c r="N2452">
        <v>0.7</v>
      </c>
      <c r="O2452">
        <v>51</v>
      </c>
      <c r="P2452" t="s">
        <v>126</v>
      </c>
      <c r="Q2452" t="s">
        <v>16</v>
      </c>
      <c r="R2452" t="s">
        <v>42</v>
      </c>
      <c r="S2452">
        <v>9</v>
      </c>
      <c r="T2452">
        <v>2</v>
      </c>
      <c r="U2452">
        <v>0</v>
      </c>
      <c r="V2452">
        <v>2022</v>
      </c>
      <c r="W2452">
        <f t="shared" si="191"/>
        <v>0</v>
      </c>
      <c r="X2452">
        <f t="shared" si="192"/>
        <v>1</v>
      </c>
      <c r="Y2452">
        <f t="shared" si="193"/>
        <v>0</v>
      </c>
    </row>
    <row r="2453" spans="1:25" x14ac:dyDescent="0.25">
      <c r="A2453" s="1">
        <v>44576</v>
      </c>
      <c r="B2453" s="2">
        <v>0.72916666666666663</v>
      </c>
      <c r="C2453" t="s">
        <v>80</v>
      </c>
      <c r="D2453" t="s">
        <v>140</v>
      </c>
      <c r="E2453" t="s">
        <v>44</v>
      </c>
      <c r="F2453" t="s">
        <v>13</v>
      </c>
      <c r="G2453">
        <f t="shared" si="190"/>
        <v>0</v>
      </c>
      <c r="H2453" t="s">
        <v>47</v>
      </c>
      <c r="I2453">
        <f t="shared" si="194"/>
        <v>0</v>
      </c>
      <c r="J2453">
        <v>2</v>
      </c>
      <c r="K2453">
        <v>2</v>
      </c>
      <c r="L2453">
        <f>final_matches[[#This Row],[goals_for]]-final_matches[[#This Row],[goals_against]]</f>
        <v>0</v>
      </c>
      <c r="M2453">
        <v>1</v>
      </c>
      <c r="N2453">
        <v>1.9</v>
      </c>
      <c r="O2453">
        <v>46</v>
      </c>
      <c r="P2453" t="s">
        <v>28</v>
      </c>
      <c r="Q2453" t="s">
        <v>28</v>
      </c>
      <c r="R2453" t="s">
        <v>76</v>
      </c>
      <c r="S2453">
        <v>13</v>
      </c>
      <c r="T2453">
        <v>6</v>
      </c>
      <c r="U2453">
        <v>0</v>
      </c>
      <c r="V2453">
        <v>2022</v>
      </c>
      <c r="W2453">
        <f t="shared" si="191"/>
        <v>0</v>
      </c>
      <c r="X2453">
        <f t="shared" si="192"/>
        <v>0</v>
      </c>
      <c r="Y2453">
        <f t="shared" si="193"/>
        <v>1</v>
      </c>
    </row>
    <row r="2454" spans="1:25" x14ac:dyDescent="0.25">
      <c r="A2454" s="1">
        <v>44580</v>
      </c>
      <c r="B2454" s="2">
        <v>0.83333333333333337</v>
      </c>
      <c r="C2454" t="s">
        <v>70</v>
      </c>
      <c r="D2454" t="s">
        <v>140</v>
      </c>
      <c r="E2454" t="s">
        <v>101</v>
      </c>
      <c r="F2454" t="s">
        <v>13</v>
      </c>
      <c r="G2454">
        <f t="shared" si="190"/>
        <v>0</v>
      </c>
      <c r="H2454" t="s">
        <v>14</v>
      </c>
      <c r="I2454">
        <f t="shared" si="194"/>
        <v>1</v>
      </c>
      <c r="J2454">
        <v>3</v>
      </c>
      <c r="K2454">
        <v>1</v>
      </c>
      <c r="L2454">
        <f>final_matches[[#This Row],[goals_for]]-final_matches[[#This Row],[goals_against]]</f>
        <v>2</v>
      </c>
      <c r="M2454">
        <v>2.2999999999999998</v>
      </c>
      <c r="N2454">
        <v>2.2999999999999998</v>
      </c>
      <c r="O2454">
        <v>56</v>
      </c>
      <c r="P2454" t="s">
        <v>17</v>
      </c>
      <c r="Q2454" t="s">
        <v>32</v>
      </c>
      <c r="R2454" t="s">
        <v>65</v>
      </c>
      <c r="S2454">
        <v>13</v>
      </c>
      <c r="T2454">
        <v>5</v>
      </c>
      <c r="U2454">
        <v>0</v>
      </c>
      <c r="V2454">
        <v>2022</v>
      </c>
      <c r="W2454">
        <f t="shared" si="191"/>
        <v>1</v>
      </c>
      <c r="X2454">
        <f t="shared" si="192"/>
        <v>0</v>
      </c>
      <c r="Y2454">
        <f t="shared" si="193"/>
        <v>0</v>
      </c>
    </row>
    <row r="2455" spans="1:25" x14ac:dyDescent="0.25">
      <c r="A2455" s="1">
        <v>44583</v>
      </c>
      <c r="B2455" s="2">
        <v>0.625</v>
      </c>
      <c r="C2455" t="s">
        <v>81</v>
      </c>
      <c r="D2455" t="s">
        <v>140</v>
      </c>
      <c r="E2455" t="s">
        <v>22</v>
      </c>
      <c r="F2455" t="s">
        <v>21</v>
      </c>
      <c r="G2455">
        <f t="shared" si="190"/>
        <v>1</v>
      </c>
      <c r="H2455" t="s">
        <v>14</v>
      </c>
      <c r="I2455">
        <f t="shared" si="194"/>
        <v>1</v>
      </c>
      <c r="J2455">
        <v>1</v>
      </c>
      <c r="K2455">
        <v>0</v>
      </c>
      <c r="L2455">
        <f>final_matches[[#This Row],[goals_for]]-final_matches[[#This Row],[goals_against]]</f>
        <v>1</v>
      </c>
      <c r="M2455">
        <v>1.9</v>
      </c>
      <c r="N2455">
        <v>0.3</v>
      </c>
      <c r="O2455">
        <v>57</v>
      </c>
      <c r="P2455" t="s">
        <v>17</v>
      </c>
      <c r="Q2455" t="s">
        <v>17</v>
      </c>
      <c r="R2455" t="s">
        <v>85</v>
      </c>
      <c r="S2455">
        <v>18</v>
      </c>
      <c r="T2455">
        <v>3</v>
      </c>
      <c r="U2455">
        <v>0</v>
      </c>
      <c r="V2455">
        <v>2022</v>
      </c>
      <c r="W2455">
        <f t="shared" si="191"/>
        <v>1</v>
      </c>
      <c r="X2455">
        <f t="shared" si="192"/>
        <v>0</v>
      </c>
      <c r="Y2455">
        <f t="shared" si="193"/>
        <v>0</v>
      </c>
    </row>
    <row r="2456" spans="1:25" x14ac:dyDescent="0.25">
      <c r="A2456" s="1">
        <v>44600</v>
      </c>
      <c r="B2456" s="2">
        <v>0.83333333333333337</v>
      </c>
      <c r="C2456" t="s">
        <v>82</v>
      </c>
      <c r="D2456" t="s">
        <v>140</v>
      </c>
      <c r="E2456" t="s">
        <v>56</v>
      </c>
      <c r="F2456" t="s">
        <v>13</v>
      </c>
      <c r="G2456">
        <f t="shared" si="190"/>
        <v>0</v>
      </c>
      <c r="H2456" t="s">
        <v>47</v>
      </c>
      <c r="I2456">
        <f t="shared" si="194"/>
        <v>0</v>
      </c>
      <c r="J2456">
        <v>1</v>
      </c>
      <c r="K2456">
        <v>1</v>
      </c>
      <c r="L2456">
        <f>final_matches[[#This Row],[goals_for]]-final_matches[[#This Row],[goals_against]]</f>
        <v>0</v>
      </c>
      <c r="M2456">
        <v>1.8</v>
      </c>
      <c r="N2456">
        <v>0.4</v>
      </c>
      <c r="O2456">
        <v>63</v>
      </c>
      <c r="P2456" t="s">
        <v>17</v>
      </c>
      <c r="Q2456" t="s">
        <v>61</v>
      </c>
      <c r="R2456" t="s">
        <v>42</v>
      </c>
      <c r="S2456">
        <v>22</v>
      </c>
      <c r="T2456">
        <v>5</v>
      </c>
      <c r="U2456">
        <v>0</v>
      </c>
      <c r="V2456">
        <v>2022</v>
      </c>
      <c r="W2456">
        <f t="shared" si="191"/>
        <v>0</v>
      </c>
      <c r="X2456">
        <f t="shared" si="192"/>
        <v>0</v>
      </c>
      <c r="Y2456">
        <f t="shared" si="193"/>
        <v>1</v>
      </c>
    </row>
    <row r="2457" spans="1:25" x14ac:dyDescent="0.25">
      <c r="A2457" s="1">
        <v>44604</v>
      </c>
      <c r="B2457" s="2">
        <v>0.52083333333333337</v>
      </c>
      <c r="C2457" t="s">
        <v>84</v>
      </c>
      <c r="D2457" t="s">
        <v>140</v>
      </c>
      <c r="E2457" t="s">
        <v>60</v>
      </c>
      <c r="F2457" t="s">
        <v>21</v>
      </c>
      <c r="G2457">
        <f t="shared" si="190"/>
        <v>1</v>
      </c>
      <c r="H2457" t="s">
        <v>47</v>
      </c>
      <c r="I2457">
        <f t="shared" si="194"/>
        <v>0</v>
      </c>
      <c r="J2457">
        <v>1</v>
      </c>
      <c r="K2457">
        <v>1</v>
      </c>
      <c r="L2457">
        <f>final_matches[[#This Row],[goals_for]]-final_matches[[#This Row],[goals_against]]</f>
        <v>0</v>
      </c>
      <c r="M2457">
        <v>2.1</v>
      </c>
      <c r="N2457">
        <v>0.8</v>
      </c>
      <c r="O2457">
        <v>53</v>
      </c>
      <c r="P2457" t="s">
        <v>17</v>
      </c>
      <c r="Q2457" t="s">
        <v>61</v>
      </c>
      <c r="R2457" t="s">
        <v>83</v>
      </c>
      <c r="S2457">
        <v>12</v>
      </c>
      <c r="T2457">
        <v>7</v>
      </c>
      <c r="U2457">
        <v>0</v>
      </c>
      <c r="V2457">
        <v>2022</v>
      </c>
      <c r="W2457">
        <f t="shared" si="191"/>
        <v>0</v>
      </c>
      <c r="X2457">
        <f t="shared" si="192"/>
        <v>0</v>
      </c>
      <c r="Y2457">
        <f t="shared" si="193"/>
        <v>1</v>
      </c>
    </row>
    <row r="2458" spans="1:25" x14ac:dyDescent="0.25">
      <c r="A2458" s="1">
        <v>44607</v>
      </c>
      <c r="B2458" s="2">
        <v>0.84375</v>
      </c>
      <c r="C2458" t="s">
        <v>72</v>
      </c>
      <c r="D2458" t="s">
        <v>140</v>
      </c>
      <c r="E2458" t="s">
        <v>69</v>
      </c>
      <c r="F2458" t="s">
        <v>21</v>
      </c>
      <c r="G2458">
        <f t="shared" si="190"/>
        <v>1</v>
      </c>
      <c r="H2458" t="s">
        <v>14</v>
      </c>
      <c r="I2458">
        <f t="shared" si="194"/>
        <v>1</v>
      </c>
      <c r="J2458">
        <v>2</v>
      </c>
      <c r="K2458">
        <v>0</v>
      </c>
      <c r="L2458">
        <f>final_matches[[#This Row],[goals_for]]-final_matches[[#This Row],[goals_against]]</f>
        <v>2</v>
      </c>
      <c r="M2458">
        <v>1.7</v>
      </c>
      <c r="N2458">
        <v>0.7</v>
      </c>
      <c r="O2458">
        <v>50</v>
      </c>
      <c r="P2458" t="s">
        <v>17</v>
      </c>
      <c r="Q2458" t="s">
        <v>41</v>
      </c>
      <c r="R2458" t="s">
        <v>92</v>
      </c>
      <c r="S2458">
        <v>19</v>
      </c>
      <c r="T2458">
        <v>7</v>
      </c>
      <c r="U2458">
        <v>0</v>
      </c>
      <c r="V2458">
        <v>2022</v>
      </c>
      <c r="W2458">
        <f t="shared" si="191"/>
        <v>1</v>
      </c>
      <c r="X2458">
        <f t="shared" si="192"/>
        <v>0</v>
      </c>
      <c r="Y2458">
        <f t="shared" si="193"/>
        <v>0</v>
      </c>
    </row>
    <row r="2459" spans="1:25" x14ac:dyDescent="0.25">
      <c r="A2459" s="1">
        <v>44612</v>
      </c>
      <c r="B2459" s="2">
        <v>0.58333333333333337</v>
      </c>
      <c r="C2459" t="s">
        <v>86</v>
      </c>
      <c r="D2459" t="s">
        <v>140</v>
      </c>
      <c r="E2459" t="s">
        <v>48</v>
      </c>
      <c r="F2459" t="s">
        <v>13</v>
      </c>
      <c r="G2459">
        <f t="shared" si="190"/>
        <v>0</v>
      </c>
      <c r="H2459" t="s">
        <v>14</v>
      </c>
      <c r="I2459">
        <f t="shared" si="194"/>
        <v>1</v>
      </c>
      <c r="J2459">
        <v>4</v>
      </c>
      <c r="K2459">
        <v>2</v>
      </c>
      <c r="L2459">
        <f>final_matches[[#This Row],[goals_for]]-final_matches[[#This Row],[goals_against]]</f>
        <v>2</v>
      </c>
      <c r="M2459">
        <v>2.2000000000000002</v>
      </c>
      <c r="N2459">
        <v>1.8</v>
      </c>
      <c r="O2459">
        <v>46</v>
      </c>
      <c r="P2459" t="s">
        <v>17</v>
      </c>
      <c r="Q2459" t="s">
        <v>17</v>
      </c>
      <c r="R2459" t="s">
        <v>62</v>
      </c>
      <c r="S2459">
        <v>15</v>
      </c>
      <c r="T2459">
        <v>9</v>
      </c>
      <c r="U2459">
        <v>0</v>
      </c>
      <c r="V2459">
        <v>2022</v>
      </c>
      <c r="W2459">
        <f t="shared" si="191"/>
        <v>1</v>
      </c>
      <c r="X2459">
        <f t="shared" si="192"/>
        <v>0</v>
      </c>
      <c r="Y2459">
        <f t="shared" si="193"/>
        <v>0</v>
      </c>
    </row>
    <row r="2460" spans="1:25" x14ac:dyDescent="0.25">
      <c r="A2460" s="1">
        <v>44618</v>
      </c>
      <c r="B2460" s="2">
        <v>0.625</v>
      </c>
      <c r="C2460" t="s">
        <v>87</v>
      </c>
      <c r="D2460" t="s">
        <v>140</v>
      </c>
      <c r="E2460" t="s">
        <v>104</v>
      </c>
      <c r="F2460" t="s">
        <v>21</v>
      </c>
      <c r="G2460">
        <f t="shared" si="190"/>
        <v>1</v>
      </c>
      <c r="H2460" t="s">
        <v>47</v>
      </c>
      <c r="I2460">
        <f t="shared" si="194"/>
        <v>0</v>
      </c>
      <c r="J2460">
        <v>0</v>
      </c>
      <c r="K2460">
        <v>0</v>
      </c>
      <c r="L2460">
        <f>final_matches[[#This Row],[goals_for]]-final_matches[[#This Row],[goals_against]]</f>
        <v>0</v>
      </c>
      <c r="M2460">
        <v>2.8</v>
      </c>
      <c r="N2460">
        <v>0.6</v>
      </c>
      <c r="O2460">
        <v>67</v>
      </c>
      <c r="P2460" t="s">
        <v>17</v>
      </c>
      <c r="Q2460" t="s">
        <v>28</v>
      </c>
      <c r="R2460" t="s">
        <v>78</v>
      </c>
      <c r="S2460">
        <v>22</v>
      </c>
      <c r="T2460">
        <v>3</v>
      </c>
      <c r="U2460">
        <v>0</v>
      </c>
      <c r="V2460">
        <v>2022</v>
      </c>
      <c r="W2460">
        <f t="shared" si="191"/>
        <v>0</v>
      </c>
      <c r="X2460">
        <f t="shared" si="192"/>
        <v>0</v>
      </c>
      <c r="Y2460">
        <f t="shared" si="193"/>
        <v>1</v>
      </c>
    </row>
    <row r="2461" spans="1:25" x14ac:dyDescent="0.25">
      <c r="A2461" s="1">
        <v>44626</v>
      </c>
      <c r="B2461" s="2">
        <v>0.6875</v>
      </c>
      <c r="C2461" t="s">
        <v>88</v>
      </c>
      <c r="D2461" t="s">
        <v>140</v>
      </c>
      <c r="E2461" t="s">
        <v>35</v>
      </c>
      <c r="F2461" t="s">
        <v>13</v>
      </c>
      <c r="G2461">
        <f t="shared" si="190"/>
        <v>0</v>
      </c>
      <c r="H2461" t="s">
        <v>26</v>
      </c>
      <c r="I2461">
        <f t="shared" si="194"/>
        <v>-1</v>
      </c>
      <c r="J2461">
        <v>1</v>
      </c>
      <c r="K2461">
        <v>4</v>
      </c>
      <c r="L2461">
        <f>final_matches[[#This Row],[goals_for]]-final_matches[[#This Row],[goals_against]]</f>
        <v>-3</v>
      </c>
      <c r="M2461">
        <v>0.5</v>
      </c>
      <c r="N2461">
        <v>2.7</v>
      </c>
      <c r="O2461">
        <v>31</v>
      </c>
      <c r="P2461" t="s">
        <v>17</v>
      </c>
      <c r="Q2461" t="s">
        <v>28</v>
      </c>
      <c r="R2461" t="s">
        <v>24</v>
      </c>
      <c r="S2461">
        <v>5</v>
      </c>
      <c r="T2461">
        <v>2</v>
      </c>
      <c r="U2461">
        <v>0</v>
      </c>
      <c r="V2461">
        <v>2022</v>
      </c>
      <c r="W2461">
        <f t="shared" si="191"/>
        <v>0</v>
      </c>
      <c r="X2461">
        <f t="shared" si="192"/>
        <v>1</v>
      </c>
      <c r="Y2461">
        <f t="shared" si="193"/>
        <v>0</v>
      </c>
    </row>
    <row r="2462" spans="1:25" x14ac:dyDescent="0.25">
      <c r="A2462" s="1">
        <v>44632</v>
      </c>
      <c r="B2462" s="2">
        <v>0.72916666666666663</v>
      </c>
      <c r="C2462" t="s">
        <v>89</v>
      </c>
      <c r="D2462" t="s">
        <v>140</v>
      </c>
      <c r="E2462" t="s">
        <v>54</v>
      </c>
      <c r="F2462" t="s">
        <v>21</v>
      </c>
      <c r="G2462">
        <f t="shared" si="190"/>
        <v>1</v>
      </c>
      <c r="H2462" t="s">
        <v>14</v>
      </c>
      <c r="I2462">
        <f t="shared" si="194"/>
        <v>1</v>
      </c>
      <c r="J2462">
        <v>3</v>
      </c>
      <c r="K2462">
        <v>2</v>
      </c>
      <c r="L2462">
        <f>final_matches[[#This Row],[goals_for]]-final_matches[[#This Row],[goals_against]]</f>
        <v>1</v>
      </c>
      <c r="M2462">
        <v>1</v>
      </c>
      <c r="N2462">
        <v>1.5</v>
      </c>
      <c r="O2462">
        <v>43</v>
      </c>
      <c r="P2462" t="s">
        <v>17</v>
      </c>
      <c r="Q2462" t="s">
        <v>16</v>
      </c>
      <c r="R2462" t="s">
        <v>85</v>
      </c>
      <c r="S2462">
        <v>10</v>
      </c>
      <c r="T2462">
        <v>6</v>
      </c>
      <c r="U2462">
        <v>0</v>
      </c>
      <c r="V2462">
        <v>2022</v>
      </c>
      <c r="W2462">
        <f t="shared" si="191"/>
        <v>1</v>
      </c>
      <c r="X2462">
        <f t="shared" si="192"/>
        <v>0</v>
      </c>
      <c r="Y2462">
        <f t="shared" si="193"/>
        <v>0</v>
      </c>
    </row>
    <row r="2463" spans="1:25" x14ac:dyDescent="0.25">
      <c r="A2463" s="1">
        <v>44653</v>
      </c>
      <c r="B2463" s="2">
        <v>0.72916666666666663</v>
      </c>
      <c r="C2463" t="s">
        <v>91</v>
      </c>
      <c r="D2463" t="s">
        <v>140</v>
      </c>
      <c r="E2463" t="s">
        <v>38</v>
      </c>
      <c r="F2463" t="s">
        <v>21</v>
      </c>
      <c r="G2463">
        <f t="shared" si="190"/>
        <v>1</v>
      </c>
      <c r="H2463" t="s">
        <v>47</v>
      </c>
      <c r="I2463">
        <f t="shared" si="194"/>
        <v>0</v>
      </c>
      <c r="J2463">
        <v>1</v>
      </c>
      <c r="K2463">
        <v>1</v>
      </c>
      <c r="L2463">
        <f>final_matches[[#This Row],[goals_for]]-final_matches[[#This Row],[goals_against]]</f>
        <v>0</v>
      </c>
      <c r="M2463">
        <v>0.9</v>
      </c>
      <c r="N2463">
        <v>0.8</v>
      </c>
      <c r="O2463">
        <v>54</v>
      </c>
      <c r="P2463" t="s">
        <v>17</v>
      </c>
      <c r="Q2463" t="s">
        <v>17</v>
      </c>
      <c r="R2463" t="s">
        <v>65</v>
      </c>
      <c r="S2463">
        <v>11</v>
      </c>
      <c r="T2463">
        <v>5</v>
      </c>
      <c r="U2463">
        <v>0</v>
      </c>
      <c r="V2463">
        <v>2022</v>
      </c>
      <c r="W2463">
        <f t="shared" si="191"/>
        <v>0</v>
      </c>
      <c r="X2463">
        <f t="shared" si="192"/>
        <v>0</v>
      </c>
      <c r="Y2463">
        <f t="shared" si="193"/>
        <v>1</v>
      </c>
    </row>
    <row r="2464" spans="1:25" x14ac:dyDescent="0.25">
      <c r="A2464" s="1">
        <v>44660</v>
      </c>
      <c r="B2464" s="2">
        <v>0.52083333333333337</v>
      </c>
      <c r="C2464" t="s">
        <v>93</v>
      </c>
      <c r="D2464" t="s">
        <v>140</v>
      </c>
      <c r="E2464" t="s">
        <v>64</v>
      </c>
      <c r="F2464" t="s">
        <v>13</v>
      </c>
      <c r="G2464">
        <f t="shared" si="190"/>
        <v>0</v>
      </c>
      <c r="H2464" t="s">
        <v>26</v>
      </c>
      <c r="I2464">
        <f t="shared" si="194"/>
        <v>-1</v>
      </c>
      <c r="J2464">
        <v>0</v>
      </c>
      <c r="K2464">
        <v>1</v>
      </c>
      <c r="L2464">
        <f>final_matches[[#This Row],[goals_for]]-final_matches[[#This Row],[goals_against]]</f>
        <v>-1</v>
      </c>
      <c r="M2464">
        <v>0.8</v>
      </c>
      <c r="N2464">
        <v>0.4</v>
      </c>
      <c r="O2464">
        <v>67</v>
      </c>
      <c r="P2464" t="s">
        <v>17</v>
      </c>
      <c r="Q2464" t="s">
        <v>28</v>
      </c>
      <c r="R2464" t="s">
        <v>85</v>
      </c>
      <c r="S2464">
        <v>12</v>
      </c>
      <c r="T2464">
        <v>4</v>
      </c>
      <c r="U2464">
        <v>0</v>
      </c>
      <c r="V2464">
        <v>2022</v>
      </c>
      <c r="W2464">
        <f t="shared" si="191"/>
        <v>0</v>
      </c>
      <c r="X2464">
        <f t="shared" si="192"/>
        <v>1</v>
      </c>
      <c r="Y2464">
        <f t="shared" si="193"/>
        <v>0</v>
      </c>
    </row>
    <row r="2465" spans="1:25" x14ac:dyDescent="0.25">
      <c r="A2465" s="1">
        <v>44667</v>
      </c>
      <c r="B2465" s="2">
        <v>0.625</v>
      </c>
      <c r="C2465" t="s">
        <v>94</v>
      </c>
      <c r="D2465" t="s">
        <v>140</v>
      </c>
      <c r="E2465" t="s">
        <v>102</v>
      </c>
      <c r="F2465" t="s">
        <v>21</v>
      </c>
      <c r="G2465">
        <f t="shared" si="190"/>
        <v>1</v>
      </c>
      <c r="H2465" t="s">
        <v>14</v>
      </c>
      <c r="I2465">
        <f t="shared" si="194"/>
        <v>1</v>
      </c>
      <c r="J2465">
        <v>3</v>
      </c>
      <c r="K2465">
        <v>2</v>
      </c>
      <c r="L2465">
        <f>final_matches[[#This Row],[goals_for]]-final_matches[[#This Row],[goals_against]]</f>
        <v>1</v>
      </c>
      <c r="M2465">
        <v>1.9</v>
      </c>
      <c r="N2465">
        <v>1.5</v>
      </c>
      <c r="O2465">
        <v>61</v>
      </c>
      <c r="P2465" t="s">
        <v>28</v>
      </c>
      <c r="Q2465" t="s">
        <v>17</v>
      </c>
      <c r="R2465" t="s">
        <v>107</v>
      </c>
      <c r="S2465">
        <v>20</v>
      </c>
      <c r="T2465">
        <v>9</v>
      </c>
      <c r="U2465">
        <v>0</v>
      </c>
      <c r="V2465">
        <v>2022</v>
      </c>
      <c r="W2465">
        <f t="shared" si="191"/>
        <v>1</v>
      </c>
      <c r="X2465">
        <f t="shared" si="192"/>
        <v>0</v>
      </c>
      <c r="Y2465">
        <f t="shared" si="193"/>
        <v>0</v>
      </c>
    </row>
    <row r="2466" spans="1:25" x14ac:dyDescent="0.25">
      <c r="A2466" s="1">
        <v>44670</v>
      </c>
      <c r="B2466" s="2">
        <v>0.83333333333333337</v>
      </c>
      <c r="C2466" t="s">
        <v>90</v>
      </c>
      <c r="D2466" t="s">
        <v>140</v>
      </c>
      <c r="E2466" t="s">
        <v>27</v>
      </c>
      <c r="F2466" t="s">
        <v>13</v>
      </c>
      <c r="G2466">
        <f t="shared" si="190"/>
        <v>0</v>
      </c>
      <c r="H2466" t="s">
        <v>26</v>
      </c>
      <c r="I2466">
        <f t="shared" si="194"/>
        <v>-1</v>
      </c>
      <c r="J2466">
        <v>0</v>
      </c>
      <c r="K2466">
        <v>4</v>
      </c>
      <c r="L2466">
        <f>final_matches[[#This Row],[goals_for]]-final_matches[[#This Row],[goals_against]]</f>
        <v>-4</v>
      </c>
      <c r="M2466">
        <v>0.1</v>
      </c>
      <c r="N2466">
        <v>2</v>
      </c>
      <c r="O2466">
        <v>29</v>
      </c>
      <c r="P2466" t="s">
        <v>16</v>
      </c>
      <c r="Q2466" t="s">
        <v>28</v>
      </c>
      <c r="R2466" t="s">
        <v>45</v>
      </c>
      <c r="S2466">
        <v>2</v>
      </c>
      <c r="T2466">
        <v>1</v>
      </c>
      <c r="U2466">
        <v>0</v>
      </c>
      <c r="V2466">
        <v>2022</v>
      </c>
      <c r="W2466">
        <f t="shared" si="191"/>
        <v>0</v>
      </c>
      <c r="X2466">
        <f t="shared" si="192"/>
        <v>1</v>
      </c>
      <c r="Y2466">
        <f t="shared" si="193"/>
        <v>0</v>
      </c>
    </row>
    <row r="2467" spans="1:25" x14ac:dyDescent="0.25">
      <c r="A2467" s="1">
        <v>44674</v>
      </c>
      <c r="B2467" s="2">
        <v>0.52083333333333337</v>
      </c>
      <c r="C2467" t="s">
        <v>95</v>
      </c>
      <c r="D2467" t="s">
        <v>140</v>
      </c>
      <c r="E2467" t="s">
        <v>19</v>
      </c>
      <c r="F2467" t="s">
        <v>13</v>
      </c>
      <c r="G2467">
        <f t="shared" si="190"/>
        <v>0</v>
      </c>
      <c r="H2467" t="s">
        <v>26</v>
      </c>
      <c r="I2467">
        <f t="shared" si="194"/>
        <v>-1</v>
      </c>
      <c r="J2467">
        <v>1</v>
      </c>
      <c r="K2467">
        <v>3</v>
      </c>
      <c r="L2467">
        <f>final_matches[[#This Row],[goals_for]]-final_matches[[#This Row],[goals_against]]</f>
        <v>-2</v>
      </c>
      <c r="M2467">
        <v>1.8</v>
      </c>
      <c r="N2467">
        <v>2.2999999999999998</v>
      </c>
      <c r="O2467">
        <v>46</v>
      </c>
      <c r="P2467" t="s">
        <v>17</v>
      </c>
      <c r="Q2467" t="s">
        <v>17</v>
      </c>
      <c r="R2467" t="s">
        <v>29</v>
      </c>
      <c r="S2467">
        <v>13</v>
      </c>
      <c r="T2467">
        <v>5</v>
      </c>
      <c r="U2467">
        <v>0</v>
      </c>
      <c r="V2467">
        <v>2022</v>
      </c>
      <c r="W2467">
        <f t="shared" si="191"/>
        <v>0</v>
      </c>
      <c r="X2467">
        <f t="shared" si="192"/>
        <v>1</v>
      </c>
      <c r="Y2467">
        <f t="shared" si="193"/>
        <v>0</v>
      </c>
    </row>
    <row r="2468" spans="1:25" x14ac:dyDescent="0.25">
      <c r="A2468" s="1">
        <v>44679</v>
      </c>
      <c r="B2468" s="2">
        <v>0.82291666666666663</v>
      </c>
      <c r="C2468" t="s">
        <v>99</v>
      </c>
      <c r="D2468" t="s">
        <v>140</v>
      </c>
      <c r="E2468" t="s">
        <v>67</v>
      </c>
      <c r="F2468" t="s">
        <v>21</v>
      </c>
      <c r="G2468">
        <f t="shared" si="190"/>
        <v>1</v>
      </c>
      <c r="H2468" t="s">
        <v>47</v>
      </c>
      <c r="I2468">
        <f t="shared" si="194"/>
        <v>0</v>
      </c>
      <c r="J2468">
        <v>1</v>
      </c>
      <c r="K2468">
        <v>1</v>
      </c>
      <c r="L2468">
        <f>final_matches[[#This Row],[goals_for]]-final_matches[[#This Row],[goals_against]]</f>
        <v>0</v>
      </c>
      <c r="M2468">
        <v>0.5</v>
      </c>
      <c r="N2468">
        <v>1.9</v>
      </c>
      <c r="O2468">
        <v>36</v>
      </c>
      <c r="P2468" t="s">
        <v>17</v>
      </c>
      <c r="Q2468" t="s">
        <v>103</v>
      </c>
      <c r="R2468" t="s">
        <v>42</v>
      </c>
      <c r="S2468">
        <v>6</v>
      </c>
      <c r="T2468">
        <v>3</v>
      </c>
      <c r="U2468">
        <v>0</v>
      </c>
      <c r="V2468">
        <v>2022</v>
      </c>
      <c r="W2468">
        <f t="shared" si="191"/>
        <v>0</v>
      </c>
      <c r="X2468">
        <f t="shared" si="192"/>
        <v>0</v>
      </c>
      <c r="Y2468">
        <f t="shared" si="193"/>
        <v>1</v>
      </c>
    </row>
    <row r="2469" spans="1:25" x14ac:dyDescent="0.25">
      <c r="A2469" s="1">
        <v>44683</v>
      </c>
      <c r="B2469" s="2">
        <v>0.83333333333333337</v>
      </c>
      <c r="C2469" t="s">
        <v>97</v>
      </c>
      <c r="D2469" t="s">
        <v>140</v>
      </c>
      <c r="E2469" t="s">
        <v>101</v>
      </c>
      <c r="F2469" t="s">
        <v>21</v>
      </c>
      <c r="G2469">
        <f t="shared" si="190"/>
        <v>1</v>
      </c>
      <c r="H2469" t="s">
        <v>14</v>
      </c>
      <c r="I2469">
        <f t="shared" si="194"/>
        <v>1</v>
      </c>
      <c r="J2469">
        <v>3</v>
      </c>
      <c r="K2469">
        <v>0</v>
      </c>
      <c r="L2469">
        <f>final_matches[[#This Row],[goals_for]]-final_matches[[#This Row],[goals_against]]</f>
        <v>3</v>
      </c>
      <c r="M2469">
        <v>2</v>
      </c>
      <c r="N2469">
        <v>0.6</v>
      </c>
      <c r="O2469">
        <v>63</v>
      </c>
      <c r="P2469" t="s">
        <v>17</v>
      </c>
      <c r="Q2469" t="s">
        <v>96</v>
      </c>
      <c r="R2469" t="s">
        <v>18</v>
      </c>
      <c r="S2469">
        <v>8</v>
      </c>
      <c r="T2469">
        <v>4</v>
      </c>
      <c r="U2469">
        <v>1</v>
      </c>
      <c r="V2469">
        <v>2022</v>
      </c>
      <c r="W2469">
        <f t="shared" si="191"/>
        <v>1</v>
      </c>
      <c r="X2469">
        <f t="shared" si="192"/>
        <v>0</v>
      </c>
      <c r="Y2469">
        <f t="shared" si="193"/>
        <v>0</v>
      </c>
    </row>
    <row r="2470" spans="1:25" x14ac:dyDescent="0.25">
      <c r="A2470" s="1">
        <v>44688</v>
      </c>
      <c r="B2470" s="2">
        <v>0.72916666666666663</v>
      </c>
      <c r="C2470" t="s">
        <v>98</v>
      </c>
      <c r="D2470" t="s">
        <v>140</v>
      </c>
      <c r="E2470" t="s">
        <v>69</v>
      </c>
      <c r="F2470" t="s">
        <v>13</v>
      </c>
      <c r="G2470">
        <f t="shared" si="190"/>
        <v>0</v>
      </c>
      <c r="H2470" t="s">
        <v>26</v>
      </c>
      <c r="I2470">
        <f t="shared" si="194"/>
        <v>-1</v>
      </c>
      <c r="J2470">
        <v>0</v>
      </c>
      <c r="K2470">
        <v>4</v>
      </c>
      <c r="L2470">
        <f>final_matches[[#This Row],[goals_for]]-final_matches[[#This Row],[goals_against]]</f>
        <v>-4</v>
      </c>
      <c r="M2470">
        <v>0.9</v>
      </c>
      <c r="N2470">
        <v>2.2999999999999998</v>
      </c>
      <c r="O2470">
        <v>58</v>
      </c>
      <c r="P2470" t="s">
        <v>17</v>
      </c>
      <c r="Q2470" t="s">
        <v>16</v>
      </c>
      <c r="R2470" t="s">
        <v>107</v>
      </c>
      <c r="S2470">
        <v>15</v>
      </c>
      <c r="T2470">
        <v>5</v>
      </c>
      <c r="U2470">
        <v>0</v>
      </c>
      <c r="V2470">
        <v>2022</v>
      </c>
      <c r="W2470">
        <f t="shared" si="191"/>
        <v>0</v>
      </c>
      <c r="X2470">
        <f t="shared" si="192"/>
        <v>1</v>
      </c>
      <c r="Y2470">
        <f t="shared" si="193"/>
        <v>0</v>
      </c>
    </row>
    <row r="2471" spans="1:25" x14ac:dyDescent="0.25">
      <c r="A2471" s="1">
        <v>44703</v>
      </c>
      <c r="B2471" s="2">
        <v>0.66666666666666663</v>
      </c>
      <c r="C2471" t="s">
        <v>100</v>
      </c>
      <c r="D2471" t="s">
        <v>140</v>
      </c>
      <c r="E2471" t="s">
        <v>73</v>
      </c>
      <c r="F2471" t="s">
        <v>13</v>
      </c>
      <c r="G2471">
        <f t="shared" si="190"/>
        <v>0</v>
      </c>
      <c r="H2471" t="s">
        <v>26</v>
      </c>
      <c r="I2471">
        <f t="shared" si="194"/>
        <v>-1</v>
      </c>
      <c r="J2471">
        <v>0</v>
      </c>
      <c r="K2471">
        <v>1</v>
      </c>
      <c r="L2471">
        <f>final_matches[[#This Row],[goals_for]]-final_matches[[#This Row],[goals_against]]</f>
        <v>-1</v>
      </c>
      <c r="M2471">
        <v>0.7</v>
      </c>
      <c r="N2471">
        <v>0.6</v>
      </c>
      <c r="O2471">
        <v>61</v>
      </c>
      <c r="P2471" t="s">
        <v>17</v>
      </c>
      <c r="Q2471" t="s">
        <v>28</v>
      </c>
      <c r="R2471" t="s">
        <v>45</v>
      </c>
      <c r="S2471">
        <v>10</v>
      </c>
      <c r="T2471">
        <v>4</v>
      </c>
      <c r="U2471">
        <v>0</v>
      </c>
      <c r="V2471">
        <v>2022</v>
      </c>
      <c r="W2471">
        <f t="shared" si="191"/>
        <v>0</v>
      </c>
      <c r="X2471">
        <f t="shared" si="192"/>
        <v>1</v>
      </c>
      <c r="Y2471">
        <f t="shared" si="193"/>
        <v>0</v>
      </c>
    </row>
    <row r="2472" spans="1:25" x14ac:dyDescent="0.25">
      <c r="A2472" s="1">
        <v>44780</v>
      </c>
      <c r="B2472" s="2">
        <v>0.58333333333333337</v>
      </c>
      <c r="C2472" t="s">
        <v>12</v>
      </c>
      <c r="D2472" t="s">
        <v>140</v>
      </c>
      <c r="E2472" t="s">
        <v>69</v>
      </c>
      <c r="F2472" t="s">
        <v>21</v>
      </c>
      <c r="G2472">
        <f t="shared" si="190"/>
        <v>1</v>
      </c>
      <c r="H2472" t="s">
        <v>26</v>
      </c>
      <c r="I2472">
        <f t="shared" si="194"/>
        <v>-1</v>
      </c>
      <c r="J2472">
        <v>1</v>
      </c>
      <c r="K2472">
        <v>2</v>
      </c>
      <c r="L2472">
        <f>final_matches[[#This Row],[goals_for]]-final_matches[[#This Row],[goals_against]]</f>
        <v>-1</v>
      </c>
      <c r="M2472">
        <v>1.4</v>
      </c>
      <c r="N2472">
        <v>1.5</v>
      </c>
      <c r="O2472">
        <v>62</v>
      </c>
      <c r="P2472" t="s">
        <v>28</v>
      </c>
      <c r="Q2472" t="s">
        <v>135</v>
      </c>
      <c r="R2472" t="s">
        <v>62</v>
      </c>
      <c r="S2472">
        <v>17</v>
      </c>
      <c r="T2472">
        <v>5</v>
      </c>
      <c r="U2472">
        <v>0</v>
      </c>
      <c r="V2472">
        <v>2023</v>
      </c>
      <c r="W2472">
        <f t="shared" si="191"/>
        <v>0</v>
      </c>
      <c r="X2472">
        <f t="shared" si="192"/>
        <v>1</v>
      </c>
      <c r="Y2472">
        <f t="shared" si="193"/>
        <v>0</v>
      </c>
    </row>
    <row r="2473" spans="1:25" x14ac:dyDescent="0.25">
      <c r="A2473" s="1">
        <v>44786</v>
      </c>
      <c r="B2473" s="2">
        <v>0.72916666666666663</v>
      </c>
      <c r="C2473" t="s">
        <v>20</v>
      </c>
      <c r="D2473" t="s">
        <v>140</v>
      </c>
      <c r="E2473" t="s">
        <v>101</v>
      </c>
      <c r="F2473" t="s">
        <v>13</v>
      </c>
      <c r="G2473">
        <f t="shared" si="190"/>
        <v>0</v>
      </c>
      <c r="H2473" t="s">
        <v>26</v>
      </c>
      <c r="I2473">
        <f t="shared" si="194"/>
        <v>-1</v>
      </c>
      <c r="J2473">
        <v>0</v>
      </c>
      <c r="K2473">
        <v>4</v>
      </c>
      <c r="L2473">
        <f>final_matches[[#This Row],[goals_for]]-final_matches[[#This Row],[goals_against]]</f>
        <v>-4</v>
      </c>
      <c r="M2473">
        <v>0.9</v>
      </c>
      <c r="N2473">
        <v>1.6</v>
      </c>
      <c r="O2473">
        <v>66</v>
      </c>
      <c r="P2473" t="s">
        <v>17</v>
      </c>
      <c r="Q2473" t="s">
        <v>96</v>
      </c>
      <c r="R2473" t="s">
        <v>83</v>
      </c>
      <c r="S2473">
        <v>15</v>
      </c>
      <c r="T2473">
        <v>4</v>
      </c>
      <c r="U2473">
        <v>0</v>
      </c>
      <c r="V2473">
        <v>2023</v>
      </c>
      <c r="W2473">
        <f t="shared" si="191"/>
        <v>0</v>
      </c>
      <c r="X2473">
        <f t="shared" si="192"/>
        <v>1</v>
      </c>
      <c r="Y2473">
        <f t="shared" si="193"/>
        <v>0</v>
      </c>
    </row>
    <row r="2474" spans="1:25" x14ac:dyDescent="0.25">
      <c r="A2474" s="1">
        <v>44795</v>
      </c>
      <c r="B2474" s="2">
        <v>0.83333333333333337</v>
      </c>
      <c r="C2474" t="s">
        <v>25</v>
      </c>
      <c r="D2474" t="s">
        <v>140</v>
      </c>
      <c r="E2474" t="s">
        <v>27</v>
      </c>
      <c r="F2474" t="s">
        <v>21</v>
      </c>
      <c r="G2474">
        <f t="shared" si="190"/>
        <v>1</v>
      </c>
      <c r="H2474" t="s">
        <v>14</v>
      </c>
      <c r="I2474">
        <f t="shared" si="194"/>
        <v>1</v>
      </c>
      <c r="J2474">
        <v>2</v>
      </c>
      <c r="K2474">
        <v>1</v>
      </c>
      <c r="L2474">
        <f>final_matches[[#This Row],[goals_for]]-final_matches[[#This Row],[goals_against]]</f>
        <v>1</v>
      </c>
      <c r="M2474">
        <v>1.8</v>
      </c>
      <c r="N2474">
        <v>1.3</v>
      </c>
      <c r="O2474">
        <v>30</v>
      </c>
      <c r="P2474" t="s">
        <v>17</v>
      </c>
      <c r="Q2474" t="s">
        <v>28</v>
      </c>
      <c r="R2474" t="s">
        <v>24</v>
      </c>
      <c r="S2474">
        <v>13</v>
      </c>
      <c r="T2474">
        <v>5</v>
      </c>
      <c r="U2474">
        <v>0</v>
      </c>
      <c r="V2474">
        <v>2023</v>
      </c>
      <c r="W2474">
        <f t="shared" si="191"/>
        <v>1</v>
      </c>
      <c r="X2474">
        <f t="shared" si="192"/>
        <v>0</v>
      </c>
      <c r="Y2474">
        <f t="shared" si="193"/>
        <v>0</v>
      </c>
    </row>
    <row r="2475" spans="1:25" x14ac:dyDescent="0.25">
      <c r="A2475" s="1">
        <v>44800</v>
      </c>
      <c r="B2475" s="2">
        <v>0.52083333333333337</v>
      </c>
      <c r="C2475" t="s">
        <v>30</v>
      </c>
      <c r="D2475" t="s">
        <v>140</v>
      </c>
      <c r="E2475" t="s">
        <v>60</v>
      </c>
      <c r="F2475" t="s">
        <v>13</v>
      </c>
      <c r="G2475">
        <f t="shared" si="190"/>
        <v>0</v>
      </c>
      <c r="H2475" t="s">
        <v>14</v>
      </c>
      <c r="I2475">
        <f t="shared" si="194"/>
        <v>1</v>
      </c>
      <c r="J2475">
        <v>1</v>
      </c>
      <c r="K2475">
        <v>0</v>
      </c>
      <c r="L2475">
        <f>final_matches[[#This Row],[goals_for]]-final_matches[[#This Row],[goals_against]]</f>
        <v>1</v>
      </c>
      <c r="M2475">
        <v>1.1000000000000001</v>
      </c>
      <c r="N2475">
        <v>1.4</v>
      </c>
      <c r="O2475">
        <v>51</v>
      </c>
      <c r="P2475" t="s">
        <v>17</v>
      </c>
      <c r="Q2475" t="s">
        <v>17</v>
      </c>
      <c r="R2475" t="s">
        <v>107</v>
      </c>
      <c r="S2475">
        <v>11</v>
      </c>
      <c r="T2475">
        <v>4</v>
      </c>
      <c r="U2475">
        <v>0</v>
      </c>
      <c r="V2475">
        <v>2023</v>
      </c>
      <c r="W2475">
        <f t="shared" si="191"/>
        <v>1</v>
      </c>
      <c r="X2475">
        <f t="shared" si="192"/>
        <v>0</v>
      </c>
      <c r="Y2475">
        <f t="shared" si="193"/>
        <v>0</v>
      </c>
    </row>
    <row r="2476" spans="1:25" x14ac:dyDescent="0.25">
      <c r="A2476" s="1">
        <v>44805</v>
      </c>
      <c r="B2476" s="2">
        <v>0.83333333333333337</v>
      </c>
      <c r="C2476" t="s">
        <v>34</v>
      </c>
      <c r="D2476" t="s">
        <v>140</v>
      </c>
      <c r="E2476" t="s">
        <v>38</v>
      </c>
      <c r="F2476" t="s">
        <v>13</v>
      </c>
      <c r="G2476">
        <f t="shared" si="190"/>
        <v>0</v>
      </c>
      <c r="H2476" t="s">
        <v>14</v>
      </c>
      <c r="I2476">
        <f t="shared" si="194"/>
        <v>1</v>
      </c>
      <c r="J2476">
        <v>1</v>
      </c>
      <c r="K2476">
        <v>0</v>
      </c>
      <c r="L2476">
        <f>final_matches[[#This Row],[goals_for]]-final_matches[[#This Row],[goals_against]]</f>
        <v>1</v>
      </c>
      <c r="M2476">
        <v>1.5</v>
      </c>
      <c r="N2476">
        <v>0.7</v>
      </c>
      <c r="O2476">
        <v>47</v>
      </c>
      <c r="P2476" t="s">
        <v>17</v>
      </c>
      <c r="Q2476" t="s">
        <v>49</v>
      </c>
      <c r="R2476" t="s">
        <v>29</v>
      </c>
      <c r="S2476">
        <v>9</v>
      </c>
      <c r="T2476">
        <v>2</v>
      </c>
      <c r="U2476">
        <v>0</v>
      </c>
      <c r="V2476">
        <v>2023</v>
      </c>
      <c r="W2476">
        <f t="shared" si="191"/>
        <v>1</v>
      </c>
      <c r="X2476">
        <f t="shared" si="192"/>
        <v>0</v>
      </c>
      <c r="Y2476">
        <f t="shared" si="193"/>
        <v>0</v>
      </c>
    </row>
    <row r="2477" spans="1:25" x14ac:dyDescent="0.25">
      <c r="A2477" s="1">
        <v>44808</v>
      </c>
      <c r="B2477" s="2">
        <v>0.6875</v>
      </c>
      <c r="C2477" t="s">
        <v>37</v>
      </c>
      <c r="D2477" t="s">
        <v>140</v>
      </c>
      <c r="E2477" t="s">
        <v>19</v>
      </c>
      <c r="F2477" t="s">
        <v>21</v>
      </c>
      <c r="G2477">
        <f t="shared" si="190"/>
        <v>1</v>
      </c>
      <c r="H2477" t="s">
        <v>14</v>
      </c>
      <c r="I2477">
        <f t="shared" si="194"/>
        <v>1</v>
      </c>
      <c r="J2477">
        <v>3</v>
      </c>
      <c r="K2477">
        <v>1</v>
      </c>
      <c r="L2477">
        <f>final_matches[[#This Row],[goals_for]]-final_matches[[#This Row],[goals_against]]</f>
        <v>2</v>
      </c>
      <c r="M2477">
        <v>1.5</v>
      </c>
      <c r="N2477">
        <v>1.3</v>
      </c>
      <c r="O2477">
        <v>40</v>
      </c>
      <c r="P2477" t="s">
        <v>17</v>
      </c>
      <c r="Q2477" t="s">
        <v>28</v>
      </c>
      <c r="R2477" t="s">
        <v>62</v>
      </c>
      <c r="S2477">
        <v>10</v>
      </c>
      <c r="T2477">
        <v>6</v>
      </c>
      <c r="U2477">
        <v>0</v>
      </c>
      <c r="V2477">
        <v>2023</v>
      </c>
      <c r="W2477">
        <f t="shared" si="191"/>
        <v>1</v>
      </c>
      <c r="X2477">
        <f t="shared" si="192"/>
        <v>0</v>
      </c>
      <c r="Y2477">
        <f t="shared" si="193"/>
        <v>0</v>
      </c>
    </row>
    <row r="2478" spans="1:25" x14ac:dyDescent="0.25">
      <c r="A2478" s="1">
        <v>44836</v>
      </c>
      <c r="B2478" s="2">
        <v>0.58333333333333337</v>
      </c>
      <c r="C2478" t="s">
        <v>46</v>
      </c>
      <c r="D2478" t="s">
        <v>140</v>
      </c>
      <c r="E2478" t="s">
        <v>35</v>
      </c>
      <c r="F2478" t="s">
        <v>13</v>
      </c>
      <c r="G2478">
        <f t="shared" si="190"/>
        <v>0</v>
      </c>
      <c r="H2478" t="s">
        <v>26</v>
      </c>
      <c r="I2478">
        <f t="shared" si="194"/>
        <v>-1</v>
      </c>
      <c r="J2478">
        <v>3</v>
      </c>
      <c r="K2478">
        <v>6</v>
      </c>
      <c r="L2478">
        <f>final_matches[[#This Row],[goals_for]]-final_matches[[#This Row],[goals_against]]</f>
        <v>-3</v>
      </c>
      <c r="M2478">
        <v>1.7</v>
      </c>
      <c r="N2478">
        <v>3.2</v>
      </c>
      <c r="O2478">
        <v>47</v>
      </c>
      <c r="P2478" t="s">
        <v>17</v>
      </c>
      <c r="Q2478" t="s">
        <v>28</v>
      </c>
      <c r="R2478" t="s">
        <v>24</v>
      </c>
      <c r="S2478">
        <v>11</v>
      </c>
      <c r="T2478">
        <v>7</v>
      </c>
      <c r="U2478">
        <v>1</v>
      </c>
      <c r="V2478">
        <v>2023</v>
      </c>
      <c r="W2478">
        <f t="shared" si="191"/>
        <v>0</v>
      </c>
      <c r="X2478">
        <f t="shared" si="192"/>
        <v>1</v>
      </c>
      <c r="Y2478">
        <f t="shared" si="193"/>
        <v>0</v>
      </c>
    </row>
    <row r="2479" spans="1:25" x14ac:dyDescent="0.25">
      <c r="A2479" s="1">
        <v>44843</v>
      </c>
      <c r="B2479" s="2">
        <v>0.79166666666666663</v>
      </c>
      <c r="C2479" t="s">
        <v>51</v>
      </c>
      <c r="D2479" t="s">
        <v>140</v>
      </c>
      <c r="E2479" t="s">
        <v>64</v>
      </c>
      <c r="F2479" t="s">
        <v>13</v>
      </c>
      <c r="G2479">
        <f t="shared" si="190"/>
        <v>0</v>
      </c>
      <c r="H2479" t="s">
        <v>14</v>
      </c>
      <c r="I2479">
        <f t="shared" si="194"/>
        <v>1</v>
      </c>
      <c r="J2479">
        <v>2</v>
      </c>
      <c r="K2479">
        <v>1</v>
      </c>
      <c r="L2479">
        <f>final_matches[[#This Row],[goals_for]]-final_matches[[#This Row],[goals_against]]</f>
        <v>1</v>
      </c>
      <c r="M2479">
        <v>1.4</v>
      </c>
      <c r="N2479">
        <v>0.6</v>
      </c>
      <c r="O2479">
        <v>60</v>
      </c>
      <c r="P2479" t="s">
        <v>17</v>
      </c>
      <c r="Q2479" t="s">
        <v>28</v>
      </c>
      <c r="R2479" t="s">
        <v>76</v>
      </c>
      <c r="S2479">
        <v>12</v>
      </c>
      <c r="T2479">
        <v>4</v>
      </c>
      <c r="U2479">
        <v>0</v>
      </c>
      <c r="V2479">
        <v>2023</v>
      </c>
      <c r="W2479">
        <f t="shared" si="191"/>
        <v>1</v>
      </c>
      <c r="X2479">
        <f t="shared" si="192"/>
        <v>0</v>
      </c>
      <c r="Y2479">
        <f t="shared" si="193"/>
        <v>0</v>
      </c>
    </row>
    <row r="2480" spans="1:25" x14ac:dyDescent="0.25">
      <c r="A2480" s="1">
        <v>44850</v>
      </c>
      <c r="B2480" s="2">
        <v>0.58333333333333337</v>
      </c>
      <c r="C2480" t="s">
        <v>53</v>
      </c>
      <c r="D2480" t="s">
        <v>140</v>
      </c>
      <c r="E2480" t="s">
        <v>75</v>
      </c>
      <c r="F2480" t="s">
        <v>21</v>
      </c>
      <c r="G2480">
        <f t="shared" si="190"/>
        <v>1</v>
      </c>
      <c r="H2480" t="s">
        <v>47</v>
      </c>
      <c r="I2480">
        <f t="shared" si="194"/>
        <v>0</v>
      </c>
      <c r="J2480">
        <v>0</v>
      </c>
      <c r="K2480">
        <v>0</v>
      </c>
      <c r="L2480">
        <f>final_matches[[#This Row],[goals_for]]-final_matches[[#This Row],[goals_against]]</f>
        <v>0</v>
      </c>
      <c r="M2480">
        <v>0.8</v>
      </c>
      <c r="N2480">
        <v>0.8</v>
      </c>
      <c r="O2480">
        <v>63</v>
      </c>
      <c r="P2480" t="s">
        <v>17</v>
      </c>
      <c r="Q2480" t="s">
        <v>28</v>
      </c>
      <c r="R2480" t="s">
        <v>29</v>
      </c>
      <c r="S2480">
        <v>15</v>
      </c>
      <c r="T2480">
        <v>2</v>
      </c>
      <c r="U2480">
        <v>0</v>
      </c>
      <c r="V2480">
        <v>2023</v>
      </c>
      <c r="W2480">
        <f t="shared" si="191"/>
        <v>0</v>
      </c>
      <c r="X2480">
        <f t="shared" si="192"/>
        <v>0</v>
      </c>
      <c r="Y2480">
        <f t="shared" si="193"/>
        <v>1</v>
      </c>
    </row>
    <row r="2481" spans="1:25" x14ac:dyDescent="0.25">
      <c r="A2481" s="1">
        <v>44853</v>
      </c>
      <c r="B2481" s="2">
        <v>0.84375</v>
      </c>
      <c r="C2481" t="s">
        <v>55</v>
      </c>
      <c r="D2481" t="s">
        <v>140</v>
      </c>
      <c r="E2481" t="s">
        <v>54</v>
      </c>
      <c r="F2481" t="s">
        <v>21</v>
      </c>
      <c r="G2481">
        <f t="shared" si="190"/>
        <v>1</v>
      </c>
      <c r="H2481" t="s">
        <v>14</v>
      </c>
      <c r="I2481">
        <f t="shared" si="194"/>
        <v>1</v>
      </c>
      <c r="J2481">
        <v>2</v>
      </c>
      <c r="K2481">
        <v>0</v>
      </c>
      <c r="L2481">
        <f>final_matches[[#This Row],[goals_for]]-final_matches[[#This Row],[goals_against]]</f>
        <v>2</v>
      </c>
      <c r="M2481">
        <v>1.5</v>
      </c>
      <c r="N2481">
        <v>0.6</v>
      </c>
      <c r="O2481">
        <v>52</v>
      </c>
      <c r="P2481" t="s">
        <v>17</v>
      </c>
      <c r="Q2481" t="s">
        <v>32</v>
      </c>
      <c r="R2481" t="s">
        <v>113</v>
      </c>
      <c r="S2481">
        <v>28</v>
      </c>
      <c r="T2481">
        <v>10</v>
      </c>
      <c r="U2481">
        <v>0</v>
      </c>
      <c r="V2481">
        <v>2023</v>
      </c>
      <c r="W2481">
        <f t="shared" si="191"/>
        <v>1</v>
      </c>
      <c r="X2481">
        <f t="shared" si="192"/>
        <v>0</v>
      </c>
      <c r="Y2481">
        <f t="shared" si="193"/>
        <v>0</v>
      </c>
    </row>
    <row r="2482" spans="1:25" x14ac:dyDescent="0.25">
      <c r="A2482" s="1">
        <v>44856</v>
      </c>
      <c r="B2482" s="2">
        <v>0.72916666666666663</v>
      </c>
      <c r="C2482" t="s">
        <v>59</v>
      </c>
      <c r="D2482" t="s">
        <v>140</v>
      </c>
      <c r="E2482" t="s">
        <v>67</v>
      </c>
      <c r="F2482" t="s">
        <v>13</v>
      </c>
      <c r="G2482">
        <f t="shared" si="190"/>
        <v>0</v>
      </c>
      <c r="H2482" t="s">
        <v>47</v>
      </c>
      <c r="I2482">
        <f t="shared" si="194"/>
        <v>0</v>
      </c>
      <c r="J2482">
        <v>1</v>
      </c>
      <c r="K2482">
        <v>1</v>
      </c>
      <c r="L2482">
        <f>final_matches[[#This Row],[goals_for]]-final_matches[[#This Row],[goals_against]]</f>
        <v>0</v>
      </c>
      <c r="M2482">
        <v>0.8</v>
      </c>
      <c r="N2482">
        <v>1.1000000000000001</v>
      </c>
      <c r="O2482">
        <v>52</v>
      </c>
      <c r="P2482" t="s">
        <v>49</v>
      </c>
      <c r="Q2482" t="s">
        <v>16</v>
      </c>
      <c r="R2482" t="s">
        <v>83</v>
      </c>
      <c r="S2482">
        <v>13</v>
      </c>
      <c r="T2482">
        <v>6</v>
      </c>
      <c r="U2482">
        <v>0</v>
      </c>
      <c r="V2482">
        <v>2023</v>
      </c>
      <c r="W2482">
        <f t="shared" si="191"/>
        <v>0</v>
      </c>
      <c r="X2482">
        <f t="shared" si="192"/>
        <v>0</v>
      </c>
      <c r="Y2482">
        <f t="shared" si="193"/>
        <v>1</v>
      </c>
    </row>
    <row r="2483" spans="1:25" x14ac:dyDescent="0.25">
      <c r="A2483" s="1">
        <v>44864</v>
      </c>
      <c r="B2483" s="2">
        <v>0.67708333333333337</v>
      </c>
      <c r="C2483" t="s">
        <v>63</v>
      </c>
      <c r="D2483" t="s">
        <v>140</v>
      </c>
      <c r="E2483" t="s">
        <v>22</v>
      </c>
      <c r="F2483" t="s">
        <v>21</v>
      </c>
      <c r="G2483">
        <f t="shared" si="190"/>
        <v>1</v>
      </c>
      <c r="H2483" t="s">
        <v>14</v>
      </c>
      <c r="I2483">
        <f t="shared" si="194"/>
        <v>1</v>
      </c>
      <c r="J2483">
        <v>1</v>
      </c>
      <c r="K2483">
        <v>0</v>
      </c>
      <c r="L2483">
        <f>final_matches[[#This Row],[goals_for]]-final_matches[[#This Row],[goals_against]]</f>
        <v>1</v>
      </c>
      <c r="M2483">
        <v>1.2</v>
      </c>
      <c r="N2483">
        <v>1.1000000000000001</v>
      </c>
      <c r="O2483">
        <v>53</v>
      </c>
      <c r="P2483" t="s">
        <v>17</v>
      </c>
      <c r="Q2483" t="s">
        <v>17</v>
      </c>
      <c r="R2483" t="s">
        <v>18</v>
      </c>
      <c r="S2483">
        <v>16</v>
      </c>
      <c r="T2483">
        <v>3</v>
      </c>
      <c r="U2483">
        <v>0</v>
      </c>
      <c r="V2483">
        <v>2023</v>
      </c>
      <c r="W2483">
        <f t="shared" si="191"/>
        <v>1</v>
      </c>
      <c r="X2483">
        <f t="shared" si="192"/>
        <v>0</v>
      </c>
      <c r="Y2483">
        <f t="shared" si="193"/>
        <v>0</v>
      </c>
    </row>
    <row r="2484" spans="1:25" x14ac:dyDescent="0.25">
      <c r="A2484" s="1">
        <v>44871</v>
      </c>
      <c r="B2484" s="2">
        <v>0.58333333333333337</v>
      </c>
      <c r="C2484" t="s">
        <v>66</v>
      </c>
      <c r="D2484" t="s">
        <v>140</v>
      </c>
      <c r="E2484" t="s">
        <v>44</v>
      </c>
      <c r="F2484" t="s">
        <v>13</v>
      </c>
      <c r="G2484">
        <f t="shared" si="190"/>
        <v>0</v>
      </c>
      <c r="H2484" t="s">
        <v>26</v>
      </c>
      <c r="I2484">
        <f t="shared" si="194"/>
        <v>-1</v>
      </c>
      <c r="J2484">
        <v>1</v>
      </c>
      <c r="K2484">
        <v>3</v>
      </c>
      <c r="L2484">
        <f>final_matches[[#This Row],[goals_for]]-final_matches[[#This Row],[goals_against]]</f>
        <v>-2</v>
      </c>
      <c r="M2484">
        <v>0.5</v>
      </c>
      <c r="N2484">
        <v>0.6</v>
      </c>
      <c r="O2484">
        <v>58</v>
      </c>
      <c r="P2484" t="s">
        <v>17</v>
      </c>
      <c r="Q2484" t="s">
        <v>126</v>
      </c>
      <c r="R2484" t="s">
        <v>50</v>
      </c>
      <c r="S2484">
        <v>8</v>
      </c>
      <c r="T2484">
        <v>3</v>
      </c>
      <c r="U2484">
        <v>0</v>
      </c>
      <c r="V2484">
        <v>2023</v>
      </c>
      <c r="W2484">
        <f t="shared" si="191"/>
        <v>0</v>
      </c>
      <c r="X2484">
        <f t="shared" si="192"/>
        <v>1</v>
      </c>
      <c r="Y2484">
        <f t="shared" si="193"/>
        <v>0</v>
      </c>
    </row>
    <row r="2485" spans="1:25" x14ac:dyDescent="0.25">
      <c r="A2485" s="1">
        <v>44878</v>
      </c>
      <c r="B2485" s="2">
        <v>0.6875</v>
      </c>
      <c r="C2485" t="s">
        <v>68</v>
      </c>
      <c r="D2485" t="s">
        <v>140</v>
      </c>
      <c r="E2485" t="s">
        <v>15</v>
      </c>
      <c r="F2485" t="s">
        <v>13</v>
      </c>
      <c r="G2485">
        <f t="shared" si="190"/>
        <v>0</v>
      </c>
      <c r="H2485" t="s">
        <v>14</v>
      </c>
      <c r="I2485">
        <f t="shared" si="194"/>
        <v>1</v>
      </c>
      <c r="J2485">
        <v>2</v>
      </c>
      <c r="K2485">
        <v>1</v>
      </c>
      <c r="L2485">
        <f>final_matches[[#This Row],[goals_for]]-final_matches[[#This Row],[goals_against]]</f>
        <v>1</v>
      </c>
      <c r="M2485">
        <v>2.5</v>
      </c>
      <c r="N2485">
        <v>1.4</v>
      </c>
      <c r="O2485">
        <v>47</v>
      </c>
      <c r="P2485" t="s">
        <v>17</v>
      </c>
      <c r="Q2485" t="s">
        <v>17</v>
      </c>
      <c r="R2485" t="s">
        <v>62</v>
      </c>
      <c r="S2485">
        <v>14</v>
      </c>
      <c r="T2485">
        <v>9</v>
      </c>
      <c r="U2485">
        <v>0</v>
      </c>
      <c r="V2485">
        <v>2023</v>
      </c>
      <c r="W2485">
        <f t="shared" si="191"/>
        <v>1</v>
      </c>
      <c r="X2485">
        <f t="shared" si="192"/>
        <v>0</v>
      </c>
      <c r="Y2485">
        <f t="shared" si="193"/>
        <v>0</v>
      </c>
    </row>
    <row r="2486" spans="1:25" x14ac:dyDescent="0.25">
      <c r="A2486" s="1">
        <v>44922</v>
      </c>
      <c r="B2486" s="2">
        <v>0.83333333333333337</v>
      </c>
      <c r="C2486" t="s">
        <v>70</v>
      </c>
      <c r="D2486" t="s">
        <v>140</v>
      </c>
      <c r="E2486" t="s">
        <v>112</v>
      </c>
      <c r="F2486" t="s">
        <v>21</v>
      </c>
      <c r="G2486">
        <f t="shared" si="190"/>
        <v>1</v>
      </c>
      <c r="H2486" t="s">
        <v>14</v>
      </c>
      <c r="I2486">
        <f t="shared" si="194"/>
        <v>1</v>
      </c>
      <c r="J2486">
        <v>3</v>
      </c>
      <c r="K2486">
        <v>0</v>
      </c>
      <c r="L2486">
        <f>final_matches[[#This Row],[goals_for]]-final_matches[[#This Row],[goals_against]]</f>
        <v>3</v>
      </c>
      <c r="M2486">
        <v>2.4</v>
      </c>
      <c r="N2486">
        <v>0.7</v>
      </c>
      <c r="O2486">
        <v>65</v>
      </c>
      <c r="P2486" t="s">
        <v>17</v>
      </c>
      <c r="Q2486" t="s">
        <v>28</v>
      </c>
      <c r="R2486" t="s">
        <v>50</v>
      </c>
      <c r="S2486">
        <v>17</v>
      </c>
      <c r="T2486">
        <v>8</v>
      </c>
      <c r="U2486">
        <v>0</v>
      </c>
      <c r="V2486">
        <v>2023</v>
      </c>
      <c r="W2486">
        <f t="shared" si="191"/>
        <v>1</v>
      </c>
      <c r="X2486">
        <f t="shared" si="192"/>
        <v>0</v>
      </c>
      <c r="Y2486">
        <f t="shared" si="193"/>
        <v>0</v>
      </c>
    </row>
    <row r="2487" spans="1:25" x14ac:dyDescent="0.25">
      <c r="A2487" s="1">
        <v>44926</v>
      </c>
      <c r="B2487" s="2">
        <v>0.52083333333333337</v>
      </c>
      <c r="C2487" t="s">
        <v>72</v>
      </c>
      <c r="D2487" t="s">
        <v>140</v>
      </c>
      <c r="E2487" t="s">
        <v>52</v>
      </c>
      <c r="F2487" t="s">
        <v>13</v>
      </c>
      <c r="G2487">
        <f t="shared" si="190"/>
        <v>0</v>
      </c>
      <c r="H2487" t="s">
        <v>14</v>
      </c>
      <c r="I2487">
        <f t="shared" si="194"/>
        <v>1</v>
      </c>
      <c r="J2487">
        <v>1</v>
      </c>
      <c r="K2487">
        <v>0</v>
      </c>
      <c r="L2487">
        <f>final_matches[[#This Row],[goals_for]]-final_matches[[#This Row],[goals_against]]</f>
        <v>1</v>
      </c>
      <c r="M2487">
        <v>2</v>
      </c>
      <c r="N2487">
        <v>0.7</v>
      </c>
      <c r="O2487">
        <v>54</v>
      </c>
      <c r="P2487" t="s">
        <v>17</v>
      </c>
      <c r="Q2487" t="s">
        <v>17</v>
      </c>
      <c r="R2487" t="s">
        <v>111</v>
      </c>
      <c r="S2487">
        <v>16</v>
      </c>
      <c r="T2487">
        <v>6</v>
      </c>
      <c r="U2487">
        <v>0</v>
      </c>
      <c r="V2487">
        <v>2023</v>
      </c>
      <c r="W2487">
        <f t="shared" si="191"/>
        <v>1</v>
      </c>
      <c r="X2487">
        <f t="shared" si="192"/>
        <v>0</v>
      </c>
      <c r="Y2487">
        <f t="shared" si="193"/>
        <v>0</v>
      </c>
    </row>
    <row r="2488" spans="1:25" x14ac:dyDescent="0.25">
      <c r="A2488" s="1">
        <v>44929</v>
      </c>
      <c r="B2488" s="2">
        <v>0.83333333333333337</v>
      </c>
      <c r="C2488" t="s">
        <v>74</v>
      </c>
      <c r="D2488" t="s">
        <v>140</v>
      </c>
      <c r="E2488" t="s">
        <v>110</v>
      </c>
      <c r="F2488" t="s">
        <v>21</v>
      </c>
      <c r="G2488">
        <f t="shared" si="190"/>
        <v>1</v>
      </c>
      <c r="H2488" t="s">
        <v>14</v>
      </c>
      <c r="I2488">
        <f t="shared" si="194"/>
        <v>1</v>
      </c>
      <c r="J2488">
        <v>3</v>
      </c>
      <c r="K2488">
        <v>0</v>
      </c>
      <c r="L2488">
        <f>final_matches[[#This Row],[goals_for]]-final_matches[[#This Row],[goals_against]]</f>
        <v>3</v>
      </c>
      <c r="M2488">
        <v>2.2000000000000002</v>
      </c>
      <c r="N2488">
        <v>0.6</v>
      </c>
      <c r="O2488">
        <v>58</v>
      </c>
      <c r="P2488" t="s">
        <v>17</v>
      </c>
      <c r="Q2488" t="s">
        <v>61</v>
      </c>
      <c r="R2488" t="s">
        <v>115</v>
      </c>
      <c r="S2488">
        <v>18</v>
      </c>
      <c r="T2488">
        <v>6</v>
      </c>
      <c r="U2488">
        <v>0</v>
      </c>
      <c r="V2488">
        <v>2023</v>
      </c>
      <c r="W2488">
        <f t="shared" si="191"/>
        <v>1</v>
      </c>
      <c r="X2488">
        <f t="shared" si="192"/>
        <v>0</v>
      </c>
      <c r="Y2488">
        <f t="shared" si="193"/>
        <v>0</v>
      </c>
    </row>
    <row r="2489" spans="1:25" x14ac:dyDescent="0.25">
      <c r="A2489" s="1">
        <v>44940</v>
      </c>
      <c r="B2489" s="2">
        <v>0.52083333333333337</v>
      </c>
      <c r="C2489" t="s">
        <v>77</v>
      </c>
      <c r="D2489" t="s">
        <v>140</v>
      </c>
      <c r="E2489" t="s">
        <v>35</v>
      </c>
      <c r="F2489" t="s">
        <v>21</v>
      </c>
      <c r="G2489">
        <f t="shared" si="190"/>
        <v>1</v>
      </c>
      <c r="H2489" t="s">
        <v>14</v>
      </c>
      <c r="I2489">
        <f t="shared" si="194"/>
        <v>1</v>
      </c>
      <c r="J2489">
        <v>2</v>
      </c>
      <c r="K2489">
        <v>1</v>
      </c>
      <c r="L2489">
        <f>final_matches[[#This Row],[goals_for]]-final_matches[[#This Row],[goals_against]]</f>
        <v>1</v>
      </c>
      <c r="M2489">
        <v>1.7</v>
      </c>
      <c r="N2489">
        <v>0.6</v>
      </c>
      <c r="O2489">
        <v>30</v>
      </c>
      <c r="P2489" t="s">
        <v>17</v>
      </c>
      <c r="Q2489" t="s">
        <v>28</v>
      </c>
      <c r="R2489" t="s">
        <v>83</v>
      </c>
      <c r="S2489">
        <v>8</v>
      </c>
      <c r="T2489">
        <v>3</v>
      </c>
      <c r="U2489">
        <v>0</v>
      </c>
      <c r="V2489">
        <v>2023</v>
      </c>
      <c r="W2489">
        <f t="shared" si="191"/>
        <v>1</v>
      </c>
      <c r="X2489">
        <f t="shared" si="192"/>
        <v>0</v>
      </c>
      <c r="Y2489">
        <f t="shared" si="193"/>
        <v>0</v>
      </c>
    </row>
    <row r="2490" spans="1:25" x14ac:dyDescent="0.25">
      <c r="A2490" s="1">
        <v>44944</v>
      </c>
      <c r="B2490" s="2">
        <v>0.83333333333333337</v>
      </c>
      <c r="C2490" t="s">
        <v>39</v>
      </c>
      <c r="D2490" t="s">
        <v>140</v>
      </c>
      <c r="E2490" t="s">
        <v>73</v>
      </c>
      <c r="F2490" t="s">
        <v>13</v>
      </c>
      <c r="G2490">
        <f t="shared" si="190"/>
        <v>0</v>
      </c>
      <c r="H2490" t="s">
        <v>47</v>
      </c>
      <c r="I2490">
        <f t="shared" si="194"/>
        <v>0</v>
      </c>
      <c r="J2490">
        <v>1</v>
      </c>
      <c r="K2490">
        <v>1</v>
      </c>
      <c r="L2490">
        <f>final_matches[[#This Row],[goals_for]]-final_matches[[#This Row],[goals_against]]</f>
        <v>0</v>
      </c>
      <c r="M2490">
        <v>2.1</v>
      </c>
      <c r="N2490">
        <v>0.5</v>
      </c>
      <c r="O2490">
        <v>60</v>
      </c>
      <c r="P2490" t="s">
        <v>17</v>
      </c>
      <c r="Q2490" t="s">
        <v>17</v>
      </c>
      <c r="R2490" t="s">
        <v>111</v>
      </c>
      <c r="S2490">
        <v>15</v>
      </c>
      <c r="T2490">
        <v>4</v>
      </c>
      <c r="U2490">
        <v>0</v>
      </c>
      <c r="V2490">
        <v>2023</v>
      </c>
      <c r="W2490">
        <f t="shared" si="191"/>
        <v>0</v>
      </c>
      <c r="X2490">
        <f t="shared" si="192"/>
        <v>0</v>
      </c>
      <c r="Y2490">
        <f t="shared" si="193"/>
        <v>1</v>
      </c>
    </row>
    <row r="2491" spans="1:25" x14ac:dyDescent="0.25">
      <c r="A2491" s="1">
        <v>44948</v>
      </c>
      <c r="B2491" s="2">
        <v>0.6875</v>
      </c>
      <c r="C2491" t="s">
        <v>79</v>
      </c>
      <c r="D2491" t="s">
        <v>140</v>
      </c>
      <c r="E2491" t="s">
        <v>19</v>
      </c>
      <c r="F2491" t="s">
        <v>13</v>
      </c>
      <c r="G2491">
        <f t="shared" si="190"/>
        <v>0</v>
      </c>
      <c r="H2491" t="s">
        <v>26</v>
      </c>
      <c r="I2491">
        <f t="shared" si="194"/>
        <v>-1</v>
      </c>
      <c r="J2491">
        <v>2</v>
      </c>
      <c r="K2491">
        <v>3</v>
      </c>
      <c r="L2491">
        <f>final_matches[[#This Row],[goals_for]]-final_matches[[#This Row],[goals_against]]</f>
        <v>-1</v>
      </c>
      <c r="M2491">
        <v>0.4</v>
      </c>
      <c r="N2491">
        <v>3.1</v>
      </c>
      <c r="O2491">
        <v>43</v>
      </c>
      <c r="P2491" t="s">
        <v>17</v>
      </c>
      <c r="Q2491" t="s">
        <v>28</v>
      </c>
      <c r="R2491" t="s">
        <v>50</v>
      </c>
      <c r="S2491">
        <v>6</v>
      </c>
      <c r="T2491">
        <v>4</v>
      </c>
      <c r="U2491">
        <v>0</v>
      </c>
      <c r="V2491">
        <v>2023</v>
      </c>
      <c r="W2491">
        <f t="shared" si="191"/>
        <v>0</v>
      </c>
      <c r="X2491">
        <f t="shared" si="192"/>
        <v>1</v>
      </c>
      <c r="Y2491">
        <f t="shared" si="193"/>
        <v>0</v>
      </c>
    </row>
    <row r="2492" spans="1:25" x14ac:dyDescent="0.25">
      <c r="A2492" s="1">
        <v>44961</v>
      </c>
      <c r="B2492" s="2">
        <v>0.625</v>
      </c>
      <c r="C2492" t="s">
        <v>80</v>
      </c>
      <c r="D2492" t="s">
        <v>140</v>
      </c>
      <c r="E2492" t="s">
        <v>73</v>
      </c>
      <c r="F2492" t="s">
        <v>21</v>
      </c>
      <c r="G2492">
        <f t="shared" si="190"/>
        <v>1</v>
      </c>
      <c r="H2492" t="s">
        <v>14</v>
      </c>
      <c r="I2492">
        <f t="shared" si="194"/>
        <v>1</v>
      </c>
      <c r="J2492">
        <v>2</v>
      </c>
      <c r="K2492">
        <v>1</v>
      </c>
      <c r="L2492">
        <f>final_matches[[#This Row],[goals_for]]-final_matches[[#This Row],[goals_against]]</f>
        <v>1</v>
      </c>
      <c r="M2492">
        <v>2</v>
      </c>
      <c r="N2492">
        <v>1.3</v>
      </c>
      <c r="O2492">
        <v>52</v>
      </c>
      <c r="P2492" t="s">
        <v>17</v>
      </c>
      <c r="Q2492" t="s">
        <v>17</v>
      </c>
      <c r="R2492" t="s">
        <v>65</v>
      </c>
      <c r="S2492">
        <v>13</v>
      </c>
      <c r="T2492">
        <v>4</v>
      </c>
      <c r="U2492">
        <v>1</v>
      </c>
      <c r="V2492">
        <v>2023</v>
      </c>
      <c r="W2492">
        <f t="shared" si="191"/>
        <v>1</v>
      </c>
      <c r="X2492">
        <f t="shared" si="192"/>
        <v>0</v>
      </c>
      <c r="Y2492">
        <f t="shared" si="193"/>
        <v>0</v>
      </c>
    </row>
    <row r="2493" spans="1:25" x14ac:dyDescent="0.25">
      <c r="A2493" s="1">
        <v>44965</v>
      </c>
      <c r="B2493" s="2">
        <v>0.83333333333333337</v>
      </c>
      <c r="C2493" t="s">
        <v>43</v>
      </c>
      <c r="D2493" t="s">
        <v>140</v>
      </c>
      <c r="E2493" t="s">
        <v>48</v>
      </c>
      <c r="F2493" t="s">
        <v>21</v>
      </c>
      <c r="G2493">
        <f t="shared" si="190"/>
        <v>1</v>
      </c>
      <c r="H2493" t="s">
        <v>47</v>
      </c>
      <c r="I2493">
        <f t="shared" si="194"/>
        <v>0</v>
      </c>
      <c r="J2493">
        <v>2</v>
      </c>
      <c r="K2493">
        <v>2</v>
      </c>
      <c r="L2493">
        <f>final_matches[[#This Row],[goals_for]]-final_matches[[#This Row],[goals_against]]</f>
        <v>0</v>
      </c>
      <c r="M2493">
        <v>2</v>
      </c>
      <c r="N2493">
        <v>0.6</v>
      </c>
      <c r="O2493">
        <v>66</v>
      </c>
      <c r="P2493" t="s">
        <v>17</v>
      </c>
      <c r="Q2493" t="s">
        <v>17</v>
      </c>
      <c r="R2493" t="s">
        <v>113</v>
      </c>
      <c r="S2493">
        <v>24</v>
      </c>
      <c r="T2493">
        <v>6</v>
      </c>
      <c r="U2493">
        <v>0</v>
      </c>
      <c r="V2493">
        <v>2023</v>
      </c>
      <c r="W2493">
        <f t="shared" si="191"/>
        <v>0</v>
      </c>
      <c r="X2493">
        <f t="shared" si="192"/>
        <v>0</v>
      </c>
      <c r="Y2493">
        <f t="shared" si="193"/>
        <v>1</v>
      </c>
    </row>
    <row r="2494" spans="1:25" x14ac:dyDescent="0.25">
      <c r="A2494" s="1">
        <v>44969</v>
      </c>
      <c r="B2494" s="2">
        <v>0.58333333333333337</v>
      </c>
      <c r="C2494" t="s">
        <v>81</v>
      </c>
      <c r="D2494" t="s">
        <v>140</v>
      </c>
      <c r="E2494" t="s">
        <v>48</v>
      </c>
      <c r="F2494" t="s">
        <v>13</v>
      </c>
      <c r="G2494">
        <f t="shared" si="190"/>
        <v>0</v>
      </c>
      <c r="H2494" t="s">
        <v>14</v>
      </c>
      <c r="I2494">
        <f t="shared" si="194"/>
        <v>1</v>
      </c>
      <c r="J2494">
        <v>2</v>
      </c>
      <c r="K2494">
        <v>0</v>
      </c>
      <c r="L2494">
        <f>final_matches[[#This Row],[goals_for]]-final_matches[[#This Row],[goals_against]]</f>
        <v>2</v>
      </c>
      <c r="M2494">
        <v>1.1000000000000001</v>
      </c>
      <c r="N2494">
        <v>1.8</v>
      </c>
      <c r="O2494">
        <v>66</v>
      </c>
      <c r="P2494" t="s">
        <v>17</v>
      </c>
      <c r="Q2494" t="s">
        <v>17</v>
      </c>
      <c r="R2494" t="s">
        <v>62</v>
      </c>
      <c r="S2494">
        <v>11</v>
      </c>
      <c r="T2494">
        <v>5</v>
      </c>
      <c r="U2494">
        <v>0</v>
      </c>
      <c r="V2494">
        <v>2023</v>
      </c>
      <c r="W2494">
        <f t="shared" si="191"/>
        <v>1</v>
      </c>
      <c r="X2494">
        <f t="shared" si="192"/>
        <v>0</v>
      </c>
      <c r="Y2494">
        <f t="shared" si="193"/>
        <v>0</v>
      </c>
    </row>
    <row r="2495" spans="1:25" x14ac:dyDescent="0.25">
      <c r="A2495" s="1">
        <v>44976</v>
      </c>
      <c r="B2495" s="2">
        <v>0.58333333333333337</v>
      </c>
      <c r="C2495" t="s">
        <v>82</v>
      </c>
      <c r="D2495" t="s">
        <v>140</v>
      </c>
      <c r="E2495" t="s">
        <v>38</v>
      </c>
      <c r="F2495" t="s">
        <v>21</v>
      </c>
      <c r="G2495">
        <f t="shared" si="190"/>
        <v>1</v>
      </c>
      <c r="H2495" t="s">
        <v>14</v>
      </c>
      <c r="I2495">
        <f t="shared" si="194"/>
        <v>1</v>
      </c>
      <c r="J2495">
        <v>3</v>
      </c>
      <c r="K2495">
        <v>0</v>
      </c>
      <c r="L2495">
        <f>final_matches[[#This Row],[goals_for]]-final_matches[[#This Row],[goals_against]]</f>
        <v>3</v>
      </c>
      <c r="M2495">
        <v>4.4000000000000004</v>
      </c>
      <c r="N2495">
        <v>1.6</v>
      </c>
      <c r="O2495">
        <v>57</v>
      </c>
      <c r="P2495" t="s">
        <v>17</v>
      </c>
      <c r="Q2495" t="s">
        <v>17</v>
      </c>
      <c r="R2495" t="s">
        <v>83</v>
      </c>
      <c r="S2495">
        <v>26</v>
      </c>
      <c r="T2495">
        <v>8</v>
      </c>
      <c r="U2495">
        <v>0</v>
      </c>
      <c r="V2495">
        <v>2023</v>
      </c>
      <c r="W2495">
        <f t="shared" si="191"/>
        <v>1</v>
      </c>
      <c r="X2495">
        <f t="shared" si="192"/>
        <v>0</v>
      </c>
      <c r="Y2495">
        <f t="shared" si="193"/>
        <v>0</v>
      </c>
    </row>
    <row r="2496" spans="1:25" x14ac:dyDescent="0.25">
      <c r="A2496" s="1">
        <v>44990</v>
      </c>
      <c r="B2496" s="2">
        <v>0.6875</v>
      </c>
      <c r="C2496" t="s">
        <v>86</v>
      </c>
      <c r="D2496" t="s">
        <v>140</v>
      </c>
      <c r="E2496" t="s">
        <v>27</v>
      </c>
      <c r="F2496" t="s">
        <v>13</v>
      </c>
      <c r="G2496">
        <f t="shared" si="190"/>
        <v>0</v>
      </c>
      <c r="H2496" t="s">
        <v>26</v>
      </c>
      <c r="I2496">
        <f t="shared" si="194"/>
        <v>-1</v>
      </c>
      <c r="J2496">
        <v>0</v>
      </c>
      <c r="K2496">
        <v>7</v>
      </c>
      <c r="L2496">
        <f>final_matches[[#This Row],[goals_for]]-final_matches[[#This Row],[goals_against]]</f>
        <v>-7</v>
      </c>
      <c r="M2496">
        <v>0.8</v>
      </c>
      <c r="N2496">
        <v>2.8</v>
      </c>
      <c r="O2496">
        <v>41</v>
      </c>
      <c r="P2496" t="s">
        <v>17</v>
      </c>
      <c r="Q2496" t="s">
        <v>28</v>
      </c>
      <c r="R2496" t="s">
        <v>107</v>
      </c>
      <c r="S2496">
        <v>8</v>
      </c>
      <c r="T2496">
        <v>4</v>
      </c>
      <c r="U2496">
        <v>0</v>
      </c>
      <c r="V2496">
        <v>2023</v>
      </c>
      <c r="W2496">
        <f t="shared" si="191"/>
        <v>0</v>
      </c>
      <c r="X2496">
        <f t="shared" si="192"/>
        <v>1</v>
      </c>
      <c r="Y2496">
        <f t="shared" si="193"/>
        <v>0</v>
      </c>
    </row>
    <row r="2497" spans="1:25" x14ac:dyDescent="0.25">
      <c r="A2497" s="1">
        <v>44997</v>
      </c>
      <c r="B2497" s="2">
        <v>0.58333333333333337</v>
      </c>
      <c r="C2497" t="s">
        <v>87</v>
      </c>
      <c r="D2497" t="s">
        <v>140</v>
      </c>
      <c r="E2497" t="s">
        <v>60</v>
      </c>
      <c r="F2497" t="s">
        <v>21</v>
      </c>
      <c r="G2497">
        <f t="shared" si="190"/>
        <v>1</v>
      </c>
      <c r="H2497" t="s">
        <v>47</v>
      </c>
      <c r="I2497">
        <f t="shared" si="194"/>
        <v>0</v>
      </c>
      <c r="J2497">
        <v>0</v>
      </c>
      <c r="K2497">
        <v>0</v>
      </c>
      <c r="L2497">
        <f>final_matches[[#This Row],[goals_for]]-final_matches[[#This Row],[goals_against]]</f>
        <v>0</v>
      </c>
      <c r="M2497">
        <v>0.8</v>
      </c>
      <c r="N2497">
        <v>1</v>
      </c>
      <c r="O2497">
        <v>47</v>
      </c>
      <c r="P2497" t="s">
        <v>49</v>
      </c>
      <c r="Q2497" t="s">
        <v>17</v>
      </c>
      <c r="R2497" t="s">
        <v>50</v>
      </c>
      <c r="S2497">
        <v>10</v>
      </c>
      <c r="T2497">
        <v>4</v>
      </c>
      <c r="U2497">
        <v>0</v>
      </c>
      <c r="V2497">
        <v>2023</v>
      </c>
      <c r="W2497">
        <f t="shared" si="191"/>
        <v>0</v>
      </c>
      <c r="X2497">
        <f t="shared" si="192"/>
        <v>0</v>
      </c>
      <c r="Y2497">
        <f t="shared" si="193"/>
        <v>1</v>
      </c>
    </row>
    <row r="2498" spans="1:25" x14ac:dyDescent="0.25">
      <c r="A2498" s="1">
        <v>45018</v>
      </c>
      <c r="B2498" s="2">
        <v>0.6875</v>
      </c>
      <c r="C2498" t="s">
        <v>89</v>
      </c>
      <c r="D2498" t="s">
        <v>140</v>
      </c>
      <c r="E2498" t="s">
        <v>75</v>
      </c>
      <c r="F2498" t="s">
        <v>13</v>
      </c>
      <c r="G2498">
        <f t="shared" ref="G2498:G2561" si="195">IF(F2498="Home",1,0)</f>
        <v>0</v>
      </c>
      <c r="H2498" t="s">
        <v>26</v>
      </c>
      <c r="I2498">
        <f t="shared" si="194"/>
        <v>-1</v>
      </c>
      <c r="J2498">
        <v>0</v>
      </c>
      <c r="K2498">
        <v>2</v>
      </c>
      <c r="L2498">
        <f>final_matches[[#This Row],[goals_for]]-final_matches[[#This Row],[goals_against]]</f>
        <v>-2</v>
      </c>
      <c r="M2498">
        <v>0.4</v>
      </c>
      <c r="N2498">
        <v>3.7</v>
      </c>
      <c r="O2498">
        <v>54</v>
      </c>
      <c r="P2498" t="s">
        <v>17</v>
      </c>
      <c r="Q2498" t="s">
        <v>28</v>
      </c>
      <c r="R2498" t="s">
        <v>83</v>
      </c>
      <c r="S2498">
        <v>6</v>
      </c>
      <c r="T2498">
        <v>1</v>
      </c>
      <c r="U2498">
        <v>0</v>
      </c>
      <c r="V2498">
        <v>2023</v>
      </c>
      <c r="W2498">
        <f t="shared" ref="W2498:W2561" si="196">IF(J2498&gt;K2498, 1, 0)</f>
        <v>0</v>
      </c>
      <c r="X2498">
        <f t="shared" ref="X2498:X2561" si="197">IF(J2498&lt;K2498, 1, 0)</f>
        <v>1</v>
      </c>
      <c r="Y2498">
        <f t="shared" ref="Y2498:Y2561" si="198">IF(J2498=K2498, 1, 0)</f>
        <v>0</v>
      </c>
    </row>
    <row r="2499" spans="1:25" x14ac:dyDescent="0.25">
      <c r="A2499" s="1">
        <v>45021</v>
      </c>
      <c r="B2499" s="2">
        <v>0.83333333333333337</v>
      </c>
      <c r="C2499" t="s">
        <v>84</v>
      </c>
      <c r="D2499" t="s">
        <v>140</v>
      </c>
      <c r="E2499" t="s">
        <v>101</v>
      </c>
      <c r="F2499" t="s">
        <v>21</v>
      </c>
      <c r="G2499">
        <f t="shared" si="195"/>
        <v>1</v>
      </c>
      <c r="H2499" t="s">
        <v>14</v>
      </c>
      <c r="I2499">
        <f t="shared" ref="I2499:I2562" si="199">IF(H2499="W",1,IF(H2499="D",0,-1))</f>
        <v>1</v>
      </c>
      <c r="J2499">
        <v>1</v>
      </c>
      <c r="K2499">
        <v>0</v>
      </c>
      <c r="L2499">
        <f>final_matches[[#This Row],[goals_for]]-final_matches[[#This Row],[goals_against]]</f>
        <v>1</v>
      </c>
      <c r="M2499">
        <v>1.2</v>
      </c>
      <c r="N2499">
        <v>0.7</v>
      </c>
      <c r="O2499">
        <v>64</v>
      </c>
      <c r="P2499" t="s">
        <v>17</v>
      </c>
      <c r="Q2499" t="s">
        <v>96</v>
      </c>
      <c r="R2499" t="s">
        <v>120</v>
      </c>
      <c r="S2499">
        <v>18</v>
      </c>
      <c r="T2499">
        <v>3</v>
      </c>
      <c r="U2499">
        <v>0</v>
      </c>
      <c r="V2499">
        <v>2023</v>
      </c>
      <c r="W2499">
        <f t="shared" si="196"/>
        <v>1</v>
      </c>
      <c r="X2499">
        <f t="shared" si="197"/>
        <v>0</v>
      </c>
      <c r="Y2499">
        <f t="shared" si="198"/>
        <v>0</v>
      </c>
    </row>
    <row r="2500" spans="1:25" x14ac:dyDescent="0.25">
      <c r="A2500" s="1">
        <v>45024</v>
      </c>
      <c r="B2500" s="2">
        <v>0.52083333333333337</v>
      </c>
      <c r="C2500" t="s">
        <v>90</v>
      </c>
      <c r="D2500" t="s">
        <v>140</v>
      </c>
      <c r="E2500" t="s">
        <v>64</v>
      </c>
      <c r="F2500" t="s">
        <v>21</v>
      </c>
      <c r="G2500">
        <f t="shared" si="195"/>
        <v>1</v>
      </c>
      <c r="H2500" t="s">
        <v>14</v>
      </c>
      <c r="I2500">
        <f t="shared" si="199"/>
        <v>1</v>
      </c>
      <c r="J2500">
        <v>2</v>
      </c>
      <c r="K2500">
        <v>0</v>
      </c>
      <c r="L2500">
        <f>final_matches[[#This Row],[goals_for]]-final_matches[[#This Row],[goals_against]]</f>
        <v>2</v>
      </c>
      <c r="M2500">
        <v>3.4</v>
      </c>
      <c r="N2500">
        <v>1</v>
      </c>
      <c r="O2500">
        <v>63</v>
      </c>
      <c r="P2500" t="s">
        <v>17</v>
      </c>
      <c r="Q2500" t="s">
        <v>61</v>
      </c>
      <c r="R2500" t="s">
        <v>24</v>
      </c>
      <c r="S2500">
        <v>29</v>
      </c>
      <c r="T2500">
        <v>11</v>
      </c>
      <c r="U2500">
        <v>0</v>
      </c>
      <c r="V2500">
        <v>2023</v>
      </c>
      <c r="W2500">
        <f t="shared" si="196"/>
        <v>1</v>
      </c>
      <c r="X2500">
        <f t="shared" si="197"/>
        <v>0</v>
      </c>
      <c r="Y2500">
        <f t="shared" si="198"/>
        <v>0</v>
      </c>
    </row>
    <row r="2501" spans="1:25" x14ac:dyDescent="0.25">
      <c r="A2501" s="1">
        <v>45032</v>
      </c>
      <c r="B2501" s="2">
        <v>0.6875</v>
      </c>
      <c r="C2501" t="s">
        <v>91</v>
      </c>
      <c r="D2501" t="s">
        <v>140</v>
      </c>
      <c r="E2501" t="s">
        <v>112</v>
      </c>
      <c r="F2501" t="s">
        <v>13</v>
      </c>
      <c r="G2501">
        <f t="shared" si="195"/>
        <v>0</v>
      </c>
      <c r="H2501" t="s">
        <v>14</v>
      </c>
      <c r="I2501">
        <f t="shared" si="199"/>
        <v>1</v>
      </c>
      <c r="J2501">
        <v>2</v>
      </c>
      <c r="K2501">
        <v>0</v>
      </c>
      <c r="L2501">
        <f>final_matches[[#This Row],[goals_for]]-final_matches[[#This Row],[goals_against]]</f>
        <v>2</v>
      </c>
      <c r="M2501">
        <v>3.5</v>
      </c>
      <c r="N2501">
        <v>0.7</v>
      </c>
      <c r="O2501">
        <v>68</v>
      </c>
      <c r="P2501" t="s">
        <v>17</v>
      </c>
      <c r="Q2501" t="s">
        <v>103</v>
      </c>
      <c r="R2501" t="s">
        <v>113</v>
      </c>
      <c r="S2501">
        <v>22</v>
      </c>
      <c r="T2501">
        <v>7</v>
      </c>
      <c r="U2501">
        <v>0</v>
      </c>
      <c r="V2501">
        <v>2023</v>
      </c>
      <c r="W2501">
        <f t="shared" si="196"/>
        <v>1</v>
      </c>
      <c r="X2501">
        <f t="shared" si="197"/>
        <v>0</v>
      </c>
      <c r="Y2501">
        <f t="shared" si="198"/>
        <v>0</v>
      </c>
    </row>
    <row r="2502" spans="1:25" x14ac:dyDescent="0.25">
      <c r="A2502" s="1">
        <v>45043</v>
      </c>
      <c r="B2502" s="2">
        <v>0.84375</v>
      </c>
      <c r="C2502" t="s">
        <v>94</v>
      </c>
      <c r="D2502" t="s">
        <v>140</v>
      </c>
      <c r="E2502" t="s">
        <v>54</v>
      </c>
      <c r="F2502" t="s">
        <v>13</v>
      </c>
      <c r="G2502">
        <f t="shared" si="195"/>
        <v>0</v>
      </c>
      <c r="H2502" t="s">
        <v>47</v>
      </c>
      <c r="I2502">
        <f t="shared" si="199"/>
        <v>0</v>
      </c>
      <c r="J2502">
        <v>2</v>
      </c>
      <c r="K2502">
        <v>2</v>
      </c>
      <c r="L2502">
        <f>final_matches[[#This Row],[goals_for]]-final_matches[[#This Row],[goals_against]]</f>
        <v>0</v>
      </c>
      <c r="M2502">
        <v>2</v>
      </c>
      <c r="N2502">
        <v>2.5</v>
      </c>
      <c r="O2502">
        <v>60</v>
      </c>
      <c r="P2502" t="s">
        <v>17</v>
      </c>
      <c r="Q2502" t="s">
        <v>16</v>
      </c>
      <c r="R2502" t="s">
        <v>50</v>
      </c>
      <c r="S2502">
        <v>17</v>
      </c>
      <c r="T2502">
        <v>7</v>
      </c>
      <c r="U2502">
        <v>0</v>
      </c>
      <c r="V2502">
        <v>2023</v>
      </c>
      <c r="W2502">
        <f t="shared" si="196"/>
        <v>0</v>
      </c>
      <c r="X2502">
        <f t="shared" si="197"/>
        <v>0</v>
      </c>
      <c r="Y2502">
        <f t="shared" si="198"/>
        <v>1</v>
      </c>
    </row>
    <row r="2503" spans="1:25" x14ac:dyDescent="0.25">
      <c r="A2503" s="1">
        <v>45046</v>
      </c>
      <c r="B2503" s="2">
        <v>0.58333333333333337</v>
      </c>
      <c r="C2503" t="s">
        <v>95</v>
      </c>
      <c r="D2503" t="s">
        <v>140</v>
      </c>
      <c r="E2503" t="s">
        <v>44</v>
      </c>
      <c r="F2503" t="s">
        <v>21</v>
      </c>
      <c r="G2503">
        <f t="shared" si="195"/>
        <v>1</v>
      </c>
      <c r="H2503" t="s">
        <v>14</v>
      </c>
      <c r="I2503">
        <f t="shared" si="199"/>
        <v>1</v>
      </c>
      <c r="J2503">
        <v>1</v>
      </c>
      <c r="K2503">
        <v>0</v>
      </c>
      <c r="L2503">
        <f>final_matches[[#This Row],[goals_for]]-final_matches[[#This Row],[goals_against]]</f>
        <v>1</v>
      </c>
      <c r="M2503">
        <v>1.2</v>
      </c>
      <c r="N2503">
        <v>0.6</v>
      </c>
      <c r="O2503">
        <v>57</v>
      </c>
      <c r="P2503" t="s">
        <v>49</v>
      </c>
      <c r="Q2503" t="s">
        <v>17</v>
      </c>
      <c r="R2503" t="s">
        <v>105</v>
      </c>
      <c r="S2503">
        <v>14</v>
      </c>
      <c r="T2503">
        <v>6</v>
      </c>
      <c r="U2503">
        <v>0</v>
      </c>
      <c r="V2503">
        <v>2023</v>
      </c>
      <c r="W2503">
        <f t="shared" si="196"/>
        <v>1</v>
      </c>
      <c r="X2503">
        <f t="shared" si="197"/>
        <v>0</v>
      </c>
      <c r="Y2503">
        <f t="shared" si="198"/>
        <v>0</v>
      </c>
    </row>
    <row r="2504" spans="1:25" x14ac:dyDescent="0.25">
      <c r="A2504" s="1">
        <v>45050</v>
      </c>
      <c r="B2504" s="2">
        <v>0.83333333333333337</v>
      </c>
      <c r="C2504" t="s">
        <v>88</v>
      </c>
      <c r="D2504" t="s">
        <v>140</v>
      </c>
      <c r="E2504" t="s">
        <v>69</v>
      </c>
      <c r="F2504" t="s">
        <v>13</v>
      </c>
      <c r="G2504">
        <f t="shared" si="195"/>
        <v>0</v>
      </c>
      <c r="H2504" t="s">
        <v>26</v>
      </c>
      <c r="I2504">
        <f t="shared" si="199"/>
        <v>-1</v>
      </c>
      <c r="J2504">
        <v>0</v>
      </c>
      <c r="K2504">
        <v>1</v>
      </c>
      <c r="L2504">
        <f>final_matches[[#This Row],[goals_for]]-final_matches[[#This Row],[goals_against]]</f>
        <v>-1</v>
      </c>
      <c r="M2504">
        <v>1.4</v>
      </c>
      <c r="N2504">
        <v>2.2999999999999998</v>
      </c>
      <c r="O2504">
        <v>41</v>
      </c>
      <c r="P2504" t="s">
        <v>28</v>
      </c>
      <c r="Q2504" t="s">
        <v>17</v>
      </c>
      <c r="R2504" t="s">
        <v>65</v>
      </c>
      <c r="S2504">
        <v>16</v>
      </c>
      <c r="T2504">
        <v>5</v>
      </c>
      <c r="U2504">
        <v>0</v>
      </c>
      <c r="V2504">
        <v>2023</v>
      </c>
      <c r="W2504">
        <f t="shared" si="196"/>
        <v>0</v>
      </c>
      <c r="X2504">
        <f t="shared" si="197"/>
        <v>1</v>
      </c>
      <c r="Y2504">
        <f t="shared" si="198"/>
        <v>0</v>
      </c>
    </row>
    <row r="2505" spans="1:25" x14ac:dyDescent="0.25">
      <c r="A2505" s="1">
        <v>45053</v>
      </c>
      <c r="B2505" s="2">
        <v>0.79166666666666663</v>
      </c>
      <c r="C2505" t="s">
        <v>97</v>
      </c>
      <c r="D2505" t="s">
        <v>140</v>
      </c>
      <c r="E2505" t="s">
        <v>22</v>
      </c>
      <c r="F2505" t="s">
        <v>13</v>
      </c>
      <c r="G2505">
        <f t="shared" si="195"/>
        <v>0</v>
      </c>
      <c r="H2505" t="s">
        <v>26</v>
      </c>
      <c r="I2505">
        <f t="shared" si="199"/>
        <v>-1</v>
      </c>
      <c r="J2505">
        <v>0</v>
      </c>
      <c r="K2505">
        <v>1</v>
      </c>
      <c r="L2505">
        <f>final_matches[[#This Row],[goals_for]]-final_matches[[#This Row],[goals_against]]</f>
        <v>-1</v>
      </c>
      <c r="M2505">
        <v>1.2</v>
      </c>
      <c r="N2505">
        <v>1.3</v>
      </c>
      <c r="O2505">
        <v>65</v>
      </c>
      <c r="P2505" t="s">
        <v>17</v>
      </c>
      <c r="Q2505" t="s">
        <v>17</v>
      </c>
      <c r="R2505" t="s">
        <v>92</v>
      </c>
      <c r="S2505">
        <v>19</v>
      </c>
      <c r="T2505">
        <v>4</v>
      </c>
      <c r="U2505">
        <v>0</v>
      </c>
      <c r="V2505">
        <v>2023</v>
      </c>
      <c r="W2505">
        <f t="shared" si="196"/>
        <v>0</v>
      </c>
      <c r="X2505">
        <f t="shared" si="197"/>
        <v>1</v>
      </c>
      <c r="Y2505">
        <f t="shared" si="198"/>
        <v>0</v>
      </c>
    </row>
    <row r="2506" spans="1:25" x14ac:dyDescent="0.25">
      <c r="A2506" s="1">
        <v>45059</v>
      </c>
      <c r="B2506" s="2">
        <v>0.625</v>
      </c>
      <c r="C2506" t="s">
        <v>98</v>
      </c>
      <c r="D2506" t="s">
        <v>140</v>
      </c>
      <c r="E2506" t="s">
        <v>52</v>
      </c>
      <c r="F2506" t="s">
        <v>21</v>
      </c>
      <c r="G2506">
        <f t="shared" si="195"/>
        <v>1</v>
      </c>
      <c r="H2506" t="s">
        <v>14</v>
      </c>
      <c r="I2506">
        <f t="shared" si="199"/>
        <v>1</v>
      </c>
      <c r="J2506">
        <v>2</v>
      </c>
      <c r="K2506">
        <v>0</v>
      </c>
      <c r="L2506">
        <f>final_matches[[#This Row],[goals_for]]-final_matches[[#This Row],[goals_against]]</f>
        <v>2</v>
      </c>
      <c r="M2506">
        <v>3.2</v>
      </c>
      <c r="N2506">
        <v>0.3</v>
      </c>
      <c r="O2506">
        <v>48</v>
      </c>
      <c r="P2506" t="s">
        <v>17</v>
      </c>
      <c r="Q2506" t="s">
        <v>61</v>
      </c>
      <c r="R2506" t="s">
        <v>120</v>
      </c>
      <c r="S2506">
        <v>27</v>
      </c>
      <c r="T2506">
        <v>9</v>
      </c>
      <c r="U2506">
        <v>0</v>
      </c>
      <c r="V2506">
        <v>2023</v>
      </c>
      <c r="W2506">
        <f t="shared" si="196"/>
        <v>1</v>
      </c>
      <c r="X2506">
        <f t="shared" si="197"/>
        <v>0</v>
      </c>
      <c r="Y2506">
        <f t="shared" si="198"/>
        <v>0</v>
      </c>
    </row>
    <row r="2507" spans="1:25" x14ac:dyDescent="0.25">
      <c r="A2507" s="1">
        <v>45066</v>
      </c>
      <c r="B2507" s="2">
        <v>0.625</v>
      </c>
      <c r="C2507" t="s">
        <v>99</v>
      </c>
      <c r="D2507" t="s">
        <v>140</v>
      </c>
      <c r="E2507" t="s">
        <v>110</v>
      </c>
      <c r="F2507" t="s">
        <v>13</v>
      </c>
      <c r="G2507">
        <f t="shared" si="195"/>
        <v>0</v>
      </c>
      <c r="H2507" t="s">
        <v>14</v>
      </c>
      <c r="I2507">
        <f t="shared" si="199"/>
        <v>1</v>
      </c>
      <c r="J2507">
        <v>1</v>
      </c>
      <c r="K2507">
        <v>0</v>
      </c>
      <c r="L2507">
        <f>final_matches[[#This Row],[goals_for]]-final_matches[[#This Row],[goals_against]]</f>
        <v>1</v>
      </c>
      <c r="M2507">
        <v>1.4</v>
      </c>
      <c r="N2507">
        <v>1</v>
      </c>
      <c r="O2507">
        <v>59</v>
      </c>
      <c r="P2507" t="s">
        <v>17</v>
      </c>
      <c r="Q2507" t="s">
        <v>17</v>
      </c>
      <c r="R2507" t="s">
        <v>18</v>
      </c>
      <c r="S2507">
        <v>20</v>
      </c>
      <c r="T2507">
        <v>5</v>
      </c>
      <c r="U2507">
        <v>0</v>
      </c>
      <c r="V2507">
        <v>2023</v>
      </c>
      <c r="W2507">
        <f t="shared" si="196"/>
        <v>1</v>
      </c>
      <c r="X2507">
        <f t="shared" si="197"/>
        <v>0</v>
      </c>
      <c r="Y2507">
        <f t="shared" si="198"/>
        <v>0</v>
      </c>
    </row>
    <row r="2508" spans="1:25" x14ac:dyDescent="0.25">
      <c r="A2508" s="1">
        <v>45071</v>
      </c>
      <c r="B2508" s="2">
        <v>0.83333333333333337</v>
      </c>
      <c r="C2508" t="s">
        <v>93</v>
      </c>
      <c r="D2508" t="s">
        <v>140</v>
      </c>
      <c r="E2508" t="s">
        <v>67</v>
      </c>
      <c r="F2508" t="s">
        <v>21</v>
      </c>
      <c r="G2508">
        <f t="shared" si="195"/>
        <v>1</v>
      </c>
      <c r="H2508" t="s">
        <v>14</v>
      </c>
      <c r="I2508">
        <f t="shared" si="199"/>
        <v>1</v>
      </c>
      <c r="J2508">
        <v>4</v>
      </c>
      <c r="K2508">
        <v>1</v>
      </c>
      <c r="L2508">
        <f>final_matches[[#This Row],[goals_for]]-final_matches[[#This Row],[goals_against]]</f>
        <v>3</v>
      </c>
      <c r="M2508">
        <v>5.2</v>
      </c>
      <c r="N2508">
        <v>1.9</v>
      </c>
      <c r="O2508">
        <v>42</v>
      </c>
      <c r="P2508" t="s">
        <v>17</v>
      </c>
      <c r="Q2508" t="s">
        <v>28</v>
      </c>
      <c r="R2508" t="s">
        <v>83</v>
      </c>
      <c r="S2508">
        <v>17</v>
      </c>
      <c r="T2508">
        <v>8</v>
      </c>
      <c r="U2508">
        <v>1</v>
      </c>
      <c r="V2508">
        <v>2023</v>
      </c>
      <c r="W2508">
        <f t="shared" si="196"/>
        <v>1</v>
      </c>
      <c r="X2508">
        <f t="shared" si="197"/>
        <v>0</v>
      </c>
      <c r="Y2508">
        <f t="shared" si="198"/>
        <v>0</v>
      </c>
    </row>
    <row r="2509" spans="1:25" x14ac:dyDescent="0.25">
      <c r="A2509" s="1">
        <v>45074</v>
      </c>
      <c r="B2509" s="2">
        <v>0.6875</v>
      </c>
      <c r="C2509" t="s">
        <v>100</v>
      </c>
      <c r="D2509" t="s">
        <v>140</v>
      </c>
      <c r="E2509" t="s">
        <v>15</v>
      </c>
      <c r="F2509" t="s">
        <v>21</v>
      </c>
      <c r="G2509">
        <f t="shared" si="195"/>
        <v>1</v>
      </c>
      <c r="H2509" t="s">
        <v>14</v>
      </c>
      <c r="I2509">
        <f t="shared" si="199"/>
        <v>1</v>
      </c>
      <c r="J2509">
        <v>2</v>
      </c>
      <c r="K2509">
        <v>1</v>
      </c>
      <c r="L2509">
        <f>final_matches[[#This Row],[goals_for]]-final_matches[[#This Row],[goals_against]]</f>
        <v>1</v>
      </c>
      <c r="M2509">
        <v>2.9</v>
      </c>
      <c r="N2509">
        <v>1.8</v>
      </c>
      <c r="O2509">
        <v>53</v>
      </c>
      <c r="P2509" t="s">
        <v>17</v>
      </c>
      <c r="Q2509" t="s">
        <v>17</v>
      </c>
      <c r="R2509" t="s">
        <v>111</v>
      </c>
      <c r="S2509">
        <v>21</v>
      </c>
      <c r="T2509">
        <v>8</v>
      </c>
      <c r="U2509">
        <v>0</v>
      </c>
      <c r="V2509">
        <v>2023</v>
      </c>
      <c r="W2509">
        <f t="shared" si="196"/>
        <v>1</v>
      </c>
      <c r="X2509">
        <f t="shared" si="197"/>
        <v>0</v>
      </c>
      <c r="Y2509">
        <f t="shared" si="198"/>
        <v>0</v>
      </c>
    </row>
    <row r="2510" spans="1:25" x14ac:dyDescent="0.25">
      <c r="A2510" s="1">
        <v>45152</v>
      </c>
      <c r="B2510" s="2">
        <v>0.83333333333333337</v>
      </c>
      <c r="C2510" t="s">
        <v>12</v>
      </c>
      <c r="D2510" t="s">
        <v>140</v>
      </c>
      <c r="E2510" t="s">
        <v>52</v>
      </c>
      <c r="F2510" t="s">
        <v>21</v>
      </c>
      <c r="G2510">
        <f t="shared" si="195"/>
        <v>1</v>
      </c>
      <c r="H2510" t="s">
        <v>14</v>
      </c>
      <c r="I2510">
        <f t="shared" si="199"/>
        <v>1</v>
      </c>
      <c r="J2510">
        <v>1</v>
      </c>
      <c r="K2510">
        <v>0</v>
      </c>
      <c r="L2510">
        <f>final_matches[[#This Row],[goals_for]]-final_matches[[#This Row],[goals_against]]</f>
        <v>1</v>
      </c>
      <c r="M2510">
        <v>2.2000000000000002</v>
      </c>
      <c r="N2510">
        <v>2.2000000000000002</v>
      </c>
      <c r="O2510">
        <v>51</v>
      </c>
      <c r="P2510" t="s">
        <v>49</v>
      </c>
      <c r="Q2510" t="s">
        <v>61</v>
      </c>
      <c r="R2510" t="s">
        <v>113</v>
      </c>
      <c r="S2510">
        <v>15</v>
      </c>
      <c r="T2510">
        <v>2</v>
      </c>
      <c r="U2510">
        <v>0</v>
      </c>
      <c r="V2510">
        <v>2024</v>
      </c>
      <c r="W2510">
        <f t="shared" si="196"/>
        <v>1</v>
      </c>
      <c r="X2510">
        <f t="shared" si="197"/>
        <v>0</v>
      </c>
      <c r="Y2510">
        <f t="shared" si="198"/>
        <v>0</v>
      </c>
    </row>
    <row r="2511" spans="1:25" x14ac:dyDescent="0.25">
      <c r="A2511" s="1">
        <v>45157</v>
      </c>
      <c r="B2511" s="2">
        <v>0.72916666666666663</v>
      </c>
      <c r="C2511" t="s">
        <v>20</v>
      </c>
      <c r="D2511" t="s">
        <v>140</v>
      </c>
      <c r="E2511" t="s">
        <v>54</v>
      </c>
      <c r="F2511" t="s">
        <v>13</v>
      </c>
      <c r="G2511">
        <f t="shared" si="195"/>
        <v>0</v>
      </c>
      <c r="H2511" t="s">
        <v>26</v>
      </c>
      <c r="I2511">
        <f t="shared" si="199"/>
        <v>-1</v>
      </c>
      <c r="J2511">
        <v>0</v>
      </c>
      <c r="K2511">
        <v>2</v>
      </c>
      <c r="L2511">
        <f>final_matches[[#This Row],[goals_for]]-final_matches[[#This Row],[goals_against]]</f>
        <v>-2</v>
      </c>
      <c r="M2511">
        <v>2.1</v>
      </c>
      <c r="N2511">
        <v>1.7</v>
      </c>
      <c r="O2511">
        <v>45</v>
      </c>
      <c r="P2511" t="s">
        <v>17</v>
      </c>
      <c r="Q2511" t="s">
        <v>17</v>
      </c>
      <c r="R2511" t="s">
        <v>24</v>
      </c>
      <c r="S2511">
        <v>22</v>
      </c>
      <c r="T2511">
        <v>6</v>
      </c>
      <c r="U2511">
        <v>0</v>
      </c>
      <c r="V2511">
        <v>2024</v>
      </c>
      <c r="W2511">
        <f t="shared" si="196"/>
        <v>0</v>
      </c>
      <c r="X2511">
        <f t="shared" si="197"/>
        <v>1</v>
      </c>
      <c r="Y2511">
        <f t="shared" si="198"/>
        <v>0</v>
      </c>
    </row>
    <row r="2512" spans="1:25" x14ac:dyDescent="0.25">
      <c r="A2512" s="1">
        <v>45164</v>
      </c>
      <c r="B2512" s="2">
        <v>0.625</v>
      </c>
      <c r="C2512" t="s">
        <v>25</v>
      </c>
      <c r="D2512" t="s">
        <v>140</v>
      </c>
      <c r="E2512" t="s">
        <v>112</v>
      </c>
      <c r="F2512" t="s">
        <v>21</v>
      </c>
      <c r="G2512">
        <f t="shared" si="195"/>
        <v>1</v>
      </c>
      <c r="H2512" t="s">
        <v>14</v>
      </c>
      <c r="I2512">
        <f t="shared" si="199"/>
        <v>1</v>
      </c>
      <c r="J2512">
        <v>3</v>
      </c>
      <c r="K2512">
        <v>2</v>
      </c>
      <c r="L2512">
        <f>final_matches[[#This Row],[goals_for]]-final_matches[[#This Row],[goals_against]]</f>
        <v>1</v>
      </c>
      <c r="M2512">
        <v>2.8</v>
      </c>
      <c r="N2512">
        <v>1.2</v>
      </c>
      <c r="O2512">
        <v>66</v>
      </c>
      <c r="P2512" t="s">
        <v>17</v>
      </c>
      <c r="Q2512" t="s">
        <v>16</v>
      </c>
      <c r="R2512" t="s">
        <v>83</v>
      </c>
      <c r="S2512">
        <v>17</v>
      </c>
      <c r="T2512">
        <v>8</v>
      </c>
      <c r="U2512">
        <v>1</v>
      </c>
      <c r="V2512">
        <v>2024</v>
      </c>
      <c r="W2512">
        <f t="shared" si="196"/>
        <v>1</v>
      </c>
      <c r="X2512">
        <f t="shared" si="197"/>
        <v>0</v>
      </c>
      <c r="Y2512">
        <f t="shared" si="198"/>
        <v>0</v>
      </c>
    </row>
    <row r="2513" spans="1:25" x14ac:dyDescent="0.25">
      <c r="A2513" s="1">
        <v>45172</v>
      </c>
      <c r="B2513" s="2">
        <v>0.6875</v>
      </c>
      <c r="C2513" t="s">
        <v>30</v>
      </c>
      <c r="D2513" t="s">
        <v>140</v>
      </c>
      <c r="E2513" t="s">
        <v>19</v>
      </c>
      <c r="F2513" t="s">
        <v>13</v>
      </c>
      <c r="G2513">
        <f t="shared" si="195"/>
        <v>0</v>
      </c>
      <c r="H2513" t="s">
        <v>26</v>
      </c>
      <c r="I2513">
        <f t="shared" si="199"/>
        <v>-1</v>
      </c>
      <c r="J2513">
        <v>1</v>
      </c>
      <c r="K2513">
        <v>3</v>
      </c>
      <c r="L2513">
        <f>final_matches[[#This Row],[goals_for]]-final_matches[[#This Row],[goals_against]]</f>
        <v>-2</v>
      </c>
      <c r="M2513">
        <v>0.9</v>
      </c>
      <c r="N2513">
        <v>2.2999999999999998</v>
      </c>
      <c r="O2513">
        <v>45</v>
      </c>
      <c r="P2513" t="s">
        <v>17</v>
      </c>
      <c r="Q2513" t="s">
        <v>28</v>
      </c>
      <c r="R2513" t="s">
        <v>50</v>
      </c>
      <c r="S2513">
        <v>10</v>
      </c>
      <c r="T2513">
        <v>2</v>
      </c>
      <c r="U2513">
        <v>0</v>
      </c>
      <c r="V2513">
        <v>2024</v>
      </c>
      <c r="W2513">
        <f t="shared" si="196"/>
        <v>0</v>
      </c>
      <c r="X2513">
        <f t="shared" si="197"/>
        <v>1</v>
      </c>
      <c r="Y2513">
        <f t="shared" si="198"/>
        <v>0</v>
      </c>
    </row>
    <row r="2514" spans="1:25" x14ac:dyDescent="0.25">
      <c r="A2514" s="1">
        <v>45185</v>
      </c>
      <c r="B2514" s="2">
        <v>0.625</v>
      </c>
      <c r="C2514" t="s">
        <v>34</v>
      </c>
      <c r="D2514" t="s">
        <v>140</v>
      </c>
      <c r="E2514" t="s">
        <v>69</v>
      </c>
      <c r="F2514" t="s">
        <v>21</v>
      </c>
      <c r="G2514">
        <f t="shared" si="195"/>
        <v>1</v>
      </c>
      <c r="H2514" t="s">
        <v>26</v>
      </c>
      <c r="I2514">
        <f t="shared" si="199"/>
        <v>-1</v>
      </c>
      <c r="J2514">
        <v>1</v>
      </c>
      <c r="K2514">
        <v>3</v>
      </c>
      <c r="L2514">
        <f>final_matches[[#This Row],[goals_for]]-final_matches[[#This Row],[goals_against]]</f>
        <v>-2</v>
      </c>
      <c r="M2514">
        <v>1</v>
      </c>
      <c r="N2514">
        <v>1.7</v>
      </c>
      <c r="O2514">
        <v>44</v>
      </c>
      <c r="P2514" t="s">
        <v>41</v>
      </c>
      <c r="Q2514" t="s">
        <v>17</v>
      </c>
      <c r="R2514" t="s">
        <v>105</v>
      </c>
      <c r="S2514">
        <v>14</v>
      </c>
      <c r="T2514">
        <v>4</v>
      </c>
      <c r="U2514">
        <v>0</v>
      </c>
      <c r="V2514">
        <v>2024</v>
      </c>
      <c r="W2514">
        <f t="shared" si="196"/>
        <v>0</v>
      </c>
      <c r="X2514">
        <f t="shared" si="197"/>
        <v>1</v>
      </c>
      <c r="Y2514">
        <f t="shared" si="198"/>
        <v>0</v>
      </c>
    </row>
    <row r="2515" spans="1:25" x14ac:dyDescent="0.25">
      <c r="A2515" s="1">
        <v>45192</v>
      </c>
      <c r="B2515" s="2">
        <v>0.83333333333333337</v>
      </c>
      <c r="C2515" t="s">
        <v>37</v>
      </c>
      <c r="D2515" t="s">
        <v>140</v>
      </c>
      <c r="E2515" t="s">
        <v>56</v>
      </c>
      <c r="F2515" t="s">
        <v>13</v>
      </c>
      <c r="G2515">
        <f t="shared" si="195"/>
        <v>0</v>
      </c>
      <c r="H2515" t="s">
        <v>14</v>
      </c>
      <c r="I2515">
        <f t="shared" si="199"/>
        <v>1</v>
      </c>
      <c r="J2515">
        <v>1</v>
      </c>
      <c r="K2515">
        <v>0</v>
      </c>
      <c r="L2515">
        <f>final_matches[[#This Row],[goals_for]]-final_matches[[#This Row],[goals_against]]</f>
        <v>1</v>
      </c>
      <c r="M2515">
        <v>1</v>
      </c>
      <c r="N2515">
        <v>1.1000000000000001</v>
      </c>
      <c r="O2515">
        <v>39</v>
      </c>
      <c r="P2515" t="s">
        <v>17</v>
      </c>
      <c r="Q2515" t="s">
        <v>28</v>
      </c>
      <c r="R2515" t="s">
        <v>121</v>
      </c>
      <c r="S2515">
        <v>11</v>
      </c>
      <c r="T2515">
        <v>4</v>
      </c>
      <c r="U2515">
        <v>0</v>
      </c>
      <c r="V2515">
        <v>2024</v>
      </c>
      <c r="W2515">
        <f t="shared" si="196"/>
        <v>1</v>
      </c>
      <c r="X2515">
        <f t="shared" si="197"/>
        <v>0</v>
      </c>
      <c r="Y2515">
        <f t="shared" si="198"/>
        <v>0</v>
      </c>
    </row>
    <row r="2516" spans="1:25" x14ac:dyDescent="0.25">
      <c r="A2516" s="1">
        <v>45199</v>
      </c>
      <c r="B2516" s="2">
        <v>0.625</v>
      </c>
      <c r="C2516" t="s">
        <v>39</v>
      </c>
      <c r="D2516" t="s">
        <v>140</v>
      </c>
      <c r="E2516" t="s">
        <v>73</v>
      </c>
      <c r="F2516" t="s">
        <v>21</v>
      </c>
      <c r="G2516">
        <f t="shared" si="195"/>
        <v>1</v>
      </c>
      <c r="H2516" t="s">
        <v>26</v>
      </c>
      <c r="I2516">
        <f t="shared" si="199"/>
        <v>-1</v>
      </c>
      <c r="J2516">
        <v>0</v>
      </c>
      <c r="K2516">
        <v>1</v>
      </c>
      <c r="L2516">
        <f>final_matches[[#This Row],[goals_for]]-final_matches[[#This Row],[goals_against]]</f>
        <v>-1</v>
      </c>
      <c r="M2516">
        <v>1.3</v>
      </c>
      <c r="N2516">
        <v>0.9</v>
      </c>
      <c r="O2516">
        <v>77</v>
      </c>
      <c r="P2516" t="s">
        <v>17</v>
      </c>
      <c r="Q2516" t="s">
        <v>28</v>
      </c>
      <c r="R2516" t="s">
        <v>18</v>
      </c>
      <c r="S2516">
        <v>19</v>
      </c>
      <c r="T2516">
        <v>3</v>
      </c>
      <c r="U2516">
        <v>0</v>
      </c>
      <c r="V2516">
        <v>2024</v>
      </c>
      <c r="W2516">
        <f t="shared" si="196"/>
        <v>0</v>
      </c>
      <c r="X2516">
        <f t="shared" si="197"/>
        <v>1</v>
      </c>
      <c r="Y2516">
        <f t="shared" si="198"/>
        <v>0</v>
      </c>
    </row>
    <row r="2517" spans="1:25" x14ac:dyDescent="0.25">
      <c r="A2517" s="1">
        <v>45206</v>
      </c>
      <c r="B2517" s="2">
        <v>0.625</v>
      </c>
      <c r="C2517" t="s">
        <v>43</v>
      </c>
      <c r="D2517" t="s">
        <v>140</v>
      </c>
      <c r="E2517" t="s">
        <v>101</v>
      </c>
      <c r="F2517" t="s">
        <v>21</v>
      </c>
      <c r="G2517">
        <f t="shared" si="195"/>
        <v>1</v>
      </c>
      <c r="H2517" t="s">
        <v>14</v>
      </c>
      <c r="I2517">
        <f t="shared" si="199"/>
        <v>1</v>
      </c>
      <c r="J2517">
        <v>2</v>
      </c>
      <c r="K2517">
        <v>1</v>
      </c>
      <c r="L2517">
        <f>final_matches[[#This Row],[goals_for]]-final_matches[[#This Row],[goals_against]]</f>
        <v>1</v>
      </c>
      <c r="M2517">
        <v>1.4</v>
      </c>
      <c r="N2517">
        <v>0.9</v>
      </c>
      <c r="O2517">
        <v>64</v>
      </c>
      <c r="P2517" t="s">
        <v>17</v>
      </c>
      <c r="Q2517" t="s">
        <v>32</v>
      </c>
      <c r="R2517" t="s">
        <v>107</v>
      </c>
      <c r="S2517">
        <v>21</v>
      </c>
      <c r="T2517">
        <v>8</v>
      </c>
      <c r="U2517">
        <v>0</v>
      </c>
      <c r="V2517">
        <v>2024</v>
      </c>
      <c r="W2517">
        <f t="shared" si="196"/>
        <v>1</v>
      </c>
      <c r="X2517">
        <f t="shared" si="197"/>
        <v>0</v>
      </c>
      <c r="Y2517">
        <f t="shared" si="198"/>
        <v>0</v>
      </c>
    </row>
    <row r="2518" spans="1:25" x14ac:dyDescent="0.25">
      <c r="A2518" s="1">
        <v>45220</v>
      </c>
      <c r="B2518" s="2">
        <v>0.83333333333333337</v>
      </c>
      <c r="C2518" t="s">
        <v>46</v>
      </c>
      <c r="D2518" t="s">
        <v>140</v>
      </c>
      <c r="E2518" t="s">
        <v>31</v>
      </c>
      <c r="F2518" t="s">
        <v>13</v>
      </c>
      <c r="G2518">
        <f t="shared" si="195"/>
        <v>0</v>
      </c>
      <c r="H2518" t="s">
        <v>14</v>
      </c>
      <c r="I2518">
        <f t="shared" si="199"/>
        <v>1</v>
      </c>
      <c r="J2518">
        <v>2</v>
      </c>
      <c r="K2518">
        <v>1</v>
      </c>
      <c r="L2518">
        <f>final_matches[[#This Row],[goals_for]]-final_matches[[#This Row],[goals_against]]</f>
        <v>1</v>
      </c>
      <c r="M2518">
        <v>1.1000000000000001</v>
      </c>
      <c r="N2518">
        <v>1.4</v>
      </c>
      <c r="O2518">
        <v>62</v>
      </c>
      <c r="P2518" t="s">
        <v>17</v>
      </c>
      <c r="Q2518" t="s">
        <v>61</v>
      </c>
      <c r="R2518" t="s">
        <v>24</v>
      </c>
      <c r="S2518">
        <v>14</v>
      </c>
      <c r="T2518">
        <v>5</v>
      </c>
      <c r="U2518">
        <v>0</v>
      </c>
      <c r="V2518">
        <v>2024</v>
      </c>
      <c r="W2518">
        <f t="shared" si="196"/>
        <v>1</v>
      </c>
      <c r="X2518">
        <f t="shared" si="197"/>
        <v>0</v>
      </c>
      <c r="Y2518">
        <f t="shared" si="198"/>
        <v>0</v>
      </c>
    </row>
    <row r="2519" spans="1:25" x14ac:dyDescent="0.25">
      <c r="A2519" s="1">
        <v>45228</v>
      </c>
      <c r="B2519" s="2">
        <v>0.64583333333333337</v>
      </c>
      <c r="C2519" t="s">
        <v>51</v>
      </c>
      <c r="D2519" t="s">
        <v>140</v>
      </c>
      <c r="E2519" t="s">
        <v>35</v>
      </c>
      <c r="F2519" t="s">
        <v>21</v>
      </c>
      <c r="G2519">
        <f t="shared" si="195"/>
        <v>1</v>
      </c>
      <c r="H2519" t="s">
        <v>26</v>
      </c>
      <c r="I2519">
        <f t="shared" si="199"/>
        <v>-1</v>
      </c>
      <c r="J2519">
        <v>0</v>
      </c>
      <c r="K2519">
        <v>3</v>
      </c>
      <c r="L2519">
        <f>final_matches[[#This Row],[goals_for]]-final_matches[[#This Row],[goals_against]]</f>
        <v>-3</v>
      </c>
      <c r="M2519">
        <v>0.9</v>
      </c>
      <c r="N2519">
        <v>4</v>
      </c>
      <c r="O2519">
        <v>40</v>
      </c>
      <c r="P2519" t="s">
        <v>17</v>
      </c>
      <c r="Q2519" t="s">
        <v>17</v>
      </c>
      <c r="R2519" t="s">
        <v>62</v>
      </c>
      <c r="S2519">
        <v>7</v>
      </c>
      <c r="T2519">
        <v>3</v>
      </c>
      <c r="U2519">
        <v>0</v>
      </c>
      <c r="V2519">
        <v>2024</v>
      </c>
      <c r="W2519">
        <f t="shared" si="196"/>
        <v>0</v>
      </c>
      <c r="X2519">
        <f t="shared" si="197"/>
        <v>1</v>
      </c>
      <c r="Y2519">
        <f t="shared" si="198"/>
        <v>0</v>
      </c>
    </row>
    <row r="2520" spans="1:25" x14ac:dyDescent="0.25">
      <c r="A2520" s="1">
        <v>45234</v>
      </c>
      <c r="B2520" s="2">
        <v>0.52083333333333337</v>
      </c>
      <c r="C2520" t="s">
        <v>53</v>
      </c>
      <c r="D2520" t="s">
        <v>140</v>
      </c>
      <c r="E2520" t="s">
        <v>15</v>
      </c>
      <c r="F2520" t="s">
        <v>13</v>
      </c>
      <c r="G2520">
        <f t="shared" si="195"/>
        <v>0</v>
      </c>
      <c r="H2520" t="s">
        <v>14</v>
      </c>
      <c r="I2520">
        <f t="shared" si="199"/>
        <v>1</v>
      </c>
      <c r="J2520">
        <v>1</v>
      </c>
      <c r="K2520">
        <v>0</v>
      </c>
      <c r="L2520">
        <f>final_matches[[#This Row],[goals_for]]-final_matches[[#This Row],[goals_against]]</f>
        <v>1</v>
      </c>
      <c r="M2520">
        <v>0.7</v>
      </c>
      <c r="N2520">
        <v>1</v>
      </c>
      <c r="O2520">
        <v>55</v>
      </c>
      <c r="P2520" t="s">
        <v>17</v>
      </c>
      <c r="Q2520" t="s">
        <v>17</v>
      </c>
      <c r="R2520" t="s">
        <v>120</v>
      </c>
      <c r="S2520">
        <v>12</v>
      </c>
      <c r="T2520">
        <v>5</v>
      </c>
      <c r="U2520">
        <v>0</v>
      </c>
      <c r="V2520">
        <v>2024</v>
      </c>
      <c r="W2520">
        <f t="shared" si="196"/>
        <v>1</v>
      </c>
      <c r="X2520">
        <f t="shared" si="197"/>
        <v>0</v>
      </c>
      <c r="Y2520">
        <f t="shared" si="198"/>
        <v>0</v>
      </c>
    </row>
    <row r="2521" spans="1:25" x14ac:dyDescent="0.25">
      <c r="A2521" s="1">
        <v>45241</v>
      </c>
      <c r="B2521" s="2">
        <v>0.625</v>
      </c>
      <c r="C2521" t="s">
        <v>55</v>
      </c>
      <c r="D2521" t="s">
        <v>140</v>
      </c>
      <c r="E2521" t="s">
        <v>117</v>
      </c>
      <c r="F2521" t="s">
        <v>21</v>
      </c>
      <c r="G2521">
        <f t="shared" si="195"/>
        <v>1</v>
      </c>
      <c r="H2521" t="s">
        <v>14</v>
      </c>
      <c r="I2521">
        <f t="shared" si="199"/>
        <v>1</v>
      </c>
      <c r="J2521">
        <v>1</v>
      </c>
      <c r="K2521">
        <v>0</v>
      </c>
      <c r="L2521">
        <f>final_matches[[#This Row],[goals_for]]-final_matches[[#This Row],[goals_against]]</f>
        <v>1</v>
      </c>
      <c r="M2521">
        <v>2.2000000000000002</v>
      </c>
      <c r="N2521">
        <v>0.4</v>
      </c>
      <c r="O2521">
        <v>64</v>
      </c>
      <c r="P2521" t="s">
        <v>17</v>
      </c>
      <c r="Q2521" t="s">
        <v>16</v>
      </c>
      <c r="R2521" t="s">
        <v>58</v>
      </c>
      <c r="S2521">
        <v>15</v>
      </c>
      <c r="T2521">
        <v>4</v>
      </c>
      <c r="U2521">
        <v>0</v>
      </c>
      <c r="V2521">
        <v>2024</v>
      </c>
      <c r="W2521">
        <f t="shared" si="196"/>
        <v>1</v>
      </c>
      <c r="X2521">
        <f t="shared" si="197"/>
        <v>0</v>
      </c>
      <c r="Y2521">
        <f t="shared" si="198"/>
        <v>0</v>
      </c>
    </row>
    <row r="2522" spans="1:25" x14ac:dyDescent="0.25">
      <c r="A2522" s="1">
        <v>45256</v>
      </c>
      <c r="B2522" s="2">
        <v>0.6875</v>
      </c>
      <c r="C2522" t="s">
        <v>59</v>
      </c>
      <c r="D2522" t="s">
        <v>140</v>
      </c>
      <c r="E2522" t="s">
        <v>64</v>
      </c>
      <c r="F2522" t="s">
        <v>13</v>
      </c>
      <c r="G2522">
        <f t="shared" si="195"/>
        <v>0</v>
      </c>
      <c r="H2522" t="s">
        <v>14</v>
      </c>
      <c r="I2522">
        <f t="shared" si="199"/>
        <v>1</v>
      </c>
      <c r="J2522">
        <v>3</v>
      </c>
      <c r="K2522">
        <v>0</v>
      </c>
      <c r="L2522">
        <f>final_matches[[#This Row],[goals_for]]-final_matches[[#This Row],[goals_against]]</f>
        <v>3</v>
      </c>
      <c r="M2522">
        <v>2.2000000000000002</v>
      </c>
      <c r="N2522">
        <v>2.4</v>
      </c>
      <c r="O2522">
        <v>49</v>
      </c>
      <c r="P2522" t="s">
        <v>17</v>
      </c>
      <c r="Q2522" t="s">
        <v>57</v>
      </c>
      <c r="R2522" t="s">
        <v>120</v>
      </c>
      <c r="S2522">
        <v>8</v>
      </c>
      <c r="T2522">
        <v>3</v>
      </c>
      <c r="U2522">
        <v>1</v>
      </c>
      <c r="V2522">
        <v>2024</v>
      </c>
      <c r="W2522">
        <f t="shared" si="196"/>
        <v>1</v>
      </c>
      <c r="X2522">
        <f t="shared" si="197"/>
        <v>0</v>
      </c>
      <c r="Y2522">
        <f t="shared" si="198"/>
        <v>0</v>
      </c>
    </row>
    <row r="2523" spans="1:25" x14ac:dyDescent="0.25">
      <c r="A2523" s="1">
        <v>45262</v>
      </c>
      <c r="B2523" s="2">
        <v>0.83333333333333337</v>
      </c>
      <c r="C2523" t="s">
        <v>63</v>
      </c>
      <c r="D2523" t="s">
        <v>140</v>
      </c>
      <c r="E2523" t="s">
        <v>75</v>
      </c>
      <c r="F2523" t="s">
        <v>13</v>
      </c>
      <c r="G2523">
        <f t="shared" si="195"/>
        <v>0</v>
      </c>
      <c r="H2523" t="s">
        <v>26</v>
      </c>
      <c r="I2523">
        <f t="shared" si="199"/>
        <v>-1</v>
      </c>
      <c r="J2523">
        <v>0</v>
      </c>
      <c r="K2523">
        <v>1</v>
      </c>
      <c r="L2523">
        <f>final_matches[[#This Row],[goals_for]]-final_matches[[#This Row],[goals_against]]</f>
        <v>-1</v>
      </c>
      <c r="M2523">
        <v>0.5</v>
      </c>
      <c r="N2523">
        <v>2.4</v>
      </c>
      <c r="O2523">
        <v>42</v>
      </c>
      <c r="P2523" t="s">
        <v>17</v>
      </c>
      <c r="Q2523" t="s">
        <v>28</v>
      </c>
      <c r="R2523" t="s">
        <v>111</v>
      </c>
      <c r="S2523">
        <v>8</v>
      </c>
      <c r="T2523">
        <v>1</v>
      </c>
      <c r="U2523">
        <v>0</v>
      </c>
      <c r="V2523">
        <v>2024</v>
      </c>
      <c r="W2523">
        <f t="shared" si="196"/>
        <v>0</v>
      </c>
      <c r="X2523">
        <f t="shared" si="197"/>
        <v>1</v>
      </c>
      <c r="Y2523">
        <f t="shared" si="198"/>
        <v>0</v>
      </c>
    </row>
    <row r="2524" spans="1:25" x14ac:dyDescent="0.25">
      <c r="A2524" s="1">
        <v>45266</v>
      </c>
      <c r="B2524" s="2">
        <v>0.84375</v>
      </c>
      <c r="C2524" t="s">
        <v>66</v>
      </c>
      <c r="D2524" t="s">
        <v>140</v>
      </c>
      <c r="E2524" t="s">
        <v>67</v>
      </c>
      <c r="F2524" t="s">
        <v>21</v>
      </c>
      <c r="G2524">
        <f t="shared" si="195"/>
        <v>1</v>
      </c>
      <c r="H2524" t="s">
        <v>14</v>
      </c>
      <c r="I2524">
        <f t="shared" si="199"/>
        <v>1</v>
      </c>
      <c r="J2524">
        <v>2</v>
      </c>
      <c r="K2524">
        <v>1</v>
      </c>
      <c r="L2524">
        <f>final_matches[[#This Row],[goals_for]]-final_matches[[#This Row],[goals_against]]</f>
        <v>1</v>
      </c>
      <c r="M2524">
        <v>4.0999999999999996</v>
      </c>
      <c r="N2524">
        <v>1.5</v>
      </c>
      <c r="O2524">
        <v>45</v>
      </c>
      <c r="P2524" t="s">
        <v>17</v>
      </c>
      <c r="Q2524" t="s">
        <v>17</v>
      </c>
      <c r="R2524" t="s">
        <v>18</v>
      </c>
      <c r="S2524">
        <v>27</v>
      </c>
      <c r="T2524">
        <v>8</v>
      </c>
      <c r="U2524">
        <v>0</v>
      </c>
      <c r="V2524">
        <v>2024</v>
      </c>
      <c r="W2524">
        <f t="shared" si="196"/>
        <v>1</v>
      </c>
      <c r="X2524">
        <f t="shared" si="197"/>
        <v>0</v>
      </c>
      <c r="Y2524">
        <f t="shared" si="198"/>
        <v>0</v>
      </c>
    </row>
    <row r="2525" spans="1:25" x14ac:dyDescent="0.25">
      <c r="A2525" s="1">
        <v>45269</v>
      </c>
      <c r="B2525" s="2">
        <v>0.625</v>
      </c>
      <c r="C2525" t="s">
        <v>68</v>
      </c>
      <c r="D2525" t="s">
        <v>140</v>
      </c>
      <c r="E2525" t="s">
        <v>110</v>
      </c>
      <c r="F2525" t="s">
        <v>21</v>
      </c>
      <c r="G2525">
        <f t="shared" si="195"/>
        <v>1</v>
      </c>
      <c r="H2525" t="s">
        <v>26</v>
      </c>
      <c r="I2525">
        <f t="shared" si="199"/>
        <v>-1</v>
      </c>
      <c r="J2525">
        <v>0</v>
      </c>
      <c r="K2525">
        <v>3</v>
      </c>
      <c r="L2525">
        <f>final_matches[[#This Row],[goals_for]]-final_matches[[#This Row],[goals_against]]</f>
        <v>-3</v>
      </c>
      <c r="M2525">
        <v>1.1000000000000001</v>
      </c>
      <c r="N2525">
        <v>1.5</v>
      </c>
      <c r="O2525">
        <v>68</v>
      </c>
      <c r="P2525" t="s">
        <v>17</v>
      </c>
      <c r="Q2525" t="s">
        <v>17</v>
      </c>
      <c r="R2525" t="s">
        <v>92</v>
      </c>
      <c r="S2525">
        <v>20</v>
      </c>
      <c r="T2525">
        <v>3</v>
      </c>
      <c r="U2525">
        <v>0</v>
      </c>
      <c r="V2525">
        <v>2024</v>
      </c>
      <c r="W2525">
        <f t="shared" si="196"/>
        <v>0</v>
      </c>
      <c r="X2525">
        <f t="shared" si="197"/>
        <v>1</v>
      </c>
      <c r="Y2525">
        <f t="shared" si="198"/>
        <v>0</v>
      </c>
    </row>
    <row r="2526" spans="1:25" x14ac:dyDescent="0.25">
      <c r="A2526" s="1">
        <v>45277</v>
      </c>
      <c r="B2526" s="2">
        <v>0.6875</v>
      </c>
      <c r="C2526" t="s">
        <v>70</v>
      </c>
      <c r="D2526" t="s">
        <v>140</v>
      </c>
      <c r="E2526" t="s">
        <v>27</v>
      </c>
      <c r="F2526" t="s">
        <v>13</v>
      </c>
      <c r="G2526">
        <f t="shared" si="195"/>
        <v>0</v>
      </c>
      <c r="H2526" t="s">
        <v>47</v>
      </c>
      <c r="I2526">
        <f t="shared" si="199"/>
        <v>0</v>
      </c>
      <c r="J2526">
        <v>0</v>
      </c>
      <c r="K2526">
        <v>0</v>
      </c>
      <c r="L2526">
        <f>final_matches[[#This Row],[goals_for]]-final_matches[[#This Row],[goals_against]]</f>
        <v>0</v>
      </c>
      <c r="M2526">
        <v>0.8</v>
      </c>
      <c r="N2526">
        <v>2.2999999999999998</v>
      </c>
      <c r="O2526">
        <v>32</v>
      </c>
      <c r="P2526" t="s">
        <v>17</v>
      </c>
      <c r="Q2526" t="s">
        <v>28</v>
      </c>
      <c r="R2526" t="s">
        <v>24</v>
      </c>
      <c r="S2526">
        <v>6</v>
      </c>
      <c r="T2526">
        <v>1</v>
      </c>
      <c r="U2526">
        <v>0</v>
      </c>
      <c r="V2526">
        <v>2024</v>
      </c>
      <c r="W2526">
        <f t="shared" si="196"/>
        <v>0</v>
      </c>
      <c r="X2526">
        <f t="shared" si="197"/>
        <v>0</v>
      </c>
      <c r="Y2526">
        <f t="shared" si="198"/>
        <v>1</v>
      </c>
    </row>
    <row r="2527" spans="1:25" x14ac:dyDescent="0.25">
      <c r="A2527" s="1">
        <v>45283</v>
      </c>
      <c r="B2527" s="2">
        <v>0.52083333333333337</v>
      </c>
      <c r="C2527" t="s">
        <v>72</v>
      </c>
      <c r="D2527" t="s">
        <v>140</v>
      </c>
      <c r="E2527" t="s">
        <v>22</v>
      </c>
      <c r="F2527" t="s">
        <v>13</v>
      </c>
      <c r="G2527">
        <f t="shared" si="195"/>
        <v>0</v>
      </c>
      <c r="H2527" t="s">
        <v>26</v>
      </c>
      <c r="I2527">
        <f t="shared" si="199"/>
        <v>-1</v>
      </c>
      <c r="J2527">
        <v>0</v>
      </c>
      <c r="K2527">
        <v>2</v>
      </c>
      <c r="L2527">
        <f>final_matches[[#This Row],[goals_for]]-final_matches[[#This Row],[goals_against]]</f>
        <v>-2</v>
      </c>
      <c r="M2527">
        <v>1</v>
      </c>
      <c r="N2527">
        <v>1.2</v>
      </c>
      <c r="O2527">
        <v>65</v>
      </c>
      <c r="P2527" t="s">
        <v>17</v>
      </c>
      <c r="Q2527" t="s">
        <v>17</v>
      </c>
      <c r="R2527" t="s">
        <v>113</v>
      </c>
      <c r="S2527">
        <v>11</v>
      </c>
      <c r="T2527">
        <v>3</v>
      </c>
      <c r="U2527">
        <v>0</v>
      </c>
      <c r="V2527">
        <v>2024</v>
      </c>
      <c r="W2527">
        <f t="shared" si="196"/>
        <v>0</v>
      </c>
      <c r="X2527">
        <f t="shared" si="197"/>
        <v>1</v>
      </c>
      <c r="Y2527">
        <f t="shared" si="198"/>
        <v>0</v>
      </c>
    </row>
    <row r="2528" spans="1:25" x14ac:dyDescent="0.25">
      <c r="A2528" s="1">
        <v>45286</v>
      </c>
      <c r="B2528" s="2">
        <v>0.83333333333333337</v>
      </c>
      <c r="C2528" t="s">
        <v>74</v>
      </c>
      <c r="D2528" t="s">
        <v>140</v>
      </c>
      <c r="E2528" t="s">
        <v>44</v>
      </c>
      <c r="F2528" t="s">
        <v>21</v>
      </c>
      <c r="G2528">
        <f t="shared" si="195"/>
        <v>1</v>
      </c>
      <c r="H2528" t="s">
        <v>14</v>
      </c>
      <c r="I2528">
        <f t="shared" si="199"/>
        <v>1</v>
      </c>
      <c r="J2528">
        <v>3</v>
      </c>
      <c r="K2528">
        <v>2</v>
      </c>
      <c r="L2528">
        <f>final_matches[[#This Row],[goals_for]]-final_matches[[#This Row],[goals_against]]</f>
        <v>1</v>
      </c>
      <c r="M2528">
        <v>1.1000000000000001</v>
      </c>
      <c r="N2528">
        <v>1.7</v>
      </c>
      <c r="O2528">
        <v>46</v>
      </c>
      <c r="P2528" t="s">
        <v>17</v>
      </c>
      <c r="Q2528" t="s">
        <v>17</v>
      </c>
      <c r="R2528" t="s">
        <v>29</v>
      </c>
      <c r="S2528">
        <v>13</v>
      </c>
      <c r="T2528">
        <v>7</v>
      </c>
      <c r="U2528">
        <v>0</v>
      </c>
      <c r="V2528">
        <v>2024</v>
      </c>
      <c r="W2528">
        <f t="shared" si="196"/>
        <v>1</v>
      </c>
      <c r="X2528">
        <f t="shared" si="197"/>
        <v>0</v>
      </c>
      <c r="Y2528">
        <f t="shared" si="198"/>
        <v>0</v>
      </c>
    </row>
    <row r="2529" spans="1:25" x14ac:dyDescent="0.25">
      <c r="A2529" s="1">
        <v>45290</v>
      </c>
      <c r="B2529" s="2">
        <v>0.72916666666666663</v>
      </c>
      <c r="C2529" t="s">
        <v>77</v>
      </c>
      <c r="D2529" t="s">
        <v>140</v>
      </c>
      <c r="E2529" t="s">
        <v>112</v>
      </c>
      <c r="F2529" t="s">
        <v>13</v>
      </c>
      <c r="G2529">
        <f t="shared" si="195"/>
        <v>0</v>
      </c>
      <c r="H2529" t="s">
        <v>26</v>
      </c>
      <c r="I2529">
        <f t="shared" si="199"/>
        <v>-1</v>
      </c>
      <c r="J2529">
        <v>1</v>
      </c>
      <c r="K2529">
        <v>2</v>
      </c>
      <c r="L2529">
        <f>final_matches[[#This Row],[goals_for]]-final_matches[[#This Row],[goals_against]]</f>
        <v>-1</v>
      </c>
      <c r="M2529">
        <v>0.8</v>
      </c>
      <c r="N2529">
        <v>0.7</v>
      </c>
      <c r="O2529">
        <v>56</v>
      </c>
      <c r="P2529" t="s">
        <v>17</v>
      </c>
      <c r="Q2529" t="s">
        <v>17</v>
      </c>
      <c r="R2529" t="s">
        <v>116</v>
      </c>
      <c r="S2529">
        <v>10</v>
      </c>
      <c r="T2529">
        <v>5</v>
      </c>
      <c r="U2529">
        <v>0</v>
      </c>
      <c r="V2529">
        <v>2024</v>
      </c>
      <c r="W2529">
        <f t="shared" si="196"/>
        <v>0</v>
      </c>
      <c r="X2529">
        <f t="shared" si="197"/>
        <v>1</v>
      </c>
      <c r="Y2529">
        <f t="shared" si="198"/>
        <v>0</v>
      </c>
    </row>
    <row r="2530" spans="1:25" x14ac:dyDescent="0.25">
      <c r="A2530" s="1">
        <v>45305</v>
      </c>
      <c r="B2530" s="2">
        <v>0.6875</v>
      </c>
      <c r="C2530" t="s">
        <v>79</v>
      </c>
      <c r="D2530" t="s">
        <v>140</v>
      </c>
      <c r="E2530" t="s">
        <v>54</v>
      </c>
      <c r="F2530" t="s">
        <v>21</v>
      </c>
      <c r="G2530">
        <f t="shared" si="195"/>
        <v>1</v>
      </c>
      <c r="H2530" t="s">
        <v>47</v>
      </c>
      <c r="I2530">
        <f t="shared" si="199"/>
        <v>0</v>
      </c>
      <c r="J2530">
        <v>2</v>
      </c>
      <c r="K2530">
        <v>2</v>
      </c>
      <c r="L2530">
        <f>final_matches[[#This Row],[goals_for]]-final_matches[[#This Row],[goals_against]]</f>
        <v>0</v>
      </c>
      <c r="M2530">
        <v>0.8</v>
      </c>
      <c r="N2530">
        <v>1.2</v>
      </c>
      <c r="O2530">
        <v>37</v>
      </c>
      <c r="P2530" t="s">
        <v>17</v>
      </c>
      <c r="Q2530" t="s">
        <v>28</v>
      </c>
      <c r="R2530" t="s">
        <v>120</v>
      </c>
      <c r="S2530">
        <v>9</v>
      </c>
      <c r="T2530">
        <v>2</v>
      </c>
      <c r="U2530">
        <v>0</v>
      </c>
      <c r="V2530">
        <v>2024</v>
      </c>
      <c r="W2530">
        <f t="shared" si="196"/>
        <v>0</v>
      </c>
      <c r="X2530">
        <f t="shared" si="197"/>
        <v>0</v>
      </c>
      <c r="Y2530">
        <f t="shared" si="198"/>
        <v>1</v>
      </c>
    </row>
    <row r="2531" spans="1:25" x14ac:dyDescent="0.25">
      <c r="A2531" s="1">
        <v>45323</v>
      </c>
      <c r="B2531" s="2">
        <v>0.84375</v>
      </c>
      <c r="C2531" t="s">
        <v>80</v>
      </c>
      <c r="D2531" t="s">
        <v>140</v>
      </c>
      <c r="E2531" t="s">
        <v>52</v>
      </c>
      <c r="F2531" t="s">
        <v>13</v>
      </c>
      <c r="G2531">
        <f t="shared" si="195"/>
        <v>0</v>
      </c>
      <c r="H2531" t="s">
        <v>14</v>
      </c>
      <c r="I2531">
        <f t="shared" si="199"/>
        <v>1</v>
      </c>
      <c r="J2531">
        <v>4</v>
      </c>
      <c r="K2531">
        <v>3</v>
      </c>
      <c r="L2531">
        <f>final_matches[[#This Row],[goals_for]]-final_matches[[#This Row],[goals_against]]</f>
        <v>1</v>
      </c>
      <c r="M2531">
        <v>3.3</v>
      </c>
      <c r="N2531">
        <v>2.1</v>
      </c>
      <c r="O2531">
        <v>47</v>
      </c>
      <c r="P2531" t="s">
        <v>17</v>
      </c>
      <c r="Q2531" t="s">
        <v>16</v>
      </c>
      <c r="R2531" t="s">
        <v>105</v>
      </c>
      <c r="S2531">
        <v>21</v>
      </c>
      <c r="T2531">
        <v>8</v>
      </c>
      <c r="U2531">
        <v>0</v>
      </c>
      <c r="V2531">
        <v>2024</v>
      </c>
      <c r="W2531">
        <f t="shared" si="196"/>
        <v>1</v>
      </c>
      <c r="X2531">
        <f t="shared" si="197"/>
        <v>0</v>
      </c>
      <c r="Y2531">
        <f t="shared" si="198"/>
        <v>0</v>
      </c>
    </row>
    <row r="2532" spans="1:25" x14ac:dyDescent="0.25">
      <c r="A2532" s="1">
        <v>45326</v>
      </c>
      <c r="B2532" s="2">
        <v>0.58333333333333337</v>
      </c>
      <c r="C2532" t="s">
        <v>81</v>
      </c>
      <c r="D2532" t="s">
        <v>140</v>
      </c>
      <c r="E2532" t="s">
        <v>22</v>
      </c>
      <c r="F2532" t="s">
        <v>21</v>
      </c>
      <c r="G2532">
        <f t="shared" si="195"/>
        <v>1</v>
      </c>
      <c r="H2532" t="s">
        <v>14</v>
      </c>
      <c r="I2532">
        <f t="shared" si="199"/>
        <v>1</v>
      </c>
      <c r="J2532">
        <v>3</v>
      </c>
      <c r="K2532">
        <v>0</v>
      </c>
      <c r="L2532">
        <f>final_matches[[#This Row],[goals_for]]-final_matches[[#This Row],[goals_against]]</f>
        <v>3</v>
      </c>
      <c r="M2532">
        <v>0.7</v>
      </c>
      <c r="N2532">
        <v>1.4</v>
      </c>
      <c r="O2532">
        <v>51</v>
      </c>
      <c r="P2532" t="s">
        <v>17</v>
      </c>
      <c r="Q2532" t="s">
        <v>17</v>
      </c>
      <c r="R2532" t="s">
        <v>107</v>
      </c>
      <c r="S2532">
        <v>12</v>
      </c>
      <c r="T2532">
        <v>5</v>
      </c>
      <c r="U2532">
        <v>0</v>
      </c>
      <c r="V2532">
        <v>2024</v>
      </c>
      <c r="W2532">
        <f t="shared" si="196"/>
        <v>1</v>
      </c>
      <c r="X2532">
        <f t="shared" si="197"/>
        <v>0</v>
      </c>
      <c r="Y2532">
        <f t="shared" si="198"/>
        <v>0</v>
      </c>
    </row>
    <row r="2533" spans="1:25" x14ac:dyDescent="0.25">
      <c r="A2533" s="1">
        <v>45333</v>
      </c>
      <c r="B2533" s="2">
        <v>0.6875</v>
      </c>
      <c r="C2533" t="s">
        <v>82</v>
      </c>
      <c r="D2533" t="s">
        <v>140</v>
      </c>
      <c r="E2533" t="s">
        <v>44</v>
      </c>
      <c r="F2533" t="s">
        <v>13</v>
      </c>
      <c r="G2533">
        <f t="shared" si="195"/>
        <v>0</v>
      </c>
      <c r="H2533" t="s">
        <v>14</v>
      </c>
      <c r="I2533">
        <f t="shared" si="199"/>
        <v>1</v>
      </c>
      <c r="J2533">
        <v>2</v>
      </c>
      <c r="K2533">
        <v>1</v>
      </c>
      <c r="L2533">
        <f>final_matches[[#This Row],[goals_for]]-final_matches[[#This Row],[goals_against]]</f>
        <v>1</v>
      </c>
      <c r="M2533">
        <v>1.8</v>
      </c>
      <c r="N2533">
        <v>2.4</v>
      </c>
      <c r="O2533">
        <v>44</v>
      </c>
      <c r="P2533" t="s">
        <v>17</v>
      </c>
      <c r="Q2533" t="s">
        <v>17</v>
      </c>
      <c r="R2533" t="s">
        <v>111</v>
      </c>
      <c r="S2533">
        <v>17</v>
      </c>
      <c r="T2533">
        <v>5</v>
      </c>
      <c r="U2533">
        <v>0</v>
      </c>
      <c r="V2533">
        <v>2024</v>
      </c>
      <c r="W2533">
        <f t="shared" si="196"/>
        <v>1</v>
      </c>
      <c r="X2533">
        <f t="shared" si="197"/>
        <v>0</v>
      </c>
      <c r="Y2533">
        <f t="shared" si="198"/>
        <v>0</v>
      </c>
    </row>
    <row r="2534" spans="1:25" x14ac:dyDescent="0.25">
      <c r="A2534" s="1">
        <v>45340</v>
      </c>
      <c r="B2534" s="2">
        <v>0.6875</v>
      </c>
      <c r="C2534" t="s">
        <v>84</v>
      </c>
      <c r="D2534" t="s">
        <v>140</v>
      </c>
      <c r="E2534" t="s">
        <v>117</v>
      </c>
      <c r="F2534" t="s">
        <v>13</v>
      </c>
      <c r="G2534">
        <f t="shared" si="195"/>
        <v>0</v>
      </c>
      <c r="H2534" t="s">
        <v>14</v>
      </c>
      <c r="I2534">
        <f t="shared" si="199"/>
        <v>1</v>
      </c>
      <c r="J2534">
        <v>2</v>
      </c>
      <c r="K2534">
        <v>1</v>
      </c>
      <c r="L2534">
        <f>final_matches[[#This Row],[goals_for]]-final_matches[[#This Row],[goals_against]]</f>
        <v>1</v>
      </c>
      <c r="M2534">
        <v>2.9</v>
      </c>
      <c r="N2534">
        <v>1.8</v>
      </c>
      <c r="O2534">
        <v>42</v>
      </c>
      <c r="P2534" t="s">
        <v>17</v>
      </c>
      <c r="Q2534" t="s">
        <v>16</v>
      </c>
      <c r="R2534" t="s">
        <v>76</v>
      </c>
      <c r="S2534">
        <v>21</v>
      </c>
      <c r="T2534">
        <v>8</v>
      </c>
      <c r="U2534">
        <v>0</v>
      </c>
      <c r="V2534">
        <v>2024</v>
      </c>
      <c r="W2534">
        <f t="shared" si="196"/>
        <v>1</v>
      </c>
      <c r="X2534">
        <f t="shared" si="197"/>
        <v>0</v>
      </c>
      <c r="Y2534">
        <f t="shared" si="198"/>
        <v>0</v>
      </c>
    </row>
    <row r="2535" spans="1:25" x14ac:dyDescent="0.25">
      <c r="A2535" s="1">
        <v>45346</v>
      </c>
      <c r="B2535" s="2">
        <v>0.625</v>
      </c>
      <c r="C2535" t="s">
        <v>86</v>
      </c>
      <c r="D2535" t="s">
        <v>140</v>
      </c>
      <c r="E2535" t="s">
        <v>15</v>
      </c>
      <c r="F2535" t="s">
        <v>21</v>
      </c>
      <c r="G2535">
        <f t="shared" si="195"/>
        <v>1</v>
      </c>
      <c r="H2535" t="s">
        <v>26</v>
      </c>
      <c r="I2535">
        <f t="shared" si="199"/>
        <v>-1</v>
      </c>
      <c r="J2535">
        <v>1</v>
      </c>
      <c r="K2535">
        <v>2</v>
      </c>
      <c r="L2535">
        <f>final_matches[[#This Row],[goals_for]]-final_matches[[#This Row],[goals_against]]</f>
        <v>-1</v>
      </c>
      <c r="M2535">
        <v>1.7</v>
      </c>
      <c r="N2535">
        <v>1.2</v>
      </c>
      <c r="O2535">
        <v>57</v>
      </c>
      <c r="P2535" t="s">
        <v>17</v>
      </c>
      <c r="Q2535" t="s">
        <v>17</v>
      </c>
      <c r="R2535" t="s">
        <v>24</v>
      </c>
      <c r="S2535">
        <v>21</v>
      </c>
      <c r="T2535">
        <v>8</v>
      </c>
      <c r="U2535">
        <v>0</v>
      </c>
      <c r="V2535">
        <v>2024</v>
      </c>
      <c r="W2535">
        <f t="shared" si="196"/>
        <v>0</v>
      </c>
      <c r="X2535">
        <f t="shared" si="197"/>
        <v>1</v>
      </c>
      <c r="Y2535">
        <f t="shared" si="198"/>
        <v>0</v>
      </c>
    </row>
    <row r="2536" spans="1:25" x14ac:dyDescent="0.25">
      <c r="A2536" s="1">
        <v>45354</v>
      </c>
      <c r="B2536" s="2">
        <v>0.64583333333333337</v>
      </c>
      <c r="C2536" t="s">
        <v>87</v>
      </c>
      <c r="D2536" t="s">
        <v>140</v>
      </c>
      <c r="E2536" t="s">
        <v>35</v>
      </c>
      <c r="F2536" t="s">
        <v>13</v>
      </c>
      <c r="G2536">
        <f t="shared" si="195"/>
        <v>0</v>
      </c>
      <c r="H2536" t="s">
        <v>26</v>
      </c>
      <c r="I2536">
        <f t="shared" si="199"/>
        <v>-1</v>
      </c>
      <c r="J2536">
        <v>1</v>
      </c>
      <c r="K2536">
        <v>3</v>
      </c>
      <c r="L2536">
        <f>final_matches[[#This Row],[goals_for]]-final_matches[[#This Row],[goals_against]]</f>
        <v>-2</v>
      </c>
      <c r="M2536">
        <v>0.2</v>
      </c>
      <c r="N2536">
        <v>3.3</v>
      </c>
      <c r="O2536">
        <v>27</v>
      </c>
      <c r="P2536" t="s">
        <v>138</v>
      </c>
      <c r="Q2536" t="s">
        <v>127</v>
      </c>
      <c r="R2536" t="s">
        <v>107</v>
      </c>
      <c r="S2536">
        <v>3</v>
      </c>
      <c r="T2536">
        <v>1</v>
      </c>
      <c r="U2536">
        <v>0</v>
      </c>
      <c r="V2536">
        <v>2024</v>
      </c>
      <c r="W2536">
        <f t="shared" si="196"/>
        <v>0</v>
      </c>
      <c r="X2536">
        <f t="shared" si="197"/>
        <v>1</v>
      </c>
      <c r="Y2536">
        <f t="shared" si="198"/>
        <v>0</v>
      </c>
    </row>
    <row r="2537" spans="1:25" x14ac:dyDescent="0.25">
      <c r="A2537" s="1">
        <v>45360</v>
      </c>
      <c r="B2537" s="2">
        <v>0.52083333333333337</v>
      </c>
      <c r="C2537" t="s">
        <v>88</v>
      </c>
      <c r="D2537" t="s">
        <v>140</v>
      </c>
      <c r="E2537" t="s">
        <v>64</v>
      </c>
      <c r="F2537" t="s">
        <v>21</v>
      </c>
      <c r="G2537">
        <f t="shared" si="195"/>
        <v>1</v>
      </c>
      <c r="H2537" t="s">
        <v>14</v>
      </c>
      <c r="I2537">
        <f t="shared" si="199"/>
        <v>1</v>
      </c>
      <c r="J2537">
        <v>2</v>
      </c>
      <c r="K2537">
        <v>0</v>
      </c>
      <c r="L2537">
        <f>final_matches[[#This Row],[goals_for]]-final_matches[[#This Row],[goals_against]]</f>
        <v>2</v>
      </c>
      <c r="M2537">
        <v>2.7</v>
      </c>
      <c r="N2537">
        <v>1.6</v>
      </c>
      <c r="O2537">
        <v>51</v>
      </c>
      <c r="P2537" t="s">
        <v>138</v>
      </c>
      <c r="Q2537" t="s">
        <v>57</v>
      </c>
      <c r="R2537" t="s">
        <v>113</v>
      </c>
      <c r="S2537">
        <v>13</v>
      </c>
      <c r="T2537">
        <v>6</v>
      </c>
      <c r="U2537">
        <v>2</v>
      </c>
      <c r="V2537">
        <v>2024</v>
      </c>
      <c r="W2537">
        <f t="shared" si="196"/>
        <v>1</v>
      </c>
      <c r="X2537">
        <f t="shared" si="197"/>
        <v>0</v>
      </c>
      <c r="Y2537">
        <f t="shared" si="198"/>
        <v>0</v>
      </c>
    </row>
    <row r="2538" spans="1:25" x14ac:dyDescent="0.25">
      <c r="A2538" s="1">
        <v>45381</v>
      </c>
      <c r="B2538" s="2">
        <v>0.83333333333333337</v>
      </c>
      <c r="C2538" t="s">
        <v>90</v>
      </c>
      <c r="D2538" t="s">
        <v>140</v>
      </c>
      <c r="E2538" t="s">
        <v>101</v>
      </c>
      <c r="F2538" t="s">
        <v>13</v>
      </c>
      <c r="G2538">
        <f t="shared" si="195"/>
        <v>0</v>
      </c>
      <c r="H2538" t="s">
        <v>47</v>
      </c>
      <c r="I2538">
        <f t="shared" si="199"/>
        <v>0</v>
      </c>
      <c r="J2538">
        <v>1</v>
      </c>
      <c r="K2538">
        <v>1</v>
      </c>
      <c r="L2538">
        <f>final_matches[[#This Row],[goals_for]]-final_matches[[#This Row],[goals_against]]</f>
        <v>0</v>
      </c>
      <c r="M2538">
        <v>0.6</v>
      </c>
      <c r="N2538">
        <v>3.2</v>
      </c>
      <c r="O2538">
        <v>53</v>
      </c>
      <c r="P2538" t="s">
        <v>17</v>
      </c>
      <c r="Q2538" t="s">
        <v>32</v>
      </c>
      <c r="R2538" t="s">
        <v>113</v>
      </c>
      <c r="S2538">
        <v>11</v>
      </c>
      <c r="T2538">
        <v>5</v>
      </c>
      <c r="U2538">
        <v>0</v>
      </c>
      <c r="V2538">
        <v>2024</v>
      </c>
      <c r="W2538">
        <f t="shared" si="196"/>
        <v>0</v>
      </c>
      <c r="X2538">
        <f t="shared" si="197"/>
        <v>0</v>
      </c>
      <c r="Y2538">
        <f t="shared" si="198"/>
        <v>1</v>
      </c>
    </row>
    <row r="2539" spans="1:25" x14ac:dyDescent="0.25">
      <c r="A2539" s="1">
        <v>45386</v>
      </c>
      <c r="B2539" s="2">
        <v>0.84375</v>
      </c>
      <c r="C2539" t="s">
        <v>91</v>
      </c>
      <c r="D2539" t="s">
        <v>140</v>
      </c>
      <c r="E2539" t="s">
        <v>67</v>
      </c>
      <c r="F2539" t="s">
        <v>13</v>
      </c>
      <c r="G2539">
        <f t="shared" si="195"/>
        <v>0</v>
      </c>
      <c r="H2539" t="s">
        <v>26</v>
      </c>
      <c r="I2539">
        <f t="shared" si="199"/>
        <v>-1</v>
      </c>
      <c r="J2539">
        <v>3</v>
      </c>
      <c r="K2539">
        <v>4</v>
      </c>
      <c r="L2539">
        <f>final_matches[[#This Row],[goals_for]]-final_matches[[#This Row],[goals_against]]</f>
        <v>-1</v>
      </c>
      <c r="M2539">
        <v>1.5</v>
      </c>
      <c r="N2539">
        <v>3</v>
      </c>
      <c r="O2539">
        <v>43</v>
      </c>
      <c r="P2539" t="s">
        <v>17</v>
      </c>
      <c r="Q2539" t="s">
        <v>17</v>
      </c>
      <c r="R2539" t="s">
        <v>105</v>
      </c>
      <c r="S2539">
        <v>19</v>
      </c>
      <c r="T2539">
        <v>5</v>
      </c>
      <c r="U2539">
        <v>0</v>
      </c>
      <c r="V2539">
        <v>2024</v>
      </c>
      <c r="W2539">
        <f t="shared" si="196"/>
        <v>0</v>
      </c>
      <c r="X2539">
        <f t="shared" si="197"/>
        <v>1</v>
      </c>
      <c r="Y2539">
        <f t="shared" si="198"/>
        <v>0</v>
      </c>
    </row>
    <row r="2540" spans="1:25" x14ac:dyDescent="0.25">
      <c r="A2540" s="1">
        <v>45389</v>
      </c>
      <c r="B2540" s="2">
        <v>0.64583333333333337</v>
      </c>
      <c r="C2540" t="s">
        <v>93</v>
      </c>
      <c r="D2540" t="s">
        <v>140</v>
      </c>
      <c r="E2540" t="s">
        <v>27</v>
      </c>
      <c r="F2540" t="s">
        <v>21</v>
      </c>
      <c r="G2540">
        <f t="shared" si="195"/>
        <v>1</v>
      </c>
      <c r="H2540" t="s">
        <v>47</v>
      </c>
      <c r="I2540">
        <f t="shared" si="199"/>
        <v>0</v>
      </c>
      <c r="J2540">
        <v>2</v>
      </c>
      <c r="K2540">
        <v>2</v>
      </c>
      <c r="L2540">
        <f>final_matches[[#This Row],[goals_for]]-final_matches[[#This Row],[goals_against]]</f>
        <v>0</v>
      </c>
      <c r="M2540">
        <v>0.7</v>
      </c>
      <c r="N2540">
        <v>3.6</v>
      </c>
      <c r="O2540">
        <v>38</v>
      </c>
      <c r="P2540" t="s">
        <v>17</v>
      </c>
      <c r="Q2540" t="s">
        <v>28</v>
      </c>
      <c r="R2540" t="s">
        <v>50</v>
      </c>
      <c r="S2540">
        <v>9</v>
      </c>
      <c r="T2540">
        <v>5</v>
      </c>
      <c r="U2540">
        <v>0</v>
      </c>
      <c r="V2540">
        <v>2024</v>
      </c>
      <c r="W2540">
        <f t="shared" si="196"/>
        <v>0</v>
      </c>
      <c r="X2540">
        <f t="shared" si="197"/>
        <v>0</v>
      </c>
      <c r="Y2540">
        <f t="shared" si="198"/>
        <v>1</v>
      </c>
    </row>
    <row r="2541" spans="1:25" x14ac:dyDescent="0.25">
      <c r="A2541" s="1">
        <v>45395</v>
      </c>
      <c r="B2541" s="2">
        <v>0.72916666666666663</v>
      </c>
      <c r="C2541" t="s">
        <v>94</v>
      </c>
      <c r="D2541" t="s">
        <v>140</v>
      </c>
      <c r="E2541" t="s">
        <v>110</v>
      </c>
      <c r="F2541" t="s">
        <v>13</v>
      </c>
      <c r="G2541">
        <f t="shared" si="195"/>
        <v>0</v>
      </c>
      <c r="H2541" t="s">
        <v>47</v>
      </c>
      <c r="I2541">
        <f t="shared" si="199"/>
        <v>0</v>
      </c>
      <c r="J2541">
        <v>2</v>
      </c>
      <c r="K2541">
        <v>2</v>
      </c>
      <c r="L2541">
        <f>final_matches[[#This Row],[goals_for]]-final_matches[[#This Row],[goals_against]]</f>
        <v>0</v>
      </c>
      <c r="M2541">
        <v>1.2</v>
      </c>
      <c r="N2541">
        <v>1.6</v>
      </c>
      <c r="O2541">
        <v>57</v>
      </c>
      <c r="P2541" t="s">
        <v>17</v>
      </c>
      <c r="Q2541" t="s">
        <v>17</v>
      </c>
      <c r="R2541" t="s">
        <v>121</v>
      </c>
      <c r="S2541">
        <v>7</v>
      </c>
      <c r="T2541">
        <v>1</v>
      </c>
      <c r="U2541">
        <v>1</v>
      </c>
      <c r="V2541">
        <v>2024</v>
      </c>
      <c r="W2541">
        <f t="shared" si="196"/>
        <v>0</v>
      </c>
      <c r="X2541">
        <f t="shared" si="197"/>
        <v>0</v>
      </c>
      <c r="Y2541">
        <f t="shared" si="198"/>
        <v>1</v>
      </c>
    </row>
    <row r="2542" spans="1:25" x14ac:dyDescent="0.25">
      <c r="A2542" s="1">
        <v>45406</v>
      </c>
      <c r="B2542" s="2">
        <v>0.83333333333333337</v>
      </c>
      <c r="C2542" t="s">
        <v>89</v>
      </c>
      <c r="D2542" t="s">
        <v>140</v>
      </c>
      <c r="E2542" t="s">
        <v>31</v>
      </c>
      <c r="F2542" t="s">
        <v>21</v>
      </c>
      <c r="G2542">
        <f t="shared" si="195"/>
        <v>1</v>
      </c>
      <c r="H2542" t="s">
        <v>14</v>
      </c>
      <c r="I2542">
        <f t="shared" si="199"/>
        <v>1</v>
      </c>
      <c r="J2542">
        <v>4</v>
      </c>
      <c r="K2542">
        <v>2</v>
      </c>
      <c r="L2542">
        <f>final_matches[[#This Row],[goals_for]]-final_matches[[#This Row],[goals_against]]</f>
        <v>2</v>
      </c>
      <c r="M2542">
        <v>2.9</v>
      </c>
      <c r="N2542">
        <v>0.8</v>
      </c>
      <c r="O2542">
        <v>71</v>
      </c>
      <c r="P2542" t="s">
        <v>17</v>
      </c>
      <c r="Q2542" t="s">
        <v>32</v>
      </c>
      <c r="R2542" t="s">
        <v>115</v>
      </c>
      <c r="S2542">
        <v>24</v>
      </c>
      <c r="T2542">
        <v>12</v>
      </c>
      <c r="U2542">
        <v>1</v>
      </c>
      <c r="V2542">
        <v>2024</v>
      </c>
      <c r="W2542">
        <f t="shared" si="196"/>
        <v>1</v>
      </c>
      <c r="X2542">
        <f t="shared" si="197"/>
        <v>0</v>
      </c>
      <c r="Y2542">
        <f t="shared" si="198"/>
        <v>0</v>
      </c>
    </row>
    <row r="2543" spans="1:25" x14ac:dyDescent="0.25">
      <c r="A2543" s="1">
        <v>45409</v>
      </c>
      <c r="B2543" s="2">
        <v>0.625</v>
      </c>
      <c r="C2543" t="s">
        <v>97</v>
      </c>
      <c r="D2543" t="s">
        <v>140</v>
      </c>
      <c r="E2543" t="s">
        <v>56</v>
      </c>
      <c r="F2543" t="s">
        <v>21</v>
      </c>
      <c r="G2543">
        <f t="shared" si="195"/>
        <v>1</v>
      </c>
      <c r="H2543" t="s">
        <v>47</v>
      </c>
      <c r="I2543">
        <f t="shared" si="199"/>
        <v>0</v>
      </c>
      <c r="J2543">
        <v>1</v>
      </c>
      <c r="K2543">
        <v>1</v>
      </c>
      <c r="L2543">
        <f>final_matches[[#This Row],[goals_for]]-final_matches[[#This Row],[goals_against]]</f>
        <v>0</v>
      </c>
      <c r="M2543">
        <v>2.7</v>
      </c>
      <c r="N2543">
        <v>2.1</v>
      </c>
      <c r="O2543">
        <v>48</v>
      </c>
      <c r="P2543" t="s">
        <v>17</v>
      </c>
      <c r="Q2543" t="s">
        <v>61</v>
      </c>
      <c r="R2543" t="s">
        <v>120</v>
      </c>
      <c r="S2543">
        <v>27</v>
      </c>
      <c r="T2543">
        <v>10</v>
      </c>
      <c r="U2543">
        <v>0</v>
      </c>
      <c r="V2543">
        <v>2024</v>
      </c>
      <c r="W2543">
        <f t="shared" si="196"/>
        <v>0</v>
      </c>
      <c r="X2543">
        <f t="shared" si="197"/>
        <v>0</v>
      </c>
      <c r="Y2543">
        <f t="shared" si="198"/>
        <v>1</v>
      </c>
    </row>
    <row r="2544" spans="1:25" x14ac:dyDescent="0.25">
      <c r="A2544" s="1">
        <v>45418</v>
      </c>
      <c r="B2544" s="2">
        <v>0.83333333333333337</v>
      </c>
      <c r="C2544" t="s">
        <v>98</v>
      </c>
      <c r="D2544" t="s">
        <v>140</v>
      </c>
      <c r="E2544" t="s">
        <v>73</v>
      </c>
      <c r="F2544" t="s">
        <v>13</v>
      </c>
      <c r="G2544">
        <f t="shared" si="195"/>
        <v>0</v>
      </c>
      <c r="H2544" t="s">
        <v>26</v>
      </c>
      <c r="I2544">
        <f t="shared" si="199"/>
        <v>-1</v>
      </c>
      <c r="J2544">
        <v>0</v>
      </c>
      <c r="K2544">
        <v>4</v>
      </c>
      <c r="L2544">
        <f>final_matches[[#This Row],[goals_for]]-final_matches[[#This Row],[goals_against]]</f>
        <v>-4</v>
      </c>
      <c r="M2544">
        <v>0.4</v>
      </c>
      <c r="N2544">
        <v>1.7</v>
      </c>
      <c r="O2544">
        <v>57</v>
      </c>
      <c r="P2544" t="s">
        <v>17</v>
      </c>
      <c r="Q2544" t="s">
        <v>16</v>
      </c>
      <c r="R2544" t="s">
        <v>105</v>
      </c>
      <c r="S2544">
        <v>7</v>
      </c>
      <c r="T2544">
        <v>2</v>
      </c>
      <c r="U2544">
        <v>0</v>
      </c>
      <c r="V2544">
        <v>2024</v>
      </c>
      <c r="W2544">
        <f t="shared" si="196"/>
        <v>0</v>
      </c>
      <c r="X2544">
        <f t="shared" si="197"/>
        <v>1</v>
      </c>
      <c r="Y2544">
        <f t="shared" si="198"/>
        <v>0</v>
      </c>
    </row>
    <row r="2545" spans="1:25" x14ac:dyDescent="0.25">
      <c r="A2545" s="1">
        <v>45424</v>
      </c>
      <c r="B2545" s="2">
        <v>0.6875</v>
      </c>
      <c r="C2545" t="s">
        <v>99</v>
      </c>
      <c r="D2545" t="s">
        <v>140</v>
      </c>
      <c r="E2545" t="s">
        <v>19</v>
      </c>
      <c r="F2545" t="s">
        <v>21</v>
      </c>
      <c r="G2545">
        <f t="shared" si="195"/>
        <v>1</v>
      </c>
      <c r="H2545" t="s">
        <v>26</v>
      </c>
      <c r="I2545">
        <f t="shared" si="199"/>
        <v>-1</v>
      </c>
      <c r="J2545">
        <v>0</v>
      </c>
      <c r="K2545">
        <v>1</v>
      </c>
      <c r="L2545">
        <f>final_matches[[#This Row],[goals_for]]-final_matches[[#This Row],[goals_against]]</f>
        <v>-1</v>
      </c>
      <c r="M2545">
        <v>0.5</v>
      </c>
      <c r="N2545">
        <v>1.5</v>
      </c>
      <c r="O2545">
        <v>54</v>
      </c>
      <c r="P2545" t="s">
        <v>17</v>
      </c>
      <c r="Q2545" t="s">
        <v>28</v>
      </c>
      <c r="R2545" t="s">
        <v>62</v>
      </c>
      <c r="S2545">
        <v>14</v>
      </c>
      <c r="T2545">
        <v>2</v>
      </c>
      <c r="U2545">
        <v>0</v>
      </c>
      <c r="V2545">
        <v>2024</v>
      </c>
      <c r="W2545">
        <f t="shared" si="196"/>
        <v>0</v>
      </c>
      <c r="X2545">
        <f t="shared" si="197"/>
        <v>1</v>
      </c>
      <c r="Y2545">
        <f t="shared" si="198"/>
        <v>0</v>
      </c>
    </row>
    <row r="2546" spans="1:25" x14ac:dyDescent="0.25">
      <c r="A2546" s="1">
        <v>45427</v>
      </c>
      <c r="B2546" s="2">
        <v>0.83333333333333337</v>
      </c>
      <c r="C2546" t="s">
        <v>95</v>
      </c>
      <c r="D2546" t="s">
        <v>140</v>
      </c>
      <c r="E2546" t="s">
        <v>75</v>
      </c>
      <c r="F2546" t="s">
        <v>21</v>
      </c>
      <c r="G2546">
        <f t="shared" si="195"/>
        <v>1</v>
      </c>
      <c r="H2546" t="s">
        <v>14</v>
      </c>
      <c r="I2546">
        <f t="shared" si="199"/>
        <v>1</v>
      </c>
      <c r="J2546">
        <v>3</v>
      </c>
      <c r="K2546">
        <v>2</v>
      </c>
      <c r="L2546">
        <f>final_matches[[#This Row],[goals_for]]-final_matches[[#This Row],[goals_against]]</f>
        <v>1</v>
      </c>
      <c r="M2546">
        <v>1.5</v>
      </c>
      <c r="N2546">
        <v>2.2000000000000002</v>
      </c>
      <c r="O2546">
        <v>45</v>
      </c>
      <c r="P2546" t="s">
        <v>126</v>
      </c>
      <c r="Q2546" t="s">
        <v>28</v>
      </c>
      <c r="R2546" t="s">
        <v>111</v>
      </c>
      <c r="S2546">
        <v>17</v>
      </c>
      <c r="T2546">
        <v>8</v>
      </c>
      <c r="U2546">
        <v>0</v>
      </c>
      <c r="V2546">
        <v>2024</v>
      </c>
      <c r="W2546">
        <f t="shared" si="196"/>
        <v>1</v>
      </c>
      <c r="X2546">
        <f t="shared" si="197"/>
        <v>0</v>
      </c>
      <c r="Y2546">
        <f t="shared" si="198"/>
        <v>0</v>
      </c>
    </row>
    <row r="2547" spans="1:25" x14ac:dyDescent="0.25">
      <c r="A2547" s="1">
        <v>45431</v>
      </c>
      <c r="B2547" s="2">
        <v>0.66666666666666663</v>
      </c>
      <c r="C2547" t="s">
        <v>100</v>
      </c>
      <c r="D2547" t="s">
        <v>140</v>
      </c>
      <c r="E2547" t="s">
        <v>69</v>
      </c>
      <c r="F2547" t="s">
        <v>13</v>
      </c>
      <c r="G2547">
        <f t="shared" si="195"/>
        <v>0</v>
      </c>
      <c r="H2547" t="s">
        <v>14</v>
      </c>
      <c r="I2547">
        <f t="shared" si="199"/>
        <v>1</v>
      </c>
      <c r="J2547">
        <v>2</v>
      </c>
      <c r="K2547">
        <v>0</v>
      </c>
      <c r="L2547">
        <f>final_matches[[#This Row],[goals_for]]-final_matches[[#This Row],[goals_against]]</f>
        <v>2</v>
      </c>
      <c r="M2547">
        <v>1.3</v>
      </c>
      <c r="N2547">
        <v>1.7</v>
      </c>
      <c r="O2547">
        <v>45</v>
      </c>
      <c r="P2547" t="s">
        <v>126</v>
      </c>
      <c r="Q2547" t="s">
        <v>17</v>
      </c>
      <c r="R2547" t="s">
        <v>29</v>
      </c>
      <c r="S2547">
        <v>11</v>
      </c>
      <c r="T2547">
        <v>4</v>
      </c>
      <c r="U2547">
        <v>0</v>
      </c>
      <c r="V2547">
        <v>2024</v>
      </c>
      <c r="W2547">
        <f t="shared" si="196"/>
        <v>1</v>
      </c>
      <c r="X2547">
        <f t="shared" si="197"/>
        <v>0</v>
      </c>
      <c r="Y2547">
        <f t="shared" si="198"/>
        <v>0</v>
      </c>
    </row>
    <row r="2548" spans="1:25" x14ac:dyDescent="0.25">
      <c r="A2548" s="1">
        <v>45520</v>
      </c>
      <c r="B2548" s="2">
        <v>0.83333333333333337</v>
      </c>
      <c r="C2548" t="s">
        <v>12</v>
      </c>
      <c r="D2548" t="s">
        <v>140</v>
      </c>
      <c r="E2548" t="s">
        <v>15</v>
      </c>
      <c r="F2548" t="s">
        <v>21</v>
      </c>
      <c r="G2548">
        <f t="shared" si="195"/>
        <v>1</v>
      </c>
      <c r="H2548" t="s">
        <v>14</v>
      </c>
      <c r="I2548">
        <f t="shared" si="199"/>
        <v>1</v>
      </c>
      <c r="J2548">
        <v>1</v>
      </c>
      <c r="K2548">
        <v>0</v>
      </c>
      <c r="L2548">
        <f>final_matches[[#This Row],[goals_for]]-final_matches[[#This Row],[goals_against]]</f>
        <v>1</v>
      </c>
      <c r="M2548">
        <v>2.4</v>
      </c>
      <c r="N2548">
        <v>0.4</v>
      </c>
      <c r="O2548">
        <v>55</v>
      </c>
      <c r="P2548" t="s">
        <v>17</v>
      </c>
      <c r="Q2548" t="s">
        <v>17</v>
      </c>
      <c r="R2548" t="s">
        <v>111</v>
      </c>
      <c r="S2548">
        <v>14</v>
      </c>
      <c r="T2548">
        <v>5</v>
      </c>
      <c r="U2548">
        <v>0</v>
      </c>
      <c r="V2548">
        <v>2025</v>
      </c>
      <c r="W2548">
        <f t="shared" si="196"/>
        <v>1</v>
      </c>
      <c r="X2548">
        <f t="shared" si="197"/>
        <v>0</v>
      </c>
      <c r="Y2548">
        <f t="shared" si="198"/>
        <v>0</v>
      </c>
    </row>
    <row r="2549" spans="1:25" x14ac:dyDescent="0.25">
      <c r="A2549" s="1">
        <v>45528</v>
      </c>
      <c r="B2549" s="2">
        <v>0.52083333333333337</v>
      </c>
      <c r="C2549" t="s">
        <v>20</v>
      </c>
      <c r="D2549" t="s">
        <v>140</v>
      </c>
      <c r="E2549" t="s">
        <v>69</v>
      </c>
      <c r="F2549" t="s">
        <v>13</v>
      </c>
      <c r="G2549">
        <f t="shared" si="195"/>
        <v>0</v>
      </c>
      <c r="H2549" t="s">
        <v>26</v>
      </c>
      <c r="I2549">
        <f t="shared" si="199"/>
        <v>-1</v>
      </c>
      <c r="J2549">
        <v>1</v>
      </c>
      <c r="K2549">
        <v>2</v>
      </c>
      <c r="L2549">
        <f>final_matches[[#This Row],[goals_for]]-final_matches[[#This Row],[goals_against]]</f>
        <v>-1</v>
      </c>
      <c r="M2549">
        <v>1.4</v>
      </c>
      <c r="N2549">
        <v>2.1</v>
      </c>
      <c r="O2549">
        <v>52</v>
      </c>
      <c r="P2549" t="s">
        <v>17</v>
      </c>
      <c r="Q2549" t="s">
        <v>17</v>
      </c>
      <c r="R2549" t="s">
        <v>29</v>
      </c>
      <c r="S2549">
        <v>11</v>
      </c>
      <c r="T2549">
        <v>3</v>
      </c>
      <c r="U2549">
        <v>0</v>
      </c>
      <c r="V2549">
        <v>2025</v>
      </c>
      <c r="W2549">
        <f t="shared" si="196"/>
        <v>0</v>
      </c>
      <c r="X2549">
        <f t="shared" si="197"/>
        <v>1</v>
      </c>
      <c r="Y2549">
        <f t="shared" si="198"/>
        <v>0</v>
      </c>
    </row>
    <row r="2550" spans="1:25" x14ac:dyDescent="0.25">
      <c r="A2550" s="1">
        <v>45536</v>
      </c>
      <c r="B2550" s="2">
        <v>0.66666666666666663</v>
      </c>
      <c r="C2550" t="s">
        <v>25</v>
      </c>
      <c r="D2550" t="s">
        <v>140</v>
      </c>
      <c r="E2550" t="s">
        <v>27</v>
      </c>
      <c r="F2550" t="s">
        <v>21</v>
      </c>
      <c r="G2550">
        <f t="shared" si="195"/>
        <v>1</v>
      </c>
      <c r="H2550" t="s">
        <v>26</v>
      </c>
      <c r="I2550">
        <f t="shared" si="199"/>
        <v>-1</v>
      </c>
      <c r="J2550">
        <v>0</v>
      </c>
      <c r="K2550">
        <v>3</v>
      </c>
      <c r="L2550">
        <f>final_matches[[#This Row],[goals_for]]-final_matches[[#This Row],[goals_against]]</f>
        <v>-3</v>
      </c>
      <c r="M2550">
        <v>1.4</v>
      </c>
      <c r="N2550">
        <v>1.8</v>
      </c>
      <c r="O2550">
        <v>53</v>
      </c>
      <c r="P2550" t="s">
        <v>17</v>
      </c>
      <c r="Q2550" t="s">
        <v>17</v>
      </c>
      <c r="R2550" t="s">
        <v>50</v>
      </c>
      <c r="S2550">
        <v>8</v>
      </c>
      <c r="T2550">
        <v>3</v>
      </c>
      <c r="U2550">
        <v>0</v>
      </c>
      <c r="V2550">
        <v>2025</v>
      </c>
      <c r="W2550">
        <f t="shared" si="196"/>
        <v>0</v>
      </c>
      <c r="X2550">
        <f t="shared" si="197"/>
        <v>1</v>
      </c>
      <c r="Y2550">
        <f t="shared" si="198"/>
        <v>0</v>
      </c>
    </row>
    <row r="2551" spans="1:25" x14ac:dyDescent="0.25">
      <c r="A2551" s="1">
        <v>45549</v>
      </c>
      <c r="B2551" s="2">
        <v>0.52083333333333337</v>
      </c>
      <c r="C2551" t="s">
        <v>30</v>
      </c>
      <c r="D2551" t="s">
        <v>140</v>
      </c>
      <c r="E2551" t="s">
        <v>60</v>
      </c>
      <c r="F2551" t="s">
        <v>13</v>
      </c>
      <c r="G2551">
        <f t="shared" si="195"/>
        <v>0</v>
      </c>
      <c r="H2551" t="s">
        <v>14</v>
      </c>
      <c r="I2551">
        <f t="shared" si="199"/>
        <v>1</v>
      </c>
      <c r="J2551">
        <v>3</v>
      </c>
      <c r="K2551">
        <v>0</v>
      </c>
      <c r="L2551">
        <f>final_matches[[#This Row],[goals_for]]-final_matches[[#This Row],[goals_against]]</f>
        <v>3</v>
      </c>
      <c r="M2551">
        <v>2.6</v>
      </c>
      <c r="N2551">
        <v>1.1000000000000001</v>
      </c>
      <c r="O2551">
        <v>56</v>
      </c>
      <c r="P2551" t="s">
        <v>17</v>
      </c>
      <c r="Q2551" t="s">
        <v>17</v>
      </c>
      <c r="R2551" t="s">
        <v>83</v>
      </c>
      <c r="S2551">
        <v>20</v>
      </c>
      <c r="T2551">
        <v>10</v>
      </c>
      <c r="U2551">
        <v>0</v>
      </c>
      <c r="V2551">
        <v>2025</v>
      </c>
      <c r="W2551">
        <f t="shared" si="196"/>
        <v>1</v>
      </c>
      <c r="X2551">
        <f t="shared" si="197"/>
        <v>0</v>
      </c>
      <c r="Y2551">
        <f t="shared" si="198"/>
        <v>0</v>
      </c>
    </row>
    <row r="2552" spans="1:25" x14ac:dyDescent="0.25">
      <c r="A2552" s="1">
        <v>45556</v>
      </c>
      <c r="B2552" s="2">
        <v>0.72916666666666663</v>
      </c>
      <c r="C2552" t="s">
        <v>34</v>
      </c>
      <c r="D2552" t="s">
        <v>140</v>
      </c>
      <c r="E2552" t="s">
        <v>73</v>
      </c>
      <c r="F2552" t="s">
        <v>13</v>
      </c>
      <c r="G2552">
        <f t="shared" si="195"/>
        <v>0</v>
      </c>
      <c r="H2552" t="s">
        <v>47</v>
      </c>
      <c r="I2552">
        <f t="shared" si="199"/>
        <v>0</v>
      </c>
      <c r="J2552">
        <v>0</v>
      </c>
      <c r="K2552">
        <v>0</v>
      </c>
      <c r="L2552">
        <f>final_matches[[#This Row],[goals_for]]-final_matches[[#This Row],[goals_against]]</f>
        <v>0</v>
      </c>
      <c r="M2552">
        <v>1.6</v>
      </c>
      <c r="N2552">
        <v>1</v>
      </c>
      <c r="O2552">
        <v>67</v>
      </c>
      <c r="P2552" t="s">
        <v>17</v>
      </c>
      <c r="Q2552" t="s">
        <v>16</v>
      </c>
      <c r="R2552" t="s">
        <v>76</v>
      </c>
      <c r="S2552">
        <v>15</v>
      </c>
      <c r="T2552">
        <v>6</v>
      </c>
      <c r="U2552">
        <v>0</v>
      </c>
      <c r="V2552">
        <v>2025</v>
      </c>
      <c r="W2552">
        <f t="shared" si="196"/>
        <v>0</v>
      </c>
      <c r="X2552">
        <f t="shared" si="197"/>
        <v>0</v>
      </c>
      <c r="Y2552">
        <f t="shared" si="198"/>
        <v>1</v>
      </c>
    </row>
    <row r="2553" spans="1:25" x14ac:dyDescent="0.25">
      <c r="A2553" s="1">
        <v>45564</v>
      </c>
      <c r="B2553" s="2">
        <v>0.6875</v>
      </c>
      <c r="C2553" t="s">
        <v>37</v>
      </c>
      <c r="D2553" t="s">
        <v>140</v>
      </c>
      <c r="E2553" t="s">
        <v>54</v>
      </c>
      <c r="F2553" t="s">
        <v>21</v>
      </c>
      <c r="G2553">
        <f t="shared" si="195"/>
        <v>1</v>
      </c>
      <c r="H2553" t="s">
        <v>26</v>
      </c>
      <c r="I2553">
        <f t="shared" si="199"/>
        <v>-1</v>
      </c>
      <c r="J2553">
        <v>0</v>
      </c>
      <c r="K2553">
        <v>3</v>
      </c>
      <c r="L2553">
        <f>final_matches[[#This Row],[goals_for]]-final_matches[[#This Row],[goals_against]]</f>
        <v>-3</v>
      </c>
      <c r="M2553">
        <v>1</v>
      </c>
      <c r="N2553">
        <v>4.4000000000000004</v>
      </c>
      <c r="O2553">
        <v>39</v>
      </c>
      <c r="P2553" t="s">
        <v>17</v>
      </c>
      <c r="Q2553" t="s">
        <v>28</v>
      </c>
      <c r="R2553" t="s">
        <v>18</v>
      </c>
      <c r="S2553">
        <v>11</v>
      </c>
      <c r="T2553">
        <v>2</v>
      </c>
      <c r="U2553">
        <v>0</v>
      </c>
      <c r="V2553">
        <v>2025</v>
      </c>
      <c r="W2553">
        <f t="shared" si="196"/>
        <v>0</v>
      </c>
      <c r="X2553">
        <f t="shared" si="197"/>
        <v>1</v>
      </c>
      <c r="Y2553">
        <f t="shared" si="198"/>
        <v>0</v>
      </c>
    </row>
    <row r="2554" spans="1:25" x14ac:dyDescent="0.25">
      <c r="A2554" s="1">
        <v>45571</v>
      </c>
      <c r="B2554" s="2">
        <v>0.58333333333333337</v>
      </c>
      <c r="C2554" t="s">
        <v>39</v>
      </c>
      <c r="D2554" t="s">
        <v>140</v>
      </c>
      <c r="E2554" t="s">
        <v>44</v>
      </c>
      <c r="F2554" t="s">
        <v>13</v>
      </c>
      <c r="G2554">
        <f t="shared" si="195"/>
        <v>0</v>
      </c>
      <c r="H2554" t="s">
        <v>47</v>
      </c>
      <c r="I2554">
        <f t="shared" si="199"/>
        <v>0</v>
      </c>
      <c r="J2554">
        <v>0</v>
      </c>
      <c r="K2554">
        <v>0</v>
      </c>
      <c r="L2554">
        <f>final_matches[[#This Row],[goals_for]]-final_matches[[#This Row],[goals_against]]</f>
        <v>0</v>
      </c>
      <c r="M2554">
        <v>0.6</v>
      </c>
      <c r="N2554">
        <v>0.5</v>
      </c>
      <c r="O2554">
        <v>47</v>
      </c>
      <c r="P2554" t="s">
        <v>17</v>
      </c>
      <c r="Q2554" t="s">
        <v>17</v>
      </c>
      <c r="R2554" t="s">
        <v>111</v>
      </c>
      <c r="S2554">
        <v>10</v>
      </c>
      <c r="T2554">
        <v>4</v>
      </c>
      <c r="U2554">
        <v>0</v>
      </c>
      <c r="V2554">
        <v>2025</v>
      </c>
      <c r="W2554">
        <f t="shared" si="196"/>
        <v>0</v>
      </c>
      <c r="X2554">
        <f t="shared" si="197"/>
        <v>0</v>
      </c>
      <c r="Y2554">
        <f t="shared" si="198"/>
        <v>1</v>
      </c>
    </row>
    <row r="2555" spans="1:25" x14ac:dyDescent="0.25">
      <c r="A2555" s="1">
        <v>45584</v>
      </c>
      <c r="B2555" s="2">
        <v>0.625</v>
      </c>
      <c r="C2555" t="s">
        <v>43</v>
      </c>
      <c r="D2555" t="s">
        <v>140</v>
      </c>
      <c r="E2555" t="s">
        <v>101</v>
      </c>
      <c r="F2555" t="s">
        <v>21</v>
      </c>
      <c r="G2555">
        <f t="shared" si="195"/>
        <v>1</v>
      </c>
      <c r="H2555" t="s">
        <v>14</v>
      </c>
      <c r="I2555">
        <f t="shared" si="199"/>
        <v>1</v>
      </c>
      <c r="J2555">
        <v>2</v>
      </c>
      <c r="K2555">
        <v>1</v>
      </c>
      <c r="L2555">
        <f>final_matches[[#This Row],[goals_for]]-final_matches[[#This Row],[goals_against]]</f>
        <v>1</v>
      </c>
      <c r="M2555">
        <v>1.3</v>
      </c>
      <c r="N2555">
        <v>0.9</v>
      </c>
      <c r="O2555">
        <v>50</v>
      </c>
      <c r="P2555" t="s">
        <v>17</v>
      </c>
      <c r="Q2555" t="s">
        <v>17</v>
      </c>
      <c r="R2555" t="s">
        <v>118</v>
      </c>
      <c r="S2555">
        <v>23</v>
      </c>
      <c r="T2555">
        <v>11</v>
      </c>
      <c r="U2555">
        <v>0</v>
      </c>
      <c r="V2555">
        <v>2025</v>
      </c>
      <c r="W2555">
        <f t="shared" si="196"/>
        <v>1</v>
      </c>
      <c r="X2555">
        <f t="shared" si="197"/>
        <v>0</v>
      </c>
      <c r="Y2555">
        <f t="shared" si="198"/>
        <v>0</v>
      </c>
    </row>
    <row r="2556" spans="1:25" x14ac:dyDescent="0.25">
      <c r="A2556" s="1">
        <v>45592</v>
      </c>
      <c r="B2556" s="2">
        <v>0.58333333333333337</v>
      </c>
      <c r="C2556" t="s">
        <v>46</v>
      </c>
      <c r="D2556" t="s">
        <v>140</v>
      </c>
      <c r="E2556" t="s">
        <v>22</v>
      </c>
      <c r="F2556" t="s">
        <v>13</v>
      </c>
      <c r="G2556">
        <f t="shared" si="195"/>
        <v>0</v>
      </c>
      <c r="H2556" t="s">
        <v>26</v>
      </c>
      <c r="I2556">
        <f t="shared" si="199"/>
        <v>-1</v>
      </c>
      <c r="J2556">
        <v>1</v>
      </c>
      <c r="K2556">
        <v>2</v>
      </c>
      <c r="L2556">
        <f>final_matches[[#This Row],[goals_for]]-final_matches[[#This Row],[goals_against]]</f>
        <v>-1</v>
      </c>
      <c r="M2556">
        <v>2.2999999999999998</v>
      </c>
      <c r="N2556">
        <v>2.8</v>
      </c>
      <c r="O2556">
        <v>58</v>
      </c>
      <c r="P2556" t="s">
        <v>17</v>
      </c>
      <c r="Q2556" t="s">
        <v>17</v>
      </c>
      <c r="R2556" t="s">
        <v>76</v>
      </c>
      <c r="S2556">
        <v>18</v>
      </c>
      <c r="T2556">
        <v>5</v>
      </c>
      <c r="U2556">
        <v>0</v>
      </c>
      <c r="V2556">
        <v>2025</v>
      </c>
      <c r="W2556">
        <f t="shared" si="196"/>
        <v>0</v>
      </c>
      <c r="X2556">
        <f t="shared" si="197"/>
        <v>1</v>
      </c>
      <c r="Y2556">
        <f t="shared" si="198"/>
        <v>0</v>
      </c>
    </row>
    <row r="2557" spans="1:25" x14ac:dyDescent="0.25">
      <c r="A2557" s="1">
        <v>45599</v>
      </c>
      <c r="B2557" s="2">
        <v>0.6875</v>
      </c>
      <c r="C2557" t="s">
        <v>51</v>
      </c>
      <c r="D2557" t="s">
        <v>140</v>
      </c>
      <c r="E2557" t="s">
        <v>67</v>
      </c>
      <c r="F2557" t="s">
        <v>21</v>
      </c>
      <c r="G2557">
        <f t="shared" si="195"/>
        <v>1</v>
      </c>
      <c r="H2557" t="s">
        <v>47</v>
      </c>
      <c r="I2557">
        <f t="shared" si="199"/>
        <v>0</v>
      </c>
      <c r="J2557">
        <v>1</v>
      </c>
      <c r="K2557">
        <v>1</v>
      </c>
      <c r="L2557">
        <f>final_matches[[#This Row],[goals_for]]-final_matches[[#This Row],[goals_against]]</f>
        <v>0</v>
      </c>
      <c r="M2557">
        <v>2</v>
      </c>
      <c r="N2557">
        <v>1.1000000000000001</v>
      </c>
      <c r="O2557">
        <v>46</v>
      </c>
      <c r="P2557" t="s">
        <v>17</v>
      </c>
      <c r="Q2557" t="s">
        <v>17</v>
      </c>
      <c r="R2557" t="s">
        <v>111</v>
      </c>
      <c r="S2557">
        <v>10</v>
      </c>
      <c r="T2557">
        <v>3</v>
      </c>
      <c r="U2557">
        <v>1</v>
      </c>
      <c r="V2557">
        <v>2025</v>
      </c>
      <c r="W2557">
        <f t="shared" si="196"/>
        <v>0</v>
      </c>
      <c r="X2557">
        <f t="shared" si="197"/>
        <v>0</v>
      </c>
      <c r="Y2557">
        <f t="shared" si="198"/>
        <v>1</v>
      </c>
    </row>
    <row r="2558" spans="1:25" x14ac:dyDescent="0.25">
      <c r="A2558" s="1">
        <v>45606</v>
      </c>
      <c r="B2558" s="2">
        <v>0.58333333333333337</v>
      </c>
      <c r="C2558" t="s">
        <v>53</v>
      </c>
      <c r="D2558" t="s">
        <v>140</v>
      </c>
      <c r="E2558" t="s">
        <v>38</v>
      </c>
      <c r="F2558" t="s">
        <v>21</v>
      </c>
      <c r="G2558">
        <f t="shared" si="195"/>
        <v>1</v>
      </c>
      <c r="H2558" t="s">
        <v>14</v>
      </c>
      <c r="I2558">
        <f t="shared" si="199"/>
        <v>1</v>
      </c>
      <c r="J2558">
        <v>3</v>
      </c>
      <c r="K2558">
        <v>0</v>
      </c>
      <c r="L2558">
        <f>final_matches[[#This Row],[goals_for]]-final_matches[[#This Row],[goals_against]]</f>
        <v>3</v>
      </c>
      <c r="M2558">
        <v>0.8</v>
      </c>
      <c r="N2558">
        <v>0.6</v>
      </c>
      <c r="O2558">
        <v>51</v>
      </c>
      <c r="P2558" t="s">
        <v>17</v>
      </c>
      <c r="Q2558" t="s">
        <v>28</v>
      </c>
      <c r="R2558" t="s">
        <v>92</v>
      </c>
      <c r="S2558">
        <v>13</v>
      </c>
      <c r="T2558">
        <v>3</v>
      </c>
      <c r="U2558">
        <v>0</v>
      </c>
      <c r="V2558">
        <v>2025</v>
      </c>
      <c r="W2558">
        <f t="shared" si="196"/>
        <v>1</v>
      </c>
      <c r="X2558">
        <f t="shared" si="197"/>
        <v>0</v>
      </c>
      <c r="Y2558">
        <f t="shared" si="198"/>
        <v>0</v>
      </c>
    </row>
    <row r="2559" spans="1:25" x14ac:dyDescent="0.25">
      <c r="A2559" s="1">
        <v>45620</v>
      </c>
      <c r="B2559" s="2">
        <v>0.6875</v>
      </c>
      <c r="C2559" t="s">
        <v>55</v>
      </c>
      <c r="D2559" t="s">
        <v>140</v>
      </c>
      <c r="E2559" t="s">
        <v>122</v>
      </c>
      <c r="F2559" t="s">
        <v>13</v>
      </c>
      <c r="G2559">
        <f t="shared" si="195"/>
        <v>0</v>
      </c>
      <c r="H2559" t="s">
        <v>47</v>
      </c>
      <c r="I2559">
        <f t="shared" si="199"/>
        <v>0</v>
      </c>
      <c r="J2559">
        <v>1</v>
      </c>
      <c r="K2559">
        <v>1</v>
      </c>
      <c r="L2559">
        <f>final_matches[[#This Row],[goals_for]]-final_matches[[#This Row],[goals_against]]</f>
        <v>0</v>
      </c>
      <c r="M2559">
        <v>0.8</v>
      </c>
      <c r="N2559">
        <v>1.6</v>
      </c>
      <c r="O2559">
        <v>60</v>
      </c>
      <c r="P2559" t="s">
        <v>16</v>
      </c>
      <c r="Q2559" t="s">
        <v>17</v>
      </c>
      <c r="R2559" t="s">
        <v>50</v>
      </c>
      <c r="S2559">
        <v>11</v>
      </c>
      <c r="T2559">
        <v>4</v>
      </c>
      <c r="U2559">
        <v>0</v>
      </c>
      <c r="V2559">
        <v>2025</v>
      </c>
      <c r="W2559">
        <f t="shared" si="196"/>
        <v>0</v>
      </c>
      <c r="X2559">
        <f t="shared" si="197"/>
        <v>0</v>
      </c>
      <c r="Y2559">
        <f t="shared" si="198"/>
        <v>1</v>
      </c>
    </row>
    <row r="2560" spans="1:25" x14ac:dyDescent="0.25">
      <c r="A2560" s="1">
        <v>45627</v>
      </c>
      <c r="B2560" s="2">
        <v>0.5625</v>
      </c>
      <c r="C2560" t="s">
        <v>59</v>
      </c>
      <c r="D2560" t="s">
        <v>140</v>
      </c>
      <c r="E2560" t="s">
        <v>64</v>
      </c>
      <c r="F2560" t="s">
        <v>21</v>
      </c>
      <c r="G2560">
        <f t="shared" si="195"/>
        <v>1</v>
      </c>
      <c r="H2560" t="s">
        <v>14</v>
      </c>
      <c r="I2560">
        <f t="shared" si="199"/>
        <v>1</v>
      </c>
      <c r="J2560">
        <v>4</v>
      </c>
      <c r="K2560">
        <v>0</v>
      </c>
      <c r="L2560">
        <f>final_matches[[#This Row],[goals_for]]-final_matches[[#This Row],[goals_against]]</f>
        <v>4</v>
      </c>
      <c r="M2560">
        <v>1.1000000000000001</v>
      </c>
      <c r="N2560">
        <v>0.6</v>
      </c>
      <c r="O2560">
        <v>60</v>
      </c>
      <c r="P2560" t="s">
        <v>16</v>
      </c>
      <c r="Q2560" t="s">
        <v>17</v>
      </c>
      <c r="R2560" t="s">
        <v>120</v>
      </c>
      <c r="S2560">
        <v>11</v>
      </c>
      <c r="T2560">
        <v>5</v>
      </c>
      <c r="U2560">
        <v>0</v>
      </c>
      <c r="V2560">
        <v>2025</v>
      </c>
      <c r="W2560">
        <f t="shared" si="196"/>
        <v>1</v>
      </c>
      <c r="X2560">
        <f t="shared" si="197"/>
        <v>0</v>
      </c>
      <c r="Y2560">
        <f t="shared" si="198"/>
        <v>0</v>
      </c>
    </row>
    <row r="2561" spans="1:25" x14ac:dyDescent="0.25">
      <c r="A2561" s="1">
        <v>45630</v>
      </c>
      <c r="B2561" s="2">
        <v>0.84375</v>
      </c>
      <c r="C2561" t="s">
        <v>63</v>
      </c>
      <c r="D2561" t="s">
        <v>140</v>
      </c>
      <c r="E2561" t="s">
        <v>19</v>
      </c>
      <c r="F2561" t="s">
        <v>13</v>
      </c>
      <c r="G2561">
        <f t="shared" si="195"/>
        <v>0</v>
      </c>
      <c r="H2561" t="s">
        <v>26</v>
      </c>
      <c r="I2561">
        <f t="shared" si="199"/>
        <v>-1</v>
      </c>
      <c r="J2561">
        <v>0</v>
      </c>
      <c r="K2561">
        <v>2</v>
      </c>
      <c r="L2561">
        <f>final_matches[[#This Row],[goals_for]]-final_matches[[#This Row],[goals_against]]</f>
        <v>-2</v>
      </c>
      <c r="M2561">
        <v>0.2</v>
      </c>
      <c r="N2561">
        <v>2.1</v>
      </c>
      <c r="O2561">
        <v>49</v>
      </c>
      <c r="P2561" t="s">
        <v>16</v>
      </c>
      <c r="Q2561" t="s">
        <v>28</v>
      </c>
      <c r="R2561" t="s">
        <v>118</v>
      </c>
      <c r="S2561">
        <v>5</v>
      </c>
      <c r="T2561">
        <v>2</v>
      </c>
      <c r="U2561">
        <v>0</v>
      </c>
      <c r="V2561">
        <v>2025</v>
      </c>
      <c r="W2561">
        <f t="shared" si="196"/>
        <v>0</v>
      </c>
      <c r="X2561">
        <f t="shared" si="197"/>
        <v>1</v>
      </c>
      <c r="Y2561">
        <f t="shared" si="198"/>
        <v>0</v>
      </c>
    </row>
    <row r="2562" spans="1:25" x14ac:dyDescent="0.25">
      <c r="A2562" s="1">
        <v>45633</v>
      </c>
      <c r="B2562" s="2">
        <v>0.72916666666666663</v>
      </c>
      <c r="C2562" t="s">
        <v>66</v>
      </c>
      <c r="D2562" t="s">
        <v>140</v>
      </c>
      <c r="E2562" t="s">
        <v>112</v>
      </c>
      <c r="F2562" t="s">
        <v>21</v>
      </c>
      <c r="G2562">
        <f t="shared" ref="G2562:G2625" si="200">IF(F2562="Home",1,0)</f>
        <v>1</v>
      </c>
      <c r="H2562" t="s">
        <v>26</v>
      </c>
      <c r="I2562">
        <f t="shared" si="199"/>
        <v>-1</v>
      </c>
      <c r="J2562">
        <v>2</v>
      </c>
      <c r="K2562">
        <v>3</v>
      </c>
      <c r="L2562">
        <f>final_matches[[#This Row],[goals_for]]-final_matches[[#This Row],[goals_against]]</f>
        <v>-1</v>
      </c>
      <c r="M2562">
        <v>1.6</v>
      </c>
      <c r="N2562">
        <v>0.8</v>
      </c>
      <c r="O2562">
        <v>71</v>
      </c>
      <c r="P2562" t="s">
        <v>16</v>
      </c>
      <c r="Q2562" t="s">
        <v>17</v>
      </c>
      <c r="R2562" t="s">
        <v>108</v>
      </c>
      <c r="S2562">
        <v>17</v>
      </c>
      <c r="T2562">
        <v>7</v>
      </c>
      <c r="U2562">
        <v>0</v>
      </c>
      <c r="V2562">
        <v>2025</v>
      </c>
      <c r="W2562">
        <f t="shared" ref="W2562:W2625" si="201">IF(J2562&gt;K2562, 1, 0)</f>
        <v>0</v>
      </c>
      <c r="X2562">
        <f t="shared" ref="X2562:X2625" si="202">IF(J2562&lt;K2562, 1, 0)</f>
        <v>1</v>
      </c>
      <c r="Y2562">
        <f t="shared" ref="Y2562:Y2625" si="203">IF(J2562=K2562, 1, 0)</f>
        <v>0</v>
      </c>
    </row>
    <row r="2563" spans="1:25" x14ac:dyDescent="0.25">
      <c r="A2563" s="1">
        <v>45641</v>
      </c>
      <c r="B2563" s="2">
        <v>0.6875</v>
      </c>
      <c r="C2563" t="s">
        <v>68</v>
      </c>
      <c r="D2563" t="s">
        <v>140</v>
      </c>
      <c r="E2563" t="s">
        <v>35</v>
      </c>
      <c r="F2563" t="s">
        <v>13</v>
      </c>
      <c r="G2563">
        <f t="shared" si="200"/>
        <v>0</v>
      </c>
      <c r="H2563" t="s">
        <v>14</v>
      </c>
      <c r="I2563">
        <f t="shared" ref="I2563:I2626" si="204">IF(H2563="W",1,IF(H2563="D",0,-1))</f>
        <v>1</v>
      </c>
      <c r="J2563">
        <v>2</v>
      </c>
      <c r="K2563">
        <v>1</v>
      </c>
      <c r="L2563">
        <f>final_matches[[#This Row],[goals_for]]-final_matches[[#This Row],[goals_against]]</f>
        <v>1</v>
      </c>
      <c r="M2563">
        <v>2.1</v>
      </c>
      <c r="N2563">
        <v>0.9</v>
      </c>
      <c r="O2563">
        <v>48</v>
      </c>
      <c r="P2563" t="s">
        <v>16</v>
      </c>
      <c r="Q2563" t="s">
        <v>49</v>
      </c>
      <c r="R2563" t="s">
        <v>50</v>
      </c>
      <c r="S2563">
        <v>9</v>
      </c>
      <c r="T2563">
        <v>2</v>
      </c>
      <c r="U2563">
        <v>1</v>
      </c>
      <c r="V2563">
        <v>2025</v>
      </c>
      <c r="W2563">
        <f t="shared" si="201"/>
        <v>1</v>
      </c>
      <c r="X2563">
        <f t="shared" si="202"/>
        <v>0</v>
      </c>
      <c r="Y2563">
        <f t="shared" si="203"/>
        <v>0</v>
      </c>
    </row>
    <row r="2564" spans="1:25" x14ac:dyDescent="0.25">
      <c r="A2564" s="1">
        <v>45648</v>
      </c>
      <c r="B2564" s="2">
        <v>0.58333333333333337</v>
      </c>
      <c r="C2564" t="s">
        <v>70</v>
      </c>
      <c r="D2564" t="s">
        <v>140</v>
      </c>
      <c r="E2564" t="s">
        <v>110</v>
      </c>
      <c r="F2564" t="s">
        <v>21</v>
      </c>
      <c r="G2564">
        <f t="shared" si="200"/>
        <v>1</v>
      </c>
      <c r="H2564" t="s">
        <v>26</v>
      </c>
      <c r="I2564">
        <f t="shared" si="204"/>
        <v>-1</v>
      </c>
      <c r="J2564">
        <v>0</v>
      </c>
      <c r="K2564">
        <v>3</v>
      </c>
      <c r="L2564">
        <f>final_matches[[#This Row],[goals_for]]-final_matches[[#This Row],[goals_against]]</f>
        <v>-3</v>
      </c>
      <c r="M2564">
        <v>2.2000000000000002</v>
      </c>
      <c r="N2564">
        <v>1.6</v>
      </c>
      <c r="O2564">
        <v>60</v>
      </c>
      <c r="P2564" t="s">
        <v>16</v>
      </c>
      <c r="Q2564" t="s">
        <v>17</v>
      </c>
      <c r="R2564" t="s">
        <v>29</v>
      </c>
      <c r="S2564">
        <v>23</v>
      </c>
      <c r="T2564">
        <v>7</v>
      </c>
      <c r="U2564">
        <v>0</v>
      </c>
      <c r="V2564">
        <v>2025</v>
      </c>
      <c r="W2564">
        <f t="shared" si="201"/>
        <v>0</v>
      </c>
      <c r="X2564">
        <f t="shared" si="202"/>
        <v>1</v>
      </c>
      <c r="Y2564">
        <f t="shared" si="203"/>
        <v>0</v>
      </c>
    </row>
    <row r="2565" spans="1:25" x14ac:dyDescent="0.25">
      <c r="A2565" s="1">
        <v>45652</v>
      </c>
      <c r="B2565" s="2">
        <v>0.72916666666666663</v>
      </c>
      <c r="C2565" t="s">
        <v>72</v>
      </c>
      <c r="D2565" t="s">
        <v>140</v>
      </c>
      <c r="E2565" t="s">
        <v>52</v>
      </c>
      <c r="F2565" t="s">
        <v>13</v>
      </c>
      <c r="G2565">
        <f t="shared" si="200"/>
        <v>0</v>
      </c>
      <c r="H2565" t="s">
        <v>26</v>
      </c>
      <c r="I2565">
        <f t="shared" si="204"/>
        <v>-1</v>
      </c>
      <c r="J2565">
        <v>0</v>
      </c>
      <c r="K2565">
        <v>2</v>
      </c>
      <c r="L2565">
        <f>final_matches[[#This Row],[goals_for]]-final_matches[[#This Row],[goals_against]]</f>
        <v>-2</v>
      </c>
      <c r="M2565">
        <v>0.4</v>
      </c>
      <c r="N2565">
        <v>0.9</v>
      </c>
      <c r="O2565">
        <v>49</v>
      </c>
      <c r="P2565" t="s">
        <v>16</v>
      </c>
      <c r="Q2565" t="s">
        <v>16</v>
      </c>
      <c r="R2565" t="s">
        <v>121</v>
      </c>
      <c r="S2565">
        <v>11</v>
      </c>
      <c r="T2565">
        <v>4</v>
      </c>
      <c r="U2565">
        <v>0</v>
      </c>
      <c r="V2565">
        <v>2025</v>
      </c>
      <c r="W2565">
        <f t="shared" si="201"/>
        <v>0</v>
      </c>
      <c r="X2565">
        <f t="shared" si="202"/>
        <v>1</v>
      </c>
      <c r="Y2565">
        <f t="shared" si="203"/>
        <v>0</v>
      </c>
    </row>
    <row r="2566" spans="1:25" x14ac:dyDescent="0.25">
      <c r="A2566" s="1">
        <v>45656</v>
      </c>
      <c r="B2566" s="2">
        <v>0.83333333333333337</v>
      </c>
      <c r="C2566" t="s">
        <v>74</v>
      </c>
      <c r="D2566" t="s">
        <v>140</v>
      </c>
      <c r="E2566" t="s">
        <v>75</v>
      </c>
      <c r="F2566" t="s">
        <v>21</v>
      </c>
      <c r="G2566">
        <f t="shared" si="200"/>
        <v>1</v>
      </c>
      <c r="H2566" t="s">
        <v>26</v>
      </c>
      <c r="I2566">
        <f t="shared" si="204"/>
        <v>-1</v>
      </c>
      <c r="J2566">
        <v>0</v>
      </c>
      <c r="K2566">
        <v>2</v>
      </c>
      <c r="L2566">
        <f>final_matches[[#This Row],[goals_for]]-final_matches[[#This Row],[goals_against]]</f>
        <v>-2</v>
      </c>
      <c r="M2566">
        <v>0.8</v>
      </c>
      <c r="N2566">
        <v>1.9</v>
      </c>
      <c r="O2566">
        <v>52</v>
      </c>
      <c r="P2566" t="s">
        <v>16</v>
      </c>
      <c r="Q2566" t="s">
        <v>28</v>
      </c>
      <c r="R2566" t="s">
        <v>113</v>
      </c>
      <c r="S2566">
        <v>10</v>
      </c>
      <c r="T2566">
        <v>0</v>
      </c>
      <c r="U2566">
        <v>0</v>
      </c>
      <c r="V2566">
        <v>2025</v>
      </c>
      <c r="W2566">
        <f t="shared" si="201"/>
        <v>0</v>
      </c>
      <c r="X2566">
        <f t="shared" si="202"/>
        <v>1</v>
      </c>
      <c r="Y2566">
        <f t="shared" si="203"/>
        <v>0</v>
      </c>
    </row>
    <row r="2567" spans="1:25" x14ac:dyDescent="0.25">
      <c r="A2567" s="1">
        <v>45662</v>
      </c>
      <c r="B2567" s="2">
        <v>0.6875</v>
      </c>
      <c r="C2567" t="s">
        <v>77</v>
      </c>
      <c r="D2567" t="s">
        <v>140</v>
      </c>
      <c r="E2567" t="s">
        <v>27</v>
      </c>
      <c r="F2567" t="s">
        <v>13</v>
      </c>
      <c r="G2567">
        <f t="shared" si="200"/>
        <v>0</v>
      </c>
      <c r="H2567" t="s">
        <v>47</v>
      </c>
      <c r="I2567">
        <f t="shared" si="204"/>
        <v>0</v>
      </c>
      <c r="J2567">
        <v>2</v>
      </c>
      <c r="K2567">
        <v>2</v>
      </c>
      <c r="L2567">
        <f>final_matches[[#This Row],[goals_for]]-final_matches[[#This Row],[goals_against]]</f>
        <v>0</v>
      </c>
      <c r="M2567">
        <v>1</v>
      </c>
      <c r="N2567">
        <v>2.7</v>
      </c>
      <c r="O2567">
        <v>47</v>
      </c>
      <c r="P2567" t="s">
        <v>16</v>
      </c>
      <c r="Q2567" t="s">
        <v>17</v>
      </c>
      <c r="R2567" t="s">
        <v>24</v>
      </c>
      <c r="S2567">
        <v>13</v>
      </c>
      <c r="T2567">
        <v>4</v>
      </c>
      <c r="U2567">
        <v>0</v>
      </c>
      <c r="V2567">
        <v>2025</v>
      </c>
      <c r="W2567">
        <f t="shared" si="201"/>
        <v>0</v>
      </c>
      <c r="X2567">
        <f t="shared" si="202"/>
        <v>0</v>
      </c>
      <c r="Y2567">
        <f t="shared" si="203"/>
        <v>1</v>
      </c>
    </row>
    <row r="2568" spans="1:25" x14ac:dyDescent="0.25">
      <c r="A2568" s="1">
        <v>45673</v>
      </c>
      <c r="B2568" s="2">
        <v>0.83333333333333337</v>
      </c>
      <c r="C2568" t="s">
        <v>79</v>
      </c>
      <c r="D2568" t="s">
        <v>140</v>
      </c>
      <c r="E2568" t="s">
        <v>60</v>
      </c>
      <c r="F2568" t="s">
        <v>21</v>
      </c>
      <c r="G2568">
        <f t="shared" si="200"/>
        <v>1</v>
      </c>
      <c r="H2568" t="s">
        <v>14</v>
      </c>
      <c r="I2568">
        <f t="shared" si="204"/>
        <v>1</v>
      </c>
      <c r="J2568">
        <v>3</v>
      </c>
      <c r="K2568">
        <v>1</v>
      </c>
      <c r="L2568">
        <f>final_matches[[#This Row],[goals_for]]-final_matches[[#This Row],[goals_against]]</f>
        <v>2</v>
      </c>
      <c r="M2568">
        <v>3.4</v>
      </c>
      <c r="N2568">
        <v>1.4</v>
      </c>
      <c r="O2568">
        <v>60</v>
      </c>
      <c r="P2568" t="s">
        <v>16</v>
      </c>
      <c r="Q2568" t="s">
        <v>103</v>
      </c>
      <c r="R2568" t="s">
        <v>120</v>
      </c>
      <c r="S2568">
        <v>23</v>
      </c>
      <c r="T2568">
        <v>9</v>
      </c>
      <c r="U2568">
        <v>0</v>
      </c>
      <c r="V2568">
        <v>2025</v>
      </c>
      <c r="W2568">
        <f t="shared" si="201"/>
        <v>1</v>
      </c>
      <c r="X2568">
        <f t="shared" si="202"/>
        <v>0</v>
      </c>
      <c r="Y2568">
        <f t="shared" si="203"/>
        <v>0</v>
      </c>
    </row>
    <row r="2569" spans="1:25" x14ac:dyDescent="0.25">
      <c r="A2569" s="1">
        <v>45676</v>
      </c>
      <c r="B2569" s="2">
        <v>0.58333333333333337</v>
      </c>
      <c r="C2569" t="s">
        <v>80</v>
      </c>
      <c r="D2569" t="s">
        <v>140</v>
      </c>
      <c r="E2569" t="s">
        <v>69</v>
      </c>
      <c r="F2569" t="s">
        <v>21</v>
      </c>
      <c r="G2569">
        <f t="shared" si="200"/>
        <v>1</v>
      </c>
      <c r="H2569" t="s">
        <v>26</v>
      </c>
      <c r="I2569">
        <f t="shared" si="204"/>
        <v>-1</v>
      </c>
      <c r="J2569">
        <v>1</v>
      </c>
      <c r="K2569">
        <v>3</v>
      </c>
      <c r="L2569">
        <f>final_matches[[#This Row],[goals_for]]-final_matches[[#This Row],[goals_against]]</f>
        <v>-2</v>
      </c>
      <c r="M2569">
        <v>1.5</v>
      </c>
      <c r="N2569">
        <v>1.9</v>
      </c>
      <c r="O2569">
        <v>51</v>
      </c>
      <c r="P2569" t="s">
        <v>16</v>
      </c>
      <c r="Q2569" t="s">
        <v>61</v>
      </c>
      <c r="R2569" t="s">
        <v>92</v>
      </c>
      <c r="S2569">
        <v>9</v>
      </c>
      <c r="T2569">
        <v>0</v>
      </c>
      <c r="U2569">
        <v>1</v>
      </c>
      <c r="V2569">
        <v>2025</v>
      </c>
      <c r="W2569">
        <f t="shared" si="201"/>
        <v>0</v>
      </c>
      <c r="X2569">
        <f t="shared" si="202"/>
        <v>1</v>
      </c>
      <c r="Y2569">
        <f t="shared" si="203"/>
        <v>0</v>
      </c>
    </row>
    <row r="2570" spans="1:25" x14ac:dyDescent="0.25">
      <c r="A2570" s="1">
        <v>45683</v>
      </c>
      <c r="B2570" s="2">
        <v>0.79166666666666663</v>
      </c>
      <c r="C2570" t="s">
        <v>81</v>
      </c>
      <c r="D2570" t="s">
        <v>140</v>
      </c>
      <c r="E2570" t="s">
        <v>15</v>
      </c>
      <c r="F2570" t="s">
        <v>13</v>
      </c>
      <c r="G2570">
        <f t="shared" si="200"/>
        <v>0</v>
      </c>
      <c r="H2570" t="s">
        <v>14</v>
      </c>
      <c r="I2570">
        <f t="shared" si="204"/>
        <v>1</v>
      </c>
      <c r="J2570">
        <v>1</v>
      </c>
      <c r="K2570">
        <v>0</v>
      </c>
      <c r="L2570">
        <f>final_matches[[#This Row],[goals_for]]-final_matches[[#This Row],[goals_against]]</f>
        <v>1</v>
      </c>
      <c r="M2570">
        <v>0.3</v>
      </c>
      <c r="N2570">
        <v>0.7</v>
      </c>
      <c r="O2570">
        <v>49</v>
      </c>
      <c r="P2570" t="s">
        <v>16</v>
      </c>
      <c r="Q2570" t="s">
        <v>17</v>
      </c>
      <c r="R2570" t="s">
        <v>50</v>
      </c>
      <c r="S2570">
        <v>4</v>
      </c>
      <c r="T2570">
        <v>1</v>
      </c>
      <c r="U2570">
        <v>0</v>
      </c>
      <c r="V2570">
        <v>2025</v>
      </c>
      <c r="W2570">
        <f t="shared" si="201"/>
        <v>1</v>
      </c>
      <c r="X2570">
        <f t="shared" si="202"/>
        <v>0</v>
      </c>
      <c r="Y2570">
        <f t="shared" si="203"/>
        <v>0</v>
      </c>
    </row>
    <row r="2571" spans="1:25" x14ac:dyDescent="0.25">
      <c r="A2571" s="1">
        <v>45690</v>
      </c>
      <c r="B2571" s="2">
        <v>0.58333333333333337</v>
      </c>
      <c r="C2571" t="s">
        <v>82</v>
      </c>
      <c r="D2571" t="s">
        <v>140</v>
      </c>
      <c r="E2571" t="s">
        <v>73</v>
      </c>
      <c r="F2571" t="s">
        <v>21</v>
      </c>
      <c r="G2571">
        <f t="shared" si="200"/>
        <v>1</v>
      </c>
      <c r="H2571" t="s">
        <v>26</v>
      </c>
      <c r="I2571">
        <f t="shared" si="204"/>
        <v>-1</v>
      </c>
      <c r="J2571">
        <v>0</v>
      </c>
      <c r="K2571">
        <v>2</v>
      </c>
      <c r="L2571">
        <f>final_matches[[#This Row],[goals_for]]-final_matches[[#This Row],[goals_against]]</f>
        <v>-2</v>
      </c>
      <c r="M2571">
        <v>1.1000000000000001</v>
      </c>
      <c r="N2571">
        <v>2.6</v>
      </c>
      <c r="O2571">
        <v>66</v>
      </c>
      <c r="P2571" t="s">
        <v>16</v>
      </c>
      <c r="Q2571" t="s">
        <v>16</v>
      </c>
      <c r="R2571" t="s">
        <v>120</v>
      </c>
      <c r="S2571">
        <v>17</v>
      </c>
      <c r="T2571">
        <v>2</v>
      </c>
      <c r="U2571">
        <v>0</v>
      </c>
      <c r="V2571">
        <v>2025</v>
      </c>
      <c r="W2571">
        <f t="shared" si="201"/>
        <v>0</v>
      </c>
      <c r="X2571">
        <f t="shared" si="202"/>
        <v>1</v>
      </c>
      <c r="Y2571">
        <f t="shared" si="203"/>
        <v>0</v>
      </c>
    </row>
    <row r="2572" spans="1:25" x14ac:dyDescent="0.25">
      <c r="A2572" s="1">
        <v>45704</v>
      </c>
      <c r="B2572" s="2">
        <v>0.6875</v>
      </c>
      <c r="C2572" t="s">
        <v>84</v>
      </c>
      <c r="D2572" t="s">
        <v>140</v>
      </c>
      <c r="E2572" t="s">
        <v>54</v>
      </c>
      <c r="F2572" t="s">
        <v>13</v>
      </c>
      <c r="G2572">
        <f t="shared" si="200"/>
        <v>0</v>
      </c>
      <c r="H2572" t="s">
        <v>26</v>
      </c>
      <c r="I2572">
        <f t="shared" si="204"/>
        <v>-1</v>
      </c>
      <c r="J2572">
        <v>0</v>
      </c>
      <c r="K2572">
        <v>1</v>
      </c>
      <c r="L2572">
        <f>final_matches[[#This Row],[goals_for]]-final_matches[[#This Row],[goals_against]]</f>
        <v>-1</v>
      </c>
      <c r="M2572">
        <v>1.5</v>
      </c>
      <c r="N2572">
        <v>2.2000000000000002</v>
      </c>
      <c r="O2572">
        <v>45</v>
      </c>
      <c r="P2572" t="s">
        <v>16</v>
      </c>
      <c r="Q2572" t="s">
        <v>28</v>
      </c>
      <c r="R2572" t="s">
        <v>92</v>
      </c>
      <c r="S2572">
        <v>16</v>
      </c>
      <c r="T2572">
        <v>6</v>
      </c>
      <c r="U2572">
        <v>0</v>
      </c>
      <c r="V2572">
        <v>2025</v>
      </c>
      <c r="W2572">
        <f t="shared" si="201"/>
        <v>0</v>
      </c>
      <c r="X2572">
        <f t="shared" si="202"/>
        <v>1</v>
      </c>
      <c r="Y2572">
        <f t="shared" si="203"/>
        <v>0</v>
      </c>
    </row>
    <row r="2573" spans="1:25" x14ac:dyDescent="0.25">
      <c r="A2573" s="1">
        <v>45710</v>
      </c>
      <c r="B2573" s="2">
        <v>0.52083333333333337</v>
      </c>
      <c r="C2573" t="s">
        <v>86</v>
      </c>
      <c r="D2573" t="s">
        <v>140</v>
      </c>
      <c r="E2573" t="s">
        <v>64</v>
      </c>
      <c r="F2573" t="s">
        <v>13</v>
      </c>
      <c r="G2573">
        <f t="shared" si="200"/>
        <v>0</v>
      </c>
      <c r="H2573" t="s">
        <v>47</v>
      </c>
      <c r="I2573">
        <f t="shared" si="204"/>
        <v>0</v>
      </c>
      <c r="J2573">
        <v>2</v>
      </c>
      <c r="K2573">
        <v>2</v>
      </c>
      <c r="L2573">
        <f>final_matches[[#This Row],[goals_for]]-final_matches[[#This Row],[goals_against]]</f>
        <v>0</v>
      </c>
      <c r="M2573">
        <v>0.4</v>
      </c>
      <c r="N2573">
        <v>1.6</v>
      </c>
      <c r="O2573">
        <v>62</v>
      </c>
      <c r="P2573" t="s">
        <v>16</v>
      </c>
      <c r="Q2573" t="s">
        <v>17</v>
      </c>
      <c r="R2573" t="s">
        <v>107</v>
      </c>
      <c r="S2573">
        <v>9</v>
      </c>
      <c r="T2573">
        <v>3</v>
      </c>
      <c r="U2573">
        <v>0</v>
      </c>
      <c r="V2573">
        <v>2025</v>
      </c>
      <c r="W2573">
        <f t="shared" si="201"/>
        <v>0</v>
      </c>
      <c r="X2573">
        <f t="shared" si="202"/>
        <v>0</v>
      </c>
      <c r="Y2573">
        <f t="shared" si="203"/>
        <v>1</v>
      </c>
    </row>
    <row r="2574" spans="1:25" x14ac:dyDescent="0.25">
      <c r="A2574" s="1">
        <v>45714</v>
      </c>
      <c r="B2574" s="2">
        <v>0.8125</v>
      </c>
      <c r="C2574" t="s">
        <v>87</v>
      </c>
      <c r="D2574" t="s">
        <v>140</v>
      </c>
      <c r="E2574" t="s">
        <v>122</v>
      </c>
      <c r="F2574" t="s">
        <v>21</v>
      </c>
      <c r="G2574">
        <f t="shared" si="200"/>
        <v>1</v>
      </c>
      <c r="H2574" t="s">
        <v>14</v>
      </c>
      <c r="I2574">
        <f t="shared" si="204"/>
        <v>1</v>
      </c>
      <c r="J2574">
        <v>3</v>
      </c>
      <c r="K2574">
        <v>2</v>
      </c>
      <c r="L2574">
        <f>final_matches[[#This Row],[goals_for]]-final_matches[[#This Row],[goals_against]]</f>
        <v>1</v>
      </c>
      <c r="M2574">
        <v>0.7</v>
      </c>
      <c r="N2574">
        <v>1.4</v>
      </c>
      <c r="O2574">
        <v>45</v>
      </c>
      <c r="P2574" t="s">
        <v>16</v>
      </c>
      <c r="Q2574" t="s">
        <v>16</v>
      </c>
      <c r="R2574" t="s">
        <v>108</v>
      </c>
      <c r="S2574">
        <v>10</v>
      </c>
      <c r="T2574">
        <v>6</v>
      </c>
      <c r="U2574">
        <v>0</v>
      </c>
      <c r="V2574">
        <v>2025</v>
      </c>
      <c r="W2574">
        <f t="shared" si="201"/>
        <v>1</v>
      </c>
      <c r="X2574">
        <f t="shared" si="202"/>
        <v>0</v>
      </c>
      <c r="Y2574">
        <f t="shared" si="203"/>
        <v>0</v>
      </c>
    </row>
    <row r="2575" spans="1:25" x14ac:dyDescent="0.25">
      <c r="A2575" s="1">
        <v>45725</v>
      </c>
      <c r="B2575" s="2">
        <v>0.6875</v>
      </c>
      <c r="C2575" t="s">
        <v>88</v>
      </c>
      <c r="D2575" t="s">
        <v>140</v>
      </c>
      <c r="E2575" t="s">
        <v>19</v>
      </c>
      <c r="F2575" t="s">
        <v>21</v>
      </c>
      <c r="G2575">
        <f t="shared" si="200"/>
        <v>1</v>
      </c>
      <c r="H2575" t="s">
        <v>47</v>
      </c>
      <c r="I2575">
        <f t="shared" si="204"/>
        <v>0</v>
      </c>
      <c r="J2575">
        <v>1</v>
      </c>
      <c r="K2575">
        <v>1</v>
      </c>
      <c r="L2575">
        <f>final_matches[[#This Row],[goals_for]]-final_matches[[#This Row],[goals_against]]</f>
        <v>0</v>
      </c>
      <c r="M2575">
        <v>1.5</v>
      </c>
      <c r="N2575">
        <v>1.6</v>
      </c>
      <c r="O2575">
        <v>32</v>
      </c>
      <c r="P2575" t="s">
        <v>16</v>
      </c>
      <c r="Q2575" t="s">
        <v>28</v>
      </c>
      <c r="R2575" t="s">
        <v>50</v>
      </c>
      <c r="S2575">
        <v>10</v>
      </c>
      <c r="T2575">
        <v>6</v>
      </c>
      <c r="U2575">
        <v>0</v>
      </c>
      <c r="V2575">
        <v>2025</v>
      </c>
      <c r="W2575">
        <f t="shared" si="201"/>
        <v>0</v>
      </c>
      <c r="X2575">
        <f t="shared" si="202"/>
        <v>0</v>
      </c>
      <c r="Y2575">
        <f t="shared" si="203"/>
        <v>1</v>
      </c>
    </row>
    <row r="2576" spans="1:25" x14ac:dyDescent="0.25">
      <c r="A2576" s="1">
        <v>45732</v>
      </c>
      <c r="B2576" s="2">
        <v>0.79166666666666663</v>
      </c>
      <c r="C2576" t="s">
        <v>89</v>
      </c>
      <c r="D2576" t="s">
        <v>140</v>
      </c>
      <c r="E2576" t="s">
        <v>38</v>
      </c>
      <c r="F2576" t="s">
        <v>13</v>
      </c>
      <c r="G2576">
        <f t="shared" si="200"/>
        <v>0</v>
      </c>
      <c r="H2576" t="s">
        <v>14</v>
      </c>
      <c r="I2576">
        <f t="shared" si="204"/>
        <v>1</v>
      </c>
      <c r="J2576">
        <v>3</v>
      </c>
      <c r="K2576">
        <v>0</v>
      </c>
      <c r="L2576">
        <f>final_matches[[#This Row],[goals_for]]-final_matches[[#This Row],[goals_against]]</f>
        <v>3</v>
      </c>
      <c r="M2576">
        <v>0.9</v>
      </c>
      <c r="N2576">
        <v>1</v>
      </c>
      <c r="O2576">
        <v>47</v>
      </c>
      <c r="P2576" t="s">
        <v>16</v>
      </c>
      <c r="Q2576" t="s">
        <v>16</v>
      </c>
      <c r="R2576" t="s">
        <v>128</v>
      </c>
      <c r="S2576">
        <v>18</v>
      </c>
      <c r="T2576">
        <v>5</v>
      </c>
      <c r="U2576">
        <v>0</v>
      </c>
      <c r="V2576">
        <v>2025</v>
      </c>
      <c r="W2576">
        <f t="shared" si="201"/>
        <v>1</v>
      </c>
      <c r="X2576">
        <f t="shared" si="202"/>
        <v>0</v>
      </c>
      <c r="Y2576">
        <f t="shared" si="203"/>
        <v>0</v>
      </c>
    </row>
    <row r="2577" spans="1:25" x14ac:dyDescent="0.25">
      <c r="A2577" s="1">
        <v>45748</v>
      </c>
      <c r="B2577" s="2">
        <v>0.83333333333333337</v>
      </c>
      <c r="C2577" t="s">
        <v>90</v>
      </c>
      <c r="D2577" t="s">
        <v>140</v>
      </c>
      <c r="E2577" t="s">
        <v>112</v>
      </c>
      <c r="F2577" t="s">
        <v>13</v>
      </c>
      <c r="G2577">
        <f t="shared" si="200"/>
        <v>0</v>
      </c>
      <c r="H2577" t="s">
        <v>26</v>
      </c>
      <c r="I2577">
        <f t="shared" si="204"/>
        <v>-1</v>
      </c>
      <c r="J2577">
        <v>0</v>
      </c>
      <c r="K2577">
        <v>1</v>
      </c>
      <c r="L2577">
        <f>final_matches[[#This Row],[goals_for]]-final_matches[[#This Row],[goals_against]]</f>
        <v>-1</v>
      </c>
      <c r="M2577">
        <v>1.6</v>
      </c>
      <c r="N2577">
        <v>0.5</v>
      </c>
      <c r="O2577">
        <v>68</v>
      </c>
      <c r="P2577" t="s">
        <v>16</v>
      </c>
      <c r="Q2577" t="s">
        <v>17</v>
      </c>
      <c r="R2577" t="s">
        <v>105</v>
      </c>
      <c r="S2577">
        <v>23</v>
      </c>
      <c r="T2577">
        <v>5</v>
      </c>
      <c r="U2577">
        <v>0</v>
      </c>
      <c r="V2577">
        <v>2025</v>
      </c>
      <c r="W2577">
        <f t="shared" si="201"/>
        <v>0</v>
      </c>
      <c r="X2577">
        <f t="shared" si="202"/>
        <v>1</v>
      </c>
      <c r="Y2577">
        <f t="shared" si="203"/>
        <v>0</v>
      </c>
    </row>
    <row r="2578" spans="1:25" x14ac:dyDescent="0.25">
      <c r="A2578" s="1">
        <v>45753</v>
      </c>
      <c r="B2578" s="2">
        <v>0.6875</v>
      </c>
      <c r="C2578" t="s">
        <v>91</v>
      </c>
      <c r="D2578" t="s">
        <v>140</v>
      </c>
      <c r="E2578" t="s">
        <v>35</v>
      </c>
      <c r="F2578" t="s">
        <v>21</v>
      </c>
      <c r="G2578">
        <f t="shared" si="200"/>
        <v>1</v>
      </c>
      <c r="H2578" t="s">
        <v>47</v>
      </c>
      <c r="I2578">
        <f t="shared" si="204"/>
        <v>0</v>
      </c>
      <c r="J2578">
        <v>0</v>
      </c>
      <c r="K2578">
        <v>0</v>
      </c>
      <c r="L2578">
        <f>final_matches[[#This Row],[goals_for]]-final_matches[[#This Row],[goals_against]]</f>
        <v>0</v>
      </c>
      <c r="M2578">
        <v>0.9</v>
      </c>
      <c r="N2578">
        <v>0.5</v>
      </c>
      <c r="O2578">
        <v>42</v>
      </c>
      <c r="P2578" t="s">
        <v>16</v>
      </c>
      <c r="Q2578" t="s">
        <v>41</v>
      </c>
      <c r="R2578" t="s">
        <v>120</v>
      </c>
      <c r="S2578">
        <v>13</v>
      </c>
      <c r="T2578">
        <v>2</v>
      </c>
      <c r="U2578">
        <v>0</v>
      </c>
      <c r="V2578">
        <v>2025</v>
      </c>
      <c r="W2578">
        <f t="shared" si="201"/>
        <v>0</v>
      </c>
      <c r="X2578">
        <f t="shared" si="202"/>
        <v>0</v>
      </c>
      <c r="Y2578">
        <f t="shared" si="203"/>
        <v>1</v>
      </c>
    </row>
    <row r="2579" spans="1:25" x14ac:dyDescent="0.25">
      <c r="A2579" s="1">
        <v>45760</v>
      </c>
      <c r="B2579" s="2">
        <v>0.6875</v>
      </c>
      <c r="C2579" t="s">
        <v>93</v>
      </c>
      <c r="D2579" t="s">
        <v>140</v>
      </c>
      <c r="E2579" t="s">
        <v>75</v>
      </c>
      <c r="F2579" t="s">
        <v>13</v>
      </c>
      <c r="G2579">
        <f t="shared" si="200"/>
        <v>0</v>
      </c>
      <c r="H2579" t="s">
        <v>26</v>
      </c>
      <c r="I2579">
        <f t="shared" si="204"/>
        <v>-1</v>
      </c>
      <c r="J2579">
        <v>1</v>
      </c>
      <c r="K2579">
        <v>4</v>
      </c>
      <c r="L2579">
        <f>final_matches[[#This Row],[goals_for]]-final_matches[[#This Row],[goals_against]]</f>
        <v>-3</v>
      </c>
      <c r="M2579">
        <v>0.7</v>
      </c>
      <c r="N2579">
        <v>2.2000000000000002</v>
      </c>
      <c r="O2579">
        <v>52</v>
      </c>
      <c r="P2579" t="s">
        <v>16</v>
      </c>
      <c r="Q2579" t="s">
        <v>28</v>
      </c>
      <c r="R2579" t="s">
        <v>18</v>
      </c>
      <c r="S2579">
        <v>9</v>
      </c>
      <c r="T2579">
        <v>5</v>
      </c>
      <c r="U2579">
        <v>0</v>
      </c>
      <c r="V2579">
        <v>2025</v>
      </c>
      <c r="W2579">
        <f t="shared" si="201"/>
        <v>0</v>
      </c>
      <c r="X2579">
        <f t="shared" si="202"/>
        <v>1</v>
      </c>
      <c r="Y2579">
        <f t="shared" si="203"/>
        <v>0</v>
      </c>
    </row>
    <row r="2580" spans="1:25" x14ac:dyDescent="0.25">
      <c r="A2580" s="1">
        <v>45767</v>
      </c>
      <c r="B2580" s="2">
        <v>0.58333333333333337</v>
      </c>
      <c r="C2580" t="s">
        <v>94</v>
      </c>
      <c r="D2580" t="s">
        <v>140</v>
      </c>
      <c r="E2580" t="s">
        <v>52</v>
      </c>
      <c r="F2580" t="s">
        <v>21</v>
      </c>
      <c r="G2580">
        <f t="shared" si="200"/>
        <v>1</v>
      </c>
      <c r="H2580" t="s">
        <v>26</v>
      </c>
      <c r="I2580">
        <f t="shared" si="204"/>
        <v>-1</v>
      </c>
      <c r="J2580">
        <v>0</v>
      </c>
      <c r="K2580">
        <v>1</v>
      </c>
      <c r="L2580">
        <f>final_matches[[#This Row],[goals_for]]-final_matches[[#This Row],[goals_against]]</f>
        <v>-1</v>
      </c>
      <c r="M2580">
        <v>1.3</v>
      </c>
      <c r="N2580">
        <v>0.2</v>
      </c>
      <c r="O2580">
        <v>59</v>
      </c>
      <c r="P2580" t="s">
        <v>16</v>
      </c>
      <c r="Q2580" t="s">
        <v>16</v>
      </c>
      <c r="R2580" t="s">
        <v>111</v>
      </c>
      <c r="S2580">
        <v>12</v>
      </c>
      <c r="T2580">
        <v>2</v>
      </c>
      <c r="U2580">
        <v>0</v>
      </c>
      <c r="V2580">
        <v>2025</v>
      </c>
      <c r="W2580">
        <f t="shared" si="201"/>
        <v>0</v>
      </c>
      <c r="X2580">
        <f t="shared" si="202"/>
        <v>1</v>
      </c>
      <c r="Y2580">
        <f t="shared" si="203"/>
        <v>0</v>
      </c>
    </row>
    <row r="2581" spans="1:25" x14ac:dyDescent="0.25">
      <c r="A2581" s="1">
        <v>45774</v>
      </c>
      <c r="B2581" s="2">
        <v>0.58333333333333337</v>
      </c>
      <c r="C2581" t="s">
        <v>95</v>
      </c>
      <c r="D2581" t="s">
        <v>140</v>
      </c>
      <c r="E2581" t="s">
        <v>110</v>
      </c>
      <c r="F2581" t="s">
        <v>13</v>
      </c>
      <c r="G2581">
        <f t="shared" si="200"/>
        <v>0</v>
      </c>
      <c r="H2581" t="s">
        <v>47</v>
      </c>
      <c r="I2581">
        <f t="shared" si="204"/>
        <v>0</v>
      </c>
      <c r="J2581">
        <v>1</v>
      </c>
      <c r="K2581">
        <v>1</v>
      </c>
      <c r="L2581">
        <f>final_matches[[#This Row],[goals_for]]-final_matches[[#This Row],[goals_against]]</f>
        <v>0</v>
      </c>
      <c r="M2581">
        <v>2.2999999999999998</v>
      </c>
      <c r="N2581">
        <v>0.5</v>
      </c>
      <c r="O2581">
        <v>61</v>
      </c>
      <c r="P2581" t="s">
        <v>16</v>
      </c>
      <c r="Q2581" t="s">
        <v>17</v>
      </c>
      <c r="R2581" t="s">
        <v>92</v>
      </c>
      <c r="S2581">
        <v>25</v>
      </c>
      <c r="T2581">
        <v>6</v>
      </c>
      <c r="U2581">
        <v>0</v>
      </c>
      <c r="V2581">
        <v>2025</v>
      </c>
      <c r="W2581">
        <f t="shared" si="201"/>
        <v>0</v>
      </c>
      <c r="X2581">
        <f t="shared" si="202"/>
        <v>0</v>
      </c>
      <c r="Y2581">
        <f t="shared" si="203"/>
        <v>1</v>
      </c>
    </row>
    <row r="2582" spans="1:25" x14ac:dyDescent="0.25">
      <c r="A2582" s="1">
        <v>45781</v>
      </c>
      <c r="B2582" s="2">
        <v>0.58333333333333337</v>
      </c>
      <c r="C2582" t="s">
        <v>97</v>
      </c>
      <c r="D2582" t="s">
        <v>140</v>
      </c>
      <c r="E2582" t="s">
        <v>101</v>
      </c>
      <c r="F2582" t="s">
        <v>13</v>
      </c>
      <c r="G2582">
        <f t="shared" si="200"/>
        <v>0</v>
      </c>
      <c r="H2582" t="s">
        <v>26</v>
      </c>
      <c r="I2582">
        <f t="shared" si="204"/>
        <v>-1</v>
      </c>
      <c r="J2582">
        <v>3</v>
      </c>
      <c r="K2582">
        <v>4</v>
      </c>
      <c r="L2582">
        <f>final_matches[[#This Row],[goals_for]]-final_matches[[#This Row],[goals_against]]</f>
        <v>-1</v>
      </c>
      <c r="M2582">
        <v>1.5</v>
      </c>
      <c r="N2582">
        <v>2.8</v>
      </c>
      <c r="O2582">
        <v>53</v>
      </c>
      <c r="P2582" t="s">
        <v>16</v>
      </c>
      <c r="Q2582" t="s">
        <v>17</v>
      </c>
      <c r="R2582" t="s">
        <v>50</v>
      </c>
      <c r="S2582">
        <v>14</v>
      </c>
      <c r="T2582">
        <v>5</v>
      </c>
      <c r="U2582">
        <v>0</v>
      </c>
      <c r="V2582">
        <v>2025</v>
      </c>
      <c r="W2582">
        <f t="shared" si="201"/>
        <v>0</v>
      </c>
      <c r="X2582">
        <f t="shared" si="202"/>
        <v>1</v>
      </c>
      <c r="Y2582">
        <f t="shared" si="203"/>
        <v>0</v>
      </c>
    </row>
    <row r="2583" spans="1:25" x14ac:dyDescent="0.25">
      <c r="A2583" s="1">
        <v>45788</v>
      </c>
      <c r="B2583" s="2">
        <v>0.59375</v>
      </c>
      <c r="C2583" t="s">
        <v>98</v>
      </c>
      <c r="D2583" t="s">
        <v>140</v>
      </c>
      <c r="E2583" t="s">
        <v>22</v>
      </c>
      <c r="F2583" t="s">
        <v>21</v>
      </c>
      <c r="G2583">
        <f t="shared" si="200"/>
        <v>1</v>
      </c>
      <c r="H2583" t="s">
        <v>26</v>
      </c>
      <c r="I2583">
        <f t="shared" si="204"/>
        <v>-1</v>
      </c>
      <c r="J2583">
        <v>0</v>
      </c>
      <c r="K2583">
        <v>2</v>
      </c>
      <c r="L2583">
        <f>final_matches[[#This Row],[goals_for]]-final_matches[[#This Row],[goals_against]]</f>
        <v>-2</v>
      </c>
      <c r="M2583">
        <v>2.1</v>
      </c>
      <c r="N2583">
        <v>1.7</v>
      </c>
      <c r="O2583">
        <v>52</v>
      </c>
      <c r="P2583" t="s">
        <v>16</v>
      </c>
      <c r="Q2583" t="s">
        <v>103</v>
      </c>
      <c r="R2583" t="s">
        <v>105</v>
      </c>
      <c r="S2583">
        <v>20</v>
      </c>
      <c r="T2583">
        <v>5</v>
      </c>
      <c r="U2583">
        <v>0</v>
      </c>
      <c r="V2583">
        <v>2025</v>
      </c>
      <c r="W2583">
        <f t="shared" si="201"/>
        <v>0</v>
      </c>
      <c r="X2583">
        <f t="shared" si="202"/>
        <v>1</v>
      </c>
      <c r="Y2583">
        <f t="shared" si="203"/>
        <v>0</v>
      </c>
    </row>
    <row r="2584" spans="1:25" x14ac:dyDescent="0.25">
      <c r="A2584" s="1">
        <v>45793</v>
      </c>
      <c r="B2584" s="2">
        <v>0.84375</v>
      </c>
      <c r="C2584" t="s">
        <v>99</v>
      </c>
      <c r="D2584" t="s">
        <v>140</v>
      </c>
      <c r="E2584" t="s">
        <v>67</v>
      </c>
      <c r="F2584" t="s">
        <v>13</v>
      </c>
      <c r="G2584">
        <f t="shared" si="200"/>
        <v>0</v>
      </c>
      <c r="H2584" t="s">
        <v>26</v>
      </c>
      <c r="I2584">
        <f t="shared" si="204"/>
        <v>-1</v>
      </c>
      <c r="J2584">
        <v>0</v>
      </c>
      <c r="K2584">
        <v>1</v>
      </c>
      <c r="L2584">
        <f>final_matches[[#This Row],[goals_for]]-final_matches[[#This Row],[goals_against]]</f>
        <v>-1</v>
      </c>
      <c r="M2584">
        <v>0.3</v>
      </c>
      <c r="N2584">
        <v>0.8</v>
      </c>
      <c r="O2584">
        <v>53</v>
      </c>
      <c r="P2584" t="s">
        <v>16</v>
      </c>
      <c r="Q2584" t="s">
        <v>17</v>
      </c>
      <c r="R2584" t="s">
        <v>18</v>
      </c>
      <c r="S2584">
        <v>4</v>
      </c>
      <c r="T2584">
        <v>1</v>
      </c>
      <c r="U2584">
        <v>0</v>
      </c>
      <c r="V2584">
        <v>2025</v>
      </c>
      <c r="W2584">
        <f t="shared" si="201"/>
        <v>0</v>
      </c>
      <c r="X2584">
        <f t="shared" si="202"/>
        <v>1</v>
      </c>
      <c r="Y2584">
        <f t="shared" si="203"/>
        <v>0</v>
      </c>
    </row>
    <row r="2585" spans="1:25" x14ac:dyDescent="0.25">
      <c r="A2585" s="1">
        <v>45802</v>
      </c>
      <c r="B2585" s="2">
        <v>0.66666666666666663</v>
      </c>
      <c r="C2585" t="s">
        <v>100</v>
      </c>
      <c r="D2585" t="s">
        <v>140</v>
      </c>
      <c r="E2585" t="s">
        <v>44</v>
      </c>
      <c r="F2585" t="s">
        <v>21</v>
      </c>
      <c r="G2585">
        <f t="shared" si="200"/>
        <v>1</v>
      </c>
      <c r="H2585" t="s">
        <v>14</v>
      </c>
      <c r="I2585">
        <f t="shared" si="204"/>
        <v>1</v>
      </c>
      <c r="J2585">
        <v>2</v>
      </c>
      <c r="K2585">
        <v>0</v>
      </c>
      <c r="L2585">
        <f>final_matches[[#This Row],[goals_for]]-final_matches[[#This Row],[goals_against]]</f>
        <v>2</v>
      </c>
      <c r="M2585">
        <v>2.9</v>
      </c>
      <c r="N2585">
        <v>0.4</v>
      </c>
      <c r="O2585">
        <v>67</v>
      </c>
      <c r="P2585" t="s">
        <v>16</v>
      </c>
      <c r="Q2585" t="s">
        <v>17</v>
      </c>
      <c r="R2585" t="s">
        <v>128</v>
      </c>
      <c r="S2585">
        <v>25</v>
      </c>
      <c r="T2585">
        <v>9</v>
      </c>
      <c r="U2585">
        <v>1</v>
      </c>
      <c r="V2585">
        <v>2025</v>
      </c>
      <c r="W2585">
        <f t="shared" si="201"/>
        <v>1</v>
      </c>
      <c r="X2585">
        <f t="shared" si="202"/>
        <v>0</v>
      </c>
      <c r="Y2585">
        <f t="shared" si="203"/>
        <v>0</v>
      </c>
    </row>
    <row r="2586" spans="1:25" x14ac:dyDescent="0.25">
      <c r="A2586" s="1">
        <v>44086</v>
      </c>
      <c r="B2586" s="2">
        <v>0.83333333333333337</v>
      </c>
      <c r="C2586" t="s">
        <v>12</v>
      </c>
      <c r="D2586" t="s">
        <v>141</v>
      </c>
      <c r="E2586" t="s">
        <v>22</v>
      </c>
      <c r="F2586" t="s">
        <v>13</v>
      </c>
      <c r="G2586">
        <f t="shared" si="200"/>
        <v>0</v>
      </c>
      <c r="H2586" t="s">
        <v>14</v>
      </c>
      <c r="I2586">
        <f t="shared" si="204"/>
        <v>1</v>
      </c>
      <c r="J2586">
        <v>2</v>
      </c>
      <c r="K2586">
        <v>0</v>
      </c>
      <c r="L2586">
        <f>final_matches[[#This Row],[goals_for]]-final_matches[[#This Row],[goals_against]]</f>
        <v>2</v>
      </c>
      <c r="M2586">
        <v>1.6</v>
      </c>
      <c r="N2586">
        <v>1</v>
      </c>
      <c r="O2586">
        <v>42</v>
      </c>
      <c r="P2586" t="s">
        <v>61</v>
      </c>
      <c r="Q2586" t="s">
        <v>17</v>
      </c>
      <c r="R2586" t="s">
        <v>83</v>
      </c>
      <c r="S2586">
        <v>15</v>
      </c>
      <c r="T2586">
        <v>2</v>
      </c>
      <c r="U2586">
        <v>0</v>
      </c>
      <c r="V2586">
        <v>2021</v>
      </c>
      <c r="W2586">
        <f t="shared" si="201"/>
        <v>1</v>
      </c>
      <c r="X2586">
        <f t="shared" si="202"/>
        <v>0</v>
      </c>
      <c r="Y2586">
        <f t="shared" si="203"/>
        <v>0</v>
      </c>
    </row>
    <row r="2587" spans="1:25" x14ac:dyDescent="0.25">
      <c r="A2587" s="1">
        <v>44094</v>
      </c>
      <c r="B2587" s="2">
        <v>0.58333333333333337</v>
      </c>
      <c r="C2587" t="s">
        <v>20</v>
      </c>
      <c r="D2587" t="s">
        <v>141</v>
      </c>
      <c r="E2587" t="s">
        <v>69</v>
      </c>
      <c r="F2587" t="s">
        <v>21</v>
      </c>
      <c r="G2587">
        <f t="shared" si="200"/>
        <v>1</v>
      </c>
      <c r="H2587" t="s">
        <v>26</v>
      </c>
      <c r="I2587">
        <f t="shared" si="204"/>
        <v>-1</v>
      </c>
      <c r="J2587">
        <v>0</v>
      </c>
      <c r="K2587">
        <v>3</v>
      </c>
      <c r="L2587">
        <f>final_matches[[#This Row],[goals_for]]-final_matches[[#This Row],[goals_against]]</f>
        <v>-3</v>
      </c>
      <c r="M2587">
        <v>0.5</v>
      </c>
      <c r="N2587">
        <v>1.8</v>
      </c>
      <c r="O2587">
        <v>47</v>
      </c>
      <c r="P2587" t="s">
        <v>61</v>
      </c>
      <c r="Q2587" t="s">
        <v>16</v>
      </c>
      <c r="R2587" t="s">
        <v>78</v>
      </c>
      <c r="S2587">
        <v>6</v>
      </c>
      <c r="T2587">
        <v>0</v>
      </c>
      <c r="U2587">
        <v>0</v>
      </c>
      <c r="V2587">
        <v>2021</v>
      </c>
      <c r="W2587">
        <f t="shared" si="201"/>
        <v>0</v>
      </c>
      <c r="X2587">
        <f t="shared" si="202"/>
        <v>1</v>
      </c>
      <c r="Y2587">
        <f t="shared" si="203"/>
        <v>0</v>
      </c>
    </row>
    <row r="2588" spans="1:25" x14ac:dyDescent="0.25">
      <c r="A2588" s="1">
        <v>44101</v>
      </c>
      <c r="B2588" s="2">
        <v>0.58333333333333337</v>
      </c>
      <c r="C2588" t="s">
        <v>25</v>
      </c>
      <c r="D2588" t="s">
        <v>141</v>
      </c>
      <c r="E2588" t="s">
        <v>54</v>
      </c>
      <c r="F2588" t="s">
        <v>13</v>
      </c>
      <c r="G2588">
        <f t="shared" si="200"/>
        <v>0</v>
      </c>
      <c r="H2588" t="s">
        <v>47</v>
      </c>
      <c r="I2588">
        <f t="shared" si="204"/>
        <v>0</v>
      </c>
      <c r="J2588">
        <v>1</v>
      </c>
      <c r="K2588">
        <v>1</v>
      </c>
      <c r="L2588">
        <f>final_matches[[#This Row],[goals_for]]-final_matches[[#This Row],[goals_against]]</f>
        <v>0</v>
      </c>
      <c r="M2588">
        <v>1</v>
      </c>
      <c r="N2588">
        <v>2.9</v>
      </c>
      <c r="O2588">
        <v>34</v>
      </c>
      <c r="P2588" t="s">
        <v>23</v>
      </c>
      <c r="Q2588" t="s">
        <v>17</v>
      </c>
      <c r="R2588" t="s">
        <v>92</v>
      </c>
      <c r="S2588">
        <v>5</v>
      </c>
      <c r="T2588">
        <v>0</v>
      </c>
      <c r="U2588">
        <v>1</v>
      </c>
      <c r="V2588">
        <v>2021</v>
      </c>
      <c r="W2588">
        <f t="shared" si="201"/>
        <v>0</v>
      </c>
      <c r="X2588">
        <f t="shared" si="202"/>
        <v>0</v>
      </c>
      <c r="Y2588">
        <f t="shared" si="203"/>
        <v>1</v>
      </c>
    </row>
    <row r="2589" spans="1:25" x14ac:dyDescent="0.25">
      <c r="A2589" s="1">
        <v>44107</v>
      </c>
      <c r="B2589" s="2">
        <v>0.83333333333333337</v>
      </c>
      <c r="C2589" t="s">
        <v>30</v>
      </c>
      <c r="D2589" t="s">
        <v>141</v>
      </c>
      <c r="E2589" t="s">
        <v>56</v>
      </c>
      <c r="F2589" t="s">
        <v>21</v>
      </c>
      <c r="G2589">
        <f t="shared" si="200"/>
        <v>1</v>
      </c>
      <c r="H2589" t="s">
        <v>14</v>
      </c>
      <c r="I2589">
        <f t="shared" si="204"/>
        <v>1</v>
      </c>
      <c r="J2589">
        <v>3</v>
      </c>
      <c r="K2589">
        <v>1</v>
      </c>
      <c r="L2589">
        <f>final_matches[[#This Row],[goals_for]]-final_matches[[#This Row],[goals_against]]</f>
        <v>2</v>
      </c>
      <c r="M2589">
        <v>1.8</v>
      </c>
      <c r="N2589">
        <v>0.4</v>
      </c>
      <c r="O2589">
        <v>48</v>
      </c>
      <c r="P2589" t="s">
        <v>61</v>
      </c>
      <c r="Q2589" t="s">
        <v>61</v>
      </c>
      <c r="R2589" t="s">
        <v>76</v>
      </c>
      <c r="S2589">
        <v>9</v>
      </c>
      <c r="T2589">
        <v>4</v>
      </c>
      <c r="U2589">
        <v>1</v>
      </c>
      <c r="V2589">
        <v>2021</v>
      </c>
      <c r="W2589">
        <f t="shared" si="201"/>
        <v>1</v>
      </c>
      <c r="X2589">
        <f t="shared" si="202"/>
        <v>0</v>
      </c>
      <c r="Y2589">
        <f t="shared" si="203"/>
        <v>0</v>
      </c>
    </row>
    <row r="2590" spans="1:25" x14ac:dyDescent="0.25">
      <c r="A2590" s="1">
        <v>44121</v>
      </c>
      <c r="B2590" s="2">
        <v>0.83333333333333337</v>
      </c>
      <c r="C2590" t="s">
        <v>34</v>
      </c>
      <c r="D2590" t="s">
        <v>141</v>
      </c>
      <c r="E2590" t="s">
        <v>40</v>
      </c>
      <c r="F2590" t="s">
        <v>21</v>
      </c>
      <c r="G2590">
        <f t="shared" si="200"/>
        <v>1</v>
      </c>
      <c r="H2590" t="s">
        <v>26</v>
      </c>
      <c r="I2590">
        <f t="shared" si="204"/>
        <v>-1</v>
      </c>
      <c r="J2590">
        <v>1</v>
      </c>
      <c r="K2590">
        <v>4</v>
      </c>
      <c r="L2590">
        <f>final_matches[[#This Row],[goals_for]]-final_matches[[#This Row],[goals_against]]</f>
        <v>-3</v>
      </c>
      <c r="M2590">
        <v>0.9</v>
      </c>
      <c r="N2590">
        <v>2.2999999999999998</v>
      </c>
      <c r="O2590">
        <v>37</v>
      </c>
      <c r="P2590" t="s">
        <v>49</v>
      </c>
      <c r="Q2590" t="s">
        <v>17</v>
      </c>
      <c r="R2590" t="s">
        <v>29</v>
      </c>
      <c r="S2590">
        <v>7</v>
      </c>
      <c r="T2590">
        <v>4</v>
      </c>
      <c r="U2590">
        <v>0</v>
      </c>
      <c r="V2590">
        <v>2021</v>
      </c>
      <c r="W2590">
        <f t="shared" si="201"/>
        <v>0</v>
      </c>
      <c r="X2590">
        <f t="shared" si="202"/>
        <v>1</v>
      </c>
      <c r="Y2590">
        <f t="shared" si="203"/>
        <v>0</v>
      </c>
    </row>
    <row r="2591" spans="1:25" x14ac:dyDescent="0.25">
      <c r="A2591" s="1">
        <v>44129</v>
      </c>
      <c r="B2591" s="2">
        <v>0.6875</v>
      </c>
      <c r="C2591" t="s">
        <v>37</v>
      </c>
      <c r="D2591" t="s">
        <v>141</v>
      </c>
      <c r="E2591" t="s">
        <v>52</v>
      </c>
      <c r="F2591" t="s">
        <v>13</v>
      </c>
      <c r="G2591">
        <f t="shared" si="200"/>
        <v>0</v>
      </c>
      <c r="H2591" t="s">
        <v>47</v>
      </c>
      <c r="I2591">
        <f t="shared" si="204"/>
        <v>0</v>
      </c>
      <c r="J2591">
        <v>1</v>
      </c>
      <c r="K2591">
        <v>1</v>
      </c>
      <c r="L2591">
        <f>final_matches[[#This Row],[goals_for]]-final_matches[[#This Row],[goals_against]]</f>
        <v>0</v>
      </c>
      <c r="M2591">
        <v>0.3</v>
      </c>
      <c r="N2591">
        <v>0.7</v>
      </c>
      <c r="O2591">
        <v>37</v>
      </c>
      <c r="P2591" t="s">
        <v>96</v>
      </c>
      <c r="Q2591" t="s">
        <v>16</v>
      </c>
      <c r="R2591" t="s">
        <v>33</v>
      </c>
      <c r="S2591">
        <v>5</v>
      </c>
      <c r="T2591">
        <v>2</v>
      </c>
      <c r="U2591">
        <v>0</v>
      </c>
      <c r="V2591">
        <v>2021</v>
      </c>
      <c r="W2591">
        <f t="shared" si="201"/>
        <v>0</v>
      </c>
      <c r="X2591">
        <f t="shared" si="202"/>
        <v>0</v>
      </c>
      <c r="Y2591">
        <f t="shared" si="203"/>
        <v>1</v>
      </c>
    </row>
    <row r="2592" spans="1:25" x14ac:dyDescent="0.25">
      <c r="A2592" s="1">
        <v>44136</v>
      </c>
      <c r="B2592" s="2">
        <v>0.58333333333333337</v>
      </c>
      <c r="C2592" t="s">
        <v>39</v>
      </c>
      <c r="D2592" t="s">
        <v>141</v>
      </c>
      <c r="E2592" t="s">
        <v>64</v>
      </c>
      <c r="F2592" t="s">
        <v>21</v>
      </c>
      <c r="G2592">
        <f t="shared" si="200"/>
        <v>1</v>
      </c>
      <c r="H2592" t="s">
        <v>14</v>
      </c>
      <c r="I2592">
        <f t="shared" si="204"/>
        <v>1</v>
      </c>
      <c r="J2592">
        <v>2</v>
      </c>
      <c r="K2592">
        <v>1</v>
      </c>
      <c r="L2592">
        <f>final_matches[[#This Row],[goals_for]]-final_matches[[#This Row],[goals_against]]</f>
        <v>1</v>
      </c>
      <c r="M2592">
        <v>2.9</v>
      </c>
      <c r="N2592">
        <v>1.5</v>
      </c>
      <c r="O2592">
        <v>39</v>
      </c>
      <c r="P2592" t="s">
        <v>96</v>
      </c>
      <c r="Q2592" t="s">
        <v>106</v>
      </c>
      <c r="R2592" t="s">
        <v>83</v>
      </c>
      <c r="S2592">
        <v>10</v>
      </c>
      <c r="T2592">
        <v>3</v>
      </c>
      <c r="U2592">
        <v>1</v>
      </c>
      <c r="V2592">
        <v>2021</v>
      </c>
      <c r="W2592">
        <f t="shared" si="201"/>
        <v>1</v>
      </c>
      <c r="X2592">
        <f t="shared" si="202"/>
        <v>0</v>
      </c>
      <c r="Y2592">
        <f t="shared" si="203"/>
        <v>0</v>
      </c>
    </row>
    <row r="2593" spans="1:25" x14ac:dyDescent="0.25">
      <c r="A2593" s="1">
        <v>44141</v>
      </c>
      <c r="B2593" s="2">
        <v>0.83333333333333337</v>
      </c>
      <c r="C2593" t="s">
        <v>43</v>
      </c>
      <c r="D2593" t="s">
        <v>141</v>
      </c>
      <c r="E2593" t="s">
        <v>60</v>
      </c>
      <c r="F2593" t="s">
        <v>13</v>
      </c>
      <c r="G2593">
        <f t="shared" si="200"/>
        <v>0</v>
      </c>
      <c r="H2593" t="s">
        <v>26</v>
      </c>
      <c r="I2593">
        <f t="shared" si="204"/>
        <v>-1</v>
      </c>
      <c r="J2593">
        <v>0</v>
      </c>
      <c r="K2593">
        <v>2</v>
      </c>
      <c r="L2593">
        <f>final_matches[[#This Row],[goals_for]]-final_matches[[#This Row],[goals_against]]</f>
        <v>-2</v>
      </c>
      <c r="M2593">
        <v>0.3</v>
      </c>
      <c r="N2593">
        <v>0.7</v>
      </c>
      <c r="O2593">
        <v>39</v>
      </c>
      <c r="P2593" t="s">
        <v>96</v>
      </c>
      <c r="Q2593" t="s">
        <v>61</v>
      </c>
      <c r="R2593" t="s">
        <v>92</v>
      </c>
      <c r="S2593">
        <v>4</v>
      </c>
      <c r="T2593">
        <v>2</v>
      </c>
      <c r="U2593">
        <v>0</v>
      </c>
      <c r="V2593">
        <v>2021</v>
      </c>
      <c r="W2593">
        <f t="shared" si="201"/>
        <v>0</v>
      </c>
      <c r="X2593">
        <f t="shared" si="202"/>
        <v>1</v>
      </c>
      <c r="Y2593">
        <f t="shared" si="203"/>
        <v>0</v>
      </c>
    </row>
    <row r="2594" spans="1:25" x14ac:dyDescent="0.25">
      <c r="A2594" s="1">
        <v>44156</v>
      </c>
      <c r="B2594" s="2">
        <v>0.52083333333333337</v>
      </c>
      <c r="C2594" t="s">
        <v>46</v>
      </c>
      <c r="D2594" t="s">
        <v>141</v>
      </c>
      <c r="E2594" t="s">
        <v>67</v>
      </c>
      <c r="F2594" t="s">
        <v>21</v>
      </c>
      <c r="G2594">
        <f t="shared" si="200"/>
        <v>1</v>
      </c>
      <c r="H2594" t="s">
        <v>26</v>
      </c>
      <c r="I2594">
        <f t="shared" si="204"/>
        <v>-1</v>
      </c>
      <c r="J2594">
        <v>0</v>
      </c>
      <c r="K2594">
        <v>2</v>
      </c>
      <c r="L2594">
        <f>final_matches[[#This Row],[goals_for]]-final_matches[[#This Row],[goals_against]]</f>
        <v>-2</v>
      </c>
      <c r="M2594">
        <v>0.3</v>
      </c>
      <c r="N2594">
        <v>1.5</v>
      </c>
      <c r="O2594">
        <v>30</v>
      </c>
      <c r="P2594" t="s">
        <v>23</v>
      </c>
      <c r="Q2594" t="s">
        <v>28</v>
      </c>
      <c r="R2594" t="s">
        <v>29</v>
      </c>
      <c r="S2594">
        <v>8</v>
      </c>
      <c r="T2594">
        <v>1</v>
      </c>
      <c r="U2594">
        <v>0</v>
      </c>
      <c r="V2594">
        <v>2021</v>
      </c>
      <c r="W2594">
        <f t="shared" si="201"/>
        <v>0</v>
      </c>
      <c r="X2594">
        <f t="shared" si="202"/>
        <v>1</v>
      </c>
      <c r="Y2594">
        <f t="shared" si="203"/>
        <v>0</v>
      </c>
    </row>
    <row r="2595" spans="1:25" x14ac:dyDescent="0.25">
      <c r="A2595" s="1">
        <v>44162</v>
      </c>
      <c r="B2595" s="2">
        <v>0.83333333333333337</v>
      </c>
      <c r="C2595" t="s">
        <v>51</v>
      </c>
      <c r="D2595" t="s">
        <v>141</v>
      </c>
      <c r="E2595" t="s">
        <v>73</v>
      </c>
      <c r="F2595" t="s">
        <v>13</v>
      </c>
      <c r="G2595">
        <f t="shared" si="200"/>
        <v>0</v>
      </c>
      <c r="H2595" t="s">
        <v>14</v>
      </c>
      <c r="I2595">
        <f t="shared" si="204"/>
        <v>1</v>
      </c>
      <c r="J2595">
        <v>2</v>
      </c>
      <c r="K2595">
        <v>0</v>
      </c>
      <c r="L2595">
        <f>final_matches[[#This Row],[goals_for]]-final_matches[[#This Row],[goals_against]]</f>
        <v>2</v>
      </c>
      <c r="M2595">
        <v>1.3</v>
      </c>
      <c r="N2595">
        <v>0.6</v>
      </c>
      <c r="O2595">
        <v>43</v>
      </c>
      <c r="P2595" t="s">
        <v>61</v>
      </c>
      <c r="Q2595" t="s">
        <v>61</v>
      </c>
      <c r="R2595" t="s">
        <v>58</v>
      </c>
      <c r="S2595">
        <v>14</v>
      </c>
      <c r="T2595">
        <v>7</v>
      </c>
      <c r="U2595">
        <v>0</v>
      </c>
      <c r="V2595">
        <v>2021</v>
      </c>
      <c r="W2595">
        <f t="shared" si="201"/>
        <v>1</v>
      </c>
      <c r="X2595">
        <f t="shared" si="202"/>
        <v>0</v>
      </c>
      <c r="Y2595">
        <f t="shared" si="203"/>
        <v>0</v>
      </c>
    </row>
    <row r="2596" spans="1:25" x14ac:dyDescent="0.25">
      <c r="A2596" s="1">
        <v>44177</v>
      </c>
      <c r="B2596" s="2">
        <v>0.625</v>
      </c>
      <c r="C2596" t="s">
        <v>55</v>
      </c>
      <c r="D2596" t="s">
        <v>141</v>
      </c>
      <c r="E2596" t="s">
        <v>71</v>
      </c>
      <c r="F2596" t="s">
        <v>21</v>
      </c>
      <c r="G2596">
        <f t="shared" si="200"/>
        <v>1</v>
      </c>
      <c r="H2596" t="s">
        <v>14</v>
      </c>
      <c r="I2596">
        <f t="shared" si="204"/>
        <v>1</v>
      </c>
      <c r="J2596">
        <v>2</v>
      </c>
      <c r="K2596">
        <v>1</v>
      </c>
      <c r="L2596">
        <f>final_matches[[#This Row],[goals_for]]-final_matches[[#This Row],[goals_against]]</f>
        <v>1</v>
      </c>
      <c r="M2596">
        <v>0.8</v>
      </c>
      <c r="N2596">
        <v>0.6</v>
      </c>
      <c r="O2596">
        <v>46</v>
      </c>
      <c r="P2596" t="s">
        <v>61</v>
      </c>
      <c r="Q2596" t="s">
        <v>32</v>
      </c>
      <c r="R2596" t="s">
        <v>108</v>
      </c>
      <c r="S2596">
        <v>12</v>
      </c>
      <c r="T2596">
        <v>6</v>
      </c>
      <c r="U2596">
        <v>0</v>
      </c>
      <c r="V2596">
        <v>2021</v>
      </c>
      <c r="W2596">
        <f t="shared" si="201"/>
        <v>1</v>
      </c>
      <c r="X2596">
        <f t="shared" si="202"/>
        <v>0</v>
      </c>
      <c r="Y2596">
        <f t="shared" si="203"/>
        <v>0</v>
      </c>
    </row>
    <row r="2597" spans="1:25" x14ac:dyDescent="0.25">
      <c r="A2597" s="1">
        <v>44181</v>
      </c>
      <c r="B2597" s="2">
        <v>0.75</v>
      </c>
      <c r="C2597" t="s">
        <v>59</v>
      </c>
      <c r="D2597" t="s">
        <v>141</v>
      </c>
      <c r="E2597" t="s">
        <v>48</v>
      </c>
      <c r="F2597" t="s">
        <v>13</v>
      </c>
      <c r="G2597">
        <f t="shared" si="200"/>
        <v>0</v>
      </c>
      <c r="H2597" t="s">
        <v>26</v>
      </c>
      <c r="I2597">
        <f t="shared" si="204"/>
        <v>-1</v>
      </c>
      <c r="J2597">
        <v>2</v>
      </c>
      <c r="K2597">
        <v>5</v>
      </c>
      <c r="L2597">
        <f>final_matches[[#This Row],[goals_for]]-final_matches[[#This Row],[goals_against]]</f>
        <v>-3</v>
      </c>
      <c r="M2597">
        <v>1.5</v>
      </c>
      <c r="N2597">
        <v>2.7</v>
      </c>
      <c r="O2597">
        <v>32</v>
      </c>
      <c r="P2597" t="s">
        <v>61</v>
      </c>
      <c r="Q2597" t="s">
        <v>49</v>
      </c>
      <c r="R2597" t="s">
        <v>113</v>
      </c>
      <c r="S2597">
        <v>10</v>
      </c>
      <c r="T2597">
        <v>4</v>
      </c>
      <c r="U2597">
        <v>0</v>
      </c>
      <c r="V2597">
        <v>2021</v>
      </c>
      <c r="W2597">
        <f t="shared" si="201"/>
        <v>0</v>
      </c>
      <c r="X2597">
        <f t="shared" si="202"/>
        <v>1</v>
      </c>
      <c r="Y2597">
        <f t="shared" si="203"/>
        <v>0</v>
      </c>
    </row>
    <row r="2598" spans="1:25" x14ac:dyDescent="0.25">
      <c r="A2598" s="1">
        <v>44184</v>
      </c>
      <c r="B2598" s="2">
        <v>0.83333333333333337</v>
      </c>
      <c r="C2598" t="s">
        <v>63</v>
      </c>
      <c r="D2598" t="s">
        <v>141</v>
      </c>
      <c r="E2598" t="s">
        <v>15</v>
      </c>
      <c r="F2598" t="s">
        <v>21</v>
      </c>
      <c r="G2598">
        <f t="shared" si="200"/>
        <v>1</v>
      </c>
      <c r="H2598" t="s">
        <v>47</v>
      </c>
      <c r="I2598">
        <f t="shared" si="204"/>
        <v>0</v>
      </c>
      <c r="J2598">
        <v>1</v>
      </c>
      <c r="K2598">
        <v>1</v>
      </c>
      <c r="L2598">
        <f>final_matches[[#This Row],[goals_for]]-final_matches[[#This Row],[goals_against]]</f>
        <v>0</v>
      </c>
      <c r="M2598">
        <v>1.4</v>
      </c>
      <c r="N2598">
        <v>1</v>
      </c>
      <c r="O2598">
        <v>49</v>
      </c>
      <c r="P2598" t="s">
        <v>61</v>
      </c>
      <c r="Q2598" t="s">
        <v>16</v>
      </c>
      <c r="R2598" t="s">
        <v>58</v>
      </c>
      <c r="S2598">
        <v>11</v>
      </c>
      <c r="T2598">
        <v>4</v>
      </c>
      <c r="U2598">
        <v>1</v>
      </c>
      <c r="V2598">
        <v>2021</v>
      </c>
      <c r="W2598">
        <f t="shared" si="201"/>
        <v>0</v>
      </c>
      <c r="X2598">
        <f t="shared" si="202"/>
        <v>0</v>
      </c>
      <c r="Y2598">
        <f t="shared" si="203"/>
        <v>1</v>
      </c>
    </row>
    <row r="2599" spans="1:25" x14ac:dyDescent="0.25">
      <c r="A2599" s="1">
        <v>44191</v>
      </c>
      <c r="B2599" s="2">
        <v>0.83333333333333337</v>
      </c>
      <c r="C2599" t="s">
        <v>66</v>
      </c>
      <c r="D2599" t="s">
        <v>141</v>
      </c>
      <c r="E2599" t="s">
        <v>35</v>
      </c>
      <c r="F2599" t="s">
        <v>13</v>
      </c>
      <c r="G2599">
        <f t="shared" si="200"/>
        <v>0</v>
      </c>
      <c r="H2599" t="s">
        <v>26</v>
      </c>
      <c r="I2599">
        <f t="shared" si="204"/>
        <v>-1</v>
      </c>
      <c r="J2599">
        <v>0</v>
      </c>
      <c r="K2599">
        <v>2</v>
      </c>
      <c r="L2599">
        <f>final_matches[[#This Row],[goals_for]]-final_matches[[#This Row],[goals_against]]</f>
        <v>-2</v>
      </c>
      <c r="M2599">
        <v>0.3</v>
      </c>
      <c r="N2599">
        <v>3</v>
      </c>
      <c r="O2599">
        <v>26</v>
      </c>
      <c r="P2599" t="s">
        <v>23</v>
      </c>
      <c r="Q2599" t="s">
        <v>16</v>
      </c>
      <c r="R2599" t="s">
        <v>65</v>
      </c>
      <c r="S2599">
        <v>7</v>
      </c>
      <c r="T2599">
        <v>2</v>
      </c>
      <c r="U2599">
        <v>0</v>
      </c>
      <c r="V2599">
        <v>2021</v>
      </c>
      <c r="W2599">
        <f t="shared" si="201"/>
        <v>0</v>
      </c>
      <c r="X2599">
        <f t="shared" si="202"/>
        <v>1</v>
      </c>
      <c r="Y2599">
        <f t="shared" si="203"/>
        <v>0</v>
      </c>
    </row>
    <row r="2600" spans="1:25" x14ac:dyDescent="0.25">
      <c r="A2600" s="1">
        <v>44195</v>
      </c>
      <c r="B2600" s="2">
        <v>0.83333333333333337</v>
      </c>
      <c r="C2600" t="s">
        <v>68</v>
      </c>
      <c r="D2600" t="s">
        <v>141</v>
      </c>
      <c r="E2600" t="s">
        <v>27</v>
      </c>
      <c r="F2600" t="s">
        <v>21</v>
      </c>
      <c r="G2600">
        <f t="shared" si="200"/>
        <v>1</v>
      </c>
      <c r="H2600" t="s">
        <v>47</v>
      </c>
      <c r="I2600">
        <f t="shared" si="204"/>
        <v>0</v>
      </c>
      <c r="J2600">
        <v>0</v>
      </c>
      <c r="K2600">
        <v>0</v>
      </c>
      <c r="L2600">
        <f>final_matches[[#This Row],[goals_for]]-final_matches[[#This Row],[goals_against]]</f>
        <v>0</v>
      </c>
      <c r="M2600">
        <v>0.5</v>
      </c>
      <c r="N2600">
        <v>1.4</v>
      </c>
      <c r="O2600">
        <v>28</v>
      </c>
      <c r="P2600" t="s">
        <v>23</v>
      </c>
      <c r="Q2600" t="s">
        <v>28</v>
      </c>
      <c r="R2600" t="s">
        <v>62</v>
      </c>
      <c r="S2600">
        <v>8</v>
      </c>
      <c r="T2600">
        <v>2</v>
      </c>
      <c r="U2600">
        <v>0</v>
      </c>
      <c r="V2600">
        <v>2021</v>
      </c>
      <c r="W2600">
        <f t="shared" si="201"/>
        <v>0</v>
      </c>
      <c r="X2600">
        <f t="shared" si="202"/>
        <v>0</v>
      </c>
      <c r="Y2600">
        <f t="shared" si="203"/>
        <v>1</v>
      </c>
    </row>
    <row r="2601" spans="1:25" x14ac:dyDescent="0.25">
      <c r="A2601" s="1">
        <v>44199</v>
      </c>
      <c r="B2601" s="2">
        <v>0.59375</v>
      </c>
      <c r="C2601" t="s">
        <v>70</v>
      </c>
      <c r="D2601" t="s">
        <v>141</v>
      </c>
      <c r="E2601" t="s">
        <v>38</v>
      </c>
      <c r="F2601" t="s">
        <v>21</v>
      </c>
      <c r="G2601">
        <f t="shared" si="200"/>
        <v>1</v>
      </c>
      <c r="H2601" t="s">
        <v>26</v>
      </c>
      <c r="I2601">
        <f t="shared" si="204"/>
        <v>-1</v>
      </c>
      <c r="J2601">
        <v>1</v>
      </c>
      <c r="K2601">
        <v>2</v>
      </c>
      <c r="L2601">
        <f>final_matches[[#This Row],[goals_for]]-final_matches[[#This Row],[goals_against]]</f>
        <v>-1</v>
      </c>
      <c r="M2601">
        <v>0.5</v>
      </c>
      <c r="N2601">
        <v>0.6</v>
      </c>
      <c r="O2601">
        <v>44</v>
      </c>
      <c r="P2601" t="s">
        <v>23</v>
      </c>
      <c r="Q2601" t="s">
        <v>17</v>
      </c>
      <c r="R2601" t="s">
        <v>111</v>
      </c>
      <c r="S2601">
        <v>8</v>
      </c>
      <c r="T2601">
        <v>2</v>
      </c>
      <c r="U2601">
        <v>0</v>
      </c>
      <c r="V2601">
        <v>2021</v>
      </c>
      <c r="W2601">
        <f t="shared" si="201"/>
        <v>0</v>
      </c>
      <c r="X2601">
        <f t="shared" si="202"/>
        <v>1</v>
      </c>
      <c r="Y2601">
        <f t="shared" si="203"/>
        <v>0</v>
      </c>
    </row>
    <row r="2602" spans="1:25" x14ac:dyDescent="0.25">
      <c r="A2602" s="1">
        <v>44208</v>
      </c>
      <c r="B2602" s="2">
        <v>0.75</v>
      </c>
      <c r="C2602" t="s">
        <v>72</v>
      </c>
      <c r="D2602" t="s">
        <v>141</v>
      </c>
      <c r="E2602" t="s">
        <v>31</v>
      </c>
      <c r="F2602" t="s">
        <v>13</v>
      </c>
      <c r="G2602">
        <f t="shared" si="200"/>
        <v>0</v>
      </c>
      <c r="H2602" t="s">
        <v>26</v>
      </c>
      <c r="I2602">
        <f t="shared" si="204"/>
        <v>-1</v>
      </c>
      <c r="J2602">
        <v>0</v>
      </c>
      <c r="K2602">
        <v>1</v>
      </c>
      <c r="L2602">
        <f>final_matches[[#This Row],[goals_for]]-final_matches[[#This Row],[goals_against]]</f>
        <v>-1</v>
      </c>
      <c r="M2602">
        <v>0.6</v>
      </c>
      <c r="N2602">
        <v>2.1</v>
      </c>
      <c r="O2602">
        <v>35</v>
      </c>
      <c r="P2602" t="s">
        <v>23</v>
      </c>
      <c r="Q2602" t="s">
        <v>32</v>
      </c>
      <c r="R2602" t="s">
        <v>107</v>
      </c>
      <c r="S2602">
        <v>7</v>
      </c>
      <c r="T2602">
        <v>3</v>
      </c>
      <c r="U2602">
        <v>0</v>
      </c>
      <c r="V2602">
        <v>2021</v>
      </c>
      <c r="W2602">
        <f t="shared" si="201"/>
        <v>0</v>
      </c>
      <c r="X2602">
        <f t="shared" si="202"/>
        <v>1</v>
      </c>
      <c r="Y2602">
        <f t="shared" si="203"/>
        <v>0</v>
      </c>
    </row>
    <row r="2603" spans="1:25" x14ac:dyDescent="0.25">
      <c r="A2603" s="1">
        <v>44214</v>
      </c>
      <c r="B2603" s="2">
        <v>0.83333333333333337</v>
      </c>
      <c r="C2603" t="s">
        <v>74</v>
      </c>
      <c r="D2603" t="s">
        <v>141</v>
      </c>
      <c r="E2603" t="s">
        <v>19</v>
      </c>
      <c r="F2603" t="s">
        <v>13</v>
      </c>
      <c r="G2603">
        <f t="shared" si="200"/>
        <v>0</v>
      </c>
      <c r="H2603" t="s">
        <v>26</v>
      </c>
      <c r="I2603">
        <f t="shared" si="204"/>
        <v>-1</v>
      </c>
      <c r="J2603">
        <v>0</v>
      </c>
      <c r="K2603">
        <v>3</v>
      </c>
      <c r="L2603">
        <f>final_matches[[#This Row],[goals_for]]-final_matches[[#This Row],[goals_against]]</f>
        <v>-3</v>
      </c>
      <c r="M2603">
        <v>0.2</v>
      </c>
      <c r="N2603">
        <v>2.4</v>
      </c>
      <c r="O2603">
        <v>34</v>
      </c>
      <c r="P2603" t="s">
        <v>61</v>
      </c>
      <c r="Q2603" t="s">
        <v>17</v>
      </c>
      <c r="R2603" t="s">
        <v>76</v>
      </c>
      <c r="S2603">
        <v>4</v>
      </c>
      <c r="T2603">
        <v>1</v>
      </c>
      <c r="U2603">
        <v>0</v>
      </c>
      <c r="V2603">
        <v>2021</v>
      </c>
      <c r="W2603">
        <f t="shared" si="201"/>
        <v>0</v>
      </c>
      <c r="X2603">
        <f t="shared" si="202"/>
        <v>1</v>
      </c>
      <c r="Y2603">
        <f t="shared" si="203"/>
        <v>0</v>
      </c>
    </row>
    <row r="2604" spans="1:25" x14ac:dyDescent="0.25">
      <c r="A2604" s="1">
        <v>44219</v>
      </c>
      <c r="B2604" s="2">
        <v>0.83333333333333337</v>
      </c>
      <c r="C2604" t="s">
        <v>53</v>
      </c>
      <c r="D2604" t="s">
        <v>141</v>
      </c>
      <c r="E2604" t="s">
        <v>44</v>
      </c>
      <c r="F2604" t="s">
        <v>13</v>
      </c>
      <c r="G2604">
        <f t="shared" si="200"/>
        <v>0</v>
      </c>
      <c r="H2604" t="s">
        <v>26</v>
      </c>
      <c r="I2604">
        <f t="shared" si="204"/>
        <v>-1</v>
      </c>
      <c r="J2604">
        <v>0</v>
      </c>
      <c r="K2604">
        <v>2</v>
      </c>
      <c r="L2604">
        <f>final_matches[[#This Row],[goals_for]]-final_matches[[#This Row],[goals_against]]</f>
        <v>-2</v>
      </c>
      <c r="M2604">
        <v>0.5</v>
      </c>
      <c r="N2604">
        <v>2.2999999999999998</v>
      </c>
      <c r="O2604">
        <v>42</v>
      </c>
      <c r="P2604" t="s">
        <v>96</v>
      </c>
      <c r="Q2604" t="s">
        <v>17</v>
      </c>
      <c r="R2604" t="s">
        <v>113</v>
      </c>
      <c r="S2604">
        <v>7</v>
      </c>
      <c r="T2604">
        <v>1</v>
      </c>
      <c r="U2604">
        <v>0</v>
      </c>
      <c r="V2604">
        <v>2021</v>
      </c>
      <c r="W2604">
        <f t="shared" si="201"/>
        <v>0</v>
      </c>
      <c r="X2604">
        <f t="shared" si="202"/>
        <v>1</v>
      </c>
      <c r="Y2604">
        <f t="shared" si="203"/>
        <v>0</v>
      </c>
    </row>
    <row r="2605" spans="1:25" x14ac:dyDescent="0.25">
      <c r="A2605" s="1">
        <v>44222</v>
      </c>
      <c r="B2605" s="2">
        <v>0.75</v>
      </c>
      <c r="C2605" t="s">
        <v>77</v>
      </c>
      <c r="D2605" t="s">
        <v>141</v>
      </c>
      <c r="E2605" t="s">
        <v>48</v>
      </c>
      <c r="F2605" t="s">
        <v>21</v>
      </c>
      <c r="G2605">
        <f t="shared" si="200"/>
        <v>1</v>
      </c>
      <c r="H2605" t="s">
        <v>26</v>
      </c>
      <c r="I2605">
        <f t="shared" si="204"/>
        <v>-1</v>
      </c>
      <c r="J2605">
        <v>1</v>
      </c>
      <c r="K2605">
        <v>2</v>
      </c>
      <c r="L2605">
        <f>final_matches[[#This Row],[goals_for]]-final_matches[[#This Row],[goals_against]]</f>
        <v>-1</v>
      </c>
      <c r="M2605">
        <v>1.4</v>
      </c>
      <c r="N2605">
        <v>0.7</v>
      </c>
      <c r="O2605">
        <v>42</v>
      </c>
      <c r="P2605" t="s">
        <v>57</v>
      </c>
      <c r="Q2605" t="s">
        <v>49</v>
      </c>
      <c r="R2605" t="s">
        <v>50</v>
      </c>
      <c r="S2605">
        <v>22</v>
      </c>
      <c r="T2605">
        <v>5</v>
      </c>
      <c r="U2605">
        <v>0</v>
      </c>
      <c r="V2605">
        <v>2021</v>
      </c>
      <c r="W2605">
        <f t="shared" si="201"/>
        <v>0</v>
      </c>
      <c r="X2605">
        <f t="shared" si="202"/>
        <v>1</v>
      </c>
      <c r="Y2605">
        <f t="shared" si="203"/>
        <v>0</v>
      </c>
    </row>
    <row r="2606" spans="1:25" x14ac:dyDescent="0.25">
      <c r="A2606" s="1">
        <v>44226</v>
      </c>
      <c r="B2606" s="2">
        <v>0.52083333333333337</v>
      </c>
      <c r="C2606" t="s">
        <v>79</v>
      </c>
      <c r="D2606" t="s">
        <v>141</v>
      </c>
      <c r="E2606" t="s">
        <v>64</v>
      </c>
      <c r="F2606" t="s">
        <v>13</v>
      </c>
      <c r="G2606">
        <f t="shared" si="200"/>
        <v>0</v>
      </c>
      <c r="H2606" t="s">
        <v>14</v>
      </c>
      <c r="I2606">
        <f t="shared" si="204"/>
        <v>1</v>
      </c>
      <c r="J2606">
        <v>2</v>
      </c>
      <c r="K2606">
        <v>0</v>
      </c>
      <c r="L2606">
        <f>final_matches[[#This Row],[goals_for]]-final_matches[[#This Row],[goals_against]]</f>
        <v>2</v>
      </c>
      <c r="M2606">
        <v>1.7</v>
      </c>
      <c r="N2606">
        <v>0.8</v>
      </c>
      <c r="O2606">
        <v>40</v>
      </c>
      <c r="P2606" t="s">
        <v>123</v>
      </c>
      <c r="Q2606" t="s">
        <v>17</v>
      </c>
      <c r="R2606" t="s">
        <v>83</v>
      </c>
      <c r="S2606">
        <v>13</v>
      </c>
      <c r="T2606">
        <v>3</v>
      </c>
      <c r="U2606">
        <v>0</v>
      </c>
      <c r="V2606">
        <v>2021</v>
      </c>
      <c r="W2606">
        <f t="shared" si="201"/>
        <v>1</v>
      </c>
      <c r="X2606">
        <f t="shared" si="202"/>
        <v>0</v>
      </c>
      <c r="Y2606">
        <f t="shared" si="203"/>
        <v>0</v>
      </c>
    </row>
    <row r="2607" spans="1:25" x14ac:dyDescent="0.25">
      <c r="A2607" s="1">
        <v>44229</v>
      </c>
      <c r="B2607" s="2">
        <v>0.84375</v>
      </c>
      <c r="C2607" t="s">
        <v>80</v>
      </c>
      <c r="D2607" t="s">
        <v>141</v>
      </c>
      <c r="E2607" t="s">
        <v>73</v>
      </c>
      <c r="F2607" t="s">
        <v>21</v>
      </c>
      <c r="G2607">
        <f t="shared" si="200"/>
        <v>1</v>
      </c>
      <c r="H2607" t="s">
        <v>26</v>
      </c>
      <c r="I2607">
        <f t="shared" si="204"/>
        <v>-1</v>
      </c>
      <c r="J2607">
        <v>1</v>
      </c>
      <c r="K2607">
        <v>2</v>
      </c>
      <c r="L2607">
        <f>final_matches[[#This Row],[goals_for]]-final_matches[[#This Row],[goals_against]]</f>
        <v>-1</v>
      </c>
      <c r="M2607">
        <v>1.9</v>
      </c>
      <c r="N2607">
        <v>0.7</v>
      </c>
      <c r="O2607">
        <v>61</v>
      </c>
      <c r="P2607" t="s">
        <v>123</v>
      </c>
      <c r="Q2607" t="s">
        <v>61</v>
      </c>
      <c r="R2607" t="s">
        <v>108</v>
      </c>
      <c r="S2607">
        <v>21</v>
      </c>
      <c r="T2607">
        <v>5</v>
      </c>
      <c r="U2607">
        <v>0</v>
      </c>
      <c r="V2607">
        <v>2021</v>
      </c>
      <c r="W2607">
        <f t="shared" si="201"/>
        <v>0</v>
      </c>
      <c r="X2607">
        <f t="shared" si="202"/>
        <v>1</v>
      </c>
      <c r="Y2607">
        <f t="shared" si="203"/>
        <v>0</v>
      </c>
    </row>
    <row r="2608" spans="1:25" x14ac:dyDescent="0.25">
      <c r="A2608" s="1">
        <v>44233</v>
      </c>
      <c r="B2608" s="2">
        <v>0.625</v>
      </c>
      <c r="C2608" t="s">
        <v>81</v>
      </c>
      <c r="D2608" t="s">
        <v>141</v>
      </c>
      <c r="E2608" t="s">
        <v>60</v>
      </c>
      <c r="F2608" t="s">
        <v>21</v>
      </c>
      <c r="G2608">
        <f t="shared" si="200"/>
        <v>1</v>
      </c>
      <c r="H2608" t="s">
        <v>14</v>
      </c>
      <c r="I2608">
        <f t="shared" si="204"/>
        <v>1</v>
      </c>
      <c r="J2608">
        <v>3</v>
      </c>
      <c r="K2608">
        <v>2</v>
      </c>
      <c r="L2608">
        <f>final_matches[[#This Row],[goals_for]]-final_matches[[#This Row],[goals_against]]</f>
        <v>1</v>
      </c>
      <c r="M2608">
        <v>0.7</v>
      </c>
      <c r="N2608">
        <v>1.3</v>
      </c>
      <c r="O2608">
        <v>27</v>
      </c>
      <c r="P2608" t="s">
        <v>123</v>
      </c>
      <c r="Q2608" t="s">
        <v>61</v>
      </c>
      <c r="R2608" t="s">
        <v>29</v>
      </c>
      <c r="S2608">
        <v>6</v>
      </c>
      <c r="T2608">
        <v>4</v>
      </c>
      <c r="U2608">
        <v>0</v>
      </c>
      <c r="V2608">
        <v>2021</v>
      </c>
      <c r="W2608">
        <f t="shared" si="201"/>
        <v>1</v>
      </c>
      <c r="X2608">
        <f t="shared" si="202"/>
        <v>0</v>
      </c>
      <c r="Y2608">
        <f t="shared" si="203"/>
        <v>0</v>
      </c>
    </row>
    <row r="2609" spans="1:25" x14ac:dyDescent="0.25">
      <c r="A2609" s="1">
        <v>44242</v>
      </c>
      <c r="B2609" s="2">
        <v>0.83333333333333337</v>
      </c>
      <c r="C2609" t="s">
        <v>82</v>
      </c>
      <c r="D2609" t="s">
        <v>141</v>
      </c>
      <c r="E2609" t="s">
        <v>67</v>
      </c>
      <c r="F2609" t="s">
        <v>13</v>
      </c>
      <c r="G2609">
        <f t="shared" si="200"/>
        <v>0</v>
      </c>
      <c r="H2609" t="s">
        <v>26</v>
      </c>
      <c r="I2609">
        <f t="shared" si="204"/>
        <v>-1</v>
      </c>
      <c r="J2609">
        <v>0</v>
      </c>
      <c r="K2609">
        <v>2</v>
      </c>
      <c r="L2609">
        <f>final_matches[[#This Row],[goals_for]]-final_matches[[#This Row],[goals_against]]</f>
        <v>-2</v>
      </c>
      <c r="M2609">
        <v>0.6</v>
      </c>
      <c r="N2609">
        <v>2.2000000000000002</v>
      </c>
      <c r="O2609">
        <v>36</v>
      </c>
      <c r="P2609" t="s">
        <v>28</v>
      </c>
      <c r="Q2609" t="s">
        <v>16</v>
      </c>
      <c r="R2609" t="s">
        <v>92</v>
      </c>
      <c r="S2609">
        <v>10</v>
      </c>
      <c r="T2609">
        <v>4</v>
      </c>
      <c r="U2609">
        <v>0</v>
      </c>
      <c r="V2609">
        <v>2021</v>
      </c>
      <c r="W2609">
        <f t="shared" si="201"/>
        <v>0</v>
      </c>
      <c r="X2609">
        <f t="shared" si="202"/>
        <v>1</v>
      </c>
      <c r="Y2609">
        <f t="shared" si="203"/>
        <v>0</v>
      </c>
    </row>
    <row r="2610" spans="1:25" x14ac:dyDescent="0.25">
      <c r="A2610" s="1">
        <v>44248</v>
      </c>
      <c r="B2610" s="2">
        <v>0.79166666666666663</v>
      </c>
      <c r="C2610" t="s">
        <v>84</v>
      </c>
      <c r="D2610" t="s">
        <v>141</v>
      </c>
      <c r="E2610" t="s">
        <v>40</v>
      </c>
      <c r="F2610" t="s">
        <v>13</v>
      </c>
      <c r="G2610">
        <f t="shared" si="200"/>
        <v>0</v>
      </c>
      <c r="H2610" t="s">
        <v>26</v>
      </c>
      <c r="I2610">
        <f t="shared" si="204"/>
        <v>-1</v>
      </c>
      <c r="J2610">
        <v>1</v>
      </c>
      <c r="K2610">
        <v>3</v>
      </c>
      <c r="L2610">
        <f>final_matches[[#This Row],[goals_for]]-final_matches[[#This Row],[goals_against]]</f>
        <v>-2</v>
      </c>
      <c r="M2610">
        <v>0.4</v>
      </c>
      <c r="N2610">
        <v>1.7</v>
      </c>
      <c r="O2610">
        <v>29</v>
      </c>
      <c r="P2610" t="s">
        <v>123</v>
      </c>
      <c r="Q2610" t="s">
        <v>17</v>
      </c>
      <c r="R2610" t="s">
        <v>62</v>
      </c>
      <c r="S2610">
        <v>10</v>
      </c>
      <c r="T2610">
        <v>6</v>
      </c>
      <c r="U2610">
        <v>0</v>
      </c>
      <c r="V2610">
        <v>2021</v>
      </c>
      <c r="W2610">
        <f t="shared" si="201"/>
        <v>0</v>
      </c>
      <c r="X2610">
        <f t="shared" si="202"/>
        <v>1</v>
      </c>
      <c r="Y2610">
        <f t="shared" si="203"/>
        <v>0</v>
      </c>
    </row>
    <row r="2611" spans="1:25" x14ac:dyDescent="0.25">
      <c r="A2611" s="1">
        <v>44254</v>
      </c>
      <c r="B2611" s="2">
        <v>0.83333333333333337</v>
      </c>
      <c r="C2611" t="s">
        <v>86</v>
      </c>
      <c r="D2611" t="s">
        <v>141</v>
      </c>
      <c r="E2611" t="s">
        <v>52</v>
      </c>
      <c r="F2611" t="s">
        <v>21</v>
      </c>
      <c r="G2611">
        <f t="shared" si="200"/>
        <v>1</v>
      </c>
      <c r="H2611" t="s">
        <v>47</v>
      </c>
      <c r="I2611">
        <f t="shared" si="204"/>
        <v>0</v>
      </c>
      <c r="J2611">
        <v>1</v>
      </c>
      <c r="K2611">
        <v>1</v>
      </c>
      <c r="L2611">
        <f>final_matches[[#This Row],[goals_for]]-final_matches[[#This Row],[goals_against]]</f>
        <v>0</v>
      </c>
      <c r="M2611">
        <v>1.7</v>
      </c>
      <c r="N2611">
        <v>1.1000000000000001</v>
      </c>
      <c r="O2611">
        <v>48</v>
      </c>
      <c r="P2611" t="s">
        <v>28</v>
      </c>
      <c r="Q2611" t="s">
        <v>16</v>
      </c>
      <c r="R2611" t="s">
        <v>42</v>
      </c>
      <c r="S2611">
        <v>19</v>
      </c>
      <c r="T2611">
        <v>6</v>
      </c>
      <c r="U2611">
        <v>0</v>
      </c>
      <c r="V2611">
        <v>2021</v>
      </c>
      <c r="W2611">
        <f t="shared" si="201"/>
        <v>0</v>
      </c>
      <c r="X2611">
        <f t="shared" si="202"/>
        <v>0</v>
      </c>
      <c r="Y2611">
        <f t="shared" si="203"/>
        <v>1</v>
      </c>
    </row>
    <row r="2612" spans="1:25" x14ac:dyDescent="0.25">
      <c r="A2612" s="1">
        <v>44262</v>
      </c>
      <c r="B2612" s="2">
        <v>0.5</v>
      </c>
      <c r="C2612" t="s">
        <v>87</v>
      </c>
      <c r="D2612" t="s">
        <v>141</v>
      </c>
      <c r="E2612" t="s">
        <v>71</v>
      </c>
      <c r="F2612" t="s">
        <v>13</v>
      </c>
      <c r="G2612">
        <f t="shared" si="200"/>
        <v>0</v>
      </c>
      <c r="H2612" t="s">
        <v>47</v>
      </c>
      <c r="I2612">
        <f t="shared" si="204"/>
        <v>0</v>
      </c>
      <c r="J2612">
        <v>0</v>
      </c>
      <c r="K2612">
        <v>0</v>
      </c>
      <c r="L2612">
        <f>final_matches[[#This Row],[goals_for]]-final_matches[[#This Row],[goals_against]]</f>
        <v>0</v>
      </c>
      <c r="M2612">
        <v>0.5</v>
      </c>
      <c r="N2612">
        <v>2</v>
      </c>
      <c r="O2612">
        <v>47</v>
      </c>
      <c r="P2612" t="s">
        <v>123</v>
      </c>
      <c r="Q2612" t="s">
        <v>49</v>
      </c>
      <c r="R2612" t="s">
        <v>45</v>
      </c>
      <c r="S2612">
        <v>9</v>
      </c>
      <c r="T2612">
        <v>5</v>
      </c>
      <c r="U2612">
        <v>0</v>
      </c>
      <c r="V2612">
        <v>2021</v>
      </c>
      <c r="W2612">
        <f t="shared" si="201"/>
        <v>0</v>
      </c>
      <c r="X2612">
        <f t="shared" si="202"/>
        <v>0</v>
      </c>
      <c r="Y2612">
        <f t="shared" si="203"/>
        <v>1</v>
      </c>
    </row>
    <row r="2613" spans="1:25" x14ac:dyDescent="0.25">
      <c r="A2613" s="1">
        <v>44267</v>
      </c>
      <c r="B2613" s="2">
        <v>0.83333333333333337</v>
      </c>
      <c r="C2613" t="s">
        <v>88</v>
      </c>
      <c r="D2613" t="s">
        <v>141</v>
      </c>
      <c r="E2613" t="s">
        <v>44</v>
      </c>
      <c r="F2613" t="s">
        <v>21</v>
      </c>
      <c r="G2613">
        <f t="shared" si="200"/>
        <v>1</v>
      </c>
      <c r="H2613" t="s">
        <v>47</v>
      </c>
      <c r="I2613">
        <f t="shared" si="204"/>
        <v>0</v>
      </c>
      <c r="J2613">
        <v>1</v>
      </c>
      <c r="K2613">
        <v>1</v>
      </c>
      <c r="L2613">
        <f>final_matches[[#This Row],[goals_for]]-final_matches[[#This Row],[goals_against]]</f>
        <v>0</v>
      </c>
      <c r="M2613">
        <v>1.5</v>
      </c>
      <c r="N2613">
        <v>0.9</v>
      </c>
      <c r="O2613">
        <v>49</v>
      </c>
      <c r="P2613" t="s">
        <v>28</v>
      </c>
      <c r="Q2613" t="s">
        <v>28</v>
      </c>
      <c r="R2613" t="s">
        <v>62</v>
      </c>
      <c r="S2613">
        <v>12</v>
      </c>
      <c r="T2613">
        <v>3</v>
      </c>
      <c r="U2613">
        <v>0</v>
      </c>
      <c r="V2613">
        <v>2021</v>
      </c>
      <c r="W2613">
        <f t="shared" si="201"/>
        <v>0</v>
      </c>
      <c r="X2613">
        <f t="shared" si="202"/>
        <v>0</v>
      </c>
      <c r="Y2613">
        <f t="shared" si="203"/>
        <v>1</v>
      </c>
    </row>
    <row r="2614" spans="1:25" x14ac:dyDescent="0.25">
      <c r="A2614" s="1">
        <v>44275</v>
      </c>
      <c r="B2614" s="2">
        <v>0.83333333333333337</v>
      </c>
      <c r="C2614" t="s">
        <v>89</v>
      </c>
      <c r="D2614" t="s">
        <v>141</v>
      </c>
      <c r="E2614" t="s">
        <v>69</v>
      </c>
      <c r="F2614" t="s">
        <v>13</v>
      </c>
      <c r="G2614">
        <f t="shared" si="200"/>
        <v>0</v>
      </c>
      <c r="H2614" t="s">
        <v>26</v>
      </c>
      <c r="I2614">
        <f t="shared" si="204"/>
        <v>-1</v>
      </c>
      <c r="J2614">
        <v>0</v>
      </c>
      <c r="K2614">
        <v>3</v>
      </c>
      <c r="L2614">
        <f>final_matches[[#This Row],[goals_for]]-final_matches[[#This Row],[goals_against]]</f>
        <v>-3</v>
      </c>
      <c r="M2614">
        <v>0.1</v>
      </c>
      <c r="N2614">
        <v>0.9</v>
      </c>
      <c r="O2614">
        <v>35</v>
      </c>
      <c r="P2614" t="s">
        <v>28</v>
      </c>
      <c r="Q2614" t="s">
        <v>103</v>
      </c>
      <c r="R2614" t="s">
        <v>50</v>
      </c>
      <c r="S2614">
        <v>3</v>
      </c>
      <c r="T2614">
        <v>1</v>
      </c>
      <c r="U2614">
        <v>0</v>
      </c>
      <c r="V2614">
        <v>2021</v>
      </c>
      <c r="W2614">
        <f t="shared" si="201"/>
        <v>0</v>
      </c>
      <c r="X2614">
        <f t="shared" si="202"/>
        <v>1</v>
      </c>
      <c r="Y2614">
        <f t="shared" si="203"/>
        <v>0</v>
      </c>
    </row>
    <row r="2615" spans="1:25" x14ac:dyDescent="0.25">
      <c r="A2615" s="1">
        <v>44290</v>
      </c>
      <c r="B2615" s="2">
        <v>0.58680555555555558</v>
      </c>
      <c r="C2615" t="s">
        <v>90</v>
      </c>
      <c r="D2615" t="s">
        <v>141</v>
      </c>
      <c r="E2615" t="s">
        <v>54</v>
      </c>
      <c r="F2615" t="s">
        <v>21</v>
      </c>
      <c r="G2615">
        <f t="shared" si="200"/>
        <v>1</v>
      </c>
      <c r="H2615" t="s">
        <v>47</v>
      </c>
      <c r="I2615">
        <f t="shared" si="204"/>
        <v>0</v>
      </c>
      <c r="J2615">
        <v>2</v>
      </c>
      <c r="K2615">
        <v>2</v>
      </c>
      <c r="L2615">
        <f>final_matches[[#This Row],[goals_for]]-final_matches[[#This Row],[goals_against]]</f>
        <v>0</v>
      </c>
      <c r="M2615">
        <v>3.4</v>
      </c>
      <c r="N2615">
        <v>2.7</v>
      </c>
      <c r="O2615">
        <v>42</v>
      </c>
      <c r="P2615" t="s">
        <v>96</v>
      </c>
      <c r="Q2615" t="s">
        <v>61</v>
      </c>
      <c r="R2615" t="s">
        <v>29</v>
      </c>
      <c r="S2615">
        <v>22</v>
      </c>
      <c r="T2615">
        <v>6</v>
      </c>
      <c r="U2615">
        <v>0</v>
      </c>
      <c r="V2615">
        <v>2021</v>
      </c>
      <c r="W2615">
        <f t="shared" si="201"/>
        <v>0</v>
      </c>
      <c r="X2615">
        <f t="shared" si="202"/>
        <v>0</v>
      </c>
      <c r="Y2615">
        <f t="shared" si="203"/>
        <v>1</v>
      </c>
    </row>
    <row r="2616" spans="1:25" x14ac:dyDescent="0.25">
      <c r="A2616" s="1">
        <v>44297</v>
      </c>
      <c r="B2616" s="2">
        <v>0.5</v>
      </c>
      <c r="C2616" t="s">
        <v>91</v>
      </c>
      <c r="D2616" t="s">
        <v>141</v>
      </c>
      <c r="E2616" t="s">
        <v>56</v>
      </c>
      <c r="F2616" t="s">
        <v>13</v>
      </c>
      <c r="G2616">
        <f t="shared" si="200"/>
        <v>0</v>
      </c>
      <c r="H2616" t="s">
        <v>14</v>
      </c>
      <c r="I2616">
        <f t="shared" si="204"/>
        <v>1</v>
      </c>
      <c r="J2616">
        <v>2</v>
      </c>
      <c r="K2616">
        <v>1</v>
      </c>
      <c r="L2616">
        <f>final_matches[[#This Row],[goals_for]]-final_matches[[#This Row],[goals_against]]</f>
        <v>1</v>
      </c>
      <c r="M2616">
        <v>1.2</v>
      </c>
      <c r="N2616">
        <v>2</v>
      </c>
      <c r="O2616">
        <v>44</v>
      </c>
      <c r="P2616" t="s">
        <v>96</v>
      </c>
      <c r="Q2616" t="s">
        <v>61</v>
      </c>
      <c r="R2616" t="s">
        <v>50</v>
      </c>
      <c r="S2616">
        <v>10</v>
      </c>
      <c r="T2616">
        <v>4</v>
      </c>
      <c r="U2616">
        <v>0</v>
      </c>
      <c r="V2616">
        <v>2021</v>
      </c>
      <c r="W2616">
        <f t="shared" si="201"/>
        <v>1</v>
      </c>
      <c r="X2616">
        <f t="shared" si="202"/>
        <v>0</v>
      </c>
      <c r="Y2616">
        <f t="shared" si="203"/>
        <v>0</v>
      </c>
    </row>
    <row r="2617" spans="1:25" x14ac:dyDescent="0.25">
      <c r="A2617" s="1">
        <v>44303</v>
      </c>
      <c r="B2617" s="2">
        <v>0.52083333333333337</v>
      </c>
      <c r="C2617" t="s">
        <v>93</v>
      </c>
      <c r="D2617" t="s">
        <v>141</v>
      </c>
      <c r="E2617" t="s">
        <v>22</v>
      </c>
      <c r="F2617" t="s">
        <v>21</v>
      </c>
      <c r="G2617">
        <f t="shared" si="200"/>
        <v>1</v>
      </c>
      <c r="H2617" t="s">
        <v>14</v>
      </c>
      <c r="I2617">
        <f t="shared" si="204"/>
        <v>1</v>
      </c>
      <c r="J2617">
        <v>3</v>
      </c>
      <c r="K2617">
        <v>2</v>
      </c>
      <c r="L2617">
        <f>final_matches[[#This Row],[goals_for]]-final_matches[[#This Row],[goals_against]]</f>
        <v>1</v>
      </c>
      <c r="M2617">
        <v>2.2000000000000002</v>
      </c>
      <c r="N2617">
        <v>1.9</v>
      </c>
      <c r="O2617">
        <v>34</v>
      </c>
      <c r="P2617" t="s">
        <v>96</v>
      </c>
      <c r="Q2617" t="s">
        <v>103</v>
      </c>
      <c r="R2617" t="s">
        <v>78</v>
      </c>
      <c r="S2617">
        <v>16</v>
      </c>
      <c r="T2617">
        <v>6</v>
      </c>
      <c r="U2617">
        <v>0</v>
      </c>
      <c r="V2617">
        <v>2021</v>
      </c>
      <c r="W2617">
        <f t="shared" si="201"/>
        <v>1</v>
      </c>
      <c r="X2617">
        <f t="shared" si="202"/>
        <v>0</v>
      </c>
      <c r="Y2617">
        <f t="shared" si="203"/>
        <v>0</v>
      </c>
    </row>
    <row r="2618" spans="1:25" x14ac:dyDescent="0.25">
      <c r="A2618" s="1">
        <v>44310</v>
      </c>
      <c r="B2618" s="2">
        <v>0.52083333333333337</v>
      </c>
      <c r="C2618" t="s">
        <v>94</v>
      </c>
      <c r="D2618" t="s">
        <v>141</v>
      </c>
      <c r="E2618" t="s">
        <v>27</v>
      </c>
      <c r="F2618" t="s">
        <v>13</v>
      </c>
      <c r="G2618">
        <f t="shared" si="200"/>
        <v>0</v>
      </c>
      <c r="H2618" t="s">
        <v>47</v>
      </c>
      <c r="I2618">
        <f t="shared" si="204"/>
        <v>0</v>
      </c>
      <c r="J2618">
        <v>1</v>
      </c>
      <c r="K2618">
        <v>1</v>
      </c>
      <c r="L2618">
        <f>final_matches[[#This Row],[goals_for]]-final_matches[[#This Row],[goals_against]]</f>
        <v>0</v>
      </c>
      <c r="M2618">
        <v>1</v>
      </c>
      <c r="N2618">
        <v>2.4</v>
      </c>
      <c r="O2618">
        <v>32</v>
      </c>
      <c r="P2618" t="s">
        <v>96</v>
      </c>
      <c r="Q2618" t="s">
        <v>61</v>
      </c>
      <c r="R2618" t="s">
        <v>65</v>
      </c>
      <c r="S2618">
        <v>7</v>
      </c>
      <c r="T2618">
        <v>4</v>
      </c>
      <c r="U2618">
        <v>0</v>
      </c>
      <c r="V2618">
        <v>2021</v>
      </c>
      <c r="W2618">
        <f t="shared" si="201"/>
        <v>0</v>
      </c>
      <c r="X2618">
        <f t="shared" si="202"/>
        <v>0</v>
      </c>
      <c r="Y2618">
        <f t="shared" si="203"/>
        <v>1</v>
      </c>
    </row>
    <row r="2619" spans="1:25" x14ac:dyDescent="0.25">
      <c r="A2619" s="1">
        <v>44318</v>
      </c>
      <c r="B2619" s="2">
        <v>0.58333333333333337</v>
      </c>
      <c r="C2619" t="s">
        <v>95</v>
      </c>
      <c r="D2619" t="s">
        <v>141</v>
      </c>
      <c r="E2619" t="s">
        <v>19</v>
      </c>
      <c r="F2619" t="s">
        <v>21</v>
      </c>
      <c r="G2619">
        <f t="shared" si="200"/>
        <v>1</v>
      </c>
      <c r="H2619" t="s">
        <v>26</v>
      </c>
      <c r="I2619">
        <f t="shared" si="204"/>
        <v>-1</v>
      </c>
      <c r="J2619">
        <v>0</v>
      </c>
      <c r="K2619">
        <v>2</v>
      </c>
      <c r="L2619">
        <f>final_matches[[#This Row],[goals_for]]-final_matches[[#This Row],[goals_against]]</f>
        <v>-2</v>
      </c>
      <c r="M2619">
        <v>0.3</v>
      </c>
      <c r="N2619">
        <v>2</v>
      </c>
      <c r="O2619">
        <v>39</v>
      </c>
      <c r="P2619" t="s">
        <v>96</v>
      </c>
      <c r="Q2619" t="s">
        <v>17</v>
      </c>
      <c r="R2619" t="s">
        <v>42</v>
      </c>
      <c r="S2619">
        <v>5</v>
      </c>
      <c r="T2619">
        <v>1</v>
      </c>
      <c r="U2619">
        <v>0</v>
      </c>
      <c r="V2619">
        <v>2021</v>
      </c>
      <c r="W2619">
        <f t="shared" si="201"/>
        <v>0</v>
      </c>
      <c r="X2619">
        <f t="shared" si="202"/>
        <v>1</v>
      </c>
      <c r="Y2619">
        <f t="shared" si="203"/>
        <v>0</v>
      </c>
    </row>
    <row r="2620" spans="1:25" x14ac:dyDescent="0.25">
      <c r="A2620" s="1">
        <v>44323</v>
      </c>
      <c r="B2620" s="2">
        <v>0.83333333333333337</v>
      </c>
      <c r="C2620" t="s">
        <v>97</v>
      </c>
      <c r="D2620" t="s">
        <v>141</v>
      </c>
      <c r="E2620" t="s">
        <v>38</v>
      </c>
      <c r="F2620" t="s">
        <v>13</v>
      </c>
      <c r="G2620">
        <f t="shared" si="200"/>
        <v>0</v>
      </c>
      <c r="H2620" t="s">
        <v>14</v>
      </c>
      <c r="I2620">
        <f t="shared" si="204"/>
        <v>1</v>
      </c>
      <c r="J2620">
        <v>4</v>
      </c>
      <c r="K2620">
        <v>2</v>
      </c>
      <c r="L2620">
        <f>final_matches[[#This Row],[goals_for]]-final_matches[[#This Row],[goals_against]]</f>
        <v>2</v>
      </c>
      <c r="M2620">
        <v>2.7</v>
      </c>
      <c r="N2620">
        <v>2.2000000000000002</v>
      </c>
      <c r="O2620">
        <v>32</v>
      </c>
      <c r="P2620" t="s">
        <v>96</v>
      </c>
      <c r="Q2620" t="s">
        <v>103</v>
      </c>
      <c r="R2620" t="s">
        <v>108</v>
      </c>
      <c r="S2620">
        <v>14</v>
      </c>
      <c r="T2620">
        <v>6</v>
      </c>
      <c r="U2620">
        <v>0</v>
      </c>
      <c r="V2620">
        <v>2021</v>
      </c>
      <c r="W2620">
        <f t="shared" si="201"/>
        <v>1</v>
      </c>
      <c r="X2620">
        <f t="shared" si="202"/>
        <v>0</v>
      </c>
      <c r="Y2620">
        <f t="shared" si="203"/>
        <v>0</v>
      </c>
    </row>
    <row r="2621" spans="1:25" x14ac:dyDescent="0.25">
      <c r="A2621" s="1">
        <v>44330</v>
      </c>
      <c r="B2621" s="2">
        <v>0.83333333333333337</v>
      </c>
      <c r="C2621" t="s">
        <v>98</v>
      </c>
      <c r="D2621" t="s">
        <v>141</v>
      </c>
      <c r="E2621" t="s">
        <v>35</v>
      </c>
      <c r="F2621" t="s">
        <v>21</v>
      </c>
      <c r="G2621">
        <f t="shared" si="200"/>
        <v>1</v>
      </c>
      <c r="H2621" t="s">
        <v>26</v>
      </c>
      <c r="I2621">
        <f t="shared" si="204"/>
        <v>-1</v>
      </c>
      <c r="J2621">
        <v>3</v>
      </c>
      <c r="K2621">
        <v>4</v>
      </c>
      <c r="L2621">
        <f>final_matches[[#This Row],[goals_for]]-final_matches[[#This Row],[goals_against]]</f>
        <v>-1</v>
      </c>
      <c r="M2621">
        <v>2.2000000000000002</v>
      </c>
      <c r="N2621">
        <v>1.5</v>
      </c>
      <c r="O2621">
        <v>18</v>
      </c>
      <c r="P2621" t="s">
        <v>96</v>
      </c>
      <c r="Q2621" t="s">
        <v>28</v>
      </c>
      <c r="R2621" t="s">
        <v>78</v>
      </c>
      <c r="S2621">
        <v>9</v>
      </c>
      <c r="T2621">
        <v>3</v>
      </c>
      <c r="U2621">
        <v>1</v>
      </c>
      <c r="V2621">
        <v>2021</v>
      </c>
      <c r="W2621">
        <f t="shared" si="201"/>
        <v>0</v>
      </c>
      <c r="X2621">
        <f t="shared" si="202"/>
        <v>1</v>
      </c>
      <c r="Y2621">
        <f t="shared" si="203"/>
        <v>0</v>
      </c>
    </row>
    <row r="2622" spans="1:25" x14ac:dyDescent="0.25">
      <c r="A2622" s="1">
        <v>44335</v>
      </c>
      <c r="B2622" s="2">
        <v>0.75</v>
      </c>
      <c r="C2622" t="s">
        <v>99</v>
      </c>
      <c r="D2622" t="s">
        <v>141</v>
      </c>
      <c r="E2622" t="s">
        <v>31</v>
      </c>
      <c r="F2622" t="s">
        <v>21</v>
      </c>
      <c r="G2622">
        <f t="shared" si="200"/>
        <v>1</v>
      </c>
      <c r="H2622" t="s">
        <v>14</v>
      </c>
      <c r="I2622">
        <f t="shared" si="204"/>
        <v>1</v>
      </c>
      <c r="J2622">
        <v>1</v>
      </c>
      <c r="K2622">
        <v>0</v>
      </c>
      <c r="L2622">
        <f>final_matches[[#This Row],[goals_for]]-final_matches[[#This Row],[goals_against]]</f>
        <v>1</v>
      </c>
      <c r="M2622">
        <v>1.6</v>
      </c>
      <c r="N2622">
        <v>0.9</v>
      </c>
      <c r="O2622">
        <v>51</v>
      </c>
      <c r="P2622" t="s">
        <v>96</v>
      </c>
      <c r="Q2622" t="s">
        <v>16</v>
      </c>
      <c r="R2622" t="s">
        <v>111</v>
      </c>
      <c r="S2622">
        <v>16</v>
      </c>
      <c r="T2622">
        <v>5</v>
      </c>
      <c r="U2622">
        <v>0</v>
      </c>
      <c r="V2622">
        <v>2021</v>
      </c>
      <c r="W2622">
        <f t="shared" si="201"/>
        <v>1</v>
      </c>
      <c r="X2622">
        <f t="shared" si="202"/>
        <v>0</v>
      </c>
      <c r="Y2622">
        <f t="shared" si="203"/>
        <v>0</v>
      </c>
    </row>
    <row r="2623" spans="1:25" x14ac:dyDescent="0.25">
      <c r="A2623" s="1">
        <v>44339</v>
      </c>
      <c r="B2623" s="2">
        <v>0.66666666666666663</v>
      </c>
      <c r="C2623" t="s">
        <v>100</v>
      </c>
      <c r="D2623" t="s">
        <v>141</v>
      </c>
      <c r="E2623" t="s">
        <v>15</v>
      </c>
      <c r="F2623" t="s">
        <v>13</v>
      </c>
      <c r="G2623">
        <f t="shared" si="200"/>
        <v>0</v>
      </c>
      <c r="H2623" t="s">
        <v>14</v>
      </c>
      <c r="I2623">
        <f t="shared" si="204"/>
        <v>1</v>
      </c>
      <c r="J2623">
        <v>2</v>
      </c>
      <c r="K2623">
        <v>0</v>
      </c>
      <c r="L2623">
        <f>final_matches[[#This Row],[goals_for]]-final_matches[[#This Row],[goals_against]]</f>
        <v>2</v>
      </c>
      <c r="M2623">
        <v>1.3</v>
      </c>
      <c r="N2623">
        <v>1</v>
      </c>
      <c r="O2623">
        <v>36</v>
      </c>
      <c r="P2623" t="s">
        <v>96</v>
      </c>
      <c r="Q2623" t="s">
        <v>16</v>
      </c>
      <c r="R2623" t="s">
        <v>18</v>
      </c>
      <c r="S2623">
        <v>9</v>
      </c>
      <c r="T2623">
        <v>3</v>
      </c>
      <c r="U2623">
        <v>1</v>
      </c>
      <c r="V2623">
        <v>2021</v>
      </c>
      <c r="W2623">
        <f t="shared" si="201"/>
        <v>1</v>
      </c>
      <c r="X2623">
        <f t="shared" si="202"/>
        <v>0</v>
      </c>
      <c r="Y2623">
        <f t="shared" si="203"/>
        <v>0</v>
      </c>
    </row>
    <row r="2624" spans="1:25" x14ac:dyDescent="0.25">
      <c r="A2624" s="1">
        <v>44423</v>
      </c>
      <c r="B2624" s="2">
        <v>0.58333333333333337</v>
      </c>
      <c r="C2624" t="s">
        <v>12</v>
      </c>
      <c r="D2624" t="s">
        <v>141</v>
      </c>
      <c r="E2624" t="s">
        <v>22</v>
      </c>
      <c r="F2624" t="s">
        <v>21</v>
      </c>
      <c r="G2624">
        <f t="shared" si="200"/>
        <v>1</v>
      </c>
      <c r="H2624" t="s">
        <v>26</v>
      </c>
      <c r="I2624">
        <f t="shared" si="204"/>
        <v>-1</v>
      </c>
      <c r="J2624">
        <v>2</v>
      </c>
      <c r="K2624">
        <v>4</v>
      </c>
      <c r="L2624">
        <f>final_matches[[#This Row],[goals_for]]-final_matches[[#This Row],[goals_against]]</f>
        <v>-2</v>
      </c>
      <c r="M2624">
        <v>1.8</v>
      </c>
      <c r="N2624">
        <v>2.7</v>
      </c>
      <c r="O2624">
        <v>46</v>
      </c>
      <c r="P2624" t="s">
        <v>96</v>
      </c>
      <c r="Q2624" t="s">
        <v>17</v>
      </c>
      <c r="R2624" t="s">
        <v>45</v>
      </c>
      <c r="S2624">
        <v>17</v>
      </c>
      <c r="T2624">
        <v>3</v>
      </c>
      <c r="U2624">
        <v>0</v>
      </c>
      <c r="V2624">
        <v>2022</v>
      </c>
      <c r="W2624">
        <f t="shared" si="201"/>
        <v>0</v>
      </c>
      <c r="X2624">
        <f t="shared" si="202"/>
        <v>1</v>
      </c>
      <c r="Y2624">
        <f t="shared" si="203"/>
        <v>0</v>
      </c>
    </row>
    <row r="2625" spans="1:25" x14ac:dyDescent="0.25">
      <c r="A2625" s="1">
        <v>44429</v>
      </c>
      <c r="B2625" s="2">
        <v>0.625</v>
      </c>
      <c r="C2625" t="s">
        <v>20</v>
      </c>
      <c r="D2625" t="s">
        <v>141</v>
      </c>
      <c r="E2625" t="s">
        <v>44</v>
      </c>
      <c r="F2625" t="s">
        <v>13</v>
      </c>
      <c r="G2625">
        <f t="shared" si="200"/>
        <v>0</v>
      </c>
      <c r="H2625" t="s">
        <v>26</v>
      </c>
      <c r="I2625">
        <f t="shared" si="204"/>
        <v>-1</v>
      </c>
      <c r="J2625">
        <v>0</v>
      </c>
      <c r="K2625">
        <v>2</v>
      </c>
      <c r="L2625">
        <f>final_matches[[#This Row],[goals_for]]-final_matches[[#This Row],[goals_against]]</f>
        <v>-2</v>
      </c>
      <c r="M2625">
        <v>0.7</v>
      </c>
      <c r="N2625">
        <v>1.2</v>
      </c>
      <c r="O2625">
        <v>53</v>
      </c>
      <c r="P2625" t="s">
        <v>96</v>
      </c>
      <c r="Q2625" t="s">
        <v>28</v>
      </c>
      <c r="R2625" t="s">
        <v>76</v>
      </c>
      <c r="S2625">
        <v>9</v>
      </c>
      <c r="T2625">
        <v>1</v>
      </c>
      <c r="U2625">
        <v>0</v>
      </c>
      <c r="V2625">
        <v>2022</v>
      </c>
      <c r="W2625">
        <f t="shared" si="201"/>
        <v>0</v>
      </c>
      <c r="X2625">
        <f t="shared" si="202"/>
        <v>1</v>
      </c>
      <c r="Y2625">
        <f t="shared" si="203"/>
        <v>0</v>
      </c>
    </row>
    <row r="2626" spans="1:25" x14ac:dyDescent="0.25">
      <c r="A2626" s="1">
        <v>44436</v>
      </c>
      <c r="B2626" s="2">
        <v>0.625</v>
      </c>
      <c r="C2626" t="s">
        <v>25</v>
      </c>
      <c r="D2626" t="s">
        <v>141</v>
      </c>
      <c r="E2626" t="s">
        <v>60</v>
      </c>
      <c r="F2626" t="s">
        <v>21</v>
      </c>
      <c r="G2626">
        <f t="shared" ref="G2626:G2689" si="205">IF(F2626="Home",1,0)</f>
        <v>1</v>
      </c>
      <c r="H2626" t="s">
        <v>47</v>
      </c>
      <c r="I2626">
        <f t="shared" si="204"/>
        <v>0</v>
      </c>
      <c r="J2626">
        <v>2</v>
      </c>
      <c r="K2626">
        <v>2</v>
      </c>
      <c r="L2626">
        <f>final_matches[[#This Row],[goals_for]]-final_matches[[#This Row],[goals_against]]</f>
        <v>0</v>
      </c>
      <c r="M2626">
        <v>1</v>
      </c>
      <c r="N2626">
        <v>3.6</v>
      </c>
      <c r="O2626">
        <v>37</v>
      </c>
      <c r="P2626" t="s">
        <v>32</v>
      </c>
      <c r="Q2626" t="s">
        <v>61</v>
      </c>
      <c r="R2626" t="s">
        <v>62</v>
      </c>
      <c r="S2626">
        <v>10</v>
      </c>
      <c r="T2626">
        <v>4</v>
      </c>
      <c r="U2626">
        <v>0</v>
      </c>
      <c r="V2626">
        <v>2022</v>
      </c>
      <c r="W2626">
        <f t="shared" ref="W2626:W2689" si="206">IF(J2626&gt;K2626, 1, 0)</f>
        <v>0</v>
      </c>
      <c r="X2626">
        <f t="shared" ref="X2626:X2689" si="207">IF(J2626&lt;K2626, 1, 0)</f>
        <v>0</v>
      </c>
      <c r="Y2626">
        <f t="shared" ref="Y2626:Y2689" si="208">IF(J2626=K2626, 1, 0)</f>
        <v>1</v>
      </c>
    </row>
    <row r="2627" spans="1:25" x14ac:dyDescent="0.25">
      <c r="A2627" s="1">
        <v>44450</v>
      </c>
      <c r="B2627" s="2">
        <v>0.625</v>
      </c>
      <c r="C2627" t="s">
        <v>30</v>
      </c>
      <c r="D2627" t="s">
        <v>141</v>
      </c>
      <c r="E2627" t="s">
        <v>40</v>
      </c>
      <c r="F2627" t="s">
        <v>13</v>
      </c>
      <c r="G2627">
        <f t="shared" si="205"/>
        <v>0</v>
      </c>
      <c r="H2627" t="s">
        <v>26</v>
      </c>
      <c r="I2627">
        <f t="shared" ref="I2627:I2690" si="209">IF(H2627="W",1,IF(H2627="D",0,-1))</f>
        <v>-1</v>
      </c>
      <c r="J2627">
        <v>1</v>
      </c>
      <c r="K2627">
        <v>4</v>
      </c>
      <c r="L2627">
        <f>final_matches[[#This Row],[goals_for]]-final_matches[[#This Row],[goals_against]]</f>
        <v>-3</v>
      </c>
      <c r="M2627">
        <v>0.4</v>
      </c>
      <c r="N2627">
        <v>2.5</v>
      </c>
      <c r="O2627">
        <v>37</v>
      </c>
      <c r="P2627" t="s">
        <v>23</v>
      </c>
      <c r="Q2627" t="s">
        <v>17</v>
      </c>
      <c r="R2627" t="s">
        <v>50</v>
      </c>
      <c r="S2627">
        <v>12</v>
      </c>
      <c r="T2627">
        <v>3</v>
      </c>
      <c r="U2627">
        <v>0</v>
      </c>
      <c r="V2627">
        <v>2022</v>
      </c>
      <c r="W2627">
        <f t="shared" si="206"/>
        <v>0</v>
      </c>
      <c r="X2627">
        <f t="shared" si="207"/>
        <v>1</v>
      </c>
      <c r="Y2627">
        <f t="shared" si="208"/>
        <v>0</v>
      </c>
    </row>
    <row r="2628" spans="1:25" x14ac:dyDescent="0.25">
      <c r="A2628" s="1">
        <v>44456</v>
      </c>
      <c r="B2628" s="2">
        <v>0.83333333333333337</v>
      </c>
      <c r="C2628" t="s">
        <v>34</v>
      </c>
      <c r="D2628" t="s">
        <v>141</v>
      </c>
      <c r="E2628" t="s">
        <v>48</v>
      </c>
      <c r="F2628" t="s">
        <v>21</v>
      </c>
      <c r="G2628">
        <f t="shared" si="205"/>
        <v>1</v>
      </c>
      <c r="H2628" t="s">
        <v>47</v>
      </c>
      <c r="I2628">
        <f t="shared" si="209"/>
        <v>0</v>
      </c>
      <c r="J2628">
        <v>1</v>
      </c>
      <c r="K2628">
        <v>1</v>
      </c>
      <c r="L2628">
        <f>final_matches[[#This Row],[goals_for]]-final_matches[[#This Row],[goals_against]]</f>
        <v>0</v>
      </c>
      <c r="M2628">
        <v>1.3</v>
      </c>
      <c r="N2628">
        <v>1.5</v>
      </c>
      <c r="O2628">
        <v>35</v>
      </c>
      <c r="P2628" t="s">
        <v>23</v>
      </c>
      <c r="Q2628" t="s">
        <v>49</v>
      </c>
      <c r="R2628" t="s">
        <v>42</v>
      </c>
      <c r="S2628">
        <v>17</v>
      </c>
      <c r="T2628">
        <v>7</v>
      </c>
      <c r="U2628">
        <v>0</v>
      </c>
      <c r="V2628">
        <v>2022</v>
      </c>
      <c r="W2628">
        <f t="shared" si="206"/>
        <v>0</v>
      </c>
      <c r="X2628">
        <f t="shared" si="207"/>
        <v>0</v>
      </c>
      <c r="Y2628">
        <f t="shared" si="208"/>
        <v>1</v>
      </c>
    </row>
    <row r="2629" spans="1:25" x14ac:dyDescent="0.25">
      <c r="A2629" s="1">
        <v>44464</v>
      </c>
      <c r="B2629" s="2">
        <v>0.625</v>
      </c>
      <c r="C2629" t="s">
        <v>37</v>
      </c>
      <c r="D2629" t="s">
        <v>141</v>
      </c>
      <c r="E2629" t="s">
        <v>104</v>
      </c>
      <c r="F2629" t="s">
        <v>13</v>
      </c>
      <c r="G2629">
        <f t="shared" si="205"/>
        <v>0</v>
      </c>
      <c r="H2629" t="s">
        <v>47</v>
      </c>
      <c r="I2629">
        <f t="shared" si="209"/>
        <v>0</v>
      </c>
      <c r="J2629">
        <v>1</v>
      </c>
      <c r="K2629">
        <v>1</v>
      </c>
      <c r="L2629">
        <f>final_matches[[#This Row],[goals_for]]-final_matches[[#This Row],[goals_against]]</f>
        <v>0</v>
      </c>
      <c r="M2629">
        <v>1.9</v>
      </c>
      <c r="N2629">
        <v>0.9</v>
      </c>
      <c r="O2629">
        <v>47</v>
      </c>
      <c r="P2629" t="s">
        <v>49</v>
      </c>
      <c r="Q2629" t="s">
        <v>17</v>
      </c>
      <c r="R2629" t="s">
        <v>105</v>
      </c>
      <c r="S2629">
        <v>20</v>
      </c>
      <c r="T2629">
        <v>6</v>
      </c>
      <c r="U2629">
        <v>0</v>
      </c>
      <c r="V2629">
        <v>2022</v>
      </c>
      <c r="W2629">
        <f t="shared" si="206"/>
        <v>0</v>
      </c>
      <c r="X2629">
        <f t="shared" si="207"/>
        <v>0</v>
      </c>
      <c r="Y2629">
        <f t="shared" si="208"/>
        <v>1</v>
      </c>
    </row>
    <row r="2630" spans="1:25" x14ac:dyDescent="0.25">
      <c r="A2630" s="1">
        <v>44471</v>
      </c>
      <c r="B2630" s="2">
        <v>0.625</v>
      </c>
      <c r="C2630" t="s">
        <v>39</v>
      </c>
      <c r="D2630" t="s">
        <v>141</v>
      </c>
      <c r="E2630" t="s">
        <v>52</v>
      </c>
      <c r="F2630" t="s">
        <v>13</v>
      </c>
      <c r="G2630">
        <f t="shared" si="205"/>
        <v>0</v>
      </c>
      <c r="H2630" t="s">
        <v>26</v>
      </c>
      <c r="I2630">
        <f t="shared" si="209"/>
        <v>-1</v>
      </c>
      <c r="J2630">
        <v>1</v>
      </c>
      <c r="K2630">
        <v>2</v>
      </c>
      <c r="L2630">
        <f>final_matches[[#This Row],[goals_for]]-final_matches[[#This Row],[goals_against]]</f>
        <v>-1</v>
      </c>
      <c r="M2630">
        <v>0.6</v>
      </c>
      <c r="N2630">
        <v>1</v>
      </c>
      <c r="O2630">
        <v>48</v>
      </c>
      <c r="P2630" t="s">
        <v>49</v>
      </c>
      <c r="Q2630" t="s">
        <v>16</v>
      </c>
      <c r="R2630" t="s">
        <v>58</v>
      </c>
      <c r="S2630">
        <v>8</v>
      </c>
      <c r="T2630">
        <v>2</v>
      </c>
      <c r="U2630">
        <v>0</v>
      </c>
      <c r="V2630">
        <v>2022</v>
      </c>
      <c r="W2630">
        <f t="shared" si="206"/>
        <v>0</v>
      </c>
      <c r="X2630">
        <f t="shared" si="207"/>
        <v>1</v>
      </c>
      <c r="Y2630">
        <f t="shared" si="208"/>
        <v>0</v>
      </c>
    </row>
    <row r="2631" spans="1:25" x14ac:dyDescent="0.25">
      <c r="A2631" s="1">
        <v>44486</v>
      </c>
      <c r="B2631" s="2">
        <v>0.6875</v>
      </c>
      <c r="C2631" t="s">
        <v>43</v>
      </c>
      <c r="D2631" t="s">
        <v>141</v>
      </c>
      <c r="E2631" t="s">
        <v>54</v>
      </c>
      <c r="F2631" t="s">
        <v>21</v>
      </c>
      <c r="G2631">
        <f t="shared" si="205"/>
        <v>1</v>
      </c>
      <c r="H2631" t="s">
        <v>26</v>
      </c>
      <c r="I2631">
        <f t="shared" si="209"/>
        <v>-1</v>
      </c>
      <c r="J2631">
        <v>2</v>
      </c>
      <c r="K2631">
        <v>3</v>
      </c>
      <c r="L2631">
        <f>final_matches[[#This Row],[goals_for]]-final_matches[[#This Row],[goals_against]]</f>
        <v>-1</v>
      </c>
      <c r="M2631">
        <v>0.4</v>
      </c>
      <c r="N2631">
        <v>1.7</v>
      </c>
      <c r="O2631">
        <v>36</v>
      </c>
      <c r="P2631" t="s">
        <v>49</v>
      </c>
      <c r="Q2631" t="s">
        <v>17</v>
      </c>
      <c r="R2631" t="s">
        <v>65</v>
      </c>
      <c r="S2631">
        <v>7</v>
      </c>
      <c r="T2631">
        <v>1</v>
      </c>
      <c r="U2631">
        <v>0</v>
      </c>
      <c r="V2631">
        <v>2022</v>
      </c>
      <c r="W2631">
        <f t="shared" si="206"/>
        <v>0</v>
      </c>
      <c r="X2631">
        <f t="shared" si="207"/>
        <v>1</v>
      </c>
      <c r="Y2631">
        <f t="shared" si="208"/>
        <v>0</v>
      </c>
    </row>
    <row r="2632" spans="1:25" x14ac:dyDescent="0.25">
      <c r="A2632" s="1">
        <v>44492</v>
      </c>
      <c r="B2632" s="2">
        <v>0.625</v>
      </c>
      <c r="C2632" t="s">
        <v>46</v>
      </c>
      <c r="D2632" t="s">
        <v>141</v>
      </c>
      <c r="E2632" t="s">
        <v>73</v>
      </c>
      <c r="F2632" t="s">
        <v>13</v>
      </c>
      <c r="G2632">
        <f t="shared" si="205"/>
        <v>0</v>
      </c>
      <c r="H2632" t="s">
        <v>47</v>
      </c>
      <c r="I2632">
        <f t="shared" si="209"/>
        <v>0</v>
      </c>
      <c r="J2632">
        <v>1</v>
      </c>
      <c r="K2632">
        <v>1</v>
      </c>
      <c r="L2632">
        <f>final_matches[[#This Row],[goals_for]]-final_matches[[#This Row],[goals_against]]</f>
        <v>0</v>
      </c>
      <c r="M2632">
        <v>0.3</v>
      </c>
      <c r="N2632">
        <v>1.9</v>
      </c>
      <c r="O2632">
        <v>26</v>
      </c>
      <c r="P2632" t="s">
        <v>96</v>
      </c>
      <c r="Q2632" t="s">
        <v>28</v>
      </c>
      <c r="R2632" t="s">
        <v>108</v>
      </c>
      <c r="S2632">
        <v>6</v>
      </c>
      <c r="T2632">
        <v>1</v>
      </c>
      <c r="U2632">
        <v>0</v>
      </c>
      <c r="V2632">
        <v>2022</v>
      </c>
      <c r="W2632">
        <f t="shared" si="206"/>
        <v>0</v>
      </c>
      <c r="X2632">
        <f t="shared" si="207"/>
        <v>0</v>
      </c>
      <c r="Y2632">
        <f t="shared" si="208"/>
        <v>1</v>
      </c>
    </row>
    <row r="2633" spans="1:25" x14ac:dyDescent="0.25">
      <c r="A2633" s="1">
        <v>44499</v>
      </c>
      <c r="B2633" s="2">
        <v>0.625</v>
      </c>
      <c r="C2633" t="s">
        <v>51</v>
      </c>
      <c r="D2633" t="s">
        <v>141</v>
      </c>
      <c r="E2633" t="s">
        <v>67</v>
      </c>
      <c r="F2633" t="s">
        <v>21</v>
      </c>
      <c r="G2633">
        <f t="shared" si="205"/>
        <v>1</v>
      </c>
      <c r="H2633" t="s">
        <v>26</v>
      </c>
      <c r="I2633">
        <f t="shared" si="209"/>
        <v>-1</v>
      </c>
      <c r="J2633">
        <v>0</v>
      </c>
      <c r="K2633">
        <v>3</v>
      </c>
      <c r="L2633">
        <f>final_matches[[#This Row],[goals_for]]-final_matches[[#This Row],[goals_against]]</f>
        <v>-3</v>
      </c>
      <c r="M2633">
        <v>0.2</v>
      </c>
      <c r="N2633">
        <v>2.2000000000000002</v>
      </c>
      <c r="O2633">
        <v>21</v>
      </c>
      <c r="P2633" t="s">
        <v>96</v>
      </c>
      <c r="Q2633" t="s">
        <v>16</v>
      </c>
      <c r="R2633" t="s">
        <v>62</v>
      </c>
      <c r="S2633">
        <v>6</v>
      </c>
      <c r="T2633">
        <v>1</v>
      </c>
      <c r="U2633">
        <v>0</v>
      </c>
      <c r="V2633">
        <v>2022</v>
      </c>
      <c r="W2633">
        <f t="shared" si="206"/>
        <v>0</v>
      </c>
      <c r="X2633">
        <f t="shared" si="207"/>
        <v>1</v>
      </c>
      <c r="Y2633">
        <f t="shared" si="208"/>
        <v>0</v>
      </c>
    </row>
    <row r="2634" spans="1:25" x14ac:dyDescent="0.25">
      <c r="A2634" s="1">
        <v>44506</v>
      </c>
      <c r="B2634" s="2">
        <v>0.72916666666666663</v>
      </c>
      <c r="C2634" t="s">
        <v>53</v>
      </c>
      <c r="D2634" t="s">
        <v>141</v>
      </c>
      <c r="E2634" t="s">
        <v>69</v>
      </c>
      <c r="F2634" t="s">
        <v>13</v>
      </c>
      <c r="G2634">
        <f t="shared" si="205"/>
        <v>0</v>
      </c>
      <c r="H2634" t="s">
        <v>47</v>
      </c>
      <c r="I2634">
        <f t="shared" si="209"/>
        <v>0</v>
      </c>
      <c r="J2634">
        <v>1</v>
      </c>
      <c r="K2634">
        <v>1</v>
      </c>
      <c r="L2634">
        <f>final_matches[[#This Row],[goals_for]]-final_matches[[#This Row],[goals_against]]</f>
        <v>0</v>
      </c>
      <c r="M2634">
        <v>0.3</v>
      </c>
      <c r="N2634">
        <v>1.5</v>
      </c>
      <c r="O2634">
        <v>35</v>
      </c>
      <c r="P2634" t="s">
        <v>23</v>
      </c>
      <c r="Q2634" t="s">
        <v>17</v>
      </c>
      <c r="R2634" t="s">
        <v>76</v>
      </c>
      <c r="S2634">
        <v>6</v>
      </c>
      <c r="T2634">
        <v>1</v>
      </c>
      <c r="U2634">
        <v>0</v>
      </c>
      <c r="V2634">
        <v>2022</v>
      </c>
      <c r="W2634">
        <f t="shared" si="206"/>
        <v>0</v>
      </c>
      <c r="X2634">
        <f t="shared" si="207"/>
        <v>0</v>
      </c>
      <c r="Y2634">
        <f t="shared" si="208"/>
        <v>1</v>
      </c>
    </row>
    <row r="2635" spans="1:25" x14ac:dyDescent="0.25">
      <c r="A2635" s="1">
        <v>44520</v>
      </c>
      <c r="B2635" s="2">
        <v>0.625</v>
      </c>
      <c r="C2635" t="s">
        <v>55</v>
      </c>
      <c r="D2635" t="s">
        <v>141</v>
      </c>
      <c r="E2635" t="s">
        <v>101</v>
      </c>
      <c r="F2635" t="s">
        <v>21</v>
      </c>
      <c r="G2635">
        <f t="shared" si="205"/>
        <v>1</v>
      </c>
      <c r="H2635" t="s">
        <v>47</v>
      </c>
      <c r="I2635">
        <f t="shared" si="209"/>
        <v>0</v>
      </c>
      <c r="J2635">
        <v>3</v>
      </c>
      <c r="K2635">
        <v>3</v>
      </c>
      <c r="L2635">
        <f>final_matches[[#This Row],[goals_for]]-final_matches[[#This Row],[goals_against]]</f>
        <v>0</v>
      </c>
      <c r="M2635">
        <v>1.5</v>
      </c>
      <c r="N2635">
        <v>0.9</v>
      </c>
      <c r="O2635">
        <v>53</v>
      </c>
      <c r="P2635" t="s">
        <v>16</v>
      </c>
      <c r="Q2635" t="s">
        <v>32</v>
      </c>
      <c r="R2635" t="s">
        <v>111</v>
      </c>
      <c r="S2635">
        <v>23</v>
      </c>
      <c r="T2635">
        <v>8</v>
      </c>
      <c r="U2635">
        <v>0</v>
      </c>
      <c r="V2635">
        <v>2022</v>
      </c>
      <c r="W2635">
        <f t="shared" si="206"/>
        <v>0</v>
      </c>
      <c r="X2635">
        <f t="shared" si="207"/>
        <v>0</v>
      </c>
      <c r="Y2635">
        <f t="shared" si="208"/>
        <v>1</v>
      </c>
    </row>
    <row r="2636" spans="1:25" x14ac:dyDescent="0.25">
      <c r="A2636" s="1">
        <v>44527</v>
      </c>
      <c r="B2636" s="2">
        <v>0.52083333333333337</v>
      </c>
      <c r="C2636" t="s">
        <v>59</v>
      </c>
      <c r="D2636" t="s">
        <v>141</v>
      </c>
      <c r="E2636" t="s">
        <v>19</v>
      </c>
      <c r="F2636" t="s">
        <v>13</v>
      </c>
      <c r="G2636">
        <f t="shared" si="205"/>
        <v>0</v>
      </c>
      <c r="H2636" t="s">
        <v>26</v>
      </c>
      <c r="I2636">
        <f t="shared" si="209"/>
        <v>-1</v>
      </c>
      <c r="J2636">
        <v>0</v>
      </c>
      <c r="K2636">
        <v>2</v>
      </c>
      <c r="L2636">
        <f>final_matches[[#This Row],[goals_for]]-final_matches[[#This Row],[goals_against]]</f>
        <v>-2</v>
      </c>
      <c r="M2636">
        <v>0.3</v>
      </c>
      <c r="N2636">
        <v>2.5</v>
      </c>
      <c r="O2636">
        <v>34</v>
      </c>
      <c r="P2636" t="s">
        <v>61</v>
      </c>
      <c r="Q2636" t="s">
        <v>57</v>
      </c>
      <c r="R2636" t="s">
        <v>83</v>
      </c>
      <c r="S2636">
        <v>9</v>
      </c>
      <c r="T2636">
        <v>5</v>
      </c>
      <c r="U2636">
        <v>0</v>
      </c>
      <c r="V2636">
        <v>2022</v>
      </c>
      <c r="W2636">
        <f t="shared" si="206"/>
        <v>0</v>
      </c>
      <c r="X2636">
        <f t="shared" si="207"/>
        <v>1</v>
      </c>
      <c r="Y2636">
        <f t="shared" si="208"/>
        <v>0</v>
      </c>
    </row>
    <row r="2637" spans="1:25" x14ac:dyDescent="0.25">
      <c r="A2637" s="1">
        <v>44530</v>
      </c>
      <c r="B2637" s="2">
        <v>0.8125</v>
      </c>
      <c r="C2637" t="s">
        <v>63</v>
      </c>
      <c r="D2637" t="s">
        <v>141</v>
      </c>
      <c r="E2637" t="s">
        <v>102</v>
      </c>
      <c r="F2637" t="s">
        <v>21</v>
      </c>
      <c r="G2637">
        <f t="shared" si="205"/>
        <v>1</v>
      </c>
      <c r="H2637" t="s">
        <v>47</v>
      </c>
      <c r="I2637">
        <f t="shared" si="209"/>
        <v>0</v>
      </c>
      <c r="J2637">
        <v>1</v>
      </c>
      <c r="K2637">
        <v>1</v>
      </c>
      <c r="L2637">
        <f>final_matches[[#This Row],[goals_for]]-final_matches[[#This Row],[goals_against]]</f>
        <v>0</v>
      </c>
      <c r="M2637">
        <v>1.1000000000000001</v>
      </c>
      <c r="N2637">
        <v>1.2</v>
      </c>
      <c r="O2637">
        <v>32</v>
      </c>
      <c r="P2637" t="s">
        <v>61</v>
      </c>
      <c r="Q2637" t="s">
        <v>49</v>
      </c>
      <c r="R2637" t="s">
        <v>107</v>
      </c>
      <c r="S2637">
        <v>8</v>
      </c>
      <c r="T2637">
        <v>0</v>
      </c>
      <c r="U2637">
        <v>1</v>
      </c>
      <c r="V2637">
        <v>2022</v>
      </c>
      <c r="W2637">
        <f t="shared" si="206"/>
        <v>0</v>
      </c>
      <c r="X2637">
        <f t="shared" si="207"/>
        <v>0</v>
      </c>
      <c r="Y2637">
        <f t="shared" si="208"/>
        <v>1</v>
      </c>
    </row>
    <row r="2638" spans="1:25" x14ac:dyDescent="0.25">
      <c r="A2638" s="1">
        <v>44534</v>
      </c>
      <c r="B2638" s="2">
        <v>0.625</v>
      </c>
      <c r="C2638" t="s">
        <v>66</v>
      </c>
      <c r="D2638" t="s">
        <v>141</v>
      </c>
      <c r="E2638" t="s">
        <v>56</v>
      </c>
      <c r="F2638" t="s">
        <v>21</v>
      </c>
      <c r="G2638">
        <f t="shared" si="205"/>
        <v>1</v>
      </c>
      <c r="H2638" t="s">
        <v>14</v>
      </c>
      <c r="I2638">
        <f t="shared" si="209"/>
        <v>1</v>
      </c>
      <c r="J2638">
        <v>1</v>
      </c>
      <c r="K2638">
        <v>0</v>
      </c>
      <c r="L2638">
        <f>final_matches[[#This Row],[goals_for]]-final_matches[[#This Row],[goals_against]]</f>
        <v>1</v>
      </c>
      <c r="M2638">
        <v>1</v>
      </c>
      <c r="N2638">
        <v>0.6</v>
      </c>
      <c r="O2638">
        <v>48</v>
      </c>
      <c r="P2638" t="s">
        <v>61</v>
      </c>
      <c r="Q2638" t="s">
        <v>61</v>
      </c>
      <c r="R2638" t="s">
        <v>62</v>
      </c>
      <c r="S2638">
        <v>19</v>
      </c>
      <c r="T2638">
        <v>4</v>
      </c>
      <c r="U2638">
        <v>0</v>
      </c>
      <c r="V2638">
        <v>2022</v>
      </c>
      <c r="W2638">
        <f t="shared" si="206"/>
        <v>1</v>
      </c>
      <c r="X2638">
        <f t="shared" si="207"/>
        <v>0</v>
      </c>
      <c r="Y2638">
        <f t="shared" si="208"/>
        <v>0</v>
      </c>
    </row>
    <row r="2639" spans="1:25" x14ac:dyDescent="0.25">
      <c r="A2639" s="1">
        <v>44542</v>
      </c>
      <c r="B2639" s="2">
        <v>0.58333333333333337</v>
      </c>
      <c r="C2639" t="s">
        <v>68</v>
      </c>
      <c r="D2639" t="s">
        <v>141</v>
      </c>
      <c r="E2639" t="s">
        <v>38</v>
      </c>
      <c r="F2639" t="s">
        <v>13</v>
      </c>
      <c r="G2639">
        <f t="shared" si="205"/>
        <v>0</v>
      </c>
      <c r="H2639" t="s">
        <v>26</v>
      </c>
      <c r="I2639">
        <f t="shared" si="209"/>
        <v>-1</v>
      </c>
      <c r="J2639">
        <v>0</v>
      </c>
      <c r="K2639">
        <v>4</v>
      </c>
      <c r="L2639">
        <f>final_matches[[#This Row],[goals_for]]-final_matches[[#This Row],[goals_against]]</f>
        <v>-4</v>
      </c>
      <c r="M2639">
        <v>1</v>
      </c>
      <c r="N2639">
        <v>2.6</v>
      </c>
      <c r="O2639">
        <v>53</v>
      </c>
      <c r="P2639" t="s">
        <v>61</v>
      </c>
      <c r="Q2639" t="s">
        <v>17</v>
      </c>
      <c r="R2639" t="s">
        <v>92</v>
      </c>
      <c r="S2639">
        <v>12</v>
      </c>
      <c r="T2639">
        <v>3</v>
      </c>
      <c r="U2639">
        <v>0</v>
      </c>
      <c r="V2639">
        <v>2022</v>
      </c>
      <c r="W2639">
        <f t="shared" si="206"/>
        <v>0</v>
      </c>
      <c r="X2639">
        <f t="shared" si="207"/>
        <v>1</v>
      </c>
      <c r="Y2639">
        <f t="shared" si="208"/>
        <v>0</v>
      </c>
    </row>
    <row r="2640" spans="1:25" x14ac:dyDescent="0.25">
      <c r="A2640" s="1">
        <v>44546</v>
      </c>
      <c r="B2640" s="2">
        <v>0.83333333333333337</v>
      </c>
      <c r="C2640" t="s">
        <v>70</v>
      </c>
      <c r="D2640" t="s">
        <v>141</v>
      </c>
      <c r="E2640" t="s">
        <v>27</v>
      </c>
      <c r="F2640" t="s">
        <v>13</v>
      </c>
      <c r="G2640">
        <f t="shared" si="205"/>
        <v>0</v>
      </c>
      <c r="H2640" t="s">
        <v>26</v>
      </c>
      <c r="I2640">
        <f t="shared" si="209"/>
        <v>-1</v>
      </c>
      <c r="J2640">
        <v>1</v>
      </c>
      <c r="K2640">
        <v>3</v>
      </c>
      <c r="L2640">
        <f>final_matches[[#This Row],[goals_for]]-final_matches[[#This Row],[goals_against]]</f>
        <v>-2</v>
      </c>
      <c r="M2640">
        <v>0.3</v>
      </c>
      <c r="N2640">
        <v>2.7</v>
      </c>
      <c r="O2640">
        <v>26</v>
      </c>
      <c r="P2640" t="s">
        <v>114</v>
      </c>
      <c r="Q2640" t="s">
        <v>28</v>
      </c>
      <c r="R2640" t="s">
        <v>42</v>
      </c>
      <c r="S2640">
        <v>5</v>
      </c>
      <c r="T2640">
        <v>3</v>
      </c>
      <c r="U2640">
        <v>0</v>
      </c>
      <c r="V2640">
        <v>2022</v>
      </c>
      <c r="W2640">
        <f t="shared" si="206"/>
        <v>0</v>
      </c>
      <c r="X2640">
        <f t="shared" si="207"/>
        <v>1</v>
      </c>
      <c r="Y2640">
        <f t="shared" si="208"/>
        <v>0</v>
      </c>
    </row>
    <row r="2641" spans="1:25" x14ac:dyDescent="0.25">
      <c r="A2641" s="1">
        <v>44549</v>
      </c>
      <c r="B2641" s="2">
        <v>0.59375</v>
      </c>
      <c r="C2641" t="s">
        <v>72</v>
      </c>
      <c r="D2641" t="s">
        <v>141</v>
      </c>
      <c r="E2641" t="s">
        <v>35</v>
      </c>
      <c r="F2641" t="s">
        <v>21</v>
      </c>
      <c r="G2641">
        <f t="shared" si="205"/>
        <v>1</v>
      </c>
      <c r="H2641" t="s">
        <v>26</v>
      </c>
      <c r="I2641">
        <f t="shared" si="209"/>
        <v>-1</v>
      </c>
      <c r="J2641">
        <v>0</v>
      </c>
      <c r="K2641">
        <v>4</v>
      </c>
      <c r="L2641">
        <f>final_matches[[#This Row],[goals_for]]-final_matches[[#This Row],[goals_against]]</f>
        <v>-4</v>
      </c>
      <c r="M2641">
        <v>0.3</v>
      </c>
      <c r="N2641">
        <v>2.9</v>
      </c>
      <c r="O2641">
        <v>29</v>
      </c>
      <c r="P2641" t="s">
        <v>114</v>
      </c>
      <c r="Q2641" t="s">
        <v>17</v>
      </c>
      <c r="R2641" t="s">
        <v>45</v>
      </c>
      <c r="S2641">
        <v>5</v>
      </c>
      <c r="T2641">
        <v>1</v>
      </c>
      <c r="U2641">
        <v>0</v>
      </c>
      <c r="V2641">
        <v>2022</v>
      </c>
      <c r="W2641">
        <f t="shared" si="206"/>
        <v>0</v>
      </c>
      <c r="X2641">
        <f t="shared" si="207"/>
        <v>1</v>
      </c>
      <c r="Y2641">
        <f t="shared" si="208"/>
        <v>0</v>
      </c>
    </row>
    <row r="2642" spans="1:25" x14ac:dyDescent="0.25">
      <c r="A2642" s="1">
        <v>44557</v>
      </c>
      <c r="B2642" s="2">
        <v>0.83333333333333337</v>
      </c>
      <c r="C2642" t="s">
        <v>74</v>
      </c>
      <c r="D2642" t="s">
        <v>141</v>
      </c>
      <c r="E2642" t="s">
        <v>40</v>
      </c>
      <c r="F2642" t="s">
        <v>21</v>
      </c>
      <c r="G2642">
        <f t="shared" si="205"/>
        <v>1</v>
      </c>
      <c r="H2642" t="s">
        <v>47</v>
      </c>
      <c r="I2642">
        <f t="shared" si="209"/>
        <v>0</v>
      </c>
      <c r="J2642">
        <v>1</v>
      </c>
      <c r="K2642">
        <v>1</v>
      </c>
      <c r="L2642">
        <f>final_matches[[#This Row],[goals_for]]-final_matches[[#This Row],[goals_against]]</f>
        <v>0</v>
      </c>
      <c r="M2642">
        <v>1.3</v>
      </c>
      <c r="N2642">
        <v>1.6</v>
      </c>
      <c r="O2642">
        <v>32</v>
      </c>
      <c r="P2642" t="s">
        <v>114</v>
      </c>
      <c r="Q2642" t="s">
        <v>126</v>
      </c>
      <c r="R2642" t="s">
        <v>29</v>
      </c>
      <c r="S2642">
        <v>13</v>
      </c>
      <c r="T2642">
        <v>8</v>
      </c>
      <c r="U2642">
        <v>0</v>
      </c>
      <c r="V2642">
        <v>2022</v>
      </c>
      <c r="W2642">
        <f t="shared" si="206"/>
        <v>0</v>
      </c>
      <c r="X2642">
        <f t="shared" si="207"/>
        <v>0</v>
      </c>
      <c r="Y2642">
        <f t="shared" si="208"/>
        <v>1</v>
      </c>
    </row>
    <row r="2643" spans="1:25" x14ac:dyDescent="0.25">
      <c r="A2643" s="1">
        <v>44576</v>
      </c>
      <c r="B2643" s="2">
        <v>0.625</v>
      </c>
      <c r="C2643" t="s">
        <v>80</v>
      </c>
      <c r="D2643" t="s">
        <v>141</v>
      </c>
      <c r="E2643" t="s">
        <v>104</v>
      </c>
      <c r="F2643" t="s">
        <v>21</v>
      </c>
      <c r="G2643">
        <f t="shared" si="205"/>
        <v>1</v>
      </c>
      <c r="H2643" t="s">
        <v>47</v>
      </c>
      <c r="I2643">
        <f t="shared" si="209"/>
        <v>0</v>
      </c>
      <c r="J2643">
        <v>1</v>
      </c>
      <c r="K2643">
        <v>1</v>
      </c>
      <c r="L2643">
        <f>final_matches[[#This Row],[goals_for]]-final_matches[[#This Row],[goals_against]]</f>
        <v>0</v>
      </c>
      <c r="M2643">
        <v>1.2</v>
      </c>
      <c r="N2643">
        <v>1.4</v>
      </c>
      <c r="O2643">
        <v>52</v>
      </c>
      <c r="P2643" t="s">
        <v>28</v>
      </c>
      <c r="Q2643" t="s">
        <v>28</v>
      </c>
      <c r="R2643" t="s">
        <v>62</v>
      </c>
      <c r="S2643">
        <v>12</v>
      </c>
      <c r="T2643">
        <v>1</v>
      </c>
      <c r="U2643">
        <v>0</v>
      </c>
      <c r="V2643">
        <v>2022</v>
      </c>
      <c r="W2643">
        <f t="shared" si="206"/>
        <v>0</v>
      </c>
      <c r="X2643">
        <f t="shared" si="207"/>
        <v>0</v>
      </c>
      <c r="Y2643">
        <f t="shared" si="208"/>
        <v>1</v>
      </c>
    </row>
    <row r="2644" spans="1:25" x14ac:dyDescent="0.25">
      <c r="A2644" s="1">
        <v>44583</v>
      </c>
      <c r="B2644" s="2">
        <v>0.625</v>
      </c>
      <c r="C2644" t="s">
        <v>81</v>
      </c>
      <c r="D2644" t="s">
        <v>141</v>
      </c>
      <c r="E2644" t="s">
        <v>48</v>
      </c>
      <c r="F2644" t="s">
        <v>13</v>
      </c>
      <c r="G2644">
        <f t="shared" si="205"/>
        <v>0</v>
      </c>
      <c r="H2644" t="s">
        <v>14</v>
      </c>
      <c r="I2644">
        <f t="shared" si="209"/>
        <v>1</v>
      </c>
      <c r="J2644">
        <v>1</v>
      </c>
      <c r="K2644">
        <v>0</v>
      </c>
      <c r="L2644">
        <f>final_matches[[#This Row],[goals_for]]-final_matches[[#This Row],[goals_against]]</f>
        <v>1</v>
      </c>
      <c r="M2644">
        <v>0.9</v>
      </c>
      <c r="N2644">
        <v>0.7</v>
      </c>
      <c r="O2644">
        <v>38</v>
      </c>
      <c r="P2644" t="s">
        <v>28</v>
      </c>
      <c r="Q2644" t="s">
        <v>17</v>
      </c>
      <c r="R2644" t="s">
        <v>18</v>
      </c>
      <c r="S2644">
        <v>15</v>
      </c>
      <c r="T2644">
        <v>3</v>
      </c>
      <c r="U2644">
        <v>0</v>
      </c>
      <c r="V2644">
        <v>2022</v>
      </c>
      <c r="W2644">
        <f t="shared" si="206"/>
        <v>1</v>
      </c>
      <c r="X2644">
        <f t="shared" si="207"/>
        <v>0</v>
      </c>
      <c r="Y2644">
        <f t="shared" si="208"/>
        <v>0</v>
      </c>
    </row>
    <row r="2645" spans="1:25" x14ac:dyDescent="0.25">
      <c r="A2645" s="1">
        <v>44600</v>
      </c>
      <c r="B2645" s="2">
        <v>0.82291666666666663</v>
      </c>
      <c r="C2645" t="s">
        <v>82</v>
      </c>
      <c r="D2645" t="s">
        <v>141</v>
      </c>
      <c r="E2645" t="s">
        <v>64</v>
      </c>
      <c r="F2645" t="s">
        <v>21</v>
      </c>
      <c r="G2645">
        <f t="shared" si="205"/>
        <v>1</v>
      </c>
      <c r="H2645" t="s">
        <v>14</v>
      </c>
      <c r="I2645">
        <f t="shared" si="209"/>
        <v>1</v>
      </c>
      <c r="J2645">
        <v>3</v>
      </c>
      <c r="K2645">
        <v>1</v>
      </c>
      <c r="L2645">
        <f>final_matches[[#This Row],[goals_for]]-final_matches[[#This Row],[goals_against]]</f>
        <v>2</v>
      </c>
      <c r="M2645">
        <v>1.9</v>
      </c>
      <c r="N2645">
        <v>0.7</v>
      </c>
      <c r="O2645">
        <v>40</v>
      </c>
      <c r="P2645" t="s">
        <v>28</v>
      </c>
      <c r="Q2645" t="s">
        <v>16</v>
      </c>
      <c r="R2645" t="s">
        <v>50</v>
      </c>
      <c r="S2645">
        <v>20</v>
      </c>
      <c r="T2645">
        <v>9</v>
      </c>
      <c r="U2645">
        <v>0</v>
      </c>
      <c r="V2645">
        <v>2022</v>
      </c>
      <c r="W2645">
        <f t="shared" si="206"/>
        <v>1</v>
      </c>
      <c r="X2645">
        <f t="shared" si="207"/>
        <v>0</v>
      </c>
      <c r="Y2645">
        <f t="shared" si="208"/>
        <v>0</v>
      </c>
    </row>
    <row r="2646" spans="1:25" x14ac:dyDescent="0.25">
      <c r="A2646" s="1">
        <v>44605</v>
      </c>
      <c r="B2646" s="2">
        <v>0.58333333333333337</v>
      </c>
      <c r="C2646" t="s">
        <v>84</v>
      </c>
      <c r="D2646" t="s">
        <v>141</v>
      </c>
      <c r="E2646" t="s">
        <v>44</v>
      </c>
      <c r="F2646" t="s">
        <v>21</v>
      </c>
      <c r="G2646">
        <f t="shared" si="205"/>
        <v>1</v>
      </c>
      <c r="H2646" t="s">
        <v>14</v>
      </c>
      <c r="I2646">
        <f t="shared" si="209"/>
        <v>1</v>
      </c>
      <c r="J2646">
        <v>1</v>
      </c>
      <c r="K2646">
        <v>0</v>
      </c>
      <c r="L2646">
        <f>final_matches[[#This Row],[goals_for]]-final_matches[[#This Row],[goals_against]]</f>
        <v>1</v>
      </c>
      <c r="M2646">
        <v>0.5</v>
      </c>
      <c r="N2646">
        <v>0.6</v>
      </c>
      <c r="O2646">
        <v>38</v>
      </c>
      <c r="P2646" t="s">
        <v>28</v>
      </c>
      <c r="Q2646" t="s">
        <v>28</v>
      </c>
      <c r="R2646" t="s">
        <v>29</v>
      </c>
      <c r="S2646">
        <v>10</v>
      </c>
      <c r="T2646">
        <v>2</v>
      </c>
      <c r="U2646">
        <v>0</v>
      </c>
      <c r="V2646">
        <v>2022</v>
      </c>
      <c r="W2646">
        <f t="shared" si="206"/>
        <v>1</v>
      </c>
      <c r="X2646">
        <f t="shared" si="207"/>
        <v>0</v>
      </c>
      <c r="Y2646">
        <f t="shared" si="208"/>
        <v>0</v>
      </c>
    </row>
    <row r="2647" spans="1:25" x14ac:dyDescent="0.25">
      <c r="A2647" s="1">
        <v>44611</v>
      </c>
      <c r="B2647" s="2">
        <v>0.52083333333333337</v>
      </c>
      <c r="C2647" t="s">
        <v>86</v>
      </c>
      <c r="D2647" t="s">
        <v>141</v>
      </c>
      <c r="E2647" t="s">
        <v>22</v>
      </c>
      <c r="F2647" t="s">
        <v>13</v>
      </c>
      <c r="G2647">
        <f t="shared" si="205"/>
        <v>0</v>
      </c>
      <c r="H2647" t="s">
        <v>47</v>
      </c>
      <c r="I2647">
        <f t="shared" si="209"/>
        <v>0</v>
      </c>
      <c r="J2647">
        <v>1</v>
      </c>
      <c r="K2647">
        <v>1</v>
      </c>
      <c r="L2647">
        <f>final_matches[[#This Row],[goals_for]]-final_matches[[#This Row],[goals_against]]</f>
        <v>0</v>
      </c>
      <c r="M2647">
        <v>0.8</v>
      </c>
      <c r="N2647">
        <v>0.6</v>
      </c>
      <c r="O2647">
        <v>53</v>
      </c>
      <c r="P2647" t="s">
        <v>28</v>
      </c>
      <c r="Q2647" t="s">
        <v>17</v>
      </c>
      <c r="R2647" t="s">
        <v>18</v>
      </c>
      <c r="S2647">
        <v>14</v>
      </c>
      <c r="T2647">
        <v>3</v>
      </c>
      <c r="U2647">
        <v>0</v>
      </c>
      <c r="V2647">
        <v>2022</v>
      </c>
      <c r="W2647">
        <f t="shared" si="206"/>
        <v>0</v>
      </c>
      <c r="X2647">
        <f t="shared" si="207"/>
        <v>0</v>
      </c>
      <c r="Y2647">
        <f t="shared" si="208"/>
        <v>1</v>
      </c>
    </row>
    <row r="2648" spans="1:25" x14ac:dyDescent="0.25">
      <c r="A2648" s="1">
        <v>44618</v>
      </c>
      <c r="B2648" s="2">
        <v>0.625</v>
      </c>
      <c r="C2648" t="s">
        <v>87</v>
      </c>
      <c r="D2648" t="s">
        <v>141</v>
      </c>
      <c r="E2648" t="s">
        <v>101</v>
      </c>
      <c r="F2648" t="s">
        <v>13</v>
      </c>
      <c r="G2648">
        <f t="shared" si="205"/>
        <v>0</v>
      </c>
      <c r="H2648" t="s">
        <v>14</v>
      </c>
      <c r="I2648">
        <f t="shared" si="209"/>
        <v>1</v>
      </c>
      <c r="J2648">
        <v>2</v>
      </c>
      <c r="K2648">
        <v>0</v>
      </c>
      <c r="L2648">
        <f>final_matches[[#This Row],[goals_for]]-final_matches[[#This Row],[goals_against]]</f>
        <v>2</v>
      </c>
      <c r="M2648">
        <v>2.7</v>
      </c>
      <c r="N2648">
        <v>0.4</v>
      </c>
      <c r="O2648">
        <v>63</v>
      </c>
      <c r="P2648" t="s">
        <v>28</v>
      </c>
      <c r="Q2648" t="s">
        <v>28</v>
      </c>
      <c r="R2648" t="s">
        <v>42</v>
      </c>
      <c r="S2648">
        <v>26</v>
      </c>
      <c r="T2648">
        <v>11</v>
      </c>
      <c r="U2648">
        <v>0</v>
      </c>
      <c r="V2648">
        <v>2022</v>
      </c>
      <c r="W2648">
        <f t="shared" si="206"/>
        <v>1</v>
      </c>
      <c r="X2648">
        <f t="shared" si="207"/>
        <v>0</v>
      </c>
      <c r="Y2648">
        <f t="shared" si="208"/>
        <v>0</v>
      </c>
    </row>
    <row r="2649" spans="1:25" x14ac:dyDescent="0.25">
      <c r="A2649" s="1">
        <v>44625</v>
      </c>
      <c r="B2649" s="2">
        <v>0.625</v>
      </c>
      <c r="C2649" t="s">
        <v>88</v>
      </c>
      <c r="D2649" t="s">
        <v>141</v>
      </c>
      <c r="E2649" t="s">
        <v>69</v>
      </c>
      <c r="F2649" t="s">
        <v>21</v>
      </c>
      <c r="G2649">
        <f t="shared" si="205"/>
        <v>1</v>
      </c>
      <c r="H2649" t="s">
        <v>14</v>
      </c>
      <c r="I2649">
        <f t="shared" si="209"/>
        <v>1</v>
      </c>
      <c r="J2649">
        <v>2</v>
      </c>
      <c r="K2649">
        <v>1</v>
      </c>
      <c r="L2649">
        <f>final_matches[[#This Row],[goals_for]]-final_matches[[#This Row],[goals_against]]</f>
        <v>1</v>
      </c>
      <c r="M2649">
        <v>1.7</v>
      </c>
      <c r="N2649">
        <v>1.5</v>
      </c>
      <c r="O2649">
        <v>32</v>
      </c>
      <c r="P2649" t="s">
        <v>28</v>
      </c>
      <c r="Q2649" t="s">
        <v>41</v>
      </c>
      <c r="R2649" t="s">
        <v>45</v>
      </c>
      <c r="S2649">
        <v>10</v>
      </c>
      <c r="T2649">
        <v>4</v>
      </c>
      <c r="U2649">
        <v>0</v>
      </c>
      <c r="V2649">
        <v>2022</v>
      </c>
      <c r="W2649">
        <f t="shared" si="206"/>
        <v>1</v>
      </c>
      <c r="X2649">
        <f t="shared" si="207"/>
        <v>0</v>
      </c>
      <c r="Y2649">
        <f t="shared" si="208"/>
        <v>0</v>
      </c>
    </row>
    <row r="2650" spans="1:25" x14ac:dyDescent="0.25">
      <c r="A2650" s="1">
        <v>44630</v>
      </c>
      <c r="B2650" s="2">
        <v>0.8125</v>
      </c>
      <c r="C2650" t="s">
        <v>79</v>
      </c>
      <c r="D2650" t="s">
        <v>141</v>
      </c>
      <c r="E2650" t="s">
        <v>60</v>
      </c>
      <c r="F2650" t="s">
        <v>13</v>
      </c>
      <c r="G2650">
        <f t="shared" si="205"/>
        <v>0</v>
      </c>
      <c r="H2650" t="s">
        <v>14</v>
      </c>
      <c r="I2650">
        <f t="shared" si="209"/>
        <v>1</v>
      </c>
      <c r="J2650">
        <v>2</v>
      </c>
      <c r="K2650">
        <v>1</v>
      </c>
      <c r="L2650">
        <f>final_matches[[#This Row],[goals_for]]-final_matches[[#This Row],[goals_against]]</f>
        <v>1</v>
      </c>
      <c r="M2650">
        <v>0.6</v>
      </c>
      <c r="N2650">
        <v>1.1000000000000001</v>
      </c>
      <c r="O2650">
        <v>33</v>
      </c>
      <c r="P2650" t="s">
        <v>28</v>
      </c>
      <c r="Q2650" t="s">
        <v>61</v>
      </c>
      <c r="R2650" t="s">
        <v>78</v>
      </c>
      <c r="S2650">
        <v>8</v>
      </c>
      <c r="T2650">
        <v>3</v>
      </c>
      <c r="U2650">
        <v>0</v>
      </c>
      <c r="V2650">
        <v>2022</v>
      </c>
      <c r="W2650">
        <f t="shared" si="206"/>
        <v>1</v>
      </c>
      <c r="X2650">
        <f t="shared" si="207"/>
        <v>0</v>
      </c>
      <c r="Y2650">
        <f t="shared" si="208"/>
        <v>0</v>
      </c>
    </row>
    <row r="2651" spans="1:25" x14ac:dyDescent="0.25">
      <c r="A2651" s="1">
        <v>44633</v>
      </c>
      <c r="B2651" s="2">
        <v>0.58333333333333337</v>
      </c>
      <c r="C2651" t="s">
        <v>89</v>
      </c>
      <c r="D2651" t="s">
        <v>141</v>
      </c>
      <c r="E2651" t="s">
        <v>67</v>
      </c>
      <c r="F2651" t="s">
        <v>13</v>
      </c>
      <c r="G2651">
        <f t="shared" si="205"/>
        <v>0</v>
      </c>
      <c r="H2651" t="s">
        <v>26</v>
      </c>
      <c r="I2651">
        <f t="shared" si="209"/>
        <v>-1</v>
      </c>
      <c r="J2651">
        <v>0</v>
      </c>
      <c r="K2651">
        <v>1</v>
      </c>
      <c r="L2651">
        <f>final_matches[[#This Row],[goals_for]]-final_matches[[#This Row],[goals_against]]</f>
        <v>-1</v>
      </c>
      <c r="M2651">
        <v>0.3</v>
      </c>
      <c r="N2651">
        <v>1.1000000000000001</v>
      </c>
      <c r="O2651">
        <v>29</v>
      </c>
      <c r="P2651" t="s">
        <v>23</v>
      </c>
      <c r="Q2651" t="s">
        <v>28</v>
      </c>
      <c r="R2651" t="s">
        <v>76</v>
      </c>
      <c r="S2651">
        <v>7</v>
      </c>
      <c r="T2651">
        <v>2</v>
      </c>
      <c r="U2651">
        <v>0</v>
      </c>
      <c r="V2651">
        <v>2022</v>
      </c>
      <c r="W2651">
        <f t="shared" si="206"/>
        <v>0</v>
      </c>
      <c r="X2651">
        <f t="shared" si="207"/>
        <v>1</v>
      </c>
      <c r="Y2651">
        <f t="shared" si="208"/>
        <v>0</v>
      </c>
    </row>
    <row r="2652" spans="1:25" x14ac:dyDescent="0.25">
      <c r="A2652" s="1">
        <v>44637</v>
      </c>
      <c r="B2652" s="2">
        <v>0.82291666666666663</v>
      </c>
      <c r="C2652" t="s">
        <v>77</v>
      </c>
      <c r="D2652" t="s">
        <v>141</v>
      </c>
      <c r="E2652" t="s">
        <v>64</v>
      </c>
      <c r="F2652" t="s">
        <v>13</v>
      </c>
      <c r="G2652">
        <f t="shared" si="205"/>
        <v>0</v>
      </c>
      <c r="H2652" t="s">
        <v>26</v>
      </c>
      <c r="I2652">
        <f t="shared" si="209"/>
        <v>-1</v>
      </c>
      <c r="J2652">
        <v>0</v>
      </c>
      <c r="K2652">
        <v>1</v>
      </c>
      <c r="L2652">
        <f>final_matches[[#This Row],[goals_for]]-final_matches[[#This Row],[goals_against]]</f>
        <v>-1</v>
      </c>
      <c r="M2652">
        <v>0.9</v>
      </c>
      <c r="N2652">
        <v>0.7</v>
      </c>
      <c r="O2652">
        <v>61</v>
      </c>
      <c r="P2652" t="s">
        <v>28</v>
      </c>
      <c r="Q2652" t="s">
        <v>17</v>
      </c>
      <c r="R2652" t="s">
        <v>29</v>
      </c>
      <c r="S2652">
        <v>17</v>
      </c>
      <c r="T2652">
        <v>6</v>
      </c>
      <c r="U2652">
        <v>0</v>
      </c>
      <c r="V2652">
        <v>2022</v>
      </c>
      <c r="W2652">
        <f t="shared" si="206"/>
        <v>0</v>
      </c>
      <c r="X2652">
        <f t="shared" si="207"/>
        <v>1</v>
      </c>
      <c r="Y2652">
        <f t="shared" si="208"/>
        <v>0</v>
      </c>
    </row>
    <row r="2653" spans="1:25" x14ac:dyDescent="0.25">
      <c r="A2653" s="1">
        <v>44654</v>
      </c>
      <c r="B2653" s="2">
        <v>0.6875</v>
      </c>
      <c r="C2653" t="s">
        <v>91</v>
      </c>
      <c r="D2653" t="s">
        <v>141</v>
      </c>
      <c r="E2653" t="s">
        <v>54</v>
      </c>
      <c r="F2653" t="s">
        <v>13</v>
      </c>
      <c r="G2653">
        <f t="shared" si="205"/>
        <v>0</v>
      </c>
      <c r="H2653" t="s">
        <v>26</v>
      </c>
      <c r="I2653">
        <f t="shared" si="209"/>
        <v>-1</v>
      </c>
      <c r="J2653">
        <v>1</v>
      </c>
      <c r="K2653">
        <v>5</v>
      </c>
      <c r="L2653">
        <f>final_matches[[#This Row],[goals_for]]-final_matches[[#This Row],[goals_against]]</f>
        <v>-4</v>
      </c>
      <c r="M2653">
        <v>0.5</v>
      </c>
      <c r="N2653">
        <v>3.1</v>
      </c>
      <c r="O2653">
        <v>40</v>
      </c>
      <c r="P2653" t="s">
        <v>28</v>
      </c>
      <c r="Q2653" t="s">
        <v>16</v>
      </c>
      <c r="R2653" t="s">
        <v>45</v>
      </c>
      <c r="S2653">
        <v>8</v>
      </c>
      <c r="T2653">
        <v>1</v>
      </c>
      <c r="U2653">
        <v>0</v>
      </c>
      <c r="V2653">
        <v>2022</v>
      </c>
      <c r="W2653">
        <f t="shared" si="206"/>
        <v>0</v>
      </c>
      <c r="X2653">
        <f t="shared" si="207"/>
        <v>1</v>
      </c>
      <c r="Y2653">
        <f t="shared" si="208"/>
        <v>0</v>
      </c>
    </row>
    <row r="2654" spans="1:25" x14ac:dyDescent="0.25">
      <c r="A2654" s="1">
        <v>44659</v>
      </c>
      <c r="B2654" s="2">
        <v>0.83333333333333337</v>
      </c>
      <c r="C2654" t="s">
        <v>93</v>
      </c>
      <c r="D2654" t="s">
        <v>141</v>
      </c>
      <c r="E2654" t="s">
        <v>52</v>
      </c>
      <c r="F2654" t="s">
        <v>21</v>
      </c>
      <c r="G2654">
        <f t="shared" si="205"/>
        <v>1</v>
      </c>
      <c r="H2654" t="s">
        <v>14</v>
      </c>
      <c r="I2654">
        <f t="shared" si="209"/>
        <v>1</v>
      </c>
      <c r="J2654">
        <v>1</v>
      </c>
      <c r="K2654">
        <v>0</v>
      </c>
      <c r="L2654">
        <f>final_matches[[#This Row],[goals_for]]-final_matches[[#This Row],[goals_against]]</f>
        <v>1</v>
      </c>
      <c r="M2654">
        <v>1.5</v>
      </c>
      <c r="N2654">
        <v>0.4</v>
      </c>
      <c r="O2654">
        <v>42</v>
      </c>
      <c r="P2654" t="s">
        <v>28</v>
      </c>
      <c r="Q2654" t="s">
        <v>16</v>
      </c>
      <c r="R2654" t="s">
        <v>92</v>
      </c>
      <c r="S2654">
        <v>11</v>
      </c>
      <c r="T2654">
        <v>3</v>
      </c>
      <c r="U2654">
        <v>1</v>
      </c>
      <c r="V2654">
        <v>2022</v>
      </c>
      <c r="W2654">
        <f t="shared" si="206"/>
        <v>1</v>
      </c>
      <c r="X2654">
        <f t="shared" si="207"/>
        <v>0</v>
      </c>
      <c r="Y2654">
        <f t="shared" si="208"/>
        <v>0</v>
      </c>
    </row>
    <row r="2655" spans="1:25" x14ac:dyDescent="0.25">
      <c r="A2655" s="1">
        <v>44668</v>
      </c>
      <c r="B2655" s="2">
        <v>0.59375</v>
      </c>
      <c r="C2655" t="s">
        <v>94</v>
      </c>
      <c r="D2655" t="s">
        <v>141</v>
      </c>
      <c r="E2655" t="s">
        <v>38</v>
      </c>
      <c r="F2655" t="s">
        <v>21</v>
      </c>
      <c r="G2655">
        <f t="shared" si="205"/>
        <v>1</v>
      </c>
      <c r="H2655" t="s">
        <v>14</v>
      </c>
      <c r="I2655">
        <f t="shared" si="209"/>
        <v>1</v>
      </c>
      <c r="J2655">
        <v>2</v>
      </c>
      <c r="K2655">
        <v>1</v>
      </c>
      <c r="L2655">
        <f>final_matches[[#This Row],[goals_for]]-final_matches[[#This Row],[goals_against]]</f>
        <v>1</v>
      </c>
      <c r="M2655">
        <v>1.8</v>
      </c>
      <c r="N2655">
        <v>0.6</v>
      </c>
      <c r="O2655">
        <v>32</v>
      </c>
      <c r="P2655" t="s">
        <v>28</v>
      </c>
      <c r="Q2655" t="s">
        <v>49</v>
      </c>
      <c r="R2655" t="s">
        <v>105</v>
      </c>
      <c r="S2655">
        <v>16</v>
      </c>
      <c r="T2655">
        <v>7</v>
      </c>
      <c r="U2655">
        <v>0</v>
      </c>
      <c r="V2655">
        <v>2022</v>
      </c>
      <c r="W2655">
        <f t="shared" si="206"/>
        <v>1</v>
      </c>
      <c r="X2655">
        <f t="shared" si="207"/>
        <v>0</v>
      </c>
      <c r="Y2655">
        <f t="shared" si="208"/>
        <v>0</v>
      </c>
    </row>
    <row r="2656" spans="1:25" x14ac:dyDescent="0.25">
      <c r="A2656" s="1">
        <v>44671</v>
      </c>
      <c r="B2656" s="2">
        <v>0.82291666666666663</v>
      </c>
      <c r="C2656" t="s">
        <v>90</v>
      </c>
      <c r="D2656" t="s">
        <v>141</v>
      </c>
      <c r="E2656" t="s">
        <v>73</v>
      </c>
      <c r="F2656" t="s">
        <v>21</v>
      </c>
      <c r="G2656">
        <f t="shared" si="205"/>
        <v>1</v>
      </c>
      <c r="H2656" t="s">
        <v>14</v>
      </c>
      <c r="I2656">
        <f t="shared" si="209"/>
        <v>1</v>
      </c>
      <c r="J2656">
        <v>1</v>
      </c>
      <c r="K2656">
        <v>0</v>
      </c>
      <c r="L2656">
        <f>final_matches[[#This Row],[goals_for]]-final_matches[[#This Row],[goals_against]]</f>
        <v>1</v>
      </c>
      <c r="M2656">
        <v>0.9</v>
      </c>
      <c r="N2656">
        <v>0.5</v>
      </c>
      <c r="O2656">
        <v>37</v>
      </c>
      <c r="P2656" t="s">
        <v>28</v>
      </c>
      <c r="Q2656" t="s">
        <v>17</v>
      </c>
      <c r="R2656" t="s">
        <v>121</v>
      </c>
      <c r="S2656">
        <v>13</v>
      </c>
      <c r="T2656">
        <v>4</v>
      </c>
      <c r="U2656">
        <v>0</v>
      </c>
      <c r="V2656">
        <v>2022</v>
      </c>
      <c r="W2656">
        <f t="shared" si="206"/>
        <v>1</v>
      </c>
      <c r="X2656">
        <f t="shared" si="207"/>
        <v>0</v>
      </c>
      <c r="Y2656">
        <f t="shared" si="208"/>
        <v>0</v>
      </c>
    </row>
    <row r="2657" spans="1:25" x14ac:dyDescent="0.25">
      <c r="A2657" s="1">
        <v>44674</v>
      </c>
      <c r="B2657" s="2">
        <v>0.625</v>
      </c>
      <c r="C2657" t="s">
        <v>95</v>
      </c>
      <c r="D2657" t="s">
        <v>141</v>
      </c>
      <c r="E2657" t="s">
        <v>102</v>
      </c>
      <c r="F2657" t="s">
        <v>13</v>
      </c>
      <c r="G2657">
        <f t="shared" si="205"/>
        <v>0</v>
      </c>
      <c r="H2657" t="s">
        <v>14</v>
      </c>
      <c r="I2657">
        <f t="shared" si="209"/>
        <v>1</v>
      </c>
      <c r="J2657">
        <v>3</v>
      </c>
      <c r="K2657">
        <v>0</v>
      </c>
      <c r="L2657">
        <f>final_matches[[#This Row],[goals_for]]-final_matches[[#This Row],[goals_against]]</f>
        <v>3</v>
      </c>
      <c r="M2657">
        <v>1.9</v>
      </c>
      <c r="N2657">
        <v>0.6</v>
      </c>
      <c r="O2657">
        <v>54</v>
      </c>
      <c r="P2657" t="s">
        <v>28</v>
      </c>
      <c r="Q2657" t="s">
        <v>17</v>
      </c>
      <c r="R2657" t="s">
        <v>18</v>
      </c>
      <c r="S2657">
        <v>13</v>
      </c>
      <c r="T2657">
        <v>7</v>
      </c>
      <c r="U2657">
        <v>0</v>
      </c>
      <c r="V2657">
        <v>2022</v>
      </c>
      <c r="W2657">
        <f t="shared" si="206"/>
        <v>1</v>
      </c>
      <c r="X2657">
        <f t="shared" si="207"/>
        <v>0</v>
      </c>
      <c r="Y2657">
        <f t="shared" si="208"/>
        <v>0</v>
      </c>
    </row>
    <row r="2658" spans="1:25" x14ac:dyDescent="0.25">
      <c r="A2658" s="1">
        <v>44681</v>
      </c>
      <c r="B2658" s="2">
        <v>0.52083333333333337</v>
      </c>
      <c r="C2658" t="s">
        <v>97</v>
      </c>
      <c r="D2658" t="s">
        <v>141</v>
      </c>
      <c r="E2658" t="s">
        <v>27</v>
      </c>
      <c r="F2658" t="s">
        <v>21</v>
      </c>
      <c r="G2658">
        <f t="shared" si="205"/>
        <v>1</v>
      </c>
      <c r="H2658" t="s">
        <v>26</v>
      </c>
      <c r="I2658">
        <f t="shared" si="209"/>
        <v>-1</v>
      </c>
      <c r="J2658">
        <v>0</v>
      </c>
      <c r="K2658">
        <v>1</v>
      </c>
      <c r="L2658">
        <f>final_matches[[#This Row],[goals_for]]-final_matches[[#This Row],[goals_against]]</f>
        <v>-1</v>
      </c>
      <c r="M2658">
        <v>0.2</v>
      </c>
      <c r="N2658">
        <v>2.2999999999999998</v>
      </c>
      <c r="O2658">
        <v>36</v>
      </c>
      <c r="P2658" t="s">
        <v>28</v>
      </c>
      <c r="Q2658" t="s">
        <v>28</v>
      </c>
      <c r="R2658" t="s">
        <v>65</v>
      </c>
      <c r="S2658">
        <v>4</v>
      </c>
      <c r="T2658">
        <v>2</v>
      </c>
      <c r="U2658">
        <v>0</v>
      </c>
      <c r="V2658">
        <v>2022</v>
      </c>
      <c r="W2658">
        <f t="shared" si="206"/>
        <v>0</v>
      </c>
      <c r="X2658">
        <f t="shared" si="207"/>
        <v>1</v>
      </c>
      <c r="Y2658">
        <f t="shared" si="208"/>
        <v>0</v>
      </c>
    </row>
    <row r="2659" spans="1:25" x14ac:dyDescent="0.25">
      <c r="A2659" s="1">
        <v>44689</v>
      </c>
      <c r="B2659" s="2">
        <v>0.6875</v>
      </c>
      <c r="C2659" t="s">
        <v>98</v>
      </c>
      <c r="D2659" t="s">
        <v>141</v>
      </c>
      <c r="E2659" t="s">
        <v>35</v>
      </c>
      <c r="F2659" t="s">
        <v>13</v>
      </c>
      <c r="G2659">
        <f t="shared" si="205"/>
        <v>0</v>
      </c>
      <c r="H2659" t="s">
        <v>26</v>
      </c>
      <c r="I2659">
        <f t="shared" si="209"/>
        <v>-1</v>
      </c>
      <c r="J2659">
        <v>0</v>
      </c>
      <c r="K2659">
        <v>5</v>
      </c>
      <c r="L2659">
        <f>final_matches[[#This Row],[goals_for]]-final_matches[[#This Row],[goals_against]]</f>
        <v>-5</v>
      </c>
      <c r="M2659">
        <v>0.8</v>
      </c>
      <c r="N2659">
        <v>3.1</v>
      </c>
      <c r="O2659">
        <v>29</v>
      </c>
      <c r="P2659" t="s">
        <v>28</v>
      </c>
      <c r="Q2659" t="s">
        <v>17</v>
      </c>
      <c r="R2659" t="s">
        <v>83</v>
      </c>
      <c r="S2659">
        <v>7</v>
      </c>
      <c r="T2659">
        <v>3</v>
      </c>
      <c r="U2659">
        <v>0</v>
      </c>
      <c r="V2659">
        <v>2022</v>
      </c>
      <c r="W2659">
        <f t="shared" si="206"/>
        <v>0</v>
      </c>
      <c r="X2659">
        <f t="shared" si="207"/>
        <v>1</v>
      </c>
      <c r="Y2659">
        <f t="shared" si="208"/>
        <v>0</v>
      </c>
    </row>
    <row r="2660" spans="1:25" x14ac:dyDescent="0.25">
      <c r="A2660" s="1">
        <v>44697</v>
      </c>
      <c r="B2660" s="2">
        <v>0.83333333333333337</v>
      </c>
      <c r="C2660" t="s">
        <v>99</v>
      </c>
      <c r="D2660" t="s">
        <v>141</v>
      </c>
      <c r="E2660" t="s">
        <v>19</v>
      </c>
      <c r="F2660" t="s">
        <v>21</v>
      </c>
      <c r="G2660">
        <f t="shared" si="205"/>
        <v>1</v>
      </c>
      <c r="H2660" t="s">
        <v>14</v>
      </c>
      <c r="I2660">
        <f t="shared" si="209"/>
        <v>1</v>
      </c>
      <c r="J2660">
        <v>2</v>
      </c>
      <c r="K2660">
        <v>0</v>
      </c>
      <c r="L2660">
        <f>final_matches[[#This Row],[goals_for]]-final_matches[[#This Row],[goals_against]]</f>
        <v>2</v>
      </c>
      <c r="M2660">
        <v>1.6</v>
      </c>
      <c r="N2660">
        <v>0.6</v>
      </c>
      <c r="O2660">
        <v>51</v>
      </c>
      <c r="P2660" t="s">
        <v>28</v>
      </c>
      <c r="Q2660" t="s">
        <v>17</v>
      </c>
      <c r="R2660" t="s">
        <v>108</v>
      </c>
      <c r="S2660">
        <v>16</v>
      </c>
      <c r="T2660">
        <v>4</v>
      </c>
      <c r="U2660">
        <v>0</v>
      </c>
      <c r="V2660">
        <v>2022</v>
      </c>
      <c r="W2660">
        <f t="shared" si="206"/>
        <v>1</v>
      </c>
      <c r="X2660">
        <f t="shared" si="207"/>
        <v>0</v>
      </c>
      <c r="Y2660">
        <f t="shared" si="208"/>
        <v>0</v>
      </c>
    </row>
    <row r="2661" spans="1:25" x14ac:dyDescent="0.25">
      <c r="A2661" s="1">
        <v>44703</v>
      </c>
      <c r="B2661" s="2">
        <v>0.66666666666666663</v>
      </c>
      <c r="C2661" t="s">
        <v>100</v>
      </c>
      <c r="D2661" t="s">
        <v>141</v>
      </c>
      <c r="E2661" t="s">
        <v>56</v>
      </c>
      <c r="F2661" t="s">
        <v>13</v>
      </c>
      <c r="G2661">
        <f t="shared" si="205"/>
        <v>0</v>
      </c>
      <c r="H2661" t="s">
        <v>14</v>
      </c>
      <c r="I2661">
        <f t="shared" si="209"/>
        <v>1</v>
      </c>
      <c r="J2661">
        <v>2</v>
      </c>
      <c r="K2661">
        <v>1</v>
      </c>
      <c r="L2661">
        <f>final_matches[[#This Row],[goals_for]]-final_matches[[#This Row],[goals_against]]</f>
        <v>1</v>
      </c>
      <c r="M2661">
        <v>1.8</v>
      </c>
      <c r="N2661">
        <v>1.6</v>
      </c>
      <c r="O2661">
        <v>48</v>
      </c>
      <c r="P2661" t="s">
        <v>28</v>
      </c>
      <c r="Q2661" t="s">
        <v>61</v>
      </c>
      <c r="R2661" t="s">
        <v>29</v>
      </c>
      <c r="S2661">
        <v>7</v>
      </c>
      <c r="T2661">
        <v>5</v>
      </c>
      <c r="U2661">
        <v>1</v>
      </c>
      <c r="V2661">
        <v>2022</v>
      </c>
      <c r="W2661">
        <f t="shared" si="206"/>
        <v>1</v>
      </c>
      <c r="X2661">
        <f t="shared" si="207"/>
        <v>0</v>
      </c>
      <c r="Y2661">
        <f t="shared" si="208"/>
        <v>0</v>
      </c>
    </row>
    <row r="2662" spans="1:25" x14ac:dyDescent="0.25">
      <c r="A2662" s="1">
        <v>44779</v>
      </c>
      <c r="B2662" s="2">
        <v>0.625</v>
      </c>
      <c r="C2662" t="s">
        <v>12</v>
      </c>
      <c r="D2662" t="s">
        <v>141</v>
      </c>
      <c r="E2662" t="s">
        <v>112</v>
      </c>
      <c r="F2662" t="s">
        <v>21</v>
      </c>
      <c r="G2662">
        <f t="shared" si="205"/>
        <v>1</v>
      </c>
      <c r="H2662" t="s">
        <v>14</v>
      </c>
      <c r="I2662">
        <f t="shared" si="209"/>
        <v>1</v>
      </c>
      <c r="J2662">
        <v>2</v>
      </c>
      <c r="K2662">
        <v>0</v>
      </c>
      <c r="L2662">
        <f>final_matches[[#This Row],[goals_for]]-final_matches[[#This Row],[goals_against]]</f>
        <v>2</v>
      </c>
      <c r="M2662">
        <v>1.7</v>
      </c>
      <c r="N2662">
        <v>0.3</v>
      </c>
      <c r="O2662">
        <v>61</v>
      </c>
      <c r="P2662" t="s">
        <v>28</v>
      </c>
      <c r="Q2662" t="s">
        <v>103</v>
      </c>
      <c r="R2662" t="s">
        <v>113</v>
      </c>
      <c r="S2662">
        <v>23</v>
      </c>
      <c r="T2662">
        <v>9</v>
      </c>
      <c r="U2662">
        <v>0</v>
      </c>
      <c r="V2662">
        <v>2023</v>
      </c>
      <c r="W2662">
        <f t="shared" si="206"/>
        <v>1</v>
      </c>
      <c r="X2662">
        <f t="shared" si="207"/>
        <v>0</v>
      </c>
      <c r="Y2662">
        <f t="shared" si="208"/>
        <v>0</v>
      </c>
    </row>
    <row r="2663" spans="1:25" x14ac:dyDescent="0.25">
      <c r="A2663" s="1">
        <v>44786</v>
      </c>
      <c r="B2663" s="2">
        <v>0.625</v>
      </c>
      <c r="C2663" t="s">
        <v>20</v>
      </c>
      <c r="D2663" t="s">
        <v>141</v>
      </c>
      <c r="E2663" t="s">
        <v>69</v>
      </c>
      <c r="F2663" t="s">
        <v>13</v>
      </c>
      <c r="G2663">
        <f t="shared" si="205"/>
        <v>0</v>
      </c>
      <c r="H2663" t="s">
        <v>47</v>
      </c>
      <c r="I2663">
        <f t="shared" si="209"/>
        <v>0</v>
      </c>
      <c r="J2663">
        <v>0</v>
      </c>
      <c r="K2663">
        <v>0</v>
      </c>
      <c r="L2663">
        <f>final_matches[[#This Row],[goals_for]]-final_matches[[#This Row],[goals_against]]</f>
        <v>0</v>
      </c>
      <c r="M2663">
        <v>0.2</v>
      </c>
      <c r="N2663">
        <v>1.5</v>
      </c>
      <c r="O2663">
        <v>46</v>
      </c>
      <c r="P2663" t="s">
        <v>28</v>
      </c>
      <c r="Q2663" t="s">
        <v>103</v>
      </c>
      <c r="R2663" t="s">
        <v>58</v>
      </c>
      <c r="S2663">
        <v>4</v>
      </c>
      <c r="T2663">
        <v>1</v>
      </c>
      <c r="U2663">
        <v>0</v>
      </c>
      <c r="V2663">
        <v>2023</v>
      </c>
      <c r="W2663">
        <f t="shared" si="206"/>
        <v>0</v>
      </c>
      <c r="X2663">
        <f t="shared" si="207"/>
        <v>0</v>
      </c>
      <c r="Y2663">
        <f t="shared" si="208"/>
        <v>1</v>
      </c>
    </row>
    <row r="2664" spans="1:25" x14ac:dyDescent="0.25">
      <c r="A2664" s="1">
        <v>44794</v>
      </c>
      <c r="B2664" s="2">
        <v>0.6875</v>
      </c>
      <c r="C2664" t="s">
        <v>25</v>
      </c>
      <c r="D2664" t="s">
        <v>141</v>
      </c>
      <c r="E2664" t="s">
        <v>35</v>
      </c>
      <c r="F2664" t="s">
        <v>21</v>
      </c>
      <c r="G2664">
        <f t="shared" si="205"/>
        <v>1</v>
      </c>
      <c r="H2664" t="s">
        <v>47</v>
      </c>
      <c r="I2664">
        <f t="shared" si="209"/>
        <v>0</v>
      </c>
      <c r="J2664">
        <v>3</v>
      </c>
      <c r="K2664">
        <v>3</v>
      </c>
      <c r="L2664">
        <f>final_matches[[#This Row],[goals_for]]-final_matches[[#This Row],[goals_against]]</f>
        <v>0</v>
      </c>
      <c r="M2664">
        <v>1.8</v>
      </c>
      <c r="N2664">
        <v>2.1</v>
      </c>
      <c r="O2664">
        <v>31</v>
      </c>
      <c r="P2664" t="s">
        <v>28</v>
      </c>
      <c r="Q2664" t="s">
        <v>28</v>
      </c>
      <c r="R2664" t="s">
        <v>105</v>
      </c>
      <c r="S2664">
        <v>12</v>
      </c>
      <c r="T2664">
        <v>5</v>
      </c>
      <c r="U2664">
        <v>0</v>
      </c>
      <c r="V2664">
        <v>2023</v>
      </c>
      <c r="W2664">
        <f t="shared" si="206"/>
        <v>0</v>
      </c>
      <c r="X2664">
        <f t="shared" si="207"/>
        <v>0</v>
      </c>
      <c r="Y2664">
        <f t="shared" si="208"/>
        <v>1</v>
      </c>
    </row>
    <row r="2665" spans="1:25" x14ac:dyDescent="0.25">
      <c r="A2665" s="1">
        <v>44801</v>
      </c>
      <c r="B2665" s="2">
        <v>0.58333333333333337</v>
      </c>
      <c r="C2665" t="s">
        <v>30</v>
      </c>
      <c r="D2665" t="s">
        <v>141</v>
      </c>
      <c r="E2665" t="s">
        <v>52</v>
      </c>
      <c r="F2665" t="s">
        <v>13</v>
      </c>
      <c r="G2665">
        <f t="shared" si="205"/>
        <v>0</v>
      </c>
      <c r="H2665" t="s">
        <v>47</v>
      </c>
      <c r="I2665">
        <f t="shared" si="209"/>
        <v>0</v>
      </c>
      <c r="J2665">
        <v>1</v>
      </c>
      <c r="K2665">
        <v>1</v>
      </c>
      <c r="L2665">
        <f>final_matches[[#This Row],[goals_for]]-final_matches[[#This Row],[goals_against]]</f>
        <v>0</v>
      </c>
      <c r="M2665">
        <v>1.7</v>
      </c>
      <c r="N2665">
        <v>0.7</v>
      </c>
      <c r="O2665">
        <v>63</v>
      </c>
      <c r="P2665" t="s">
        <v>28</v>
      </c>
      <c r="Q2665" t="s">
        <v>28</v>
      </c>
      <c r="R2665" t="s">
        <v>92</v>
      </c>
      <c r="S2665">
        <v>21</v>
      </c>
      <c r="T2665">
        <v>6</v>
      </c>
      <c r="U2665">
        <v>0</v>
      </c>
      <c r="V2665">
        <v>2023</v>
      </c>
      <c r="W2665">
        <f t="shared" si="206"/>
        <v>0</v>
      </c>
      <c r="X2665">
        <f t="shared" si="207"/>
        <v>0</v>
      </c>
      <c r="Y2665">
        <f t="shared" si="208"/>
        <v>1</v>
      </c>
    </row>
    <row r="2666" spans="1:25" x14ac:dyDescent="0.25">
      <c r="A2666" s="1">
        <v>44804</v>
      </c>
      <c r="B2666" s="2">
        <v>0.83333333333333337</v>
      </c>
      <c r="C2666" t="s">
        <v>34</v>
      </c>
      <c r="D2666" t="s">
        <v>141</v>
      </c>
      <c r="E2666" t="s">
        <v>27</v>
      </c>
      <c r="F2666" t="s">
        <v>13</v>
      </c>
      <c r="G2666">
        <f t="shared" si="205"/>
        <v>0</v>
      </c>
      <c r="H2666" t="s">
        <v>26</v>
      </c>
      <c r="I2666">
        <f t="shared" si="209"/>
        <v>-1</v>
      </c>
      <c r="J2666">
        <v>1</v>
      </c>
      <c r="K2666">
        <v>2</v>
      </c>
      <c r="L2666">
        <f>final_matches[[#This Row],[goals_for]]-final_matches[[#This Row],[goals_against]]</f>
        <v>-1</v>
      </c>
      <c r="M2666">
        <v>0.7</v>
      </c>
      <c r="N2666">
        <v>1.5</v>
      </c>
      <c r="O2666">
        <v>28</v>
      </c>
      <c r="P2666" t="s">
        <v>28</v>
      </c>
      <c r="Q2666" t="s">
        <v>28</v>
      </c>
      <c r="R2666" t="s">
        <v>65</v>
      </c>
      <c r="S2666">
        <v>5</v>
      </c>
      <c r="T2666">
        <v>2</v>
      </c>
      <c r="U2666">
        <v>0</v>
      </c>
      <c r="V2666">
        <v>2023</v>
      </c>
      <c r="W2666">
        <f t="shared" si="206"/>
        <v>0</v>
      </c>
      <c r="X2666">
        <f t="shared" si="207"/>
        <v>1</v>
      </c>
      <c r="Y2666">
        <f t="shared" si="208"/>
        <v>0</v>
      </c>
    </row>
    <row r="2667" spans="1:25" x14ac:dyDescent="0.25">
      <c r="A2667" s="1">
        <v>44807</v>
      </c>
      <c r="B2667" s="2">
        <v>0.625</v>
      </c>
      <c r="C2667" t="s">
        <v>37</v>
      </c>
      <c r="D2667" t="s">
        <v>141</v>
      </c>
      <c r="E2667" t="s">
        <v>73</v>
      </c>
      <c r="F2667" t="s">
        <v>21</v>
      </c>
      <c r="G2667">
        <f t="shared" si="205"/>
        <v>1</v>
      </c>
      <c r="H2667" t="s">
        <v>47</v>
      </c>
      <c r="I2667">
        <f t="shared" si="209"/>
        <v>0</v>
      </c>
      <c r="J2667">
        <v>0</v>
      </c>
      <c r="K2667">
        <v>0</v>
      </c>
      <c r="L2667">
        <f>final_matches[[#This Row],[goals_for]]-final_matches[[#This Row],[goals_against]]</f>
        <v>0</v>
      </c>
      <c r="M2667">
        <v>2.8</v>
      </c>
      <c r="N2667">
        <v>1</v>
      </c>
      <c r="O2667">
        <v>52</v>
      </c>
      <c r="P2667" t="s">
        <v>28</v>
      </c>
      <c r="Q2667" t="s">
        <v>28</v>
      </c>
      <c r="R2667" t="s">
        <v>115</v>
      </c>
      <c r="S2667">
        <v>23</v>
      </c>
      <c r="T2667">
        <v>5</v>
      </c>
      <c r="U2667">
        <v>0</v>
      </c>
      <c r="V2667">
        <v>2023</v>
      </c>
      <c r="W2667">
        <f t="shared" si="206"/>
        <v>0</v>
      </c>
      <c r="X2667">
        <f t="shared" si="207"/>
        <v>0</v>
      </c>
      <c r="Y2667">
        <f t="shared" si="208"/>
        <v>1</v>
      </c>
    </row>
    <row r="2668" spans="1:25" x14ac:dyDescent="0.25">
      <c r="A2668" s="1">
        <v>44821</v>
      </c>
      <c r="B2668" s="2">
        <v>0.625</v>
      </c>
      <c r="C2668" t="s">
        <v>43</v>
      </c>
      <c r="D2668" t="s">
        <v>141</v>
      </c>
      <c r="E2668" t="s">
        <v>110</v>
      </c>
      <c r="F2668" t="s">
        <v>21</v>
      </c>
      <c r="G2668">
        <f t="shared" si="205"/>
        <v>1</v>
      </c>
      <c r="H2668" t="s">
        <v>47</v>
      </c>
      <c r="I2668">
        <f t="shared" si="209"/>
        <v>0</v>
      </c>
      <c r="J2668">
        <v>1</v>
      </c>
      <c r="K2668">
        <v>1</v>
      </c>
      <c r="L2668">
        <f>final_matches[[#This Row],[goals_for]]-final_matches[[#This Row],[goals_against]]</f>
        <v>0</v>
      </c>
      <c r="M2668">
        <v>1.9</v>
      </c>
      <c r="N2668">
        <v>0.7</v>
      </c>
      <c r="O2668">
        <v>72</v>
      </c>
      <c r="P2668" t="s">
        <v>28</v>
      </c>
      <c r="Q2668" t="s">
        <v>17</v>
      </c>
      <c r="R2668" t="s">
        <v>29</v>
      </c>
      <c r="S2668">
        <v>19</v>
      </c>
      <c r="T2668">
        <v>6</v>
      </c>
      <c r="U2668">
        <v>1</v>
      </c>
      <c r="V2668">
        <v>2023</v>
      </c>
      <c r="W2668">
        <f t="shared" si="206"/>
        <v>0</v>
      </c>
      <c r="X2668">
        <f t="shared" si="207"/>
        <v>0</v>
      </c>
      <c r="Y2668">
        <f t="shared" si="208"/>
        <v>1</v>
      </c>
    </row>
    <row r="2669" spans="1:25" x14ac:dyDescent="0.25">
      <c r="A2669" s="1">
        <v>44835</v>
      </c>
      <c r="B2669" s="2">
        <v>0.625</v>
      </c>
      <c r="C2669" t="s">
        <v>46</v>
      </c>
      <c r="D2669" t="s">
        <v>141</v>
      </c>
      <c r="E2669" t="s">
        <v>15</v>
      </c>
      <c r="F2669" t="s">
        <v>13</v>
      </c>
      <c r="G2669">
        <f t="shared" si="205"/>
        <v>0</v>
      </c>
      <c r="H2669" t="s">
        <v>14</v>
      </c>
      <c r="I2669">
        <f t="shared" si="209"/>
        <v>1</v>
      </c>
      <c r="J2669">
        <v>4</v>
      </c>
      <c r="K2669">
        <v>1</v>
      </c>
      <c r="L2669">
        <f>final_matches[[#This Row],[goals_for]]-final_matches[[#This Row],[goals_against]]</f>
        <v>3</v>
      </c>
      <c r="M2669">
        <v>3.3</v>
      </c>
      <c r="N2669">
        <v>0.5</v>
      </c>
      <c r="O2669">
        <v>67</v>
      </c>
      <c r="P2669" t="s">
        <v>28</v>
      </c>
      <c r="Q2669" t="s">
        <v>17</v>
      </c>
      <c r="R2669" t="s">
        <v>108</v>
      </c>
      <c r="S2669">
        <v>19</v>
      </c>
      <c r="T2669">
        <v>10</v>
      </c>
      <c r="U2669">
        <v>0</v>
      </c>
      <c r="V2669">
        <v>2023</v>
      </c>
      <c r="W2669">
        <f t="shared" si="206"/>
        <v>1</v>
      </c>
      <c r="X2669">
        <f t="shared" si="207"/>
        <v>0</v>
      </c>
      <c r="Y2669">
        <f t="shared" si="208"/>
        <v>0</v>
      </c>
    </row>
    <row r="2670" spans="1:25" x14ac:dyDescent="0.25">
      <c r="A2670" s="1">
        <v>44842</v>
      </c>
      <c r="B2670" s="2">
        <v>0.625</v>
      </c>
      <c r="C2670" t="s">
        <v>51</v>
      </c>
      <c r="D2670" t="s">
        <v>141</v>
      </c>
      <c r="E2670" t="s">
        <v>101</v>
      </c>
      <c r="F2670" t="s">
        <v>21</v>
      </c>
      <c r="G2670">
        <f t="shared" si="205"/>
        <v>1</v>
      </c>
      <c r="H2670" t="s">
        <v>14</v>
      </c>
      <c r="I2670">
        <f t="shared" si="209"/>
        <v>1</v>
      </c>
      <c r="J2670">
        <v>5</v>
      </c>
      <c r="K2670">
        <v>1</v>
      </c>
      <c r="L2670">
        <f>final_matches[[#This Row],[goals_for]]-final_matches[[#This Row],[goals_against]]</f>
        <v>4</v>
      </c>
      <c r="M2670">
        <v>1.5</v>
      </c>
      <c r="N2670">
        <v>1.2</v>
      </c>
      <c r="O2670">
        <v>54</v>
      </c>
      <c r="P2670" t="s">
        <v>28</v>
      </c>
      <c r="Q2670" t="s">
        <v>32</v>
      </c>
      <c r="R2670" t="s">
        <v>120</v>
      </c>
      <c r="S2670">
        <v>16</v>
      </c>
      <c r="T2670">
        <v>6</v>
      </c>
      <c r="U2670">
        <v>0</v>
      </c>
      <c r="V2670">
        <v>2023</v>
      </c>
      <c r="W2670">
        <f t="shared" si="206"/>
        <v>1</v>
      </c>
      <c r="X2670">
        <f t="shared" si="207"/>
        <v>0</v>
      </c>
      <c r="Y2670">
        <f t="shared" si="208"/>
        <v>0</v>
      </c>
    </row>
    <row r="2671" spans="1:25" x14ac:dyDescent="0.25">
      <c r="A2671" s="1">
        <v>44850</v>
      </c>
      <c r="B2671" s="2">
        <v>0.58333333333333337</v>
      </c>
      <c r="C2671" t="s">
        <v>53</v>
      </c>
      <c r="D2671" t="s">
        <v>141</v>
      </c>
      <c r="E2671" t="s">
        <v>40</v>
      </c>
      <c r="F2671" t="s">
        <v>13</v>
      </c>
      <c r="G2671">
        <f t="shared" si="205"/>
        <v>0</v>
      </c>
      <c r="H2671" t="s">
        <v>47</v>
      </c>
      <c r="I2671">
        <f t="shared" si="209"/>
        <v>0</v>
      </c>
      <c r="J2671">
        <v>0</v>
      </c>
      <c r="K2671">
        <v>0</v>
      </c>
      <c r="L2671">
        <f>final_matches[[#This Row],[goals_for]]-final_matches[[#This Row],[goals_against]]</f>
        <v>0</v>
      </c>
      <c r="M2671">
        <v>0.8</v>
      </c>
      <c r="N2671">
        <v>0.8</v>
      </c>
      <c r="O2671">
        <v>37</v>
      </c>
      <c r="P2671" t="s">
        <v>28</v>
      </c>
      <c r="Q2671" t="s">
        <v>17</v>
      </c>
      <c r="R2671" t="s">
        <v>29</v>
      </c>
      <c r="S2671">
        <v>9</v>
      </c>
      <c r="T2671">
        <v>2</v>
      </c>
      <c r="U2671">
        <v>0</v>
      </c>
      <c r="V2671">
        <v>2023</v>
      </c>
      <c r="W2671">
        <f t="shared" si="206"/>
        <v>0</v>
      </c>
      <c r="X2671">
        <f t="shared" si="207"/>
        <v>0</v>
      </c>
      <c r="Y2671">
        <f t="shared" si="208"/>
        <v>1</v>
      </c>
    </row>
    <row r="2672" spans="1:25" x14ac:dyDescent="0.25">
      <c r="A2672" s="1">
        <v>44853</v>
      </c>
      <c r="B2672" s="2">
        <v>0.8125</v>
      </c>
      <c r="C2672" t="s">
        <v>55</v>
      </c>
      <c r="D2672" t="s">
        <v>141</v>
      </c>
      <c r="E2672" t="s">
        <v>64</v>
      </c>
      <c r="F2672" t="s">
        <v>21</v>
      </c>
      <c r="G2672">
        <f t="shared" si="205"/>
        <v>1</v>
      </c>
      <c r="H2672" t="s">
        <v>14</v>
      </c>
      <c r="I2672">
        <f t="shared" si="209"/>
        <v>1</v>
      </c>
      <c r="J2672">
        <v>1</v>
      </c>
      <c r="K2672">
        <v>0</v>
      </c>
      <c r="L2672">
        <f>final_matches[[#This Row],[goals_for]]-final_matches[[#This Row],[goals_against]]</f>
        <v>1</v>
      </c>
      <c r="M2672">
        <v>1.5</v>
      </c>
      <c r="N2672">
        <v>0.2</v>
      </c>
      <c r="O2672">
        <v>49</v>
      </c>
      <c r="P2672" t="s">
        <v>28</v>
      </c>
      <c r="Q2672" t="s">
        <v>28</v>
      </c>
      <c r="R2672" t="s">
        <v>121</v>
      </c>
      <c r="S2672">
        <v>16</v>
      </c>
      <c r="T2672">
        <v>4</v>
      </c>
      <c r="U2672">
        <v>0</v>
      </c>
      <c r="V2672">
        <v>2023</v>
      </c>
      <c r="W2672">
        <f t="shared" si="206"/>
        <v>1</v>
      </c>
      <c r="X2672">
        <f t="shared" si="207"/>
        <v>0</v>
      </c>
      <c r="Y2672">
        <f t="shared" si="208"/>
        <v>0</v>
      </c>
    </row>
    <row r="2673" spans="1:25" x14ac:dyDescent="0.25">
      <c r="A2673" s="1">
        <v>44857</v>
      </c>
      <c r="B2673" s="2">
        <v>0.6875</v>
      </c>
      <c r="C2673" t="s">
        <v>59</v>
      </c>
      <c r="D2673" t="s">
        <v>141</v>
      </c>
      <c r="E2673" t="s">
        <v>54</v>
      </c>
      <c r="F2673" t="s">
        <v>13</v>
      </c>
      <c r="G2673">
        <f t="shared" si="205"/>
        <v>0</v>
      </c>
      <c r="H2673" t="s">
        <v>14</v>
      </c>
      <c r="I2673">
        <f t="shared" si="209"/>
        <v>1</v>
      </c>
      <c r="J2673">
        <v>2</v>
      </c>
      <c r="K2673">
        <v>1</v>
      </c>
      <c r="L2673">
        <f>final_matches[[#This Row],[goals_for]]-final_matches[[#This Row],[goals_against]]</f>
        <v>1</v>
      </c>
      <c r="M2673">
        <v>1.2</v>
      </c>
      <c r="N2673">
        <v>1.6</v>
      </c>
      <c r="O2673">
        <v>47</v>
      </c>
      <c r="P2673" t="s">
        <v>28</v>
      </c>
      <c r="Q2673" t="s">
        <v>32</v>
      </c>
      <c r="R2673" t="s">
        <v>105</v>
      </c>
      <c r="S2673">
        <v>13</v>
      </c>
      <c r="T2673">
        <v>5</v>
      </c>
      <c r="U2673">
        <v>0</v>
      </c>
      <c r="V2673">
        <v>2023</v>
      </c>
      <c r="W2673">
        <f t="shared" si="206"/>
        <v>1</v>
      </c>
      <c r="X2673">
        <f t="shared" si="207"/>
        <v>0</v>
      </c>
      <c r="Y2673">
        <f t="shared" si="208"/>
        <v>0</v>
      </c>
    </row>
    <row r="2674" spans="1:25" x14ac:dyDescent="0.25">
      <c r="A2674" s="1">
        <v>44863</v>
      </c>
      <c r="B2674" s="2">
        <v>0.625</v>
      </c>
      <c r="C2674" t="s">
        <v>63</v>
      </c>
      <c r="D2674" t="s">
        <v>141</v>
      </c>
      <c r="E2674" t="s">
        <v>44</v>
      </c>
      <c r="F2674" t="s">
        <v>21</v>
      </c>
      <c r="G2674">
        <f t="shared" si="205"/>
        <v>1</v>
      </c>
      <c r="H2674" t="s">
        <v>14</v>
      </c>
      <c r="I2674">
        <f t="shared" si="209"/>
        <v>1</v>
      </c>
      <c r="J2674">
        <v>4</v>
      </c>
      <c r="K2674">
        <v>0</v>
      </c>
      <c r="L2674">
        <f>final_matches[[#This Row],[goals_for]]-final_matches[[#This Row],[goals_against]]</f>
        <v>4</v>
      </c>
      <c r="M2674">
        <v>3.4</v>
      </c>
      <c r="N2674">
        <v>0.4</v>
      </c>
      <c r="O2674">
        <v>59</v>
      </c>
      <c r="P2674" t="s">
        <v>28</v>
      </c>
      <c r="Q2674" t="s">
        <v>17</v>
      </c>
      <c r="R2674" t="s">
        <v>62</v>
      </c>
      <c r="S2674">
        <v>19</v>
      </c>
      <c r="T2674">
        <v>6</v>
      </c>
      <c r="U2674">
        <v>1</v>
      </c>
      <c r="V2674">
        <v>2023</v>
      </c>
      <c r="W2674">
        <f t="shared" si="206"/>
        <v>1</v>
      </c>
      <c r="X2674">
        <f t="shared" si="207"/>
        <v>0</v>
      </c>
      <c r="Y2674">
        <f t="shared" si="208"/>
        <v>0</v>
      </c>
    </row>
    <row r="2675" spans="1:25" x14ac:dyDescent="0.25">
      <c r="A2675" s="1">
        <v>44871</v>
      </c>
      <c r="B2675" s="2">
        <v>0.58333333333333337</v>
      </c>
      <c r="C2675" t="s">
        <v>66</v>
      </c>
      <c r="D2675" t="s">
        <v>141</v>
      </c>
      <c r="E2675" t="s">
        <v>60</v>
      </c>
      <c r="F2675" t="s">
        <v>13</v>
      </c>
      <c r="G2675">
        <f t="shared" si="205"/>
        <v>0</v>
      </c>
      <c r="H2675" t="s">
        <v>14</v>
      </c>
      <c r="I2675">
        <f t="shared" si="209"/>
        <v>1</v>
      </c>
      <c r="J2675">
        <v>4</v>
      </c>
      <c r="K2675">
        <v>1</v>
      </c>
      <c r="L2675">
        <f>final_matches[[#This Row],[goals_for]]-final_matches[[#This Row],[goals_against]]</f>
        <v>3</v>
      </c>
      <c r="M2675">
        <v>0.9</v>
      </c>
      <c r="N2675">
        <v>1.7</v>
      </c>
      <c r="O2675">
        <v>45</v>
      </c>
      <c r="P2675" t="s">
        <v>28</v>
      </c>
      <c r="Q2675" t="s">
        <v>17</v>
      </c>
      <c r="R2675" t="s">
        <v>83</v>
      </c>
      <c r="S2675">
        <v>7</v>
      </c>
      <c r="T2675">
        <v>4</v>
      </c>
      <c r="U2675">
        <v>0</v>
      </c>
      <c r="V2675">
        <v>2023</v>
      </c>
      <c r="W2675">
        <f t="shared" si="206"/>
        <v>1</v>
      </c>
      <c r="X2675">
        <f t="shared" si="207"/>
        <v>0</v>
      </c>
      <c r="Y2675">
        <f t="shared" si="208"/>
        <v>0</v>
      </c>
    </row>
    <row r="2676" spans="1:25" x14ac:dyDescent="0.25">
      <c r="A2676" s="1">
        <v>44877</v>
      </c>
      <c r="B2676" s="2">
        <v>0.72916666666666663</v>
      </c>
      <c r="C2676" t="s">
        <v>68</v>
      </c>
      <c r="D2676" t="s">
        <v>141</v>
      </c>
      <c r="E2676" t="s">
        <v>67</v>
      </c>
      <c r="F2676" t="s">
        <v>21</v>
      </c>
      <c r="G2676">
        <f t="shared" si="205"/>
        <v>1</v>
      </c>
      <c r="H2676" t="s">
        <v>14</v>
      </c>
      <c r="I2676">
        <f t="shared" si="209"/>
        <v>1</v>
      </c>
      <c r="J2676">
        <v>1</v>
      </c>
      <c r="K2676">
        <v>0</v>
      </c>
      <c r="L2676">
        <f>final_matches[[#This Row],[goals_for]]-final_matches[[#This Row],[goals_against]]</f>
        <v>1</v>
      </c>
      <c r="M2676">
        <v>1</v>
      </c>
      <c r="N2676">
        <v>0.3</v>
      </c>
      <c r="O2676">
        <v>49</v>
      </c>
      <c r="P2676" t="s">
        <v>28</v>
      </c>
      <c r="Q2676" t="s">
        <v>16</v>
      </c>
      <c r="R2676" t="s">
        <v>111</v>
      </c>
      <c r="S2676">
        <v>10</v>
      </c>
      <c r="T2676">
        <v>3</v>
      </c>
      <c r="U2676">
        <v>0</v>
      </c>
      <c r="V2676">
        <v>2023</v>
      </c>
      <c r="W2676">
        <f t="shared" si="206"/>
        <v>1</v>
      </c>
      <c r="X2676">
        <f t="shared" si="207"/>
        <v>0</v>
      </c>
      <c r="Y2676">
        <f t="shared" si="208"/>
        <v>0</v>
      </c>
    </row>
    <row r="2677" spans="1:25" x14ac:dyDescent="0.25">
      <c r="A2677" s="1">
        <v>44921</v>
      </c>
      <c r="B2677" s="2">
        <v>0.625</v>
      </c>
      <c r="C2677" t="s">
        <v>70</v>
      </c>
      <c r="D2677" t="s">
        <v>141</v>
      </c>
      <c r="E2677" t="s">
        <v>38</v>
      </c>
      <c r="F2677" t="s">
        <v>13</v>
      </c>
      <c r="G2677">
        <f t="shared" si="205"/>
        <v>0</v>
      </c>
      <c r="H2677" t="s">
        <v>14</v>
      </c>
      <c r="I2677">
        <f t="shared" si="209"/>
        <v>1</v>
      </c>
      <c r="J2677">
        <v>3</v>
      </c>
      <c r="K2677">
        <v>0</v>
      </c>
      <c r="L2677">
        <f>final_matches[[#This Row],[goals_for]]-final_matches[[#This Row],[goals_against]]</f>
        <v>3</v>
      </c>
      <c r="M2677">
        <v>1.9</v>
      </c>
      <c r="N2677">
        <v>0.5</v>
      </c>
      <c r="O2677">
        <v>40</v>
      </c>
      <c r="P2677" t="s">
        <v>28</v>
      </c>
      <c r="Q2677" t="s">
        <v>17</v>
      </c>
      <c r="R2677" t="s">
        <v>105</v>
      </c>
      <c r="S2677">
        <v>11</v>
      </c>
      <c r="T2677">
        <v>4</v>
      </c>
      <c r="U2677">
        <v>1</v>
      </c>
      <c r="V2677">
        <v>2023</v>
      </c>
      <c r="W2677">
        <f t="shared" si="206"/>
        <v>1</v>
      </c>
      <c r="X2677">
        <f t="shared" si="207"/>
        <v>0</v>
      </c>
      <c r="Y2677">
        <f t="shared" si="208"/>
        <v>0</v>
      </c>
    </row>
    <row r="2678" spans="1:25" x14ac:dyDescent="0.25">
      <c r="A2678" s="1">
        <v>44926</v>
      </c>
      <c r="B2678" s="2">
        <v>0.625</v>
      </c>
      <c r="C2678" t="s">
        <v>72</v>
      </c>
      <c r="D2678" t="s">
        <v>141</v>
      </c>
      <c r="E2678" t="s">
        <v>48</v>
      </c>
      <c r="F2678" t="s">
        <v>21</v>
      </c>
      <c r="G2678">
        <f t="shared" si="205"/>
        <v>1</v>
      </c>
      <c r="H2678" t="s">
        <v>47</v>
      </c>
      <c r="I2678">
        <f t="shared" si="209"/>
        <v>0</v>
      </c>
      <c r="J2678">
        <v>0</v>
      </c>
      <c r="K2678">
        <v>0</v>
      </c>
      <c r="L2678">
        <f>final_matches[[#This Row],[goals_for]]-final_matches[[#This Row],[goals_against]]</f>
        <v>0</v>
      </c>
      <c r="M2678">
        <v>2.2000000000000002</v>
      </c>
      <c r="N2678">
        <v>0.4</v>
      </c>
      <c r="O2678">
        <v>60</v>
      </c>
      <c r="P2678" t="s">
        <v>28</v>
      </c>
      <c r="Q2678" t="s">
        <v>17</v>
      </c>
      <c r="R2678" t="s">
        <v>113</v>
      </c>
      <c r="S2678">
        <v>16</v>
      </c>
      <c r="T2678">
        <v>5</v>
      </c>
      <c r="U2678">
        <v>0</v>
      </c>
      <c r="V2678">
        <v>2023</v>
      </c>
      <c r="W2678">
        <f t="shared" si="206"/>
        <v>0</v>
      </c>
      <c r="X2678">
        <f t="shared" si="207"/>
        <v>0</v>
      </c>
      <c r="Y2678">
        <f t="shared" si="208"/>
        <v>1</v>
      </c>
    </row>
    <row r="2679" spans="1:25" x14ac:dyDescent="0.25">
      <c r="A2679" s="1">
        <v>44929</v>
      </c>
      <c r="B2679" s="2">
        <v>0.82291666666666663</v>
      </c>
      <c r="C2679" t="s">
        <v>74</v>
      </c>
      <c r="D2679" t="s">
        <v>141</v>
      </c>
      <c r="E2679" t="s">
        <v>19</v>
      </c>
      <c r="F2679" t="s">
        <v>13</v>
      </c>
      <c r="G2679">
        <f t="shared" si="205"/>
        <v>0</v>
      </c>
      <c r="H2679" t="s">
        <v>47</v>
      </c>
      <c r="I2679">
        <f t="shared" si="209"/>
        <v>0</v>
      </c>
      <c r="J2679">
        <v>0</v>
      </c>
      <c r="K2679">
        <v>0</v>
      </c>
      <c r="L2679">
        <f>final_matches[[#This Row],[goals_for]]-final_matches[[#This Row],[goals_against]]</f>
        <v>0</v>
      </c>
      <c r="M2679">
        <v>1</v>
      </c>
      <c r="N2679">
        <v>1.1000000000000001</v>
      </c>
      <c r="O2679">
        <v>34</v>
      </c>
      <c r="P2679" t="s">
        <v>28</v>
      </c>
      <c r="Q2679" t="s">
        <v>28</v>
      </c>
      <c r="R2679" t="s">
        <v>107</v>
      </c>
      <c r="S2679">
        <v>8</v>
      </c>
      <c r="T2679">
        <v>1</v>
      </c>
      <c r="U2679">
        <v>0</v>
      </c>
      <c r="V2679">
        <v>2023</v>
      </c>
      <c r="W2679">
        <f t="shared" si="206"/>
        <v>0</v>
      </c>
      <c r="X2679">
        <f t="shared" si="207"/>
        <v>0</v>
      </c>
      <c r="Y2679">
        <f t="shared" si="208"/>
        <v>1</v>
      </c>
    </row>
    <row r="2680" spans="1:25" x14ac:dyDescent="0.25">
      <c r="A2680" s="1">
        <v>44941</v>
      </c>
      <c r="B2680" s="2">
        <v>0.58333333333333337</v>
      </c>
      <c r="C2680" t="s">
        <v>77</v>
      </c>
      <c r="D2680" t="s">
        <v>141</v>
      </c>
      <c r="E2680" t="s">
        <v>15</v>
      </c>
      <c r="F2680" t="s">
        <v>21</v>
      </c>
      <c r="G2680">
        <f t="shared" si="205"/>
        <v>1</v>
      </c>
      <c r="H2680" t="s">
        <v>14</v>
      </c>
      <c r="I2680">
        <f t="shared" si="209"/>
        <v>1</v>
      </c>
      <c r="J2680">
        <v>1</v>
      </c>
      <c r="K2680">
        <v>0</v>
      </c>
      <c r="L2680">
        <f>final_matches[[#This Row],[goals_for]]-final_matches[[#This Row],[goals_against]]</f>
        <v>1</v>
      </c>
      <c r="M2680">
        <v>2.2000000000000002</v>
      </c>
      <c r="N2680">
        <v>1.1000000000000001</v>
      </c>
      <c r="O2680">
        <v>62</v>
      </c>
      <c r="P2680" t="s">
        <v>28</v>
      </c>
      <c r="Q2680" t="s">
        <v>17</v>
      </c>
      <c r="R2680" t="s">
        <v>111</v>
      </c>
      <c r="S2680">
        <v>20</v>
      </c>
      <c r="T2680">
        <v>5</v>
      </c>
      <c r="U2680">
        <v>0</v>
      </c>
      <c r="V2680">
        <v>2023</v>
      </c>
      <c r="W2680">
        <f t="shared" si="206"/>
        <v>1</v>
      </c>
      <c r="X2680">
        <f t="shared" si="207"/>
        <v>0</v>
      </c>
      <c r="Y2680">
        <f t="shared" si="208"/>
        <v>0</v>
      </c>
    </row>
    <row r="2681" spans="1:25" x14ac:dyDescent="0.25">
      <c r="A2681" s="1">
        <v>44947</v>
      </c>
      <c r="B2681" s="2">
        <v>0.72916666666666663</v>
      </c>
      <c r="C2681" t="s">
        <v>79</v>
      </c>
      <c r="D2681" t="s">
        <v>141</v>
      </c>
      <c r="E2681" t="s">
        <v>73</v>
      </c>
      <c r="F2681" t="s">
        <v>13</v>
      </c>
      <c r="G2681">
        <f t="shared" si="205"/>
        <v>0</v>
      </c>
      <c r="H2681" t="s">
        <v>47</v>
      </c>
      <c r="I2681">
        <f t="shared" si="209"/>
        <v>0</v>
      </c>
      <c r="J2681">
        <v>0</v>
      </c>
      <c r="K2681">
        <v>0</v>
      </c>
      <c r="L2681">
        <f>final_matches[[#This Row],[goals_for]]-final_matches[[#This Row],[goals_against]]</f>
        <v>0</v>
      </c>
      <c r="M2681">
        <v>1.2</v>
      </c>
      <c r="N2681">
        <v>0.3</v>
      </c>
      <c r="O2681">
        <v>60</v>
      </c>
      <c r="P2681" t="s">
        <v>28</v>
      </c>
      <c r="Q2681" t="s">
        <v>17</v>
      </c>
      <c r="R2681" t="s">
        <v>29</v>
      </c>
      <c r="S2681">
        <v>16</v>
      </c>
      <c r="T2681">
        <v>7</v>
      </c>
      <c r="U2681">
        <v>0</v>
      </c>
      <c r="V2681">
        <v>2023</v>
      </c>
      <c r="W2681">
        <f t="shared" si="206"/>
        <v>0</v>
      </c>
      <c r="X2681">
        <f t="shared" si="207"/>
        <v>0</v>
      </c>
      <c r="Y2681">
        <f t="shared" si="208"/>
        <v>1</v>
      </c>
    </row>
    <row r="2682" spans="1:25" x14ac:dyDescent="0.25">
      <c r="A2682" s="1">
        <v>44961</v>
      </c>
      <c r="B2682" s="2">
        <v>0.72916666666666663</v>
      </c>
      <c r="C2682" t="s">
        <v>80</v>
      </c>
      <c r="D2682" t="s">
        <v>141</v>
      </c>
      <c r="E2682" t="s">
        <v>22</v>
      </c>
      <c r="F2682" t="s">
        <v>21</v>
      </c>
      <c r="G2682">
        <f t="shared" si="205"/>
        <v>1</v>
      </c>
      <c r="H2682" t="s">
        <v>47</v>
      </c>
      <c r="I2682">
        <f t="shared" si="209"/>
        <v>0</v>
      </c>
      <c r="J2682">
        <v>1</v>
      </c>
      <c r="K2682">
        <v>1</v>
      </c>
      <c r="L2682">
        <f>final_matches[[#This Row],[goals_for]]-final_matches[[#This Row],[goals_against]]</f>
        <v>0</v>
      </c>
      <c r="M2682">
        <v>1</v>
      </c>
      <c r="N2682">
        <v>1</v>
      </c>
      <c r="O2682">
        <v>62</v>
      </c>
      <c r="P2682" t="s">
        <v>28</v>
      </c>
      <c r="Q2682" t="s">
        <v>16</v>
      </c>
      <c r="R2682" t="s">
        <v>92</v>
      </c>
      <c r="S2682">
        <v>8</v>
      </c>
      <c r="T2682">
        <v>2</v>
      </c>
      <c r="U2682">
        <v>0</v>
      </c>
      <c r="V2682">
        <v>2023</v>
      </c>
      <c r="W2682">
        <f t="shared" si="206"/>
        <v>0</v>
      </c>
      <c r="X2682">
        <f t="shared" si="207"/>
        <v>0</v>
      </c>
      <c r="Y2682">
        <f t="shared" si="208"/>
        <v>1</v>
      </c>
    </row>
    <row r="2683" spans="1:25" x14ac:dyDescent="0.25">
      <c r="A2683" s="1">
        <v>44968</v>
      </c>
      <c r="B2683" s="2">
        <v>0.72916666666666663</v>
      </c>
      <c r="C2683" t="s">
        <v>81</v>
      </c>
      <c r="D2683" t="s">
        <v>141</v>
      </c>
      <c r="E2683" t="s">
        <v>110</v>
      </c>
      <c r="F2683" t="s">
        <v>13</v>
      </c>
      <c r="G2683">
        <f t="shared" si="205"/>
        <v>0</v>
      </c>
      <c r="H2683" t="s">
        <v>47</v>
      </c>
      <c r="I2683">
        <f t="shared" si="209"/>
        <v>0</v>
      </c>
      <c r="J2683">
        <v>1</v>
      </c>
      <c r="K2683">
        <v>1</v>
      </c>
      <c r="L2683">
        <f>final_matches[[#This Row],[goals_for]]-final_matches[[#This Row],[goals_against]]</f>
        <v>0</v>
      </c>
      <c r="M2683">
        <v>1.3</v>
      </c>
      <c r="N2683">
        <v>1.5</v>
      </c>
      <c r="O2683">
        <v>66</v>
      </c>
      <c r="P2683" t="s">
        <v>28</v>
      </c>
      <c r="Q2683" t="s">
        <v>57</v>
      </c>
      <c r="R2683" t="s">
        <v>83</v>
      </c>
      <c r="S2683">
        <v>15</v>
      </c>
      <c r="T2683">
        <v>7</v>
      </c>
      <c r="U2683">
        <v>0</v>
      </c>
      <c r="V2683">
        <v>2023</v>
      </c>
      <c r="W2683">
        <f t="shared" si="206"/>
        <v>0</v>
      </c>
      <c r="X2683">
        <f t="shared" si="207"/>
        <v>0</v>
      </c>
      <c r="Y2683">
        <f t="shared" si="208"/>
        <v>1</v>
      </c>
    </row>
    <row r="2684" spans="1:25" x14ac:dyDescent="0.25">
      <c r="A2684" s="1">
        <v>44975</v>
      </c>
      <c r="B2684" s="2">
        <v>0.72916666666666663</v>
      </c>
      <c r="C2684" t="s">
        <v>82</v>
      </c>
      <c r="D2684" t="s">
        <v>141</v>
      </c>
      <c r="E2684" t="s">
        <v>27</v>
      </c>
      <c r="F2684" t="s">
        <v>21</v>
      </c>
      <c r="G2684">
        <f t="shared" si="205"/>
        <v>1</v>
      </c>
      <c r="H2684" t="s">
        <v>26</v>
      </c>
      <c r="I2684">
        <f t="shared" si="209"/>
        <v>-1</v>
      </c>
      <c r="J2684">
        <v>0</v>
      </c>
      <c r="K2684">
        <v>2</v>
      </c>
      <c r="L2684">
        <f>final_matches[[#This Row],[goals_for]]-final_matches[[#This Row],[goals_against]]</f>
        <v>-2</v>
      </c>
      <c r="M2684">
        <v>2</v>
      </c>
      <c r="N2684">
        <v>1.9</v>
      </c>
      <c r="O2684">
        <v>38</v>
      </c>
      <c r="P2684" t="s">
        <v>28</v>
      </c>
      <c r="Q2684" t="s">
        <v>28</v>
      </c>
      <c r="R2684" t="s">
        <v>50</v>
      </c>
      <c r="S2684">
        <v>14</v>
      </c>
      <c r="T2684">
        <v>4</v>
      </c>
      <c r="U2684">
        <v>0</v>
      </c>
      <c r="V2684">
        <v>2023</v>
      </c>
      <c r="W2684">
        <f t="shared" si="206"/>
        <v>0</v>
      </c>
      <c r="X2684">
        <f t="shared" si="207"/>
        <v>1</v>
      </c>
      <c r="Y2684">
        <f t="shared" si="208"/>
        <v>0</v>
      </c>
    </row>
    <row r="2685" spans="1:25" x14ac:dyDescent="0.25">
      <c r="A2685" s="1">
        <v>44989</v>
      </c>
      <c r="B2685" s="2">
        <v>0.52083333333333337</v>
      </c>
      <c r="C2685" t="s">
        <v>86</v>
      </c>
      <c r="D2685" t="s">
        <v>141</v>
      </c>
      <c r="E2685" t="s">
        <v>35</v>
      </c>
      <c r="F2685" t="s">
        <v>13</v>
      </c>
      <c r="G2685">
        <f t="shared" si="205"/>
        <v>0</v>
      </c>
      <c r="H2685" t="s">
        <v>26</v>
      </c>
      <c r="I2685">
        <f t="shared" si="209"/>
        <v>-1</v>
      </c>
      <c r="J2685">
        <v>0</v>
      </c>
      <c r="K2685">
        <v>2</v>
      </c>
      <c r="L2685">
        <f>final_matches[[#This Row],[goals_for]]-final_matches[[#This Row],[goals_against]]</f>
        <v>-2</v>
      </c>
      <c r="M2685">
        <v>0.4</v>
      </c>
      <c r="N2685">
        <v>1.3</v>
      </c>
      <c r="O2685">
        <v>44</v>
      </c>
      <c r="P2685" t="s">
        <v>28</v>
      </c>
      <c r="Q2685" t="s">
        <v>17</v>
      </c>
      <c r="R2685" t="s">
        <v>113</v>
      </c>
      <c r="S2685">
        <v>5</v>
      </c>
      <c r="T2685">
        <v>2</v>
      </c>
      <c r="U2685">
        <v>0</v>
      </c>
      <c r="V2685">
        <v>2023</v>
      </c>
      <c r="W2685">
        <f t="shared" si="206"/>
        <v>0</v>
      </c>
      <c r="X2685">
        <f t="shared" si="207"/>
        <v>1</v>
      </c>
      <c r="Y2685">
        <f t="shared" si="208"/>
        <v>0</v>
      </c>
    </row>
    <row r="2686" spans="1:25" x14ac:dyDescent="0.25">
      <c r="A2686" s="1">
        <v>44997</v>
      </c>
      <c r="B2686" s="2">
        <v>0.6875</v>
      </c>
      <c r="C2686" t="s">
        <v>87</v>
      </c>
      <c r="D2686" t="s">
        <v>141</v>
      </c>
      <c r="E2686" t="s">
        <v>52</v>
      </c>
      <c r="F2686" t="s">
        <v>21</v>
      </c>
      <c r="G2686">
        <f t="shared" si="205"/>
        <v>1</v>
      </c>
      <c r="H2686" t="s">
        <v>14</v>
      </c>
      <c r="I2686">
        <f t="shared" si="209"/>
        <v>1</v>
      </c>
      <c r="J2686">
        <v>2</v>
      </c>
      <c r="K2686">
        <v>1</v>
      </c>
      <c r="L2686">
        <f>final_matches[[#This Row],[goals_for]]-final_matches[[#This Row],[goals_against]]</f>
        <v>1</v>
      </c>
      <c r="M2686">
        <v>1.8</v>
      </c>
      <c r="N2686">
        <v>1.1000000000000001</v>
      </c>
      <c r="O2686">
        <v>43</v>
      </c>
      <c r="P2686" t="s">
        <v>28</v>
      </c>
      <c r="Q2686" t="s">
        <v>17</v>
      </c>
      <c r="R2686" t="s">
        <v>107</v>
      </c>
      <c r="S2686">
        <v>19</v>
      </c>
      <c r="T2686">
        <v>8</v>
      </c>
      <c r="U2686">
        <v>0</v>
      </c>
      <c r="V2686">
        <v>2023</v>
      </c>
      <c r="W2686">
        <f t="shared" si="206"/>
        <v>1</v>
      </c>
      <c r="X2686">
        <f t="shared" si="207"/>
        <v>0</v>
      </c>
      <c r="Y2686">
        <f t="shared" si="208"/>
        <v>0</v>
      </c>
    </row>
    <row r="2687" spans="1:25" x14ac:dyDescent="0.25">
      <c r="A2687" s="1">
        <v>45002</v>
      </c>
      <c r="B2687" s="2">
        <v>0.83333333333333337</v>
      </c>
      <c r="C2687" t="s">
        <v>88</v>
      </c>
      <c r="D2687" t="s">
        <v>141</v>
      </c>
      <c r="E2687" t="s">
        <v>112</v>
      </c>
      <c r="F2687" t="s">
        <v>13</v>
      </c>
      <c r="G2687">
        <f t="shared" si="205"/>
        <v>0</v>
      </c>
      <c r="H2687" t="s">
        <v>14</v>
      </c>
      <c r="I2687">
        <f t="shared" si="209"/>
        <v>1</v>
      </c>
      <c r="J2687">
        <v>2</v>
      </c>
      <c r="K2687">
        <v>1</v>
      </c>
      <c r="L2687">
        <f>final_matches[[#This Row],[goals_for]]-final_matches[[#This Row],[goals_against]]</f>
        <v>1</v>
      </c>
      <c r="M2687">
        <v>2.4</v>
      </c>
      <c r="N2687">
        <v>0.4</v>
      </c>
      <c r="O2687">
        <v>61</v>
      </c>
      <c r="P2687" t="s">
        <v>28</v>
      </c>
      <c r="Q2687" t="s">
        <v>17</v>
      </c>
      <c r="R2687" t="s">
        <v>62</v>
      </c>
      <c r="S2687">
        <v>14</v>
      </c>
      <c r="T2687">
        <v>3</v>
      </c>
      <c r="U2687">
        <v>1</v>
      </c>
      <c r="V2687">
        <v>2023</v>
      </c>
      <c r="W2687">
        <f t="shared" si="206"/>
        <v>1</v>
      </c>
      <c r="X2687">
        <f t="shared" si="207"/>
        <v>0</v>
      </c>
      <c r="Y2687">
        <f t="shared" si="208"/>
        <v>0</v>
      </c>
    </row>
    <row r="2688" spans="1:25" x14ac:dyDescent="0.25">
      <c r="A2688" s="1">
        <v>45018</v>
      </c>
      <c r="B2688" s="2">
        <v>0.6875</v>
      </c>
      <c r="C2688" t="s">
        <v>89</v>
      </c>
      <c r="D2688" t="s">
        <v>141</v>
      </c>
      <c r="E2688" t="s">
        <v>40</v>
      </c>
      <c r="F2688" t="s">
        <v>21</v>
      </c>
      <c r="G2688">
        <f t="shared" si="205"/>
        <v>1</v>
      </c>
      <c r="H2688" t="s">
        <v>14</v>
      </c>
      <c r="I2688">
        <f t="shared" si="209"/>
        <v>1</v>
      </c>
      <c r="J2688">
        <v>2</v>
      </c>
      <c r="K2688">
        <v>0</v>
      </c>
      <c r="L2688">
        <f>final_matches[[#This Row],[goals_for]]-final_matches[[#This Row],[goals_against]]</f>
        <v>2</v>
      </c>
      <c r="M2688">
        <v>3.7</v>
      </c>
      <c r="N2688">
        <v>0.4</v>
      </c>
      <c r="O2688">
        <v>46</v>
      </c>
      <c r="P2688" t="s">
        <v>28</v>
      </c>
      <c r="Q2688" t="s">
        <v>17</v>
      </c>
      <c r="R2688" t="s">
        <v>83</v>
      </c>
      <c r="S2688">
        <v>22</v>
      </c>
      <c r="T2688">
        <v>6</v>
      </c>
      <c r="U2688">
        <v>0</v>
      </c>
      <c r="V2688">
        <v>2023</v>
      </c>
      <c r="W2688">
        <f t="shared" si="206"/>
        <v>1</v>
      </c>
      <c r="X2688">
        <f t="shared" si="207"/>
        <v>0</v>
      </c>
      <c r="Y2688">
        <f t="shared" si="208"/>
        <v>0</v>
      </c>
    </row>
    <row r="2689" spans="1:25" x14ac:dyDescent="0.25">
      <c r="A2689" s="1">
        <v>45021</v>
      </c>
      <c r="B2689" s="2">
        <v>0.83333333333333337</v>
      </c>
      <c r="C2689" t="s">
        <v>39</v>
      </c>
      <c r="D2689" t="s">
        <v>141</v>
      </c>
      <c r="E2689" t="s">
        <v>22</v>
      </c>
      <c r="F2689" t="s">
        <v>13</v>
      </c>
      <c r="G2689">
        <f t="shared" si="205"/>
        <v>0</v>
      </c>
      <c r="H2689" t="s">
        <v>14</v>
      </c>
      <c r="I2689">
        <f t="shared" si="209"/>
        <v>1</v>
      </c>
      <c r="J2689">
        <v>5</v>
      </c>
      <c r="K2689">
        <v>1</v>
      </c>
      <c r="L2689">
        <f>final_matches[[#This Row],[goals_for]]-final_matches[[#This Row],[goals_against]]</f>
        <v>4</v>
      </c>
      <c r="M2689">
        <v>3.3</v>
      </c>
      <c r="N2689">
        <v>1</v>
      </c>
      <c r="O2689">
        <v>58</v>
      </c>
      <c r="P2689" t="s">
        <v>28</v>
      </c>
      <c r="Q2689" t="s">
        <v>17</v>
      </c>
      <c r="R2689" t="s">
        <v>29</v>
      </c>
      <c r="S2689">
        <v>15</v>
      </c>
      <c r="T2689">
        <v>7</v>
      </c>
      <c r="U2689">
        <v>0</v>
      </c>
      <c r="V2689">
        <v>2023</v>
      </c>
      <c r="W2689">
        <f t="shared" si="206"/>
        <v>1</v>
      </c>
      <c r="X2689">
        <f t="shared" si="207"/>
        <v>0</v>
      </c>
      <c r="Y2689">
        <f t="shared" si="208"/>
        <v>0</v>
      </c>
    </row>
    <row r="2690" spans="1:25" x14ac:dyDescent="0.25">
      <c r="A2690" s="1">
        <v>45024</v>
      </c>
      <c r="B2690" s="2">
        <v>0.625</v>
      </c>
      <c r="C2690" t="s">
        <v>90</v>
      </c>
      <c r="D2690" t="s">
        <v>141</v>
      </c>
      <c r="E2690" t="s">
        <v>101</v>
      </c>
      <c r="F2690" t="s">
        <v>13</v>
      </c>
      <c r="G2690">
        <f t="shared" ref="G2690:G2753" si="210">IF(F2690="Home",1,0)</f>
        <v>0</v>
      </c>
      <c r="H2690" t="s">
        <v>14</v>
      </c>
      <c r="I2690">
        <f t="shared" si="209"/>
        <v>1</v>
      </c>
      <c r="J2690">
        <v>2</v>
      </c>
      <c r="K2690">
        <v>1</v>
      </c>
      <c r="L2690">
        <f>final_matches[[#This Row],[goals_for]]-final_matches[[#This Row],[goals_against]]</f>
        <v>1</v>
      </c>
      <c r="M2690">
        <v>1.3</v>
      </c>
      <c r="N2690">
        <v>2.6</v>
      </c>
      <c r="O2690">
        <v>58</v>
      </c>
      <c r="P2690" t="s">
        <v>28</v>
      </c>
      <c r="Q2690" t="s">
        <v>96</v>
      </c>
      <c r="R2690" t="s">
        <v>18</v>
      </c>
      <c r="S2690">
        <v>10</v>
      </c>
      <c r="T2690">
        <v>4</v>
      </c>
      <c r="U2690">
        <v>0</v>
      </c>
      <c r="V2690">
        <v>2023</v>
      </c>
      <c r="W2690">
        <f t="shared" ref="W2690:W2753" si="211">IF(J2690&gt;K2690, 1, 0)</f>
        <v>1</v>
      </c>
      <c r="X2690">
        <f t="shared" ref="X2690:X2753" si="212">IF(J2690&lt;K2690, 1, 0)</f>
        <v>0</v>
      </c>
      <c r="Y2690">
        <f t="shared" ref="Y2690:Y2753" si="213">IF(J2690=K2690, 1, 0)</f>
        <v>0</v>
      </c>
    </row>
    <row r="2691" spans="1:25" x14ac:dyDescent="0.25">
      <c r="A2691" s="1">
        <v>45031</v>
      </c>
      <c r="B2691" s="2">
        <v>0.52083333333333337</v>
      </c>
      <c r="C2691" t="s">
        <v>91</v>
      </c>
      <c r="D2691" t="s">
        <v>141</v>
      </c>
      <c r="E2691" t="s">
        <v>44</v>
      </c>
      <c r="F2691" t="s">
        <v>13</v>
      </c>
      <c r="G2691">
        <f t="shared" si="210"/>
        <v>0</v>
      </c>
      <c r="H2691" t="s">
        <v>26</v>
      </c>
      <c r="I2691">
        <f t="shared" ref="I2691:I2754" si="214">IF(H2691="W",1,IF(H2691="D",0,-1))</f>
        <v>-1</v>
      </c>
      <c r="J2691">
        <v>0</v>
      </c>
      <c r="K2691">
        <v>3</v>
      </c>
      <c r="L2691">
        <f>final_matches[[#This Row],[goals_for]]-final_matches[[#This Row],[goals_against]]</f>
        <v>-3</v>
      </c>
      <c r="M2691">
        <v>0.5</v>
      </c>
      <c r="N2691">
        <v>1.9</v>
      </c>
      <c r="O2691">
        <v>48</v>
      </c>
      <c r="P2691" t="s">
        <v>28</v>
      </c>
      <c r="Q2691" t="s">
        <v>17</v>
      </c>
      <c r="R2691" t="s">
        <v>120</v>
      </c>
      <c r="S2691">
        <v>8</v>
      </c>
      <c r="T2691">
        <v>2</v>
      </c>
      <c r="U2691">
        <v>0</v>
      </c>
      <c r="V2691">
        <v>2023</v>
      </c>
      <c r="W2691">
        <f t="shared" si="211"/>
        <v>0</v>
      </c>
      <c r="X2691">
        <f t="shared" si="212"/>
        <v>1</v>
      </c>
      <c r="Y2691">
        <f t="shared" si="213"/>
        <v>0</v>
      </c>
    </row>
    <row r="2692" spans="1:25" x14ac:dyDescent="0.25">
      <c r="A2692" s="1">
        <v>45039</v>
      </c>
      <c r="B2692" s="2">
        <v>0.58333333333333337</v>
      </c>
      <c r="C2692" t="s">
        <v>93</v>
      </c>
      <c r="D2692" t="s">
        <v>141</v>
      </c>
      <c r="E2692" t="s">
        <v>54</v>
      </c>
      <c r="F2692" t="s">
        <v>21</v>
      </c>
      <c r="G2692">
        <f t="shared" si="210"/>
        <v>1</v>
      </c>
      <c r="H2692" t="s">
        <v>14</v>
      </c>
      <c r="I2692">
        <f t="shared" si="214"/>
        <v>1</v>
      </c>
      <c r="J2692">
        <v>6</v>
      </c>
      <c r="K2692">
        <v>1</v>
      </c>
      <c r="L2692">
        <f>final_matches[[#This Row],[goals_for]]-final_matches[[#This Row],[goals_against]]</f>
        <v>5</v>
      </c>
      <c r="M2692">
        <v>3.7</v>
      </c>
      <c r="N2692">
        <v>1</v>
      </c>
      <c r="O2692">
        <v>56</v>
      </c>
      <c r="P2692" t="s">
        <v>28</v>
      </c>
      <c r="Q2692" t="s">
        <v>28</v>
      </c>
      <c r="R2692" t="s">
        <v>76</v>
      </c>
      <c r="S2692">
        <v>25</v>
      </c>
      <c r="T2692">
        <v>8</v>
      </c>
      <c r="U2692">
        <v>0</v>
      </c>
      <c r="V2692">
        <v>2023</v>
      </c>
      <c r="W2692">
        <f t="shared" si="211"/>
        <v>1</v>
      </c>
      <c r="X2692">
        <f t="shared" si="212"/>
        <v>0</v>
      </c>
      <c r="Y2692">
        <f t="shared" si="213"/>
        <v>0</v>
      </c>
    </row>
    <row r="2693" spans="1:25" x14ac:dyDescent="0.25">
      <c r="A2693" s="1">
        <v>45043</v>
      </c>
      <c r="B2693" s="2">
        <v>0.82291666666666663</v>
      </c>
      <c r="C2693" t="s">
        <v>94</v>
      </c>
      <c r="D2693" t="s">
        <v>141</v>
      </c>
      <c r="E2693" t="s">
        <v>64</v>
      </c>
      <c r="F2693" t="s">
        <v>13</v>
      </c>
      <c r="G2693">
        <f t="shared" si="210"/>
        <v>0</v>
      </c>
      <c r="H2693" t="s">
        <v>14</v>
      </c>
      <c r="I2693">
        <f t="shared" si="214"/>
        <v>1</v>
      </c>
      <c r="J2693">
        <v>4</v>
      </c>
      <c r="K2693">
        <v>1</v>
      </c>
      <c r="L2693">
        <f>final_matches[[#This Row],[goals_for]]-final_matches[[#This Row],[goals_against]]</f>
        <v>3</v>
      </c>
      <c r="M2693">
        <v>2.4</v>
      </c>
      <c r="N2693">
        <v>0.9</v>
      </c>
      <c r="O2693">
        <v>60</v>
      </c>
      <c r="P2693" t="s">
        <v>28</v>
      </c>
      <c r="Q2693" t="s">
        <v>28</v>
      </c>
      <c r="R2693" t="s">
        <v>65</v>
      </c>
      <c r="S2693">
        <v>15</v>
      </c>
      <c r="T2693">
        <v>7</v>
      </c>
      <c r="U2693">
        <v>0</v>
      </c>
      <c r="V2693">
        <v>2023</v>
      </c>
      <c r="W2693">
        <f t="shared" si="211"/>
        <v>1</v>
      </c>
      <c r="X2693">
        <f t="shared" si="212"/>
        <v>0</v>
      </c>
      <c r="Y2693">
        <f t="shared" si="213"/>
        <v>0</v>
      </c>
    </row>
    <row r="2694" spans="1:25" x14ac:dyDescent="0.25">
      <c r="A2694" s="1">
        <v>45046</v>
      </c>
      <c r="B2694" s="2">
        <v>0.58333333333333337</v>
      </c>
      <c r="C2694" t="s">
        <v>95</v>
      </c>
      <c r="D2694" t="s">
        <v>141</v>
      </c>
      <c r="E2694" t="s">
        <v>60</v>
      </c>
      <c r="F2694" t="s">
        <v>21</v>
      </c>
      <c r="G2694">
        <f t="shared" si="210"/>
        <v>1</v>
      </c>
      <c r="H2694" t="s">
        <v>14</v>
      </c>
      <c r="I2694">
        <f t="shared" si="214"/>
        <v>1</v>
      </c>
      <c r="J2694">
        <v>3</v>
      </c>
      <c r="K2694">
        <v>1</v>
      </c>
      <c r="L2694">
        <f>final_matches[[#This Row],[goals_for]]-final_matches[[#This Row],[goals_against]]</f>
        <v>2</v>
      </c>
      <c r="M2694">
        <v>4.3</v>
      </c>
      <c r="N2694">
        <v>0.8</v>
      </c>
      <c r="O2694">
        <v>63</v>
      </c>
      <c r="P2694" t="s">
        <v>28</v>
      </c>
      <c r="Q2694" t="s">
        <v>61</v>
      </c>
      <c r="R2694" t="s">
        <v>50</v>
      </c>
      <c r="S2694">
        <v>22</v>
      </c>
      <c r="T2694">
        <v>5</v>
      </c>
      <c r="U2694">
        <v>0</v>
      </c>
      <c r="V2694">
        <v>2023</v>
      </c>
      <c r="W2694">
        <f t="shared" si="211"/>
        <v>1</v>
      </c>
      <c r="X2694">
        <f t="shared" si="212"/>
        <v>0</v>
      </c>
      <c r="Y2694">
        <f t="shared" si="213"/>
        <v>0</v>
      </c>
    </row>
    <row r="2695" spans="1:25" x14ac:dyDescent="0.25">
      <c r="A2695" s="1">
        <v>45053</v>
      </c>
      <c r="B2695" s="2">
        <v>0.6875</v>
      </c>
      <c r="C2695" t="s">
        <v>97</v>
      </c>
      <c r="D2695" t="s">
        <v>141</v>
      </c>
      <c r="E2695" t="s">
        <v>19</v>
      </c>
      <c r="F2695" t="s">
        <v>21</v>
      </c>
      <c r="G2695">
        <f t="shared" si="210"/>
        <v>1</v>
      </c>
      <c r="H2695" t="s">
        <v>26</v>
      </c>
      <c r="I2695">
        <f t="shared" si="214"/>
        <v>-1</v>
      </c>
      <c r="J2695">
        <v>0</v>
      </c>
      <c r="K2695">
        <v>2</v>
      </c>
      <c r="L2695">
        <f>final_matches[[#This Row],[goals_for]]-final_matches[[#This Row],[goals_against]]</f>
        <v>-2</v>
      </c>
      <c r="M2695">
        <v>1.3</v>
      </c>
      <c r="N2695">
        <v>1.3</v>
      </c>
      <c r="O2695">
        <v>55</v>
      </c>
      <c r="P2695" t="s">
        <v>28</v>
      </c>
      <c r="Q2695" t="s">
        <v>28</v>
      </c>
      <c r="R2695" t="s">
        <v>18</v>
      </c>
      <c r="S2695">
        <v>12</v>
      </c>
      <c r="T2695">
        <v>5</v>
      </c>
      <c r="U2695">
        <v>0</v>
      </c>
      <c r="V2695">
        <v>2023</v>
      </c>
      <c r="W2695">
        <f t="shared" si="211"/>
        <v>0</v>
      </c>
      <c r="X2695">
        <f t="shared" si="212"/>
        <v>1</v>
      </c>
      <c r="Y2695">
        <f t="shared" si="213"/>
        <v>0</v>
      </c>
    </row>
    <row r="2696" spans="1:25" x14ac:dyDescent="0.25">
      <c r="A2696" s="1">
        <v>45059</v>
      </c>
      <c r="B2696" s="2">
        <v>0.52083333333333337</v>
      </c>
      <c r="C2696" t="s">
        <v>98</v>
      </c>
      <c r="D2696" t="s">
        <v>141</v>
      </c>
      <c r="E2696" t="s">
        <v>48</v>
      </c>
      <c r="F2696" t="s">
        <v>13</v>
      </c>
      <c r="G2696">
        <f t="shared" si="210"/>
        <v>0</v>
      </c>
      <c r="H2696" t="s">
        <v>47</v>
      </c>
      <c r="I2696">
        <f t="shared" si="214"/>
        <v>0</v>
      </c>
      <c r="J2696">
        <v>2</v>
      </c>
      <c r="K2696">
        <v>2</v>
      </c>
      <c r="L2696">
        <f>final_matches[[#This Row],[goals_for]]-final_matches[[#This Row],[goals_against]]</f>
        <v>0</v>
      </c>
      <c r="M2696">
        <v>2.2999999999999998</v>
      </c>
      <c r="N2696">
        <v>2</v>
      </c>
      <c r="O2696">
        <v>64</v>
      </c>
      <c r="P2696" t="s">
        <v>28</v>
      </c>
      <c r="Q2696" t="s">
        <v>28</v>
      </c>
      <c r="R2696" t="s">
        <v>113</v>
      </c>
      <c r="S2696">
        <v>16</v>
      </c>
      <c r="T2696">
        <v>3</v>
      </c>
      <c r="U2696">
        <v>2</v>
      </c>
      <c r="V2696">
        <v>2023</v>
      </c>
      <c r="W2696">
        <f t="shared" si="211"/>
        <v>0</v>
      </c>
      <c r="X2696">
        <f t="shared" si="212"/>
        <v>0</v>
      </c>
      <c r="Y2696">
        <f t="shared" si="213"/>
        <v>1</v>
      </c>
    </row>
    <row r="2697" spans="1:25" x14ac:dyDescent="0.25">
      <c r="A2697" s="1">
        <v>45064</v>
      </c>
      <c r="B2697" s="2">
        <v>0.8125</v>
      </c>
      <c r="C2697" t="s">
        <v>84</v>
      </c>
      <c r="D2697" t="s">
        <v>141</v>
      </c>
      <c r="E2697" t="s">
        <v>69</v>
      </c>
      <c r="F2697" t="s">
        <v>21</v>
      </c>
      <c r="G2697">
        <f t="shared" si="210"/>
        <v>1</v>
      </c>
      <c r="H2697" t="s">
        <v>14</v>
      </c>
      <c r="I2697">
        <f t="shared" si="214"/>
        <v>1</v>
      </c>
      <c r="J2697">
        <v>4</v>
      </c>
      <c r="K2697">
        <v>1</v>
      </c>
      <c r="L2697">
        <f>final_matches[[#This Row],[goals_for]]-final_matches[[#This Row],[goals_against]]</f>
        <v>3</v>
      </c>
      <c r="M2697">
        <v>3.6</v>
      </c>
      <c r="N2697">
        <v>0.5</v>
      </c>
      <c r="O2697">
        <v>35</v>
      </c>
      <c r="P2697" t="s">
        <v>28</v>
      </c>
      <c r="Q2697" t="s">
        <v>17</v>
      </c>
      <c r="R2697" t="s">
        <v>111</v>
      </c>
      <c r="S2697">
        <v>22</v>
      </c>
      <c r="T2697">
        <v>8</v>
      </c>
      <c r="U2697">
        <v>0</v>
      </c>
      <c r="V2697">
        <v>2023</v>
      </c>
      <c r="W2697">
        <f t="shared" si="211"/>
        <v>1</v>
      </c>
      <c r="X2697">
        <f t="shared" si="212"/>
        <v>0</v>
      </c>
      <c r="Y2697">
        <f t="shared" si="213"/>
        <v>0</v>
      </c>
    </row>
    <row r="2698" spans="1:25" x14ac:dyDescent="0.25">
      <c r="A2698" s="1">
        <v>45068</v>
      </c>
      <c r="B2698" s="2">
        <v>0.83333333333333337</v>
      </c>
      <c r="C2698" t="s">
        <v>99</v>
      </c>
      <c r="D2698" t="s">
        <v>141</v>
      </c>
      <c r="E2698" t="s">
        <v>38</v>
      </c>
      <c r="F2698" t="s">
        <v>21</v>
      </c>
      <c r="G2698">
        <f t="shared" si="210"/>
        <v>1</v>
      </c>
      <c r="H2698" t="s">
        <v>47</v>
      </c>
      <c r="I2698">
        <f t="shared" si="214"/>
        <v>0</v>
      </c>
      <c r="J2698">
        <v>0</v>
      </c>
      <c r="K2698">
        <v>0</v>
      </c>
      <c r="L2698">
        <f>final_matches[[#This Row],[goals_for]]-final_matches[[#This Row],[goals_against]]</f>
        <v>0</v>
      </c>
      <c r="M2698">
        <v>2.1</v>
      </c>
      <c r="N2698">
        <v>0.1</v>
      </c>
      <c r="O2698">
        <v>77</v>
      </c>
      <c r="P2698" t="s">
        <v>28</v>
      </c>
      <c r="Q2698" t="s">
        <v>96</v>
      </c>
      <c r="R2698" t="s">
        <v>65</v>
      </c>
      <c r="S2698">
        <v>23</v>
      </c>
      <c r="T2698">
        <v>3</v>
      </c>
      <c r="U2698">
        <v>0</v>
      </c>
      <c r="V2698">
        <v>2023</v>
      </c>
      <c r="W2698">
        <f t="shared" si="211"/>
        <v>0</v>
      </c>
      <c r="X2698">
        <f t="shared" si="212"/>
        <v>0</v>
      </c>
      <c r="Y2698">
        <f t="shared" si="213"/>
        <v>1</v>
      </c>
    </row>
    <row r="2699" spans="1:25" x14ac:dyDescent="0.25">
      <c r="A2699" s="1">
        <v>45074</v>
      </c>
      <c r="B2699" s="2">
        <v>0.6875</v>
      </c>
      <c r="C2699" t="s">
        <v>100</v>
      </c>
      <c r="D2699" t="s">
        <v>141</v>
      </c>
      <c r="E2699" t="s">
        <v>67</v>
      </c>
      <c r="F2699" t="s">
        <v>13</v>
      </c>
      <c r="G2699">
        <f t="shared" si="210"/>
        <v>0</v>
      </c>
      <c r="H2699" t="s">
        <v>47</v>
      </c>
      <c r="I2699">
        <f t="shared" si="214"/>
        <v>0</v>
      </c>
      <c r="J2699">
        <v>1</v>
      </c>
      <c r="K2699">
        <v>1</v>
      </c>
      <c r="L2699">
        <f>final_matches[[#This Row],[goals_for]]-final_matches[[#This Row],[goals_against]]</f>
        <v>0</v>
      </c>
      <c r="M2699">
        <v>1.7</v>
      </c>
      <c r="N2699">
        <v>2.2000000000000002</v>
      </c>
      <c r="O2699">
        <v>36</v>
      </c>
      <c r="P2699" t="s">
        <v>28</v>
      </c>
      <c r="Q2699" t="s">
        <v>17</v>
      </c>
      <c r="R2699" t="s">
        <v>105</v>
      </c>
      <c r="S2699">
        <v>13</v>
      </c>
      <c r="T2699">
        <v>4</v>
      </c>
      <c r="U2699">
        <v>0</v>
      </c>
      <c r="V2699">
        <v>2023</v>
      </c>
      <c r="W2699">
        <f t="shared" si="211"/>
        <v>0</v>
      </c>
      <c r="X2699">
        <f t="shared" si="212"/>
        <v>0</v>
      </c>
      <c r="Y2699">
        <f t="shared" si="213"/>
        <v>1</v>
      </c>
    </row>
    <row r="2700" spans="1:25" x14ac:dyDescent="0.25">
      <c r="A2700" s="1">
        <v>45150</v>
      </c>
      <c r="B2700" s="2">
        <v>0.72916666666666663</v>
      </c>
      <c r="C2700" t="s">
        <v>12</v>
      </c>
      <c r="D2700" t="s">
        <v>141</v>
      </c>
      <c r="E2700" t="s">
        <v>44</v>
      </c>
      <c r="F2700" t="s">
        <v>21</v>
      </c>
      <c r="G2700">
        <f t="shared" si="210"/>
        <v>1</v>
      </c>
      <c r="H2700" t="s">
        <v>14</v>
      </c>
      <c r="I2700">
        <f t="shared" si="214"/>
        <v>1</v>
      </c>
      <c r="J2700">
        <v>5</v>
      </c>
      <c r="K2700">
        <v>1</v>
      </c>
      <c r="L2700">
        <f>final_matches[[#This Row],[goals_for]]-final_matches[[#This Row],[goals_against]]</f>
        <v>4</v>
      </c>
      <c r="M2700">
        <v>3.3</v>
      </c>
      <c r="N2700">
        <v>1.8</v>
      </c>
      <c r="O2700">
        <v>52</v>
      </c>
      <c r="P2700" t="s">
        <v>28</v>
      </c>
      <c r="Q2700" t="s">
        <v>17</v>
      </c>
      <c r="R2700" t="s">
        <v>107</v>
      </c>
      <c r="S2700">
        <v>17</v>
      </c>
      <c r="T2700">
        <v>12</v>
      </c>
      <c r="U2700">
        <v>0</v>
      </c>
      <c r="V2700">
        <v>2024</v>
      </c>
      <c r="W2700">
        <f t="shared" si="211"/>
        <v>1</v>
      </c>
      <c r="X2700">
        <f t="shared" si="212"/>
        <v>0</v>
      </c>
      <c r="Y2700">
        <f t="shared" si="213"/>
        <v>0</v>
      </c>
    </row>
    <row r="2701" spans="1:25" x14ac:dyDescent="0.25">
      <c r="A2701" s="1">
        <v>45157</v>
      </c>
      <c r="B2701" s="2">
        <v>0.83333333333333337</v>
      </c>
      <c r="C2701" t="s">
        <v>20</v>
      </c>
      <c r="D2701" t="s">
        <v>141</v>
      </c>
      <c r="E2701" t="s">
        <v>35</v>
      </c>
      <c r="F2701" t="s">
        <v>13</v>
      </c>
      <c r="G2701">
        <f t="shared" si="210"/>
        <v>0</v>
      </c>
      <c r="H2701" t="s">
        <v>26</v>
      </c>
      <c r="I2701">
        <f t="shared" si="214"/>
        <v>-1</v>
      </c>
      <c r="J2701">
        <v>0</v>
      </c>
      <c r="K2701">
        <v>1</v>
      </c>
      <c r="L2701">
        <f>final_matches[[#This Row],[goals_for]]-final_matches[[#This Row],[goals_against]]</f>
        <v>-1</v>
      </c>
      <c r="M2701">
        <v>0.3</v>
      </c>
      <c r="N2701">
        <v>1</v>
      </c>
      <c r="O2701">
        <v>41</v>
      </c>
      <c r="P2701" t="s">
        <v>28</v>
      </c>
      <c r="Q2701" t="s">
        <v>17</v>
      </c>
      <c r="R2701" t="s">
        <v>111</v>
      </c>
      <c r="S2701">
        <v>7</v>
      </c>
      <c r="T2701">
        <v>1</v>
      </c>
      <c r="U2701">
        <v>0</v>
      </c>
      <c r="V2701">
        <v>2024</v>
      </c>
      <c r="W2701">
        <f t="shared" si="211"/>
        <v>0</v>
      </c>
      <c r="X2701">
        <f t="shared" si="212"/>
        <v>1</v>
      </c>
      <c r="Y2701">
        <f t="shared" si="213"/>
        <v>0</v>
      </c>
    </row>
    <row r="2702" spans="1:25" x14ac:dyDescent="0.25">
      <c r="A2702" s="1">
        <v>45165</v>
      </c>
      <c r="B2702" s="2">
        <v>0.6875</v>
      </c>
      <c r="C2702" t="s">
        <v>25</v>
      </c>
      <c r="D2702" t="s">
        <v>141</v>
      </c>
      <c r="E2702" t="s">
        <v>27</v>
      </c>
      <c r="F2702" t="s">
        <v>21</v>
      </c>
      <c r="G2702">
        <f t="shared" si="210"/>
        <v>1</v>
      </c>
      <c r="H2702" t="s">
        <v>26</v>
      </c>
      <c r="I2702">
        <f t="shared" si="214"/>
        <v>-1</v>
      </c>
      <c r="J2702">
        <v>1</v>
      </c>
      <c r="K2702">
        <v>2</v>
      </c>
      <c r="L2702">
        <f>final_matches[[#This Row],[goals_for]]-final_matches[[#This Row],[goals_against]]</f>
        <v>-1</v>
      </c>
      <c r="M2702">
        <v>2</v>
      </c>
      <c r="N2702">
        <v>0.9</v>
      </c>
      <c r="O2702">
        <v>59</v>
      </c>
      <c r="P2702" t="s">
        <v>28</v>
      </c>
      <c r="Q2702" t="s">
        <v>28</v>
      </c>
      <c r="R2702" t="s">
        <v>120</v>
      </c>
      <c r="S2702">
        <v>23</v>
      </c>
      <c r="T2702">
        <v>8</v>
      </c>
      <c r="U2702">
        <v>0</v>
      </c>
      <c r="V2702">
        <v>2024</v>
      </c>
      <c r="W2702">
        <f t="shared" si="211"/>
        <v>0</v>
      </c>
      <c r="X2702">
        <f t="shared" si="212"/>
        <v>1</v>
      </c>
      <c r="Y2702">
        <f t="shared" si="213"/>
        <v>0</v>
      </c>
    </row>
    <row r="2703" spans="1:25" x14ac:dyDescent="0.25">
      <c r="A2703" s="1">
        <v>45171</v>
      </c>
      <c r="B2703" s="2">
        <v>0.72916666666666663</v>
      </c>
      <c r="C2703" t="s">
        <v>30</v>
      </c>
      <c r="D2703" t="s">
        <v>141</v>
      </c>
      <c r="E2703" t="s">
        <v>69</v>
      </c>
      <c r="F2703" t="s">
        <v>13</v>
      </c>
      <c r="G2703">
        <f t="shared" si="210"/>
        <v>0</v>
      </c>
      <c r="H2703" t="s">
        <v>26</v>
      </c>
      <c r="I2703">
        <f t="shared" si="214"/>
        <v>-1</v>
      </c>
      <c r="J2703">
        <v>1</v>
      </c>
      <c r="K2703">
        <v>3</v>
      </c>
      <c r="L2703">
        <f>final_matches[[#This Row],[goals_for]]-final_matches[[#This Row],[goals_against]]</f>
        <v>-2</v>
      </c>
      <c r="M2703">
        <v>1.2</v>
      </c>
      <c r="N2703">
        <v>1.3</v>
      </c>
      <c r="O2703">
        <v>44</v>
      </c>
      <c r="P2703" t="s">
        <v>28</v>
      </c>
      <c r="Q2703" t="s">
        <v>17</v>
      </c>
      <c r="R2703" t="s">
        <v>83</v>
      </c>
      <c r="S2703">
        <v>9</v>
      </c>
      <c r="T2703">
        <v>2</v>
      </c>
      <c r="U2703">
        <v>0</v>
      </c>
      <c r="V2703">
        <v>2024</v>
      </c>
      <c r="W2703">
        <f t="shared" si="211"/>
        <v>0</v>
      </c>
      <c r="X2703">
        <f t="shared" si="212"/>
        <v>1</v>
      </c>
      <c r="Y2703">
        <f t="shared" si="213"/>
        <v>0</v>
      </c>
    </row>
    <row r="2704" spans="1:25" x14ac:dyDescent="0.25">
      <c r="A2704" s="1">
        <v>45185</v>
      </c>
      <c r="B2704" s="2">
        <v>0.72916666666666663</v>
      </c>
      <c r="C2704" t="s">
        <v>34</v>
      </c>
      <c r="D2704" t="s">
        <v>141</v>
      </c>
      <c r="E2704" t="s">
        <v>101</v>
      </c>
      <c r="F2704" t="s">
        <v>21</v>
      </c>
      <c r="G2704">
        <f t="shared" si="210"/>
        <v>1</v>
      </c>
      <c r="H2704" t="s">
        <v>14</v>
      </c>
      <c r="I2704">
        <f t="shared" si="214"/>
        <v>1</v>
      </c>
      <c r="J2704">
        <v>1</v>
      </c>
      <c r="K2704">
        <v>0</v>
      </c>
      <c r="L2704">
        <f>final_matches[[#This Row],[goals_for]]-final_matches[[#This Row],[goals_against]]</f>
        <v>1</v>
      </c>
      <c r="M2704">
        <v>1.4</v>
      </c>
      <c r="N2704">
        <v>0.5</v>
      </c>
      <c r="O2704">
        <v>56</v>
      </c>
      <c r="P2704" t="s">
        <v>28</v>
      </c>
      <c r="Q2704" t="s">
        <v>96</v>
      </c>
      <c r="R2704" t="s">
        <v>29</v>
      </c>
      <c r="S2704">
        <v>8</v>
      </c>
      <c r="T2704">
        <v>1</v>
      </c>
      <c r="U2704">
        <v>1</v>
      </c>
      <c r="V2704">
        <v>2024</v>
      </c>
      <c r="W2704">
        <f t="shared" si="211"/>
        <v>1</v>
      </c>
      <c r="X2704">
        <f t="shared" si="212"/>
        <v>0</v>
      </c>
      <c r="Y2704">
        <f t="shared" si="213"/>
        <v>0</v>
      </c>
    </row>
    <row r="2705" spans="1:25" x14ac:dyDescent="0.25">
      <c r="A2705" s="1">
        <v>45193</v>
      </c>
      <c r="B2705" s="2">
        <v>0.6875</v>
      </c>
      <c r="C2705" t="s">
        <v>37</v>
      </c>
      <c r="D2705" t="s">
        <v>141</v>
      </c>
      <c r="E2705" t="s">
        <v>31</v>
      </c>
      <c r="F2705" t="s">
        <v>13</v>
      </c>
      <c r="G2705">
        <f t="shared" si="210"/>
        <v>0</v>
      </c>
      <c r="H2705" t="s">
        <v>14</v>
      </c>
      <c r="I2705">
        <f t="shared" si="214"/>
        <v>1</v>
      </c>
      <c r="J2705">
        <v>8</v>
      </c>
      <c r="K2705">
        <v>0</v>
      </c>
      <c r="L2705">
        <f>final_matches[[#This Row],[goals_for]]-final_matches[[#This Row],[goals_against]]</f>
        <v>8</v>
      </c>
      <c r="M2705">
        <v>3.9</v>
      </c>
      <c r="N2705">
        <v>0.9</v>
      </c>
      <c r="O2705">
        <v>58</v>
      </c>
      <c r="P2705" t="s">
        <v>28</v>
      </c>
      <c r="Q2705" t="s">
        <v>16</v>
      </c>
      <c r="R2705" t="s">
        <v>83</v>
      </c>
      <c r="S2705">
        <v>22</v>
      </c>
      <c r="T2705">
        <v>15</v>
      </c>
      <c r="U2705">
        <v>0</v>
      </c>
      <c r="V2705">
        <v>2024</v>
      </c>
      <c r="W2705">
        <f t="shared" si="211"/>
        <v>1</v>
      </c>
      <c r="X2705">
        <f t="shared" si="212"/>
        <v>0</v>
      </c>
      <c r="Y2705">
        <f t="shared" si="213"/>
        <v>0</v>
      </c>
    </row>
    <row r="2706" spans="1:25" x14ac:dyDescent="0.25">
      <c r="A2706" s="1">
        <v>45199</v>
      </c>
      <c r="B2706" s="2">
        <v>0.625</v>
      </c>
      <c r="C2706" t="s">
        <v>39</v>
      </c>
      <c r="D2706" t="s">
        <v>141</v>
      </c>
      <c r="E2706" t="s">
        <v>56</v>
      </c>
      <c r="F2706" t="s">
        <v>21</v>
      </c>
      <c r="G2706">
        <f t="shared" si="210"/>
        <v>1</v>
      </c>
      <c r="H2706" t="s">
        <v>14</v>
      </c>
      <c r="I2706">
        <f t="shared" si="214"/>
        <v>1</v>
      </c>
      <c r="J2706">
        <v>2</v>
      </c>
      <c r="K2706">
        <v>0</v>
      </c>
      <c r="L2706">
        <f>final_matches[[#This Row],[goals_for]]-final_matches[[#This Row],[goals_against]]</f>
        <v>2</v>
      </c>
      <c r="M2706">
        <v>3.1</v>
      </c>
      <c r="N2706">
        <v>0.6</v>
      </c>
      <c r="O2706">
        <v>53</v>
      </c>
      <c r="P2706" t="s">
        <v>28</v>
      </c>
      <c r="Q2706" t="s">
        <v>17</v>
      </c>
      <c r="R2706" t="s">
        <v>128</v>
      </c>
      <c r="S2706">
        <v>19</v>
      </c>
      <c r="T2706">
        <v>6</v>
      </c>
      <c r="U2706">
        <v>1</v>
      </c>
      <c r="V2706">
        <v>2024</v>
      </c>
      <c r="W2706">
        <f t="shared" si="211"/>
        <v>1</v>
      </c>
      <c r="X2706">
        <f t="shared" si="212"/>
        <v>0</v>
      </c>
      <c r="Y2706">
        <f t="shared" si="213"/>
        <v>0</v>
      </c>
    </row>
    <row r="2707" spans="1:25" x14ac:dyDescent="0.25">
      <c r="A2707" s="1">
        <v>45207</v>
      </c>
      <c r="B2707" s="2">
        <v>0.58333333333333337</v>
      </c>
      <c r="C2707" t="s">
        <v>43</v>
      </c>
      <c r="D2707" t="s">
        <v>141</v>
      </c>
      <c r="E2707" t="s">
        <v>22</v>
      </c>
      <c r="F2707" t="s">
        <v>13</v>
      </c>
      <c r="G2707">
        <f t="shared" si="210"/>
        <v>0</v>
      </c>
      <c r="H2707" t="s">
        <v>47</v>
      </c>
      <c r="I2707">
        <f t="shared" si="214"/>
        <v>0</v>
      </c>
      <c r="J2707">
        <v>2</v>
      </c>
      <c r="K2707">
        <v>2</v>
      </c>
      <c r="L2707">
        <f>final_matches[[#This Row],[goals_for]]-final_matches[[#This Row],[goals_against]]</f>
        <v>0</v>
      </c>
      <c r="M2707">
        <v>2</v>
      </c>
      <c r="N2707">
        <v>1.2</v>
      </c>
      <c r="O2707">
        <v>64</v>
      </c>
      <c r="P2707" t="s">
        <v>28</v>
      </c>
      <c r="Q2707" t="s">
        <v>17</v>
      </c>
      <c r="R2707" t="s">
        <v>92</v>
      </c>
      <c r="S2707">
        <v>10</v>
      </c>
      <c r="T2707">
        <v>3</v>
      </c>
      <c r="U2707">
        <v>0</v>
      </c>
      <c r="V2707">
        <v>2024</v>
      </c>
      <c r="W2707">
        <f t="shared" si="211"/>
        <v>0</v>
      </c>
      <c r="X2707">
        <f t="shared" si="212"/>
        <v>0</v>
      </c>
      <c r="Y2707">
        <f t="shared" si="213"/>
        <v>1</v>
      </c>
    </row>
    <row r="2708" spans="1:25" x14ac:dyDescent="0.25">
      <c r="A2708" s="1">
        <v>45220</v>
      </c>
      <c r="B2708" s="2">
        <v>0.625</v>
      </c>
      <c r="C2708" t="s">
        <v>46</v>
      </c>
      <c r="D2708" t="s">
        <v>141</v>
      </c>
      <c r="E2708" t="s">
        <v>73</v>
      </c>
      <c r="F2708" t="s">
        <v>21</v>
      </c>
      <c r="G2708">
        <f t="shared" si="210"/>
        <v>1</v>
      </c>
      <c r="H2708" t="s">
        <v>14</v>
      </c>
      <c r="I2708">
        <f t="shared" si="214"/>
        <v>1</v>
      </c>
      <c r="J2708">
        <v>4</v>
      </c>
      <c r="K2708">
        <v>0</v>
      </c>
      <c r="L2708">
        <f>final_matches[[#This Row],[goals_for]]-final_matches[[#This Row],[goals_against]]</f>
        <v>4</v>
      </c>
      <c r="M2708">
        <v>2.4</v>
      </c>
      <c r="N2708">
        <v>1.2</v>
      </c>
      <c r="O2708">
        <v>59</v>
      </c>
      <c r="P2708" t="s">
        <v>28</v>
      </c>
      <c r="Q2708" t="s">
        <v>28</v>
      </c>
      <c r="R2708" t="s">
        <v>116</v>
      </c>
      <c r="S2708">
        <v>10</v>
      </c>
      <c r="T2708">
        <v>7</v>
      </c>
      <c r="U2708">
        <v>0</v>
      </c>
      <c r="V2708">
        <v>2024</v>
      </c>
      <c r="W2708">
        <f t="shared" si="211"/>
        <v>1</v>
      </c>
      <c r="X2708">
        <f t="shared" si="212"/>
        <v>0</v>
      </c>
      <c r="Y2708">
        <f t="shared" si="213"/>
        <v>0</v>
      </c>
    </row>
    <row r="2709" spans="1:25" x14ac:dyDescent="0.25">
      <c r="A2709" s="1">
        <v>45227</v>
      </c>
      <c r="B2709" s="2">
        <v>0.72916666666666663</v>
      </c>
      <c r="C2709" t="s">
        <v>51</v>
      </c>
      <c r="D2709" t="s">
        <v>141</v>
      </c>
      <c r="E2709" t="s">
        <v>52</v>
      </c>
      <c r="F2709" t="s">
        <v>13</v>
      </c>
      <c r="G2709">
        <f t="shared" si="210"/>
        <v>0</v>
      </c>
      <c r="H2709" t="s">
        <v>47</v>
      </c>
      <c r="I2709">
        <f t="shared" si="214"/>
        <v>0</v>
      </c>
      <c r="J2709">
        <v>2</v>
      </c>
      <c r="K2709">
        <v>2</v>
      </c>
      <c r="L2709">
        <f>final_matches[[#This Row],[goals_for]]-final_matches[[#This Row],[goals_against]]</f>
        <v>0</v>
      </c>
      <c r="M2709">
        <v>2.2000000000000002</v>
      </c>
      <c r="N2709">
        <v>0.9</v>
      </c>
      <c r="O2709">
        <v>57</v>
      </c>
      <c r="P2709" t="s">
        <v>28</v>
      </c>
      <c r="Q2709" t="s">
        <v>61</v>
      </c>
      <c r="R2709" t="s">
        <v>50</v>
      </c>
      <c r="S2709">
        <v>12</v>
      </c>
      <c r="T2709">
        <v>3</v>
      </c>
      <c r="U2709">
        <v>1</v>
      </c>
      <c r="V2709">
        <v>2024</v>
      </c>
      <c r="W2709">
        <f t="shared" si="211"/>
        <v>0</v>
      </c>
      <c r="X2709">
        <f t="shared" si="212"/>
        <v>0</v>
      </c>
      <c r="Y2709">
        <f t="shared" si="213"/>
        <v>1</v>
      </c>
    </row>
    <row r="2710" spans="1:25" x14ac:dyDescent="0.25">
      <c r="A2710" s="1">
        <v>45234</v>
      </c>
      <c r="B2710" s="2">
        <v>0.72916666666666663</v>
      </c>
      <c r="C2710" t="s">
        <v>53</v>
      </c>
      <c r="D2710" t="s">
        <v>141</v>
      </c>
      <c r="E2710" t="s">
        <v>19</v>
      </c>
      <c r="F2710" t="s">
        <v>21</v>
      </c>
      <c r="G2710">
        <f t="shared" si="210"/>
        <v>1</v>
      </c>
      <c r="H2710" t="s">
        <v>14</v>
      </c>
      <c r="I2710">
        <f t="shared" si="214"/>
        <v>1</v>
      </c>
      <c r="J2710">
        <v>1</v>
      </c>
      <c r="K2710">
        <v>0</v>
      </c>
      <c r="L2710">
        <f>final_matches[[#This Row],[goals_for]]-final_matches[[#This Row],[goals_against]]</f>
        <v>1</v>
      </c>
      <c r="M2710">
        <v>1</v>
      </c>
      <c r="N2710">
        <v>0.6</v>
      </c>
      <c r="O2710">
        <v>42</v>
      </c>
      <c r="P2710" t="s">
        <v>28</v>
      </c>
      <c r="Q2710" t="s">
        <v>28</v>
      </c>
      <c r="R2710" t="s">
        <v>83</v>
      </c>
      <c r="S2710">
        <v>9</v>
      </c>
      <c r="T2710">
        <v>1</v>
      </c>
      <c r="U2710">
        <v>0</v>
      </c>
      <c r="V2710">
        <v>2024</v>
      </c>
      <c r="W2710">
        <f t="shared" si="211"/>
        <v>1</v>
      </c>
      <c r="X2710">
        <f t="shared" si="212"/>
        <v>0</v>
      </c>
      <c r="Y2710">
        <f t="shared" si="213"/>
        <v>0</v>
      </c>
    </row>
    <row r="2711" spans="1:25" x14ac:dyDescent="0.25">
      <c r="A2711" s="1">
        <v>45241</v>
      </c>
      <c r="B2711" s="2">
        <v>0.72916666666666663</v>
      </c>
      <c r="C2711" t="s">
        <v>55</v>
      </c>
      <c r="D2711" t="s">
        <v>141</v>
      </c>
      <c r="E2711" t="s">
        <v>110</v>
      </c>
      <c r="F2711" t="s">
        <v>13</v>
      </c>
      <c r="G2711">
        <f t="shared" si="210"/>
        <v>0</v>
      </c>
      <c r="H2711" t="s">
        <v>26</v>
      </c>
      <c r="I2711">
        <f t="shared" si="214"/>
        <v>-1</v>
      </c>
      <c r="J2711">
        <v>0</v>
      </c>
      <c r="K2711">
        <v>2</v>
      </c>
      <c r="L2711">
        <f>final_matches[[#This Row],[goals_for]]-final_matches[[#This Row],[goals_against]]</f>
        <v>-2</v>
      </c>
      <c r="M2711">
        <v>0.5</v>
      </c>
      <c r="N2711">
        <v>2.4</v>
      </c>
      <c r="O2711">
        <v>52</v>
      </c>
      <c r="P2711" t="s">
        <v>28</v>
      </c>
      <c r="Q2711" t="s">
        <v>17</v>
      </c>
      <c r="R2711" t="s">
        <v>18</v>
      </c>
      <c r="S2711">
        <v>8</v>
      </c>
      <c r="T2711">
        <v>5</v>
      </c>
      <c r="U2711">
        <v>0</v>
      </c>
      <c r="V2711">
        <v>2024</v>
      </c>
      <c r="W2711">
        <f t="shared" si="211"/>
        <v>0</v>
      </c>
      <c r="X2711">
        <f t="shared" si="212"/>
        <v>1</v>
      </c>
      <c r="Y2711">
        <f t="shared" si="213"/>
        <v>0</v>
      </c>
    </row>
    <row r="2712" spans="1:25" x14ac:dyDescent="0.25">
      <c r="A2712" s="1">
        <v>45255</v>
      </c>
      <c r="B2712" s="2">
        <v>0.625</v>
      </c>
      <c r="C2712" t="s">
        <v>59</v>
      </c>
      <c r="D2712" t="s">
        <v>141</v>
      </c>
      <c r="E2712" t="s">
        <v>67</v>
      </c>
      <c r="F2712" t="s">
        <v>21</v>
      </c>
      <c r="G2712">
        <f t="shared" si="210"/>
        <v>1</v>
      </c>
      <c r="H2712" t="s">
        <v>14</v>
      </c>
      <c r="I2712">
        <f t="shared" si="214"/>
        <v>1</v>
      </c>
      <c r="J2712">
        <v>4</v>
      </c>
      <c r="K2712">
        <v>1</v>
      </c>
      <c r="L2712">
        <f>final_matches[[#This Row],[goals_for]]-final_matches[[#This Row],[goals_against]]</f>
        <v>3</v>
      </c>
      <c r="M2712">
        <v>2.4</v>
      </c>
      <c r="N2712">
        <v>0.5</v>
      </c>
      <c r="O2712">
        <v>54</v>
      </c>
      <c r="P2712" t="s">
        <v>28</v>
      </c>
      <c r="Q2712" t="s">
        <v>17</v>
      </c>
      <c r="R2712" t="s">
        <v>113</v>
      </c>
      <c r="S2712">
        <v>14</v>
      </c>
      <c r="T2712">
        <v>5</v>
      </c>
      <c r="U2712">
        <v>0</v>
      </c>
      <c r="V2712">
        <v>2024</v>
      </c>
      <c r="W2712">
        <f t="shared" si="211"/>
        <v>1</v>
      </c>
      <c r="X2712">
        <f t="shared" si="212"/>
        <v>0</v>
      </c>
      <c r="Y2712">
        <f t="shared" si="213"/>
        <v>0</v>
      </c>
    </row>
    <row r="2713" spans="1:25" x14ac:dyDescent="0.25">
      <c r="A2713" s="1">
        <v>45262</v>
      </c>
      <c r="B2713" s="2">
        <v>0.83333333333333337</v>
      </c>
      <c r="C2713" t="s">
        <v>63</v>
      </c>
      <c r="D2713" t="s">
        <v>141</v>
      </c>
      <c r="E2713" t="s">
        <v>40</v>
      </c>
      <c r="F2713" t="s">
        <v>21</v>
      </c>
      <c r="G2713">
        <f t="shared" si="210"/>
        <v>1</v>
      </c>
      <c r="H2713" t="s">
        <v>14</v>
      </c>
      <c r="I2713">
        <f t="shared" si="214"/>
        <v>1</v>
      </c>
      <c r="J2713">
        <v>1</v>
      </c>
      <c r="K2713">
        <v>0</v>
      </c>
      <c r="L2713">
        <f>final_matches[[#This Row],[goals_for]]-final_matches[[#This Row],[goals_against]]</f>
        <v>1</v>
      </c>
      <c r="M2713">
        <v>2.4</v>
      </c>
      <c r="N2713">
        <v>0.5</v>
      </c>
      <c r="O2713">
        <v>58</v>
      </c>
      <c r="P2713" t="s">
        <v>28</v>
      </c>
      <c r="Q2713" t="s">
        <v>17</v>
      </c>
      <c r="R2713" t="s">
        <v>111</v>
      </c>
      <c r="S2713">
        <v>22</v>
      </c>
      <c r="T2713">
        <v>4</v>
      </c>
      <c r="U2713">
        <v>0</v>
      </c>
      <c r="V2713">
        <v>2024</v>
      </c>
      <c r="W2713">
        <f t="shared" si="211"/>
        <v>1</v>
      </c>
      <c r="X2713">
        <f t="shared" si="212"/>
        <v>0</v>
      </c>
      <c r="Y2713">
        <f t="shared" si="213"/>
        <v>0</v>
      </c>
    </row>
    <row r="2714" spans="1:25" x14ac:dyDescent="0.25">
      <c r="A2714" s="1">
        <v>45267</v>
      </c>
      <c r="B2714" s="2">
        <v>0.8125</v>
      </c>
      <c r="C2714" t="s">
        <v>66</v>
      </c>
      <c r="D2714" t="s">
        <v>141</v>
      </c>
      <c r="E2714" t="s">
        <v>64</v>
      </c>
      <c r="F2714" t="s">
        <v>13</v>
      </c>
      <c r="G2714">
        <f t="shared" si="210"/>
        <v>0</v>
      </c>
      <c r="H2714" t="s">
        <v>26</v>
      </c>
      <c r="I2714">
        <f t="shared" si="214"/>
        <v>-1</v>
      </c>
      <c r="J2714">
        <v>0</v>
      </c>
      <c r="K2714">
        <v>3</v>
      </c>
      <c r="L2714">
        <f>final_matches[[#This Row],[goals_for]]-final_matches[[#This Row],[goals_against]]</f>
        <v>-3</v>
      </c>
      <c r="M2714">
        <v>1.5</v>
      </c>
      <c r="N2714">
        <v>3.3</v>
      </c>
      <c r="O2714">
        <v>62</v>
      </c>
      <c r="P2714" t="s">
        <v>28</v>
      </c>
      <c r="Q2714" t="s">
        <v>57</v>
      </c>
      <c r="R2714" t="s">
        <v>116</v>
      </c>
      <c r="S2714">
        <v>13</v>
      </c>
      <c r="T2714">
        <v>3</v>
      </c>
      <c r="U2714">
        <v>0</v>
      </c>
      <c r="V2714">
        <v>2024</v>
      </c>
      <c r="W2714">
        <f t="shared" si="211"/>
        <v>0</v>
      </c>
      <c r="X2714">
        <f t="shared" si="212"/>
        <v>1</v>
      </c>
      <c r="Y2714">
        <f t="shared" si="213"/>
        <v>0</v>
      </c>
    </row>
    <row r="2715" spans="1:25" x14ac:dyDescent="0.25">
      <c r="A2715" s="1">
        <v>45270</v>
      </c>
      <c r="B2715" s="2">
        <v>0.6875</v>
      </c>
      <c r="C2715" t="s">
        <v>68</v>
      </c>
      <c r="D2715" t="s">
        <v>141</v>
      </c>
      <c r="E2715" t="s">
        <v>54</v>
      </c>
      <c r="F2715" t="s">
        <v>13</v>
      </c>
      <c r="G2715">
        <f t="shared" si="210"/>
        <v>0</v>
      </c>
      <c r="H2715" t="s">
        <v>26</v>
      </c>
      <c r="I2715">
        <f t="shared" si="214"/>
        <v>-1</v>
      </c>
      <c r="J2715">
        <v>1</v>
      </c>
      <c r="K2715">
        <v>4</v>
      </c>
      <c r="L2715">
        <f>final_matches[[#This Row],[goals_for]]-final_matches[[#This Row],[goals_against]]</f>
        <v>-3</v>
      </c>
      <c r="M2715">
        <v>1.7</v>
      </c>
      <c r="N2715">
        <v>3.8</v>
      </c>
      <c r="O2715">
        <v>44</v>
      </c>
      <c r="P2715" t="s">
        <v>28</v>
      </c>
      <c r="Q2715" t="s">
        <v>17</v>
      </c>
      <c r="R2715" t="s">
        <v>18</v>
      </c>
      <c r="S2715">
        <v>9</v>
      </c>
      <c r="T2715">
        <v>3</v>
      </c>
      <c r="U2715">
        <v>0</v>
      </c>
      <c r="V2715">
        <v>2024</v>
      </c>
      <c r="W2715">
        <f t="shared" si="211"/>
        <v>0</v>
      </c>
      <c r="X2715">
        <f t="shared" si="212"/>
        <v>1</v>
      </c>
      <c r="Y2715">
        <f t="shared" si="213"/>
        <v>0</v>
      </c>
    </row>
    <row r="2716" spans="1:25" x14ac:dyDescent="0.25">
      <c r="A2716" s="1">
        <v>45276</v>
      </c>
      <c r="B2716" s="2">
        <v>0.625</v>
      </c>
      <c r="C2716" t="s">
        <v>70</v>
      </c>
      <c r="D2716" t="s">
        <v>141</v>
      </c>
      <c r="E2716" t="s">
        <v>15</v>
      </c>
      <c r="F2716" t="s">
        <v>21</v>
      </c>
      <c r="G2716">
        <f t="shared" si="210"/>
        <v>1</v>
      </c>
      <c r="H2716" t="s">
        <v>14</v>
      </c>
      <c r="I2716">
        <f t="shared" si="214"/>
        <v>1</v>
      </c>
      <c r="J2716">
        <v>3</v>
      </c>
      <c r="K2716">
        <v>0</v>
      </c>
      <c r="L2716">
        <f>final_matches[[#This Row],[goals_for]]-final_matches[[#This Row],[goals_against]]</f>
        <v>3</v>
      </c>
      <c r="M2716">
        <v>3.5</v>
      </c>
      <c r="N2716">
        <v>0.3</v>
      </c>
      <c r="O2716">
        <v>70</v>
      </c>
      <c r="P2716" t="s">
        <v>28</v>
      </c>
      <c r="Q2716" t="s">
        <v>17</v>
      </c>
      <c r="R2716" t="s">
        <v>118</v>
      </c>
      <c r="S2716">
        <v>27</v>
      </c>
      <c r="T2716">
        <v>10</v>
      </c>
      <c r="U2716">
        <v>0</v>
      </c>
      <c r="V2716">
        <v>2024</v>
      </c>
      <c r="W2716">
        <f t="shared" si="211"/>
        <v>1</v>
      </c>
      <c r="X2716">
        <f t="shared" si="212"/>
        <v>0</v>
      </c>
      <c r="Y2716">
        <f t="shared" si="213"/>
        <v>0</v>
      </c>
    </row>
    <row r="2717" spans="1:25" x14ac:dyDescent="0.25">
      <c r="A2717" s="1">
        <v>45283</v>
      </c>
      <c r="B2717" s="2">
        <v>0.625</v>
      </c>
      <c r="C2717" t="s">
        <v>72</v>
      </c>
      <c r="D2717" t="s">
        <v>141</v>
      </c>
      <c r="E2717" t="s">
        <v>117</v>
      </c>
      <c r="F2717" t="s">
        <v>13</v>
      </c>
      <c r="G2717">
        <f t="shared" si="210"/>
        <v>0</v>
      </c>
      <c r="H2717" t="s">
        <v>26</v>
      </c>
      <c r="I2717">
        <f t="shared" si="214"/>
        <v>-1</v>
      </c>
      <c r="J2717">
        <v>0</v>
      </c>
      <c r="K2717">
        <v>1</v>
      </c>
      <c r="L2717">
        <f>final_matches[[#This Row],[goals_for]]-final_matches[[#This Row],[goals_against]]</f>
        <v>-1</v>
      </c>
      <c r="M2717">
        <v>1.4</v>
      </c>
      <c r="N2717">
        <v>1.4</v>
      </c>
      <c r="O2717">
        <v>65</v>
      </c>
      <c r="P2717" t="s">
        <v>28</v>
      </c>
      <c r="Q2717" t="s">
        <v>16</v>
      </c>
      <c r="R2717" t="s">
        <v>108</v>
      </c>
      <c r="S2717">
        <v>15</v>
      </c>
      <c r="T2717">
        <v>2</v>
      </c>
      <c r="U2717">
        <v>0</v>
      </c>
      <c r="V2717">
        <v>2024</v>
      </c>
      <c r="W2717">
        <f t="shared" si="211"/>
        <v>0</v>
      </c>
      <c r="X2717">
        <f t="shared" si="212"/>
        <v>1</v>
      </c>
      <c r="Y2717">
        <f t="shared" si="213"/>
        <v>0</v>
      </c>
    </row>
    <row r="2718" spans="1:25" x14ac:dyDescent="0.25">
      <c r="A2718" s="1">
        <v>45286</v>
      </c>
      <c r="B2718" s="2">
        <v>0.52083333333333337</v>
      </c>
      <c r="C2718" t="s">
        <v>74</v>
      </c>
      <c r="D2718" t="s">
        <v>141</v>
      </c>
      <c r="E2718" t="s">
        <v>112</v>
      </c>
      <c r="F2718" t="s">
        <v>21</v>
      </c>
      <c r="G2718">
        <f t="shared" si="210"/>
        <v>1</v>
      </c>
      <c r="H2718" t="s">
        <v>26</v>
      </c>
      <c r="I2718">
        <f t="shared" si="214"/>
        <v>-1</v>
      </c>
      <c r="J2718">
        <v>1</v>
      </c>
      <c r="K2718">
        <v>3</v>
      </c>
      <c r="L2718">
        <f>final_matches[[#This Row],[goals_for]]-final_matches[[#This Row],[goals_against]]</f>
        <v>-2</v>
      </c>
      <c r="M2718">
        <v>2.4</v>
      </c>
      <c r="N2718">
        <v>3.5</v>
      </c>
      <c r="O2718">
        <v>62</v>
      </c>
      <c r="P2718" t="s">
        <v>28</v>
      </c>
      <c r="Q2718" t="s">
        <v>17</v>
      </c>
      <c r="R2718" t="s">
        <v>18</v>
      </c>
      <c r="S2718">
        <v>18</v>
      </c>
      <c r="T2718">
        <v>5</v>
      </c>
      <c r="U2718">
        <v>1</v>
      </c>
      <c r="V2718">
        <v>2024</v>
      </c>
      <c r="W2718">
        <f t="shared" si="211"/>
        <v>0</v>
      </c>
      <c r="X2718">
        <f t="shared" si="212"/>
        <v>1</v>
      </c>
      <c r="Y2718">
        <f t="shared" si="213"/>
        <v>0</v>
      </c>
    </row>
    <row r="2719" spans="1:25" x14ac:dyDescent="0.25">
      <c r="A2719" s="1">
        <v>45292</v>
      </c>
      <c r="B2719" s="2">
        <v>0.83333333333333337</v>
      </c>
      <c r="C2719" t="s">
        <v>77</v>
      </c>
      <c r="D2719" t="s">
        <v>141</v>
      </c>
      <c r="E2719" t="s">
        <v>27</v>
      </c>
      <c r="F2719" t="s">
        <v>13</v>
      </c>
      <c r="G2719">
        <f t="shared" si="210"/>
        <v>0</v>
      </c>
      <c r="H2719" t="s">
        <v>26</v>
      </c>
      <c r="I2719">
        <f t="shared" si="214"/>
        <v>-1</v>
      </c>
      <c r="J2719">
        <v>2</v>
      </c>
      <c r="K2719">
        <v>4</v>
      </c>
      <c r="L2719">
        <f>final_matches[[#This Row],[goals_for]]-final_matches[[#This Row],[goals_against]]</f>
        <v>-2</v>
      </c>
      <c r="M2719">
        <v>0.6</v>
      </c>
      <c r="N2719">
        <v>7</v>
      </c>
      <c r="O2719">
        <v>39</v>
      </c>
      <c r="P2719" t="s">
        <v>28</v>
      </c>
      <c r="Q2719" t="s">
        <v>28</v>
      </c>
      <c r="R2719" t="s">
        <v>50</v>
      </c>
      <c r="S2719">
        <v>5</v>
      </c>
      <c r="T2719">
        <v>3</v>
      </c>
      <c r="U2719">
        <v>0</v>
      </c>
      <c r="V2719">
        <v>2024</v>
      </c>
      <c r="W2719">
        <f t="shared" si="211"/>
        <v>0</v>
      </c>
      <c r="X2719">
        <f t="shared" si="212"/>
        <v>1</v>
      </c>
      <c r="Y2719">
        <f t="shared" si="213"/>
        <v>0</v>
      </c>
    </row>
    <row r="2720" spans="1:25" x14ac:dyDescent="0.25">
      <c r="A2720" s="1">
        <v>45304</v>
      </c>
      <c r="B2720" s="2">
        <v>0.72916666666666663</v>
      </c>
      <c r="C2720" t="s">
        <v>79</v>
      </c>
      <c r="D2720" t="s">
        <v>141</v>
      </c>
      <c r="E2720" t="s">
        <v>35</v>
      </c>
      <c r="F2720" t="s">
        <v>21</v>
      </c>
      <c r="G2720">
        <f t="shared" si="210"/>
        <v>1</v>
      </c>
      <c r="H2720" t="s">
        <v>26</v>
      </c>
      <c r="I2720">
        <f t="shared" si="214"/>
        <v>-1</v>
      </c>
      <c r="J2720">
        <v>2</v>
      </c>
      <c r="K2720">
        <v>3</v>
      </c>
      <c r="L2720">
        <f>final_matches[[#This Row],[goals_for]]-final_matches[[#This Row],[goals_against]]</f>
        <v>-1</v>
      </c>
      <c r="M2720">
        <v>1.3</v>
      </c>
      <c r="N2720">
        <v>3</v>
      </c>
      <c r="O2720">
        <v>28</v>
      </c>
      <c r="P2720" t="s">
        <v>28</v>
      </c>
      <c r="Q2720" t="s">
        <v>17</v>
      </c>
      <c r="R2720" t="s">
        <v>18</v>
      </c>
      <c r="S2720">
        <v>12</v>
      </c>
      <c r="T2720">
        <v>5</v>
      </c>
      <c r="U2720">
        <v>0</v>
      </c>
      <c r="V2720">
        <v>2024</v>
      </c>
      <c r="W2720">
        <f t="shared" si="211"/>
        <v>0</v>
      </c>
      <c r="X2720">
        <f t="shared" si="212"/>
        <v>1</v>
      </c>
      <c r="Y2720">
        <f t="shared" si="213"/>
        <v>0</v>
      </c>
    </row>
    <row r="2721" spans="1:25" x14ac:dyDescent="0.25">
      <c r="A2721" s="1">
        <v>45321</v>
      </c>
      <c r="B2721" s="2">
        <v>0.84375</v>
      </c>
      <c r="C2721" t="s">
        <v>80</v>
      </c>
      <c r="D2721" t="s">
        <v>141</v>
      </c>
      <c r="E2721" t="s">
        <v>44</v>
      </c>
      <c r="F2721" t="s">
        <v>13</v>
      </c>
      <c r="G2721">
        <f t="shared" si="210"/>
        <v>0</v>
      </c>
      <c r="H2721" t="s">
        <v>14</v>
      </c>
      <c r="I2721">
        <f t="shared" si="214"/>
        <v>1</v>
      </c>
      <c r="J2721">
        <v>3</v>
      </c>
      <c r="K2721">
        <v>1</v>
      </c>
      <c r="L2721">
        <f>final_matches[[#This Row],[goals_for]]-final_matches[[#This Row],[goals_against]]</f>
        <v>2</v>
      </c>
      <c r="M2721">
        <v>2.6</v>
      </c>
      <c r="N2721">
        <v>1.4</v>
      </c>
      <c r="O2721">
        <v>39</v>
      </c>
      <c r="P2721" t="s">
        <v>28</v>
      </c>
      <c r="Q2721" t="s">
        <v>61</v>
      </c>
      <c r="R2721" t="s">
        <v>120</v>
      </c>
      <c r="S2721">
        <v>14</v>
      </c>
      <c r="T2721">
        <v>5</v>
      </c>
      <c r="U2721">
        <v>0</v>
      </c>
      <c r="V2721">
        <v>2024</v>
      </c>
      <c r="W2721">
        <f t="shared" si="211"/>
        <v>1</v>
      </c>
      <c r="X2721">
        <f t="shared" si="212"/>
        <v>0</v>
      </c>
      <c r="Y2721">
        <f t="shared" si="213"/>
        <v>0</v>
      </c>
    </row>
    <row r="2722" spans="1:25" x14ac:dyDescent="0.25">
      <c r="A2722" s="1">
        <v>45325</v>
      </c>
      <c r="B2722" s="2">
        <v>0.625</v>
      </c>
      <c r="C2722" t="s">
        <v>81</v>
      </c>
      <c r="D2722" t="s">
        <v>141</v>
      </c>
      <c r="E2722" t="s">
        <v>117</v>
      </c>
      <c r="F2722" t="s">
        <v>21</v>
      </c>
      <c r="G2722">
        <f t="shared" si="210"/>
        <v>1</v>
      </c>
      <c r="H2722" t="s">
        <v>47</v>
      </c>
      <c r="I2722">
        <f t="shared" si="214"/>
        <v>0</v>
      </c>
      <c r="J2722">
        <v>4</v>
      </c>
      <c r="K2722">
        <v>4</v>
      </c>
      <c r="L2722">
        <f>final_matches[[#This Row],[goals_for]]-final_matches[[#This Row],[goals_against]]</f>
        <v>0</v>
      </c>
      <c r="M2722">
        <v>2.2999999999999998</v>
      </c>
      <c r="N2722">
        <v>2.4</v>
      </c>
      <c r="O2722">
        <v>55</v>
      </c>
      <c r="P2722" t="s">
        <v>28</v>
      </c>
      <c r="Q2722" t="s">
        <v>16</v>
      </c>
      <c r="R2722" t="s">
        <v>128</v>
      </c>
      <c r="S2722">
        <v>19</v>
      </c>
      <c r="T2722">
        <v>6</v>
      </c>
      <c r="U2722">
        <v>0</v>
      </c>
      <c r="V2722">
        <v>2024</v>
      </c>
      <c r="W2722">
        <f t="shared" si="211"/>
        <v>0</v>
      </c>
      <c r="X2722">
        <f t="shared" si="212"/>
        <v>0</v>
      </c>
      <c r="Y2722">
        <f t="shared" si="213"/>
        <v>1</v>
      </c>
    </row>
    <row r="2723" spans="1:25" x14ac:dyDescent="0.25">
      <c r="A2723" s="1">
        <v>45332</v>
      </c>
      <c r="B2723" s="2">
        <v>0.72916666666666663</v>
      </c>
      <c r="C2723" t="s">
        <v>82</v>
      </c>
      <c r="D2723" t="s">
        <v>141</v>
      </c>
      <c r="E2723" t="s">
        <v>112</v>
      </c>
      <c r="F2723" t="s">
        <v>13</v>
      </c>
      <c r="G2723">
        <f t="shared" si="210"/>
        <v>0</v>
      </c>
      <c r="H2723" t="s">
        <v>14</v>
      </c>
      <c r="I2723">
        <f t="shared" si="214"/>
        <v>1</v>
      </c>
      <c r="J2723">
        <v>3</v>
      </c>
      <c r="K2723">
        <v>2</v>
      </c>
      <c r="L2723">
        <f>final_matches[[#This Row],[goals_for]]-final_matches[[#This Row],[goals_against]]</f>
        <v>1</v>
      </c>
      <c r="M2723">
        <v>0.5</v>
      </c>
      <c r="N2723">
        <v>1.5</v>
      </c>
      <c r="O2723">
        <v>61</v>
      </c>
      <c r="P2723" t="s">
        <v>28</v>
      </c>
      <c r="Q2723" t="s">
        <v>17</v>
      </c>
      <c r="R2723" t="s">
        <v>50</v>
      </c>
      <c r="S2723">
        <v>7</v>
      </c>
      <c r="T2723">
        <v>5</v>
      </c>
      <c r="U2723">
        <v>0</v>
      </c>
      <c r="V2723">
        <v>2024</v>
      </c>
      <c r="W2723">
        <f t="shared" si="211"/>
        <v>1</v>
      </c>
      <c r="X2723">
        <f t="shared" si="212"/>
        <v>0</v>
      </c>
      <c r="Y2723">
        <f t="shared" si="213"/>
        <v>0</v>
      </c>
    </row>
    <row r="2724" spans="1:25" x14ac:dyDescent="0.25">
      <c r="A2724" s="1">
        <v>45339</v>
      </c>
      <c r="B2724" s="2">
        <v>0.625</v>
      </c>
      <c r="C2724" t="s">
        <v>84</v>
      </c>
      <c r="D2724" t="s">
        <v>141</v>
      </c>
      <c r="E2724" t="s">
        <v>110</v>
      </c>
      <c r="F2724" t="s">
        <v>21</v>
      </c>
      <c r="G2724">
        <f t="shared" si="210"/>
        <v>1</v>
      </c>
      <c r="H2724" t="s">
        <v>47</v>
      </c>
      <c r="I2724">
        <f t="shared" si="214"/>
        <v>0</v>
      </c>
      <c r="J2724">
        <v>2</v>
      </c>
      <c r="K2724">
        <v>2</v>
      </c>
      <c r="L2724">
        <f>final_matches[[#This Row],[goals_for]]-final_matches[[#This Row],[goals_against]]</f>
        <v>0</v>
      </c>
      <c r="M2724">
        <v>2.2000000000000002</v>
      </c>
      <c r="N2724">
        <v>2.2000000000000002</v>
      </c>
      <c r="O2724">
        <v>62</v>
      </c>
      <c r="P2724" t="s">
        <v>28</v>
      </c>
      <c r="Q2724" t="s">
        <v>17</v>
      </c>
      <c r="R2724" t="s">
        <v>115</v>
      </c>
      <c r="S2724">
        <v>16</v>
      </c>
      <c r="T2724">
        <v>4</v>
      </c>
      <c r="U2724">
        <v>1</v>
      </c>
      <c r="V2724">
        <v>2024</v>
      </c>
      <c r="W2724">
        <f t="shared" si="211"/>
        <v>0</v>
      </c>
      <c r="X2724">
        <f t="shared" si="212"/>
        <v>0</v>
      </c>
      <c r="Y2724">
        <f t="shared" si="213"/>
        <v>1</v>
      </c>
    </row>
    <row r="2725" spans="1:25" x14ac:dyDescent="0.25">
      <c r="A2725" s="1">
        <v>45346</v>
      </c>
      <c r="B2725" s="2">
        <v>0.83333333333333337</v>
      </c>
      <c r="C2725" t="s">
        <v>86</v>
      </c>
      <c r="D2725" t="s">
        <v>141</v>
      </c>
      <c r="E2725" t="s">
        <v>19</v>
      </c>
      <c r="F2725" t="s">
        <v>13</v>
      </c>
      <c r="G2725">
        <f t="shared" si="210"/>
        <v>0</v>
      </c>
      <c r="H2725" t="s">
        <v>26</v>
      </c>
      <c r="I2725">
        <f t="shared" si="214"/>
        <v>-1</v>
      </c>
      <c r="J2725">
        <v>1</v>
      </c>
      <c r="K2725">
        <v>4</v>
      </c>
      <c r="L2725">
        <f>final_matches[[#This Row],[goals_for]]-final_matches[[#This Row],[goals_against]]</f>
        <v>-3</v>
      </c>
      <c r="M2725">
        <v>0.2</v>
      </c>
      <c r="N2725">
        <v>2.8</v>
      </c>
      <c r="O2725">
        <v>45</v>
      </c>
      <c r="P2725" t="s">
        <v>28</v>
      </c>
      <c r="Q2725" t="s">
        <v>28</v>
      </c>
      <c r="R2725" t="s">
        <v>62</v>
      </c>
      <c r="S2725">
        <v>3</v>
      </c>
      <c r="T2725">
        <v>2</v>
      </c>
      <c r="U2725">
        <v>0</v>
      </c>
      <c r="V2725">
        <v>2024</v>
      </c>
      <c r="W2725">
        <f t="shared" si="211"/>
        <v>0</v>
      </c>
      <c r="X2725">
        <f t="shared" si="212"/>
        <v>1</v>
      </c>
      <c r="Y2725">
        <f t="shared" si="213"/>
        <v>0</v>
      </c>
    </row>
    <row r="2726" spans="1:25" x14ac:dyDescent="0.25">
      <c r="A2726" s="1">
        <v>45353</v>
      </c>
      <c r="B2726" s="2">
        <v>0.625</v>
      </c>
      <c r="C2726" t="s">
        <v>87</v>
      </c>
      <c r="D2726" t="s">
        <v>141</v>
      </c>
      <c r="E2726" t="s">
        <v>52</v>
      </c>
      <c r="F2726" t="s">
        <v>21</v>
      </c>
      <c r="G2726">
        <f t="shared" si="210"/>
        <v>1</v>
      </c>
      <c r="H2726" t="s">
        <v>14</v>
      </c>
      <c r="I2726">
        <f t="shared" si="214"/>
        <v>1</v>
      </c>
      <c r="J2726">
        <v>3</v>
      </c>
      <c r="K2726">
        <v>0</v>
      </c>
      <c r="L2726">
        <f>final_matches[[#This Row],[goals_for]]-final_matches[[#This Row],[goals_against]]</f>
        <v>3</v>
      </c>
      <c r="M2726">
        <v>2.1</v>
      </c>
      <c r="N2726">
        <v>0.8</v>
      </c>
      <c r="O2726">
        <v>44</v>
      </c>
      <c r="P2726" t="s">
        <v>28</v>
      </c>
      <c r="Q2726" t="s">
        <v>16</v>
      </c>
      <c r="R2726" t="s">
        <v>116</v>
      </c>
      <c r="S2726">
        <v>14</v>
      </c>
      <c r="T2726">
        <v>6</v>
      </c>
      <c r="U2726">
        <v>0</v>
      </c>
      <c r="V2726">
        <v>2024</v>
      </c>
      <c r="W2726">
        <f t="shared" si="211"/>
        <v>1</v>
      </c>
      <c r="X2726">
        <f t="shared" si="212"/>
        <v>0</v>
      </c>
      <c r="Y2726">
        <f t="shared" si="213"/>
        <v>0</v>
      </c>
    </row>
    <row r="2727" spans="1:25" x14ac:dyDescent="0.25">
      <c r="A2727" s="1">
        <v>45362</v>
      </c>
      <c r="B2727" s="2">
        <v>0.83333333333333337</v>
      </c>
      <c r="C2727" t="s">
        <v>88</v>
      </c>
      <c r="D2727" t="s">
        <v>141</v>
      </c>
      <c r="E2727" t="s">
        <v>67</v>
      </c>
      <c r="F2727" t="s">
        <v>13</v>
      </c>
      <c r="G2727">
        <f t="shared" si="210"/>
        <v>0</v>
      </c>
      <c r="H2727" t="s">
        <v>26</v>
      </c>
      <c r="I2727">
        <f t="shared" si="214"/>
        <v>-1</v>
      </c>
      <c r="J2727">
        <v>2</v>
      </c>
      <c r="K2727">
        <v>3</v>
      </c>
      <c r="L2727">
        <f>final_matches[[#This Row],[goals_for]]-final_matches[[#This Row],[goals_against]]</f>
        <v>-1</v>
      </c>
      <c r="M2727">
        <v>0.7</v>
      </c>
      <c r="N2727">
        <v>1.6</v>
      </c>
      <c r="O2727">
        <v>56</v>
      </c>
      <c r="P2727" t="s">
        <v>28</v>
      </c>
      <c r="Q2727" t="s">
        <v>17</v>
      </c>
      <c r="R2727" t="s">
        <v>120</v>
      </c>
      <c r="S2727">
        <v>11</v>
      </c>
      <c r="T2727">
        <v>3</v>
      </c>
      <c r="U2727">
        <v>0</v>
      </c>
      <c r="V2727">
        <v>2024</v>
      </c>
      <c r="W2727">
        <f t="shared" si="211"/>
        <v>0</v>
      </c>
      <c r="X2727">
        <f t="shared" si="212"/>
        <v>1</v>
      </c>
      <c r="Y2727">
        <f t="shared" si="213"/>
        <v>0</v>
      </c>
    </row>
    <row r="2728" spans="1:25" x14ac:dyDescent="0.25">
      <c r="A2728" s="1">
        <v>45381</v>
      </c>
      <c r="B2728" s="2">
        <v>0.52083333333333337</v>
      </c>
      <c r="C2728" t="s">
        <v>90</v>
      </c>
      <c r="D2728" t="s">
        <v>141</v>
      </c>
      <c r="E2728" t="s">
        <v>22</v>
      </c>
      <c r="F2728" t="s">
        <v>21</v>
      </c>
      <c r="G2728">
        <f t="shared" si="210"/>
        <v>1</v>
      </c>
      <c r="H2728" t="s">
        <v>14</v>
      </c>
      <c r="I2728">
        <f t="shared" si="214"/>
        <v>1</v>
      </c>
      <c r="J2728">
        <v>4</v>
      </c>
      <c r="K2728">
        <v>3</v>
      </c>
      <c r="L2728">
        <f>final_matches[[#This Row],[goals_for]]-final_matches[[#This Row],[goals_against]]</f>
        <v>1</v>
      </c>
      <c r="M2728">
        <v>4.0999999999999996</v>
      </c>
      <c r="N2728">
        <v>1.4</v>
      </c>
      <c r="O2728">
        <v>60</v>
      </c>
      <c r="P2728" t="s">
        <v>28</v>
      </c>
      <c r="Q2728" t="s">
        <v>17</v>
      </c>
      <c r="R2728" t="s">
        <v>111</v>
      </c>
      <c r="S2728">
        <v>22</v>
      </c>
      <c r="T2728">
        <v>7</v>
      </c>
      <c r="U2728">
        <v>2</v>
      </c>
      <c r="V2728">
        <v>2024</v>
      </c>
      <c r="W2728">
        <f t="shared" si="211"/>
        <v>1</v>
      </c>
      <c r="X2728">
        <f t="shared" si="212"/>
        <v>0</v>
      </c>
      <c r="Y2728">
        <f t="shared" si="213"/>
        <v>0</v>
      </c>
    </row>
    <row r="2729" spans="1:25" x14ac:dyDescent="0.25">
      <c r="A2729" s="1">
        <v>45384</v>
      </c>
      <c r="B2729" s="2">
        <v>0.8125</v>
      </c>
      <c r="C2729" t="s">
        <v>91</v>
      </c>
      <c r="D2729" t="s">
        <v>141</v>
      </c>
      <c r="E2729" t="s">
        <v>64</v>
      </c>
      <c r="F2729" t="s">
        <v>21</v>
      </c>
      <c r="G2729">
        <f t="shared" si="210"/>
        <v>1</v>
      </c>
      <c r="H2729" t="s">
        <v>47</v>
      </c>
      <c r="I2729">
        <f t="shared" si="214"/>
        <v>0</v>
      </c>
      <c r="J2729">
        <v>1</v>
      </c>
      <c r="K2729">
        <v>1</v>
      </c>
      <c r="L2729">
        <f>final_matches[[#This Row],[goals_for]]-final_matches[[#This Row],[goals_against]]</f>
        <v>0</v>
      </c>
      <c r="M2729">
        <v>2.4</v>
      </c>
      <c r="N2729">
        <v>1.4</v>
      </c>
      <c r="O2729">
        <v>57</v>
      </c>
      <c r="P2729" t="s">
        <v>28</v>
      </c>
      <c r="Q2729" t="s">
        <v>57</v>
      </c>
      <c r="R2729" t="s">
        <v>121</v>
      </c>
      <c r="S2729">
        <v>18</v>
      </c>
      <c r="T2729">
        <v>5</v>
      </c>
      <c r="U2729">
        <v>0</v>
      </c>
      <c r="V2729">
        <v>2024</v>
      </c>
      <c r="W2729">
        <f t="shared" si="211"/>
        <v>0</v>
      </c>
      <c r="X2729">
        <f t="shared" si="212"/>
        <v>0</v>
      </c>
      <c r="Y2729">
        <f t="shared" si="213"/>
        <v>1</v>
      </c>
    </row>
    <row r="2730" spans="1:25" x14ac:dyDescent="0.25">
      <c r="A2730" s="1">
        <v>45388</v>
      </c>
      <c r="B2730" s="2">
        <v>0.625</v>
      </c>
      <c r="C2730" t="s">
        <v>93</v>
      </c>
      <c r="D2730" t="s">
        <v>141</v>
      </c>
      <c r="E2730" t="s">
        <v>15</v>
      </c>
      <c r="F2730" t="s">
        <v>13</v>
      </c>
      <c r="G2730">
        <f t="shared" si="210"/>
        <v>0</v>
      </c>
      <c r="H2730" t="s">
        <v>14</v>
      </c>
      <c r="I2730">
        <f t="shared" si="214"/>
        <v>1</v>
      </c>
      <c r="J2730">
        <v>1</v>
      </c>
      <c r="K2730">
        <v>0</v>
      </c>
      <c r="L2730">
        <f>final_matches[[#This Row],[goals_for]]-final_matches[[#This Row],[goals_against]]</f>
        <v>1</v>
      </c>
      <c r="M2730">
        <v>1</v>
      </c>
      <c r="N2730">
        <v>1.2</v>
      </c>
      <c r="O2730">
        <v>34</v>
      </c>
      <c r="P2730" t="s">
        <v>28</v>
      </c>
      <c r="Q2730" t="s">
        <v>17</v>
      </c>
      <c r="R2730" t="s">
        <v>132</v>
      </c>
      <c r="S2730">
        <v>12</v>
      </c>
      <c r="T2730">
        <v>5</v>
      </c>
      <c r="U2730">
        <v>0</v>
      </c>
      <c r="V2730">
        <v>2024</v>
      </c>
      <c r="W2730">
        <f t="shared" si="211"/>
        <v>1</v>
      </c>
      <c r="X2730">
        <f t="shared" si="212"/>
        <v>0</v>
      </c>
      <c r="Y2730">
        <f t="shared" si="213"/>
        <v>0</v>
      </c>
    </row>
    <row r="2731" spans="1:25" x14ac:dyDescent="0.25">
      <c r="A2731" s="1">
        <v>45395</v>
      </c>
      <c r="B2731" s="2">
        <v>0.52083333333333337</v>
      </c>
      <c r="C2731" t="s">
        <v>94</v>
      </c>
      <c r="D2731" t="s">
        <v>141</v>
      </c>
      <c r="E2731" t="s">
        <v>54</v>
      </c>
      <c r="F2731" t="s">
        <v>21</v>
      </c>
      <c r="G2731">
        <f t="shared" si="210"/>
        <v>1</v>
      </c>
      <c r="H2731" t="s">
        <v>14</v>
      </c>
      <c r="I2731">
        <f t="shared" si="214"/>
        <v>1</v>
      </c>
      <c r="J2731">
        <v>4</v>
      </c>
      <c r="K2731">
        <v>0</v>
      </c>
      <c r="L2731">
        <f>final_matches[[#This Row],[goals_for]]-final_matches[[#This Row],[goals_against]]</f>
        <v>4</v>
      </c>
      <c r="M2731">
        <v>2.8</v>
      </c>
      <c r="N2731">
        <v>0.8</v>
      </c>
      <c r="O2731">
        <v>28</v>
      </c>
      <c r="P2731" t="s">
        <v>28</v>
      </c>
      <c r="Q2731" t="s">
        <v>17</v>
      </c>
      <c r="R2731" t="s">
        <v>116</v>
      </c>
      <c r="S2731">
        <v>18</v>
      </c>
      <c r="T2731">
        <v>5</v>
      </c>
      <c r="U2731">
        <v>0</v>
      </c>
      <c r="V2731">
        <v>2024</v>
      </c>
      <c r="W2731">
        <f t="shared" si="211"/>
        <v>1</v>
      </c>
      <c r="X2731">
        <f t="shared" si="212"/>
        <v>0</v>
      </c>
      <c r="Y2731">
        <f t="shared" si="213"/>
        <v>0</v>
      </c>
    </row>
    <row r="2732" spans="1:25" x14ac:dyDescent="0.25">
      <c r="A2732" s="1">
        <v>45406</v>
      </c>
      <c r="B2732" s="2">
        <v>0.83333333333333337</v>
      </c>
      <c r="C2732" t="s">
        <v>89</v>
      </c>
      <c r="D2732" t="s">
        <v>141</v>
      </c>
      <c r="E2732" t="s">
        <v>73</v>
      </c>
      <c r="F2732" t="s">
        <v>13</v>
      </c>
      <c r="G2732">
        <f t="shared" si="210"/>
        <v>0</v>
      </c>
      <c r="H2732" t="s">
        <v>26</v>
      </c>
      <c r="I2732">
        <f t="shared" si="214"/>
        <v>-1</v>
      </c>
      <c r="J2732">
        <v>0</v>
      </c>
      <c r="K2732">
        <v>2</v>
      </c>
      <c r="L2732">
        <f>final_matches[[#This Row],[goals_for]]-final_matches[[#This Row],[goals_against]]</f>
        <v>-2</v>
      </c>
      <c r="M2732">
        <v>0.4</v>
      </c>
      <c r="N2732">
        <v>0.9</v>
      </c>
      <c r="O2732">
        <v>53</v>
      </c>
      <c r="P2732" t="s">
        <v>16</v>
      </c>
      <c r="Q2732" t="s">
        <v>16</v>
      </c>
      <c r="R2732" t="s">
        <v>128</v>
      </c>
      <c r="S2732">
        <v>7</v>
      </c>
      <c r="T2732">
        <v>2</v>
      </c>
      <c r="U2732">
        <v>0</v>
      </c>
      <c r="V2732">
        <v>2024</v>
      </c>
      <c r="W2732">
        <f t="shared" si="211"/>
        <v>0</v>
      </c>
      <c r="X2732">
        <f t="shared" si="212"/>
        <v>1</v>
      </c>
      <c r="Y2732">
        <f t="shared" si="213"/>
        <v>0</v>
      </c>
    </row>
    <row r="2733" spans="1:25" x14ac:dyDescent="0.25">
      <c r="A2733" s="1">
        <v>45409</v>
      </c>
      <c r="B2733" s="2">
        <v>0.625</v>
      </c>
      <c r="C2733" t="s">
        <v>97</v>
      </c>
      <c r="D2733" t="s">
        <v>141</v>
      </c>
      <c r="E2733" t="s">
        <v>31</v>
      </c>
      <c r="F2733" t="s">
        <v>21</v>
      </c>
      <c r="G2733">
        <f t="shared" si="210"/>
        <v>1</v>
      </c>
      <c r="H2733" t="s">
        <v>14</v>
      </c>
      <c r="I2733">
        <f t="shared" si="214"/>
        <v>1</v>
      </c>
      <c r="J2733">
        <v>5</v>
      </c>
      <c r="K2733">
        <v>1</v>
      </c>
      <c r="L2733">
        <f>final_matches[[#This Row],[goals_for]]-final_matches[[#This Row],[goals_against]]</f>
        <v>4</v>
      </c>
      <c r="M2733">
        <v>3.1</v>
      </c>
      <c r="N2733">
        <v>1.5</v>
      </c>
      <c r="O2733">
        <v>60</v>
      </c>
      <c r="P2733" t="s">
        <v>28</v>
      </c>
      <c r="Q2733" t="s">
        <v>32</v>
      </c>
      <c r="R2733" t="s">
        <v>121</v>
      </c>
      <c r="S2733">
        <v>19</v>
      </c>
      <c r="T2733">
        <v>6</v>
      </c>
      <c r="U2733">
        <v>1</v>
      </c>
      <c r="V2733">
        <v>2024</v>
      </c>
      <c r="W2733">
        <f t="shared" si="211"/>
        <v>1</v>
      </c>
      <c r="X2733">
        <f t="shared" si="212"/>
        <v>0</v>
      </c>
      <c r="Y2733">
        <f t="shared" si="213"/>
        <v>0</v>
      </c>
    </row>
    <row r="2734" spans="1:25" x14ac:dyDescent="0.25">
      <c r="A2734" s="1">
        <v>45416</v>
      </c>
      <c r="B2734" s="2">
        <v>0.625</v>
      </c>
      <c r="C2734" t="s">
        <v>98</v>
      </c>
      <c r="D2734" t="s">
        <v>141</v>
      </c>
      <c r="E2734" t="s">
        <v>56</v>
      </c>
      <c r="F2734" t="s">
        <v>13</v>
      </c>
      <c r="G2734">
        <f t="shared" si="210"/>
        <v>0</v>
      </c>
      <c r="H2734" t="s">
        <v>14</v>
      </c>
      <c r="I2734">
        <f t="shared" si="214"/>
        <v>1</v>
      </c>
      <c r="J2734">
        <v>4</v>
      </c>
      <c r="K2734">
        <v>1</v>
      </c>
      <c r="L2734">
        <f>final_matches[[#This Row],[goals_for]]-final_matches[[#This Row],[goals_against]]</f>
        <v>3</v>
      </c>
      <c r="M2734">
        <v>3.4</v>
      </c>
      <c r="N2734">
        <v>1</v>
      </c>
      <c r="O2734">
        <v>53</v>
      </c>
      <c r="P2734" t="s">
        <v>61</v>
      </c>
      <c r="Q2734" t="s">
        <v>17</v>
      </c>
      <c r="R2734" t="s">
        <v>50</v>
      </c>
      <c r="S2734">
        <v>22</v>
      </c>
      <c r="T2734">
        <v>10</v>
      </c>
      <c r="U2734">
        <v>0</v>
      </c>
      <c r="V2734">
        <v>2024</v>
      </c>
      <c r="W2734">
        <f t="shared" si="211"/>
        <v>1</v>
      </c>
      <c r="X2734">
        <f t="shared" si="212"/>
        <v>0</v>
      </c>
      <c r="Y2734">
        <f t="shared" si="213"/>
        <v>0</v>
      </c>
    </row>
    <row r="2735" spans="1:25" x14ac:dyDescent="0.25">
      <c r="A2735" s="1">
        <v>45423</v>
      </c>
      <c r="B2735" s="2">
        <v>0.625</v>
      </c>
      <c r="C2735" t="s">
        <v>99</v>
      </c>
      <c r="D2735" t="s">
        <v>141</v>
      </c>
      <c r="E2735" t="s">
        <v>69</v>
      </c>
      <c r="F2735" t="s">
        <v>21</v>
      </c>
      <c r="G2735">
        <f t="shared" si="210"/>
        <v>1</v>
      </c>
      <c r="H2735" t="s">
        <v>47</v>
      </c>
      <c r="I2735">
        <f t="shared" si="214"/>
        <v>0</v>
      </c>
      <c r="J2735">
        <v>1</v>
      </c>
      <c r="K2735">
        <v>1</v>
      </c>
      <c r="L2735">
        <f>final_matches[[#This Row],[goals_for]]-final_matches[[#This Row],[goals_against]]</f>
        <v>0</v>
      </c>
      <c r="M2735">
        <v>2.2000000000000002</v>
      </c>
      <c r="N2735">
        <v>1.4</v>
      </c>
      <c r="O2735">
        <v>57</v>
      </c>
      <c r="P2735" t="s">
        <v>28</v>
      </c>
      <c r="Q2735" t="s">
        <v>17</v>
      </c>
      <c r="R2735" t="s">
        <v>108</v>
      </c>
      <c r="S2735">
        <v>18</v>
      </c>
      <c r="T2735">
        <v>7</v>
      </c>
      <c r="U2735">
        <v>0</v>
      </c>
      <c r="V2735">
        <v>2024</v>
      </c>
      <c r="W2735">
        <f t="shared" si="211"/>
        <v>0</v>
      </c>
      <c r="X2735">
        <f t="shared" si="212"/>
        <v>0</v>
      </c>
      <c r="Y2735">
        <f t="shared" si="213"/>
        <v>1</v>
      </c>
    </row>
    <row r="2736" spans="1:25" x14ac:dyDescent="0.25">
      <c r="A2736" s="1">
        <v>45427</v>
      </c>
      <c r="B2736" s="2">
        <v>0.83333333333333337</v>
      </c>
      <c r="C2736" t="s">
        <v>95</v>
      </c>
      <c r="D2736" t="s">
        <v>141</v>
      </c>
      <c r="E2736" t="s">
        <v>40</v>
      </c>
      <c r="F2736" t="s">
        <v>13</v>
      </c>
      <c r="G2736">
        <f t="shared" si="210"/>
        <v>0</v>
      </c>
      <c r="H2736" t="s">
        <v>26</v>
      </c>
      <c r="I2736">
        <f t="shared" si="214"/>
        <v>-1</v>
      </c>
      <c r="J2736">
        <v>2</v>
      </c>
      <c r="K2736">
        <v>3</v>
      </c>
      <c r="L2736">
        <f>final_matches[[#This Row],[goals_for]]-final_matches[[#This Row],[goals_against]]</f>
        <v>-1</v>
      </c>
      <c r="M2736">
        <v>2.2000000000000002</v>
      </c>
      <c r="N2736">
        <v>1.5</v>
      </c>
      <c r="O2736">
        <v>55</v>
      </c>
      <c r="P2736" t="s">
        <v>28</v>
      </c>
      <c r="Q2736" t="s">
        <v>126</v>
      </c>
      <c r="R2736" t="s">
        <v>111</v>
      </c>
      <c r="S2736">
        <v>21</v>
      </c>
      <c r="T2736">
        <v>7</v>
      </c>
      <c r="U2736">
        <v>0</v>
      </c>
      <c r="V2736">
        <v>2024</v>
      </c>
      <c r="W2736">
        <f t="shared" si="211"/>
        <v>0</v>
      </c>
      <c r="X2736">
        <f t="shared" si="212"/>
        <v>1</v>
      </c>
      <c r="Y2736">
        <f t="shared" si="213"/>
        <v>0</v>
      </c>
    </row>
    <row r="2737" spans="1:25" x14ac:dyDescent="0.25">
      <c r="A2737" s="1">
        <v>45431</v>
      </c>
      <c r="B2737" s="2">
        <v>0.66666666666666663</v>
      </c>
      <c r="C2737" t="s">
        <v>100</v>
      </c>
      <c r="D2737" t="s">
        <v>141</v>
      </c>
      <c r="E2737" t="s">
        <v>101</v>
      </c>
      <c r="F2737" t="s">
        <v>13</v>
      </c>
      <c r="G2737">
        <f t="shared" si="210"/>
        <v>0</v>
      </c>
      <c r="H2737" t="s">
        <v>14</v>
      </c>
      <c r="I2737">
        <f t="shared" si="214"/>
        <v>1</v>
      </c>
      <c r="J2737">
        <v>4</v>
      </c>
      <c r="K2737">
        <v>2</v>
      </c>
      <c r="L2737">
        <f>final_matches[[#This Row],[goals_for]]-final_matches[[#This Row],[goals_against]]</f>
        <v>2</v>
      </c>
      <c r="M2737">
        <v>3.4</v>
      </c>
      <c r="N2737">
        <v>1.1000000000000001</v>
      </c>
      <c r="O2737">
        <v>46</v>
      </c>
      <c r="P2737" t="s">
        <v>28</v>
      </c>
      <c r="Q2737" t="s">
        <v>28</v>
      </c>
      <c r="R2737" t="s">
        <v>113</v>
      </c>
      <c r="S2737">
        <v>12</v>
      </c>
      <c r="T2737">
        <v>7</v>
      </c>
      <c r="U2737">
        <v>0</v>
      </c>
      <c r="V2737">
        <v>2024</v>
      </c>
      <c r="W2737">
        <f t="shared" si="211"/>
        <v>1</v>
      </c>
      <c r="X2737">
        <f t="shared" si="212"/>
        <v>0</v>
      </c>
      <c r="Y2737">
        <f t="shared" si="213"/>
        <v>0</v>
      </c>
    </row>
    <row r="2738" spans="1:25" x14ac:dyDescent="0.25">
      <c r="A2738" s="1">
        <v>45521</v>
      </c>
      <c r="B2738" s="2">
        <v>0.625</v>
      </c>
      <c r="C2738" t="s">
        <v>12</v>
      </c>
      <c r="D2738" t="s">
        <v>141</v>
      </c>
      <c r="E2738" t="s">
        <v>60</v>
      </c>
      <c r="F2738" t="s">
        <v>21</v>
      </c>
      <c r="G2738">
        <f t="shared" si="210"/>
        <v>1</v>
      </c>
      <c r="H2738" t="s">
        <v>14</v>
      </c>
      <c r="I2738">
        <f t="shared" si="214"/>
        <v>1</v>
      </c>
      <c r="J2738">
        <v>1</v>
      </c>
      <c r="K2738">
        <v>0</v>
      </c>
      <c r="L2738">
        <f>final_matches[[#This Row],[goals_for]]-final_matches[[#This Row],[goals_against]]</f>
        <v>1</v>
      </c>
      <c r="M2738">
        <v>0.3</v>
      </c>
      <c r="N2738">
        <v>1.8</v>
      </c>
      <c r="O2738">
        <v>23</v>
      </c>
      <c r="P2738" t="s">
        <v>28</v>
      </c>
      <c r="Q2738" t="s">
        <v>32</v>
      </c>
      <c r="R2738" t="s">
        <v>29</v>
      </c>
      <c r="S2738">
        <v>3</v>
      </c>
      <c r="T2738">
        <v>1</v>
      </c>
      <c r="U2738">
        <v>0</v>
      </c>
      <c r="V2738">
        <v>2025</v>
      </c>
      <c r="W2738">
        <f t="shared" si="211"/>
        <v>1</v>
      </c>
      <c r="X2738">
        <f t="shared" si="212"/>
        <v>0</v>
      </c>
      <c r="Y2738">
        <f t="shared" si="213"/>
        <v>0</v>
      </c>
    </row>
    <row r="2739" spans="1:25" x14ac:dyDescent="0.25">
      <c r="A2739" s="1">
        <v>45529</v>
      </c>
      <c r="B2739" s="2">
        <v>0.58333333333333337</v>
      </c>
      <c r="C2739" t="s">
        <v>20</v>
      </c>
      <c r="D2739" t="s">
        <v>141</v>
      </c>
      <c r="E2739" t="s">
        <v>110</v>
      </c>
      <c r="F2739" t="s">
        <v>13</v>
      </c>
      <c r="G2739">
        <f t="shared" si="210"/>
        <v>0</v>
      </c>
      <c r="H2739" t="s">
        <v>47</v>
      </c>
      <c r="I2739">
        <f t="shared" si="214"/>
        <v>0</v>
      </c>
      <c r="J2739">
        <v>1</v>
      </c>
      <c r="K2739">
        <v>1</v>
      </c>
      <c r="L2739">
        <f>final_matches[[#This Row],[goals_for]]-final_matches[[#This Row],[goals_against]]</f>
        <v>0</v>
      </c>
      <c r="M2739">
        <v>1.6</v>
      </c>
      <c r="N2739">
        <v>2.2000000000000002</v>
      </c>
      <c r="O2739">
        <v>61</v>
      </c>
      <c r="P2739" t="s">
        <v>28</v>
      </c>
      <c r="Q2739" t="s">
        <v>17</v>
      </c>
      <c r="R2739" t="s">
        <v>76</v>
      </c>
      <c r="S2739">
        <v>14</v>
      </c>
      <c r="T2739">
        <v>5</v>
      </c>
      <c r="U2739">
        <v>0</v>
      </c>
      <c r="V2739">
        <v>2025</v>
      </c>
      <c r="W2739">
        <f t="shared" si="211"/>
        <v>0</v>
      </c>
      <c r="X2739">
        <f t="shared" si="212"/>
        <v>0</v>
      </c>
      <c r="Y2739">
        <f t="shared" si="213"/>
        <v>1</v>
      </c>
    </row>
    <row r="2740" spans="1:25" x14ac:dyDescent="0.25">
      <c r="A2740" s="1">
        <v>45536</v>
      </c>
      <c r="B2740" s="2">
        <v>0.5625</v>
      </c>
      <c r="C2740" t="s">
        <v>25</v>
      </c>
      <c r="D2740" t="s">
        <v>141</v>
      </c>
      <c r="E2740" t="s">
        <v>54</v>
      </c>
      <c r="F2740" t="s">
        <v>21</v>
      </c>
      <c r="G2740">
        <f t="shared" si="210"/>
        <v>1</v>
      </c>
      <c r="H2740" t="s">
        <v>14</v>
      </c>
      <c r="I2740">
        <f t="shared" si="214"/>
        <v>1</v>
      </c>
      <c r="J2740">
        <v>2</v>
      </c>
      <c r="K2740">
        <v>1</v>
      </c>
      <c r="L2740">
        <f>final_matches[[#This Row],[goals_for]]-final_matches[[#This Row],[goals_against]]</f>
        <v>1</v>
      </c>
      <c r="M2740">
        <v>1.8</v>
      </c>
      <c r="N2740">
        <v>1.2</v>
      </c>
      <c r="O2740">
        <v>35</v>
      </c>
      <c r="P2740" t="s">
        <v>28</v>
      </c>
      <c r="Q2740" t="s">
        <v>17</v>
      </c>
      <c r="R2740" t="s">
        <v>111</v>
      </c>
      <c r="S2740">
        <v>9</v>
      </c>
      <c r="T2740">
        <v>3</v>
      </c>
      <c r="U2740">
        <v>0</v>
      </c>
      <c r="V2740">
        <v>2025</v>
      </c>
      <c r="W2740">
        <f t="shared" si="211"/>
        <v>1</v>
      </c>
      <c r="X2740">
        <f t="shared" si="212"/>
        <v>0</v>
      </c>
      <c r="Y2740">
        <f t="shared" si="213"/>
        <v>0</v>
      </c>
    </row>
    <row r="2741" spans="1:25" x14ac:dyDescent="0.25">
      <c r="A2741" s="1">
        <v>45550</v>
      </c>
      <c r="B2741" s="2">
        <v>0.6875</v>
      </c>
      <c r="C2741" t="s">
        <v>30</v>
      </c>
      <c r="D2741" t="s">
        <v>141</v>
      </c>
      <c r="E2741" t="s">
        <v>52</v>
      </c>
      <c r="F2741" t="s">
        <v>13</v>
      </c>
      <c r="G2741">
        <f t="shared" si="210"/>
        <v>0</v>
      </c>
      <c r="H2741" t="s">
        <v>14</v>
      </c>
      <c r="I2741">
        <f t="shared" si="214"/>
        <v>1</v>
      </c>
      <c r="J2741">
        <v>2</v>
      </c>
      <c r="K2741">
        <v>1</v>
      </c>
      <c r="L2741">
        <f>final_matches[[#This Row],[goals_for]]-final_matches[[#This Row],[goals_against]]</f>
        <v>1</v>
      </c>
      <c r="M2741">
        <v>1.5</v>
      </c>
      <c r="N2741">
        <v>1.2</v>
      </c>
      <c r="O2741">
        <v>51</v>
      </c>
      <c r="P2741" t="s">
        <v>28</v>
      </c>
      <c r="Q2741" t="s">
        <v>57</v>
      </c>
      <c r="R2741" t="s">
        <v>18</v>
      </c>
      <c r="S2741">
        <v>14</v>
      </c>
      <c r="T2741">
        <v>6</v>
      </c>
      <c r="U2741">
        <v>0</v>
      </c>
      <c r="V2741">
        <v>2025</v>
      </c>
      <c r="W2741">
        <f t="shared" si="211"/>
        <v>1</v>
      </c>
      <c r="X2741">
        <f t="shared" si="212"/>
        <v>0</v>
      </c>
      <c r="Y2741">
        <f t="shared" si="213"/>
        <v>0</v>
      </c>
    </row>
    <row r="2742" spans="1:25" x14ac:dyDescent="0.25">
      <c r="A2742" s="1">
        <v>45556</v>
      </c>
      <c r="B2742" s="2">
        <v>0.625</v>
      </c>
      <c r="C2742" t="s">
        <v>34</v>
      </c>
      <c r="D2742" t="s">
        <v>141</v>
      </c>
      <c r="E2742" t="s">
        <v>15</v>
      </c>
      <c r="F2742" t="s">
        <v>13</v>
      </c>
      <c r="G2742">
        <f t="shared" si="210"/>
        <v>0</v>
      </c>
      <c r="H2742" t="s">
        <v>26</v>
      </c>
      <c r="I2742">
        <f t="shared" si="214"/>
        <v>-1</v>
      </c>
      <c r="J2742">
        <v>1</v>
      </c>
      <c r="K2742">
        <v>3</v>
      </c>
      <c r="L2742">
        <f>final_matches[[#This Row],[goals_for]]-final_matches[[#This Row],[goals_against]]</f>
        <v>-2</v>
      </c>
      <c r="M2742">
        <v>1.5</v>
      </c>
      <c r="N2742">
        <v>2.2000000000000002</v>
      </c>
      <c r="O2742">
        <v>61</v>
      </c>
      <c r="P2742" t="s">
        <v>28</v>
      </c>
      <c r="Q2742" t="s">
        <v>17</v>
      </c>
      <c r="R2742" t="s">
        <v>92</v>
      </c>
      <c r="S2742">
        <v>16</v>
      </c>
      <c r="T2742">
        <v>5</v>
      </c>
      <c r="U2742">
        <v>0</v>
      </c>
      <c r="V2742">
        <v>2025</v>
      </c>
      <c r="W2742">
        <f t="shared" si="211"/>
        <v>0</v>
      </c>
      <c r="X2742">
        <f t="shared" si="212"/>
        <v>1</v>
      </c>
      <c r="Y2742">
        <f t="shared" si="213"/>
        <v>0</v>
      </c>
    </row>
    <row r="2743" spans="1:25" x14ac:dyDescent="0.25">
      <c r="A2743" s="1">
        <v>45563</v>
      </c>
      <c r="B2743" s="2">
        <v>0.52083333333333337</v>
      </c>
      <c r="C2743" t="s">
        <v>37</v>
      </c>
      <c r="D2743" t="s">
        <v>141</v>
      </c>
      <c r="E2743" t="s">
        <v>35</v>
      </c>
      <c r="F2743" t="s">
        <v>21</v>
      </c>
      <c r="G2743">
        <f t="shared" si="210"/>
        <v>1</v>
      </c>
      <c r="H2743" t="s">
        <v>47</v>
      </c>
      <c r="I2743">
        <f t="shared" si="214"/>
        <v>0</v>
      </c>
      <c r="J2743">
        <v>1</v>
      </c>
      <c r="K2743">
        <v>1</v>
      </c>
      <c r="L2743">
        <f>final_matches[[#This Row],[goals_for]]-final_matches[[#This Row],[goals_against]]</f>
        <v>0</v>
      </c>
      <c r="M2743">
        <v>1.6</v>
      </c>
      <c r="N2743">
        <v>0.9</v>
      </c>
      <c r="O2743">
        <v>38</v>
      </c>
      <c r="P2743" t="s">
        <v>28</v>
      </c>
      <c r="Q2743" t="s">
        <v>17</v>
      </c>
      <c r="R2743" t="s">
        <v>105</v>
      </c>
      <c r="S2743">
        <v>10</v>
      </c>
      <c r="T2743">
        <v>3</v>
      </c>
      <c r="U2743">
        <v>1</v>
      </c>
      <c r="V2743">
        <v>2025</v>
      </c>
      <c r="W2743">
        <f t="shared" si="211"/>
        <v>0</v>
      </c>
      <c r="X2743">
        <f t="shared" si="212"/>
        <v>0</v>
      </c>
      <c r="Y2743">
        <f t="shared" si="213"/>
        <v>1</v>
      </c>
    </row>
    <row r="2744" spans="1:25" x14ac:dyDescent="0.25">
      <c r="A2744" s="1">
        <v>45570</v>
      </c>
      <c r="B2744" s="2">
        <v>0.72916666666666663</v>
      </c>
      <c r="C2744" t="s">
        <v>39</v>
      </c>
      <c r="D2744" t="s">
        <v>141</v>
      </c>
      <c r="E2744" t="s">
        <v>64</v>
      </c>
      <c r="F2744" t="s">
        <v>13</v>
      </c>
      <c r="G2744">
        <f t="shared" si="210"/>
        <v>0</v>
      </c>
      <c r="H2744" t="s">
        <v>47</v>
      </c>
      <c r="I2744">
        <f t="shared" si="214"/>
        <v>0</v>
      </c>
      <c r="J2744">
        <v>0</v>
      </c>
      <c r="K2744">
        <v>0</v>
      </c>
      <c r="L2744">
        <f>final_matches[[#This Row],[goals_for]]-final_matches[[#This Row],[goals_against]]</f>
        <v>0</v>
      </c>
      <c r="M2744">
        <v>2.1</v>
      </c>
      <c r="N2744">
        <v>0.7</v>
      </c>
      <c r="O2744">
        <v>67</v>
      </c>
      <c r="P2744" t="s">
        <v>28</v>
      </c>
      <c r="Q2744" t="s">
        <v>17</v>
      </c>
      <c r="R2744" t="s">
        <v>29</v>
      </c>
      <c r="S2744">
        <v>13</v>
      </c>
      <c r="T2744">
        <v>1</v>
      </c>
      <c r="U2744">
        <v>0</v>
      </c>
      <c r="V2744">
        <v>2025</v>
      </c>
      <c r="W2744">
        <f t="shared" si="211"/>
        <v>0</v>
      </c>
      <c r="X2744">
        <f t="shared" si="212"/>
        <v>0</v>
      </c>
      <c r="Y2744">
        <f t="shared" si="213"/>
        <v>1</v>
      </c>
    </row>
    <row r="2745" spans="1:25" x14ac:dyDescent="0.25">
      <c r="A2745" s="1">
        <v>45584</v>
      </c>
      <c r="B2745" s="2">
        <v>0.625</v>
      </c>
      <c r="C2745" t="s">
        <v>43</v>
      </c>
      <c r="D2745" t="s">
        <v>141</v>
      </c>
      <c r="E2745" t="s">
        <v>69</v>
      </c>
      <c r="F2745" t="s">
        <v>21</v>
      </c>
      <c r="G2745">
        <f t="shared" si="210"/>
        <v>1</v>
      </c>
      <c r="H2745" t="s">
        <v>26</v>
      </c>
      <c r="I2745">
        <f t="shared" si="214"/>
        <v>-1</v>
      </c>
      <c r="J2745">
        <v>0</v>
      </c>
      <c r="K2745">
        <v>1</v>
      </c>
      <c r="L2745">
        <f>final_matches[[#This Row],[goals_for]]-final_matches[[#This Row],[goals_against]]</f>
        <v>-1</v>
      </c>
      <c r="M2745">
        <v>2</v>
      </c>
      <c r="N2745">
        <v>1.1000000000000001</v>
      </c>
      <c r="O2745">
        <v>60</v>
      </c>
      <c r="P2745" t="s">
        <v>28</v>
      </c>
      <c r="Q2745" t="s">
        <v>61</v>
      </c>
      <c r="R2745" t="s">
        <v>92</v>
      </c>
      <c r="S2745">
        <v>21</v>
      </c>
      <c r="T2745">
        <v>6</v>
      </c>
      <c r="U2745">
        <v>0</v>
      </c>
      <c r="V2745">
        <v>2025</v>
      </c>
      <c r="W2745">
        <f t="shared" si="211"/>
        <v>0</v>
      </c>
      <c r="X2745">
        <f t="shared" si="212"/>
        <v>1</v>
      </c>
      <c r="Y2745">
        <f t="shared" si="213"/>
        <v>0</v>
      </c>
    </row>
    <row r="2746" spans="1:25" x14ac:dyDescent="0.25">
      <c r="A2746" s="1">
        <v>45592</v>
      </c>
      <c r="B2746" s="2">
        <v>0.58333333333333337</v>
      </c>
      <c r="C2746" t="s">
        <v>46</v>
      </c>
      <c r="D2746" t="s">
        <v>141</v>
      </c>
      <c r="E2746" t="s">
        <v>67</v>
      </c>
      <c r="F2746" t="s">
        <v>13</v>
      </c>
      <c r="G2746">
        <f t="shared" si="210"/>
        <v>0</v>
      </c>
      <c r="H2746" t="s">
        <v>26</v>
      </c>
      <c r="I2746">
        <f t="shared" si="214"/>
        <v>-1</v>
      </c>
      <c r="J2746">
        <v>1</v>
      </c>
      <c r="K2746">
        <v>2</v>
      </c>
      <c r="L2746">
        <f>final_matches[[#This Row],[goals_for]]-final_matches[[#This Row],[goals_against]]</f>
        <v>-1</v>
      </c>
      <c r="M2746">
        <v>1.8</v>
      </c>
      <c r="N2746">
        <v>1.6</v>
      </c>
      <c r="O2746">
        <v>50</v>
      </c>
      <c r="P2746" t="s">
        <v>28</v>
      </c>
      <c r="Q2746" t="s">
        <v>17</v>
      </c>
      <c r="R2746" t="s">
        <v>113</v>
      </c>
      <c r="S2746">
        <v>11</v>
      </c>
      <c r="T2746">
        <v>2</v>
      </c>
      <c r="U2746">
        <v>0</v>
      </c>
      <c r="V2746">
        <v>2025</v>
      </c>
      <c r="W2746">
        <f t="shared" si="211"/>
        <v>0</v>
      </c>
      <c r="X2746">
        <f t="shared" si="212"/>
        <v>1</v>
      </c>
      <c r="Y2746">
        <f t="shared" si="213"/>
        <v>0</v>
      </c>
    </row>
    <row r="2747" spans="1:25" x14ac:dyDescent="0.25">
      <c r="A2747" s="1">
        <v>45598</v>
      </c>
      <c r="B2747" s="2">
        <v>0.52083333333333337</v>
      </c>
      <c r="C2747" t="s">
        <v>51</v>
      </c>
      <c r="D2747" t="s">
        <v>141</v>
      </c>
      <c r="E2747" t="s">
        <v>19</v>
      </c>
      <c r="F2747" t="s">
        <v>21</v>
      </c>
      <c r="G2747">
        <f t="shared" si="210"/>
        <v>1</v>
      </c>
      <c r="H2747" t="s">
        <v>14</v>
      </c>
      <c r="I2747">
        <f t="shared" si="214"/>
        <v>1</v>
      </c>
      <c r="J2747">
        <v>1</v>
      </c>
      <c r="K2747">
        <v>0</v>
      </c>
      <c r="L2747">
        <f>final_matches[[#This Row],[goals_for]]-final_matches[[#This Row],[goals_against]]</f>
        <v>1</v>
      </c>
      <c r="M2747">
        <v>0.5</v>
      </c>
      <c r="N2747">
        <v>1.1000000000000001</v>
      </c>
      <c r="O2747">
        <v>37</v>
      </c>
      <c r="P2747" t="s">
        <v>28</v>
      </c>
      <c r="Q2747" t="s">
        <v>61</v>
      </c>
      <c r="R2747" t="s">
        <v>120</v>
      </c>
      <c r="S2747">
        <v>9</v>
      </c>
      <c r="T2747">
        <v>4</v>
      </c>
      <c r="U2747">
        <v>0</v>
      </c>
      <c r="V2747">
        <v>2025</v>
      </c>
      <c r="W2747">
        <f t="shared" si="211"/>
        <v>1</v>
      </c>
      <c r="X2747">
        <f t="shared" si="212"/>
        <v>0</v>
      </c>
      <c r="Y2747">
        <f t="shared" si="213"/>
        <v>0</v>
      </c>
    </row>
    <row r="2748" spans="1:25" x14ac:dyDescent="0.25">
      <c r="A2748" s="1">
        <v>45606</v>
      </c>
      <c r="B2748" s="2">
        <v>0.58333333333333337</v>
      </c>
      <c r="C2748" t="s">
        <v>53</v>
      </c>
      <c r="D2748" t="s">
        <v>141</v>
      </c>
      <c r="E2748" t="s">
        <v>112</v>
      </c>
      <c r="F2748" t="s">
        <v>13</v>
      </c>
      <c r="G2748">
        <f t="shared" si="210"/>
        <v>0</v>
      </c>
      <c r="H2748" t="s">
        <v>14</v>
      </c>
      <c r="I2748">
        <f t="shared" si="214"/>
        <v>1</v>
      </c>
      <c r="J2748">
        <v>3</v>
      </c>
      <c r="K2748">
        <v>1</v>
      </c>
      <c r="L2748">
        <f>final_matches[[#This Row],[goals_for]]-final_matches[[#This Row],[goals_against]]</f>
        <v>2</v>
      </c>
      <c r="M2748">
        <v>1.6</v>
      </c>
      <c r="N2748">
        <v>0.6</v>
      </c>
      <c r="O2748">
        <v>56</v>
      </c>
      <c r="P2748" t="s">
        <v>28</v>
      </c>
      <c r="Q2748" t="s">
        <v>17</v>
      </c>
      <c r="R2748" t="s">
        <v>50</v>
      </c>
      <c r="S2748">
        <v>17</v>
      </c>
      <c r="T2748">
        <v>6</v>
      </c>
      <c r="U2748">
        <v>0</v>
      </c>
      <c r="V2748">
        <v>2025</v>
      </c>
      <c r="W2748">
        <f t="shared" si="211"/>
        <v>1</v>
      </c>
      <c r="X2748">
        <f t="shared" si="212"/>
        <v>0</v>
      </c>
      <c r="Y2748">
        <f t="shared" si="213"/>
        <v>0</v>
      </c>
    </row>
    <row r="2749" spans="1:25" x14ac:dyDescent="0.25">
      <c r="A2749" s="1">
        <v>45621</v>
      </c>
      <c r="B2749" s="2">
        <v>0.83333333333333337</v>
      </c>
      <c r="C2749" t="s">
        <v>55</v>
      </c>
      <c r="D2749" t="s">
        <v>141</v>
      </c>
      <c r="E2749" t="s">
        <v>22</v>
      </c>
      <c r="F2749" t="s">
        <v>21</v>
      </c>
      <c r="G2749">
        <f t="shared" si="210"/>
        <v>1</v>
      </c>
      <c r="H2749" t="s">
        <v>26</v>
      </c>
      <c r="I2749">
        <f t="shared" si="214"/>
        <v>-1</v>
      </c>
      <c r="J2749">
        <v>0</v>
      </c>
      <c r="K2749">
        <v>2</v>
      </c>
      <c r="L2749">
        <f>final_matches[[#This Row],[goals_for]]-final_matches[[#This Row],[goals_against]]</f>
        <v>-2</v>
      </c>
      <c r="M2749">
        <v>1.6</v>
      </c>
      <c r="N2749">
        <v>0.9</v>
      </c>
      <c r="O2749">
        <v>53</v>
      </c>
      <c r="P2749" t="s">
        <v>28</v>
      </c>
      <c r="Q2749" t="s">
        <v>17</v>
      </c>
      <c r="R2749" t="s">
        <v>29</v>
      </c>
      <c r="S2749">
        <v>18</v>
      </c>
      <c r="T2749">
        <v>2</v>
      </c>
      <c r="U2749">
        <v>0</v>
      </c>
      <c r="V2749">
        <v>2025</v>
      </c>
      <c r="W2749">
        <f t="shared" si="211"/>
        <v>0</v>
      </c>
      <c r="X2749">
        <f t="shared" si="212"/>
        <v>1</v>
      </c>
      <c r="Y2749">
        <f t="shared" si="213"/>
        <v>0</v>
      </c>
    </row>
    <row r="2750" spans="1:25" x14ac:dyDescent="0.25">
      <c r="A2750" s="1">
        <v>45626</v>
      </c>
      <c r="B2750" s="2">
        <v>0.625</v>
      </c>
      <c r="C2750" t="s">
        <v>59</v>
      </c>
      <c r="D2750" t="s">
        <v>141</v>
      </c>
      <c r="E2750" t="s">
        <v>73</v>
      </c>
      <c r="F2750" t="s">
        <v>13</v>
      </c>
      <c r="G2750">
        <f t="shared" si="210"/>
        <v>0</v>
      </c>
      <c r="H2750" t="s">
        <v>47</v>
      </c>
      <c r="I2750">
        <f t="shared" si="214"/>
        <v>0</v>
      </c>
      <c r="J2750">
        <v>1</v>
      </c>
      <c r="K2750">
        <v>1</v>
      </c>
      <c r="L2750">
        <f>final_matches[[#This Row],[goals_for]]-final_matches[[#This Row],[goals_against]]</f>
        <v>0</v>
      </c>
      <c r="M2750">
        <v>0</v>
      </c>
      <c r="N2750">
        <v>1.7</v>
      </c>
      <c r="O2750">
        <v>51</v>
      </c>
      <c r="P2750" t="s">
        <v>28</v>
      </c>
      <c r="Q2750" t="s">
        <v>16</v>
      </c>
      <c r="R2750" t="s">
        <v>108</v>
      </c>
      <c r="S2750">
        <v>1</v>
      </c>
      <c r="T2750">
        <v>0</v>
      </c>
      <c r="U2750">
        <v>0</v>
      </c>
      <c r="V2750">
        <v>2025</v>
      </c>
      <c r="W2750">
        <f t="shared" si="211"/>
        <v>0</v>
      </c>
      <c r="X2750">
        <f t="shared" si="212"/>
        <v>0</v>
      </c>
      <c r="Y2750">
        <f t="shared" si="213"/>
        <v>1</v>
      </c>
    </row>
    <row r="2751" spans="1:25" x14ac:dyDescent="0.25">
      <c r="A2751" s="1">
        <v>45630</v>
      </c>
      <c r="B2751" s="2">
        <v>0.8125</v>
      </c>
      <c r="C2751" t="s">
        <v>63</v>
      </c>
      <c r="D2751" t="s">
        <v>141</v>
      </c>
      <c r="E2751" t="s">
        <v>27</v>
      </c>
      <c r="F2751" t="s">
        <v>21</v>
      </c>
      <c r="G2751">
        <f t="shared" si="210"/>
        <v>1</v>
      </c>
      <c r="H2751" t="s">
        <v>47</v>
      </c>
      <c r="I2751">
        <f t="shared" si="214"/>
        <v>0</v>
      </c>
      <c r="J2751">
        <v>3</v>
      </c>
      <c r="K2751">
        <v>3</v>
      </c>
      <c r="L2751">
        <f>final_matches[[#This Row],[goals_for]]-final_matches[[#This Row],[goals_against]]</f>
        <v>0</v>
      </c>
      <c r="M2751">
        <v>2.1</v>
      </c>
      <c r="N2751">
        <v>1.9</v>
      </c>
      <c r="O2751">
        <v>42</v>
      </c>
      <c r="P2751" t="s">
        <v>28</v>
      </c>
      <c r="Q2751" t="s">
        <v>17</v>
      </c>
      <c r="R2751" t="s">
        <v>107</v>
      </c>
      <c r="S2751">
        <v>17</v>
      </c>
      <c r="T2751">
        <v>6</v>
      </c>
      <c r="U2751">
        <v>0</v>
      </c>
      <c r="V2751">
        <v>2025</v>
      </c>
      <c r="W2751">
        <f t="shared" si="211"/>
        <v>0</v>
      </c>
      <c r="X2751">
        <f t="shared" si="212"/>
        <v>0</v>
      </c>
      <c r="Y2751">
        <f t="shared" si="213"/>
        <v>1</v>
      </c>
    </row>
    <row r="2752" spans="1:25" x14ac:dyDescent="0.25">
      <c r="A2752" s="1">
        <v>45633</v>
      </c>
      <c r="B2752" s="2">
        <v>0.625</v>
      </c>
      <c r="C2752" t="s">
        <v>66</v>
      </c>
      <c r="D2752" t="s">
        <v>141</v>
      </c>
      <c r="E2752" t="s">
        <v>101</v>
      </c>
      <c r="F2752" t="s">
        <v>13</v>
      </c>
      <c r="G2752">
        <f t="shared" si="210"/>
        <v>0</v>
      </c>
      <c r="H2752" t="s">
        <v>26</v>
      </c>
      <c r="I2752">
        <f t="shared" si="214"/>
        <v>-1</v>
      </c>
      <c r="J2752">
        <v>2</v>
      </c>
      <c r="K2752">
        <v>4</v>
      </c>
      <c r="L2752">
        <f>final_matches[[#This Row],[goals_for]]-final_matches[[#This Row],[goals_against]]</f>
        <v>-2</v>
      </c>
      <c r="M2752">
        <v>1.5</v>
      </c>
      <c r="N2752">
        <v>1.2</v>
      </c>
      <c r="O2752">
        <v>57</v>
      </c>
      <c r="P2752" t="s">
        <v>28</v>
      </c>
      <c r="Q2752" t="s">
        <v>16</v>
      </c>
      <c r="R2752" t="s">
        <v>113</v>
      </c>
      <c r="S2752">
        <v>16</v>
      </c>
      <c r="T2752">
        <v>3</v>
      </c>
      <c r="U2752">
        <v>0</v>
      </c>
      <c r="V2752">
        <v>2025</v>
      </c>
      <c r="W2752">
        <f t="shared" si="211"/>
        <v>0</v>
      </c>
      <c r="X2752">
        <f t="shared" si="212"/>
        <v>1</v>
      </c>
      <c r="Y2752">
        <f t="shared" si="213"/>
        <v>0</v>
      </c>
    </row>
    <row r="2753" spans="1:25" x14ac:dyDescent="0.25">
      <c r="A2753" s="1">
        <v>45640</v>
      </c>
      <c r="B2753" s="2">
        <v>0.625</v>
      </c>
      <c r="C2753" t="s">
        <v>68</v>
      </c>
      <c r="D2753" t="s">
        <v>141</v>
      </c>
      <c r="E2753" t="s">
        <v>38</v>
      </c>
      <c r="F2753" t="s">
        <v>21</v>
      </c>
      <c r="G2753">
        <f t="shared" si="210"/>
        <v>1</v>
      </c>
      <c r="H2753" t="s">
        <v>14</v>
      </c>
      <c r="I2753">
        <f t="shared" si="214"/>
        <v>1</v>
      </c>
      <c r="J2753">
        <v>4</v>
      </c>
      <c r="K2753">
        <v>0</v>
      </c>
      <c r="L2753">
        <f>final_matches[[#This Row],[goals_for]]-final_matches[[#This Row],[goals_against]]</f>
        <v>4</v>
      </c>
      <c r="M2753">
        <v>3.8</v>
      </c>
      <c r="N2753">
        <v>0.2</v>
      </c>
      <c r="O2753">
        <v>59</v>
      </c>
      <c r="P2753" t="s">
        <v>28</v>
      </c>
      <c r="Q2753" t="s">
        <v>17</v>
      </c>
      <c r="R2753" t="s">
        <v>128</v>
      </c>
      <c r="S2753">
        <v>27</v>
      </c>
      <c r="T2753">
        <v>11</v>
      </c>
      <c r="U2753">
        <v>0</v>
      </c>
      <c r="V2753">
        <v>2025</v>
      </c>
      <c r="W2753">
        <f t="shared" si="211"/>
        <v>1</v>
      </c>
      <c r="X2753">
        <f t="shared" si="212"/>
        <v>0</v>
      </c>
      <c r="Y2753">
        <f t="shared" si="213"/>
        <v>0</v>
      </c>
    </row>
    <row r="2754" spans="1:25" x14ac:dyDescent="0.25">
      <c r="A2754" s="1">
        <v>45647</v>
      </c>
      <c r="B2754" s="2">
        <v>0.625</v>
      </c>
      <c r="C2754" t="s">
        <v>70</v>
      </c>
      <c r="D2754" t="s">
        <v>141</v>
      </c>
      <c r="E2754" t="s">
        <v>122</v>
      </c>
      <c r="F2754" t="s">
        <v>13</v>
      </c>
      <c r="G2754">
        <f t="shared" ref="G2754:G2817" si="215">IF(F2754="Home",1,0)</f>
        <v>0</v>
      </c>
      <c r="H2754" t="s">
        <v>14</v>
      </c>
      <c r="I2754">
        <f t="shared" si="214"/>
        <v>1</v>
      </c>
      <c r="J2754">
        <v>4</v>
      </c>
      <c r="K2754">
        <v>0</v>
      </c>
      <c r="L2754">
        <f>final_matches[[#This Row],[goals_for]]-final_matches[[#This Row],[goals_against]]</f>
        <v>4</v>
      </c>
      <c r="M2754">
        <v>2.2999999999999998</v>
      </c>
      <c r="N2754">
        <v>0.7</v>
      </c>
      <c r="O2754">
        <v>58</v>
      </c>
      <c r="P2754" t="s">
        <v>28</v>
      </c>
      <c r="Q2754" t="s">
        <v>17</v>
      </c>
      <c r="R2754" t="s">
        <v>83</v>
      </c>
      <c r="S2754">
        <v>15</v>
      </c>
      <c r="T2754">
        <v>7</v>
      </c>
      <c r="U2754">
        <v>0</v>
      </c>
      <c r="V2754">
        <v>2025</v>
      </c>
      <c r="W2754">
        <f t="shared" ref="W2754:W2817" si="216">IF(J2754&gt;K2754, 1, 0)</f>
        <v>1</v>
      </c>
      <c r="X2754">
        <f t="shared" ref="X2754:X2817" si="217">IF(J2754&lt;K2754, 1, 0)</f>
        <v>0</v>
      </c>
      <c r="Y2754">
        <f t="shared" ref="Y2754:Y2817" si="218">IF(J2754=K2754, 1, 0)</f>
        <v>0</v>
      </c>
    </row>
    <row r="2755" spans="1:25" x14ac:dyDescent="0.25">
      <c r="A2755" s="1">
        <v>45652</v>
      </c>
      <c r="B2755" s="2">
        <v>0.625</v>
      </c>
      <c r="C2755" t="s">
        <v>72</v>
      </c>
      <c r="D2755" t="s">
        <v>141</v>
      </c>
      <c r="E2755" t="s">
        <v>44</v>
      </c>
      <c r="F2755" t="s">
        <v>21</v>
      </c>
      <c r="G2755">
        <f t="shared" si="215"/>
        <v>1</v>
      </c>
      <c r="H2755" t="s">
        <v>14</v>
      </c>
      <c r="I2755">
        <f t="shared" ref="I2755:I2818" si="219">IF(H2755="W",1,IF(H2755="D",0,-1))</f>
        <v>1</v>
      </c>
      <c r="J2755">
        <v>3</v>
      </c>
      <c r="K2755">
        <v>0</v>
      </c>
      <c r="L2755">
        <f>final_matches[[#This Row],[goals_for]]-final_matches[[#This Row],[goals_against]]</f>
        <v>3</v>
      </c>
      <c r="M2755">
        <v>2.7</v>
      </c>
      <c r="N2755">
        <v>0.3</v>
      </c>
      <c r="O2755">
        <v>62</v>
      </c>
      <c r="P2755" t="s">
        <v>28</v>
      </c>
      <c r="Q2755" t="s">
        <v>17</v>
      </c>
      <c r="R2755" t="s">
        <v>50</v>
      </c>
      <c r="S2755">
        <v>22</v>
      </c>
      <c r="T2755">
        <v>7</v>
      </c>
      <c r="U2755">
        <v>0</v>
      </c>
      <c r="V2755">
        <v>2025</v>
      </c>
      <c r="W2755">
        <f t="shared" si="216"/>
        <v>1</v>
      </c>
      <c r="X2755">
        <f t="shared" si="217"/>
        <v>0</v>
      </c>
      <c r="Y2755">
        <f t="shared" si="218"/>
        <v>0</v>
      </c>
    </row>
    <row r="2756" spans="1:25" x14ac:dyDescent="0.25">
      <c r="A2756" s="1">
        <v>45656</v>
      </c>
      <c r="B2756" s="2">
        <v>0.83333333333333337</v>
      </c>
      <c r="C2756" t="s">
        <v>74</v>
      </c>
      <c r="D2756" t="s">
        <v>141</v>
      </c>
      <c r="E2756" t="s">
        <v>40</v>
      </c>
      <c r="F2756" t="s">
        <v>13</v>
      </c>
      <c r="G2756">
        <f t="shared" si="215"/>
        <v>0</v>
      </c>
      <c r="H2756" t="s">
        <v>14</v>
      </c>
      <c r="I2756">
        <f t="shared" si="219"/>
        <v>1</v>
      </c>
      <c r="J2756">
        <v>2</v>
      </c>
      <c r="K2756">
        <v>0</v>
      </c>
      <c r="L2756">
        <f>final_matches[[#This Row],[goals_for]]-final_matches[[#This Row],[goals_against]]</f>
        <v>2</v>
      </c>
      <c r="M2756">
        <v>1.9</v>
      </c>
      <c r="N2756">
        <v>0.8</v>
      </c>
      <c r="O2756">
        <v>48</v>
      </c>
      <c r="P2756" t="s">
        <v>28</v>
      </c>
      <c r="Q2756" t="s">
        <v>16</v>
      </c>
      <c r="R2756" t="s">
        <v>113</v>
      </c>
      <c r="S2756">
        <v>12</v>
      </c>
      <c r="T2756">
        <v>4</v>
      </c>
      <c r="U2756">
        <v>0</v>
      </c>
      <c r="V2756">
        <v>2025</v>
      </c>
      <c r="W2756">
        <f t="shared" si="216"/>
        <v>1</v>
      </c>
      <c r="X2756">
        <f t="shared" si="217"/>
        <v>0</v>
      </c>
      <c r="Y2756">
        <f t="shared" si="218"/>
        <v>0</v>
      </c>
    </row>
    <row r="2757" spans="1:25" x14ac:dyDescent="0.25">
      <c r="A2757" s="1">
        <v>45661</v>
      </c>
      <c r="B2757" s="2">
        <v>0.52083333333333337</v>
      </c>
      <c r="C2757" t="s">
        <v>77</v>
      </c>
      <c r="D2757" t="s">
        <v>141</v>
      </c>
      <c r="E2757" t="s">
        <v>54</v>
      </c>
      <c r="F2757" t="s">
        <v>13</v>
      </c>
      <c r="G2757">
        <f t="shared" si="215"/>
        <v>0</v>
      </c>
      <c r="H2757" t="s">
        <v>14</v>
      </c>
      <c r="I2757">
        <f t="shared" si="219"/>
        <v>1</v>
      </c>
      <c r="J2757">
        <v>2</v>
      </c>
      <c r="K2757">
        <v>1</v>
      </c>
      <c r="L2757">
        <f>final_matches[[#This Row],[goals_for]]-final_matches[[#This Row],[goals_against]]</f>
        <v>1</v>
      </c>
      <c r="M2757">
        <v>2.5</v>
      </c>
      <c r="N2757">
        <v>0.9</v>
      </c>
      <c r="O2757">
        <v>44</v>
      </c>
      <c r="P2757" t="s">
        <v>28</v>
      </c>
      <c r="Q2757" t="s">
        <v>17</v>
      </c>
      <c r="R2757" t="s">
        <v>107</v>
      </c>
      <c r="S2757">
        <v>14</v>
      </c>
      <c r="T2757">
        <v>4</v>
      </c>
      <c r="U2757">
        <v>0</v>
      </c>
      <c r="V2757">
        <v>2025</v>
      </c>
      <c r="W2757">
        <f t="shared" si="216"/>
        <v>1</v>
      </c>
      <c r="X2757">
        <f t="shared" si="217"/>
        <v>0</v>
      </c>
      <c r="Y2757">
        <f t="shared" si="218"/>
        <v>0</v>
      </c>
    </row>
    <row r="2758" spans="1:25" x14ac:dyDescent="0.25">
      <c r="A2758" s="1">
        <v>45672</v>
      </c>
      <c r="B2758" s="2">
        <v>0.8125</v>
      </c>
      <c r="C2758" t="s">
        <v>79</v>
      </c>
      <c r="D2758" t="s">
        <v>141</v>
      </c>
      <c r="E2758" t="s">
        <v>52</v>
      </c>
      <c r="F2758" t="s">
        <v>21</v>
      </c>
      <c r="G2758">
        <f t="shared" si="215"/>
        <v>1</v>
      </c>
      <c r="H2758" t="s">
        <v>14</v>
      </c>
      <c r="I2758">
        <f t="shared" si="219"/>
        <v>1</v>
      </c>
      <c r="J2758">
        <v>3</v>
      </c>
      <c r="K2758">
        <v>0</v>
      </c>
      <c r="L2758">
        <f>final_matches[[#This Row],[goals_for]]-final_matches[[#This Row],[goals_against]]</f>
        <v>3</v>
      </c>
      <c r="M2758">
        <v>2.1</v>
      </c>
      <c r="N2758">
        <v>1.6</v>
      </c>
      <c r="O2758">
        <v>60</v>
      </c>
      <c r="P2758" t="s">
        <v>28</v>
      </c>
      <c r="Q2758" t="s">
        <v>16</v>
      </c>
      <c r="R2758" t="s">
        <v>108</v>
      </c>
      <c r="S2758">
        <v>17</v>
      </c>
      <c r="T2758">
        <v>5</v>
      </c>
      <c r="U2758">
        <v>0</v>
      </c>
      <c r="V2758">
        <v>2025</v>
      </c>
      <c r="W2758">
        <f t="shared" si="216"/>
        <v>1</v>
      </c>
      <c r="X2758">
        <f t="shared" si="217"/>
        <v>0</v>
      </c>
      <c r="Y2758">
        <f t="shared" si="218"/>
        <v>0</v>
      </c>
    </row>
    <row r="2759" spans="1:25" x14ac:dyDescent="0.25">
      <c r="A2759" s="1">
        <v>45675</v>
      </c>
      <c r="B2759" s="2">
        <v>0.52083333333333337</v>
      </c>
      <c r="C2759" t="s">
        <v>80</v>
      </c>
      <c r="D2759" t="s">
        <v>141</v>
      </c>
      <c r="E2759" t="s">
        <v>110</v>
      </c>
      <c r="F2759" t="s">
        <v>21</v>
      </c>
      <c r="G2759">
        <f t="shared" si="215"/>
        <v>1</v>
      </c>
      <c r="H2759" t="s">
        <v>26</v>
      </c>
      <c r="I2759">
        <f t="shared" si="219"/>
        <v>-1</v>
      </c>
      <c r="J2759">
        <v>1</v>
      </c>
      <c r="K2759">
        <v>4</v>
      </c>
      <c r="L2759">
        <f>final_matches[[#This Row],[goals_for]]-final_matches[[#This Row],[goals_against]]</f>
        <v>-3</v>
      </c>
      <c r="M2759">
        <v>0.8</v>
      </c>
      <c r="N2759">
        <v>2</v>
      </c>
      <c r="O2759">
        <v>56</v>
      </c>
      <c r="P2759" t="s">
        <v>28</v>
      </c>
      <c r="Q2759" t="s">
        <v>17</v>
      </c>
      <c r="R2759" t="s">
        <v>83</v>
      </c>
      <c r="S2759">
        <v>13</v>
      </c>
      <c r="T2759">
        <v>4</v>
      </c>
      <c r="U2759">
        <v>0</v>
      </c>
      <c r="V2759">
        <v>2025</v>
      </c>
      <c r="W2759">
        <f t="shared" si="216"/>
        <v>0</v>
      </c>
      <c r="X2759">
        <f t="shared" si="217"/>
        <v>1</v>
      </c>
      <c r="Y2759">
        <f t="shared" si="218"/>
        <v>0</v>
      </c>
    </row>
    <row r="2760" spans="1:25" x14ac:dyDescent="0.25">
      <c r="A2760" s="1">
        <v>45682</v>
      </c>
      <c r="B2760" s="2">
        <v>0.625</v>
      </c>
      <c r="C2760" t="s">
        <v>81</v>
      </c>
      <c r="D2760" t="s">
        <v>141</v>
      </c>
      <c r="E2760" t="s">
        <v>60</v>
      </c>
      <c r="F2760" t="s">
        <v>13</v>
      </c>
      <c r="G2760">
        <f t="shared" si="215"/>
        <v>0</v>
      </c>
      <c r="H2760" t="s">
        <v>14</v>
      </c>
      <c r="I2760">
        <f t="shared" si="219"/>
        <v>1</v>
      </c>
      <c r="J2760">
        <v>3</v>
      </c>
      <c r="K2760">
        <v>1</v>
      </c>
      <c r="L2760">
        <f>final_matches[[#This Row],[goals_for]]-final_matches[[#This Row],[goals_against]]</f>
        <v>2</v>
      </c>
      <c r="M2760">
        <v>2.9</v>
      </c>
      <c r="N2760">
        <v>0.8</v>
      </c>
      <c r="O2760">
        <v>47</v>
      </c>
      <c r="P2760" t="s">
        <v>28</v>
      </c>
      <c r="Q2760" t="s">
        <v>103</v>
      </c>
      <c r="R2760" t="s">
        <v>118</v>
      </c>
      <c r="S2760">
        <v>16</v>
      </c>
      <c r="T2760">
        <v>7</v>
      </c>
      <c r="U2760">
        <v>1</v>
      </c>
      <c r="V2760">
        <v>2025</v>
      </c>
      <c r="W2760">
        <f t="shared" si="216"/>
        <v>1</v>
      </c>
      <c r="X2760">
        <f t="shared" si="217"/>
        <v>0</v>
      </c>
      <c r="Y2760">
        <f t="shared" si="218"/>
        <v>0</v>
      </c>
    </row>
    <row r="2761" spans="1:25" x14ac:dyDescent="0.25">
      <c r="A2761" s="1">
        <v>45689</v>
      </c>
      <c r="B2761" s="2">
        <v>0.625</v>
      </c>
      <c r="C2761" t="s">
        <v>82</v>
      </c>
      <c r="D2761" t="s">
        <v>141</v>
      </c>
      <c r="E2761" t="s">
        <v>15</v>
      </c>
      <c r="F2761" t="s">
        <v>21</v>
      </c>
      <c r="G2761">
        <f t="shared" si="215"/>
        <v>1</v>
      </c>
      <c r="H2761" t="s">
        <v>26</v>
      </c>
      <c r="I2761">
        <f t="shared" si="219"/>
        <v>-1</v>
      </c>
      <c r="J2761">
        <v>1</v>
      </c>
      <c r="K2761">
        <v>2</v>
      </c>
      <c r="L2761">
        <f>final_matches[[#This Row],[goals_for]]-final_matches[[#This Row],[goals_against]]</f>
        <v>-1</v>
      </c>
      <c r="M2761">
        <v>0.8</v>
      </c>
      <c r="N2761">
        <v>1.6</v>
      </c>
      <c r="O2761">
        <v>49</v>
      </c>
      <c r="P2761" t="s">
        <v>28</v>
      </c>
      <c r="Q2761" t="s">
        <v>17</v>
      </c>
      <c r="R2761" t="s">
        <v>18</v>
      </c>
      <c r="S2761">
        <v>11</v>
      </c>
      <c r="T2761">
        <v>4</v>
      </c>
      <c r="U2761">
        <v>0</v>
      </c>
      <c r="V2761">
        <v>2025</v>
      </c>
      <c r="W2761">
        <f t="shared" si="216"/>
        <v>0</v>
      </c>
      <c r="X2761">
        <f t="shared" si="217"/>
        <v>1</v>
      </c>
      <c r="Y2761">
        <f t="shared" si="218"/>
        <v>0</v>
      </c>
    </row>
    <row r="2762" spans="1:25" x14ac:dyDescent="0.25">
      <c r="A2762" s="1">
        <v>45703</v>
      </c>
      <c r="B2762" s="2">
        <v>0.625</v>
      </c>
      <c r="C2762" t="s">
        <v>84</v>
      </c>
      <c r="D2762" t="s">
        <v>141</v>
      </c>
      <c r="E2762" t="s">
        <v>35</v>
      </c>
      <c r="F2762" t="s">
        <v>13</v>
      </c>
      <c r="G2762">
        <f t="shared" si="215"/>
        <v>0</v>
      </c>
      <c r="H2762" t="s">
        <v>26</v>
      </c>
      <c r="I2762">
        <f t="shared" si="219"/>
        <v>-1</v>
      </c>
      <c r="J2762">
        <v>0</v>
      </c>
      <c r="K2762">
        <v>4</v>
      </c>
      <c r="L2762">
        <f>final_matches[[#This Row],[goals_for]]-final_matches[[#This Row],[goals_against]]</f>
        <v>-4</v>
      </c>
      <c r="M2762">
        <v>0.5</v>
      </c>
      <c r="N2762">
        <v>1.9</v>
      </c>
      <c r="O2762">
        <v>39</v>
      </c>
      <c r="P2762" t="s">
        <v>28</v>
      </c>
      <c r="Q2762" t="s">
        <v>17</v>
      </c>
      <c r="R2762" t="s">
        <v>107</v>
      </c>
      <c r="S2762">
        <v>3</v>
      </c>
      <c r="T2762">
        <v>1</v>
      </c>
      <c r="U2762">
        <v>0</v>
      </c>
      <c r="V2762">
        <v>2025</v>
      </c>
      <c r="W2762">
        <f t="shared" si="216"/>
        <v>0</v>
      </c>
      <c r="X2762">
        <f t="shared" si="217"/>
        <v>1</v>
      </c>
      <c r="Y2762">
        <f t="shared" si="218"/>
        <v>0</v>
      </c>
    </row>
    <row r="2763" spans="1:25" x14ac:dyDescent="0.25">
      <c r="A2763" s="1">
        <v>45711</v>
      </c>
      <c r="B2763" s="2">
        <v>0.58333333333333337</v>
      </c>
      <c r="C2763" t="s">
        <v>86</v>
      </c>
      <c r="D2763" t="s">
        <v>141</v>
      </c>
      <c r="E2763" t="s">
        <v>112</v>
      </c>
      <c r="F2763" t="s">
        <v>21</v>
      </c>
      <c r="G2763">
        <f t="shared" si="215"/>
        <v>1</v>
      </c>
      <c r="H2763" t="s">
        <v>14</v>
      </c>
      <c r="I2763">
        <f t="shared" si="219"/>
        <v>1</v>
      </c>
      <c r="J2763">
        <v>4</v>
      </c>
      <c r="K2763">
        <v>3</v>
      </c>
      <c r="L2763">
        <f>final_matches[[#This Row],[goals_for]]-final_matches[[#This Row],[goals_against]]</f>
        <v>1</v>
      </c>
      <c r="M2763">
        <v>2.9</v>
      </c>
      <c r="N2763">
        <v>1.7</v>
      </c>
      <c r="O2763">
        <v>57</v>
      </c>
      <c r="P2763" t="s">
        <v>28</v>
      </c>
      <c r="Q2763" t="s">
        <v>17</v>
      </c>
      <c r="R2763" t="s">
        <v>105</v>
      </c>
      <c r="S2763">
        <v>12</v>
      </c>
      <c r="T2763">
        <v>4</v>
      </c>
      <c r="U2763">
        <v>1</v>
      </c>
      <c r="V2763">
        <v>2025</v>
      </c>
      <c r="W2763">
        <f t="shared" si="216"/>
        <v>1</v>
      </c>
      <c r="X2763">
        <f t="shared" si="217"/>
        <v>0</v>
      </c>
      <c r="Y2763">
        <f t="shared" si="218"/>
        <v>0</v>
      </c>
    </row>
    <row r="2764" spans="1:25" x14ac:dyDescent="0.25">
      <c r="A2764" s="1">
        <v>45714</v>
      </c>
      <c r="B2764" s="2">
        <v>0.84375</v>
      </c>
      <c r="C2764" t="s">
        <v>87</v>
      </c>
      <c r="D2764" t="s">
        <v>141</v>
      </c>
      <c r="E2764" t="s">
        <v>27</v>
      </c>
      <c r="F2764" t="s">
        <v>13</v>
      </c>
      <c r="G2764">
        <f t="shared" si="215"/>
        <v>0</v>
      </c>
      <c r="H2764" t="s">
        <v>26</v>
      </c>
      <c r="I2764">
        <f t="shared" si="219"/>
        <v>-1</v>
      </c>
      <c r="J2764">
        <v>0</v>
      </c>
      <c r="K2764">
        <v>2</v>
      </c>
      <c r="L2764">
        <f>final_matches[[#This Row],[goals_for]]-final_matches[[#This Row],[goals_against]]</f>
        <v>-2</v>
      </c>
      <c r="M2764">
        <v>0.2</v>
      </c>
      <c r="N2764">
        <v>1.7</v>
      </c>
      <c r="O2764">
        <v>39</v>
      </c>
      <c r="P2764" t="s">
        <v>17</v>
      </c>
      <c r="Q2764" t="s">
        <v>17</v>
      </c>
      <c r="R2764" t="s">
        <v>83</v>
      </c>
      <c r="S2764">
        <v>3</v>
      </c>
      <c r="T2764">
        <v>0</v>
      </c>
      <c r="U2764">
        <v>0</v>
      </c>
      <c r="V2764">
        <v>2025</v>
      </c>
      <c r="W2764">
        <f t="shared" si="216"/>
        <v>0</v>
      </c>
      <c r="X2764">
        <f t="shared" si="217"/>
        <v>1</v>
      </c>
      <c r="Y2764">
        <f t="shared" si="218"/>
        <v>0</v>
      </c>
    </row>
    <row r="2765" spans="1:25" x14ac:dyDescent="0.25">
      <c r="A2765" s="1">
        <v>45726</v>
      </c>
      <c r="B2765" s="2">
        <v>0.83333333333333337</v>
      </c>
      <c r="C2765" t="s">
        <v>88</v>
      </c>
      <c r="D2765" t="s">
        <v>141</v>
      </c>
      <c r="E2765" t="s">
        <v>22</v>
      </c>
      <c r="F2765" t="s">
        <v>13</v>
      </c>
      <c r="G2765">
        <f t="shared" si="215"/>
        <v>0</v>
      </c>
      <c r="H2765" t="s">
        <v>14</v>
      </c>
      <c r="I2765">
        <f t="shared" si="219"/>
        <v>1</v>
      </c>
      <c r="J2765">
        <v>1</v>
      </c>
      <c r="K2765">
        <v>0</v>
      </c>
      <c r="L2765">
        <f>final_matches[[#This Row],[goals_for]]-final_matches[[#This Row],[goals_against]]</f>
        <v>1</v>
      </c>
      <c r="M2765">
        <v>1.4</v>
      </c>
      <c r="N2765">
        <v>0.7</v>
      </c>
      <c r="O2765">
        <v>49</v>
      </c>
      <c r="P2765" t="s">
        <v>28</v>
      </c>
      <c r="Q2765" t="s">
        <v>32</v>
      </c>
      <c r="R2765" t="s">
        <v>115</v>
      </c>
      <c r="S2765">
        <v>9</v>
      </c>
      <c r="T2765">
        <v>3</v>
      </c>
      <c r="U2765">
        <v>0</v>
      </c>
      <c r="V2765">
        <v>2025</v>
      </c>
      <c r="W2765">
        <f t="shared" si="216"/>
        <v>1</v>
      </c>
      <c r="X2765">
        <f t="shared" si="217"/>
        <v>0</v>
      </c>
      <c r="Y2765">
        <f t="shared" si="218"/>
        <v>0</v>
      </c>
    </row>
    <row r="2766" spans="1:25" x14ac:dyDescent="0.25">
      <c r="A2766" s="1">
        <v>45749</v>
      </c>
      <c r="B2766" s="2">
        <v>0.82291666666666663</v>
      </c>
      <c r="C2766" t="s">
        <v>90</v>
      </c>
      <c r="D2766" t="s">
        <v>141</v>
      </c>
      <c r="E2766" t="s">
        <v>101</v>
      </c>
      <c r="F2766" t="s">
        <v>21</v>
      </c>
      <c r="G2766">
        <f t="shared" si="215"/>
        <v>1</v>
      </c>
      <c r="H2766" t="s">
        <v>14</v>
      </c>
      <c r="I2766">
        <f t="shared" si="219"/>
        <v>1</v>
      </c>
      <c r="J2766">
        <v>2</v>
      </c>
      <c r="K2766">
        <v>1</v>
      </c>
      <c r="L2766">
        <f>final_matches[[#This Row],[goals_for]]-final_matches[[#This Row],[goals_against]]</f>
        <v>1</v>
      </c>
      <c r="M2766">
        <v>1.3</v>
      </c>
      <c r="N2766">
        <v>1.5</v>
      </c>
      <c r="O2766">
        <v>49</v>
      </c>
      <c r="P2766" t="s">
        <v>28</v>
      </c>
      <c r="Q2766" t="s">
        <v>17</v>
      </c>
      <c r="R2766" t="s">
        <v>92</v>
      </c>
      <c r="S2766">
        <v>21</v>
      </c>
      <c r="T2766">
        <v>4</v>
      </c>
      <c r="U2766">
        <v>0</v>
      </c>
      <c r="V2766">
        <v>2025</v>
      </c>
      <c r="W2766">
        <f t="shared" si="216"/>
        <v>1</v>
      </c>
      <c r="X2766">
        <f t="shared" si="217"/>
        <v>0</v>
      </c>
      <c r="Y2766">
        <f t="shared" si="218"/>
        <v>0</v>
      </c>
    </row>
    <row r="2767" spans="1:25" x14ac:dyDescent="0.25">
      <c r="A2767" s="1">
        <v>45754</v>
      </c>
      <c r="B2767" s="2">
        <v>0.83333333333333337</v>
      </c>
      <c r="C2767" t="s">
        <v>91</v>
      </c>
      <c r="D2767" t="s">
        <v>141</v>
      </c>
      <c r="E2767" t="s">
        <v>38</v>
      </c>
      <c r="F2767" t="s">
        <v>13</v>
      </c>
      <c r="G2767">
        <f t="shared" si="215"/>
        <v>0</v>
      </c>
      <c r="H2767" t="s">
        <v>14</v>
      </c>
      <c r="I2767">
        <f t="shared" si="219"/>
        <v>1</v>
      </c>
      <c r="J2767">
        <v>3</v>
      </c>
      <c r="K2767">
        <v>0</v>
      </c>
      <c r="L2767">
        <f>final_matches[[#This Row],[goals_for]]-final_matches[[#This Row],[goals_against]]</f>
        <v>3</v>
      </c>
      <c r="M2767">
        <v>3.2</v>
      </c>
      <c r="N2767">
        <v>0.5</v>
      </c>
      <c r="O2767">
        <v>42</v>
      </c>
      <c r="P2767" t="s">
        <v>28</v>
      </c>
      <c r="Q2767" t="s">
        <v>16</v>
      </c>
      <c r="R2767" t="s">
        <v>111</v>
      </c>
      <c r="S2767">
        <v>16</v>
      </c>
      <c r="T2767">
        <v>5</v>
      </c>
      <c r="U2767">
        <v>0</v>
      </c>
      <c r="V2767">
        <v>2025</v>
      </c>
      <c r="W2767">
        <f t="shared" si="216"/>
        <v>1</v>
      </c>
      <c r="X2767">
        <f t="shared" si="217"/>
        <v>0</v>
      </c>
      <c r="Y2767">
        <f t="shared" si="218"/>
        <v>0</v>
      </c>
    </row>
    <row r="2768" spans="1:25" x14ac:dyDescent="0.25">
      <c r="A2768" s="1">
        <v>45760</v>
      </c>
      <c r="B2768" s="2">
        <v>0.6875</v>
      </c>
      <c r="C2768" t="s">
        <v>93</v>
      </c>
      <c r="D2768" t="s">
        <v>141</v>
      </c>
      <c r="E2768" t="s">
        <v>40</v>
      </c>
      <c r="F2768" t="s">
        <v>21</v>
      </c>
      <c r="G2768">
        <f t="shared" si="215"/>
        <v>1</v>
      </c>
      <c r="H2768" t="s">
        <v>14</v>
      </c>
      <c r="I2768">
        <f t="shared" si="219"/>
        <v>1</v>
      </c>
      <c r="J2768">
        <v>4</v>
      </c>
      <c r="K2768">
        <v>1</v>
      </c>
      <c r="L2768">
        <f>final_matches[[#This Row],[goals_for]]-final_matches[[#This Row],[goals_against]]</f>
        <v>3</v>
      </c>
      <c r="M2768">
        <v>2.2000000000000002</v>
      </c>
      <c r="N2768">
        <v>0.7</v>
      </c>
      <c r="O2768">
        <v>48</v>
      </c>
      <c r="P2768" t="s">
        <v>28</v>
      </c>
      <c r="Q2768" t="s">
        <v>16</v>
      </c>
      <c r="R2768" t="s">
        <v>18</v>
      </c>
      <c r="S2768">
        <v>13</v>
      </c>
      <c r="T2768">
        <v>6</v>
      </c>
      <c r="U2768">
        <v>0</v>
      </c>
      <c r="V2768">
        <v>2025</v>
      </c>
      <c r="W2768">
        <f t="shared" si="216"/>
        <v>1</v>
      </c>
      <c r="X2768">
        <f t="shared" si="217"/>
        <v>0</v>
      </c>
      <c r="Y2768">
        <f t="shared" si="218"/>
        <v>0</v>
      </c>
    </row>
    <row r="2769" spans="1:25" x14ac:dyDescent="0.25">
      <c r="A2769" s="1">
        <v>45763</v>
      </c>
      <c r="B2769" s="2">
        <v>0.8125</v>
      </c>
      <c r="C2769" t="s">
        <v>89</v>
      </c>
      <c r="D2769" t="s">
        <v>141</v>
      </c>
      <c r="E2769" t="s">
        <v>73</v>
      </c>
      <c r="F2769" t="s">
        <v>21</v>
      </c>
      <c r="G2769">
        <f t="shared" si="215"/>
        <v>1</v>
      </c>
      <c r="H2769" t="s">
        <v>14</v>
      </c>
      <c r="I2769">
        <f t="shared" si="219"/>
        <v>1</v>
      </c>
      <c r="J2769">
        <v>5</v>
      </c>
      <c r="K2769">
        <v>0</v>
      </c>
      <c r="L2769">
        <f>final_matches[[#This Row],[goals_for]]-final_matches[[#This Row],[goals_against]]</f>
        <v>5</v>
      </c>
      <c r="M2769">
        <v>1.5</v>
      </c>
      <c r="N2769">
        <v>2</v>
      </c>
      <c r="O2769">
        <v>59</v>
      </c>
      <c r="P2769" t="s">
        <v>28</v>
      </c>
      <c r="Q2769" t="s">
        <v>16</v>
      </c>
      <c r="R2769" t="s">
        <v>108</v>
      </c>
      <c r="S2769">
        <v>14</v>
      </c>
      <c r="T2769">
        <v>7</v>
      </c>
      <c r="U2769">
        <v>0</v>
      </c>
      <c r="V2769">
        <v>2025</v>
      </c>
      <c r="W2769">
        <f t="shared" si="216"/>
        <v>1</v>
      </c>
      <c r="X2769">
        <f t="shared" si="217"/>
        <v>0</v>
      </c>
      <c r="Y2769">
        <f t="shared" si="218"/>
        <v>0</v>
      </c>
    </row>
    <row r="2770" spans="1:25" x14ac:dyDescent="0.25">
      <c r="A2770" s="1">
        <v>45766</v>
      </c>
      <c r="B2770" s="2">
        <v>0.72916666666666663</v>
      </c>
      <c r="C2770" t="s">
        <v>94</v>
      </c>
      <c r="D2770" t="s">
        <v>141</v>
      </c>
      <c r="E2770" t="s">
        <v>44</v>
      </c>
      <c r="F2770" t="s">
        <v>13</v>
      </c>
      <c r="G2770">
        <f t="shared" si="215"/>
        <v>0</v>
      </c>
      <c r="H2770" t="s">
        <v>26</v>
      </c>
      <c r="I2770">
        <f t="shared" si="219"/>
        <v>-1</v>
      </c>
      <c r="J2770">
        <v>1</v>
      </c>
      <c r="K2770">
        <v>4</v>
      </c>
      <c r="L2770">
        <f>final_matches[[#This Row],[goals_for]]-final_matches[[#This Row],[goals_against]]</f>
        <v>-3</v>
      </c>
      <c r="M2770">
        <v>1</v>
      </c>
      <c r="N2770">
        <v>2.2000000000000002</v>
      </c>
      <c r="O2770">
        <v>52</v>
      </c>
      <c r="P2770" t="s">
        <v>28</v>
      </c>
      <c r="Q2770" t="s">
        <v>17</v>
      </c>
      <c r="R2770" t="s">
        <v>105</v>
      </c>
      <c r="S2770">
        <v>10</v>
      </c>
      <c r="T2770">
        <v>3</v>
      </c>
      <c r="U2770">
        <v>0</v>
      </c>
      <c r="V2770">
        <v>2025</v>
      </c>
      <c r="W2770">
        <f t="shared" si="216"/>
        <v>0</v>
      </c>
      <c r="X2770">
        <f t="shared" si="217"/>
        <v>1</v>
      </c>
      <c r="Y2770">
        <f t="shared" si="218"/>
        <v>0</v>
      </c>
    </row>
    <row r="2771" spans="1:25" x14ac:dyDescent="0.25">
      <c r="A2771" s="1">
        <v>45773</v>
      </c>
      <c r="B2771" s="2">
        <v>0.625</v>
      </c>
      <c r="C2771" t="s">
        <v>95</v>
      </c>
      <c r="D2771" t="s">
        <v>141</v>
      </c>
      <c r="E2771" t="s">
        <v>122</v>
      </c>
      <c r="F2771" t="s">
        <v>21</v>
      </c>
      <c r="G2771">
        <f t="shared" si="215"/>
        <v>1</v>
      </c>
      <c r="H2771" t="s">
        <v>14</v>
      </c>
      <c r="I2771">
        <f t="shared" si="219"/>
        <v>1</v>
      </c>
      <c r="J2771">
        <v>3</v>
      </c>
      <c r="K2771">
        <v>0</v>
      </c>
      <c r="L2771">
        <f>final_matches[[#This Row],[goals_for]]-final_matches[[#This Row],[goals_against]]</f>
        <v>3</v>
      </c>
      <c r="M2771">
        <v>2.4</v>
      </c>
      <c r="N2771">
        <v>0.1</v>
      </c>
      <c r="O2771">
        <v>77</v>
      </c>
      <c r="P2771" t="s">
        <v>28</v>
      </c>
      <c r="Q2771" t="s">
        <v>57</v>
      </c>
      <c r="R2771" t="s">
        <v>115</v>
      </c>
      <c r="S2771">
        <v>24</v>
      </c>
      <c r="T2771">
        <v>3</v>
      </c>
      <c r="U2771">
        <v>1</v>
      </c>
      <c r="V2771">
        <v>2025</v>
      </c>
      <c r="W2771">
        <f t="shared" si="216"/>
        <v>1</v>
      </c>
      <c r="X2771">
        <f t="shared" si="217"/>
        <v>0</v>
      </c>
      <c r="Y2771">
        <f t="shared" si="218"/>
        <v>0</v>
      </c>
    </row>
    <row r="2772" spans="1:25" x14ac:dyDescent="0.25">
      <c r="A2772" s="1">
        <v>45781</v>
      </c>
      <c r="B2772" s="2">
        <v>0.58333333333333337</v>
      </c>
      <c r="C2772" t="s">
        <v>97</v>
      </c>
      <c r="D2772" t="s">
        <v>141</v>
      </c>
      <c r="E2772" t="s">
        <v>69</v>
      </c>
      <c r="F2772" t="s">
        <v>13</v>
      </c>
      <c r="G2772">
        <f t="shared" si="215"/>
        <v>0</v>
      </c>
      <c r="H2772" t="s">
        <v>47</v>
      </c>
      <c r="I2772">
        <f t="shared" si="219"/>
        <v>0</v>
      </c>
      <c r="J2772">
        <v>1</v>
      </c>
      <c r="K2772">
        <v>1</v>
      </c>
      <c r="L2772">
        <f>final_matches[[#This Row],[goals_for]]-final_matches[[#This Row],[goals_against]]</f>
        <v>0</v>
      </c>
      <c r="M2772">
        <v>1.7</v>
      </c>
      <c r="N2772">
        <v>0.7</v>
      </c>
      <c r="O2772">
        <v>55</v>
      </c>
      <c r="P2772" t="s">
        <v>28</v>
      </c>
      <c r="Q2772" t="s">
        <v>17</v>
      </c>
      <c r="R2772" t="s">
        <v>29</v>
      </c>
      <c r="S2772">
        <v>12</v>
      </c>
      <c r="T2772">
        <v>4</v>
      </c>
      <c r="U2772">
        <v>1</v>
      </c>
      <c r="V2772">
        <v>2025</v>
      </c>
      <c r="W2772">
        <f t="shared" si="216"/>
        <v>0</v>
      </c>
      <c r="X2772">
        <f t="shared" si="217"/>
        <v>0</v>
      </c>
      <c r="Y2772">
        <f t="shared" si="218"/>
        <v>1</v>
      </c>
    </row>
    <row r="2773" spans="1:25" x14ac:dyDescent="0.25">
      <c r="A2773" s="1">
        <v>45788</v>
      </c>
      <c r="B2773" s="2">
        <v>0.5</v>
      </c>
      <c r="C2773" t="s">
        <v>98</v>
      </c>
      <c r="D2773" t="s">
        <v>141</v>
      </c>
      <c r="E2773" t="s">
        <v>67</v>
      </c>
      <c r="F2773" t="s">
        <v>21</v>
      </c>
      <c r="G2773">
        <f t="shared" si="215"/>
        <v>1</v>
      </c>
      <c r="H2773" t="s">
        <v>14</v>
      </c>
      <c r="I2773">
        <f t="shared" si="219"/>
        <v>1</v>
      </c>
      <c r="J2773">
        <v>2</v>
      </c>
      <c r="K2773">
        <v>0</v>
      </c>
      <c r="L2773">
        <f>final_matches[[#This Row],[goals_for]]-final_matches[[#This Row],[goals_against]]</f>
        <v>2</v>
      </c>
      <c r="M2773">
        <v>1.6</v>
      </c>
      <c r="N2773">
        <v>0.7</v>
      </c>
      <c r="O2773">
        <v>45</v>
      </c>
      <c r="P2773" t="s">
        <v>16</v>
      </c>
      <c r="Q2773" t="s">
        <v>17</v>
      </c>
      <c r="R2773" t="s">
        <v>120</v>
      </c>
      <c r="S2773">
        <v>15</v>
      </c>
      <c r="T2773">
        <v>6</v>
      </c>
      <c r="U2773">
        <v>0</v>
      </c>
      <c r="V2773">
        <v>2025</v>
      </c>
      <c r="W2773">
        <f t="shared" si="216"/>
        <v>1</v>
      </c>
      <c r="X2773">
        <f t="shared" si="217"/>
        <v>0</v>
      </c>
      <c r="Y2773">
        <f t="shared" si="218"/>
        <v>0</v>
      </c>
    </row>
    <row r="2774" spans="1:25" x14ac:dyDescent="0.25">
      <c r="A2774" s="1">
        <v>45795</v>
      </c>
      <c r="B2774" s="2">
        <v>0.6875</v>
      </c>
      <c r="C2774" t="s">
        <v>99</v>
      </c>
      <c r="D2774" t="s">
        <v>141</v>
      </c>
      <c r="E2774" t="s">
        <v>19</v>
      </c>
      <c r="F2774" t="s">
        <v>13</v>
      </c>
      <c r="G2774">
        <f t="shared" si="215"/>
        <v>0</v>
      </c>
      <c r="H2774" t="s">
        <v>26</v>
      </c>
      <c r="I2774">
        <f t="shared" si="219"/>
        <v>-1</v>
      </c>
      <c r="J2774">
        <v>0</v>
      </c>
      <c r="K2774">
        <v>1</v>
      </c>
      <c r="L2774">
        <f>final_matches[[#This Row],[goals_for]]-final_matches[[#This Row],[goals_against]]</f>
        <v>-1</v>
      </c>
      <c r="M2774">
        <v>1.5</v>
      </c>
      <c r="N2774">
        <v>0.6</v>
      </c>
      <c r="O2774">
        <v>49</v>
      </c>
      <c r="P2774" t="s">
        <v>16</v>
      </c>
      <c r="Q2774" t="s">
        <v>28</v>
      </c>
      <c r="R2774" t="s">
        <v>113</v>
      </c>
      <c r="S2774">
        <v>14</v>
      </c>
      <c r="T2774">
        <v>5</v>
      </c>
      <c r="U2774">
        <v>0</v>
      </c>
      <c r="V2774">
        <v>2025</v>
      </c>
      <c r="W2774">
        <f t="shared" si="216"/>
        <v>0</v>
      </c>
      <c r="X2774">
        <f t="shared" si="217"/>
        <v>1</v>
      </c>
      <c r="Y2774">
        <f t="shared" si="218"/>
        <v>0</v>
      </c>
    </row>
    <row r="2775" spans="1:25" x14ac:dyDescent="0.25">
      <c r="A2775" s="1">
        <v>45802</v>
      </c>
      <c r="B2775" s="2">
        <v>0.66666666666666663</v>
      </c>
      <c r="C2775" t="s">
        <v>100</v>
      </c>
      <c r="D2775" t="s">
        <v>141</v>
      </c>
      <c r="E2775" t="s">
        <v>64</v>
      </c>
      <c r="F2775" t="s">
        <v>21</v>
      </c>
      <c r="G2775">
        <f t="shared" si="215"/>
        <v>1</v>
      </c>
      <c r="H2775" t="s">
        <v>26</v>
      </c>
      <c r="I2775">
        <f t="shared" si="219"/>
        <v>-1</v>
      </c>
      <c r="J2775">
        <v>0</v>
      </c>
      <c r="K2775">
        <v>1</v>
      </c>
      <c r="L2775">
        <f>final_matches[[#This Row],[goals_for]]-final_matches[[#This Row],[goals_against]]</f>
        <v>-1</v>
      </c>
      <c r="M2775">
        <v>1.2</v>
      </c>
      <c r="N2775">
        <v>1.2</v>
      </c>
      <c r="O2775">
        <v>65</v>
      </c>
      <c r="P2775" t="s">
        <v>16</v>
      </c>
      <c r="Q2775" t="s">
        <v>17</v>
      </c>
      <c r="R2775" t="s">
        <v>121</v>
      </c>
      <c r="S2775">
        <v>17</v>
      </c>
      <c r="T2775">
        <v>6</v>
      </c>
      <c r="U2775">
        <v>0</v>
      </c>
      <c r="V2775">
        <v>2025</v>
      </c>
      <c r="W2775">
        <f t="shared" si="216"/>
        <v>0</v>
      </c>
      <c r="X2775">
        <f t="shared" si="217"/>
        <v>1</v>
      </c>
      <c r="Y2775">
        <f t="shared" si="218"/>
        <v>0</v>
      </c>
    </row>
    <row r="2776" spans="1:25" x14ac:dyDescent="0.25">
      <c r="A2776" s="1">
        <v>44422</v>
      </c>
      <c r="B2776" s="2">
        <v>0.72916666666666663</v>
      </c>
      <c r="C2776" t="s">
        <v>12</v>
      </c>
      <c r="D2776" t="s">
        <v>102</v>
      </c>
      <c r="E2776" t="s">
        <v>27</v>
      </c>
      <c r="F2776" t="s">
        <v>21</v>
      </c>
      <c r="G2776">
        <f t="shared" si="215"/>
        <v>1</v>
      </c>
      <c r="H2776" t="s">
        <v>26</v>
      </c>
      <c r="I2776">
        <f t="shared" si="219"/>
        <v>-1</v>
      </c>
      <c r="J2776">
        <v>0</v>
      </c>
      <c r="K2776">
        <v>3</v>
      </c>
      <c r="L2776">
        <f>final_matches[[#This Row],[goals_for]]-final_matches[[#This Row],[goals_against]]</f>
        <v>-3</v>
      </c>
      <c r="M2776">
        <v>1.4</v>
      </c>
      <c r="N2776">
        <v>1.6</v>
      </c>
      <c r="O2776">
        <v>50</v>
      </c>
      <c r="P2776" t="s">
        <v>28</v>
      </c>
      <c r="Q2776" t="s">
        <v>28</v>
      </c>
      <c r="R2776" t="s">
        <v>65</v>
      </c>
      <c r="S2776">
        <v>14</v>
      </c>
      <c r="T2776">
        <v>3</v>
      </c>
      <c r="U2776">
        <v>0</v>
      </c>
      <c r="V2776">
        <v>2022</v>
      </c>
      <c r="W2776">
        <f t="shared" si="216"/>
        <v>0</v>
      </c>
      <c r="X2776">
        <f t="shared" si="217"/>
        <v>1</v>
      </c>
      <c r="Y2776">
        <f t="shared" si="218"/>
        <v>0</v>
      </c>
    </row>
    <row r="2777" spans="1:25" x14ac:dyDescent="0.25">
      <c r="A2777" s="1">
        <v>44429</v>
      </c>
      <c r="B2777" s="2">
        <v>0.625</v>
      </c>
      <c r="C2777" t="s">
        <v>20</v>
      </c>
      <c r="D2777" t="s">
        <v>102</v>
      </c>
      <c r="E2777" t="s">
        <v>35</v>
      </c>
      <c r="F2777" t="s">
        <v>13</v>
      </c>
      <c r="G2777">
        <f t="shared" si="215"/>
        <v>0</v>
      </c>
      <c r="H2777" t="s">
        <v>26</v>
      </c>
      <c r="I2777">
        <f t="shared" si="219"/>
        <v>-1</v>
      </c>
      <c r="J2777">
        <v>0</v>
      </c>
      <c r="K2777">
        <v>5</v>
      </c>
      <c r="L2777">
        <f>final_matches[[#This Row],[goals_for]]-final_matches[[#This Row],[goals_against]]</f>
        <v>-5</v>
      </c>
      <c r="M2777">
        <v>0.1</v>
      </c>
      <c r="N2777">
        <v>2.6</v>
      </c>
      <c r="O2777">
        <v>33</v>
      </c>
      <c r="P2777" t="s">
        <v>28</v>
      </c>
      <c r="Q2777" t="s">
        <v>28</v>
      </c>
      <c r="R2777" t="s">
        <v>58</v>
      </c>
      <c r="S2777">
        <v>1</v>
      </c>
      <c r="T2777">
        <v>0</v>
      </c>
      <c r="U2777">
        <v>0</v>
      </c>
      <c r="V2777">
        <v>2022</v>
      </c>
      <c r="W2777">
        <f t="shared" si="216"/>
        <v>0</v>
      </c>
      <c r="X2777">
        <f t="shared" si="217"/>
        <v>1</v>
      </c>
      <c r="Y2777">
        <f t="shared" si="218"/>
        <v>0</v>
      </c>
    </row>
    <row r="2778" spans="1:25" x14ac:dyDescent="0.25">
      <c r="A2778" s="1">
        <v>44436</v>
      </c>
      <c r="B2778" s="2">
        <v>0.625</v>
      </c>
      <c r="C2778" t="s">
        <v>25</v>
      </c>
      <c r="D2778" t="s">
        <v>102</v>
      </c>
      <c r="E2778" t="s">
        <v>38</v>
      </c>
      <c r="F2778" t="s">
        <v>21</v>
      </c>
      <c r="G2778">
        <f t="shared" si="215"/>
        <v>1</v>
      </c>
      <c r="H2778" t="s">
        <v>26</v>
      </c>
      <c r="I2778">
        <f t="shared" si="219"/>
        <v>-1</v>
      </c>
      <c r="J2778">
        <v>1</v>
      </c>
      <c r="K2778">
        <v>2</v>
      </c>
      <c r="L2778">
        <f>final_matches[[#This Row],[goals_for]]-final_matches[[#This Row],[goals_against]]</f>
        <v>-1</v>
      </c>
      <c r="M2778">
        <v>1.5</v>
      </c>
      <c r="N2778">
        <v>1.5</v>
      </c>
      <c r="O2778">
        <v>45</v>
      </c>
      <c r="P2778" t="s">
        <v>28</v>
      </c>
      <c r="Q2778" t="s">
        <v>61</v>
      </c>
      <c r="R2778" t="s">
        <v>111</v>
      </c>
      <c r="S2778">
        <v>13</v>
      </c>
      <c r="T2778">
        <v>3</v>
      </c>
      <c r="U2778">
        <v>1</v>
      </c>
      <c r="V2778">
        <v>2022</v>
      </c>
      <c r="W2778">
        <f t="shared" si="216"/>
        <v>0</v>
      </c>
      <c r="X2778">
        <f t="shared" si="217"/>
        <v>1</v>
      </c>
      <c r="Y2778">
        <f t="shared" si="218"/>
        <v>0</v>
      </c>
    </row>
    <row r="2779" spans="1:25" x14ac:dyDescent="0.25">
      <c r="A2779" s="1">
        <v>44450</v>
      </c>
      <c r="B2779" s="2">
        <v>0.625</v>
      </c>
      <c r="C2779" t="s">
        <v>30</v>
      </c>
      <c r="D2779" t="s">
        <v>102</v>
      </c>
      <c r="E2779" t="s">
        <v>19</v>
      </c>
      <c r="F2779" t="s">
        <v>13</v>
      </c>
      <c r="G2779">
        <f t="shared" si="215"/>
        <v>0</v>
      </c>
      <c r="H2779" t="s">
        <v>26</v>
      </c>
      <c r="I2779">
        <f t="shared" si="219"/>
        <v>-1</v>
      </c>
      <c r="J2779">
        <v>0</v>
      </c>
      <c r="K2779">
        <v>1</v>
      </c>
      <c r="L2779">
        <f>final_matches[[#This Row],[goals_for]]-final_matches[[#This Row],[goals_against]]</f>
        <v>-1</v>
      </c>
      <c r="M2779">
        <v>0.7</v>
      </c>
      <c r="N2779">
        <v>2.7</v>
      </c>
      <c r="O2779">
        <v>49</v>
      </c>
      <c r="P2779" t="s">
        <v>28</v>
      </c>
      <c r="Q2779" t="s">
        <v>17</v>
      </c>
      <c r="R2779" t="s">
        <v>24</v>
      </c>
      <c r="S2779">
        <v>10</v>
      </c>
      <c r="T2779">
        <v>1</v>
      </c>
      <c r="U2779">
        <v>0</v>
      </c>
      <c r="V2779">
        <v>2022</v>
      </c>
      <c r="W2779">
        <f t="shared" si="216"/>
        <v>0</v>
      </c>
      <c r="X2779">
        <f t="shared" si="217"/>
        <v>1</v>
      </c>
      <c r="Y2779">
        <f t="shared" si="218"/>
        <v>0</v>
      </c>
    </row>
    <row r="2780" spans="1:25" x14ac:dyDescent="0.25">
      <c r="A2780" s="1">
        <v>44457</v>
      </c>
      <c r="B2780" s="2">
        <v>0.625</v>
      </c>
      <c r="C2780" t="s">
        <v>34</v>
      </c>
      <c r="D2780" t="s">
        <v>102</v>
      </c>
      <c r="E2780" t="s">
        <v>104</v>
      </c>
      <c r="F2780" t="s">
        <v>21</v>
      </c>
      <c r="G2780">
        <f t="shared" si="215"/>
        <v>1</v>
      </c>
      <c r="H2780" t="s">
        <v>26</v>
      </c>
      <c r="I2780">
        <f t="shared" si="219"/>
        <v>-1</v>
      </c>
      <c r="J2780">
        <v>1</v>
      </c>
      <c r="K2780">
        <v>3</v>
      </c>
      <c r="L2780">
        <f>final_matches[[#This Row],[goals_for]]-final_matches[[#This Row],[goals_against]]</f>
        <v>-2</v>
      </c>
      <c r="M2780">
        <v>1</v>
      </c>
      <c r="N2780">
        <v>2.4</v>
      </c>
      <c r="O2780">
        <v>49</v>
      </c>
      <c r="P2780" t="s">
        <v>28</v>
      </c>
      <c r="Q2780" t="s">
        <v>17</v>
      </c>
      <c r="R2780" t="s">
        <v>111</v>
      </c>
      <c r="S2780">
        <v>12</v>
      </c>
      <c r="T2780">
        <v>5</v>
      </c>
      <c r="U2780">
        <v>0</v>
      </c>
      <c r="V2780">
        <v>2022</v>
      </c>
      <c r="W2780">
        <f t="shared" si="216"/>
        <v>0</v>
      </c>
      <c r="X2780">
        <f t="shared" si="217"/>
        <v>1</v>
      </c>
      <c r="Y2780">
        <f t="shared" si="218"/>
        <v>0</v>
      </c>
    </row>
    <row r="2781" spans="1:25" x14ac:dyDescent="0.25">
      <c r="A2781" s="1">
        <v>44464</v>
      </c>
      <c r="B2781" s="2">
        <v>0.625</v>
      </c>
      <c r="C2781" t="s">
        <v>37</v>
      </c>
      <c r="D2781" t="s">
        <v>102</v>
      </c>
      <c r="E2781" t="s">
        <v>64</v>
      </c>
      <c r="F2781" t="s">
        <v>13</v>
      </c>
      <c r="G2781">
        <f t="shared" si="215"/>
        <v>0</v>
      </c>
      <c r="H2781" t="s">
        <v>26</v>
      </c>
      <c r="I2781">
        <f t="shared" si="219"/>
        <v>-1</v>
      </c>
      <c r="J2781">
        <v>0</v>
      </c>
      <c r="K2781">
        <v>2</v>
      </c>
      <c r="L2781">
        <f>final_matches[[#This Row],[goals_for]]-final_matches[[#This Row],[goals_against]]</f>
        <v>-2</v>
      </c>
      <c r="M2781">
        <v>0.5</v>
      </c>
      <c r="N2781">
        <v>1.9</v>
      </c>
      <c r="O2781">
        <v>53</v>
      </c>
      <c r="P2781" t="s">
        <v>96</v>
      </c>
      <c r="Q2781" t="s">
        <v>57</v>
      </c>
      <c r="R2781" t="s">
        <v>76</v>
      </c>
      <c r="S2781">
        <v>10</v>
      </c>
      <c r="T2781">
        <v>2</v>
      </c>
      <c r="U2781">
        <v>0</v>
      </c>
      <c r="V2781">
        <v>2022</v>
      </c>
      <c r="W2781">
        <f t="shared" si="216"/>
        <v>0</v>
      </c>
      <c r="X2781">
        <f t="shared" si="217"/>
        <v>1</v>
      </c>
      <c r="Y2781">
        <f t="shared" si="218"/>
        <v>0</v>
      </c>
    </row>
    <row r="2782" spans="1:25" x14ac:dyDescent="0.25">
      <c r="A2782" s="1">
        <v>44471</v>
      </c>
      <c r="B2782" s="2">
        <v>0.625</v>
      </c>
      <c r="C2782" t="s">
        <v>39</v>
      </c>
      <c r="D2782" t="s">
        <v>102</v>
      </c>
      <c r="E2782" t="s">
        <v>56</v>
      </c>
      <c r="F2782" t="s">
        <v>13</v>
      </c>
      <c r="G2782">
        <f t="shared" si="215"/>
        <v>0</v>
      </c>
      <c r="H2782" t="s">
        <v>47</v>
      </c>
      <c r="I2782">
        <f t="shared" si="219"/>
        <v>0</v>
      </c>
      <c r="J2782">
        <v>0</v>
      </c>
      <c r="K2782">
        <v>0</v>
      </c>
      <c r="L2782">
        <f>final_matches[[#This Row],[goals_for]]-final_matches[[#This Row],[goals_against]]</f>
        <v>0</v>
      </c>
      <c r="M2782">
        <v>0.6</v>
      </c>
      <c r="N2782">
        <v>1.2</v>
      </c>
      <c r="O2782">
        <v>44</v>
      </c>
      <c r="P2782" t="s">
        <v>96</v>
      </c>
      <c r="Q2782" t="s">
        <v>61</v>
      </c>
      <c r="R2782" t="s">
        <v>78</v>
      </c>
      <c r="S2782">
        <v>10</v>
      </c>
      <c r="T2782">
        <v>2</v>
      </c>
      <c r="U2782">
        <v>0</v>
      </c>
      <c r="V2782">
        <v>2022</v>
      </c>
      <c r="W2782">
        <f t="shared" si="216"/>
        <v>0</v>
      </c>
      <c r="X2782">
        <f t="shared" si="217"/>
        <v>0</v>
      </c>
      <c r="Y2782">
        <f t="shared" si="218"/>
        <v>1</v>
      </c>
    </row>
    <row r="2783" spans="1:25" x14ac:dyDescent="0.25">
      <c r="A2783" s="1">
        <v>44485</v>
      </c>
      <c r="B2783" s="2">
        <v>0.625</v>
      </c>
      <c r="C2783" t="s">
        <v>43</v>
      </c>
      <c r="D2783" t="s">
        <v>102</v>
      </c>
      <c r="E2783" t="s">
        <v>69</v>
      </c>
      <c r="F2783" t="s">
        <v>21</v>
      </c>
      <c r="G2783">
        <f t="shared" si="215"/>
        <v>1</v>
      </c>
      <c r="H2783" t="s">
        <v>47</v>
      </c>
      <c r="I2783">
        <f t="shared" si="219"/>
        <v>0</v>
      </c>
      <c r="J2783">
        <v>0</v>
      </c>
      <c r="K2783">
        <v>0</v>
      </c>
      <c r="L2783">
        <f>final_matches[[#This Row],[goals_for]]-final_matches[[#This Row],[goals_against]]</f>
        <v>0</v>
      </c>
      <c r="M2783">
        <v>1.2</v>
      </c>
      <c r="N2783">
        <v>0.8</v>
      </c>
      <c r="O2783">
        <v>36</v>
      </c>
      <c r="P2783" t="s">
        <v>96</v>
      </c>
      <c r="Q2783" t="s">
        <v>32</v>
      </c>
      <c r="R2783" t="s">
        <v>92</v>
      </c>
      <c r="S2783">
        <v>15</v>
      </c>
      <c r="T2783">
        <v>2</v>
      </c>
      <c r="U2783">
        <v>0</v>
      </c>
      <c r="V2783">
        <v>2022</v>
      </c>
      <c r="W2783">
        <f t="shared" si="216"/>
        <v>0</v>
      </c>
      <c r="X2783">
        <f t="shared" si="217"/>
        <v>0</v>
      </c>
      <c r="Y2783">
        <f t="shared" si="218"/>
        <v>1</v>
      </c>
    </row>
    <row r="2784" spans="1:25" x14ac:dyDescent="0.25">
      <c r="A2784" s="1">
        <v>44492</v>
      </c>
      <c r="B2784" s="2">
        <v>0.52083333333333337</v>
      </c>
      <c r="C2784" t="s">
        <v>46</v>
      </c>
      <c r="D2784" t="s">
        <v>102</v>
      </c>
      <c r="E2784" t="s">
        <v>67</v>
      </c>
      <c r="F2784" t="s">
        <v>13</v>
      </c>
      <c r="G2784">
        <f t="shared" si="215"/>
        <v>0</v>
      </c>
      <c r="H2784" t="s">
        <v>26</v>
      </c>
      <c r="I2784">
        <f t="shared" si="219"/>
        <v>-1</v>
      </c>
      <c r="J2784">
        <v>0</v>
      </c>
      <c r="K2784">
        <v>7</v>
      </c>
      <c r="L2784">
        <f>final_matches[[#This Row],[goals_for]]-final_matches[[#This Row],[goals_against]]</f>
        <v>-7</v>
      </c>
      <c r="M2784">
        <v>0.1</v>
      </c>
      <c r="N2784">
        <v>3.1</v>
      </c>
      <c r="O2784">
        <v>38</v>
      </c>
      <c r="P2784" t="s">
        <v>32</v>
      </c>
      <c r="Q2784" t="s">
        <v>16</v>
      </c>
      <c r="R2784" t="s">
        <v>107</v>
      </c>
      <c r="S2784">
        <v>3</v>
      </c>
      <c r="T2784">
        <v>1</v>
      </c>
      <c r="U2784">
        <v>0</v>
      </c>
      <c r="V2784">
        <v>2022</v>
      </c>
      <c r="W2784">
        <f t="shared" si="216"/>
        <v>0</v>
      </c>
      <c r="X2784">
        <f t="shared" si="217"/>
        <v>1</v>
      </c>
      <c r="Y2784">
        <f t="shared" si="218"/>
        <v>0</v>
      </c>
    </row>
    <row r="2785" spans="1:25" x14ac:dyDescent="0.25">
      <c r="A2785" s="1">
        <v>44500</v>
      </c>
      <c r="B2785" s="2">
        <v>0.58333333333333337</v>
      </c>
      <c r="C2785" t="s">
        <v>51</v>
      </c>
      <c r="D2785" t="s">
        <v>102</v>
      </c>
      <c r="E2785" t="s">
        <v>48</v>
      </c>
      <c r="F2785" t="s">
        <v>21</v>
      </c>
      <c r="G2785">
        <f t="shared" si="215"/>
        <v>1</v>
      </c>
      <c r="H2785" t="s">
        <v>26</v>
      </c>
      <c r="I2785">
        <f t="shared" si="219"/>
        <v>-1</v>
      </c>
      <c r="J2785">
        <v>1</v>
      </c>
      <c r="K2785">
        <v>2</v>
      </c>
      <c r="L2785">
        <f>final_matches[[#This Row],[goals_for]]-final_matches[[#This Row],[goals_against]]</f>
        <v>-1</v>
      </c>
      <c r="M2785">
        <v>0.8</v>
      </c>
      <c r="N2785">
        <v>0.7</v>
      </c>
      <c r="O2785">
        <v>48</v>
      </c>
      <c r="P2785" t="s">
        <v>61</v>
      </c>
      <c r="Q2785" t="s">
        <v>135</v>
      </c>
      <c r="R2785" t="s">
        <v>50</v>
      </c>
      <c r="S2785">
        <v>14</v>
      </c>
      <c r="T2785">
        <v>3</v>
      </c>
      <c r="U2785">
        <v>0</v>
      </c>
      <c r="V2785">
        <v>2022</v>
      </c>
      <c r="W2785">
        <f t="shared" si="216"/>
        <v>0</v>
      </c>
      <c r="X2785">
        <f t="shared" si="217"/>
        <v>1</v>
      </c>
      <c r="Y2785">
        <f t="shared" si="218"/>
        <v>0</v>
      </c>
    </row>
    <row r="2786" spans="1:25" x14ac:dyDescent="0.25">
      <c r="A2786" s="1">
        <v>44506</v>
      </c>
      <c r="B2786" s="2">
        <v>0.625</v>
      </c>
      <c r="C2786" t="s">
        <v>53</v>
      </c>
      <c r="D2786" t="s">
        <v>102</v>
      </c>
      <c r="E2786" t="s">
        <v>101</v>
      </c>
      <c r="F2786" t="s">
        <v>13</v>
      </c>
      <c r="G2786">
        <f t="shared" si="215"/>
        <v>0</v>
      </c>
      <c r="H2786" t="s">
        <v>14</v>
      </c>
      <c r="I2786">
        <f t="shared" si="219"/>
        <v>1</v>
      </c>
      <c r="J2786">
        <v>2</v>
      </c>
      <c r="K2786">
        <v>1</v>
      </c>
      <c r="L2786">
        <f>final_matches[[#This Row],[goals_for]]-final_matches[[#This Row],[goals_against]]</f>
        <v>1</v>
      </c>
      <c r="M2786">
        <v>1.2</v>
      </c>
      <c r="N2786">
        <v>2.5</v>
      </c>
      <c r="O2786">
        <v>36</v>
      </c>
      <c r="P2786" t="s">
        <v>17</v>
      </c>
      <c r="Q2786" t="s">
        <v>32</v>
      </c>
      <c r="R2786" t="s">
        <v>105</v>
      </c>
      <c r="S2786">
        <v>8</v>
      </c>
      <c r="T2786">
        <v>4</v>
      </c>
      <c r="U2786">
        <v>1</v>
      </c>
      <c r="V2786">
        <v>2022</v>
      </c>
      <c r="W2786">
        <f t="shared" si="216"/>
        <v>1</v>
      </c>
      <c r="X2786">
        <f t="shared" si="217"/>
        <v>0</v>
      </c>
      <c r="Y2786">
        <f t="shared" si="218"/>
        <v>0</v>
      </c>
    </row>
    <row r="2787" spans="1:25" x14ac:dyDescent="0.25">
      <c r="A2787" s="1">
        <v>44520</v>
      </c>
      <c r="B2787" s="2">
        <v>0.625</v>
      </c>
      <c r="C2787" t="s">
        <v>55</v>
      </c>
      <c r="D2787" t="s">
        <v>102</v>
      </c>
      <c r="E2787" t="s">
        <v>60</v>
      </c>
      <c r="F2787" t="s">
        <v>21</v>
      </c>
      <c r="G2787">
        <f t="shared" si="215"/>
        <v>1</v>
      </c>
      <c r="H2787" t="s">
        <v>14</v>
      </c>
      <c r="I2787">
        <f t="shared" si="219"/>
        <v>1</v>
      </c>
      <c r="J2787">
        <v>2</v>
      </c>
      <c r="K2787">
        <v>1</v>
      </c>
      <c r="L2787">
        <f>final_matches[[#This Row],[goals_for]]-final_matches[[#This Row],[goals_against]]</f>
        <v>1</v>
      </c>
      <c r="M2787">
        <v>0.5</v>
      </c>
      <c r="N2787">
        <v>1</v>
      </c>
      <c r="O2787">
        <v>38</v>
      </c>
      <c r="P2787" t="s">
        <v>28</v>
      </c>
      <c r="Q2787" t="s">
        <v>61</v>
      </c>
      <c r="R2787" t="s">
        <v>45</v>
      </c>
      <c r="S2787">
        <v>8</v>
      </c>
      <c r="T2787">
        <v>4</v>
      </c>
      <c r="U2787">
        <v>0</v>
      </c>
      <c r="V2787">
        <v>2022</v>
      </c>
      <c r="W2787">
        <f t="shared" si="216"/>
        <v>1</v>
      </c>
      <c r="X2787">
        <f t="shared" si="217"/>
        <v>0</v>
      </c>
      <c r="Y2787">
        <f t="shared" si="218"/>
        <v>0</v>
      </c>
    </row>
    <row r="2788" spans="1:25" x14ac:dyDescent="0.25">
      <c r="A2788" s="1">
        <v>44527</v>
      </c>
      <c r="B2788" s="2">
        <v>0.625</v>
      </c>
      <c r="C2788" t="s">
        <v>59</v>
      </c>
      <c r="D2788" t="s">
        <v>102</v>
      </c>
      <c r="E2788" t="s">
        <v>52</v>
      </c>
      <c r="F2788" t="s">
        <v>21</v>
      </c>
      <c r="G2788">
        <f t="shared" si="215"/>
        <v>1</v>
      </c>
      <c r="H2788" t="s">
        <v>47</v>
      </c>
      <c r="I2788">
        <f t="shared" si="219"/>
        <v>0</v>
      </c>
      <c r="J2788">
        <v>0</v>
      </c>
      <c r="K2788">
        <v>0</v>
      </c>
      <c r="L2788">
        <f>final_matches[[#This Row],[goals_for]]-final_matches[[#This Row],[goals_against]]</f>
        <v>0</v>
      </c>
      <c r="M2788">
        <v>1.6</v>
      </c>
      <c r="N2788">
        <v>0.3</v>
      </c>
      <c r="O2788">
        <v>43</v>
      </c>
      <c r="P2788" t="s">
        <v>49</v>
      </c>
      <c r="Q2788" t="s">
        <v>16</v>
      </c>
      <c r="R2788" t="s">
        <v>113</v>
      </c>
      <c r="S2788">
        <v>14</v>
      </c>
      <c r="T2788">
        <v>4</v>
      </c>
      <c r="U2788">
        <v>0</v>
      </c>
      <c r="V2788">
        <v>2022</v>
      </c>
      <c r="W2788">
        <f t="shared" si="216"/>
        <v>0</v>
      </c>
      <c r="X2788">
        <f t="shared" si="217"/>
        <v>0</v>
      </c>
      <c r="Y2788">
        <f t="shared" si="218"/>
        <v>1</v>
      </c>
    </row>
    <row r="2789" spans="1:25" x14ac:dyDescent="0.25">
      <c r="A2789" s="1">
        <v>44530</v>
      </c>
      <c r="B2789" s="2">
        <v>0.8125</v>
      </c>
      <c r="C2789" t="s">
        <v>63</v>
      </c>
      <c r="D2789" t="s">
        <v>102</v>
      </c>
      <c r="E2789" t="s">
        <v>75</v>
      </c>
      <c r="F2789" t="s">
        <v>13</v>
      </c>
      <c r="G2789">
        <f t="shared" si="215"/>
        <v>0</v>
      </c>
      <c r="H2789" t="s">
        <v>47</v>
      </c>
      <c r="I2789">
        <f t="shared" si="219"/>
        <v>0</v>
      </c>
      <c r="J2789">
        <v>1</v>
      </c>
      <c r="K2789">
        <v>1</v>
      </c>
      <c r="L2789">
        <f>final_matches[[#This Row],[goals_for]]-final_matches[[#This Row],[goals_against]]</f>
        <v>0</v>
      </c>
      <c r="M2789">
        <v>1.2</v>
      </c>
      <c r="N2789">
        <v>1.1000000000000001</v>
      </c>
      <c r="O2789">
        <v>68</v>
      </c>
      <c r="P2789" t="s">
        <v>49</v>
      </c>
      <c r="Q2789" t="s">
        <v>61</v>
      </c>
      <c r="R2789" t="s">
        <v>107</v>
      </c>
      <c r="S2789">
        <v>16</v>
      </c>
      <c r="T2789">
        <v>6</v>
      </c>
      <c r="U2789">
        <v>0</v>
      </c>
      <c r="V2789">
        <v>2022</v>
      </c>
      <c r="W2789">
        <f t="shared" si="216"/>
        <v>0</v>
      </c>
      <c r="X2789">
        <f t="shared" si="217"/>
        <v>0</v>
      </c>
      <c r="Y2789">
        <f t="shared" si="218"/>
        <v>1</v>
      </c>
    </row>
    <row r="2790" spans="1:25" x14ac:dyDescent="0.25">
      <c r="A2790" s="1">
        <v>44535</v>
      </c>
      <c r="B2790" s="2">
        <v>0.58333333333333337</v>
      </c>
      <c r="C2790" t="s">
        <v>66</v>
      </c>
      <c r="D2790" t="s">
        <v>102</v>
      </c>
      <c r="E2790" t="s">
        <v>54</v>
      </c>
      <c r="F2790" t="s">
        <v>13</v>
      </c>
      <c r="G2790">
        <f t="shared" si="215"/>
        <v>0</v>
      </c>
      <c r="H2790" t="s">
        <v>26</v>
      </c>
      <c r="I2790">
        <f t="shared" si="219"/>
        <v>-1</v>
      </c>
      <c r="J2790">
        <v>0</v>
      </c>
      <c r="K2790">
        <v>3</v>
      </c>
      <c r="L2790">
        <f>final_matches[[#This Row],[goals_for]]-final_matches[[#This Row],[goals_against]]</f>
        <v>-3</v>
      </c>
      <c r="M2790">
        <v>1.2</v>
      </c>
      <c r="N2790">
        <v>1.6</v>
      </c>
      <c r="O2790">
        <v>59</v>
      </c>
      <c r="P2790" t="s">
        <v>96</v>
      </c>
      <c r="Q2790" t="s">
        <v>16</v>
      </c>
      <c r="R2790" t="s">
        <v>105</v>
      </c>
      <c r="S2790">
        <v>10</v>
      </c>
      <c r="T2790">
        <v>1</v>
      </c>
      <c r="U2790">
        <v>0</v>
      </c>
      <c r="V2790">
        <v>2022</v>
      </c>
      <c r="W2790">
        <f t="shared" si="216"/>
        <v>0</v>
      </c>
      <c r="X2790">
        <f t="shared" si="217"/>
        <v>1</v>
      </c>
      <c r="Y2790">
        <f t="shared" si="218"/>
        <v>0</v>
      </c>
    </row>
    <row r="2791" spans="1:25" x14ac:dyDescent="0.25">
      <c r="A2791" s="1">
        <v>44541</v>
      </c>
      <c r="B2791" s="2">
        <v>0.72916666666666663</v>
      </c>
      <c r="C2791" t="s">
        <v>68</v>
      </c>
      <c r="D2791" t="s">
        <v>102</v>
      </c>
      <c r="E2791" t="s">
        <v>40</v>
      </c>
      <c r="F2791" t="s">
        <v>21</v>
      </c>
      <c r="G2791">
        <f t="shared" si="215"/>
        <v>1</v>
      </c>
      <c r="H2791" t="s">
        <v>26</v>
      </c>
      <c r="I2791">
        <f t="shared" si="219"/>
        <v>-1</v>
      </c>
      <c r="J2791">
        <v>0</v>
      </c>
      <c r="K2791">
        <v>1</v>
      </c>
      <c r="L2791">
        <f>final_matches[[#This Row],[goals_for]]-final_matches[[#This Row],[goals_against]]</f>
        <v>-1</v>
      </c>
      <c r="M2791">
        <v>1.2</v>
      </c>
      <c r="N2791">
        <v>2</v>
      </c>
      <c r="O2791">
        <v>48</v>
      </c>
      <c r="P2791" t="s">
        <v>28</v>
      </c>
      <c r="Q2791" t="s">
        <v>126</v>
      </c>
      <c r="R2791" t="s">
        <v>108</v>
      </c>
      <c r="S2791">
        <v>11</v>
      </c>
      <c r="T2791">
        <v>5</v>
      </c>
      <c r="U2791">
        <v>0</v>
      </c>
      <c r="V2791">
        <v>2022</v>
      </c>
      <c r="W2791">
        <f t="shared" si="216"/>
        <v>0</v>
      </c>
      <c r="X2791">
        <f t="shared" si="217"/>
        <v>1</v>
      </c>
      <c r="Y2791">
        <f t="shared" si="218"/>
        <v>0</v>
      </c>
    </row>
    <row r="2792" spans="1:25" x14ac:dyDescent="0.25">
      <c r="A2792" s="1">
        <v>44544</v>
      </c>
      <c r="B2792" s="2">
        <v>0.82291666666666663</v>
      </c>
      <c r="C2792" t="s">
        <v>70</v>
      </c>
      <c r="D2792" t="s">
        <v>102</v>
      </c>
      <c r="E2792" t="s">
        <v>44</v>
      </c>
      <c r="F2792" t="s">
        <v>21</v>
      </c>
      <c r="G2792">
        <f t="shared" si="215"/>
        <v>1</v>
      </c>
      <c r="H2792" t="s">
        <v>26</v>
      </c>
      <c r="I2792">
        <f t="shared" si="219"/>
        <v>-1</v>
      </c>
      <c r="J2792">
        <v>0</v>
      </c>
      <c r="K2792">
        <v>2</v>
      </c>
      <c r="L2792">
        <f>final_matches[[#This Row],[goals_for]]-final_matches[[#This Row],[goals_against]]</f>
        <v>-2</v>
      </c>
      <c r="M2792">
        <v>0.5</v>
      </c>
      <c r="N2792">
        <v>2</v>
      </c>
      <c r="O2792">
        <v>50</v>
      </c>
      <c r="P2792" t="s">
        <v>28</v>
      </c>
      <c r="Q2792" t="s">
        <v>28</v>
      </c>
      <c r="R2792" t="s">
        <v>76</v>
      </c>
      <c r="S2792">
        <v>7</v>
      </c>
      <c r="T2792">
        <v>3</v>
      </c>
      <c r="U2792">
        <v>0</v>
      </c>
      <c r="V2792">
        <v>2022</v>
      </c>
      <c r="W2792">
        <f t="shared" si="216"/>
        <v>0</v>
      </c>
      <c r="X2792">
        <f t="shared" si="217"/>
        <v>1</v>
      </c>
      <c r="Y2792">
        <f t="shared" si="218"/>
        <v>0</v>
      </c>
    </row>
    <row r="2793" spans="1:25" x14ac:dyDescent="0.25">
      <c r="A2793" s="1">
        <v>44556</v>
      </c>
      <c r="B2793" s="2">
        <v>0.625</v>
      </c>
      <c r="C2793" t="s">
        <v>74</v>
      </c>
      <c r="D2793" t="s">
        <v>102</v>
      </c>
      <c r="E2793" t="s">
        <v>19</v>
      </c>
      <c r="F2793" t="s">
        <v>21</v>
      </c>
      <c r="G2793">
        <f t="shared" si="215"/>
        <v>1</v>
      </c>
      <c r="H2793" t="s">
        <v>26</v>
      </c>
      <c r="I2793">
        <f t="shared" si="219"/>
        <v>-1</v>
      </c>
      <c r="J2793">
        <v>0</v>
      </c>
      <c r="K2793">
        <v>5</v>
      </c>
      <c r="L2793">
        <f>final_matches[[#This Row],[goals_for]]-final_matches[[#This Row],[goals_against]]</f>
        <v>-5</v>
      </c>
      <c r="M2793">
        <v>0.1</v>
      </c>
      <c r="N2793">
        <v>2.5</v>
      </c>
      <c r="O2793">
        <v>36</v>
      </c>
      <c r="P2793" t="s">
        <v>17</v>
      </c>
      <c r="Q2793" t="s">
        <v>17</v>
      </c>
      <c r="R2793" t="s">
        <v>58</v>
      </c>
      <c r="S2793">
        <v>4</v>
      </c>
      <c r="T2793">
        <v>2</v>
      </c>
      <c r="U2793">
        <v>0</v>
      </c>
      <c r="V2793">
        <v>2022</v>
      </c>
      <c r="W2793">
        <f t="shared" si="216"/>
        <v>0</v>
      </c>
      <c r="X2793">
        <f t="shared" si="217"/>
        <v>1</v>
      </c>
      <c r="Y2793">
        <f t="shared" si="218"/>
        <v>0</v>
      </c>
    </row>
    <row r="2794" spans="1:25" x14ac:dyDescent="0.25">
      <c r="A2794" s="1">
        <v>44558</v>
      </c>
      <c r="B2794" s="2">
        <v>0.625</v>
      </c>
      <c r="C2794" t="s">
        <v>77</v>
      </c>
      <c r="D2794" t="s">
        <v>102</v>
      </c>
      <c r="E2794" t="s">
        <v>73</v>
      </c>
      <c r="F2794" t="s">
        <v>13</v>
      </c>
      <c r="G2794">
        <f t="shared" si="215"/>
        <v>0</v>
      </c>
      <c r="H2794" t="s">
        <v>26</v>
      </c>
      <c r="I2794">
        <f t="shared" si="219"/>
        <v>-1</v>
      </c>
      <c r="J2794">
        <v>0</v>
      </c>
      <c r="K2794">
        <v>3</v>
      </c>
      <c r="L2794">
        <f>final_matches[[#This Row],[goals_for]]-final_matches[[#This Row],[goals_against]]</f>
        <v>-3</v>
      </c>
      <c r="M2794">
        <v>0.9</v>
      </c>
      <c r="N2794">
        <v>1.9</v>
      </c>
      <c r="O2794">
        <v>49</v>
      </c>
      <c r="P2794" t="s">
        <v>17</v>
      </c>
      <c r="Q2794" t="s">
        <v>28</v>
      </c>
      <c r="R2794" t="s">
        <v>62</v>
      </c>
      <c r="S2794">
        <v>12</v>
      </c>
      <c r="T2794">
        <v>2</v>
      </c>
      <c r="U2794">
        <v>0</v>
      </c>
      <c r="V2794">
        <v>2022</v>
      </c>
      <c r="W2794">
        <f t="shared" si="216"/>
        <v>0</v>
      </c>
      <c r="X2794">
        <f t="shared" si="217"/>
        <v>1</v>
      </c>
      <c r="Y2794">
        <f t="shared" si="218"/>
        <v>0</v>
      </c>
    </row>
    <row r="2795" spans="1:25" x14ac:dyDescent="0.25">
      <c r="A2795" s="1">
        <v>44573</v>
      </c>
      <c r="B2795" s="2">
        <v>0.82291666666666663</v>
      </c>
      <c r="C2795" t="s">
        <v>72</v>
      </c>
      <c r="D2795" t="s">
        <v>102</v>
      </c>
      <c r="E2795" t="s">
        <v>22</v>
      </c>
      <c r="F2795" t="s">
        <v>13</v>
      </c>
      <c r="G2795">
        <f t="shared" si="215"/>
        <v>0</v>
      </c>
      <c r="H2795" t="s">
        <v>26</v>
      </c>
      <c r="I2795">
        <f t="shared" si="219"/>
        <v>-1</v>
      </c>
      <c r="J2795">
        <v>0</v>
      </c>
      <c r="K2795">
        <v>2</v>
      </c>
      <c r="L2795">
        <f>final_matches[[#This Row],[goals_for]]-final_matches[[#This Row],[goals_against]]</f>
        <v>-2</v>
      </c>
      <c r="M2795">
        <v>0.3</v>
      </c>
      <c r="N2795">
        <v>2.5</v>
      </c>
      <c r="O2795">
        <v>38</v>
      </c>
      <c r="P2795" t="s">
        <v>17</v>
      </c>
      <c r="Q2795" t="s">
        <v>17</v>
      </c>
      <c r="R2795" t="s">
        <v>113</v>
      </c>
      <c r="S2795">
        <v>7</v>
      </c>
      <c r="T2795">
        <v>3</v>
      </c>
      <c r="U2795">
        <v>0</v>
      </c>
      <c r="V2795">
        <v>2022</v>
      </c>
      <c r="W2795">
        <f t="shared" si="216"/>
        <v>0</v>
      </c>
      <c r="X2795">
        <f t="shared" si="217"/>
        <v>1</v>
      </c>
      <c r="Y2795">
        <f t="shared" si="218"/>
        <v>0</v>
      </c>
    </row>
    <row r="2796" spans="1:25" x14ac:dyDescent="0.25">
      <c r="A2796" s="1">
        <v>44576</v>
      </c>
      <c r="B2796" s="2">
        <v>0.625</v>
      </c>
      <c r="C2796" t="s">
        <v>80</v>
      </c>
      <c r="D2796" t="s">
        <v>102</v>
      </c>
      <c r="E2796" t="s">
        <v>64</v>
      </c>
      <c r="F2796" t="s">
        <v>21</v>
      </c>
      <c r="G2796">
        <f t="shared" si="215"/>
        <v>1</v>
      </c>
      <c r="H2796" t="s">
        <v>14</v>
      </c>
      <c r="I2796">
        <f t="shared" si="219"/>
        <v>1</v>
      </c>
      <c r="J2796">
        <v>2</v>
      </c>
      <c r="K2796">
        <v>1</v>
      </c>
      <c r="L2796">
        <f>final_matches[[#This Row],[goals_for]]-final_matches[[#This Row],[goals_against]]</f>
        <v>1</v>
      </c>
      <c r="M2796">
        <v>1</v>
      </c>
      <c r="N2796">
        <v>0.6</v>
      </c>
      <c r="O2796">
        <v>41</v>
      </c>
      <c r="P2796" t="s">
        <v>61</v>
      </c>
      <c r="Q2796" t="s">
        <v>61</v>
      </c>
      <c r="R2796" t="s">
        <v>107</v>
      </c>
      <c r="S2796">
        <v>14</v>
      </c>
      <c r="T2796">
        <v>3</v>
      </c>
      <c r="U2796">
        <v>0</v>
      </c>
      <c r="V2796">
        <v>2022</v>
      </c>
      <c r="W2796">
        <f t="shared" si="216"/>
        <v>1</v>
      </c>
      <c r="X2796">
        <f t="shared" si="217"/>
        <v>0</v>
      </c>
      <c r="Y2796">
        <f t="shared" si="218"/>
        <v>0</v>
      </c>
    </row>
    <row r="2797" spans="1:25" x14ac:dyDescent="0.25">
      <c r="A2797" s="1">
        <v>44582</v>
      </c>
      <c r="B2797" s="2">
        <v>0.83333333333333337</v>
      </c>
      <c r="C2797" t="s">
        <v>81</v>
      </c>
      <c r="D2797" t="s">
        <v>102</v>
      </c>
      <c r="E2797" t="s">
        <v>104</v>
      </c>
      <c r="F2797" t="s">
        <v>13</v>
      </c>
      <c r="G2797">
        <f t="shared" si="215"/>
        <v>0</v>
      </c>
      <c r="H2797" t="s">
        <v>14</v>
      </c>
      <c r="I2797">
        <f t="shared" si="219"/>
        <v>1</v>
      </c>
      <c r="J2797">
        <v>3</v>
      </c>
      <c r="K2797">
        <v>0</v>
      </c>
      <c r="L2797">
        <f>final_matches[[#This Row],[goals_for]]-final_matches[[#This Row],[goals_against]]</f>
        <v>3</v>
      </c>
      <c r="M2797">
        <v>1.1000000000000001</v>
      </c>
      <c r="N2797">
        <v>1.2</v>
      </c>
      <c r="O2797">
        <v>33</v>
      </c>
      <c r="P2797" t="s">
        <v>61</v>
      </c>
      <c r="Q2797" t="s">
        <v>28</v>
      </c>
      <c r="R2797" t="s">
        <v>42</v>
      </c>
      <c r="S2797">
        <v>7</v>
      </c>
      <c r="T2797">
        <v>2</v>
      </c>
      <c r="U2797">
        <v>0</v>
      </c>
      <c r="V2797">
        <v>2022</v>
      </c>
      <c r="W2797">
        <f t="shared" si="216"/>
        <v>1</v>
      </c>
      <c r="X2797">
        <f t="shared" si="217"/>
        <v>0</v>
      </c>
      <c r="Y2797">
        <f t="shared" si="218"/>
        <v>0</v>
      </c>
    </row>
    <row r="2798" spans="1:25" x14ac:dyDescent="0.25">
      <c r="A2798" s="1">
        <v>44601</v>
      </c>
      <c r="B2798" s="2">
        <v>0.82291666666666663</v>
      </c>
      <c r="C2798" t="s">
        <v>82</v>
      </c>
      <c r="D2798" t="s">
        <v>102</v>
      </c>
      <c r="E2798" t="s">
        <v>73</v>
      </c>
      <c r="F2798" t="s">
        <v>21</v>
      </c>
      <c r="G2798">
        <f t="shared" si="215"/>
        <v>1</v>
      </c>
      <c r="H2798" t="s">
        <v>47</v>
      </c>
      <c r="I2798">
        <f t="shared" si="219"/>
        <v>0</v>
      </c>
      <c r="J2798">
        <v>1</v>
      </c>
      <c r="K2798">
        <v>1</v>
      </c>
      <c r="L2798">
        <f>final_matches[[#This Row],[goals_for]]-final_matches[[#This Row],[goals_against]]</f>
        <v>0</v>
      </c>
      <c r="M2798">
        <v>0.4</v>
      </c>
      <c r="N2798">
        <v>1.3</v>
      </c>
      <c r="O2798">
        <v>30</v>
      </c>
      <c r="P2798" t="s">
        <v>61</v>
      </c>
      <c r="Q2798" t="s">
        <v>28</v>
      </c>
      <c r="R2798" t="s">
        <v>62</v>
      </c>
      <c r="S2798">
        <v>5</v>
      </c>
      <c r="T2798">
        <v>1</v>
      </c>
      <c r="U2798">
        <v>0</v>
      </c>
      <c r="V2798">
        <v>2022</v>
      </c>
      <c r="W2798">
        <f t="shared" si="216"/>
        <v>0</v>
      </c>
      <c r="X2798">
        <f t="shared" si="217"/>
        <v>0</v>
      </c>
      <c r="Y2798">
        <f t="shared" si="218"/>
        <v>1</v>
      </c>
    </row>
    <row r="2799" spans="1:25" x14ac:dyDescent="0.25">
      <c r="A2799" s="1">
        <v>44604</v>
      </c>
      <c r="B2799" s="2">
        <v>0.72916666666666663</v>
      </c>
      <c r="C2799" t="s">
        <v>84</v>
      </c>
      <c r="D2799" t="s">
        <v>102</v>
      </c>
      <c r="E2799" t="s">
        <v>35</v>
      </c>
      <c r="F2799" t="s">
        <v>21</v>
      </c>
      <c r="G2799">
        <f t="shared" si="215"/>
        <v>1</v>
      </c>
      <c r="H2799" t="s">
        <v>26</v>
      </c>
      <c r="I2799">
        <f t="shared" si="219"/>
        <v>-1</v>
      </c>
      <c r="J2799">
        <v>0</v>
      </c>
      <c r="K2799">
        <v>4</v>
      </c>
      <c r="L2799">
        <f>final_matches[[#This Row],[goals_for]]-final_matches[[#This Row],[goals_against]]</f>
        <v>-4</v>
      </c>
      <c r="M2799">
        <v>0.4</v>
      </c>
      <c r="N2799">
        <v>4.5999999999999996</v>
      </c>
      <c r="O2799">
        <v>29</v>
      </c>
      <c r="P2799" t="s">
        <v>28</v>
      </c>
      <c r="Q2799" t="s">
        <v>28</v>
      </c>
      <c r="R2799" t="s">
        <v>65</v>
      </c>
      <c r="S2799">
        <v>8</v>
      </c>
      <c r="T2799">
        <v>3</v>
      </c>
      <c r="U2799">
        <v>0</v>
      </c>
      <c r="V2799">
        <v>2022</v>
      </c>
      <c r="W2799">
        <f t="shared" si="216"/>
        <v>0</v>
      </c>
      <c r="X2799">
        <f t="shared" si="217"/>
        <v>1</v>
      </c>
      <c r="Y2799">
        <f t="shared" si="218"/>
        <v>0</v>
      </c>
    </row>
    <row r="2800" spans="1:25" x14ac:dyDescent="0.25">
      <c r="A2800" s="1">
        <v>44611</v>
      </c>
      <c r="B2800" s="2">
        <v>0.625</v>
      </c>
      <c r="C2800" t="s">
        <v>86</v>
      </c>
      <c r="D2800" t="s">
        <v>102</v>
      </c>
      <c r="E2800" t="s">
        <v>27</v>
      </c>
      <c r="F2800" t="s">
        <v>13</v>
      </c>
      <c r="G2800">
        <f t="shared" si="215"/>
        <v>0</v>
      </c>
      <c r="H2800" t="s">
        <v>26</v>
      </c>
      <c r="I2800">
        <f t="shared" si="219"/>
        <v>-1</v>
      </c>
      <c r="J2800">
        <v>1</v>
      </c>
      <c r="K2800">
        <v>3</v>
      </c>
      <c r="L2800">
        <f>final_matches[[#This Row],[goals_for]]-final_matches[[#This Row],[goals_against]]</f>
        <v>-2</v>
      </c>
      <c r="M2800">
        <v>0.6</v>
      </c>
      <c r="N2800">
        <v>3.6</v>
      </c>
      <c r="O2800">
        <v>31</v>
      </c>
      <c r="P2800" t="s">
        <v>28</v>
      </c>
      <c r="Q2800" t="s">
        <v>28</v>
      </c>
      <c r="R2800" t="s">
        <v>42</v>
      </c>
      <c r="S2800">
        <v>6</v>
      </c>
      <c r="T2800">
        <v>1</v>
      </c>
      <c r="U2800">
        <v>0</v>
      </c>
      <c r="V2800">
        <v>2022</v>
      </c>
      <c r="W2800">
        <f t="shared" si="216"/>
        <v>0</v>
      </c>
      <c r="X2800">
        <f t="shared" si="217"/>
        <v>1</v>
      </c>
      <c r="Y2800">
        <f t="shared" si="218"/>
        <v>0</v>
      </c>
    </row>
    <row r="2801" spans="1:25" x14ac:dyDescent="0.25">
      <c r="A2801" s="1">
        <v>44617</v>
      </c>
      <c r="B2801" s="2">
        <v>0.83333333333333337</v>
      </c>
      <c r="C2801" t="s">
        <v>87</v>
      </c>
      <c r="D2801" t="s">
        <v>102</v>
      </c>
      <c r="E2801" t="s">
        <v>60</v>
      </c>
      <c r="F2801" t="s">
        <v>13</v>
      </c>
      <c r="G2801">
        <f t="shared" si="215"/>
        <v>0</v>
      </c>
      <c r="H2801" t="s">
        <v>26</v>
      </c>
      <c r="I2801">
        <f t="shared" si="219"/>
        <v>-1</v>
      </c>
      <c r="J2801">
        <v>0</v>
      </c>
      <c r="K2801">
        <v>2</v>
      </c>
      <c r="L2801">
        <f>final_matches[[#This Row],[goals_for]]-final_matches[[#This Row],[goals_against]]</f>
        <v>-2</v>
      </c>
      <c r="M2801">
        <v>0.6</v>
      </c>
      <c r="N2801">
        <v>2.6</v>
      </c>
      <c r="O2801">
        <v>42</v>
      </c>
      <c r="P2801" t="s">
        <v>49</v>
      </c>
      <c r="Q2801" t="s">
        <v>61</v>
      </c>
      <c r="R2801" t="s">
        <v>113</v>
      </c>
      <c r="S2801">
        <v>8</v>
      </c>
      <c r="T2801">
        <v>1</v>
      </c>
      <c r="U2801">
        <v>0</v>
      </c>
      <c r="V2801">
        <v>2022</v>
      </c>
      <c r="W2801">
        <f t="shared" si="216"/>
        <v>0</v>
      </c>
      <c r="X2801">
        <f t="shared" si="217"/>
        <v>1</v>
      </c>
      <c r="Y2801">
        <f t="shared" si="218"/>
        <v>0</v>
      </c>
    </row>
    <row r="2802" spans="1:25" x14ac:dyDescent="0.25">
      <c r="A2802" s="1">
        <v>44625</v>
      </c>
      <c r="B2802" s="2">
        <v>0.625</v>
      </c>
      <c r="C2802" t="s">
        <v>88</v>
      </c>
      <c r="D2802" t="s">
        <v>102</v>
      </c>
      <c r="E2802" t="s">
        <v>101</v>
      </c>
      <c r="F2802" t="s">
        <v>21</v>
      </c>
      <c r="G2802">
        <f t="shared" si="215"/>
        <v>1</v>
      </c>
      <c r="H2802" t="s">
        <v>26</v>
      </c>
      <c r="I2802">
        <f t="shared" si="219"/>
        <v>-1</v>
      </c>
      <c r="J2802">
        <v>1</v>
      </c>
      <c r="K2802">
        <v>3</v>
      </c>
      <c r="L2802">
        <f>final_matches[[#This Row],[goals_for]]-final_matches[[#This Row],[goals_against]]</f>
        <v>-2</v>
      </c>
      <c r="M2802">
        <v>1</v>
      </c>
      <c r="N2802">
        <v>2</v>
      </c>
      <c r="O2802">
        <v>60</v>
      </c>
      <c r="P2802" t="s">
        <v>17</v>
      </c>
      <c r="Q2802" t="s">
        <v>114</v>
      </c>
      <c r="R2802" t="s">
        <v>50</v>
      </c>
      <c r="S2802">
        <v>15</v>
      </c>
      <c r="T2802">
        <v>7</v>
      </c>
      <c r="U2802">
        <v>0</v>
      </c>
      <c r="V2802">
        <v>2022</v>
      </c>
      <c r="W2802">
        <f t="shared" si="216"/>
        <v>0</v>
      </c>
      <c r="X2802">
        <f t="shared" si="217"/>
        <v>1</v>
      </c>
      <c r="Y2802">
        <f t="shared" si="218"/>
        <v>0</v>
      </c>
    </row>
    <row r="2803" spans="1:25" x14ac:dyDescent="0.25">
      <c r="A2803" s="1">
        <v>44630</v>
      </c>
      <c r="B2803" s="2">
        <v>0.8125</v>
      </c>
      <c r="C2803" t="s">
        <v>90</v>
      </c>
      <c r="D2803" t="s">
        <v>102</v>
      </c>
      <c r="E2803" t="s">
        <v>67</v>
      </c>
      <c r="F2803" t="s">
        <v>21</v>
      </c>
      <c r="G2803">
        <f t="shared" si="215"/>
        <v>1</v>
      </c>
      <c r="H2803" t="s">
        <v>26</v>
      </c>
      <c r="I2803">
        <f t="shared" si="219"/>
        <v>-1</v>
      </c>
      <c r="J2803">
        <v>1</v>
      </c>
      <c r="K2803">
        <v>3</v>
      </c>
      <c r="L2803">
        <f>final_matches[[#This Row],[goals_for]]-final_matches[[#This Row],[goals_against]]</f>
        <v>-2</v>
      </c>
      <c r="M2803">
        <v>1</v>
      </c>
      <c r="N2803">
        <v>1.8</v>
      </c>
      <c r="O2803">
        <v>34</v>
      </c>
      <c r="P2803" t="s">
        <v>96</v>
      </c>
      <c r="Q2803" t="s">
        <v>16</v>
      </c>
      <c r="R2803" t="s">
        <v>45</v>
      </c>
      <c r="S2803">
        <v>7</v>
      </c>
      <c r="T2803">
        <v>2</v>
      </c>
      <c r="U2803">
        <v>1</v>
      </c>
      <c r="V2803">
        <v>2022</v>
      </c>
      <c r="W2803">
        <f t="shared" si="216"/>
        <v>0</v>
      </c>
      <c r="X2803">
        <f t="shared" si="217"/>
        <v>1</v>
      </c>
      <c r="Y2803">
        <f t="shared" si="218"/>
        <v>0</v>
      </c>
    </row>
    <row r="2804" spans="1:25" x14ac:dyDescent="0.25">
      <c r="A2804" s="1">
        <v>44633</v>
      </c>
      <c r="B2804" s="2">
        <v>0.58333333333333337</v>
      </c>
      <c r="C2804" t="s">
        <v>89</v>
      </c>
      <c r="D2804" t="s">
        <v>102</v>
      </c>
      <c r="E2804" t="s">
        <v>48</v>
      </c>
      <c r="F2804" t="s">
        <v>13</v>
      </c>
      <c r="G2804">
        <f t="shared" si="215"/>
        <v>0</v>
      </c>
      <c r="H2804" t="s">
        <v>26</v>
      </c>
      <c r="I2804">
        <f t="shared" si="219"/>
        <v>-1</v>
      </c>
      <c r="J2804">
        <v>1</v>
      </c>
      <c r="K2804">
        <v>2</v>
      </c>
      <c r="L2804">
        <f>final_matches[[#This Row],[goals_for]]-final_matches[[#This Row],[goals_against]]</f>
        <v>-1</v>
      </c>
      <c r="M2804">
        <v>1.5</v>
      </c>
      <c r="N2804">
        <v>2.5</v>
      </c>
      <c r="O2804">
        <v>48</v>
      </c>
      <c r="P2804" t="s">
        <v>28</v>
      </c>
      <c r="Q2804" t="s">
        <v>17</v>
      </c>
      <c r="R2804" t="s">
        <v>83</v>
      </c>
      <c r="S2804">
        <v>12</v>
      </c>
      <c r="T2804">
        <v>4</v>
      </c>
      <c r="U2804">
        <v>0</v>
      </c>
      <c r="V2804">
        <v>2022</v>
      </c>
      <c r="W2804">
        <f t="shared" si="216"/>
        <v>0</v>
      </c>
      <c r="X2804">
        <f t="shared" si="217"/>
        <v>1</v>
      </c>
      <c r="Y2804">
        <f t="shared" si="218"/>
        <v>0</v>
      </c>
    </row>
    <row r="2805" spans="1:25" x14ac:dyDescent="0.25">
      <c r="A2805" s="1">
        <v>44653</v>
      </c>
      <c r="B2805" s="2">
        <v>0.625</v>
      </c>
      <c r="C2805" t="s">
        <v>91</v>
      </c>
      <c r="D2805" t="s">
        <v>102</v>
      </c>
      <c r="E2805" t="s">
        <v>69</v>
      </c>
      <c r="F2805" t="s">
        <v>13</v>
      </c>
      <c r="G2805">
        <f t="shared" si="215"/>
        <v>0</v>
      </c>
      <c r="H2805" t="s">
        <v>47</v>
      </c>
      <c r="I2805">
        <f t="shared" si="219"/>
        <v>0</v>
      </c>
      <c r="J2805">
        <v>0</v>
      </c>
      <c r="K2805">
        <v>0</v>
      </c>
      <c r="L2805">
        <f>final_matches[[#This Row],[goals_for]]-final_matches[[#This Row],[goals_against]]</f>
        <v>0</v>
      </c>
      <c r="M2805">
        <v>0.4</v>
      </c>
      <c r="N2805">
        <v>2.8</v>
      </c>
      <c r="O2805">
        <v>37</v>
      </c>
      <c r="P2805" t="s">
        <v>41</v>
      </c>
      <c r="Q2805" t="s">
        <v>103</v>
      </c>
      <c r="R2805" t="s">
        <v>113</v>
      </c>
      <c r="S2805">
        <v>6</v>
      </c>
      <c r="T2805">
        <v>0</v>
      </c>
      <c r="U2805">
        <v>0</v>
      </c>
      <c r="V2805">
        <v>2022</v>
      </c>
      <c r="W2805">
        <f t="shared" si="216"/>
        <v>0</v>
      </c>
      <c r="X2805">
        <f t="shared" si="217"/>
        <v>0</v>
      </c>
      <c r="Y2805">
        <f t="shared" si="218"/>
        <v>1</v>
      </c>
    </row>
    <row r="2806" spans="1:25" x14ac:dyDescent="0.25">
      <c r="A2806" s="1">
        <v>44661</v>
      </c>
      <c r="B2806" s="2">
        <v>0.58333333333333337</v>
      </c>
      <c r="C2806" t="s">
        <v>93</v>
      </c>
      <c r="D2806" t="s">
        <v>102</v>
      </c>
      <c r="E2806" t="s">
        <v>56</v>
      </c>
      <c r="F2806" t="s">
        <v>21</v>
      </c>
      <c r="G2806">
        <f t="shared" si="215"/>
        <v>1</v>
      </c>
      <c r="H2806" t="s">
        <v>14</v>
      </c>
      <c r="I2806">
        <f t="shared" si="219"/>
        <v>1</v>
      </c>
      <c r="J2806">
        <v>2</v>
      </c>
      <c r="K2806">
        <v>0</v>
      </c>
      <c r="L2806">
        <f>final_matches[[#This Row],[goals_for]]-final_matches[[#This Row],[goals_against]]</f>
        <v>2</v>
      </c>
      <c r="M2806">
        <v>1.7</v>
      </c>
      <c r="N2806">
        <v>1.7</v>
      </c>
      <c r="O2806">
        <v>45</v>
      </c>
      <c r="P2806" t="s">
        <v>17</v>
      </c>
      <c r="Q2806" t="s">
        <v>61</v>
      </c>
      <c r="R2806" t="s">
        <v>24</v>
      </c>
      <c r="S2806">
        <v>17</v>
      </c>
      <c r="T2806">
        <v>6</v>
      </c>
      <c r="U2806">
        <v>0</v>
      </c>
      <c r="V2806">
        <v>2022</v>
      </c>
      <c r="W2806">
        <f t="shared" si="216"/>
        <v>1</v>
      </c>
      <c r="X2806">
        <f t="shared" si="217"/>
        <v>0</v>
      </c>
      <c r="Y2806">
        <f t="shared" si="218"/>
        <v>0</v>
      </c>
    </row>
    <row r="2807" spans="1:25" x14ac:dyDescent="0.25">
      <c r="A2807" s="1">
        <v>44667</v>
      </c>
      <c r="B2807" s="2">
        <v>0.625</v>
      </c>
      <c r="C2807" t="s">
        <v>94</v>
      </c>
      <c r="D2807" t="s">
        <v>102</v>
      </c>
      <c r="E2807" t="s">
        <v>40</v>
      </c>
      <c r="F2807" t="s">
        <v>13</v>
      </c>
      <c r="G2807">
        <f t="shared" si="215"/>
        <v>0</v>
      </c>
      <c r="H2807" t="s">
        <v>26</v>
      </c>
      <c r="I2807">
        <f t="shared" si="219"/>
        <v>-1</v>
      </c>
      <c r="J2807">
        <v>2</v>
      </c>
      <c r="K2807">
        <v>3</v>
      </c>
      <c r="L2807">
        <f>final_matches[[#This Row],[goals_for]]-final_matches[[#This Row],[goals_against]]</f>
        <v>-1</v>
      </c>
      <c r="M2807">
        <v>1.5</v>
      </c>
      <c r="N2807">
        <v>1.9</v>
      </c>
      <c r="O2807">
        <v>39</v>
      </c>
      <c r="P2807" t="s">
        <v>17</v>
      </c>
      <c r="Q2807" t="s">
        <v>28</v>
      </c>
      <c r="R2807" t="s">
        <v>107</v>
      </c>
      <c r="S2807">
        <v>15</v>
      </c>
      <c r="T2807">
        <v>4</v>
      </c>
      <c r="U2807">
        <v>0</v>
      </c>
      <c r="V2807">
        <v>2022</v>
      </c>
      <c r="W2807">
        <f t="shared" si="216"/>
        <v>0</v>
      </c>
      <c r="X2807">
        <f t="shared" si="217"/>
        <v>1</v>
      </c>
      <c r="Y2807">
        <f t="shared" si="218"/>
        <v>0</v>
      </c>
    </row>
    <row r="2808" spans="1:25" x14ac:dyDescent="0.25">
      <c r="A2808" s="1">
        <v>44674</v>
      </c>
      <c r="B2808" s="2">
        <v>0.625</v>
      </c>
      <c r="C2808" t="s">
        <v>95</v>
      </c>
      <c r="D2808" t="s">
        <v>102</v>
      </c>
      <c r="E2808" t="s">
        <v>75</v>
      </c>
      <c r="F2808" t="s">
        <v>21</v>
      </c>
      <c r="G2808">
        <f t="shared" si="215"/>
        <v>1</v>
      </c>
      <c r="H2808" t="s">
        <v>26</v>
      </c>
      <c r="I2808">
        <f t="shared" si="219"/>
        <v>-1</v>
      </c>
      <c r="J2808">
        <v>0</v>
      </c>
      <c r="K2808">
        <v>3</v>
      </c>
      <c r="L2808">
        <f>final_matches[[#This Row],[goals_for]]-final_matches[[#This Row],[goals_against]]</f>
        <v>-3</v>
      </c>
      <c r="M2808">
        <v>0.6</v>
      </c>
      <c r="N2808">
        <v>1.9</v>
      </c>
      <c r="O2808">
        <v>46</v>
      </c>
      <c r="P2808" t="s">
        <v>17</v>
      </c>
      <c r="Q2808" t="s">
        <v>28</v>
      </c>
      <c r="R2808" t="s">
        <v>18</v>
      </c>
      <c r="S2808">
        <v>5</v>
      </c>
      <c r="T2808">
        <v>2</v>
      </c>
      <c r="U2808">
        <v>0</v>
      </c>
      <c r="V2808">
        <v>2022</v>
      </c>
      <c r="W2808">
        <f t="shared" si="216"/>
        <v>0</v>
      </c>
      <c r="X2808">
        <f t="shared" si="217"/>
        <v>1</v>
      </c>
      <c r="Y2808">
        <f t="shared" si="218"/>
        <v>0</v>
      </c>
    </row>
    <row r="2809" spans="1:25" x14ac:dyDescent="0.25">
      <c r="A2809" s="1">
        <v>44681</v>
      </c>
      <c r="B2809" s="2">
        <v>0.625</v>
      </c>
      <c r="C2809" t="s">
        <v>97</v>
      </c>
      <c r="D2809" t="s">
        <v>102</v>
      </c>
      <c r="E2809" t="s">
        <v>44</v>
      </c>
      <c r="F2809" t="s">
        <v>13</v>
      </c>
      <c r="G2809">
        <f t="shared" si="215"/>
        <v>0</v>
      </c>
      <c r="H2809" t="s">
        <v>26</v>
      </c>
      <c r="I2809">
        <f t="shared" si="219"/>
        <v>-1</v>
      </c>
      <c r="J2809">
        <v>0</v>
      </c>
      <c r="K2809">
        <v>2</v>
      </c>
      <c r="L2809">
        <f>final_matches[[#This Row],[goals_for]]-final_matches[[#This Row],[goals_against]]</f>
        <v>-2</v>
      </c>
      <c r="M2809">
        <v>0.5</v>
      </c>
      <c r="N2809">
        <v>1.8</v>
      </c>
      <c r="O2809">
        <v>55</v>
      </c>
      <c r="P2809" t="s">
        <v>17</v>
      </c>
      <c r="Q2809" t="s">
        <v>49</v>
      </c>
      <c r="R2809" t="s">
        <v>120</v>
      </c>
      <c r="S2809">
        <v>9</v>
      </c>
      <c r="T2809">
        <v>3</v>
      </c>
      <c r="U2809">
        <v>0</v>
      </c>
      <c r="V2809">
        <v>2022</v>
      </c>
      <c r="W2809">
        <f t="shared" si="216"/>
        <v>0</v>
      </c>
      <c r="X2809">
        <f t="shared" si="217"/>
        <v>1</v>
      </c>
      <c r="Y2809">
        <f t="shared" si="218"/>
        <v>0</v>
      </c>
    </row>
    <row r="2810" spans="1:25" x14ac:dyDescent="0.25">
      <c r="A2810" s="1">
        <v>44689</v>
      </c>
      <c r="B2810" s="2">
        <v>0.58333333333333337</v>
      </c>
      <c r="C2810" t="s">
        <v>98</v>
      </c>
      <c r="D2810" t="s">
        <v>102</v>
      </c>
      <c r="E2810" t="s">
        <v>22</v>
      </c>
      <c r="F2810" t="s">
        <v>21</v>
      </c>
      <c r="G2810">
        <f t="shared" si="215"/>
        <v>1</v>
      </c>
      <c r="H2810" t="s">
        <v>26</v>
      </c>
      <c r="I2810">
        <f t="shared" si="219"/>
        <v>-1</v>
      </c>
      <c r="J2810">
        <v>0</v>
      </c>
      <c r="K2810">
        <v>4</v>
      </c>
      <c r="L2810">
        <f>final_matches[[#This Row],[goals_for]]-final_matches[[#This Row],[goals_against]]</f>
        <v>-4</v>
      </c>
      <c r="M2810">
        <v>0.8</v>
      </c>
      <c r="N2810">
        <v>3</v>
      </c>
      <c r="O2810">
        <v>37</v>
      </c>
      <c r="P2810" t="s">
        <v>17</v>
      </c>
      <c r="Q2810" t="s">
        <v>17</v>
      </c>
      <c r="R2810" t="s">
        <v>111</v>
      </c>
      <c r="S2810">
        <v>8</v>
      </c>
      <c r="T2810">
        <v>2</v>
      </c>
      <c r="U2810">
        <v>0</v>
      </c>
      <c r="V2810">
        <v>2022</v>
      </c>
      <c r="W2810">
        <f t="shared" si="216"/>
        <v>0</v>
      </c>
      <c r="X2810">
        <f t="shared" si="217"/>
        <v>1</v>
      </c>
      <c r="Y2810">
        <f t="shared" si="218"/>
        <v>0</v>
      </c>
    </row>
    <row r="2811" spans="1:25" x14ac:dyDescent="0.25">
      <c r="A2811" s="1">
        <v>44692</v>
      </c>
      <c r="B2811" s="2">
        <v>0.82291666666666663</v>
      </c>
      <c r="C2811" t="s">
        <v>79</v>
      </c>
      <c r="D2811" t="s">
        <v>102</v>
      </c>
      <c r="E2811" t="s">
        <v>38</v>
      </c>
      <c r="F2811" t="s">
        <v>13</v>
      </c>
      <c r="G2811">
        <f t="shared" si="215"/>
        <v>0</v>
      </c>
      <c r="H2811" t="s">
        <v>26</v>
      </c>
      <c r="I2811">
        <f t="shared" si="219"/>
        <v>-1</v>
      </c>
      <c r="J2811">
        <v>0</v>
      </c>
      <c r="K2811">
        <v>3</v>
      </c>
      <c r="L2811">
        <f>final_matches[[#This Row],[goals_for]]-final_matches[[#This Row],[goals_against]]</f>
        <v>-3</v>
      </c>
      <c r="M2811">
        <v>1.1000000000000001</v>
      </c>
      <c r="N2811">
        <v>2</v>
      </c>
      <c r="O2811">
        <v>35</v>
      </c>
      <c r="P2811" t="s">
        <v>49</v>
      </c>
      <c r="Q2811" t="s">
        <v>17</v>
      </c>
      <c r="R2811" t="s">
        <v>113</v>
      </c>
      <c r="S2811">
        <v>9</v>
      </c>
      <c r="T2811">
        <v>5</v>
      </c>
      <c r="U2811">
        <v>0</v>
      </c>
      <c r="V2811">
        <v>2022</v>
      </c>
      <c r="W2811">
        <f t="shared" si="216"/>
        <v>0</v>
      </c>
      <c r="X2811">
        <f t="shared" si="217"/>
        <v>1</v>
      </c>
      <c r="Y2811">
        <f t="shared" si="218"/>
        <v>0</v>
      </c>
    </row>
    <row r="2812" spans="1:25" x14ac:dyDescent="0.25">
      <c r="A2812" s="1">
        <v>44696</v>
      </c>
      <c r="B2812" s="2">
        <v>0.58333333333333337</v>
      </c>
      <c r="C2812" t="s">
        <v>99</v>
      </c>
      <c r="D2812" t="s">
        <v>102</v>
      </c>
      <c r="E2812" t="s">
        <v>52</v>
      </c>
      <c r="F2812" t="s">
        <v>13</v>
      </c>
      <c r="G2812">
        <f t="shared" si="215"/>
        <v>0</v>
      </c>
      <c r="H2812" t="s">
        <v>47</v>
      </c>
      <c r="I2812">
        <f t="shared" si="219"/>
        <v>0</v>
      </c>
      <c r="J2812">
        <v>1</v>
      </c>
      <c r="K2812">
        <v>1</v>
      </c>
      <c r="L2812">
        <f>final_matches[[#This Row],[goals_for]]-final_matches[[#This Row],[goals_against]]</f>
        <v>0</v>
      </c>
      <c r="M2812">
        <v>1.1000000000000001</v>
      </c>
      <c r="N2812">
        <v>0.9</v>
      </c>
      <c r="O2812">
        <v>36</v>
      </c>
      <c r="P2812" t="s">
        <v>16</v>
      </c>
      <c r="Q2812" t="s">
        <v>16</v>
      </c>
      <c r="R2812" t="s">
        <v>121</v>
      </c>
      <c r="S2812">
        <v>11</v>
      </c>
      <c r="T2812">
        <v>2</v>
      </c>
      <c r="U2812">
        <v>0</v>
      </c>
      <c r="V2812">
        <v>2022</v>
      </c>
      <c r="W2812">
        <f t="shared" si="216"/>
        <v>0</v>
      </c>
      <c r="X2812">
        <f t="shared" si="217"/>
        <v>0</v>
      </c>
      <c r="Y2812">
        <f t="shared" si="218"/>
        <v>1</v>
      </c>
    </row>
    <row r="2813" spans="1:25" x14ac:dyDescent="0.25">
      <c r="A2813" s="1">
        <v>44703</v>
      </c>
      <c r="B2813" s="2">
        <v>0.66666666666666663</v>
      </c>
      <c r="C2813" t="s">
        <v>100</v>
      </c>
      <c r="D2813" t="s">
        <v>102</v>
      </c>
      <c r="E2813" t="s">
        <v>54</v>
      </c>
      <c r="F2813" t="s">
        <v>21</v>
      </c>
      <c r="G2813">
        <f t="shared" si="215"/>
        <v>1</v>
      </c>
      <c r="H2813" t="s">
        <v>26</v>
      </c>
      <c r="I2813">
        <f t="shared" si="219"/>
        <v>-1</v>
      </c>
      <c r="J2813">
        <v>0</v>
      </c>
      <c r="K2813">
        <v>5</v>
      </c>
      <c r="L2813">
        <f>final_matches[[#This Row],[goals_for]]-final_matches[[#This Row],[goals_against]]</f>
        <v>-5</v>
      </c>
      <c r="M2813">
        <v>0.5</v>
      </c>
      <c r="N2813">
        <v>3.4</v>
      </c>
      <c r="O2813">
        <v>41</v>
      </c>
      <c r="P2813" t="s">
        <v>23</v>
      </c>
      <c r="Q2813" t="s">
        <v>16</v>
      </c>
      <c r="R2813" t="s">
        <v>18</v>
      </c>
      <c r="S2813">
        <v>9</v>
      </c>
      <c r="T2813">
        <v>0</v>
      </c>
      <c r="U2813">
        <v>0</v>
      </c>
      <c r="V2813">
        <v>2022</v>
      </c>
      <c r="W2813">
        <f t="shared" si="216"/>
        <v>0</v>
      </c>
      <c r="X2813">
        <f t="shared" si="217"/>
        <v>1</v>
      </c>
      <c r="Y2813">
        <f t="shared" si="218"/>
        <v>0</v>
      </c>
    </row>
    <row r="2814" spans="1:25" x14ac:dyDescent="0.25">
      <c r="A2814" s="1">
        <v>44779</v>
      </c>
      <c r="B2814" s="2">
        <v>0.625</v>
      </c>
      <c r="C2814" t="s">
        <v>12</v>
      </c>
      <c r="D2814" t="s">
        <v>142</v>
      </c>
      <c r="E2814" t="s">
        <v>75</v>
      </c>
      <c r="F2814" t="s">
        <v>13</v>
      </c>
      <c r="G2814">
        <f t="shared" si="215"/>
        <v>0</v>
      </c>
      <c r="H2814" t="s">
        <v>26</v>
      </c>
      <c r="I2814">
        <f t="shared" si="219"/>
        <v>-1</v>
      </c>
      <c r="J2814">
        <v>0</v>
      </c>
      <c r="K2814">
        <v>2</v>
      </c>
      <c r="L2814">
        <f>final_matches[[#This Row],[goals_for]]-final_matches[[#This Row],[goals_against]]</f>
        <v>-2</v>
      </c>
      <c r="M2814">
        <v>0.3</v>
      </c>
      <c r="N2814">
        <v>1.7</v>
      </c>
      <c r="O2814">
        <v>39</v>
      </c>
      <c r="P2814" t="s">
        <v>103</v>
      </c>
      <c r="Q2814" t="s">
        <v>28</v>
      </c>
      <c r="R2814" t="s">
        <v>113</v>
      </c>
      <c r="S2814">
        <v>5</v>
      </c>
      <c r="T2814">
        <v>0</v>
      </c>
      <c r="U2814">
        <v>0</v>
      </c>
      <c r="V2814">
        <v>2023</v>
      </c>
      <c r="W2814">
        <f t="shared" si="216"/>
        <v>0</v>
      </c>
      <c r="X2814">
        <f t="shared" si="217"/>
        <v>1</v>
      </c>
      <c r="Y2814">
        <f t="shared" si="218"/>
        <v>0</v>
      </c>
    </row>
    <row r="2815" spans="1:25" x14ac:dyDescent="0.25">
      <c r="A2815" s="1">
        <v>44787</v>
      </c>
      <c r="B2815" s="2">
        <v>0.58333333333333337</v>
      </c>
      <c r="C2815" t="s">
        <v>20</v>
      </c>
      <c r="D2815" t="s">
        <v>142</v>
      </c>
      <c r="E2815" t="s">
        <v>22</v>
      </c>
      <c r="F2815" t="s">
        <v>21</v>
      </c>
      <c r="G2815">
        <f t="shared" si="215"/>
        <v>1</v>
      </c>
      <c r="H2815" t="s">
        <v>14</v>
      </c>
      <c r="I2815">
        <f t="shared" si="219"/>
        <v>1</v>
      </c>
      <c r="J2815">
        <v>1</v>
      </c>
      <c r="K2815">
        <v>0</v>
      </c>
      <c r="L2815">
        <f>final_matches[[#This Row],[goals_for]]-final_matches[[#This Row],[goals_against]]</f>
        <v>1</v>
      </c>
      <c r="M2815">
        <v>1.3</v>
      </c>
      <c r="N2815">
        <v>2.1</v>
      </c>
      <c r="O2815">
        <v>43</v>
      </c>
      <c r="P2815" t="s">
        <v>103</v>
      </c>
      <c r="Q2815" t="s">
        <v>28</v>
      </c>
      <c r="R2815" t="s">
        <v>111</v>
      </c>
      <c r="S2815">
        <v>13</v>
      </c>
      <c r="T2815">
        <v>6</v>
      </c>
      <c r="U2815">
        <v>0</v>
      </c>
      <c r="V2815">
        <v>2023</v>
      </c>
      <c r="W2815">
        <f t="shared" si="216"/>
        <v>1</v>
      </c>
      <c r="X2815">
        <f t="shared" si="217"/>
        <v>0</v>
      </c>
      <c r="Y2815">
        <f t="shared" si="218"/>
        <v>0</v>
      </c>
    </row>
    <row r="2816" spans="1:25" x14ac:dyDescent="0.25">
      <c r="A2816" s="1">
        <v>44793</v>
      </c>
      <c r="B2816" s="2">
        <v>0.625</v>
      </c>
      <c r="C2816" t="s">
        <v>25</v>
      </c>
      <c r="D2816" t="s">
        <v>142</v>
      </c>
      <c r="E2816" t="s">
        <v>64</v>
      </c>
      <c r="F2816" t="s">
        <v>13</v>
      </c>
      <c r="G2816">
        <f t="shared" si="215"/>
        <v>0</v>
      </c>
      <c r="H2816" t="s">
        <v>47</v>
      </c>
      <c r="I2816">
        <f t="shared" si="219"/>
        <v>0</v>
      </c>
      <c r="J2816">
        <v>1</v>
      </c>
      <c r="K2816">
        <v>1</v>
      </c>
      <c r="L2816">
        <f>final_matches[[#This Row],[goals_for]]-final_matches[[#This Row],[goals_against]]</f>
        <v>0</v>
      </c>
      <c r="M2816">
        <v>1</v>
      </c>
      <c r="N2816">
        <v>1.5</v>
      </c>
      <c r="O2816">
        <v>51</v>
      </c>
      <c r="P2816" t="s">
        <v>103</v>
      </c>
      <c r="Q2816" t="s">
        <v>16</v>
      </c>
      <c r="R2816" t="s">
        <v>65</v>
      </c>
      <c r="S2816">
        <v>14</v>
      </c>
      <c r="T2816">
        <v>5</v>
      </c>
      <c r="U2816">
        <v>0</v>
      </c>
      <c r="V2816">
        <v>2023</v>
      </c>
      <c r="W2816">
        <f t="shared" si="216"/>
        <v>0</v>
      </c>
      <c r="X2816">
        <f t="shared" si="217"/>
        <v>0</v>
      </c>
      <c r="Y2816">
        <f t="shared" si="218"/>
        <v>1</v>
      </c>
    </row>
    <row r="2817" spans="1:25" x14ac:dyDescent="0.25">
      <c r="A2817" s="1">
        <v>44801</v>
      </c>
      <c r="B2817" s="2">
        <v>0.6875</v>
      </c>
      <c r="C2817" t="s">
        <v>30</v>
      </c>
      <c r="D2817" t="s">
        <v>142</v>
      </c>
      <c r="E2817" t="s">
        <v>54</v>
      </c>
      <c r="F2817" t="s">
        <v>21</v>
      </c>
      <c r="G2817">
        <f t="shared" si="215"/>
        <v>1</v>
      </c>
      <c r="H2817" t="s">
        <v>26</v>
      </c>
      <c r="I2817">
        <f t="shared" si="219"/>
        <v>-1</v>
      </c>
      <c r="J2817">
        <v>0</v>
      </c>
      <c r="K2817">
        <v>2</v>
      </c>
      <c r="L2817">
        <f>final_matches[[#This Row],[goals_for]]-final_matches[[#This Row],[goals_against]]</f>
        <v>-2</v>
      </c>
      <c r="M2817">
        <v>0.9</v>
      </c>
      <c r="N2817">
        <v>2.4</v>
      </c>
      <c r="O2817">
        <v>55</v>
      </c>
      <c r="P2817" t="s">
        <v>16</v>
      </c>
      <c r="Q2817" t="s">
        <v>16</v>
      </c>
      <c r="R2817" t="s">
        <v>29</v>
      </c>
      <c r="S2817">
        <v>17</v>
      </c>
      <c r="T2817">
        <v>1</v>
      </c>
      <c r="U2817">
        <v>0</v>
      </c>
      <c r="V2817">
        <v>2023</v>
      </c>
      <c r="W2817">
        <f t="shared" si="216"/>
        <v>0</v>
      </c>
      <c r="X2817">
        <f t="shared" si="217"/>
        <v>1</v>
      </c>
      <c r="Y2817">
        <f t="shared" si="218"/>
        <v>0</v>
      </c>
    </row>
    <row r="2818" spans="1:25" x14ac:dyDescent="0.25">
      <c r="A2818" s="1">
        <v>44804</v>
      </c>
      <c r="B2818" s="2">
        <v>0.8125</v>
      </c>
      <c r="C2818" t="s">
        <v>34</v>
      </c>
      <c r="D2818" t="s">
        <v>142</v>
      </c>
      <c r="E2818" t="s">
        <v>35</v>
      </c>
      <c r="F2818" t="s">
        <v>13</v>
      </c>
      <c r="G2818">
        <f t="shared" ref="G2818:G2881" si="220">IF(F2818="Home",1,0)</f>
        <v>0</v>
      </c>
      <c r="H2818" t="s">
        <v>26</v>
      </c>
      <c r="I2818">
        <f t="shared" si="219"/>
        <v>-1</v>
      </c>
      <c r="J2818">
        <v>0</v>
      </c>
      <c r="K2818">
        <v>6</v>
      </c>
      <c r="L2818">
        <f>final_matches[[#This Row],[goals_for]]-final_matches[[#This Row],[goals_against]]</f>
        <v>-6</v>
      </c>
      <c r="M2818">
        <v>0.7</v>
      </c>
      <c r="N2818">
        <v>3.3</v>
      </c>
      <c r="O2818">
        <v>26</v>
      </c>
      <c r="P2818" t="s">
        <v>96</v>
      </c>
      <c r="Q2818" t="s">
        <v>17</v>
      </c>
      <c r="R2818" t="s">
        <v>62</v>
      </c>
      <c r="S2818">
        <v>8</v>
      </c>
      <c r="T2818">
        <v>1</v>
      </c>
      <c r="U2818">
        <v>0</v>
      </c>
      <c r="V2818">
        <v>2023</v>
      </c>
      <c r="W2818">
        <f t="shared" ref="W2818:W2881" si="221">IF(J2818&gt;K2818, 1, 0)</f>
        <v>0</v>
      </c>
      <c r="X2818">
        <f t="shared" ref="X2818:X2881" si="222">IF(J2818&lt;K2818, 1, 0)</f>
        <v>1</v>
      </c>
      <c r="Y2818">
        <f t="shared" ref="Y2818:Y2881" si="223">IF(J2818=K2818, 1, 0)</f>
        <v>0</v>
      </c>
    </row>
    <row r="2819" spans="1:25" x14ac:dyDescent="0.25">
      <c r="A2819" s="1">
        <v>44807</v>
      </c>
      <c r="B2819" s="2">
        <v>0.625</v>
      </c>
      <c r="C2819" t="s">
        <v>37</v>
      </c>
      <c r="D2819" t="s">
        <v>142</v>
      </c>
      <c r="E2819" t="s">
        <v>110</v>
      </c>
      <c r="F2819" t="s">
        <v>21</v>
      </c>
      <c r="G2819">
        <f t="shared" si="220"/>
        <v>1</v>
      </c>
      <c r="H2819" t="s">
        <v>26</v>
      </c>
      <c r="I2819">
        <f t="shared" ref="I2819:I2882" si="224">IF(H2819="W",1,IF(H2819="D",0,-1))</f>
        <v>-1</v>
      </c>
      <c r="J2819">
        <v>2</v>
      </c>
      <c r="K2819">
        <v>3</v>
      </c>
      <c r="L2819">
        <f>final_matches[[#This Row],[goals_for]]-final_matches[[#This Row],[goals_against]]</f>
        <v>-1</v>
      </c>
      <c r="M2819">
        <v>1.9</v>
      </c>
      <c r="N2819">
        <v>0.8</v>
      </c>
      <c r="O2819">
        <v>52</v>
      </c>
      <c r="P2819" t="s">
        <v>16</v>
      </c>
      <c r="Q2819" t="s">
        <v>17</v>
      </c>
      <c r="R2819" t="s">
        <v>24</v>
      </c>
      <c r="S2819">
        <v>10</v>
      </c>
      <c r="T2819">
        <v>2</v>
      </c>
      <c r="U2819">
        <v>1</v>
      </c>
      <c r="V2819">
        <v>2023</v>
      </c>
      <c r="W2819">
        <f t="shared" si="221"/>
        <v>0</v>
      </c>
      <c r="X2819">
        <f t="shared" si="222"/>
        <v>1</v>
      </c>
      <c r="Y2819">
        <f t="shared" si="223"/>
        <v>0</v>
      </c>
    </row>
    <row r="2820" spans="1:25" x14ac:dyDescent="0.25">
      <c r="A2820" s="1">
        <v>44820</v>
      </c>
      <c r="B2820" s="2">
        <v>0.83333333333333337</v>
      </c>
      <c r="C2820" t="s">
        <v>43</v>
      </c>
      <c r="D2820" t="s">
        <v>142</v>
      </c>
      <c r="E2820" t="s">
        <v>15</v>
      </c>
      <c r="F2820" t="s">
        <v>21</v>
      </c>
      <c r="G2820">
        <f t="shared" si="220"/>
        <v>1</v>
      </c>
      <c r="H2820" t="s">
        <v>26</v>
      </c>
      <c r="I2820">
        <f t="shared" si="224"/>
        <v>-1</v>
      </c>
      <c r="J2820">
        <v>2</v>
      </c>
      <c r="K2820">
        <v>3</v>
      </c>
      <c r="L2820">
        <f>final_matches[[#This Row],[goals_for]]-final_matches[[#This Row],[goals_against]]</f>
        <v>-1</v>
      </c>
      <c r="M2820">
        <v>1.4</v>
      </c>
      <c r="N2820">
        <v>0.9</v>
      </c>
      <c r="O2820">
        <v>41</v>
      </c>
      <c r="P2820" t="s">
        <v>103</v>
      </c>
      <c r="Q2820" t="s">
        <v>17</v>
      </c>
      <c r="R2820" t="s">
        <v>105</v>
      </c>
      <c r="S2820">
        <v>11</v>
      </c>
      <c r="T2820">
        <v>3</v>
      </c>
      <c r="U2820">
        <v>0</v>
      </c>
      <c r="V2820">
        <v>2023</v>
      </c>
      <c r="W2820">
        <f t="shared" si="221"/>
        <v>0</v>
      </c>
      <c r="X2820">
        <f t="shared" si="222"/>
        <v>1</v>
      </c>
      <c r="Y2820">
        <f t="shared" si="223"/>
        <v>0</v>
      </c>
    </row>
    <row r="2821" spans="1:25" x14ac:dyDescent="0.25">
      <c r="A2821" s="1">
        <v>44837</v>
      </c>
      <c r="B2821" s="2">
        <v>0.83333333333333337</v>
      </c>
      <c r="C2821" t="s">
        <v>46</v>
      </c>
      <c r="D2821" t="s">
        <v>142</v>
      </c>
      <c r="E2821" t="s">
        <v>38</v>
      </c>
      <c r="F2821" t="s">
        <v>13</v>
      </c>
      <c r="G2821">
        <f t="shared" si="220"/>
        <v>0</v>
      </c>
      <c r="H2821" t="s">
        <v>26</v>
      </c>
      <c r="I2821">
        <f t="shared" si="224"/>
        <v>-1</v>
      </c>
      <c r="J2821">
        <v>0</v>
      </c>
      <c r="K2821">
        <v>4</v>
      </c>
      <c r="L2821">
        <f>final_matches[[#This Row],[goals_for]]-final_matches[[#This Row],[goals_against]]</f>
        <v>-4</v>
      </c>
      <c r="M2821">
        <v>1.1000000000000001</v>
      </c>
      <c r="N2821">
        <v>1.3</v>
      </c>
      <c r="O2821">
        <v>49</v>
      </c>
      <c r="P2821" t="s">
        <v>17</v>
      </c>
      <c r="Q2821" t="s">
        <v>49</v>
      </c>
      <c r="R2821" t="s">
        <v>111</v>
      </c>
      <c r="S2821">
        <v>10</v>
      </c>
      <c r="T2821">
        <v>3</v>
      </c>
      <c r="U2821">
        <v>0</v>
      </c>
      <c r="V2821">
        <v>2023</v>
      </c>
      <c r="W2821">
        <f t="shared" si="221"/>
        <v>0</v>
      </c>
      <c r="X2821">
        <f t="shared" si="222"/>
        <v>1</v>
      </c>
      <c r="Y2821">
        <f t="shared" si="223"/>
        <v>0</v>
      </c>
    </row>
    <row r="2822" spans="1:25" x14ac:dyDescent="0.25">
      <c r="A2822" s="1">
        <v>44844</v>
      </c>
      <c r="B2822" s="2">
        <v>0.83333333333333337</v>
      </c>
      <c r="C2822" t="s">
        <v>51</v>
      </c>
      <c r="D2822" t="s">
        <v>142</v>
      </c>
      <c r="E2822" t="s">
        <v>44</v>
      </c>
      <c r="F2822" t="s">
        <v>21</v>
      </c>
      <c r="G2822">
        <f t="shared" si="220"/>
        <v>1</v>
      </c>
      <c r="H2822" t="s">
        <v>47</v>
      </c>
      <c r="I2822">
        <f t="shared" si="224"/>
        <v>0</v>
      </c>
      <c r="J2822">
        <v>1</v>
      </c>
      <c r="K2822">
        <v>1</v>
      </c>
      <c r="L2822">
        <f>final_matches[[#This Row],[goals_for]]-final_matches[[#This Row],[goals_against]]</f>
        <v>0</v>
      </c>
      <c r="M2822">
        <v>0.3</v>
      </c>
      <c r="N2822">
        <v>0.7</v>
      </c>
      <c r="O2822">
        <v>40</v>
      </c>
      <c r="P2822" t="s">
        <v>28</v>
      </c>
      <c r="Q2822" t="s">
        <v>28</v>
      </c>
      <c r="R2822" t="s">
        <v>50</v>
      </c>
      <c r="S2822">
        <v>6</v>
      </c>
      <c r="T2822">
        <v>3</v>
      </c>
      <c r="U2822">
        <v>0</v>
      </c>
      <c r="V2822">
        <v>2023</v>
      </c>
      <c r="W2822">
        <f t="shared" si="221"/>
        <v>0</v>
      </c>
      <c r="X2822">
        <f t="shared" si="222"/>
        <v>0</v>
      </c>
      <c r="Y2822">
        <f t="shared" si="223"/>
        <v>1</v>
      </c>
    </row>
    <row r="2823" spans="1:25" x14ac:dyDescent="0.25">
      <c r="A2823" s="1">
        <v>44849</v>
      </c>
      <c r="B2823" s="2">
        <v>0.625</v>
      </c>
      <c r="C2823" t="s">
        <v>53</v>
      </c>
      <c r="D2823" t="s">
        <v>142</v>
      </c>
      <c r="E2823" t="s">
        <v>52</v>
      </c>
      <c r="F2823" t="s">
        <v>13</v>
      </c>
      <c r="G2823">
        <f t="shared" si="220"/>
        <v>0</v>
      </c>
      <c r="H2823" t="s">
        <v>26</v>
      </c>
      <c r="I2823">
        <f t="shared" si="224"/>
        <v>-1</v>
      </c>
      <c r="J2823">
        <v>0</v>
      </c>
      <c r="K2823">
        <v>1</v>
      </c>
      <c r="L2823">
        <f>final_matches[[#This Row],[goals_for]]-final_matches[[#This Row],[goals_against]]</f>
        <v>-1</v>
      </c>
      <c r="M2823">
        <v>1.5</v>
      </c>
      <c r="N2823">
        <v>1.3</v>
      </c>
      <c r="O2823">
        <v>42</v>
      </c>
      <c r="P2823" t="s">
        <v>28</v>
      </c>
      <c r="Q2823" t="s">
        <v>17</v>
      </c>
      <c r="R2823" t="s">
        <v>128</v>
      </c>
      <c r="S2823">
        <v>9</v>
      </c>
      <c r="T2823">
        <v>1</v>
      </c>
      <c r="U2823">
        <v>0</v>
      </c>
      <c r="V2823">
        <v>2023</v>
      </c>
      <c r="W2823">
        <f t="shared" si="221"/>
        <v>0</v>
      </c>
      <c r="X2823">
        <f t="shared" si="222"/>
        <v>1</v>
      </c>
      <c r="Y2823">
        <f t="shared" si="223"/>
        <v>0</v>
      </c>
    </row>
    <row r="2824" spans="1:25" x14ac:dyDescent="0.25">
      <c r="A2824" s="1">
        <v>44852</v>
      </c>
      <c r="B2824" s="2">
        <v>0.8125</v>
      </c>
      <c r="C2824" t="s">
        <v>55</v>
      </c>
      <c r="D2824" t="s">
        <v>142</v>
      </c>
      <c r="E2824" t="s">
        <v>69</v>
      </c>
      <c r="F2824" t="s">
        <v>13</v>
      </c>
      <c r="G2824">
        <f t="shared" si="220"/>
        <v>0</v>
      </c>
      <c r="H2824" t="s">
        <v>47</v>
      </c>
      <c r="I2824">
        <f t="shared" si="224"/>
        <v>0</v>
      </c>
      <c r="J2824">
        <v>0</v>
      </c>
      <c r="K2824">
        <v>0</v>
      </c>
      <c r="L2824">
        <f>final_matches[[#This Row],[goals_for]]-final_matches[[#This Row],[goals_against]]</f>
        <v>0</v>
      </c>
      <c r="M2824">
        <v>0.1</v>
      </c>
      <c r="N2824">
        <v>1.7</v>
      </c>
      <c r="O2824">
        <v>30</v>
      </c>
      <c r="P2824" t="s">
        <v>28</v>
      </c>
      <c r="Q2824" t="s">
        <v>16</v>
      </c>
      <c r="R2824" t="s">
        <v>108</v>
      </c>
      <c r="S2824">
        <v>3</v>
      </c>
      <c r="T2824">
        <v>0</v>
      </c>
      <c r="U2824">
        <v>0</v>
      </c>
      <c r="V2824">
        <v>2023</v>
      </c>
      <c r="W2824">
        <f t="shared" si="221"/>
        <v>0</v>
      </c>
      <c r="X2824">
        <f t="shared" si="222"/>
        <v>0</v>
      </c>
      <c r="Y2824">
        <f t="shared" si="223"/>
        <v>1</v>
      </c>
    </row>
    <row r="2825" spans="1:25" x14ac:dyDescent="0.25">
      <c r="A2825" s="1">
        <v>44856</v>
      </c>
      <c r="B2825" s="2">
        <v>0.52083333333333337</v>
      </c>
      <c r="C2825" t="s">
        <v>59</v>
      </c>
      <c r="D2825" t="s">
        <v>142</v>
      </c>
      <c r="E2825" t="s">
        <v>27</v>
      </c>
      <c r="F2825" t="s">
        <v>21</v>
      </c>
      <c r="G2825">
        <f t="shared" si="220"/>
        <v>1</v>
      </c>
      <c r="H2825" t="s">
        <v>14</v>
      </c>
      <c r="I2825">
        <f t="shared" si="224"/>
        <v>1</v>
      </c>
      <c r="J2825">
        <v>1</v>
      </c>
      <c r="K2825">
        <v>0</v>
      </c>
      <c r="L2825">
        <f>final_matches[[#This Row],[goals_for]]-final_matches[[#This Row],[goals_against]]</f>
        <v>1</v>
      </c>
      <c r="M2825">
        <v>1.9</v>
      </c>
      <c r="N2825">
        <v>1.6</v>
      </c>
      <c r="O2825">
        <v>25</v>
      </c>
      <c r="P2825" t="s">
        <v>28</v>
      </c>
      <c r="Q2825" t="s">
        <v>61</v>
      </c>
      <c r="R2825" t="s">
        <v>62</v>
      </c>
      <c r="S2825">
        <v>10</v>
      </c>
      <c r="T2825">
        <v>7</v>
      </c>
      <c r="U2825">
        <v>0</v>
      </c>
      <c r="V2825">
        <v>2023</v>
      </c>
      <c r="W2825">
        <f t="shared" si="221"/>
        <v>1</v>
      </c>
      <c r="X2825">
        <f t="shared" si="222"/>
        <v>0</v>
      </c>
      <c r="Y2825">
        <f t="shared" si="223"/>
        <v>0</v>
      </c>
    </row>
    <row r="2826" spans="1:25" x14ac:dyDescent="0.25">
      <c r="A2826" s="1">
        <v>44864</v>
      </c>
      <c r="B2826" s="2">
        <v>0.58333333333333337</v>
      </c>
      <c r="C2826" t="s">
        <v>63</v>
      </c>
      <c r="D2826" t="s">
        <v>142</v>
      </c>
      <c r="E2826" t="s">
        <v>19</v>
      </c>
      <c r="F2826" t="s">
        <v>13</v>
      </c>
      <c r="G2826">
        <f t="shared" si="220"/>
        <v>0</v>
      </c>
      <c r="H2826" t="s">
        <v>26</v>
      </c>
      <c r="I2826">
        <f t="shared" si="224"/>
        <v>-1</v>
      </c>
      <c r="J2826">
        <v>0</v>
      </c>
      <c r="K2826">
        <v>5</v>
      </c>
      <c r="L2826">
        <f>final_matches[[#This Row],[goals_for]]-final_matches[[#This Row],[goals_against]]</f>
        <v>-5</v>
      </c>
      <c r="M2826">
        <v>0.4</v>
      </c>
      <c r="N2826">
        <v>2.2999999999999998</v>
      </c>
      <c r="O2826">
        <v>31</v>
      </c>
      <c r="P2826" t="s">
        <v>28</v>
      </c>
      <c r="Q2826" t="s">
        <v>28</v>
      </c>
      <c r="R2826" t="s">
        <v>113</v>
      </c>
      <c r="S2826">
        <v>5</v>
      </c>
      <c r="T2826">
        <v>2</v>
      </c>
      <c r="U2826">
        <v>0</v>
      </c>
      <c r="V2826">
        <v>2023</v>
      </c>
      <c r="W2826">
        <f t="shared" si="221"/>
        <v>0</v>
      </c>
      <c r="X2826">
        <f t="shared" si="222"/>
        <v>1</v>
      </c>
      <c r="Y2826">
        <f t="shared" si="223"/>
        <v>0</v>
      </c>
    </row>
    <row r="2827" spans="1:25" x14ac:dyDescent="0.25">
      <c r="A2827" s="1">
        <v>44870</v>
      </c>
      <c r="B2827" s="2">
        <v>0.625</v>
      </c>
      <c r="C2827" t="s">
        <v>66</v>
      </c>
      <c r="D2827" t="s">
        <v>142</v>
      </c>
      <c r="E2827" t="s">
        <v>101</v>
      </c>
      <c r="F2827" t="s">
        <v>21</v>
      </c>
      <c r="G2827">
        <f t="shared" si="220"/>
        <v>1</v>
      </c>
      <c r="H2827" t="s">
        <v>47</v>
      </c>
      <c r="I2827">
        <f t="shared" si="224"/>
        <v>0</v>
      </c>
      <c r="J2827">
        <v>2</v>
      </c>
      <c r="K2827">
        <v>2</v>
      </c>
      <c r="L2827">
        <f>final_matches[[#This Row],[goals_for]]-final_matches[[#This Row],[goals_against]]</f>
        <v>0</v>
      </c>
      <c r="M2827">
        <v>1.5</v>
      </c>
      <c r="N2827">
        <v>1.5</v>
      </c>
      <c r="O2827">
        <v>48</v>
      </c>
      <c r="P2827" t="s">
        <v>123</v>
      </c>
      <c r="Q2827" t="s">
        <v>28</v>
      </c>
      <c r="R2827" t="s">
        <v>65</v>
      </c>
      <c r="S2827">
        <v>15</v>
      </c>
      <c r="T2827">
        <v>6</v>
      </c>
      <c r="U2827">
        <v>0</v>
      </c>
      <c r="V2827">
        <v>2023</v>
      </c>
      <c r="W2827">
        <f t="shared" si="221"/>
        <v>0</v>
      </c>
      <c r="X2827">
        <f t="shared" si="222"/>
        <v>0</v>
      </c>
      <c r="Y2827">
        <f t="shared" si="223"/>
        <v>1</v>
      </c>
    </row>
    <row r="2828" spans="1:25" x14ac:dyDescent="0.25">
      <c r="A2828" s="1">
        <v>44877</v>
      </c>
      <c r="B2828" s="2">
        <v>0.625</v>
      </c>
      <c r="C2828" t="s">
        <v>68</v>
      </c>
      <c r="D2828" t="s">
        <v>142</v>
      </c>
      <c r="E2828" t="s">
        <v>73</v>
      </c>
      <c r="F2828" t="s">
        <v>21</v>
      </c>
      <c r="G2828">
        <f t="shared" si="220"/>
        <v>1</v>
      </c>
      <c r="H2828" t="s">
        <v>14</v>
      </c>
      <c r="I2828">
        <f t="shared" si="224"/>
        <v>1</v>
      </c>
      <c r="J2828">
        <v>1</v>
      </c>
      <c r="K2828">
        <v>0</v>
      </c>
      <c r="L2828">
        <f>final_matches[[#This Row],[goals_for]]-final_matches[[#This Row],[goals_against]]</f>
        <v>1</v>
      </c>
      <c r="M2828">
        <v>1.1000000000000001</v>
      </c>
      <c r="N2828">
        <v>1.2</v>
      </c>
      <c r="O2828">
        <v>32</v>
      </c>
      <c r="P2828" t="s">
        <v>28</v>
      </c>
      <c r="Q2828" t="s">
        <v>28</v>
      </c>
      <c r="R2828" t="s">
        <v>120</v>
      </c>
      <c r="S2828">
        <v>9</v>
      </c>
      <c r="T2828">
        <v>2</v>
      </c>
      <c r="U2828">
        <v>0</v>
      </c>
      <c r="V2828">
        <v>2023</v>
      </c>
      <c r="W2828">
        <f t="shared" si="221"/>
        <v>1</v>
      </c>
      <c r="X2828">
        <f t="shared" si="222"/>
        <v>0</v>
      </c>
      <c r="Y2828">
        <f t="shared" si="223"/>
        <v>0</v>
      </c>
    </row>
    <row r="2829" spans="1:25" x14ac:dyDescent="0.25">
      <c r="A2829" s="1">
        <v>44922</v>
      </c>
      <c r="B2829" s="2">
        <v>0.83333333333333337</v>
      </c>
      <c r="C2829" t="s">
        <v>70</v>
      </c>
      <c r="D2829" t="s">
        <v>142</v>
      </c>
      <c r="E2829" t="s">
        <v>40</v>
      </c>
      <c r="F2829" t="s">
        <v>13</v>
      </c>
      <c r="G2829">
        <f t="shared" si="220"/>
        <v>0</v>
      </c>
      <c r="H2829" t="s">
        <v>26</v>
      </c>
      <c r="I2829">
        <f t="shared" si="224"/>
        <v>-1</v>
      </c>
      <c r="J2829">
        <v>0</v>
      </c>
      <c r="K2829">
        <v>3</v>
      </c>
      <c r="L2829">
        <f>final_matches[[#This Row],[goals_for]]-final_matches[[#This Row],[goals_against]]</f>
        <v>-3</v>
      </c>
      <c r="M2829">
        <v>0.7</v>
      </c>
      <c r="N2829">
        <v>2.4</v>
      </c>
      <c r="O2829">
        <v>35</v>
      </c>
      <c r="P2829" t="s">
        <v>28</v>
      </c>
      <c r="Q2829" t="s">
        <v>17</v>
      </c>
      <c r="R2829" t="s">
        <v>50</v>
      </c>
      <c r="S2829">
        <v>8</v>
      </c>
      <c r="T2829">
        <v>3</v>
      </c>
      <c r="U2829">
        <v>0</v>
      </c>
      <c r="V2829">
        <v>2023</v>
      </c>
      <c r="W2829">
        <f t="shared" si="221"/>
        <v>0</v>
      </c>
      <c r="X2829">
        <f t="shared" si="222"/>
        <v>1</v>
      </c>
      <c r="Y2829">
        <f t="shared" si="223"/>
        <v>0</v>
      </c>
    </row>
    <row r="2830" spans="1:25" x14ac:dyDescent="0.25">
      <c r="A2830" s="1">
        <v>44927</v>
      </c>
      <c r="B2830" s="2">
        <v>0.6875</v>
      </c>
      <c r="C2830" t="s">
        <v>72</v>
      </c>
      <c r="D2830" t="s">
        <v>142</v>
      </c>
      <c r="E2830" t="s">
        <v>67</v>
      </c>
      <c r="F2830" t="s">
        <v>21</v>
      </c>
      <c r="G2830">
        <f t="shared" si="220"/>
        <v>1</v>
      </c>
      <c r="H2830" t="s">
        <v>47</v>
      </c>
      <c r="I2830">
        <f t="shared" si="224"/>
        <v>0</v>
      </c>
      <c r="J2830">
        <v>1</v>
      </c>
      <c r="K2830">
        <v>1</v>
      </c>
      <c r="L2830">
        <f>final_matches[[#This Row],[goals_for]]-final_matches[[#This Row],[goals_against]]</f>
        <v>0</v>
      </c>
      <c r="M2830">
        <v>1.4</v>
      </c>
      <c r="N2830">
        <v>0.9</v>
      </c>
      <c r="O2830">
        <v>29</v>
      </c>
      <c r="P2830" t="s">
        <v>28</v>
      </c>
      <c r="Q2830" t="s">
        <v>28</v>
      </c>
      <c r="R2830" t="s">
        <v>92</v>
      </c>
      <c r="S2830">
        <v>12</v>
      </c>
      <c r="T2830">
        <v>5</v>
      </c>
      <c r="U2830">
        <v>0</v>
      </c>
      <c r="V2830">
        <v>2023</v>
      </c>
      <c r="W2830">
        <f t="shared" si="221"/>
        <v>0</v>
      </c>
      <c r="X2830">
        <f t="shared" si="222"/>
        <v>0</v>
      </c>
      <c r="Y2830">
        <f t="shared" si="223"/>
        <v>1</v>
      </c>
    </row>
    <row r="2831" spans="1:25" x14ac:dyDescent="0.25">
      <c r="A2831" s="1">
        <v>44930</v>
      </c>
      <c r="B2831" s="2">
        <v>0.8125</v>
      </c>
      <c r="C2831" t="s">
        <v>74</v>
      </c>
      <c r="D2831" t="s">
        <v>142</v>
      </c>
      <c r="E2831" t="s">
        <v>60</v>
      </c>
      <c r="F2831" t="s">
        <v>13</v>
      </c>
      <c r="G2831">
        <f t="shared" si="220"/>
        <v>0</v>
      </c>
      <c r="H2831" t="s">
        <v>14</v>
      </c>
      <c r="I2831">
        <f t="shared" si="224"/>
        <v>1</v>
      </c>
      <c r="J2831">
        <v>1</v>
      </c>
      <c r="K2831">
        <v>0</v>
      </c>
      <c r="L2831">
        <f>final_matches[[#This Row],[goals_for]]-final_matches[[#This Row],[goals_against]]</f>
        <v>1</v>
      </c>
      <c r="M2831">
        <v>1.4</v>
      </c>
      <c r="N2831">
        <v>0.5</v>
      </c>
      <c r="O2831">
        <v>37</v>
      </c>
      <c r="P2831" t="s">
        <v>123</v>
      </c>
      <c r="Q2831" t="s">
        <v>36</v>
      </c>
      <c r="R2831" t="s">
        <v>128</v>
      </c>
      <c r="S2831">
        <v>11</v>
      </c>
      <c r="T2831">
        <v>1</v>
      </c>
      <c r="U2831">
        <v>0</v>
      </c>
      <c r="V2831">
        <v>2023</v>
      </c>
      <c r="W2831">
        <f t="shared" si="221"/>
        <v>1</v>
      </c>
      <c r="X2831">
        <f t="shared" si="222"/>
        <v>0</v>
      </c>
      <c r="Y2831">
        <f t="shared" si="223"/>
        <v>0</v>
      </c>
    </row>
    <row r="2832" spans="1:25" x14ac:dyDescent="0.25">
      <c r="A2832" s="1">
        <v>44940</v>
      </c>
      <c r="B2832" s="2">
        <v>0.625</v>
      </c>
      <c r="C2832" t="s">
        <v>77</v>
      </c>
      <c r="D2832" t="s">
        <v>142</v>
      </c>
      <c r="E2832" t="s">
        <v>38</v>
      </c>
      <c r="F2832" t="s">
        <v>21</v>
      </c>
      <c r="G2832">
        <f t="shared" si="220"/>
        <v>1</v>
      </c>
      <c r="H2832" t="s">
        <v>14</v>
      </c>
      <c r="I2832">
        <f t="shared" si="224"/>
        <v>1</v>
      </c>
      <c r="J2832">
        <v>2</v>
      </c>
      <c r="K2832">
        <v>0</v>
      </c>
      <c r="L2832">
        <f>final_matches[[#This Row],[goals_for]]-final_matches[[#This Row],[goals_against]]</f>
        <v>2</v>
      </c>
      <c r="M2832">
        <v>2.4</v>
      </c>
      <c r="N2832">
        <v>1</v>
      </c>
      <c r="O2832">
        <v>39</v>
      </c>
      <c r="P2832" t="s">
        <v>123</v>
      </c>
      <c r="Q2832" t="s">
        <v>17</v>
      </c>
      <c r="R2832" t="s">
        <v>62</v>
      </c>
      <c r="S2832">
        <v>15</v>
      </c>
      <c r="T2832">
        <v>5</v>
      </c>
      <c r="U2832">
        <v>0</v>
      </c>
      <c r="V2832">
        <v>2023</v>
      </c>
      <c r="W2832">
        <f t="shared" si="221"/>
        <v>1</v>
      </c>
      <c r="X2832">
        <f t="shared" si="222"/>
        <v>0</v>
      </c>
      <c r="Y2832">
        <f t="shared" si="223"/>
        <v>0</v>
      </c>
    </row>
    <row r="2833" spans="1:25" x14ac:dyDescent="0.25">
      <c r="A2833" s="1">
        <v>44947</v>
      </c>
      <c r="B2833" s="2">
        <v>0.625</v>
      </c>
      <c r="C2833" t="s">
        <v>79</v>
      </c>
      <c r="D2833" t="s">
        <v>142</v>
      </c>
      <c r="E2833" t="s">
        <v>110</v>
      </c>
      <c r="F2833" t="s">
        <v>13</v>
      </c>
      <c r="G2833">
        <f t="shared" si="220"/>
        <v>0</v>
      </c>
      <c r="H2833" t="s">
        <v>47</v>
      </c>
      <c r="I2833">
        <f t="shared" si="224"/>
        <v>0</v>
      </c>
      <c r="J2833">
        <v>1</v>
      </c>
      <c r="K2833">
        <v>1</v>
      </c>
      <c r="L2833">
        <f>final_matches[[#This Row],[goals_for]]-final_matches[[#This Row],[goals_against]]</f>
        <v>0</v>
      </c>
      <c r="M2833">
        <v>1.9</v>
      </c>
      <c r="N2833">
        <v>1.4</v>
      </c>
      <c r="O2833">
        <v>57</v>
      </c>
      <c r="P2833" t="s">
        <v>123</v>
      </c>
      <c r="Q2833" t="s">
        <v>61</v>
      </c>
      <c r="R2833" t="s">
        <v>107</v>
      </c>
      <c r="S2833">
        <v>20</v>
      </c>
      <c r="T2833">
        <v>5</v>
      </c>
      <c r="U2833">
        <v>0</v>
      </c>
      <c r="V2833">
        <v>2023</v>
      </c>
      <c r="W2833">
        <f t="shared" si="221"/>
        <v>0</v>
      </c>
      <c r="X2833">
        <f t="shared" si="222"/>
        <v>0</v>
      </c>
      <c r="Y2833">
        <f t="shared" si="223"/>
        <v>1</v>
      </c>
    </row>
    <row r="2834" spans="1:25" x14ac:dyDescent="0.25">
      <c r="A2834" s="1">
        <v>44962</v>
      </c>
      <c r="B2834" s="2">
        <v>0.58333333333333337</v>
      </c>
      <c r="C2834" t="s">
        <v>80</v>
      </c>
      <c r="D2834" t="s">
        <v>142</v>
      </c>
      <c r="E2834" t="s">
        <v>48</v>
      </c>
      <c r="F2834" t="s">
        <v>21</v>
      </c>
      <c r="G2834">
        <f t="shared" si="220"/>
        <v>1</v>
      </c>
      <c r="H2834" t="s">
        <v>14</v>
      </c>
      <c r="I2834">
        <f t="shared" si="224"/>
        <v>1</v>
      </c>
      <c r="J2834">
        <v>1</v>
      </c>
      <c r="K2834">
        <v>0</v>
      </c>
      <c r="L2834">
        <f>final_matches[[#This Row],[goals_for]]-final_matches[[#This Row],[goals_against]]</f>
        <v>1</v>
      </c>
      <c r="M2834">
        <v>0.4</v>
      </c>
      <c r="N2834">
        <v>0.9</v>
      </c>
      <c r="O2834">
        <v>30</v>
      </c>
      <c r="P2834" t="s">
        <v>123</v>
      </c>
      <c r="Q2834" t="s">
        <v>17</v>
      </c>
      <c r="R2834" t="s">
        <v>111</v>
      </c>
      <c r="S2834">
        <v>6</v>
      </c>
      <c r="T2834">
        <v>2</v>
      </c>
      <c r="U2834">
        <v>0</v>
      </c>
      <c r="V2834">
        <v>2023</v>
      </c>
      <c r="W2834">
        <f t="shared" si="221"/>
        <v>1</v>
      </c>
      <c r="X2834">
        <f t="shared" si="222"/>
        <v>0</v>
      </c>
      <c r="Y2834">
        <f t="shared" si="223"/>
        <v>0</v>
      </c>
    </row>
    <row r="2835" spans="1:25" x14ac:dyDescent="0.25">
      <c r="A2835" s="1">
        <v>44968</v>
      </c>
      <c r="B2835" s="2">
        <v>0.625</v>
      </c>
      <c r="C2835" t="s">
        <v>81</v>
      </c>
      <c r="D2835" t="s">
        <v>142</v>
      </c>
      <c r="E2835" t="s">
        <v>15</v>
      </c>
      <c r="F2835" t="s">
        <v>13</v>
      </c>
      <c r="G2835">
        <f t="shared" si="220"/>
        <v>0</v>
      </c>
      <c r="H2835" t="s">
        <v>26</v>
      </c>
      <c r="I2835">
        <f t="shared" si="224"/>
        <v>-1</v>
      </c>
      <c r="J2835">
        <v>0</v>
      </c>
      <c r="K2835">
        <v>2</v>
      </c>
      <c r="L2835">
        <f>final_matches[[#This Row],[goals_for]]-final_matches[[#This Row],[goals_against]]</f>
        <v>-2</v>
      </c>
      <c r="M2835">
        <v>0.7</v>
      </c>
      <c r="N2835">
        <v>1.5</v>
      </c>
      <c r="O2835">
        <v>50</v>
      </c>
      <c r="P2835" t="s">
        <v>17</v>
      </c>
      <c r="Q2835" t="s">
        <v>17</v>
      </c>
      <c r="R2835" t="s">
        <v>107</v>
      </c>
      <c r="S2835">
        <v>10</v>
      </c>
      <c r="T2835">
        <v>1</v>
      </c>
      <c r="U2835">
        <v>0</v>
      </c>
      <c r="V2835">
        <v>2023</v>
      </c>
      <c r="W2835">
        <f t="shared" si="221"/>
        <v>0</v>
      </c>
      <c r="X2835">
        <f t="shared" si="222"/>
        <v>1</v>
      </c>
      <c r="Y2835">
        <f t="shared" si="223"/>
        <v>0</v>
      </c>
    </row>
    <row r="2836" spans="1:25" x14ac:dyDescent="0.25">
      <c r="A2836" s="1">
        <v>44975</v>
      </c>
      <c r="B2836" s="2">
        <v>0.625</v>
      </c>
      <c r="C2836" t="s">
        <v>82</v>
      </c>
      <c r="D2836" t="s">
        <v>142</v>
      </c>
      <c r="E2836" t="s">
        <v>35</v>
      </c>
      <c r="F2836" t="s">
        <v>21</v>
      </c>
      <c r="G2836">
        <f t="shared" si="220"/>
        <v>1</v>
      </c>
      <c r="H2836" t="s">
        <v>47</v>
      </c>
      <c r="I2836">
        <f t="shared" si="224"/>
        <v>0</v>
      </c>
      <c r="J2836">
        <v>1</v>
      </c>
      <c r="K2836">
        <v>1</v>
      </c>
      <c r="L2836">
        <f>final_matches[[#This Row],[goals_for]]-final_matches[[#This Row],[goals_against]]</f>
        <v>0</v>
      </c>
      <c r="M2836">
        <v>0.9</v>
      </c>
      <c r="N2836">
        <v>2.4</v>
      </c>
      <c r="O2836">
        <v>27</v>
      </c>
      <c r="P2836" t="s">
        <v>106</v>
      </c>
      <c r="Q2836" t="s">
        <v>127</v>
      </c>
      <c r="R2836" t="s">
        <v>58</v>
      </c>
      <c r="S2836">
        <v>4</v>
      </c>
      <c r="T2836">
        <v>1</v>
      </c>
      <c r="U2836">
        <v>0</v>
      </c>
      <c r="V2836">
        <v>2023</v>
      </c>
      <c r="W2836">
        <f t="shared" si="221"/>
        <v>0</v>
      </c>
      <c r="X2836">
        <f t="shared" si="222"/>
        <v>0</v>
      </c>
      <c r="Y2836">
        <f t="shared" si="223"/>
        <v>1</v>
      </c>
    </row>
    <row r="2837" spans="1:25" x14ac:dyDescent="0.25">
      <c r="A2837" s="1">
        <v>44982</v>
      </c>
      <c r="B2837" s="2">
        <v>0.625</v>
      </c>
      <c r="C2837" t="s">
        <v>84</v>
      </c>
      <c r="D2837" t="s">
        <v>142</v>
      </c>
      <c r="E2837" t="s">
        <v>22</v>
      </c>
      <c r="F2837" t="s">
        <v>13</v>
      </c>
      <c r="G2837">
        <f t="shared" si="220"/>
        <v>0</v>
      </c>
      <c r="H2837" t="s">
        <v>26</v>
      </c>
      <c r="I2837">
        <f t="shared" si="224"/>
        <v>-1</v>
      </c>
      <c r="J2837">
        <v>0</v>
      </c>
      <c r="K2837">
        <v>4</v>
      </c>
      <c r="L2837">
        <f>final_matches[[#This Row],[goals_for]]-final_matches[[#This Row],[goals_against]]</f>
        <v>-4</v>
      </c>
      <c r="M2837">
        <v>0.4</v>
      </c>
      <c r="N2837">
        <v>2.7</v>
      </c>
      <c r="O2837">
        <v>51</v>
      </c>
      <c r="P2837" t="s">
        <v>106</v>
      </c>
      <c r="Q2837" t="s">
        <v>28</v>
      </c>
      <c r="R2837" t="s">
        <v>105</v>
      </c>
      <c r="S2837">
        <v>8</v>
      </c>
      <c r="T2837">
        <v>3</v>
      </c>
      <c r="U2837">
        <v>0</v>
      </c>
      <c r="V2837">
        <v>2023</v>
      </c>
      <c r="W2837">
        <f t="shared" si="221"/>
        <v>0</v>
      </c>
      <c r="X2837">
        <f t="shared" si="222"/>
        <v>1</v>
      </c>
      <c r="Y2837">
        <f t="shared" si="223"/>
        <v>0</v>
      </c>
    </row>
    <row r="2838" spans="1:25" x14ac:dyDescent="0.25">
      <c r="A2838" s="1">
        <v>44990</v>
      </c>
      <c r="B2838" s="2">
        <v>0.58333333333333337</v>
      </c>
      <c r="C2838" t="s">
        <v>86</v>
      </c>
      <c r="D2838" t="s">
        <v>142</v>
      </c>
      <c r="E2838" t="s">
        <v>64</v>
      </c>
      <c r="F2838" t="s">
        <v>21</v>
      </c>
      <c r="G2838">
        <f t="shared" si="220"/>
        <v>1</v>
      </c>
      <c r="H2838" t="s">
        <v>47</v>
      </c>
      <c r="I2838">
        <f t="shared" si="224"/>
        <v>0</v>
      </c>
      <c r="J2838">
        <v>2</v>
      </c>
      <c r="K2838">
        <v>2</v>
      </c>
      <c r="L2838">
        <f>final_matches[[#This Row],[goals_for]]-final_matches[[#This Row],[goals_against]]</f>
        <v>0</v>
      </c>
      <c r="M2838">
        <v>0.8</v>
      </c>
      <c r="N2838">
        <v>1.7</v>
      </c>
      <c r="O2838">
        <v>57</v>
      </c>
      <c r="P2838" t="s">
        <v>106</v>
      </c>
      <c r="Q2838" t="s">
        <v>114</v>
      </c>
      <c r="R2838" t="s">
        <v>120</v>
      </c>
      <c r="S2838">
        <v>10</v>
      </c>
      <c r="T2838">
        <v>4</v>
      </c>
      <c r="U2838">
        <v>0</v>
      </c>
      <c r="V2838">
        <v>2023</v>
      </c>
      <c r="W2838">
        <f t="shared" si="221"/>
        <v>0</v>
      </c>
      <c r="X2838">
        <f t="shared" si="222"/>
        <v>0</v>
      </c>
      <c r="Y2838">
        <f t="shared" si="223"/>
        <v>1</v>
      </c>
    </row>
    <row r="2839" spans="1:25" x14ac:dyDescent="0.25">
      <c r="A2839" s="1">
        <v>44996</v>
      </c>
      <c r="B2839" s="2">
        <v>0.625</v>
      </c>
      <c r="C2839" t="s">
        <v>87</v>
      </c>
      <c r="D2839" t="s">
        <v>142</v>
      </c>
      <c r="E2839" t="s">
        <v>54</v>
      </c>
      <c r="F2839" t="s">
        <v>13</v>
      </c>
      <c r="G2839">
        <f t="shared" si="220"/>
        <v>0</v>
      </c>
      <c r="H2839" t="s">
        <v>26</v>
      </c>
      <c r="I2839">
        <f t="shared" si="224"/>
        <v>-1</v>
      </c>
      <c r="J2839">
        <v>1</v>
      </c>
      <c r="K2839">
        <v>3</v>
      </c>
      <c r="L2839">
        <f>final_matches[[#This Row],[goals_for]]-final_matches[[#This Row],[goals_against]]</f>
        <v>-2</v>
      </c>
      <c r="M2839">
        <v>1.5</v>
      </c>
      <c r="N2839">
        <v>2</v>
      </c>
      <c r="O2839">
        <v>45</v>
      </c>
      <c r="P2839" t="s">
        <v>106</v>
      </c>
      <c r="Q2839" t="s">
        <v>16</v>
      </c>
      <c r="R2839" t="s">
        <v>29</v>
      </c>
      <c r="S2839">
        <v>8</v>
      </c>
      <c r="T2839">
        <v>4</v>
      </c>
      <c r="U2839">
        <v>0</v>
      </c>
      <c r="V2839">
        <v>2023</v>
      </c>
      <c r="W2839">
        <f t="shared" si="221"/>
        <v>0</v>
      </c>
      <c r="X2839">
        <f t="shared" si="222"/>
        <v>1</v>
      </c>
      <c r="Y2839">
        <f t="shared" si="223"/>
        <v>0</v>
      </c>
    </row>
    <row r="2840" spans="1:25" x14ac:dyDescent="0.25">
      <c r="A2840" s="1">
        <v>45002</v>
      </c>
      <c r="B2840" s="2">
        <v>0.83333333333333337</v>
      </c>
      <c r="C2840" t="s">
        <v>88</v>
      </c>
      <c r="D2840" t="s">
        <v>142</v>
      </c>
      <c r="E2840" t="s">
        <v>75</v>
      </c>
      <c r="F2840" t="s">
        <v>21</v>
      </c>
      <c r="G2840">
        <f t="shared" si="220"/>
        <v>1</v>
      </c>
      <c r="H2840" t="s">
        <v>26</v>
      </c>
      <c r="I2840">
        <f t="shared" si="224"/>
        <v>-1</v>
      </c>
      <c r="J2840">
        <v>1</v>
      </c>
      <c r="K2840">
        <v>2</v>
      </c>
      <c r="L2840">
        <f>final_matches[[#This Row],[goals_for]]-final_matches[[#This Row],[goals_against]]</f>
        <v>-1</v>
      </c>
      <c r="M2840">
        <v>0.4</v>
      </c>
      <c r="N2840">
        <v>2.4</v>
      </c>
      <c r="O2840">
        <v>39</v>
      </c>
      <c r="P2840" t="s">
        <v>17</v>
      </c>
      <c r="Q2840" t="s">
        <v>28</v>
      </c>
      <c r="R2840" t="s">
        <v>62</v>
      </c>
      <c r="S2840">
        <v>5</v>
      </c>
      <c r="T2840">
        <v>3</v>
      </c>
      <c r="U2840">
        <v>0</v>
      </c>
      <c r="V2840">
        <v>2023</v>
      </c>
      <c r="W2840">
        <f t="shared" si="221"/>
        <v>0</v>
      </c>
      <c r="X2840">
        <f t="shared" si="222"/>
        <v>1</v>
      </c>
      <c r="Y2840">
        <f t="shared" si="223"/>
        <v>0</v>
      </c>
    </row>
    <row r="2841" spans="1:25" x14ac:dyDescent="0.25">
      <c r="A2841" s="1">
        <v>45017</v>
      </c>
      <c r="B2841" s="2">
        <v>0.625</v>
      </c>
      <c r="C2841" t="s">
        <v>89</v>
      </c>
      <c r="D2841" t="s">
        <v>142</v>
      </c>
      <c r="E2841" t="s">
        <v>52</v>
      </c>
      <c r="F2841" t="s">
        <v>21</v>
      </c>
      <c r="G2841">
        <f t="shared" si="220"/>
        <v>1</v>
      </c>
      <c r="H2841" t="s">
        <v>47</v>
      </c>
      <c r="I2841">
        <f t="shared" si="224"/>
        <v>0</v>
      </c>
      <c r="J2841">
        <v>1</v>
      </c>
      <c r="K2841">
        <v>1</v>
      </c>
      <c r="L2841">
        <f>final_matches[[#This Row],[goals_for]]-final_matches[[#This Row],[goals_against]]</f>
        <v>0</v>
      </c>
      <c r="M2841">
        <v>1.3</v>
      </c>
      <c r="N2841">
        <v>0.5</v>
      </c>
      <c r="O2841">
        <v>29</v>
      </c>
      <c r="P2841" t="s">
        <v>106</v>
      </c>
      <c r="Q2841" t="s">
        <v>17</v>
      </c>
      <c r="R2841" t="s">
        <v>18</v>
      </c>
      <c r="S2841">
        <v>17</v>
      </c>
      <c r="T2841">
        <v>7</v>
      </c>
      <c r="U2841">
        <v>0</v>
      </c>
      <c r="V2841">
        <v>2023</v>
      </c>
      <c r="W2841">
        <f t="shared" si="221"/>
        <v>0</v>
      </c>
      <c r="X2841">
        <f t="shared" si="222"/>
        <v>0</v>
      </c>
      <c r="Y2841">
        <f t="shared" si="223"/>
        <v>1</v>
      </c>
    </row>
    <row r="2842" spans="1:25" x14ac:dyDescent="0.25">
      <c r="A2842" s="1">
        <v>45020</v>
      </c>
      <c r="B2842" s="2">
        <v>0.82291666666666663</v>
      </c>
      <c r="C2842" t="s">
        <v>39</v>
      </c>
      <c r="D2842" t="s">
        <v>142</v>
      </c>
      <c r="E2842" t="s">
        <v>48</v>
      </c>
      <c r="F2842" t="s">
        <v>13</v>
      </c>
      <c r="G2842">
        <f t="shared" si="220"/>
        <v>0</v>
      </c>
      <c r="H2842" t="s">
        <v>26</v>
      </c>
      <c r="I2842">
        <f t="shared" si="224"/>
        <v>-1</v>
      </c>
      <c r="J2842">
        <v>1</v>
      </c>
      <c r="K2842">
        <v>2</v>
      </c>
      <c r="L2842">
        <f>final_matches[[#This Row],[goals_for]]-final_matches[[#This Row],[goals_against]]</f>
        <v>-1</v>
      </c>
      <c r="M2842">
        <v>0.8</v>
      </c>
      <c r="N2842">
        <v>1.8</v>
      </c>
      <c r="O2842">
        <v>39</v>
      </c>
      <c r="P2842" t="s">
        <v>106</v>
      </c>
      <c r="Q2842" t="s">
        <v>17</v>
      </c>
      <c r="R2842" t="s">
        <v>111</v>
      </c>
      <c r="S2842">
        <v>13</v>
      </c>
      <c r="T2842">
        <v>1</v>
      </c>
      <c r="U2842">
        <v>0</v>
      </c>
      <c r="V2842">
        <v>2023</v>
      </c>
      <c r="W2842">
        <f t="shared" si="221"/>
        <v>0</v>
      </c>
      <c r="X2842">
        <f t="shared" si="222"/>
        <v>1</v>
      </c>
      <c r="Y2842">
        <f t="shared" si="223"/>
        <v>0</v>
      </c>
    </row>
    <row r="2843" spans="1:25" x14ac:dyDescent="0.25">
      <c r="A2843" s="1">
        <v>45024</v>
      </c>
      <c r="B2843" s="2">
        <v>0.625</v>
      </c>
      <c r="C2843" t="s">
        <v>90</v>
      </c>
      <c r="D2843" t="s">
        <v>142</v>
      </c>
      <c r="E2843" t="s">
        <v>44</v>
      </c>
      <c r="F2843" t="s">
        <v>13</v>
      </c>
      <c r="G2843">
        <f t="shared" si="220"/>
        <v>0</v>
      </c>
      <c r="H2843" t="s">
        <v>26</v>
      </c>
      <c r="I2843">
        <f t="shared" si="224"/>
        <v>-1</v>
      </c>
      <c r="J2843">
        <v>0</v>
      </c>
      <c r="K2843">
        <v>2</v>
      </c>
      <c r="L2843">
        <f>final_matches[[#This Row],[goals_for]]-final_matches[[#This Row],[goals_against]]</f>
        <v>-2</v>
      </c>
      <c r="M2843">
        <v>0.2</v>
      </c>
      <c r="N2843">
        <v>1.3</v>
      </c>
      <c r="O2843">
        <v>37</v>
      </c>
      <c r="P2843" t="s">
        <v>16</v>
      </c>
      <c r="Q2843" t="s">
        <v>61</v>
      </c>
      <c r="R2843" t="s">
        <v>50</v>
      </c>
      <c r="S2843">
        <v>6</v>
      </c>
      <c r="T2843">
        <v>2</v>
      </c>
      <c r="U2843">
        <v>0</v>
      </c>
      <c r="V2843">
        <v>2023</v>
      </c>
      <c r="W2843">
        <f t="shared" si="221"/>
        <v>0</v>
      </c>
      <c r="X2843">
        <f t="shared" si="222"/>
        <v>1</v>
      </c>
      <c r="Y2843">
        <f t="shared" si="223"/>
        <v>0</v>
      </c>
    </row>
    <row r="2844" spans="1:25" x14ac:dyDescent="0.25">
      <c r="A2844" s="1">
        <v>45032</v>
      </c>
      <c r="B2844" s="2">
        <v>0.6875</v>
      </c>
      <c r="C2844" t="s">
        <v>91</v>
      </c>
      <c r="D2844" t="s">
        <v>142</v>
      </c>
      <c r="E2844" t="s">
        <v>40</v>
      </c>
      <c r="F2844" t="s">
        <v>21</v>
      </c>
      <c r="G2844">
        <f t="shared" si="220"/>
        <v>1</v>
      </c>
      <c r="H2844" t="s">
        <v>26</v>
      </c>
      <c r="I2844">
        <f t="shared" si="224"/>
        <v>-1</v>
      </c>
      <c r="J2844">
        <v>0</v>
      </c>
      <c r="K2844">
        <v>2</v>
      </c>
      <c r="L2844">
        <f>final_matches[[#This Row],[goals_for]]-final_matches[[#This Row],[goals_against]]</f>
        <v>-2</v>
      </c>
      <c r="M2844">
        <v>0.7</v>
      </c>
      <c r="N2844">
        <v>3.5</v>
      </c>
      <c r="O2844">
        <v>32</v>
      </c>
      <c r="P2844" t="s">
        <v>103</v>
      </c>
      <c r="Q2844" t="s">
        <v>17</v>
      </c>
      <c r="R2844" t="s">
        <v>113</v>
      </c>
      <c r="S2844">
        <v>6</v>
      </c>
      <c r="T2844">
        <v>0</v>
      </c>
      <c r="U2844">
        <v>0</v>
      </c>
      <c r="V2844">
        <v>2023</v>
      </c>
      <c r="W2844">
        <f t="shared" si="221"/>
        <v>0</v>
      </c>
      <c r="X2844">
        <f t="shared" si="222"/>
        <v>1</v>
      </c>
      <c r="Y2844">
        <f t="shared" si="223"/>
        <v>0</v>
      </c>
    </row>
    <row r="2845" spans="1:25" x14ac:dyDescent="0.25">
      <c r="A2845" s="1">
        <v>45038</v>
      </c>
      <c r="B2845" s="2">
        <v>0.625</v>
      </c>
      <c r="C2845" t="s">
        <v>93</v>
      </c>
      <c r="D2845" t="s">
        <v>142</v>
      </c>
      <c r="E2845" t="s">
        <v>27</v>
      </c>
      <c r="F2845" t="s">
        <v>13</v>
      </c>
      <c r="G2845">
        <f t="shared" si="220"/>
        <v>0</v>
      </c>
      <c r="H2845" t="s">
        <v>26</v>
      </c>
      <c r="I2845">
        <f t="shared" si="224"/>
        <v>-1</v>
      </c>
      <c r="J2845">
        <v>2</v>
      </c>
      <c r="K2845">
        <v>3</v>
      </c>
      <c r="L2845">
        <f>final_matches[[#This Row],[goals_for]]-final_matches[[#This Row],[goals_against]]</f>
        <v>-1</v>
      </c>
      <c r="M2845">
        <v>0.9</v>
      </c>
      <c r="N2845">
        <v>2.8</v>
      </c>
      <c r="O2845">
        <v>20</v>
      </c>
      <c r="P2845" t="s">
        <v>16</v>
      </c>
      <c r="Q2845" t="s">
        <v>28</v>
      </c>
      <c r="R2845" t="s">
        <v>24</v>
      </c>
      <c r="S2845">
        <v>11</v>
      </c>
      <c r="T2845">
        <v>5</v>
      </c>
      <c r="U2845">
        <v>0</v>
      </c>
      <c r="V2845">
        <v>2023</v>
      </c>
      <c r="W2845">
        <f t="shared" si="221"/>
        <v>0</v>
      </c>
      <c r="X2845">
        <f t="shared" si="222"/>
        <v>1</v>
      </c>
      <c r="Y2845">
        <f t="shared" si="223"/>
        <v>0</v>
      </c>
    </row>
    <row r="2846" spans="1:25" x14ac:dyDescent="0.25">
      <c r="A2846" s="1">
        <v>45042</v>
      </c>
      <c r="B2846" s="2">
        <v>0.8125</v>
      </c>
      <c r="C2846" t="s">
        <v>94</v>
      </c>
      <c r="D2846" t="s">
        <v>142</v>
      </c>
      <c r="E2846" t="s">
        <v>69</v>
      </c>
      <c r="F2846" t="s">
        <v>21</v>
      </c>
      <c r="G2846">
        <f t="shared" si="220"/>
        <v>1</v>
      </c>
      <c r="H2846" t="s">
        <v>14</v>
      </c>
      <c r="I2846">
        <f t="shared" si="224"/>
        <v>1</v>
      </c>
      <c r="J2846">
        <v>3</v>
      </c>
      <c r="K2846">
        <v>1</v>
      </c>
      <c r="L2846">
        <f>final_matches[[#This Row],[goals_for]]-final_matches[[#This Row],[goals_against]]</f>
        <v>2</v>
      </c>
      <c r="M2846">
        <v>2.4</v>
      </c>
      <c r="N2846">
        <v>2.2999999999999998</v>
      </c>
      <c r="O2846">
        <v>26</v>
      </c>
      <c r="P2846" t="s">
        <v>16</v>
      </c>
      <c r="Q2846" t="s">
        <v>17</v>
      </c>
      <c r="R2846" t="s">
        <v>105</v>
      </c>
      <c r="S2846">
        <v>10</v>
      </c>
      <c r="T2846">
        <v>3</v>
      </c>
      <c r="U2846">
        <v>1</v>
      </c>
      <c r="V2846">
        <v>2023</v>
      </c>
      <c r="W2846">
        <f t="shared" si="221"/>
        <v>1</v>
      </c>
      <c r="X2846">
        <f t="shared" si="222"/>
        <v>0</v>
      </c>
      <c r="Y2846">
        <f t="shared" si="223"/>
        <v>0</v>
      </c>
    </row>
    <row r="2847" spans="1:25" x14ac:dyDescent="0.25">
      <c r="A2847" s="1">
        <v>45045</v>
      </c>
      <c r="B2847" s="2">
        <v>0.625</v>
      </c>
      <c r="C2847" t="s">
        <v>95</v>
      </c>
      <c r="D2847" t="s">
        <v>142</v>
      </c>
      <c r="E2847" t="s">
        <v>101</v>
      </c>
      <c r="F2847" t="s">
        <v>13</v>
      </c>
      <c r="G2847">
        <f t="shared" si="220"/>
        <v>0</v>
      </c>
      <c r="H2847" t="s">
        <v>26</v>
      </c>
      <c r="I2847">
        <f t="shared" si="224"/>
        <v>-1</v>
      </c>
      <c r="J2847">
        <v>1</v>
      </c>
      <c r="K2847">
        <v>2</v>
      </c>
      <c r="L2847">
        <f>final_matches[[#This Row],[goals_for]]-final_matches[[#This Row],[goals_against]]</f>
        <v>-1</v>
      </c>
      <c r="M2847">
        <v>0.7</v>
      </c>
      <c r="N2847">
        <v>1.6</v>
      </c>
      <c r="O2847">
        <v>32</v>
      </c>
      <c r="P2847" t="s">
        <v>16</v>
      </c>
      <c r="Q2847" t="s">
        <v>28</v>
      </c>
      <c r="R2847" t="s">
        <v>92</v>
      </c>
      <c r="S2847">
        <v>5</v>
      </c>
      <c r="T2847">
        <v>3</v>
      </c>
      <c r="U2847">
        <v>0</v>
      </c>
      <c r="V2847">
        <v>2023</v>
      </c>
      <c r="W2847">
        <f t="shared" si="221"/>
        <v>0</v>
      </c>
      <c r="X2847">
        <f t="shared" si="222"/>
        <v>1</v>
      </c>
      <c r="Y2847">
        <f t="shared" si="223"/>
        <v>0</v>
      </c>
    </row>
    <row r="2848" spans="1:25" x14ac:dyDescent="0.25">
      <c r="A2848" s="1">
        <v>45054</v>
      </c>
      <c r="B2848" s="2">
        <v>0.83333333333333337</v>
      </c>
      <c r="C2848" t="s">
        <v>97</v>
      </c>
      <c r="D2848" t="s">
        <v>142</v>
      </c>
      <c r="E2848" t="s">
        <v>60</v>
      </c>
      <c r="F2848" t="s">
        <v>21</v>
      </c>
      <c r="G2848">
        <f t="shared" si="220"/>
        <v>1</v>
      </c>
      <c r="H2848" t="s">
        <v>14</v>
      </c>
      <c r="I2848">
        <f t="shared" si="224"/>
        <v>1</v>
      </c>
      <c r="J2848">
        <v>4</v>
      </c>
      <c r="K2848">
        <v>3</v>
      </c>
      <c r="L2848">
        <f>final_matches[[#This Row],[goals_for]]-final_matches[[#This Row],[goals_against]]</f>
        <v>1</v>
      </c>
      <c r="M2848">
        <v>1.8</v>
      </c>
      <c r="N2848">
        <v>3.1</v>
      </c>
      <c r="O2848">
        <v>36</v>
      </c>
      <c r="P2848" t="s">
        <v>28</v>
      </c>
      <c r="Q2848" t="s">
        <v>17</v>
      </c>
      <c r="R2848" t="s">
        <v>24</v>
      </c>
      <c r="S2848">
        <v>8</v>
      </c>
      <c r="T2848">
        <v>3</v>
      </c>
      <c r="U2848">
        <v>1</v>
      </c>
      <c r="V2848">
        <v>2023</v>
      </c>
      <c r="W2848">
        <f t="shared" si="221"/>
        <v>1</v>
      </c>
      <c r="X2848">
        <f t="shared" si="222"/>
        <v>0</v>
      </c>
      <c r="Y2848">
        <f t="shared" si="223"/>
        <v>0</v>
      </c>
    </row>
    <row r="2849" spans="1:25" x14ac:dyDescent="0.25">
      <c r="A2849" s="1">
        <v>45059</v>
      </c>
      <c r="B2849" s="2">
        <v>0.625</v>
      </c>
      <c r="C2849" t="s">
        <v>98</v>
      </c>
      <c r="D2849" t="s">
        <v>142</v>
      </c>
      <c r="E2849" t="s">
        <v>67</v>
      </c>
      <c r="F2849" t="s">
        <v>13</v>
      </c>
      <c r="G2849">
        <f t="shared" si="220"/>
        <v>0</v>
      </c>
      <c r="H2849" t="s">
        <v>47</v>
      </c>
      <c r="I2849">
        <f t="shared" si="224"/>
        <v>0</v>
      </c>
      <c r="J2849">
        <v>2</v>
      </c>
      <c r="K2849">
        <v>2</v>
      </c>
      <c r="L2849">
        <f>final_matches[[#This Row],[goals_for]]-final_matches[[#This Row],[goals_against]]</f>
        <v>0</v>
      </c>
      <c r="M2849">
        <v>1.3</v>
      </c>
      <c r="N2849">
        <v>1.2</v>
      </c>
      <c r="O2849">
        <v>25</v>
      </c>
      <c r="P2849" t="s">
        <v>16</v>
      </c>
      <c r="Q2849" t="s">
        <v>28</v>
      </c>
      <c r="R2849" t="s">
        <v>62</v>
      </c>
      <c r="S2849">
        <v>11</v>
      </c>
      <c r="T2849">
        <v>2</v>
      </c>
      <c r="U2849">
        <v>0</v>
      </c>
      <c r="V2849">
        <v>2023</v>
      </c>
      <c r="W2849">
        <f t="shared" si="221"/>
        <v>0</v>
      </c>
      <c r="X2849">
        <f t="shared" si="222"/>
        <v>0</v>
      </c>
      <c r="Y2849">
        <f t="shared" si="223"/>
        <v>1</v>
      </c>
    </row>
    <row r="2850" spans="1:25" x14ac:dyDescent="0.25">
      <c r="A2850" s="1">
        <v>45066</v>
      </c>
      <c r="B2850" s="2">
        <v>0.72916666666666663</v>
      </c>
      <c r="C2850" t="s">
        <v>99</v>
      </c>
      <c r="D2850" t="s">
        <v>142</v>
      </c>
      <c r="E2850" t="s">
        <v>19</v>
      </c>
      <c r="F2850" t="s">
        <v>21</v>
      </c>
      <c r="G2850">
        <f t="shared" si="220"/>
        <v>1</v>
      </c>
      <c r="H2850" t="s">
        <v>14</v>
      </c>
      <c r="I2850">
        <f t="shared" si="224"/>
        <v>1</v>
      </c>
      <c r="J2850">
        <v>1</v>
      </c>
      <c r="K2850">
        <v>0</v>
      </c>
      <c r="L2850">
        <f>final_matches[[#This Row],[goals_for]]-final_matches[[#This Row],[goals_against]]</f>
        <v>1</v>
      </c>
      <c r="M2850">
        <v>0.6</v>
      </c>
      <c r="N2850">
        <v>0.6</v>
      </c>
      <c r="O2850">
        <v>19</v>
      </c>
      <c r="P2850" t="s">
        <v>16</v>
      </c>
      <c r="Q2850" t="s">
        <v>28</v>
      </c>
      <c r="R2850" t="s">
        <v>50</v>
      </c>
      <c r="S2850">
        <v>6</v>
      </c>
      <c r="T2850">
        <v>2</v>
      </c>
      <c r="U2850">
        <v>0</v>
      </c>
      <c r="V2850">
        <v>2023</v>
      </c>
      <c r="W2850">
        <f t="shared" si="221"/>
        <v>1</v>
      </c>
      <c r="X2850">
        <f t="shared" si="222"/>
        <v>0</v>
      </c>
      <c r="Y2850">
        <f t="shared" si="223"/>
        <v>0</v>
      </c>
    </row>
    <row r="2851" spans="1:25" x14ac:dyDescent="0.25">
      <c r="A2851" s="1">
        <v>45074</v>
      </c>
      <c r="B2851" s="2">
        <v>0.6875</v>
      </c>
      <c r="C2851" t="s">
        <v>100</v>
      </c>
      <c r="D2851" t="s">
        <v>142</v>
      </c>
      <c r="E2851" t="s">
        <v>73</v>
      </c>
      <c r="F2851" t="s">
        <v>13</v>
      </c>
      <c r="G2851">
        <f t="shared" si="220"/>
        <v>0</v>
      </c>
      <c r="H2851" t="s">
        <v>47</v>
      </c>
      <c r="I2851">
        <f t="shared" si="224"/>
        <v>0</v>
      </c>
      <c r="J2851">
        <v>1</v>
      </c>
      <c r="K2851">
        <v>1</v>
      </c>
      <c r="L2851">
        <f>final_matches[[#This Row],[goals_for]]-final_matches[[#This Row],[goals_against]]</f>
        <v>0</v>
      </c>
      <c r="M2851">
        <v>0.5</v>
      </c>
      <c r="N2851">
        <v>1.4</v>
      </c>
      <c r="O2851">
        <v>34</v>
      </c>
      <c r="P2851" t="s">
        <v>16</v>
      </c>
      <c r="Q2851" t="s">
        <v>17</v>
      </c>
      <c r="R2851" t="s">
        <v>128</v>
      </c>
      <c r="S2851">
        <v>7</v>
      </c>
      <c r="T2851">
        <v>4</v>
      </c>
      <c r="U2851">
        <v>0</v>
      </c>
      <c r="V2851">
        <v>2023</v>
      </c>
      <c r="W2851">
        <f t="shared" si="221"/>
        <v>0</v>
      </c>
      <c r="X2851">
        <f t="shared" si="222"/>
        <v>0</v>
      </c>
      <c r="Y2851">
        <f t="shared" si="223"/>
        <v>1</v>
      </c>
    </row>
    <row r="2852" spans="1:25" x14ac:dyDescent="0.25">
      <c r="A2852" s="1">
        <v>45150</v>
      </c>
      <c r="B2852" s="2">
        <v>0.52083333333333337</v>
      </c>
      <c r="C2852" t="s">
        <v>12</v>
      </c>
      <c r="D2852" t="s">
        <v>142</v>
      </c>
      <c r="E2852" t="s">
        <v>19</v>
      </c>
      <c r="F2852" t="s">
        <v>13</v>
      </c>
      <c r="G2852">
        <f t="shared" si="220"/>
        <v>0</v>
      </c>
      <c r="H2852" t="s">
        <v>26</v>
      </c>
      <c r="I2852">
        <f t="shared" si="224"/>
        <v>-1</v>
      </c>
      <c r="J2852">
        <v>1</v>
      </c>
      <c r="K2852">
        <v>2</v>
      </c>
      <c r="L2852">
        <f>final_matches[[#This Row],[goals_for]]-final_matches[[#This Row],[goals_against]]</f>
        <v>-1</v>
      </c>
      <c r="M2852">
        <v>1.2</v>
      </c>
      <c r="N2852">
        <v>0.8</v>
      </c>
      <c r="O2852">
        <v>22</v>
      </c>
      <c r="P2852" t="s">
        <v>16</v>
      </c>
      <c r="Q2852" t="s">
        <v>28</v>
      </c>
      <c r="R2852" t="s">
        <v>24</v>
      </c>
      <c r="S2852">
        <v>6</v>
      </c>
      <c r="T2852">
        <v>2</v>
      </c>
      <c r="U2852">
        <v>0</v>
      </c>
      <c r="V2852">
        <v>2024</v>
      </c>
      <c r="W2852">
        <f t="shared" si="221"/>
        <v>0</v>
      </c>
      <c r="X2852">
        <f t="shared" si="222"/>
        <v>1</v>
      </c>
      <c r="Y2852">
        <f t="shared" si="223"/>
        <v>0</v>
      </c>
    </row>
    <row r="2853" spans="1:25" x14ac:dyDescent="0.25">
      <c r="A2853" s="1">
        <v>45156</v>
      </c>
      <c r="B2853" s="2">
        <v>0.82291666666666663</v>
      </c>
      <c r="C2853" t="s">
        <v>20</v>
      </c>
      <c r="D2853" t="s">
        <v>142</v>
      </c>
      <c r="E2853" t="s">
        <v>31</v>
      </c>
      <c r="F2853" t="s">
        <v>21</v>
      </c>
      <c r="G2853">
        <f t="shared" si="220"/>
        <v>1</v>
      </c>
      <c r="H2853" t="s">
        <v>14</v>
      </c>
      <c r="I2853">
        <f t="shared" si="224"/>
        <v>1</v>
      </c>
      <c r="J2853">
        <v>2</v>
      </c>
      <c r="K2853">
        <v>1</v>
      </c>
      <c r="L2853">
        <f>final_matches[[#This Row],[goals_for]]-final_matches[[#This Row],[goals_against]]</f>
        <v>1</v>
      </c>
      <c r="M2853">
        <v>1.4</v>
      </c>
      <c r="N2853">
        <v>0.5</v>
      </c>
      <c r="O2853">
        <v>50</v>
      </c>
      <c r="P2853" t="s">
        <v>16</v>
      </c>
      <c r="Q2853" t="s">
        <v>16</v>
      </c>
      <c r="R2853" t="s">
        <v>92</v>
      </c>
      <c r="S2853">
        <v>16</v>
      </c>
      <c r="T2853">
        <v>4</v>
      </c>
      <c r="U2853">
        <v>0</v>
      </c>
      <c r="V2853">
        <v>2024</v>
      </c>
      <c r="W2853">
        <f t="shared" si="221"/>
        <v>1</v>
      </c>
      <c r="X2853">
        <f t="shared" si="222"/>
        <v>0</v>
      </c>
      <c r="Y2853">
        <f t="shared" si="223"/>
        <v>0</v>
      </c>
    </row>
    <row r="2854" spans="1:25" x14ac:dyDescent="0.25">
      <c r="A2854" s="1">
        <v>45164</v>
      </c>
      <c r="B2854" s="2">
        <v>0.625</v>
      </c>
      <c r="C2854" t="s">
        <v>25</v>
      </c>
      <c r="D2854" t="s">
        <v>142</v>
      </c>
      <c r="E2854" t="s">
        <v>40</v>
      </c>
      <c r="F2854" t="s">
        <v>13</v>
      </c>
      <c r="G2854">
        <f t="shared" si="220"/>
        <v>0</v>
      </c>
      <c r="H2854" t="s">
        <v>26</v>
      </c>
      <c r="I2854">
        <f t="shared" si="224"/>
        <v>-1</v>
      </c>
      <c r="J2854">
        <v>2</v>
      </c>
      <c r="K2854">
        <v>3</v>
      </c>
      <c r="L2854">
        <f>final_matches[[#This Row],[goals_for]]-final_matches[[#This Row],[goals_against]]</f>
        <v>-1</v>
      </c>
      <c r="M2854">
        <v>1.2</v>
      </c>
      <c r="N2854">
        <v>2.8</v>
      </c>
      <c r="O2854">
        <v>34</v>
      </c>
      <c r="P2854" t="s">
        <v>16</v>
      </c>
      <c r="Q2854" t="s">
        <v>17</v>
      </c>
      <c r="R2854" t="s">
        <v>83</v>
      </c>
      <c r="S2854">
        <v>9</v>
      </c>
      <c r="T2854">
        <v>4</v>
      </c>
      <c r="U2854">
        <v>0</v>
      </c>
      <c r="V2854">
        <v>2024</v>
      </c>
      <c r="W2854">
        <f t="shared" si="221"/>
        <v>0</v>
      </c>
      <c r="X2854">
        <f t="shared" si="222"/>
        <v>1</v>
      </c>
      <c r="Y2854">
        <f t="shared" si="223"/>
        <v>0</v>
      </c>
    </row>
    <row r="2855" spans="1:25" x14ac:dyDescent="0.25">
      <c r="A2855" s="1">
        <v>45171</v>
      </c>
      <c r="B2855" s="2">
        <v>0.625</v>
      </c>
      <c r="C2855" t="s">
        <v>30</v>
      </c>
      <c r="D2855" t="s">
        <v>142</v>
      </c>
      <c r="E2855" t="s">
        <v>67</v>
      </c>
      <c r="F2855" t="s">
        <v>13</v>
      </c>
      <c r="G2855">
        <f t="shared" si="220"/>
        <v>0</v>
      </c>
      <c r="H2855" t="s">
        <v>14</v>
      </c>
      <c r="I2855">
        <f t="shared" si="224"/>
        <v>1</v>
      </c>
      <c r="J2855">
        <v>1</v>
      </c>
      <c r="K2855">
        <v>0</v>
      </c>
      <c r="L2855">
        <f>final_matches[[#This Row],[goals_for]]-final_matches[[#This Row],[goals_against]]</f>
        <v>1</v>
      </c>
      <c r="M2855">
        <v>0.8</v>
      </c>
      <c r="N2855">
        <v>2.2999999999999998</v>
      </c>
      <c r="O2855">
        <v>25</v>
      </c>
      <c r="P2855" t="s">
        <v>16</v>
      </c>
      <c r="Q2855" t="s">
        <v>16</v>
      </c>
      <c r="R2855" t="s">
        <v>116</v>
      </c>
      <c r="S2855">
        <v>7</v>
      </c>
      <c r="T2855">
        <v>3</v>
      </c>
      <c r="U2855">
        <v>0</v>
      </c>
      <c r="V2855">
        <v>2024</v>
      </c>
      <c r="W2855">
        <f t="shared" si="221"/>
        <v>1</v>
      </c>
      <c r="X2855">
        <f t="shared" si="222"/>
        <v>0</v>
      </c>
      <c r="Y2855">
        <f t="shared" si="223"/>
        <v>0</v>
      </c>
    </row>
    <row r="2856" spans="1:25" x14ac:dyDescent="0.25">
      <c r="A2856" s="1">
        <v>45187</v>
      </c>
      <c r="B2856" s="2">
        <v>0.82291666666666663</v>
      </c>
      <c r="C2856" t="s">
        <v>34</v>
      </c>
      <c r="D2856" t="s">
        <v>142</v>
      </c>
      <c r="E2856" t="s">
        <v>56</v>
      </c>
      <c r="F2856" t="s">
        <v>21</v>
      </c>
      <c r="G2856">
        <f t="shared" si="220"/>
        <v>1</v>
      </c>
      <c r="H2856" t="s">
        <v>47</v>
      </c>
      <c r="I2856">
        <f t="shared" si="224"/>
        <v>0</v>
      </c>
      <c r="J2856">
        <v>1</v>
      </c>
      <c r="K2856">
        <v>1</v>
      </c>
      <c r="L2856">
        <f>final_matches[[#This Row],[goals_for]]-final_matches[[#This Row],[goals_against]]</f>
        <v>0</v>
      </c>
      <c r="M2856">
        <v>0.7</v>
      </c>
      <c r="N2856">
        <v>0.5</v>
      </c>
      <c r="O2856">
        <v>46</v>
      </c>
      <c r="P2856" t="s">
        <v>17</v>
      </c>
      <c r="Q2856" t="s">
        <v>17</v>
      </c>
      <c r="R2856" t="s">
        <v>111</v>
      </c>
      <c r="S2856">
        <v>14</v>
      </c>
      <c r="T2856">
        <v>4</v>
      </c>
      <c r="U2856">
        <v>0</v>
      </c>
      <c r="V2856">
        <v>2024</v>
      </c>
      <c r="W2856">
        <f t="shared" si="221"/>
        <v>0</v>
      </c>
      <c r="X2856">
        <f t="shared" si="222"/>
        <v>0</v>
      </c>
      <c r="Y2856">
        <f t="shared" si="223"/>
        <v>1</v>
      </c>
    </row>
    <row r="2857" spans="1:25" x14ac:dyDescent="0.25">
      <c r="A2857" s="1">
        <v>45192</v>
      </c>
      <c r="B2857" s="2">
        <v>0.625</v>
      </c>
      <c r="C2857" t="s">
        <v>37</v>
      </c>
      <c r="D2857" t="s">
        <v>142</v>
      </c>
      <c r="E2857" t="s">
        <v>35</v>
      </c>
      <c r="F2857" t="s">
        <v>13</v>
      </c>
      <c r="G2857">
        <f t="shared" si="220"/>
        <v>0</v>
      </c>
      <c r="H2857" t="s">
        <v>26</v>
      </c>
      <c r="I2857">
        <f t="shared" si="224"/>
        <v>-1</v>
      </c>
      <c r="J2857">
        <v>0</v>
      </c>
      <c r="K2857">
        <v>2</v>
      </c>
      <c r="L2857">
        <f>final_matches[[#This Row],[goals_for]]-final_matches[[#This Row],[goals_against]]</f>
        <v>-2</v>
      </c>
      <c r="M2857">
        <v>1</v>
      </c>
      <c r="N2857">
        <v>1.3</v>
      </c>
      <c r="O2857">
        <v>43</v>
      </c>
      <c r="P2857" t="s">
        <v>23</v>
      </c>
      <c r="Q2857" t="s">
        <v>17</v>
      </c>
      <c r="R2857" t="s">
        <v>50</v>
      </c>
      <c r="S2857">
        <v>10</v>
      </c>
      <c r="T2857">
        <v>3</v>
      </c>
      <c r="U2857">
        <v>0</v>
      </c>
      <c r="V2857">
        <v>2024</v>
      </c>
      <c r="W2857">
        <f t="shared" si="221"/>
        <v>0</v>
      </c>
      <c r="X2857">
        <f t="shared" si="222"/>
        <v>1</v>
      </c>
      <c r="Y2857">
        <f t="shared" si="223"/>
        <v>0</v>
      </c>
    </row>
    <row r="2858" spans="1:25" x14ac:dyDescent="0.25">
      <c r="A2858" s="1">
        <v>45200</v>
      </c>
      <c r="B2858" s="2">
        <v>0.58333333333333337</v>
      </c>
      <c r="C2858" t="s">
        <v>39</v>
      </c>
      <c r="D2858" t="s">
        <v>142</v>
      </c>
      <c r="E2858" t="s">
        <v>101</v>
      </c>
      <c r="F2858" t="s">
        <v>21</v>
      </c>
      <c r="G2858">
        <f t="shared" si="220"/>
        <v>1</v>
      </c>
      <c r="H2858" t="s">
        <v>47</v>
      </c>
      <c r="I2858">
        <f t="shared" si="224"/>
        <v>0</v>
      </c>
      <c r="J2858">
        <v>1</v>
      </c>
      <c r="K2858">
        <v>1</v>
      </c>
      <c r="L2858">
        <f>final_matches[[#This Row],[goals_for]]-final_matches[[#This Row],[goals_against]]</f>
        <v>0</v>
      </c>
      <c r="M2858">
        <v>0.5</v>
      </c>
      <c r="N2858">
        <v>1.6</v>
      </c>
      <c r="O2858">
        <v>41</v>
      </c>
      <c r="P2858" t="s">
        <v>28</v>
      </c>
      <c r="Q2858" t="s">
        <v>28</v>
      </c>
      <c r="R2858" t="s">
        <v>62</v>
      </c>
      <c r="S2858">
        <v>6</v>
      </c>
      <c r="T2858">
        <v>1</v>
      </c>
      <c r="U2858">
        <v>0</v>
      </c>
      <c r="V2858">
        <v>2024</v>
      </c>
      <c r="W2858">
        <f t="shared" si="221"/>
        <v>0</v>
      </c>
      <c r="X2858">
        <f t="shared" si="222"/>
        <v>0</v>
      </c>
      <c r="Y2858">
        <f t="shared" si="223"/>
        <v>1</v>
      </c>
    </row>
    <row r="2859" spans="1:25" x14ac:dyDescent="0.25">
      <c r="A2859" s="1">
        <v>45206</v>
      </c>
      <c r="B2859" s="2">
        <v>0.72916666666666663</v>
      </c>
      <c r="C2859" t="s">
        <v>43</v>
      </c>
      <c r="D2859" t="s">
        <v>142</v>
      </c>
      <c r="E2859" t="s">
        <v>73</v>
      </c>
      <c r="F2859" t="s">
        <v>13</v>
      </c>
      <c r="G2859">
        <f t="shared" si="220"/>
        <v>0</v>
      </c>
      <c r="H2859" t="s">
        <v>47</v>
      </c>
      <c r="I2859">
        <f t="shared" si="224"/>
        <v>0</v>
      </c>
      <c r="J2859">
        <v>0</v>
      </c>
      <c r="K2859">
        <v>0</v>
      </c>
      <c r="L2859">
        <f>final_matches[[#This Row],[goals_for]]-final_matches[[#This Row],[goals_against]]</f>
        <v>0</v>
      </c>
      <c r="M2859">
        <v>1</v>
      </c>
      <c r="N2859">
        <v>0.8</v>
      </c>
      <c r="O2859">
        <v>48</v>
      </c>
      <c r="P2859" t="s">
        <v>28</v>
      </c>
      <c r="Q2859" t="s">
        <v>28</v>
      </c>
      <c r="R2859" t="s">
        <v>29</v>
      </c>
      <c r="S2859">
        <v>16</v>
      </c>
      <c r="T2859">
        <v>5</v>
      </c>
      <c r="U2859">
        <v>0</v>
      </c>
      <c r="V2859">
        <v>2024</v>
      </c>
      <c r="W2859">
        <f t="shared" si="221"/>
        <v>0</v>
      </c>
      <c r="X2859">
        <f t="shared" si="222"/>
        <v>0</v>
      </c>
      <c r="Y2859">
        <f t="shared" si="223"/>
        <v>1</v>
      </c>
    </row>
    <row r="2860" spans="1:25" x14ac:dyDescent="0.25">
      <c r="A2860" s="1">
        <v>45220</v>
      </c>
      <c r="B2860" s="2">
        <v>0.625</v>
      </c>
      <c r="C2860" t="s">
        <v>46</v>
      </c>
      <c r="D2860" t="s">
        <v>142</v>
      </c>
      <c r="E2860" t="s">
        <v>117</v>
      </c>
      <c r="F2860" t="s">
        <v>21</v>
      </c>
      <c r="G2860">
        <f t="shared" si="220"/>
        <v>1</v>
      </c>
      <c r="H2860" t="s">
        <v>47</v>
      </c>
      <c r="I2860">
        <f t="shared" si="224"/>
        <v>0</v>
      </c>
      <c r="J2860">
        <v>2</v>
      </c>
      <c r="K2860">
        <v>2</v>
      </c>
      <c r="L2860">
        <f>final_matches[[#This Row],[goals_for]]-final_matches[[#This Row],[goals_against]]</f>
        <v>0</v>
      </c>
      <c r="M2860">
        <v>2.9</v>
      </c>
      <c r="N2860">
        <v>1.7</v>
      </c>
      <c r="O2860">
        <v>57</v>
      </c>
      <c r="P2860" t="s">
        <v>28</v>
      </c>
      <c r="Q2860" t="s">
        <v>61</v>
      </c>
      <c r="R2860" t="s">
        <v>118</v>
      </c>
      <c r="S2860">
        <v>19</v>
      </c>
      <c r="T2860">
        <v>8</v>
      </c>
      <c r="U2860">
        <v>0</v>
      </c>
      <c r="V2860">
        <v>2024</v>
      </c>
      <c r="W2860">
        <f t="shared" si="221"/>
        <v>0</v>
      </c>
      <c r="X2860">
        <f t="shared" si="222"/>
        <v>0</v>
      </c>
      <c r="Y2860">
        <f t="shared" si="223"/>
        <v>1</v>
      </c>
    </row>
    <row r="2861" spans="1:25" x14ac:dyDescent="0.25">
      <c r="A2861" s="1">
        <v>45228</v>
      </c>
      <c r="B2861" s="2">
        <v>0.58333333333333337</v>
      </c>
      <c r="C2861" t="s">
        <v>51</v>
      </c>
      <c r="D2861" t="s">
        <v>142</v>
      </c>
      <c r="E2861" t="s">
        <v>27</v>
      </c>
      <c r="F2861" t="s">
        <v>13</v>
      </c>
      <c r="G2861">
        <f t="shared" si="220"/>
        <v>0</v>
      </c>
      <c r="H2861" t="s">
        <v>26</v>
      </c>
      <c r="I2861">
        <f t="shared" si="224"/>
        <v>-1</v>
      </c>
      <c r="J2861">
        <v>0</v>
      </c>
      <c r="K2861">
        <v>3</v>
      </c>
      <c r="L2861">
        <f>final_matches[[#This Row],[goals_for]]-final_matches[[#This Row],[goals_against]]</f>
        <v>-3</v>
      </c>
      <c r="M2861">
        <v>0.4</v>
      </c>
      <c r="N2861">
        <v>3.2</v>
      </c>
      <c r="O2861">
        <v>28</v>
      </c>
      <c r="P2861" t="s">
        <v>23</v>
      </c>
      <c r="Q2861" t="s">
        <v>28</v>
      </c>
      <c r="R2861" t="s">
        <v>18</v>
      </c>
      <c r="S2861">
        <v>9</v>
      </c>
      <c r="T2861">
        <v>1</v>
      </c>
      <c r="U2861">
        <v>0</v>
      </c>
      <c r="V2861">
        <v>2024</v>
      </c>
      <c r="W2861">
        <f t="shared" si="221"/>
        <v>0</v>
      </c>
      <c r="X2861">
        <f t="shared" si="222"/>
        <v>1</v>
      </c>
      <c r="Y2861">
        <f t="shared" si="223"/>
        <v>0</v>
      </c>
    </row>
    <row r="2862" spans="1:25" x14ac:dyDescent="0.25">
      <c r="A2862" s="1">
        <v>45235</v>
      </c>
      <c r="B2862" s="2">
        <v>0.58333333333333337</v>
      </c>
      <c r="C2862" t="s">
        <v>53</v>
      </c>
      <c r="D2862" t="s">
        <v>142</v>
      </c>
      <c r="E2862" t="s">
        <v>44</v>
      </c>
      <c r="F2862" t="s">
        <v>21</v>
      </c>
      <c r="G2862">
        <f t="shared" si="220"/>
        <v>1</v>
      </c>
      <c r="H2862" t="s">
        <v>14</v>
      </c>
      <c r="I2862">
        <f t="shared" si="224"/>
        <v>1</v>
      </c>
      <c r="J2862">
        <v>2</v>
      </c>
      <c r="K2862">
        <v>0</v>
      </c>
      <c r="L2862">
        <f>final_matches[[#This Row],[goals_for]]-final_matches[[#This Row],[goals_against]]</f>
        <v>2</v>
      </c>
      <c r="M2862">
        <v>0.4</v>
      </c>
      <c r="N2862">
        <v>1.2</v>
      </c>
      <c r="O2862">
        <v>27</v>
      </c>
      <c r="P2862" t="s">
        <v>28</v>
      </c>
      <c r="Q2862" t="s">
        <v>61</v>
      </c>
      <c r="R2862" t="s">
        <v>105</v>
      </c>
      <c r="S2862">
        <v>5</v>
      </c>
      <c r="T2862">
        <v>3</v>
      </c>
      <c r="U2862">
        <v>0</v>
      </c>
      <c r="V2862">
        <v>2024</v>
      </c>
      <c r="W2862">
        <f t="shared" si="221"/>
        <v>1</v>
      </c>
      <c r="X2862">
        <f t="shared" si="222"/>
        <v>0</v>
      </c>
      <c r="Y2862">
        <f t="shared" si="223"/>
        <v>0</v>
      </c>
    </row>
    <row r="2863" spans="1:25" x14ac:dyDescent="0.25">
      <c r="A2863" s="1">
        <v>45242</v>
      </c>
      <c r="B2863" s="2">
        <v>0.58333333333333337</v>
      </c>
      <c r="C2863" t="s">
        <v>55</v>
      </c>
      <c r="D2863" t="s">
        <v>142</v>
      </c>
      <c r="E2863" t="s">
        <v>22</v>
      </c>
      <c r="F2863" t="s">
        <v>13</v>
      </c>
      <c r="G2863">
        <f t="shared" si="220"/>
        <v>0</v>
      </c>
      <c r="H2863" t="s">
        <v>26</v>
      </c>
      <c r="I2863">
        <f t="shared" si="224"/>
        <v>-1</v>
      </c>
      <c r="J2863">
        <v>2</v>
      </c>
      <c r="K2863">
        <v>3</v>
      </c>
      <c r="L2863">
        <f>final_matches[[#This Row],[goals_for]]-final_matches[[#This Row],[goals_against]]</f>
        <v>-1</v>
      </c>
      <c r="M2863">
        <v>1.7</v>
      </c>
      <c r="N2863">
        <v>1.8</v>
      </c>
      <c r="O2863">
        <v>46</v>
      </c>
      <c r="P2863" t="s">
        <v>28</v>
      </c>
      <c r="Q2863" t="s">
        <v>17</v>
      </c>
      <c r="R2863" t="s">
        <v>115</v>
      </c>
      <c r="S2863">
        <v>10</v>
      </c>
      <c r="T2863">
        <v>5</v>
      </c>
      <c r="U2863">
        <v>0</v>
      </c>
      <c r="V2863">
        <v>2024</v>
      </c>
      <c r="W2863">
        <f t="shared" si="221"/>
        <v>0</v>
      </c>
      <c r="X2863">
        <f t="shared" si="222"/>
        <v>1</v>
      </c>
      <c r="Y2863">
        <f t="shared" si="223"/>
        <v>0</v>
      </c>
    </row>
    <row r="2864" spans="1:25" x14ac:dyDescent="0.25">
      <c r="A2864" s="1">
        <v>45255</v>
      </c>
      <c r="B2864" s="2">
        <v>0.625</v>
      </c>
      <c r="C2864" t="s">
        <v>59</v>
      </c>
      <c r="D2864" t="s">
        <v>142</v>
      </c>
      <c r="E2864" t="s">
        <v>69</v>
      </c>
      <c r="F2864" t="s">
        <v>21</v>
      </c>
      <c r="G2864">
        <f t="shared" si="220"/>
        <v>1</v>
      </c>
      <c r="H2864" t="s">
        <v>26</v>
      </c>
      <c r="I2864">
        <f t="shared" si="224"/>
        <v>-1</v>
      </c>
      <c r="J2864">
        <v>2</v>
      </c>
      <c r="K2864">
        <v>3</v>
      </c>
      <c r="L2864">
        <f>final_matches[[#This Row],[goals_for]]-final_matches[[#This Row],[goals_against]]</f>
        <v>-1</v>
      </c>
      <c r="M2864">
        <v>1.9</v>
      </c>
      <c r="N2864">
        <v>1.3</v>
      </c>
      <c r="O2864">
        <v>47</v>
      </c>
      <c r="P2864" t="s">
        <v>49</v>
      </c>
      <c r="Q2864" t="s">
        <v>17</v>
      </c>
      <c r="R2864" t="s">
        <v>50</v>
      </c>
      <c r="S2864">
        <v>17</v>
      </c>
      <c r="T2864">
        <v>4</v>
      </c>
      <c r="U2864">
        <v>1</v>
      </c>
      <c r="V2864">
        <v>2024</v>
      </c>
      <c r="W2864">
        <f t="shared" si="221"/>
        <v>0</v>
      </c>
      <c r="X2864">
        <f t="shared" si="222"/>
        <v>1</v>
      </c>
      <c r="Y2864">
        <f t="shared" si="223"/>
        <v>0</v>
      </c>
    </row>
    <row r="2865" spans="1:25" x14ac:dyDescent="0.25">
      <c r="A2865" s="1">
        <v>45262</v>
      </c>
      <c r="B2865" s="2">
        <v>0.72916666666666663</v>
      </c>
      <c r="C2865" t="s">
        <v>63</v>
      </c>
      <c r="D2865" t="s">
        <v>142</v>
      </c>
      <c r="E2865" t="s">
        <v>64</v>
      </c>
      <c r="F2865" t="s">
        <v>21</v>
      </c>
      <c r="G2865">
        <f t="shared" si="220"/>
        <v>1</v>
      </c>
      <c r="H2865" t="s">
        <v>26</v>
      </c>
      <c r="I2865">
        <f t="shared" si="224"/>
        <v>-1</v>
      </c>
      <c r="J2865">
        <v>0</v>
      </c>
      <c r="K2865">
        <v>1</v>
      </c>
      <c r="L2865">
        <f>final_matches[[#This Row],[goals_for]]-final_matches[[#This Row],[goals_against]]</f>
        <v>-1</v>
      </c>
      <c r="M2865">
        <v>0.7</v>
      </c>
      <c r="N2865">
        <v>0.7</v>
      </c>
      <c r="O2865">
        <v>61</v>
      </c>
      <c r="P2865" t="s">
        <v>28</v>
      </c>
      <c r="Q2865" t="s">
        <v>57</v>
      </c>
      <c r="R2865" t="s">
        <v>62</v>
      </c>
      <c r="S2865">
        <v>13</v>
      </c>
      <c r="T2865">
        <v>2</v>
      </c>
      <c r="U2865">
        <v>0</v>
      </c>
      <c r="V2865">
        <v>2024</v>
      </c>
      <c r="W2865">
        <f t="shared" si="221"/>
        <v>0</v>
      </c>
      <c r="X2865">
        <f t="shared" si="222"/>
        <v>1</v>
      </c>
      <c r="Y2865">
        <f t="shared" si="223"/>
        <v>0</v>
      </c>
    </row>
    <row r="2866" spans="1:25" x14ac:dyDescent="0.25">
      <c r="A2866" s="1">
        <v>45266</v>
      </c>
      <c r="B2866" s="2">
        <v>0.8125</v>
      </c>
      <c r="C2866" t="s">
        <v>66</v>
      </c>
      <c r="D2866" t="s">
        <v>142</v>
      </c>
      <c r="E2866" t="s">
        <v>15</v>
      </c>
      <c r="F2866" t="s">
        <v>13</v>
      </c>
      <c r="G2866">
        <f t="shared" si="220"/>
        <v>0</v>
      </c>
      <c r="H2866" t="s">
        <v>26</v>
      </c>
      <c r="I2866">
        <f t="shared" si="224"/>
        <v>-1</v>
      </c>
      <c r="J2866">
        <v>0</v>
      </c>
      <c r="K2866">
        <v>5</v>
      </c>
      <c r="L2866">
        <f>final_matches[[#This Row],[goals_for]]-final_matches[[#This Row],[goals_against]]</f>
        <v>-5</v>
      </c>
      <c r="M2866">
        <v>0.3</v>
      </c>
      <c r="N2866">
        <v>2.5</v>
      </c>
      <c r="O2866">
        <v>37</v>
      </c>
      <c r="P2866" t="s">
        <v>17</v>
      </c>
      <c r="Q2866" t="s">
        <v>17</v>
      </c>
      <c r="R2866" t="s">
        <v>119</v>
      </c>
      <c r="S2866">
        <v>4</v>
      </c>
      <c r="T2866">
        <v>1</v>
      </c>
      <c r="U2866">
        <v>0</v>
      </c>
      <c r="V2866">
        <v>2024</v>
      </c>
      <c r="W2866">
        <f t="shared" si="221"/>
        <v>0</v>
      </c>
      <c r="X2866">
        <f t="shared" si="222"/>
        <v>1</v>
      </c>
      <c r="Y2866">
        <f t="shared" si="223"/>
        <v>0</v>
      </c>
    </row>
    <row r="2867" spans="1:25" x14ac:dyDescent="0.25">
      <c r="A2867" s="1">
        <v>45269</v>
      </c>
      <c r="B2867" s="2">
        <v>0.625</v>
      </c>
      <c r="C2867" t="s">
        <v>68</v>
      </c>
      <c r="D2867" t="s">
        <v>142</v>
      </c>
      <c r="E2867" t="s">
        <v>52</v>
      </c>
      <c r="F2867" t="s">
        <v>13</v>
      </c>
      <c r="G2867">
        <f t="shared" si="220"/>
        <v>0</v>
      </c>
      <c r="H2867" t="s">
        <v>47</v>
      </c>
      <c r="I2867">
        <f t="shared" si="224"/>
        <v>0</v>
      </c>
      <c r="J2867">
        <v>1</v>
      </c>
      <c r="K2867">
        <v>1</v>
      </c>
      <c r="L2867">
        <f>final_matches[[#This Row],[goals_for]]-final_matches[[#This Row],[goals_against]]</f>
        <v>0</v>
      </c>
      <c r="M2867">
        <v>1.3</v>
      </c>
      <c r="N2867">
        <v>1.2</v>
      </c>
      <c r="O2867">
        <v>32</v>
      </c>
      <c r="P2867" t="s">
        <v>32</v>
      </c>
      <c r="Q2867" t="s">
        <v>16</v>
      </c>
      <c r="R2867" t="s">
        <v>118</v>
      </c>
      <c r="S2867">
        <v>8</v>
      </c>
      <c r="T2867">
        <v>2</v>
      </c>
      <c r="U2867">
        <v>0</v>
      </c>
      <c r="V2867">
        <v>2024</v>
      </c>
      <c r="W2867">
        <f t="shared" si="221"/>
        <v>0</v>
      </c>
      <c r="X2867">
        <f t="shared" si="222"/>
        <v>0</v>
      </c>
      <c r="Y2867">
        <f t="shared" si="223"/>
        <v>1</v>
      </c>
    </row>
    <row r="2868" spans="1:25" x14ac:dyDescent="0.25">
      <c r="A2868" s="1">
        <v>45275</v>
      </c>
      <c r="B2868" s="2">
        <v>0.83333333333333337</v>
      </c>
      <c r="C2868" t="s">
        <v>70</v>
      </c>
      <c r="D2868" t="s">
        <v>142</v>
      </c>
      <c r="E2868" t="s">
        <v>54</v>
      </c>
      <c r="F2868" t="s">
        <v>21</v>
      </c>
      <c r="G2868">
        <f t="shared" si="220"/>
        <v>1</v>
      </c>
      <c r="H2868" t="s">
        <v>26</v>
      </c>
      <c r="I2868">
        <f t="shared" si="224"/>
        <v>-1</v>
      </c>
      <c r="J2868">
        <v>0</v>
      </c>
      <c r="K2868">
        <v>2</v>
      </c>
      <c r="L2868">
        <f>final_matches[[#This Row],[goals_for]]-final_matches[[#This Row],[goals_against]]</f>
        <v>-2</v>
      </c>
      <c r="M2868">
        <v>1.3</v>
      </c>
      <c r="N2868">
        <v>1.5</v>
      </c>
      <c r="O2868">
        <v>34</v>
      </c>
      <c r="P2868" t="s">
        <v>32</v>
      </c>
      <c r="Q2868" t="s">
        <v>17</v>
      </c>
      <c r="R2868" t="s">
        <v>105</v>
      </c>
      <c r="S2868">
        <v>15</v>
      </c>
      <c r="T2868">
        <v>1</v>
      </c>
      <c r="U2868">
        <v>0</v>
      </c>
      <c r="V2868">
        <v>2024</v>
      </c>
      <c r="W2868">
        <f t="shared" si="221"/>
        <v>0</v>
      </c>
      <c r="X2868">
        <f t="shared" si="222"/>
        <v>1</v>
      </c>
      <c r="Y2868">
        <f t="shared" si="223"/>
        <v>0</v>
      </c>
    </row>
    <row r="2869" spans="1:25" x14ac:dyDescent="0.25">
      <c r="A2869" s="1">
        <v>45283</v>
      </c>
      <c r="B2869" s="2">
        <v>0.625</v>
      </c>
      <c r="C2869" t="s">
        <v>72</v>
      </c>
      <c r="D2869" t="s">
        <v>142</v>
      </c>
      <c r="E2869" t="s">
        <v>110</v>
      </c>
      <c r="F2869" t="s">
        <v>21</v>
      </c>
      <c r="G2869">
        <f t="shared" si="220"/>
        <v>1</v>
      </c>
      <c r="H2869" t="s">
        <v>26</v>
      </c>
      <c r="I2869">
        <f t="shared" si="224"/>
        <v>-1</v>
      </c>
      <c r="J2869">
        <v>2</v>
      </c>
      <c r="K2869">
        <v>3</v>
      </c>
      <c r="L2869">
        <f>final_matches[[#This Row],[goals_for]]-final_matches[[#This Row],[goals_against]]</f>
        <v>-1</v>
      </c>
      <c r="M2869">
        <v>1</v>
      </c>
      <c r="N2869">
        <v>1.6</v>
      </c>
      <c r="O2869">
        <v>34</v>
      </c>
      <c r="P2869" t="s">
        <v>17</v>
      </c>
      <c r="Q2869" t="s">
        <v>17</v>
      </c>
      <c r="R2869" t="s">
        <v>111</v>
      </c>
      <c r="S2869">
        <v>11</v>
      </c>
      <c r="T2869">
        <v>4</v>
      </c>
      <c r="U2869">
        <v>0</v>
      </c>
      <c r="V2869">
        <v>2024</v>
      </c>
      <c r="W2869">
        <f t="shared" si="221"/>
        <v>0</v>
      </c>
      <c r="X2869">
        <f t="shared" si="222"/>
        <v>1</v>
      </c>
      <c r="Y2869">
        <f t="shared" si="223"/>
        <v>0</v>
      </c>
    </row>
    <row r="2870" spans="1:25" x14ac:dyDescent="0.25">
      <c r="A2870" s="1">
        <v>45286</v>
      </c>
      <c r="B2870" s="2">
        <v>0.52083333333333337</v>
      </c>
      <c r="C2870" t="s">
        <v>74</v>
      </c>
      <c r="D2870" t="s">
        <v>142</v>
      </c>
      <c r="E2870" t="s">
        <v>75</v>
      </c>
      <c r="F2870" t="s">
        <v>13</v>
      </c>
      <c r="G2870">
        <f t="shared" si="220"/>
        <v>0</v>
      </c>
      <c r="H2870" t="s">
        <v>14</v>
      </c>
      <c r="I2870">
        <f t="shared" si="224"/>
        <v>1</v>
      </c>
      <c r="J2870">
        <v>3</v>
      </c>
      <c r="K2870">
        <v>1</v>
      </c>
      <c r="L2870">
        <f>final_matches[[#This Row],[goals_for]]-final_matches[[#This Row],[goals_against]]</f>
        <v>2</v>
      </c>
      <c r="M2870">
        <v>3.5</v>
      </c>
      <c r="N2870">
        <v>2.4</v>
      </c>
      <c r="O2870">
        <v>38</v>
      </c>
      <c r="P2870" t="s">
        <v>17</v>
      </c>
      <c r="Q2870" t="s">
        <v>28</v>
      </c>
      <c r="R2870" t="s">
        <v>18</v>
      </c>
      <c r="S2870">
        <v>15</v>
      </c>
      <c r="T2870">
        <v>6</v>
      </c>
      <c r="U2870">
        <v>0</v>
      </c>
      <c r="V2870">
        <v>2024</v>
      </c>
      <c r="W2870">
        <f t="shared" si="221"/>
        <v>1</v>
      </c>
      <c r="X2870">
        <f t="shared" si="222"/>
        <v>0</v>
      </c>
      <c r="Y2870">
        <f t="shared" si="223"/>
        <v>0</v>
      </c>
    </row>
    <row r="2871" spans="1:25" x14ac:dyDescent="0.25">
      <c r="A2871" s="1">
        <v>45290</v>
      </c>
      <c r="B2871" s="2">
        <v>0.72916666666666663</v>
      </c>
      <c r="C2871" t="s">
        <v>77</v>
      </c>
      <c r="D2871" t="s">
        <v>142</v>
      </c>
      <c r="E2871" t="s">
        <v>40</v>
      </c>
      <c r="F2871" t="s">
        <v>21</v>
      </c>
      <c r="G2871">
        <f t="shared" si="220"/>
        <v>1</v>
      </c>
      <c r="H2871" t="s">
        <v>14</v>
      </c>
      <c r="I2871">
        <f t="shared" si="224"/>
        <v>1</v>
      </c>
      <c r="J2871">
        <v>2</v>
      </c>
      <c r="K2871">
        <v>1</v>
      </c>
      <c r="L2871">
        <f>final_matches[[#This Row],[goals_for]]-final_matches[[#This Row],[goals_against]]</f>
        <v>1</v>
      </c>
      <c r="M2871">
        <v>0.7</v>
      </c>
      <c r="N2871">
        <v>0.8</v>
      </c>
      <c r="O2871">
        <v>44</v>
      </c>
      <c r="P2871" t="s">
        <v>17</v>
      </c>
      <c r="Q2871" t="s">
        <v>17</v>
      </c>
      <c r="R2871" t="s">
        <v>116</v>
      </c>
      <c r="S2871">
        <v>8</v>
      </c>
      <c r="T2871">
        <v>2</v>
      </c>
      <c r="U2871">
        <v>0</v>
      </c>
      <c r="V2871">
        <v>2024</v>
      </c>
      <c r="W2871">
        <f t="shared" si="221"/>
        <v>1</v>
      </c>
      <c r="X2871">
        <f t="shared" si="222"/>
        <v>0</v>
      </c>
      <c r="Y2871">
        <f t="shared" si="223"/>
        <v>0</v>
      </c>
    </row>
    <row r="2872" spans="1:25" x14ac:dyDescent="0.25">
      <c r="A2872" s="1">
        <v>45311</v>
      </c>
      <c r="B2872" s="2">
        <v>0.72916666666666663</v>
      </c>
      <c r="C2872" t="s">
        <v>79</v>
      </c>
      <c r="D2872" t="s">
        <v>142</v>
      </c>
      <c r="E2872" t="s">
        <v>101</v>
      </c>
      <c r="F2872" t="s">
        <v>13</v>
      </c>
      <c r="G2872">
        <f t="shared" si="220"/>
        <v>0</v>
      </c>
      <c r="H2872" t="s">
        <v>26</v>
      </c>
      <c r="I2872">
        <f t="shared" si="224"/>
        <v>-1</v>
      </c>
      <c r="J2872">
        <v>2</v>
      </c>
      <c r="K2872">
        <v>3</v>
      </c>
      <c r="L2872">
        <f>final_matches[[#This Row],[goals_for]]-final_matches[[#This Row],[goals_against]]</f>
        <v>-1</v>
      </c>
      <c r="M2872">
        <v>1.2</v>
      </c>
      <c r="N2872">
        <v>1.2</v>
      </c>
      <c r="O2872">
        <v>52</v>
      </c>
      <c r="P2872" t="s">
        <v>17</v>
      </c>
      <c r="Q2872" t="s">
        <v>32</v>
      </c>
      <c r="R2872" t="s">
        <v>108</v>
      </c>
      <c r="S2872">
        <v>12</v>
      </c>
      <c r="T2872">
        <v>3</v>
      </c>
      <c r="U2872">
        <v>0</v>
      </c>
      <c r="V2872">
        <v>2024</v>
      </c>
      <c r="W2872">
        <f t="shared" si="221"/>
        <v>0</v>
      </c>
      <c r="X2872">
        <f t="shared" si="222"/>
        <v>1</v>
      </c>
      <c r="Y2872">
        <f t="shared" si="223"/>
        <v>0</v>
      </c>
    </row>
    <row r="2873" spans="1:25" x14ac:dyDescent="0.25">
      <c r="A2873" s="1">
        <v>45321</v>
      </c>
      <c r="B2873" s="2">
        <v>0.8125</v>
      </c>
      <c r="C2873" t="s">
        <v>80</v>
      </c>
      <c r="D2873" t="s">
        <v>142</v>
      </c>
      <c r="E2873" t="s">
        <v>19</v>
      </c>
      <c r="F2873" t="s">
        <v>21</v>
      </c>
      <c r="G2873">
        <f t="shared" si="220"/>
        <v>1</v>
      </c>
      <c r="H2873" t="s">
        <v>26</v>
      </c>
      <c r="I2873">
        <f t="shared" si="224"/>
        <v>-1</v>
      </c>
      <c r="J2873">
        <v>1</v>
      </c>
      <c r="K2873">
        <v>2</v>
      </c>
      <c r="L2873">
        <f>final_matches[[#This Row],[goals_for]]-final_matches[[#This Row],[goals_against]]</f>
        <v>-1</v>
      </c>
      <c r="M2873">
        <v>0.5</v>
      </c>
      <c r="N2873">
        <v>1.2</v>
      </c>
      <c r="O2873">
        <v>27</v>
      </c>
      <c r="P2873" t="s">
        <v>17</v>
      </c>
      <c r="Q2873" t="s">
        <v>28</v>
      </c>
      <c r="R2873" t="s">
        <v>113</v>
      </c>
      <c r="S2873">
        <v>9</v>
      </c>
      <c r="T2873">
        <v>3</v>
      </c>
      <c r="U2873">
        <v>0</v>
      </c>
      <c r="V2873">
        <v>2024</v>
      </c>
      <c r="W2873">
        <f t="shared" si="221"/>
        <v>0</v>
      </c>
      <c r="X2873">
        <f t="shared" si="222"/>
        <v>1</v>
      </c>
      <c r="Y2873">
        <f t="shared" si="223"/>
        <v>0</v>
      </c>
    </row>
    <row r="2874" spans="1:25" x14ac:dyDescent="0.25">
      <c r="A2874" s="1">
        <v>45326</v>
      </c>
      <c r="B2874" s="2">
        <v>0.58333333333333337</v>
      </c>
      <c r="C2874" t="s">
        <v>81</v>
      </c>
      <c r="D2874" t="s">
        <v>142</v>
      </c>
      <c r="E2874" t="s">
        <v>110</v>
      </c>
      <c r="F2874" t="s">
        <v>13</v>
      </c>
      <c r="G2874">
        <f t="shared" si="220"/>
        <v>0</v>
      </c>
      <c r="H2874" t="s">
        <v>47</v>
      </c>
      <c r="I2874">
        <f t="shared" si="224"/>
        <v>0</v>
      </c>
      <c r="J2874">
        <v>1</v>
      </c>
      <c r="K2874">
        <v>1</v>
      </c>
      <c r="L2874">
        <f>final_matches[[#This Row],[goals_for]]-final_matches[[#This Row],[goals_against]]</f>
        <v>0</v>
      </c>
      <c r="M2874">
        <v>0.5</v>
      </c>
      <c r="N2874">
        <v>1.3</v>
      </c>
      <c r="O2874">
        <v>55</v>
      </c>
      <c r="P2874" t="s">
        <v>17</v>
      </c>
      <c r="Q2874" t="s">
        <v>17</v>
      </c>
      <c r="R2874" t="s">
        <v>131</v>
      </c>
      <c r="S2874">
        <v>8</v>
      </c>
      <c r="T2874">
        <v>6</v>
      </c>
      <c r="U2874">
        <v>0</v>
      </c>
      <c r="V2874">
        <v>2024</v>
      </c>
      <c r="W2874">
        <f t="shared" si="221"/>
        <v>0</v>
      </c>
      <c r="X2874">
        <f t="shared" si="222"/>
        <v>0</v>
      </c>
      <c r="Y2874">
        <f t="shared" si="223"/>
        <v>1</v>
      </c>
    </row>
    <row r="2875" spans="1:25" x14ac:dyDescent="0.25">
      <c r="A2875" s="1">
        <v>45332</v>
      </c>
      <c r="B2875" s="2">
        <v>0.72916666666666663</v>
      </c>
      <c r="C2875" t="s">
        <v>82</v>
      </c>
      <c r="D2875" t="s">
        <v>142</v>
      </c>
      <c r="E2875" t="s">
        <v>75</v>
      </c>
      <c r="F2875" t="s">
        <v>21</v>
      </c>
      <c r="G2875">
        <f t="shared" si="220"/>
        <v>1</v>
      </c>
      <c r="H2875" t="s">
        <v>26</v>
      </c>
      <c r="I2875">
        <f t="shared" si="224"/>
        <v>-1</v>
      </c>
      <c r="J2875">
        <v>2</v>
      </c>
      <c r="K2875">
        <v>3</v>
      </c>
      <c r="L2875">
        <f>final_matches[[#This Row],[goals_for]]-final_matches[[#This Row],[goals_against]]</f>
        <v>-1</v>
      </c>
      <c r="M2875">
        <v>1.5</v>
      </c>
      <c r="N2875">
        <v>0.5</v>
      </c>
      <c r="O2875">
        <v>39</v>
      </c>
      <c r="P2875" t="s">
        <v>17</v>
      </c>
      <c r="Q2875" t="s">
        <v>28</v>
      </c>
      <c r="R2875" t="s">
        <v>50</v>
      </c>
      <c r="S2875">
        <v>13</v>
      </c>
      <c r="T2875">
        <v>3</v>
      </c>
      <c r="U2875">
        <v>0</v>
      </c>
      <c r="V2875">
        <v>2024</v>
      </c>
      <c r="W2875">
        <f t="shared" si="221"/>
        <v>0</v>
      </c>
      <c r="X2875">
        <f t="shared" si="222"/>
        <v>1</v>
      </c>
      <c r="Y2875">
        <f t="shared" si="223"/>
        <v>0</v>
      </c>
    </row>
    <row r="2876" spans="1:25" x14ac:dyDescent="0.25">
      <c r="A2876" s="1">
        <v>45339</v>
      </c>
      <c r="B2876" s="2">
        <v>0.625</v>
      </c>
      <c r="C2876" t="s">
        <v>84</v>
      </c>
      <c r="D2876" t="s">
        <v>142</v>
      </c>
      <c r="E2876" t="s">
        <v>22</v>
      </c>
      <c r="F2876" t="s">
        <v>21</v>
      </c>
      <c r="G2876">
        <f t="shared" si="220"/>
        <v>1</v>
      </c>
      <c r="H2876" t="s">
        <v>14</v>
      </c>
      <c r="I2876">
        <f t="shared" si="224"/>
        <v>1</v>
      </c>
      <c r="J2876">
        <v>2</v>
      </c>
      <c r="K2876">
        <v>0</v>
      </c>
      <c r="L2876">
        <f>final_matches[[#This Row],[goals_for]]-final_matches[[#This Row],[goals_against]]</f>
        <v>2</v>
      </c>
      <c r="M2876">
        <v>2.8</v>
      </c>
      <c r="N2876">
        <v>0.5</v>
      </c>
      <c r="O2876">
        <v>49</v>
      </c>
      <c r="P2876" t="s">
        <v>17</v>
      </c>
      <c r="Q2876" t="s">
        <v>17</v>
      </c>
      <c r="R2876" t="s">
        <v>128</v>
      </c>
      <c r="S2876">
        <v>19</v>
      </c>
      <c r="T2876">
        <v>8</v>
      </c>
      <c r="U2876">
        <v>0</v>
      </c>
      <c r="V2876">
        <v>2024</v>
      </c>
      <c r="W2876">
        <f t="shared" si="221"/>
        <v>1</v>
      </c>
      <c r="X2876">
        <f t="shared" si="222"/>
        <v>0</v>
      </c>
      <c r="Y2876">
        <f t="shared" si="223"/>
        <v>0</v>
      </c>
    </row>
    <row r="2877" spans="1:25" x14ac:dyDescent="0.25">
      <c r="A2877" s="1">
        <v>45346</v>
      </c>
      <c r="B2877" s="2">
        <v>0.625</v>
      </c>
      <c r="C2877" t="s">
        <v>86</v>
      </c>
      <c r="D2877" t="s">
        <v>142</v>
      </c>
      <c r="E2877" t="s">
        <v>44</v>
      </c>
      <c r="F2877" t="s">
        <v>13</v>
      </c>
      <c r="G2877">
        <f t="shared" si="220"/>
        <v>0</v>
      </c>
      <c r="H2877" t="s">
        <v>26</v>
      </c>
      <c r="I2877">
        <f t="shared" si="224"/>
        <v>-1</v>
      </c>
      <c r="J2877">
        <v>2</v>
      </c>
      <c r="K2877">
        <v>4</v>
      </c>
      <c r="L2877">
        <f>final_matches[[#This Row],[goals_for]]-final_matches[[#This Row],[goals_against]]</f>
        <v>-2</v>
      </c>
      <c r="M2877">
        <v>2.6</v>
      </c>
      <c r="N2877">
        <v>3.6</v>
      </c>
      <c r="O2877">
        <v>42</v>
      </c>
      <c r="P2877" t="s">
        <v>17</v>
      </c>
      <c r="Q2877" t="s">
        <v>17</v>
      </c>
      <c r="R2877" t="s">
        <v>118</v>
      </c>
      <c r="S2877">
        <v>10</v>
      </c>
      <c r="T2877">
        <v>3</v>
      </c>
      <c r="U2877">
        <v>0</v>
      </c>
      <c r="V2877">
        <v>2024</v>
      </c>
      <c r="W2877">
        <f t="shared" si="221"/>
        <v>0</v>
      </c>
      <c r="X2877">
        <f t="shared" si="222"/>
        <v>1</v>
      </c>
      <c r="Y2877">
        <f t="shared" si="223"/>
        <v>0</v>
      </c>
    </row>
    <row r="2878" spans="1:25" x14ac:dyDescent="0.25">
      <c r="A2878" s="1">
        <v>45353</v>
      </c>
      <c r="B2878" s="2">
        <v>0.625</v>
      </c>
      <c r="C2878" t="s">
        <v>87</v>
      </c>
      <c r="D2878" t="s">
        <v>142</v>
      </c>
      <c r="E2878" t="s">
        <v>27</v>
      </c>
      <c r="F2878" t="s">
        <v>21</v>
      </c>
      <c r="G2878">
        <f t="shared" si="220"/>
        <v>1</v>
      </c>
      <c r="H2878" t="s">
        <v>26</v>
      </c>
      <c r="I2878">
        <f t="shared" si="224"/>
        <v>-1</v>
      </c>
      <c r="J2878">
        <v>0</v>
      </c>
      <c r="K2878">
        <v>1</v>
      </c>
      <c r="L2878">
        <f>final_matches[[#This Row],[goals_for]]-final_matches[[#This Row],[goals_against]]</f>
        <v>-1</v>
      </c>
      <c r="M2878">
        <v>1</v>
      </c>
      <c r="N2878">
        <v>2</v>
      </c>
      <c r="O2878">
        <v>31</v>
      </c>
      <c r="P2878" t="s">
        <v>17</v>
      </c>
      <c r="Q2878" t="s">
        <v>28</v>
      </c>
      <c r="R2878" t="s">
        <v>62</v>
      </c>
      <c r="S2878">
        <v>8</v>
      </c>
      <c r="T2878">
        <v>2</v>
      </c>
      <c r="U2878">
        <v>0</v>
      </c>
      <c r="V2878">
        <v>2024</v>
      </c>
      <c r="W2878">
        <f t="shared" si="221"/>
        <v>0</v>
      </c>
      <c r="X2878">
        <f t="shared" si="222"/>
        <v>1</v>
      </c>
      <c r="Y2878">
        <f t="shared" si="223"/>
        <v>0</v>
      </c>
    </row>
    <row r="2879" spans="1:25" x14ac:dyDescent="0.25">
      <c r="A2879" s="1">
        <v>45361</v>
      </c>
      <c r="B2879" s="2">
        <v>0.58333333333333337</v>
      </c>
      <c r="C2879" t="s">
        <v>88</v>
      </c>
      <c r="D2879" t="s">
        <v>142</v>
      </c>
      <c r="E2879" t="s">
        <v>69</v>
      </c>
      <c r="F2879" t="s">
        <v>13</v>
      </c>
      <c r="G2879">
        <f t="shared" si="220"/>
        <v>0</v>
      </c>
      <c r="H2879" t="s">
        <v>26</v>
      </c>
      <c r="I2879">
        <f t="shared" si="224"/>
        <v>-1</v>
      </c>
      <c r="J2879">
        <v>0</v>
      </c>
      <c r="K2879">
        <v>1</v>
      </c>
      <c r="L2879">
        <f>final_matches[[#This Row],[goals_for]]-final_matches[[#This Row],[goals_against]]</f>
        <v>-1</v>
      </c>
      <c r="M2879">
        <v>0.7</v>
      </c>
      <c r="N2879">
        <v>0.4</v>
      </c>
      <c r="O2879">
        <v>37</v>
      </c>
      <c r="P2879" t="s">
        <v>28</v>
      </c>
      <c r="Q2879" t="s">
        <v>17</v>
      </c>
      <c r="R2879" t="s">
        <v>115</v>
      </c>
      <c r="S2879">
        <v>9</v>
      </c>
      <c r="T2879">
        <v>4</v>
      </c>
      <c r="U2879">
        <v>0</v>
      </c>
      <c r="V2879">
        <v>2024</v>
      </c>
      <c r="W2879">
        <f t="shared" si="221"/>
        <v>0</v>
      </c>
      <c r="X2879">
        <f t="shared" si="222"/>
        <v>1</v>
      </c>
      <c r="Y2879">
        <f t="shared" si="223"/>
        <v>0</v>
      </c>
    </row>
    <row r="2880" spans="1:25" x14ac:dyDescent="0.25">
      <c r="A2880" s="1">
        <v>45367</v>
      </c>
      <c r="B2880" s="2">
        <v>0.625</v>
      </c>
      <c r="C2880" t="s">
        <v>89</v>
      </c>
      <c r="D2880" t="s">
        <v>142</v>
      </c>
      <c r="E2880" t="s">
        <v>117</v>
      </c>
      <c r="F2880" t="s">
        <v>13</v>
      </c>
      <c r="G2880">
        <f t="shared" si="220"/>
        <v>0</v>
      </c>
      <c r="H2880" t="s">
        <v>47</v>
      </c>
      <c r="I2880">
        <f t="shared" si="224"/>
        <v>0</v>
      </c>
      <c r="J2880">
        <v>1</v>
      </c>
      <c r="K2880">
        <v>1</v>
      </c>
      <c r="L2880">
        <f>final_matches[[#This Row],[goals_for]]-final_matches[[#This Row],[goals_against]]</f>
        <v>0</v>
      </c>
      <c r="M2880">
        <v>2</v>
      </c>
      <c r="N2880">
        <v>0.6</v>
      </c>
      <c r="O2880">
        <v>40</v>
      </c>
      <c r="P2880" t="s">
        <v>17</v>
      </c>
      <c r="Q2880" t="s">
        <v>16</v>
      </c>
      <c r="R2880" t="s">
        <v>108</v>
      </c>
      <c r="S2880">
        <v>16</v>
      </c>
      <c r="T2880">
        <v>3</v>
      </c>
      <c r="U2880">
        <v>0</v>
      </c>
      <c r="V2880">
        <v>2024</v>
      </c>
      <c r="W2880">
        <f t="shared" si="221"/>
        <v>0</v>
      </c>
      <c r="X2880">
        <f t="shared" si="222"/>
        <v>0</v>
      </c>
      <c r="Y2880">
        <f t="shared" si="223"/>
        <v>1</v>
      </c>
    </row>
    <row r="2881" spans="1:25" x14ac:dyDescent="0.25">
      <c r="A2881" s="1">
        <v>45381</v>
      </c>
      <c r="B2881" s="2">
        <v>0.625</v>
      </c>
      <c r="C2881" t="s">
        <v>90</v>
      </c>
      <c r="D2881" t="s">
        <v>142</v>
      </c>
      <c r="E2881" t="s">
        <v>73</v>
      </c>
      <c r="F2881" t="s">
        <v>21</v>
      </c>
      <c r="G2881">
        <f t="shared" si="220"/>
        <v>1</v>
      </c>
      <c r="H2881" t="s">
        <v>47</v>
      </c>
      <c r="I2881">
        <f t="shared" si="224"/>
        <v>0</v>
      </c>
      <c r="J2881">
        <v>1</v>
      </c>
      <c r="K2881">
        <v>1</v>
      </c>
      <c r="L2881">
        <f>final_matches[[#This Row],[goals_for]]-final_matches[[#This Row],[goals_against]]</f>
        <v>0</v>
      </c>
      <c r="M2881">
        <v>0.9</v>
      </c>
      <c r="N2881">
        <v>1.2</v>
      </c>
      <c r="O2881">
        <v>59</v>
      </c>
      <c r="P2881" t="s">
        <v>17</v>
      </c>
      <c r="Q2881" t="s">
        <v>16</v>
      </c>
      <c r="R2881" t="s">
        <v>18</v>
      </c>
      <c r="S2881">
        <v>12</v>
      </c>
      <c r="T2881">
        <v>5</v>
      </c>
      <c r="U2881">
        <v>0</v>
      </c>
      <c r="V2881">
        <v>2024</v>
      </c>
      <c r="W2881">
        <f t="shared" si="221"/>
        <v>0</v>
      </c>
      <c r="X2881">
        <f t="shared" si="222"/>
        <v>0</v>
      </c>
      <c r="Y2881">
        <f t="shared" si="223"/>
        <v>1</v>
      </c>
    </row>
    <row r="2882" spans="1:25" x14ac:dyDescent="0.25">
      <c r="A2882" s="1">
        <v>45384</v>
      </c>
      <c r="B2882" s="2">
        <v>0.8125</v>
      </c>
      <c r="C2882" t="s">
        <v>91</v>
      </c>
      <c r="D2882" t="s">
        <v>142</v>
      </c>
      <c r="E2882" t="s">
        <v>15</v>
      </c>
      <c r="F2882" t="s">
        <v>21</v>
      </c>
      <c r="G2882">
        <f t="shared" ref="G2882:G2945" si="225">IF(F2882="Home",1,0)</f>
        <v>1</v>
      </c>
      <c r="H2882" t="s">
        <v>14</v>
      </c>
      <c r="I2882">
        <f t="shared" si="224"/>
        <v>1</v>
      </c>
      <c r="J2882">
        <v>3</v>
      </c>
      <c r="K2882">
        <v>1</v>
      </c>
      <c r="L2882">
        <f>final_matches[[#This Row],[goals_for]]-final_matches[[#This Row],[goals_against]]</f>
        <v>2</v>
      </c>
      <c r="M2882">
        <v>1.5</v>
      </c>
      <c r="N2882">
        <v>1.5</v>
      </c>
      <c r="O2882">
        <v>34</v>
      </c>
      <c r="P2882" t="s">
        <v>17</v>
      </c>
      <c r="Q2882" t="s">
        <v>17</v>
      </c>
      <c r="R2882" t="s">
        <v>24</v>
      </c>
      <c r="S2882">
        <v>16</v>
      </c>
      <c r="T2882">
        <v>4</v>
      </c>
      <c r="U2882">
        <v>0</v>
      </c>
      <c r="V2882">
        <v>2024</v>
      </c>
      <c r="W2882">
        <f t="shared" ref="W2882:W2945" si="226">IF(J2882&gt;K2882, 1, 0)</f>
        <v>1</v>
      </c>
      <c r="X2882">
        <f t="shared" ref="X2882:X2945" si="227">IF(J2882&lt;K2882, 1, 0)</f>
        <v>0</v>
      </c>
      <c r="Y2882">
        <f t="shared" ref="Y2882:Y2945" si="228">IF(J2882=K2882, 1, 0)</f>
        <v>0</v>
      </c>
    </row>
    <row r="2883" spans="1:25" x14ac:dyDescent="0.25">
      <c r="A2883" s="1">
        <v>45389</v>
      </c>
      <c r="B2883" s="2">
        <v>0.75</v>
      </c>
      <c r="C2883" t="s">
        <v>93</v>
      </c>
      <c r="D2883" t="s">
        <v>142</v>
      </c>
      <c r="E2883" t="s">
        <v>54</v>
      </c>
      <c r="F2883" t="s">
        <v>13</v>
      </c>
      <c r="G2883">
        <f t="shared" si="225"/>
        <v>0</v>
      </c>
      <c r="H2883" t="s">
        <v>26</v>
      </c>
      <c r="I2883">
        <f t="shared" ref="I2883:I2946" si="229">IF(H2883="W",1,IF(H2883="D",0,-1))</f>
        <v>-1</v>
      </c>
      <c r="J2883">
        <v>1</v>
      </c>
      <c r="K2883">
        <v>3</v>
      </c>
      <c r="L2883">
        <f>final_matches[[#This Row],[goals_for]]-final_matches[[#This Row],[goals_against]]</f>
        <v>-2</v>
      </c>
      <c r="M2883">
        <v>1.5</v>
      </c>
      <c r="N2883">
        <v>1.5</v>
      </c>
      <c r="O2883">
        <v>37</v>
      </c>
      <c r="P2883" t="s">
        <v>17</v>
      </c>
      <c r="Q2883" t="s">
        <v>17</v>
      </c>
      <c r="R2883" t="s">
        <v>113</v>
      </c>
      <c r="S2883">
        <v>13</v>
      </c>
      <c r="T2883">
        <v>6</v>
      </c>
      <c r="U2883">
        <v>0</v>
      </c>
      <c r="V2883">
        <v>2024</v>
      </c>
      <c r="W2883">
        <f t="shared" si="226"/>
        <v>0</v>
      </c>
      <c r="X2883">
        <f t="shared" si="227"/>
        <v>1</v>
      </c>
      <c r="Y2883">
        <f t="shared" si="228"/>
        <v>0</v>
      </c>
    </row>
    <row r="2884" spans="1:25" x14ac:dyDescent="0.25">
      <c r="A2884" s="1">
        <v>45395</v>
      </c>
      <c r="B2884" s="2">
        <v>0.625</v>
      </c>
      <c r="C2884" t="s">
        <v>94</v>
      </c>
      <c r="D2884" t="s">
        <v>142</v>
      </c>
      <c r="E2884" t="s">
        <v>52</v>
      </c>
      <c r="F2884" t="s">
        <v>21</v>
      </c>
      <c r="G2884">
        <f t="shared" si="225"/>
        <v>1</v>
      </c>
      <c r="H2884" t="s">
        <v>47</v>
      </c>
      <c r="I2884">
        <f t="shared" si="229"/>
        <v>0</v>
      </c>
      <c r="J2884">
        <v>2</v>
      </c>
      <c r="K2884">
        <v>2</v>
      </c>
      <c r="L2884">
        <f>final_matches[[#This Row],[goals_for]]-final_matches[[#This Row],[goals_against]]</f>
        <v>0</v>
      </c>
      <c r="M2884">
        <v>1.9</v>
      </c>
      <c r="N2884">
        <v>1</v>
      </c>
      <c r="O2884">
        <v>46</v>
      </c>
      <c r="P2884" t="s">
        <v>17</v>
      </c>
      <c r="Q2884" t="s">
        <v>103</v>
      </c>
      <c r="R2884" t="s">
        <v>29</v>
      </c>
      <c r="S2884">
        <v>18</v>
      </c>
      <c r="T2884">
        <v>9</v>
      </c>
      <c r="U2884">
        <v>0</v>
      </c>
      <c r="V2884">
        <v>2024</v>
      </c>
      <c r="W2884">
        <f t="shared" si="226"/>
        <v>0</v>
      </c>
      <c r="X2884">
        <f t="shared" si="227"/>
        <v>0</v>
      </c>
      <c r="Y2884">
        <f t="shared" si="228"/>
        <v>1</v>
      </c>
    </row>
    <row r="2885" spans="1:25" x14ac:dyDescent="0.25">
      <c r="A2885" s="1">
        <v>45403</v>
      </c>
      <c r="B2885" s="2">
        <v>0.5625</v>
      </c>
      <c r="C2885" t="s">
        <v>95</v>
      </c>
      <c r="D2885" t="s">
        <v>142</v>
      </c>
      <c r="E2885" t="s">
        <v>64</v>
      </c>
      <c r="F2885" t="s">
        <v>13</v>
      </c>
      <c r="G2885">
        <f t="shared" si="225"/>
        <v>0</v>
      </c>
      <c r="H2885" t="s">
        <v>26</v>
      </c>
      <c r="I2885">
        <f t="shared" si="229"/>
        <v>-1</v>
      </c>
      <c r="J2885">
        <v>0</v>
      </c>
      <c r="K2885">
        <v>2</v>
      </c>
      <c r="L2885">
        <f>final_matches[[#This Row],[goals_for]]-final_matches[[#This Row],[goals_against]]</f>
        <v>-2</v>
      </c>
      <c r="M2885">
        <v>0.9</v>
      </c>
      <c r="N2885">
        <v>0.3</v>
      </c>
      <c r="O2885">
        <v>59</v>
      </c>
      <c r="P2885" t="s">
        <v>17</v>
      </c>
      <c r="Q2885" t="s">
        <v>49</v>
      </c>
      <c r="R2885" t="s">
        <v>50</v>
      </c>
      <c r="S2885">
        <v>8</v>
      </c>
      <c r="T2885">
        <v>3</v>
      </c>
      <c r="U2885">
        <v>0</v>
      </c>
      <c r="V2885">
        <v>2024</v>
      </c>
      <c r="W2885">
        <f t="shared" si="226"/>
        <v>0</v>
      </c>
      <c r="X2885">
        <f t="shared" si="227"/>
        <v>1</v>
      </c>
      <c r="Y2885">
        <f t="shared" si="228"/>
        <v>0</v>
      </c>
    </row>
    <row r="2886" spans="1:25" x14ac:dyDescent="0.25">
      <c r="A2886" s="1">
        <v>45410</v>
      </c>
      <c r="B2886" s="2">
        <v>0.6875</v>
      </c>
      <c r="C2886" t="s">
        <v>97</v>
      </c>
      <c r="D2886" t="s">
        <v>142</v>
      </c>
      <c r="E2886" t="s">
        <v>35</v>
      </c>
      <c r="F2886" t="s">
        <v>21</v>
      </c>
      <c r="G2886">
        <f t="shared" si="225"/>
        <v>1</v>
      </c>
      <c r="H2886" t="s">
        <v>26</v>
      </c>
      <c r="I2886">
        <f t="shared" si="229"/>
        <v>-1</v>
      </c>
      <c r="J2886">
        <v>0</v>
      </c>
      <c r="K2886">
        <v>2</v>
      </c>
      <c r="L2886">
        <f>final_matches[[#This Row],[goals_for]]-final_matches[[#This Row],[goals_against]]</f>
        <v>-2</v>
      </c>
      <c r="M2886">
        <v>1.9</v>
      </c>
      <c r="N2886">
        <v>0.9</v>
      </c>
      <c r="O2886">
        <v>34</v>
      </c>
      <c r="P2886" t="s">
        <v>23</v>
      </c>
      <c r="Q2886" t="s">
        <v>49</v>
      </c>
      <c r="R2886" t="s">
        <v>113</v>
      </c>
      <c r="S2886">
        <v>14</v>
      </c>
      <c r="T2886">
        <v>2</v>
      </c>
      <c r="U2886">
        <v>0</v>
      </c>
      <c r="V2886">
        <v>2024</v>
      </c>
      <c r="W2886">
        <f t="shared" si="226"/>
        <v>0</v>
      </c>
      <c r="X2886">
        <f t="shared" si="227"/>
        <v>1</v>
      </c>
      <c r="Y2886">
        <f t="shared" si="228"/>
        <v>0</v>
      </c>
    </row>
    <row r="2887" spans="1:25" x14ac:dyDescent="0.25">
      <c r="A2887" s="1">
        <v>45416</v>
      </c>
      <c r="B2887" s="2">
        <v>0.625</v>
      </c>
      <c r="C2887" t="s">
        <v>98</v>
      </c>
      <c r="D2887" t="s">
        <v>142</v>
      </c>
      <c r="E2887" t="s">
        <v>31</v>
      </c>
      <c r="F2887" t="s">
        <v>13</v>
      </c>
      <c r="G2887">
        <f t="shared" si="225"/>
        <v>0</v>
      </c>
      <c r="H2887" t="s">
        <v>14</v>
      </c>
      <c r="I2887">
        <f t="shared" si="229"/>
        <v>1</v>
      </c>
      <c r="J2887">
        <v>3</v>
      </c>
      <c r="K2887">
        <v>1</v>
      </c>
      <c r="L2887">
        <f>final_matches[[#This Row],[goals_for]]-final_matches[[#This Row],[goals_against]]</f>
        <v>2</v>
      </c>
      <c r="M2887">
        <v>1.4</v>
      </c>
      <c r="N2887">
        <v>2.2000000000000002</v>
      </c>
      <c r="O2887">
        <v>46</v>
      </c>
      <c r="P2887" t="s">
        <v>17</v>
      </c>
      <c r="Q2887" t="s">
        <v>32</v>
      </c>
      <c r="R2887" t="s">
        <v>18</v>
      </c>
      <c r="S2887">
        <v>15</v>
      </c>
      <c r="T2887">
        <v>4</v>
      </c>
      <c r="U2887">
        <v>0</v>
      </c>
      <c r="V2887">
        <v>2024</v>
      </c>
      <c r="W2887">
        <f t="shared" si="226"/>
        <v>1</v>
      </c>
      <c r="X2887">
        <f t="shared" si="227"/>
        <v>0</v>
      </c>
      <c r="Y2887">
        <f t="shared" si="228"/>
        <v>0</v>
      </c>
    </row>
    <row r="2888" spans="1:25" x14ac:dyDescent="0.25">
      <c r="A2888" s="1">
        <v>45423</v>
      </c>
      <c r="B2888" s="2">
        <v>0.72916666666666663</v>
      </c>
      <c r="C2888" t="s">
        <v>99</v>
      </c>
      <c r="D2888" t="s">
        <v>142</v>
      </c>
      <c r="E2888" t="s">
        <v>67</v>
      </c>
      <c r="F2888" t="s">
        <v>21</v>
      </c>
      <c r="G2888">
        <f t="shared" si="225"/>
        <v>1</v>
      </c>
      <c r="H2888" t="s">
        <v>26</v>
      </c>
      <c r="I2888">
        <f t="shared" si="229"/>
        <v>-1</v>
      </c>
      <c r="J2888">
        <v>2</v>
      </c>
      <c r="K2888">
        <v>3</v>
      </c>
      <c r="L2888">
        <f>final_matches[[#This Row],[goals_for]]-final_matches[[#This Row],[goals_against]]</f>
        <v>-1</v>
      </c>
      <c r="M2888">
        <v>1.5</v>
      </c>
      <c r="N2888">
        <v>1.6</v>
      </c>
      <c r="O2888">
        <v>33</v>
      </c>
      <c r="P2888" t="s">
        <v>23</v>
      </c>
      <c r="Q2888" t="s">
        <v>17</v>
      </c>
      <c r="R2888" t="s">
        <v>121</v>
      </c>
      <c r="S2888">
        <v>20</v>
      </c>
      <c r="T2888">
        <v>4</v>
      </c>
      <c r="U2888">
        <v>0</v>
      </c>
      <c r="V2888">
        <v>2024</v>
      </c>
      <c r="W2888">
        <f t="shared" si="226"/>
        <v>0</v>
      </c>
      <c r="X2888">
        <f t="shared" si="227"/>
        <v>1</v>
      </c>
      <c r="Y2888">
        <f t="shared" si="228"/>
        <v>0</v>
      </c>
    </row>
    <row r="2889" spans="1:25" x14ac:dyDescent="0.25">
      <c r="A2889" s="1">
        <v>45431</v>
      </c>
      <c r="B2889" s="2">
        <v>0.66666666666666663</v>
      </c>
      <c r="C2889" t="s">
        <v>100</v>
      </c>
      <c r="D2889" t="s">
        <v>142</v>
      </c>
      <c r="E2889" t="s">
        <v>56</v>
      </c>
      <c r="F2889" t="s">
        <v>13</v>
      </c>
      <c r="G2889">
        <f t="shared" si="225"/>
        <v>0</v>
      </c>
      <c r="H2889" t="s">
        <v>14</v>
      </c>
      <c r="I2889">
        <f t="shared" si="229"/>
        <v>1</v>
      </c>
      <c r="J2889">
        <v>2</v>
      </c>
      <c r="K2889">
        <v>1</v>
      </c>
      <c r="L2889">
        <f>final_matches[[#This Row],[goals_for]]-final_matches[[#This Row],[goals_against]]</f>
        <v>1</v>
      </c>
      <c r="M2889">
        <v>1.7</v>
      </c>
      <c r="N2889">
        <v>1.2</v>
      </c>
      <c r="O2889">
        <v>28</v>
      </c>
      <c r="P2889" t="s">
        <v>17</v>
      </c>
      <c r="Q2889" t="s">
        <v>61</v>
      </c>
      <c r="R2889" t="s">
        <v>58</v>
      </c>
      <c r="S2889">
        <v>12</v>
      </c>
      <c r="T2889">
        <v>6</v>
      </c>
      <c r="U2889">
        <v>0</v>
      </c>
      <c r="V2889">
        <v>2024</v>
      </c>
      <c r="W2889">
        <f t="shared" si="226"/>
        <v>1</v>
      </c>
      <c r="X2889">
        <f t="shared" si="227"/>
        <v>0</v>
      </c>
      <c r="Y2889">
        <f t="shared" si="228"/>
        <v>0</v>
      </c>
    </row>
    <row r="2890" spans="1:25" x14ac:dyDescent="0.25">
      <c r="A2890" s="1">
        <v>45521</v>
      </c>
      <c r="B2890" s="2">
        <v>0.625</v>
      </c>
      <c r="C2890" t="s">
        <v>12</v>
      </c>
      <c r="D2890" t="s">
        <v>142</v>
      </c>
      <c r="E2890" t="s">
        <v>110</v>
      </c>
      <c r="F2890" t="s">
        <v>21</v>
      </c>
      <c r="G2890">
        <f t="shared" si="225"/>
        <v>1</v>
      </c>
      <c r="H2890" t="s">
        <v>47</v>
      </c>
      <c r="I2890">
        <f t="shared" si="229"/>
        <v>0</v>
      </c>
      <c r="J2890">
        <v>1</v>
      </c>
      <c r="K2890">
        <v>1</v>
      </c>
      <c r="L2890">
        <f>final_matches[[#This Row],[goals_for]]-final_matches[[#This Row],[goals_against]]</f>
        <v>0</v>
      </c>
      <c r="M2890">
        <v>1.3</v>
      </c>
      <c r="N2890">
        <v>1.2</v>
      </c>
      <c r="O2890">
        <v>53</v>
      </c>
      <c r="P2890" t="s">
        <v>17</v>
      </c>
      <c r="Q2890" t="s">
        <v>17</v>
      </c>
      <c r="R2890" t="s">
        <v>24</v>
      </c>
      <c r="S2890">
        <v>14</v>
      </c>
      <c r="T2890">
        <v>8</v>
      </c>
      <c r="U2890">
        <v>0</v>
      </c>
      <c r="V2890">
        <v>2025</v>
      </c>
      <c r="W2890">
        <f t="shared" si="226"/>
        <v>0</v>
      </c>
      <c r="X2890">
        <f t="shared" si="227"/>
        <v>0</v>
      </c>
      <c r="Y2890">
        <f t="shared" si="228"/>
        <v>1</v>
      </c>
    </row>
    <row r="2891" spans="1:25" x14ac:dyDescent="0.25">
      <c r="A2891" s="1">
        <v>45528</v>
      </c>
      <c r="B2891" s="2">
        <v>0.625</v>
      </c>
      <c r="C2891" t="s">
        <v>20</v>
      </c>
      <c r="D2891" t="s">
        <v>142</v>
      </c>
      <c r="E2891" t="s">
        <v>60</v>
      </c>
      <c r="F2891" t="s">
        <v>13</v>
      </c>
      <c r="G2891">
        <f t="shared" si="225"/>
        <v>0</v>
      </c>
      <c r="H2891" t="s">
        <v>14</v>
      </c>
      <c r="I2891">
        <f t="shared" si="229"/>
        <v>1</v>
      </c>
      <c r="J2891">
        <v>1</v>
      </c>
      <c r="K2891">
        <v>0</v>
      </c>
      <c r="L2891">
        <f>final_matches[[#This Row],[goals_for]]-final_matches[[#This Row],[goals_against]]</f>
        <v>1</v>
      </c>
      <c r="M2891">
        <v>2.2000000000000002</v>
      </c>
      <c r="N2891">
        <v>0.1</v>
      </c>
      <c r="O2891">
        <v>36</v>
      </c>
      <c r="P2891" t="s">
        <v>17</v>
      </c>
      <c r="Q2891" t="s">
        <v>32</v>
      </c>
      <c r="R2891" t="s">
        <v>118</v>
      </c>
      <c r="S2891">
        <v>23</v>
      </c>
      <c r="T2891">
        <v>8</v>
      </c>
      <c r="U2891">
        <v>0</v>
      </c>
      <c r="V2891">
        <v>2025</v>
      </c>
      <c r="W2891">
        <f t="shared" si="226"/>
        <v>1</v>
      </c>
      <c r="X2891">
        <f t="shared" si="227"/>
        <v>0</v>
      </c>
      <c r="Y2891">
        <f t="shared" si="228"/>
        <v>0</v>
      </c>
    </row>
    <row r="2892" spans="1:25" x14ac:dyDescent="0.25">
      <c r="A2892" s="1">
        <v>45535</v>
      </c>
      <c r="B2892" s="2">
        <v>0.625</v>
      </c>
      <c r="C2892" t="s">
        <v>25</v>
      </c>
      <c r="D2892" t="s">
        <v>142</v>
      </c>
      <c r="E2892" t="s">
        <v>52</v>
      </c>
      <c r="F2892" t="s">
        <v>21</v>
      </c>
      <c r="G2892">
        <f t="shared" si="225"/>
        <v>1</v>
      </c>
      <c r="H2892" t="s">
        <v>47</v>
      </c>
      <c r="I2892">
        <f t="shared" si="229"/>
        <v>0</v>
      </c>
      <c r="J2892">
        <v>1</v>
      </c>
      <c r="K2892">
        <v>1</v>
      </c>
      <c r="L2892">
        <f>final_matches[[#This Row],[goals_for]]-final_matches[[#This Row],[goals_against]]</f>
        <v>0</v>
      </c>
      <c r="M2892">
        <v>1</v>
      </c>
      <c r="N2892">
        <v>0.7</v>
      </c>
      <c r="O2892">
        <v>52</v>
      </c>
      <c r="P2892" t="s">
        <v>17</v>
      </c>
      <c r="Q2892" t="s">
        <v>57</v>
      </c>
      <c r="R2892" t="s">
        <v>113</v>
      </c>
      <c r="S2892">
        <v>16</v>
      </c>
      <c r="T2892">
        <v>5</v>
      </c>
      <c r="U2892">
        <v>0</v>
      </c>
      <c r="V2892">
        <v>2025</v>
      </c>
      <c r="W2892">
        <f t="shared" si="226"/>
        <v>0</v>
      </c>
      <c r="X2892">
        <f t="shared" si="227"/>
        <v>0</v>
      </c>
      <c r="Y2892">
        <f t="shared" si="228"/>
        <v>1</v>
      </c>
    </row>
    <row r="2893" spans="1:25" x14ac:dyDescent="0.25">
      <c r="A2893" s="1">
        <v>45549</v>
      </c>
      <c r="B2893" s="2">
        <v>0.625</v>
      </c>
      <c r="C2893" t="s">
        <v>30</v>
      </c>
      <c r="D2893" t="s">
        <v>142</v>
      </c>
      <c r="E2893" t="s">
        <v>27</v>
      </c>
      <c r="F2893" t="s">
        <v>13</v>
      </c>
      <c r="G2893">
        <f t="shared" si="225"/>
        <v>0</v>
      </c>
      <c r="H2893" t="s">
        <v>14</v>
      </c>
      <c r="I2893">
        <f t="shared" si="229"/>
        <v>1</v>
      </c>
      <c r="J2893">
        <v>1</v>
      </c>
      <c r="K2893">
        <v>0</v>
      </c>
      <c r="L2893">
        <f>final_matches[[#This Row],[goals_for]]-final_matches[[#This Row],[goals_against]]</f>
        <v>1</v>
      </c>
      <c r="M2893">
        <v>0.4</v>
      </c>
      <c r="N2893">
        <v>0.9</v>
      </c>
      <c r="O2893">
        <v>32</v>
      </c>
      <c r="P2893" t="s">
        <v>17</v>
      </c>
      <c r="Q2893" t="s">
        <v>17</v>
      </c>
      <c r="R2893" t="s">
        <v>24</v>
      </c>
      <c r="S2893">
        <v>5</v>
      </c>
      <c r="T2893">
        <v>3</v>
      </c>
      <c r="U2893">
        <v>0</v>
      </c>
      <c r="V2893">
        <v>2025</v>
      </c>
      <c r="W2893">
        <f t="shared" si="226"/>
        <v>1</v>
      </c>
      <c r="X2893">
        <f t="shared" si="227"/>
        <v>0</v>
      </c>
      <c r="Y2893">
        <f t="shared" si="228"/>
        <v>0</v>
      </c>
    </row>
    <row r="2894" spans="1:25" x14ac:dyDescent="0.25">
      <c r="A2894" s="1">
        <v>45557</v>
      </c>
      <c r="B2894" s="2">
        <v>0.58333333333333337</v>
      </c>
      <c r="C2894" t="s">
        <v>34</v>
      </c>
      <c r="D2894" t="s">
        <v>142</v>
      </c>
      <c r="E2894" t="s">
        <v>69</v>
      </c>
      <c r="F2894" t="s">
        <v>13</v>
      </c>
      <c r="G2894">
        <f t="shared" si="225"/>
        <v>0</v>
      </c>
      <c r="H2894" t="s">
        <v>47</v>
      </c>
      <c r="I2894">
        <f t="shared" si="229"/>
        <v>0</v>
      </c>
      <c r="J2894">
        <v>2</v>
      </c>
      <c r="K2894">
        <v>2</v>
      </c>
      <c r="L2894">
        <f>final_matches[[#This Row],[goals_for]]-final_matches[[#This Row],[goals_against]]</f>
        <v>0</v>
      </c>
      <c r="M2894">
        <v>1.4</v>
      </c>
      <c r="N2894">
        <v>1</v>
      </c>
      <c r="O2894">
        <v>30</v>
      </c>
      <c r="P2894" t="s">
        <v>17</v>
      </c>
      <c r="Q2894" t="s">
        <v>17</v>
      </c>
      <c r="R2894" t="s">
        <v>111</v>
      </c>
      <c r="S2894">
        <v>3</v>
      </c>
      <c r="T2894">
        <v>2</v>
      </c>
      <c r="U2894">
        <v>1</v>
      </c>
      <c r="V2894">
        <v>2025</v>
      </c>
      <c r="W2894">
        <f t="shared" si="226"/>
        <v>0</v>
      </c>
      <c r="X2894">
        <f t="shared" si="227"/>
        <v>0</v>
      </c>
      <c r="Y2894">
        <f t="shared" si="228"/>
        <v>1</v>
      </c>
    </row>
    <row r="2895" spans="1:25" x14ac:dyDescent="0.25">
      <c r="A2895" s="1">
        <v>45563</v>
      </c>
      <c r="B2895" s="2">
        <v>0.625</v>
      </c>
      <c r="C2895" t="s">
        <v>37</v>
      </c>
      <c r="D2895" t="s">
        <v>142</v>
      </c>
      <c r="E2895" t="s">
        <v>15</v>
      </c>
      <c r="F2895" t="s">
        <v>21</v>
      </c>
      <c r="G2895">
        <f t="shared" si="225"/>
        <v>1</v>
      </c>
      <c r="H2895" t="s">
        <v>26</v>
      </c>
      <c r="I2895">
        <f t="shared" si="229"/>
        <v>-1</v>
      </c>
      <c r="J2895">
        <v>0</v>
      </c>
      <c r="K2895">
        <v>1</v>
      </c>
      <c r="L2895">
        <f>final_matches[[#This Row],[goals_for]]-final_matches[[#This Row],[goals_against]]</f>
        <v>-1</v>
      </c>
      <c r="M2895">
        <v>0.8</v>
      </c>
      <c r="N2895">
        <v>1.3</v>
      </c>
      <c r="O2895">
        <v>41</v>
      </c>
      <c r="P2895" t="s">
        <v>61</v>
      </c>
      <c r="Q2895" t="s">
        <v>17</v>
      </c>
      <c r="R2895" t="s">
        <v>119</v>
      </c>
      <c r="S2895">
        <v>11</v>
      </c>
      <c r="T2895">
        <v>1</v>
      </c>
      <c r="U2895">
        <v>0</v>
      </c>
      <c r="V2895">
        <v>2025</v>
      </c>
      <c r="W2895">
        <f t="shared" si="226"/>
        <v>0</v>
      </c>
      <c r="X2895">
        <f t="shared" si="227"/>
        <v>1</v>
      </c>
      <c r="Y2895">
        <f t="shared" si="228"/>
        <v>0</v>
      </c>
    </row>
    <row r="2896" spans="1:25" x14ac:dyDescent="0.25">
      <c r="A2896" s="1">
        <v>45571</v>
      </c>
      <c r="B2896" s="2">
        <v>0.58333333333333337</v>
      </c>
      <c r="C2896" t="s">
        <v>39</v>
      </c>
      <c r="D2896" t="s">
        <v>142</v>
      </c>
      <c r="E2896" t="s">
        <v>67</v>
      </c>
      <c r="F2896" t="s">
        <v>13</v>
      </c>
      <c r="G2896">
        <f t="shared" si="225"/>
        <v>0</v>
      </c>
      <c r="H2896" t="s">
        <v>47</v>
      </c>
      <c r="I2896">
        <f t="shared" si="229"/>
        <v>0</v>
      </c>
      <c r="J2896">
        <v>1</v>
      </c>
      <c r="K2896">
        <v>1</v>
      </c>
      <c r="L2896">
        <f>final_matches[[#This Row],[goals_for]]-final_matches[[#This Row],[goals_against]]</f>
        <v>0</v>
      </c>
      <c r="M2896">
        <v>0.9</v>
      </c>
      <c r="N2896">
        <v>2.2999999999999998</v>
      </c>
      <c r="O2896">
        <v>35</v>
      </c>
      <c r="P2896" t="s">
        <v>17</v>
      </c>
      <c r="Q2896" t="s">
        <v>17</v>
      </c>
      <c r="R2896" t="s">
        <v>18</v>
      </c>
      <c r="S2896">
        <v>16</v>
      </c>
      <c r="T2896">
        <v>9</v>
      </c>
      <c r="U2896">
        <v>0</v>
      </c>
      <c r="V2896">
        <v>2025</v>
      </c>
      <c r="W2896">
        <f t="shared" si="226"/>
        <v>0</v>
      </c>
      <c r="X2896">
        <f t="shared" si="227"/>
        <v>0</v>
      </c>
      <c r="Y2896">
        <f t="shared" si="228"/>
        <v>1</v>
      </c>
    </row>
    <row r="2897" spans="1:25" x14ac:dyDescent="0.25">
      <c r="A2897" s="1">
        <v>45586</v>
      </c>
      <c r="B2897" s="2">
        <v>0.83333333333333337</v>
      </c>
      <c r="C2897" t="s">
        <v>43</v>
      </c>
      <c r="D2897" t="s">
        <v>142</v>
      </c>
      <c r="E2897" t="s">
        <v>73</v>
      </c>
      <c r="F2897" t="s">
        <v>21</v>
      </c>
      <c r="G2897">
        <f t="shared" si="225"/>
        <v>1</v>
      </c>
      <c r="H2897" t="s">
        <v>14</v>
      </c>
      <c r="I2897">
        <f t="shared" si="229"/>
        <v>1</v>
      </c>
      <c r="J2897">
        <v>1</v>
      </c>
      <c r="K2897">
        <v>0</v>
      </c>
      <c r="L2897">
        <f>final_matches[[#This Row],[goals_for]]-final_matches[[#This Row],[goals_against]]</f>
        <v>1</v>
      </c>
      <c r="M2897">
        <v>1.7</v>
      </c>
      <c r="N2897">
        <v>1</v>
      </c>
      <c r="O2897">
        <v>51</v>
      </c>
      <c r="P2897" t="s">
        <v>17</v>
      </c>
      <c r="Q2897" t="s">
        <v>36</v>
      </c>
      <c r="R2897" t="s">
        <v>116</v>
      </c>
      <c r="S2897">
        <v>20</v>
      </c>
      <c r="T2897">
        <v>6</v>
      </c>
      <c r="U2897">
        <v>0</v>
      </c>
      <c r="V2897">
        <v>2025</v>
      </c>
      <c r="W2897">
        <f t="shared" si="226"/>
        <v>1</v>
      </c>
      <c r="X2897">
        <f t="shared" si="227"/>
        <v>0</v>
      </c>
      <c r="Y2897">
        <f t="shared" si="228"/>
        <v>0</v>
      </c>
    </row>
    <row r="2898" spans="1:25" x14ac:dyDescent="0.25">
      <c r="A2898" s="1">
        <v>45590</v>
      </c>
      <c r="B2898" s="2">
        <v>0.83333333333333337</v>
      </c>
      <c r="C2898" t="s">
        <v>46</v>
      </c>
      <c r="D2898" t="s">
        <v>142</v>
      </c>
      <c r="E2898" t="s">
        <v>38</v>
      </c>
      <c r="F2898" t="s">
        <v>13</v>
      </c>
      <c r="G2898">
        <f t="shared" si="225"/>
        <v>0</v>
      </c>
      <c r="H2898" t="s">
        <v>14</v>
      </c>
      <c r="I2898">
        <f t="shared" si="229"/>
        <v>1</v>
      </c>
      <c r="J2898">
        <v>3</v>
      </c>
      <c r="K2898">
        <v>1</v>
      </c>
      <c r="L2898">
        <f>final_matches[[#This Row],[goals_for]]-final_matches[[#This Row],[goals_against]]</f>
        <v>2</v>
      </c>
      <c r="M2898">
        <v>1.7</v>
      </c>
      <c r="N2898">
        <v>0.8</v>
      </c>
      <c r="O2898">
        <v>35</v>
      </c>
      <c r="P2898" t="s">
        <v>17</v>
      </c>
      <c r="Q2898" t="s">
        <v>17</v>
      </c>
      <c r="R2898" t="s">
        <v>29</v>
      </c>
      <c r="S2898">
        <v>20</v>
      </c>
      <c r="T2898">
        <v>5</v>
      </c>
      <c r="U2898">
        <v>0</v>
      </c>
      <c r="V2898">
        <v>2025</v>
      </c>
      <c r="W2898">
        <f t="shared" si="226"/>
        <v>1</v>
      </c>
      <c r="X2898">
        <f t="shared" si="227"/>
        <v>0</v>
      </c>
      <c r="Y2898">
        <f t="shared" si="228"/>
        <v>0</v>
      </c>
    </row>
    <row r="2899" spans="1:25" x14ac:dyDescent="0.25">
      <c r="A2899" s="1">
        <v>45598</v>
      </c>
      <c r="B2899" s="2">
        <v>0.625</v>
      </c>
      <c r="C2899" t="s">
        <v>51</v>
      </c>
      <c r="D2899" t="s">
        <v>142</v>
      </c>
      <c r="E2899" t="s">
        <v>22</v>
      </c>
      <c r="F2899" t="s">
        <v>21</v>
      </c>
      <c r="G2899">
        <f t="shared" si="225"/>
        <v>1</v>
      </c>
      <c r="H2899" t="s">
        <v>14</v>
      </c>
      <c r="I2899">
        <f t="shared" si="229"/>
        <v>1</v>
      </c>
      <c r="J2899">
        <v>3</v>
      </c>
      <c r="K2899">
        <v>0</v>
      </c>
      <c r="L2899">
        <f>final_matches[[#This Row],[goals_for]]-final_matches[[#This Row],[goals_against]]</f>
        <v>3</v>
      </c>
      <c r="M2899">
        <v>2.2000000000000002</v>
      </c>
      <c r="N2899">
        <v>0.1</v>
      </c>
      <c r="O2899">
        <v>54</v>
      </c>
      <c r="P2899" t="s">
        <v>17</v>
      </c>
      <c r="Q2899" t="s">
        <v>16</v>
      </c>
      <c r="R2899" t="s">
        <v>92</v>
      </c>
      <c r="S2899">
        <v>19</v>
      </c>
      <c r="T2899">
        <v>6</v>
      </c>
      <c r="U2899">
        <v>0</v>
      </c>
      <c r="V2899">
        <v>2025</v>
      </c>
      <c r="W2899">
        <f t="shared" si="226"/>
        <v>1</v>
      </c>
      <c r="X2899">
        <f t="shared" si="227"/>
        <v>0</v>
      </c>
      <c r="Y2899">
        <f t="shared" si="228"/>
        <v>0</v>
      </c>
    </row>
    <row r="2900" spans="1:25" x14ac:dyDescent="0.25">
      <c r="A2900" s="1">
        <v>45606</v>
      </c>
      <c r="B2900" s="2">
        <v>0.58333333333333337</v>
      </c>
      <c r="C2900" t="s">
        <v>53</v>
      </c>
      <c r="D2900" t="s">
        <v>142</v>
      </c>
      <c r="E2900" t="s">
        <v>75</v>
      </c>
      <c r="F2900" t="s">
        <v>21</v>
      </c>
      <c r="G2900">
        <f t="shared" si="225"/>
        <v>1</v>
      </c>
      <c r="H2900" t="s">
        <v>26</v>
      </c>
      <c r="I2900">
        <f t="shared" si="229"/>
        <v>-1</v>
      </c>
      <c r="J2900">
        <v>1</v>
      </c>
      <c r="K2900">
        <v>3</v>
      </c>
      <c r="L2900">
        <f>final_matches[[#This Row],[goals_for]]-final_matches[[#This Row],[goals_against]]</f>
        <v>-2</v>
      </c>
      <c r="M2900">
        <v>0.6</v>
      </c>
      <c r="N2900">
        <v>1.6</v>
      </c>
      <c r="O2900">
        <v>44</v>
      </c>
      <c r="P2900" t="s">
        <v>17</v>
      </c>
      <c r="Q2900" t="s">
        <v>28</v>
      </c>
      <c r="R2900" t="s">
        <v>50</v>
      </c>
      <c r="S2900">
        <v>9</v>
      </c>
      <c r="T2900">
        <v>3</v>
      </c>
      <c r="U2900">
        <v>0</v>
      </c>
      <c r="V2900">
        <v>2025</v>
      </c>
      <c r="W2900">
        <f t="shared" si="226"/>
        <v>0</v>
      </c>
      <c r="X2900">
        <f t="shared" si="227"/>
        <v>1</v>
      </c>
      <c r="Y2900">
        <f t="shared" si="228"/>
        <v>0</v>
      </c>
    </row>
    <row r="2901" spans="1:25" x14ac:dyDescent="0.25">
      <c r="A2901" s="1">
        <v>45619</v>
      </c>
      <c r="B2901" s="2">
        <v>0.625</v>
      </c>
      <c r="C2901" t="s">
        <v>55</v>
      </c>
      <c r="D2901" t="s">
        <v>142</v>
      </c>
      <c r="E2901" t="s">
        <v>19</v>
      </c>
      <c r="F2901" t="s">
        <v>13</v>
      </c>
      <c r="G2901">
        <f t="shared" si="225"/>
        <v>0</v>
      </c>
      <c r="H2901" t="s">
        <v>26</v>
      </c>
      <c r="I2901">
        <f t="shared" si="229"/>
        <v>-1</v>
      </c>
      <c r="J2901">
        <v>0</v>
      </c>
      <c r="K2901">
        <v>3</v>
      </c>
      <c r="L2901">
        <f>final_matches[[#This Row],[goals_for]]-final_matches[[#This Row],[goals_against]]</f>
        <v>-3</v>
      </c>
      <c r="M2901">
        <v>0.3</v>
      </c>
      <c r="N2901">
        <v>1.2</v>
      </c>
      <c r="O2901">
        <v>34</v>
      </c>
      <c r="P2901" t="s">
        <v>17</v>
      </c>
      <c r="Q2901" t="s">
        <v>28</v>
      </c>
      <c r="R2901" t="s">
        <v>113</v>
      </c>
      <c r="S2901">
        <v>7</v>
      </c>
      <c r="T2901">
        <v>0</v>
      </c>
      <c r="U2901">
        <v>0</v>
      </c>
      <c r="V2901">
        <v>2025</v>
      </c>
      <c r="W2901">
        <f t="shared" si="226"/>
        <v>0</v>
      </c>
      <c r="X2901">
        <f t="shared" si="227"/>
        <v>1</v>
      </c>
      <c r="Y2901">
        <f t="shared" si="228"/>
        <v>0</v>
      </c>
    </row>
    <row r="2902" spans="1:25" x14ac:dyDescent="0.25">
      <c r="A2902" s="1">
        <v>45626</v>
      </c>
      <c r="B2902" s="2">
        <v>0.625</v>
      </c>
      <c r="C2902" t="s">
        <v>59</v>
      </c>
      <c r="D2902" t="s">
        <v>142</v>
      </c>
      <c r="E2902" t="s">
        <v>122</v>
      </c>
      <c r="F2902" t="s">
        <v>21</v>
      </c>
      <c r="G2902">
        <f t="shared" si="225"/>
        <v>1</v>
      </c>
      <c r="H2902" t="s">
        <v>14</v>
      </c>
      <c r="I2902">
        <f t="shared" si="229"/>
        <v>1</v>
      </c>
      <c r="J2902">
        <v>1</v>
      </c>
      <c r="K2902">
        <v>0</v>
      </c>
      <c r="L2902">
        <f>final_matches[[#This Row],[goals_for]]-final_matches[[#This Row],[goals_against]]</f>
        <v>1</v>
      </c>
      <c r="M2902">
        <v>1.6</v>
      </c>
      <c r="N2902">
        <v>0.6</v>
      </c>
      <c r="O2902">
        <v>45</v>
      </c>
      <c r="P2902" t="s">
        <v>17</v>
      </c>
      <c r="Q2902" t="s">
        <v>17</v>
      </c>
      <c r="R2902" t="s">
        <v>121</v>
      </c>
      <c r="S2902">
        <v>11</v>
      </c>
      <c r="T2902">
        <v>4</v>
      </c>
      <c r="U2902">
        <v>1</v>
      </c>
      <c r="V2902">
        <v>2025</v>
      </c>
      <c r="W2902">
        <f t="shared" si="226"/>
        <v>1</v>
      </c>
      <c r="X2902">
        <f t="shared" si="227"/>
        <v>0</v>
      </c>
      <c r="Y2902">
        <f t="shared" si="228"/>
        <v>0</v>
      </c>
    </row>
    <row r="2903" spans="1:25" x14ac:dyDescent="0.25">
      <c r="A2903" s="1">
        <v>45630</v>
      </c>
      <c r="B2903" s="2">
        <v>0.8125</v>
      </c>
      <c r="C2903" t="s">
        <v>63</v>
      </c>
      <c r="D2903" t="s">
        <v>142</v>
      </c>
      <c r="E2903" t="s">
        <v>35</v>
      </c>
      <c r="F2903" t="s">
        <v>13</v>
      </c>
      <c r="G2903">
        <f t="shared" si="225"/>
        <v>0</v>
      </c>
      <c r="H2903" t="s">
        <v>26</v>
      </c>
      <c r="I2903">
        <f t="shared" si="229"/>
        <v>-1</v>
      </c>
      <c r="J2903">
        <v>0</v>
      </c>
      <c r="K2903">
        <v>3</v>
      </c>
      <c r="L2903">
        <f>final_matches[[#This Row],[goals_for]]-final_matches[[#This Row],[goals_against]]</f>
        <v>-3</v>
      </c>
      <c r="M2903">
        <v>1</v>
      </c>
      <c r="N2903">
        <v>2.4</v>
      </c>
      <c r="O2903">
        <v>34</v>
      </c>
      <c r="P2903" t="s">
        <v>17</v>
      </c>
      <c r="Q2903" t="s">
        <v>17</v>
      </c>
      <c r="R2903" t="s">
        <v>24</v>
      </c>
      <c r="S2903">
        <v>12</v>
      </c>
      <c r="T2903">
        <v>3</v>
      </c>
      <c r="U2903">
        <v>0</v>
      </c>
      <c r="V2903">
        <v>2025</v>
      </c>
      <c r="W2903">
        <f t="shared" si="226"/>
        <v>0</v>
      </c>
      <c r="X2903">
        <f t="shared" si="227"/>
        <v>1</v>
      </c>
      <c r="Y2903">
        <f t="shared" si="228"/>
        <v>0</v>
      </c>
    </row>
    <row r="2904" spans="1:25" x14ac:dyDescent="0.25">
      <c r="A2904" s="1">
        <v>45633</v>
      </c>
      <c r="B2904" s="2">
        <v>0.72916666666666663</v>
      </c>
      <c r="C2904" t="s">
        <v>66</v>
      </c>
      <c r="D2904" t="s">
        <v>142</v>
      </c>
      <c r="E2904" t="s">
        <v>40</v>
      </c>
      <c r="F2904" t="s">
        <v>13</v>
      </c>
      <c r="G2904">
        <f t="shared" si="225"/>
        <v>0</v>
      </c>
      <c r="H2904" t="s">
        <v>14</v>
      </c>
      <c r="I2904">
        <f t="shared" si="229"/>
        <v>1</v>
      </c>
      <c r="J2904">
        <v>3</v>
      </c>
      <c r="K2904">
        <v>2</v>
      </c>
      <c r="L2904">
        <f>final_matches[[#This Row],[goals_for]]-final_matches[[#This Row],[goals_against]]</f>
        <v>1</v>
      </c>
      <c r="M2904">
        <v>0.8</v>
      </c>
      <c r="N2904">
        <v>1.6</v>
      </c>
      <c r="O2904">
        <v>29</v>
      </c>
      <c r="P2904" t="s">
        <v>17</v>
      </c>
      <c r="Q2904" t="s">
        <v>16</v>
      </c>
      <c r="R2904" t="s">
        <v>108</v>
      </c>
      <c r="S2904">
        <v>11</v>
      </c>
      <c r="T2904">
        <v>3</v>
      </c>
      <c r="U2904">
        <v>0</v>
      </c>
      <c r="V2904">
        <v>2025</v>
      </c>
      <c r="W2904">
        <f t="shared" si="226"/>
        <v>1</v>
      </c>
      <c r="X2904">
        <f t="shared" si="227"/>
        <v>0</v>
      </c>
      <c r="Y2904">
        <f t="shared" si="228"/>
        <v>0</v>
      </c>
    </row>
    <row r="2905" spans="1:25" x14ac:dyDescent="0.25">
      <c r="A2905" s="1">
        <v>45640</v>
      </c>
      <c r="B2905" s="2">
        <v>0.72916666666666663</v>
      </c>
      <c r="C2905" t="s">
        <v>68</v>
      </c>
      <c r="D2905" t="s">
        <v>142</v>
      </c>
      <c r="E2905" t="s">
        <v>44</v>
      </c>
      <c r="F2905" t="s">
        <v>21</v>
      </c>
      <c r="G2905">
        <f t="shared" si="225"/>
        <v>1</v>
      </c>
      <c r="H2905" t="s">
        <v>14</v>
      </c>
      <c r="I2905">
        <f t="shared" si="229"/>
        <v>1</v>
      </c>
      <c r="J2905">
        <v>2</v>
      </c>
      <c r="K2905">
        <v>1</v>
      </c>
      <c r="L2905">
        <f>final_matches[[#This Row],[goals_for]]-final_matches[[#This Row],[goals_against]]</f>
        <v>1</v>
      </c>
      <c r="M2905">
        <v>1.7</v>
      </c>
      <c r="N2905">
        <v>0.4</v>
      </c>
      <c r="O2905">
        <v>50</v>
      </c>
      <c r="P2905" t="s">
        <v>17</v>
      </c>
      <c r="Q2905" t="s">
        <v>17</v>
      </c>
      <c r="R2905" t="s">
        <v>118</v>
      </c>
      <c r="S2905">
        <v>17</v>
      </c>
      <c r="T2905">
        <v>6</v>
      </c>
      <c r="U2905">
        <v>0</v>
      </c>
      <c r="V2905">
        <v>2025</v>
      </c>
      <c r="W2905">
        <f t="shared" si="226"/>
        <v>1</v>
      </c>
      <c r="X2905">
        <f t="shared" si="227"/>
        <v>0</v>
      </c>
      <c r="Y2905">
        <f t="shared" si="228"/>
        <v>0</v>
      </c>
    </row>
    <row r="2906" spans="1:25" x14ac:dyDescent="0.25">
      <c r="A2906" s="1">
        <v>45647</v>
      </c>
      <c r="B2906" s="2">
        <v>0.625</v>
      </c>
      <c r="C2906" t="s">
        <v>70</v>
      </c>
      <c r="D2906" t="s">
        <v>142</v>
      </c>
      <c r="E2906" t="s">
        <v>101</v>
      </c>
      <c r="F2906" t="s">
        <v>13</v>
      </c>
      <c r="G2906">
        <f t="shared" si="225"/>
        <v>0</v>
      </c>
      <c r="H2906" t="s">
        <v>14</v>
      </c>
      <c r="I2906">
        <f t="shared" si="229"/>
        <v>1</v>
      </c>
      <c r="J2906">
        <v>2</v>
      </c>
      <c r="K2906">
        <v>0</v>
      </c>
      <c r="L2906">
        <f>final_matches[[#This Row],[goals_for]]-final_matches[[#This Row],[goals_against]]</f>
        <v>2</v>
      </c>
      <c r="M2906">
        <v>0.9</v>
      </c>
      <c r="N2906">
        <v>0.7</v>
      </c>
      <c r="O2906">
        <v>36</v>
      </c>
      <c r="P2906" t="s">
        <v>16</v>
      </c>
      <c r="Q2906" t="s">
        <v>28</v>
      </c>
      <c r="R2906" t="s">
        <v>24</v>
      </c>
      <c r="S2906">
        <v>10</v>
      </c>
      <c r="T2906">
        <v>6</v>
      </c>
      <c r="U2906">
        <v>0</v>
      </c>
      <c r="V2906">
        <v>2025</v>
      </c>
      <c r="W2906">
        <f t="shared" si="226"/>
        <v>1</v>
      </c>
      <c r="X2906">
        <f t="shared" si="227"/>
        <v>0</v>
      </c>
      <c r="Y2906">
        <f t="shared" si="228"/>
        <v>0</v>
      </c>
    </row>
    <row r="2907" spans="1:25" x14ac:dyDescent="0.25">
      <c r="A2907" s="1">
        <v>45652</v>
      </c>
      <c r="B2907" s="2">
        <v>0.625</v>
      </c>
      <c r="C2907" t="s">
        <v>72</v>
      </c>
      <c r="D2907" t="s">
        <v>142</v>
      </c>
      <c r="E2907" t="s">
        <v>54</v>
      </c>
      <c r="F2907" t="s">
        <v>21</v>
      </c>
      <c r="G2907">
        <f t="shared" si="225"/>
        <v>1</v>
      </c>
      <c r="H2907" t="s">
        <v>14</v>
      </c>
      <c r="I2907">
        <f t="shared" si="229"/>
        <v>1</v>
      </c>
      <c r="J2907">
        <v>1</v>
      </c>
      <c r="K2907">
        <v>0</v>
      </c>
      <c r="L2907">
        <f>final_matches[[#This Row],[goals_for]]-final_matches[[#This Row],[goals_against]]</f>
        <v>1</v>
      </c>
      <c r="M2907">
        <v>1.1000000000000001</v>
      </c>
      <c r="N2907">
        <v>0.9</v>
      </c>
      <c r="O2907">
        <v>30</v>
      </c>
      <c r="P2907" t="s">
        <v>17</v>
      </c>
      <c r="Q2907" t="s">
        <v>17</v>
      </c>
      <c r="R2907" t="s">
        <v>29</v>
      </c>
      <c r="S2907">
        <v>10</v>
      </c>
      <c r="T2907">
        <v>3</v>
      </c>
      <c r="U2907">
        <v>0</v>
      </c>
      <c r="V2907">
        <v>2025</v>
      </c>
      <c r="W2907">
        <f t="shared" si="226"/>
        <v>1</v>
      </c>
      <c r="X2907">
        <f t="shared" si="227"/>
        <v>0</v>
      </c>
      <c r="Y2907">
        <f t="shared" si="228"/>
        <v>0</v>
      </c>
    </row>
    <row r="2908" spans="1:25" x14ac:dyDescent="0.25">
      <c r="A2908" s="1">
        <v>45655</v>
      </c>
      <c r="B2908" s="2">
        <v>0.625</v>
      </c>
      <c r="C2908" t="s">
        <v>74</v>
      </c>
      <c r="D2908" t="s">
        <v>142</v>
      </c>
      <c r="E2908" t="s">
        <v>64</v>
      </c>
      <c r="F2908" t="s">
        <v>13</v>
      </c>
      <c r="G2908">
        <f t="shared" si="225"/>
        <v>0</v>
      </c>
      <c r="H2908" t="s">
        <v>14</v>
      </c>
      <c r="I2908">
        <f t="shared" si="229"/>
        <v>1</v>
      </c>
      <c r="J2908">
        <v>2</v>
      </c>
      <c r="K2908">
        <v>0</v>
      </c>
      <c r="L2908">
        <f>final_matches[[#This Row],[goals_for]]-final_matches[[#This Row],[goals_against]]</f>
        <v>2</v>
      </c>
      <c r="M2908">
        <v>1.5</v>
      </c>
      <c r="N2908">
        <v>0.9</v>
      </c>
      <c r="O2908">
        <v>36</v>
      </c>
      <c r="P2908" t="s">
        <v>17</v>
      </c>
      <c r="Q2908" t="s">
        <v>28</v>
      </c>
      <c r="R2908" t="s">
        <v>121</v>
      </c>
      <c r="S2908">
        <v>11</v>
      </c>
      <c r="T2908">
        <v>7</v>
      </c>
      <c r="U2908">
        <v>0</v>
      </c>
      <c r="V2908">
        <v>2025</v>
      </c>
      <c r="W2908">
        <f t="shared" si="226"/>
        <v>1</v>
      </c>
      <c r="X2908">
        <f t="shared" si="227"/>
        <v>0</v>
      </c>
      <c r="Y2908">
        <f t="shared" si="228"/>
        <v>0</v>
      </c>
    </row>
    <row r="2909" spans="1:25" x14ac:dyDescent="0.25">
      <c r="A2909" s="1">
        <v>45663</v>
      </c>
      <c r="B2909" s="2">
        <v>0.83333333333333337</v>
      </c>
      <c r="C2909" t="s">
        <v>77</v>
      </c>
      <c r="D2909" t="s">
        <v>142</v>
      </c>
      <c r="E2909" t="s">
        <v>52</v>
      </c>
      <c r="F2909" t="s">
        <v>13</v>
      </c>
      <c r="G2909">
        <f t="shared" si="225"/>
        <v>0</v>
      </c>
      <c r="H2909" t="s">
        <v>14</v>
      </c>
      <c r="I2909">
        <f t="shared" si="229"/>
        <v>1</v>
      </c>
      <c r="J2909">
        <v>3</v>
      </c>
      <c r="K2909">
        <v>0</v>
      </c>
      <c r="L2909">
        <f>final_matches[[#This Row],[goals_for]]-final_matches[[#This Row],[goals_against]]</f>
        <v>3</v>
      </c>
      <c r="M2909">
        <v>2.1</v>
      </c>
      <c r="N2909">
        <v>1.5</v>
      </c>
      <c r="O2909">
        <v>40</v>
      </c>
      <c r="P2909" t="s">
        <v>17</v>
      </c>
      <c r="Q2909" t="s">
        <v>16</v>
      </c>
      <c r="R2909" t="s">
        <v>92</v>
      </c>
      <c r="S2909">
        <v>11</v>
      </c>
      <c r="T2909">
        <v>3</v>
      </c>
      <c r="U2909">
        <v>0</v>
      </c>
      <c r="V2909">
        <v>2025</v>
      </c>
      <c r="W2909">
        <f t="shared" si="226"/>
        <v>1</v>
      </c>
      <c r="X2909">
        <f t="shared" si="227"/>
        <v>0</v>
      </c>
      <c r="Y2909">
        <f t="shared" si="228"/>
        <v>0</v>
      </c>
    </row>
    <row r="2910" spans="1:25" x14ac:dyDescent="0.25">
      <c r="A2910" s="1">
        <v>45671</v>
      </c>
      <c r="B2910" s="2">
        <v>0.83333333333333337</v>
      </c>
      <c r="C2910" t="s">
        <v>79</v>
      </c>
      <c r="D2910" t="s">
        <v>142</v>
      </c>
      <c r="E2910" t="s">
        <v>27</v>
      </c>
      <c r="F2910" t="s">
        <v>21</v>
      </c>
      <c r="G2910">
        <f t="shared" si="225"/>
        <v>1</v>
      </c>
      <c r="H2910" t="s">
        <v>47</v>
      </c>
      <c r="I2910">
        <f t="shared" si="229"/>
        <v>0</v>
      </c>
      <c r="J2910">
        <v>1</v>
      </c>
      <c r="K2910">
        <v>1</v>
      </c>
      <c r="L2910">
        <f>final_matches[[#This Row],[goals_for]]-final_matches[[#This Row],[goals_against]]</f>
        <v>0</v>
      </c>
      <c r="M2910">
        <v>0.3</v>
      </c>
      <c r="N2910">
        <v>2</v>
      </c>
      <c r="O2910">
        <v>30</v>
      </c>
      <c r="P2910" t="s">
        <v>17</v>
      </c>
      <c r="Q2910" t="s">
        <v>17</v>
      </c>
      <c r="R2910" t="s">
        <v>18</v>
      </c>
      <c r="S2910">
        <v>6</v>
      </c>
      <c r="T2910">
        <v>3</v>
      </c>
      <c r="U2910">
        <v>0</v>
      </c>
      <c r="V2910">
        <v>2025</v>
      </c>
      <c r="W2910">
        <f t="shared" si="226"/>
        <v>0</v>
      </c>
      <c r="X2910">
        <f t="shared" si="227"/>
        <v>0</v>
      </c>
      <c r="Y2910">
        <f t="shared" si="228"/>
        <v>1</v>
      </c>
    </row>
    <row r="2911" spans="1:25" x14ac:dyDescent="0.25">
      <c r="A2911" s="1">
        <v>45676</v>
      </c>
      <c r="B2911" s="2">
        <v>0.58333333333333337</v>
      </c>
      <c r="C2911" t="s">
        <v>80</v>
      </c>
      <c r="D2911" t="s">
        <v>142</v>
      </c>
      <c r="E2911" t="s">
        <v>60</v>
      </c>
      <c r="F2911" t="s">
        <v>21</v>
      </c>
      <c r="G2911">
        <f t="shared" si="225"/>
        <v>1</v>
      </c>
      <c r="H2911" t="s">
        <v>14</v>
      </c>
      <c r="I2911">
        <f t="shared" si="229"/>
        <v>1</v>
      </c>
      <c r="J2911">
        <v>3</v>
      </c>
      <c r="K2911">
        <v>2</v>
      </c>
      <c r="L2911">
        <f>final_matches[[#This Row],[goals_for]]-final_matches[[#This Row],[goals_against]]</f>
        <v>1</v>
      </c>
      <c r="M2911">
        <v>1.8</v>
      </c>
      <c r="N2911">
        <v>0.9</v>
      </c>
      <c r="O2911">
        <v>45</v>
      </c>
      <c r="P2911" t="s">
        <v>17</v>
      </c>
      <c r="Q2911" t="s">
        <v>103</v>
      </c>
      <c r="R2911" t="s">
        <v>50</v>
      </c>
      <c r="S2911">
        <v>14</v>
      </c>
      <c r="T2911">
        <v>4</v>
      </c>
      <c r="U2911">
        <v>0</v>
      </c>
      <c r="V2911">
        <v>2025</v>
      </c>
      <c r="W2911">
        <f t="shared" si="226"/>
        <v>1</v>
      </c>
      <c r="X2911">
        <f t="shared" si="227"/>
        <v>0</v>
      </c>
      <c r="Y2911">
        <f t="shared" si="228"/>
        <v>0</v>
      </c>
    </row>
    <row r="2912" spans="1:25" x14ac:dyDescent="0.25">
      <c r="A2912" s="1">
        <v>45682</v>
      </c>
      <c r="B2912" s="2">
        <v>0.625</v>
      </c>
      <c r="C2912" t="s">
        <v>81</v>
      </c>
      <c r="D2912" t="s">
        <v>142</v>
      </c>
      <c r="E2912" t="s">
        <v>110</v>
      </c>
      <c r="F2912" t="s">
        <v>13</v>
      </c>
      <c r="G2912">
        <f t="shared" si="225"/>
        <v>0</v>
      </c>
      <c r="H2912" t="s">
        <v>26</v>
      </c>
      <c r="I2912">
        <f t="shared" si="229"/>
        <v>-1</v>
      </c>
      <c r="J2912">
        <v>0</v>
      </c>
      <c r="K2912">
        <v>5</v>
      </c>
      <c r="L2912">
        <f>final_matches[[#This Row],[goals_for]]-final_matches[[#This Row],[goals_against]]</f>
        <v>-5</v>
      </c>
      <c r="M2912">
        <v>1</v>
      </c>
      <c r="N2912">
        <v>1.7</v>
      </c>
      <c r="O2912">
        <v>50</v>
      </c>
      <c r="P2912" t="s">
        <v>17</v>
      </c>
      <c r="Q2912" t="s">
        <v>17</v>
      </c>
      <c r="R2912" t="s">
        <v>29</v>
      </c>
      <c r="S2912">
        <v>18</v>
      </c>
      <c r="T2912">
        <v>4</v>
      </c>
      <c r="U2912">
        <v>0</v>
      </c>
      <c r="V2912">
        <v>2025</v>
      </c>
      <c r="W2912">
        <f t="shared" si="226"/>
        <v>0</v>
      </c>
      <c r="X2912">
        <f t="shared" si="227"/>
        <v>1</v>
      </c>
      <c r="Y2912">
        <f t="shared" si="228"/>
        <v>0</v>
      </c>
    </row>
    <row r="2913" spans="1:25" x14ac:dyDescent="0.25">
      <c r="A2913" s="1">
        <v>45689</v>
      </c>
      <c r="B2913" s="2">
        <v>0.52083333333333337</v>
      </c>
      <c r="C2913" t="s">
        <v>82</v>
      </c>
      <c r="D2913" t="s">
        <v>142</v>
      </c>
      <c r="E2913" t="s">
        <v>69</v>
      </c>
      <c r="F2913" t="s">
        <v>21</v>
      </c>
      <c r="G2913">
        <f t="shared" si="225"/>
        <v>1</v>
      </c>
      <c r="H2913" t="s">
        <v>14</v>
      </c>
      <c r="I2913">
        <f t="shared" si="229"/>
        <v>1</v>
      </c>
      <c r="J2913">
        <v>7</v>
      </c>
      <c r="K2913">
        <v>0</v>
      </c>
      <c r="L2913">
        <f>final_matches[[#This Row],[goals_for]]-final_matches[[#This Row],[goals_against]]</f>
        <v>7</v>
      </c>
      <c r="M2913">
        <v>3.3</v>
      </c>
      <c r="N2913">
        <v>0.9</v>
      </c>
      <c r="O2913">
        <v>38</v>
      </c>
      <c r="P2913" t="s">
        <v>32</v>
      </c>
      <c r="Q2913" t="s">
        <v>49</v>
      </c>
      <c r="R2913" t="s">
        <v>113</v>
      </c>
      <c r="S2913">
        <v>13</v>
      </c>
      <c r="T2913">
        <v>8</v>
      </c>
      <c r="U2913">
        <v>1</v>
      </c>
      <c r="V2913">
        <v>2025</v>
      </c>
      <c r="W2913">
        <f t="shared" si="226"/>
        <v>1</v>
      </c>
      <c r="X2913">
        <f t="shared" si="227"/>
        <v>0</v>
      </c>
      <c r="Y2913">
        <f t="shared" si="228"/>
        <v>0</v>
      </c>
    </row>
    <row r="2914" spans="1:25" x14ac:dyDescent="0.25">
      <c r="A2914" s="1">
        <v>45703</v>
      </c>
      <c r="B2914" s="2">
        <v>0.625</v>
      </c>
      <c r="C2914" t="s">
        <v>84</v>
      </c>
      <c r="D2914" t="s">
        <v>142</v>
      </c>
      <c r="E2914" t="s">
        <v>15</v>
      </c>
      <c r="F2914" t="s">
        <v>13</v>
      </c>
      <c r="G2914">
        <f t="shared" si="225"/>
        <v>0</v>
      </c>
      <c r="H2914" t="s">
        <v>26</v>
      </c>
      <c r="I2914">
        <f t="shared" si="229"/>
        <v>-1</v>
      </c>
      <c r="J2914">
        <v>1</v>
      </c>
      <c r="K2914">
        <v>2</v>
      </c>
      <c r="L2914">
        <f>final_matches[[#This Row],[goals_for]]-final_matches[[#This Row],[goals_against]]</f>
        <v>-1</v>
      </c>
      <c r="M2914">
        <v>0.4</v>
      </c>
      <c r="N2914">
        <v>2.1</v>
      </c>
      <c r="O2914">
        <v>45</v>
      </c>
      <c r="P2914" t="s">
        <v>32</v>
      </c>
      <c r="Q2914" t="s">
        <v>17</v>
      </c>
      <c r="R2914" t="s">
        <v>128</v>
      </c>
      <c r="S2914">
        <v>8</v>
      </c>
      <c r="T2914">
        <v>2</v>
      </c>
      <c r="U2914">
        <v>0</v>
      </c>
      <c r="V2914">
        <v>2025</v>
      </c>
      <c r="W2914">
        <f t="shared" si="226"/>
        <v>0</v>
      </c>
      <c r="X2914">
        <f t="shared" si="227"/>
        <v>1</v>
      </c>
      <c r="Y2914">
        <f t="shared" si="228"/>
        <v>0</v>
      </c>
    </row>
    <row r="2915" spans="1:25" x14ac:dyDescent="0.25">
      <c r="A2915" s="1">
        <v>45711</v>
      </c>
      <c r="B2915" s="2">
        <v>0.58333333333333337</v>
      </c>
      <c r="C2915" t="s">
        <v>86</v>
      </c>
      <c r="D2915" t="s">
        <v>142</v>
      </c>
      <c r="E2915" t="s">
        <v>75</v>
      </c>
      <c r="F2915" t="s">
        <v>13</v>
      </c>
      <c r="G2915">
        <f t="shared" si="225"/>
        <v>0</v>
      </c>
      <c r="H2915" t="s">
        <v>26</v>
      </c>
      <c r="I2915">
        <f t="shared" si="229"/>
        <v>-1</v>
      </c>
      <c r="J2915">
        <v>3</v>
      </c>
      <c r="K2915">
        <v>4</v>
      </c>
      <c r="L2915">
        <f>final_matches[[#This Row],[goals_for]]-final_matches[[#This Row],[goals_against]]</f>
        <v>-1</v>
      </c>
      <c r="M2915">
        <v>1.7</v>
      </c>
      <c r="N2915">
        <v>2.9</v>
      </c>
      <c r="O2915">
        <v>43</v>
      </c>
      <c r="P2915" t="s">
        <v>17</v>
      </c>
      <c r="Q2915" t="s">
        <v>28</v>
      </c>
      <c r="R2915" t="s">
        <v>105</v>
      </c>
      <c r="S2915">
        <v>17</v>
      </c>
      <c r="T2915">
        <v>5</v>
      </c>
      <c r="U2915">
        <v>0</v>
      </c>
      <c r="V2915">
        <v>2025</v>
      </c>
      <c r="W2915">
        <f t="shared" si="226"/>
        <v>0</v>
      </c>
      <c r="X2915">
        <f t="shared" si="227"/>
        <v>1</v>
      </c>
      <c r="Y2915">
        <f t="shared" si="228"/>
        <v>0</v>
      </c>
    </row>
    <row r="2916" spans="1:25" x14ac:dyDescent="0.25">
      <c r="A2916" s="1">
        <v>45714</v>
      </c>
      <c r="B2916" s="2">
        <v>0.8125</v>
      </c>
      <c r="C2916" t="s">
        <v>87</v>
      </c>
      <c r="D2916" t="s">
        <v>142</v>
      </c>
      <c r="E2916" t="s">
        <v>19</v>
      </c>
      <c r="F2916" t="s">
        <v>21</v>
      </c>
      <c r="G2916">
        <f t="shared" si="225"/>
        <v>1</v>
      </c>
      <c r="H2916" t="s">
        <v>47</v>
      </c>
      <c r="I2916">
        <f t="shared" si="229"/>
        <v>0</v>
      </c>
      <c r="J2916">
        <v>0</v>
      </c>
      <c r="K2916">
        <v>0</v>
      </c>
      <c r="L2916">
        <f>final_matches[[#This Row],[goals_for]]-final_matches[[#This Row],[goals_against]]</f>
        <v>0</v>
      </c>
      <c r="M2916">
        <v>0.4</v>
      </c>
      <c r="N2916">
        <v>1</v>
      </c>
      <c r="O2916">
        <v>36</v>
      </c>
      <c r="P2916" t="s">
        <v>17</v>
      </c>
      <c r="Q2916" t="s">
        <v>28</v>
      </c>
      <c r="R2916" t="s">
        <v>107</v>
      </c>
      <c r="S2916">
        <v>6</v>
      </c>
      <c r="T2916">
        <v>2</v>
      </c>
      <c r="U2916">
        <v>0</v>
      </c>
      <c r="V2916">
        <v>2025</v>
      </c>
      <c r="W2916">
        <f t="shared" si="226"/>
        <v>0</v>
      </c>
      <c r="X2916">
        <f t="shared" si="227"/>
        <v>0</v>
      </c>
      <c r="Y2916">
        <f t="shared" si="228"/>
        <v>1</v>
      </c>
    </row>
    <row r="2917" spans="1:25" x14ac:dyDescent="0.25">
      <c r="A2917" s="1">
        <v>45724</v>
      </c>
      <c r="B2917" s="2">
        <v>0.52083333333333337</v>
      </c>
      <c r="C2917" t="s">
        <v>88</v>
      </c>
      <c r="D2917" t="s">
        <v>142</v>
      </c>
      <c r="E2917" t="s">
        <v>35</v>
      </c>
      <c r="F2917" t="s">
        <v>21</v>
      </c>
      <c r="G2917">
        <f t="shared" si="225"/>
        <v>1</v>
      </c>
      <c r="H2917" t="s">
        <v>14</v>
      </c>
      <c r="I2917">
        <f t="shared" si="229"/>
        <v>1</v>
      </c>
      <c r="J2917">
        <v>1</v>
      </c>
      <c r="K2917">
        <v>0</v>
      </c>
      <c r="L2917">
        <f>final_matches[[#This Row],[goals_for]]-final_matches[[#This Row],[goals_against]]</f>
        <v>1</v>
      </c>
      <c r="M2917">
        <v>0.7</v>
      </c>
      <c r="N2917">
        <v>0.9</v>
      </c>
      <c r="O2917">
        <v>31</v>
      </c>
      <c r="P2917" t="s">
        <v>17</v>
      </c>
      <c r="Q2917" t="s">
        <v>49</v>
      </c>
      <c r="R2917" t="s">
        <v>18</v>
      </c>
      <c r="S2917">
        <v>9</v>
      </c>
      <c r="T2917">
        <v>4</v>
      </c>
      <c r="U2917">
        <v>0</v>
      </c>
      <c r="V2917">
        <v>2025</v>
      </c>
      <c r="W2917">
        <f t="shared" si="226"/>
        <v>1</v>
      </c>
      <c r="X2917">
        <f t="shared" si="227"/>
        <v>0</v>
      </c>
      <c r="Y2917">
        <f t="shared" si="228"/>
        <v>0</v>
      </c>
    </row>
    <row r="2918" spans="1:25" x14ac:dyDescent="0.25">
      <c r="A2918" s="1">
        <v>45731</v>
      </c>
      <c r="B2918" s="2">
        <v>0.625</v>
      </c>
      <c r="C2918" t="s">
        <v>89</v>
      </c>
      <c r="D2918" t="s">
        <v>142</v>
      </c>
      <c r="E2918" t="s">
        <v>122</v>
      </c>
      <c r="F2918" t="s">
        <v>13</v>
      </c>
      <c r="G2918">
        <f t="shared" si="225"/>
        <v>0</v>
      </c>
      <c r="H2918" t="s">
        <v>14</v>
      </c>
      <c r="I2918">
        <f t="shared" si="229"/>
        <v>1</v>
      </c>
      <c r="J2918">
        <v>4</v>
      </c>
      <c r="K2918">
        <v>2</v>
      </c>
      <c r="L2918">
        <f>final_matches[[#This Row],[goals_for]]-final_matches[[#This Row],[goals_against]]</f>
        <v>2</v>
      </c>
      <c r="M2918">
        <v>1.5</v>
      </c>
      <c r="N2918">
        <v>0.4</v>
      </c>
      <c r="O2918">
        <v>45</v>
      </c>
      <c r="P2918" t="s">
        <v>17</v>
      </c>
      <c r="Q2918" t="s">
        <v>17</v>
      </c>
      <c r="R2918" t="s">
        <v>115</v>
      </c>
      <c r="S2918">
        <v>11</v>
      </c>
      <c r="T2918">
        <v>6</v>
      </c>
      <c r="U2918">
        <v>0</v>
      </c>
      <c r="V2918">
        <v>2025</v>
      </c>
      <c r="W2918">
        <f t="shared" si="226"/>
        <v>1</v>
      </c>
      <c r="X2918">
        <f t="shared" si="227"/>
        <v>0</v>
      </c>
      <c r="Y2918">
        <f t="shared" si="228"/>
        <v>0</v>
      </c>
    </row>
    <row r="2919" spans="1:25" x14ac:dyDescent="0.25">
      <c r="A2919" s="1">
        <v>45748</v>
      </c>
      <c r="B2919" s="2">
        <v>0.83333333333333337</v>
      </c>
      <c r="C2919" t="s">
        <v>90</v>
      </c>
      <c r="D2919" t="s">
        <v>142</v>
      </c>
      <c r="E2919" t="s">
        <v>40</v>
      </c>
      <c r="F2919" t="s">
        <v>21</v>
      </c>
      <c r="G2919">
        <f t="shared" si="225"/>
        <v>1</v>
      </c>
      <c r="H2919" t="s">
        <v>14</v>
      </c>
      <c r="I2919">
        <f t="shared" si="229"/>
        <v>1</v>
      </c>
      <c r="J2919">
        <v>1</v>
      </c>
      <c r="K2919">
        <v>0</v>
      </c>
      <c r="L2919">
        <f>final_matches[[#This Row],[goals_for]]-final_matches[[#This Row],[goals_against]]</f>
        <v>1</v>
      </c>
      <c r="M2919">
        <v>0.5</v>
      </c>
      <c r="N2919">
        <v>1.6</v>
      </c>
      <c r="O2919">
        <v>32</v>
      </c>
      <c r="P2919" t="s">
        <v>17</v>
      </c>
      <c r="Q2919" t="s">
        <v>16</v>
      </c>
      <c r="R2919" t="s">
        <v>105</v>
      </c>
      <c r="S2919">
        <v>8</v>
      </c>
      <c r="T2919">
        <v>2</v>
      </c>
      <c r="U2919">
        <v>0</v>
      </c>
      <c r="V2919">
        <v>2025</v>
      </c>
      <c r="W2919">
        <f t="shared" si="226"/>
        <v>1</v>
      </c>
      <c r="X2919">
        <f t="shared" si="227"/>
        <v>0</v>
      </c>
      <c r="Y2919">
        <f t="shared" si="228"/>
        <v>0</v>
      </c>
    </row>
    <row r="2920" spans="1:25" x14ac:dyDescent="0.25">
      <c r="A2920" s="1">
        <v>45752</v>
      </c>
      <c r="B2920" s="2">
        <v>0.72916666666666663</v>
      </c>
      <c r="C2920" t="s">
        <v>91</v>
      </c>
      <c r="D2920" t="s">
        <v>142</v>
      </c>
      <c r="E2920" t="s">
        <v>44</v>
      </c>
      <c r="F2920" t="s">
        <v>13</v>
      </c>
      <c r="G2920">
        <f t="shared" si="225"/>
        <v>0</v>
      </c>
      <c r="H2920" t="s">
        <v>26</v>
      </c>
      <c r="I2920">
        <f t="shared" si="229"/>
        <v>-1</v>
      </c>
      <c r="J2920">
        <v>1</v>
      </c>
      <c r="K2920">
        <v>2</v>
      </c>
      <c r="L2920">
        <f>final_matches[[#This Row],[goals_for]]-final_matches[[#This Row],[goals_against]]</f>
        <v>-1</v>
      </c>
      <c r="M2920">
        <v>1.5</v>
      </c>
      <c r="N2920">
        <v>3</v>
      </c>
      <c r="O2920">
        <v>48</v>
      </c>
      <c r="P2920" t="s">
        <v>103</v>
      </c>
      <c r="Q2920" t="s">
        <v>17</v>
      </c>
      <c r="R2920" t="s">
        <v>113</v>
      </c>
      <c r="S2920">
        <v>19</v>
      </c>
      <c r="T2920">
        <v>3</v>
      </c>
      <c r="U2920">
        <v>0</v>
      </c>
      <c r="V2920">
        <v>2025</v>
      </c>
      <c r="W2920">
        <f t="shared" si="226"/>
        <v>0</v>
      </c>
      <c r="X2920">
        <f t="shared" si="227"/>
        <v>1</v>
      </c>
      <c r="Y2920">
        <f t="shared" si="228"/>
        <v>0</v>
      </c>
    </row>
    <row r="2921" spans="1:25" x14ac:dyDescent="0.25">
      <c r="A2921" s="1">
        <v>45759</v>
      </c>
      <c r="B2921" s="2">
        <v>0.625</v>
      </c>
      <c r="C2921" t="s">
        <v>93</v>
      </c>
      <c r="D2921" t="s">
        <v>142</v>
      </c>
      <c r="E2921" t="s">
        <v>64</v>
      </c>
      <c r="F2921" t="s">
        <v>21</v>
      </c>
      <c r="G2921">
        <f t="shared" si="225"/>
        <v>1</v>
      </c>
      <c r="H2921" t="s">
        <v>26</v>
      </c>
      <c r="I2921">
        <f t="shared" si="229"/>
        <v>-1</v>
      </c>
      <c r="J2921">
        <v>0</v>
      </c>
      <c r="K2921">
        <v>1</v>
      </c>
      <c r="L2921">
        <f>final_matches[[#This Row],[goals_for]]-final_matches[[#This Row],[goals_against]]</f>
        <v>-1</v>
      </c>
      <c r="M2921">
        <v>0.5</v>
      </c>
      <c r="N2921">
        <v>1.4</v>
      </c>
      <c r="O2921">
        <v>43</v>
      </c>
      <c r="P2921" t="s">
        <v>17</v>
      </c>
      <c r="Q2921" t="s">
        <v>17</v>
      </c>
      <c r="R2921" t="s">
        <v>29</v>
      </c>
      <c r="S2921">
        <v>10</v>
      </c>
      <c r="T2921">
        <v>5</v>
      </c>
      <c r="U2921">
        <v>0</v>
      </c>
      <c r="V2921">
        <v>2025</v>
      </c>
      <c r="W2921">
        <f t="shared" si="226"/>
        <v>0</v>
      </c>
      <c r="X2921">
        <f t="shared" si="227"/>
        <v>1</v>
      </c>
      <c r="Y2921">
        <f t="shared" si="228"/>
        <v>0</v>
      </c>
    </row>
    <row r="2922" spans="1:25" x14ac:dyDescent="0.25">
      <c r="A2922" s="1">
        <v>45768</v>
      </c>
      <c r="B2922" s="2">
        <v>0.83333333333333337</v>
      </c>
      <c r="C2922" t="s">
        <v>94</v>
      </c>
      <c r="D2922" t="s">
        <v>142</v>
      </c>
      <c r="E2922" t="s">
        <v>54</v>
      </c>
      <c r="F2922" t="s">
        <v>13</v>
      </c>
      <c r="G2922">
        <f t="shared" si="225"/>
        <v>0</v>
      </c>
      <c r="H2922" t="s">
        <v>14</v>
      </c>
      <c r="I2922">
        <f t="shared" si="229"/>
        <v>1</v>
      </c>
      <c r="J2922">
        <v>2</v>
      </c>
      <c r="K2922">
        <v>1</v>
      </c>
      <c r="L2922">
        <f>final_matches[[#This Row],[goals_for]]-final_matches[[#This Row],[goals_against]]</f>
        <v>1</v>
      </c>
      <c r="M2922">
        <v>0.5</v>
      </c>
      <c r="N2922">
        <v>2.1</v>
      </c>
      <c r="O2922">
        <v>31</v>
      </c>
      <c r="P2922" t="s">
        <v>126</v>
      </c>
      <c r="Q2922" t="s">
        <v>28</v>
      </c>
      <c r="R2922" t="s">
        <v>92</v>
      </c>
      <c r="S2922">
        <v>4</v>
      </c>
      <c r="T2922">
        <v>3</v>
      </c>
      <c r="U2922">
        <v>0</v>
      </c>
      <c r="V2922">
        <v>2025</v>
      </c>
      <c r="W2922">
        <f t="shared" si="226"/>
        <v>1</v>
      </c>
      <c r="X2922">
        <f t="shared" si="227"/>
        <v>0</v>
      </c>
      <c r="Y2922">
        <f t="shared" si="228"/>
        <v>0</v>
      </c>
    </row>
    <row r="2923" spans="1:25" x14ac:dyDescent="0.25">
      <c r="A2923" s="1">
        <v>45778</v>
      </c>
      <c r="B2923" s="2">
        <v>0.8125</v>
      </c>
      <c r="C2923" t="s">
        <v>95</v>
      </c>
      <c r="D2923" t="s">
        <v>142</v>
      </c>
      <c r="E2923" t="s">
        <v>101</v>
      </c>
      <c r="F2923" t="s">
        <v>21</v>
      </c>
      <c r="G2923">
        <f t="shared" si="225"/>
        <v>1</v>
      </c>
      <c r="H2923" t="s">
        <v>26</v>
      </c>
      <c r="I2923">
        <f t="shared" si="229"/>
        <v>-1</v>
      </c>
      <c r="J2923">
        <v>0</v>
      </c>
      <c r="K2923">
        <v>2</v>
      </c>
      <c r="L2923">
        <f>final_matches[[#This Row],[goals_for]]-final_matches[[#This Row],[goals_against]]</f>
        <v>-2</v>
      </c>
      <c r="M2923">
        <v>0.9</v>
      </c>
      <c r="N2923">
        <v>1.3</v>
      </c>
      <c r="O2923">
        <v>55</v>
      </c>
      <c r="P2923" t="s">
        <v>17</v>
      </c>
      <c r="Q2923" t="s">
        <v>17</v>
      </c>
      <c r="R2923" t="s">
        <v>108</v>
      </c>
      <c r="S2923">
        <v>14</v>
      </c>
      <c r="T2923">
        <v>5</v>
      </c>
      <c r="U2923">
        <v>0</v>
      </c>
      <c r="V2923">
        <v>2025</v>
      </c>
      <c r="W2923">
        <f t="shared" si="226"/>
        <v>0</v>
      </c>
      <c r="X2923">
        <f t="shared" si="227"/>
        <v>1</v>
      </c>
      <c r="Y2923">
        <f t="shared" si="228"/>
        <v>0</v>
      </c>
    </row>
    <row r="2924" spans="1:25" x14ac:dyDescent="0.25">
      <c r="A2924" s="1">
        <v>45782</v>
      </c>
      <c r="B2924" s="2">
        <v>0.83333333333333337</v>
      </c>
      <c r="C2924" t="s">
        <v>97</v>
      </c>
      <c r="D2924" t="s">
        <v>142</v>
      </c>
      <c r="E2924" t="s">
        <v>73</v>
      </c>
      <c r="F2924" t="s">
        <v>13</v>
      </c>
      <c r="G2924">
        <f t="shared" si="225"/>
        <v>0</v>
      </c>
      <c r="H2924" t="s">
        <v>47</v>
      </c>
      <c r="I2924">
        <f t="shared" si="229"/>
        <v>0</v>
      </c>
      <c r="J2924">
        <v>1</v>
      </c>
      <c r="K2924">
        <v>1</v>
      </c>
      <c r="L2924">
        <f>final_matches[[#This Row],[goals_for]]-final_matches[[#This Row],[goals_against]]</f>
        <v>0</v>
      </c>
      <c r="M2924">
        <v>0.7</v>
      </c>
      <c r="N2924">
        <v>2.2999999999999998</v>
      </c>
      <c r="O2924">
        <v>50</v>
      </c>
      <c r="P2924" t="s">
        <v>17</v>
      </c>
      <c r="Q2924" t="s">
        <v>16</v>
      </c>
      <c r="R2924" t="s">
        <v>107</v>
      </c>
      <c r="S2924">
        <v>12</v>
      </c>
      <c r="T2924">
        <v>4</v>
      </c>
      <c r="U2924">
        <v>0</v>
      </c>
      <c r="V2924">
        <v>2025</v>
      </c>
      <c r="W2924">
        <f t="shared" si="226"/>
        <v>0</v>
      </c>
      <c r="X2924">
        <f t="shared" si="227"/>
        <v>0</v>
      </c>
      <c r="Y2924">
        <f t="shared" si="228"/>
        <v>1</v>
      </c>
    </row>
    <row r="2925" spans="1:25" x14ac:dyDescent="0.25">
      <c r="A2925" s="1">
        <v>45788</v>
      </c>
      <c r="B2925" s="2">
        <v>0.59375</v>
      </c>
      <c r="C2925" t="s">
        <v>98</v>
      </c>
      <c r="D2925" t="s">
        <v>142</v>
      </c>
      <c r="E2925" t="s">
        <v>38</v>
      </c>
      <c r="F2925" t="s">
        <v>21</v>
      </c>
      <c r="G2925">
        <f t="shared" si="225"/>
        <v>1</v>
      </c>
      <c r="H2925" t="s">
        <v>47</v>
      </c>
      <c r="I2925">
        <f t="shared" si="229"/>
        <v>0</v>
      </c>
      <c r="J2925">
        <v>2</v>
      </c>
      <c r="K2925">
        <v>2</v>
      </c>
      <c r="L2925">
        <f>final_matches[[#This Row],[goals_for]]-final_matches[[#This Row],[goals_against]]</f>
        <v>0</v>
      </c>
      <c r="M2925">
        <v>1.3</v>
      </c>
      <c r="N2925">
        <v>1.1000000000000001</v>
      </c>
      <c r="O2925">
        <v>55</v>
      </c>
      <c r="P2925" t="s">
        <v>17</v>
      </c>
      <c r="Q2925" t="s">
        <v>17</v>
      </c>
      <c r="R2925" t="s">
        <v>121</v>
      </c>
      <c r="S2925">
        <v>15</v>
      </c>
      <c r="T2925">
        <v>4</v>
      </c>
      <c r="U2925">
        <v>0</v>
      </c>
      <c r="V2925">
        <v>2025</v>
      </c>
      <c r="W2925">
        <f t="shared" si="226"/>
        <v>0</v>
      </c>
      <c r="X2925">
        <f t="shared" si="227"/>
        <v>0</v>
      </c>
      <c r="Y2925">
        <f t="shared" si="228"/>
        <v>1</v>
      </c>
    </row>
    <row r="2926" spans="1:25" x14ac:dyDescent="0.25">
      <c r="A2926" s="1">
        <v>45795</v>
      </c>
      <c r="B2926" s="2">
        <v>0.59375</v>
      </c>
      <c r="C2926" t="s">
        <v>99</v>
      </c>
      <c r="D2926" t="s">
        <v>142</v>
      </c>
      <c r="E2926" t="s">
        <v>22</v>
      </c>
      <c r="F2926" t="s">
        <v>13</v>
      </c>
      <c r="G2926">
        <f t="shared" si="225"/>
        <v>0</v>
      </c>
      <c r="H2926" t="s">
        <v>14</v>
      </c>
      <c r="I2926">
        <f t="shared" si="229"/>
        <v>1</v>
      </c>
      <c r="J2926">
        <v>2</v>
      </c>
      <c r="K2926">
        <v>1</v>
      </c>
      <c r="L2926">
        <f>final_matches[[#This Row],[goals_for]]-final_matches[[#This Row],[goals_against]]</f>
        <v>1</v>
      </c>
      <c r="M2926">
        <v>1.9</v>
      </c>
      <c r="N2926">
        <v>1.1000000000000001</v>
      </c>
      <c r="O2926">
        <v>40</v>
      </c>
      <c r="P2926" t="s">
        <v>123</v>
      </c>
      <c r="Q2926" t="s">
        <v>103</v>
      </c>
      <c r="R2926" t="s">
        <v>118</v>
      </c>
      <c r="S2926">
        <v>10</v>
      </c>
      <c r="T2926">
        <v>5</v>
      </c>
      <c r="U2926">
        <v>0</v>
      </c>
      <c r="V2926">
        <v>2025</v>
      </c>
      <c r="W2926">
        <f t="shared" si="226"/>
        <v>1</v>
      </c>
      <c r="X2926">
        <f t="shared" si="227"/>
        <v>0</v>
      </c>
      <c r="Y2926">
        <f t="shared" si="228"/>
        <v>0</v>
      </c>
    </row>
    <row r="2927" spans="1:25" x14ac:dyDescent="0.25">
      <c r="A2927" s="1">
        <v>45802</v>
      </c>
      <c r="B2927" s="2">
        <v>0.66666666666666663</v>
      </c>
      <c r="C2927" t="s">
        <v>100</v>
      </c>
      <c r="D2927" t="s">
        <v>142</v>
      </c>
      <c r="E2927" t="s">
        <v>67</v>
      </c>
      <c r="F2927" t="s">
        <v>21</v>
      </c>
      <c r="G2927">
        <f t="shared" si="225"/>
        <v>1</v>
      </c>
      <c r="H2927" t="s">
        <v>26</v>
      </c>
      <c r="I2927">
        <f t="shared" si="229"/>
        <v>-1</v>
      </c>
      <c r="J2927">
        <v>0</v>
      </c>
      <c r="K2927">
        <v>1</v>
      </c>
      <c r="L2927">
        <f>final_matches[[#This Row],[goals_for]]-final_matches[[#This Row],[goals_against]]</f>
        <v>-1</v>
      </c>
      <c r="M2927">
        <v>1.2</v>
      </c>
      <c r="N2927">
        <v>1.1000000000000001</v>
      </c>
      <c r="O2927">
        <v>52</v>
      </c>
      <c r="P2927" t="s">
        <v>123</v>
      </c>
      <c r="Q2927" t="s">
        <v>17</v>
      </c>
      <c r="R2927" t="s">
        <v>50</v>
      </c>
      <c r="S2927">
        <v>10</v>
      </c>
      <c r="T2927">
        <v>2</v>
      </c>
      <c r="U2927">
        <v>0</v>
      </c>
      <c r="V2927">
        <v>2025</v>
      </c>
      <c r="W2927">
        <f t="shared" si="226"/>
        <v>0</v>
      </c>
      <c r="X2927">
        <f t="shared" si="227"/>
        <v>1</v>
      </c>
      <c r="Y2927">
        <f t="shared" si="228"/>
        <v>0</v>
      </c>
    </row>
    <row r="2928" spans="1:25" x14ac:dyDescent="0.25">
      <c r="A2928" s="1">
        <v>44088</v>
      </c>
      <c r="B2928" s="2">
        <v>0.75</v>
      </c>
      <c r="C2928" t="s">
        <v>12</v>
      </c>
      <c r="D2928" t="s">
        <v>143</v>
      </c>
      <c r="E2928" t="s">
        <v>52</v>
      </c>
      <c r="F2928" t="s">
        <v>21</v>
      </c>
      <c r="G2928">
        <f t="shared" si="225"/>
        <v>1</v>
      </c>
      <c r="H2928" t="s">
        <v>26</v>
      </c>
      <c r="I2928">
        <f t="shared" si="229"/>
        <v>-1</v>
      </c>
      <c r="J2928">
        <v>0</v>
      </c>
      <c r="K2928">
        <v>2</v>
      </c>
      <c r="L2928">
        <f>final_matches[[#This Row],[goals_for]]-final_matches[[#This Row],[goals_against]]</f>
        <v>-2</v>
      </c>
      <c r="M2928">
        <v>1</v>
      </c>
      <c r="N2928">
        <v>1.4</v>
      </c>
      <c r="O2928">
        <v>55</v>
      </c>
      <c r="P2928" t="s">
        <v>32</v>
      </c>
      <c r="Q2928" t="s">
        <v>16</v>
      </c>
      <c r="R2928" t="s">
        <v>42</v>
      </c>
      <c r="S2928">
        <v>9</v>
      </c>
      <c r="T2928">
        <v>1</v>
      </c>
      <c r="U2928">
        <v>0</v>
      </c>
      <c r="V2928">
        <v>2021</v>
      </c>
      <c r="W2928">
        <f t="shared" si="226"/>
        <v>0</v>
      </c>
      <c r="X2928">
        <f t="shared" si="227"/>
        <v>1</v>
      </c>
      <c r="Y2928">
        <f t="shared" si="228"/>
        <v>0</v>
      </c>
    </row>
    <row r="2929" spans="1:25" x14ac:dyDescent="0.25">
      <c r="A2929" s="1">
        <v>44095</v>
      </c>
      <c r="B2929" s="2">
        <v>0.75</v>
      </c>
      <c r="C2929" t="s">
        <v>20</v>
      </c>
      <c r="D2929" t="s">
        <v>143</v>
      </c>
      <c r="E2929" t="s">
        <v>44</v>
      </c>
      <c r="F2929" t="s">
        <v>13</v>
      </c>
      <c r="G2929">
        <f t="shared" si="225"/>
        <v>0</v>
      </c>
      <c r="H2929" t="s">
        <v>26</v>
      </c>
      <c r="I2929">
        <f t="shared" si="229"/>
        <v>-1</v>
      </c>
      <c r="J2929">
        <v>0</v>
      </c>
      <c r="K2929">
        <v>1</v>
      </c>
      <c r="L2929">
        <f>final_matches[[#This Row],[goals_for]]-final_matches[[#This Row],[goals_against]]</f>
        <v>-1</v>
      </c>
      <c r="M2929">
        <v>0.9</v>
      </c>
      <c r="N2929">
        <v>1</v>
      </c>
      <c r="O2929">
        <v>29</v>
      </c>
      <c r="P2929" t="s">
        <v>32</v>
      </c>
      <c r="Q2929" t="s">
        <v>28</v>
      </c>
      <c r="R2929" t="s">
        <v>58</v>
      </c>
      <c r="S2929">
        <v>3</v>
      </c>
      <c r="T2929">
        <v>0</v>
      </c>
      <c r="U2929">
        <v>0</v>
      </c>
      <c r="V2929">
        <v>2021</v>
      </c>
      <c r="W2929">
        <f t="shared" si="226"/>
        <v>0</v>
      </c>
      <c r="X2929">
        <f t="shared" si="227"/>
        <v>1</v>
      </c>
      <c r="Y2929">
        <f t="shared" si="228"/>
        <v>0</v>
      </c>
    </row>
    <row r="2930" spans="1:25" x14ac:dyDescent="0.25">
      <c r="A2930" s="1">
        <v>44101</v>
      </c>
      <c r="B2930" s="2">
        <v>0.5</v>
      </c>
      <c r="C2930" t="s">
        <v>25</v>
      </c>
      <c r="D2930" t="s">
        <v>143</v>
      </c>
      <c r="E2930" t="s">
        <v>48</v>
      </c>
      <c r="F2930" t="s">
        <v>21</v>
      </c>
      <c r="G2930">
        <f t="shared" si="225"/>
        <v>1</v>
      </c>
      <c r="H2930" t="s">
        <v>26</v>
      </c>
      <c r="I2930">
        <f t="shared" si="229"/>
        <v>-1</v>
      </c>
      <c r="J2930">
        <v>0</v>
      </c>
      <c r="K2930">
        <v>1</v>
      </c>
      <c r="L2930">
        <f>final_matches[[#This Row],[goals_for]]-final_matches[[#This Row],[goals_against]]</f>
        <v>-1</v>
      </c>
      <c r="M2930">
        <v>1.4</v>
      </c>
      <c r="N2930">
        <v>1.2</v>
      </c>
      <c r="O2930">
        <v>36</v>
      </c>
      <c r="P2930" t="s">
        <v>32</v>
      </c>
      <c r="Q2930" t="s">
        <v>36</v>
      </c>
      <c r="R2930" t="s">
        <v>62</v>
      </c>
      <c r="S2930">
        <v>14</v>
      </c>
      <c r="T2930">
        <v>4</v>
      </c>
      <c r="U2930">
        <v>0</v>
      </c>
      <c r="V2930">
        <v>2021</v>
      </c>
      <c r="W2930">
        <f t="shared" si="226"/>
        <v>0</v>
      </c>
      <c r="X2930">
        <f t="shared" si="227"/>
        <v>1</v>
      </c>
      <c r="Y2930">
        <f t="shared" si="228"/>
        <v>0</v>
      </c>
    </row>
    <row r="2931" spans="1:25" x14ac:dyDescent="0.25">
      <c r="A2931" s="1">
        <v>44108</v>
      </c>
      <c r="B2931" s="2">
        <v>0.58333333333333337</v>
      </c>
      <c r="C2931" t="s">
        <v>30</v>
      </c>
      <c r="D2931" t="s">
        <v>143</v>
      </c>
      <c r="E2931" t="s">
        <v>19</v>
      </c>
      <c r="F2931" t="s">
        <v>13</v>
      </c>
      <c r="G2931">
        <f t="shared" si="225"/>
        <v>0</v>
      </c>
      <c r="H2931" t="s">
        <v>26</v>
      </c>
      <c r="I2931">
        <f t="shared" si="229"/>
        <v>-1</v>
      </c>
      <c r="J2931">
        <v>1</v>
      </c>
      <c r="K2931">
        <v>2</v>
      </c>
      <c r="L2931">
        <f>final_matches[[#This Row],[goals_for]]-final_matches[[#This Row],[goals_against]]</f>
        <v>-1</v>
      </c>
      <c r="M2931">
        <v>0.2</v>
      </c>
      <c r="N2931">
        <v>0.6</v>
      </c>
      <c r="O2931">
        <v>36</v>
      </c>
      <c r="P2931" t="s">
        <v>32</v>
      </c>
      <c r="Q2931" t="s">
        <v>28</v>
      </c>
      <c r="R2931" t="s">
        <v>33</v>
      </c>
      <c r="S2931">
        <v>6</v>
      </c>
      <c r="T2931">
        <v>2</v>
      </c>
      <c r="U2931">
        <v>0</v>
      </c>
      <c r="V2931">
        <v>2021</v>
      </c>
      <c r="W2931">
        <f t="shared" si="226"/>
        <v>0</v>
      </c>
      <c r="X2931">
        <f t="shared" si="227"/>
        <v>1</v>
      </c>
      <c r="Y2931">
        <f t="shared" si="228"/>
        <v>0</v>
      </c>
    </row>
    <row r="2932" spans="1:25" x14ac:dyDescent="0.25">
      <c r="A2932" s="1">
        <v>44122</v>
      </c>
      <c r="B2932" s="2">
        <v>0.5</v>
      </c>
      <c r="C2932" t="s">
        <v>34</v>
      </c>
      <c r="D2932" t="s">
        <v>143</v>
      </c>
      <c r="E2932" t="s">
        <v>15</v>
      </c>
      <c r="F2932" t="s">
        <v>21</v>
      </c>
      <c r="G2932">
        <f t="shared" si="225"/>
        <v>1</v>
      </c>
      <c r="H2932" t="s">
        <v>47</v>
      </c>
      <c r="I2932">
        <f t="shared" si="229"/>
        <v>0</v>
      </c>
      <c r="J2932">
        <v>1</v>
      </c>
      <c r="K2932">
        <v>1</v>
      </c>
      <c r="L2932">
        <f>final_matches[[#This Row],[goals_for]]-final_matches[[#This Row],[goals_against]]</f>
        <v>0</v>
      </c>
      <c r="M2932">
        <v>1.7</v>
      </c>
      <c r="N2932">
        <v>1.5</v>
      </c>
      <c r="O2932">
        <v>42</v>
      </c>
      <c r="P2932" t="s">
        <v>32</v>
      </c>
      <c r="Q2932" t="s">
        <v>16</v>
      </c>
      <c r="R2932" t="s">
        <v>65</v>
      </c>
      <c r="S2932">
        <v>9</v>
      </c>
      <c r="T2932">
        <v>5</v>
      </c>
      <c r="U2932">
        <v>1</v>
      </c>
      <c r="V2932">
        <v>2021</v>
      </c>
      <c r="W2932">
        <f t="shared" si="226"/>
        <v>0</v>
      </c>
      <c r="X2932">
        <f t="shared" si="227"/>
        <v>0</v>
      </c>
      <c r="Y2932">
        <f t="shared" si="228"/>
        <v>1</v>
      </c>
    </row>
    <row r="2933" spans="1:25" x14ac:dyDescent="0.25">
      <c r="A2933" s="1">
        <v>44128</v>
      </c>
      <c r="B2933" s="2">
        <v>0.83333333333333337</v>
      </c>
      <c r="C2933" t="s">
        <v>37</v>
      </c>
      <c r="D2933" t="s">
        <v>143</v>
      </c>
      <c r="E2933" t="s">
        <v>27</v>
      </c>
      <c r="F2933" t="s">
        <v>13</v>
      </c>
      <c r="G2933">
        <f t="shared" si="225"/>
        <v>0</v>
      </c>
      <c r="H2933" t="s">
        <v>26</v>
      </c>
      <c r="I2933">
        <f t="shared" si="229"/>
        <v>-1</v>
      </c>
      <c r="J2933">
        <v>1</v>
      </c>
      <c r="K2933">
        <v>2</v>
      </c>
      <c r="L2933">
        <f>final_matches[[#This Row],[goals_for]]-final_matches[[#This Row],[goals_against]]</f>
        <v>-1</v>
      </c>
      <c r="M2933">
        <v>1.6</v>
      </c>
      <c r="N2933">
        <v>2.2999999999999998</v>
      </c>
      <c r="O2933">
        <v>38</v>
      </c>
      <c r="P2933" t="s">
        <v>32</v>
      </c>
      <c r="Q2933" t="s">
        <v>17</v>
      </c>
      <c r="R2933" t="s">
        <v>42</v>
      </c>
      <c r="S2933">
        <v>12</v>
      </c>
      <c r="T2933">
        <v>1</v>
      </c>
      <c r="U2933">
        <v>1</v>
      </c>
      <c r="V2933">
        <v>2021</v>
      </c>
      <c r="W2933">
        <f t="shared" si="226"/>
        <v>0</v>
      </c>
      <c r="X2933">
        <f t="shared" si="227"/>
        <v>1</v>
      </c>
      <c r="Y2933">
        <f t="shared" si="228"/>
        <v>0</v>
      </c>
    </row>
    <row r="2934" spans="1:25" x14ac:dyDescent="0.25">
      <c r="A2934" s="1">
        <v>44135</v>
      </c>
      <c r="B2934" s="2">
        <v>0.52083333333333337</v>
      </c>
      <c r="C2934" t="s">
        <v>39</v>
      </c>
      <c r="D2934" t="s">
        <v>143</v>
      </c>
      <c r="E2934" t="s">
        <v>35</v>
      </c>
      <c r="F2934" t="s">
        <v>21</v>
      </c>
      <c r="G2934">
        <f t="shared" si="225"/>
        <v>1</v>
      </c>
      <c r="H2934" t="s">
        <v>26</v>
      </c>
      <c r="I2934">
        <f t="shared" si="229"/>
        <v>-1</v>
      </c>
      <c r="J2934">
        <v>0</v>
      </c>
      <c r="K2934">
        <v>1</v>
      </c>
      <c r="L2934">
        <f>final_matches[[#This Row],[goals_for]]-final_matches[[#This Row],[goals_against]]</f>
        <v>-1</v>
      </c>
      <c r="M2934">
        <v>0.5</v>
      </c>
      <c r="N2934">
        <v>1.6</v>
      </c>
      <c r="O2934">
        <v>35</v>
      </c>
      <c r="P2934" t="s">
        <v>96</v>
      </c>
      <c r="Q2934" t="s">
        <v>28</v>
      </c>
      <c r="R2934" t="s">
        <v>24</v>
      </c>
      <c r="S2934">
        <v>3</v>
      </c>
      <c r="T2934">
        <v>1</v>
      </c>
      <c r="U2934">
        <v>0</v>
      </c>
      <c r="V2934">
        <v>2021</v>
      </c>
      <c r="W2934">
        <f t="shared" si="226"/>
        <v>0</v>
      </c>
      <c r="X2934">
        <f t="shared" si="227"/>
        <v>1</v>
      </c>
      <c r="Y2934">
        <f t="shared" si="228"/>
        <v>0</v>
      </c>
    </row>
    <row r="2935" spans="1:25" x14ac:dyDescent="0.25">
      <c r="A2935" s="1">
        <v>44142</v>
      </c>
      <c r="B2935" s="2">
        <v>0.72916666666666663</v>
      </c>
      <c r="C2935" t="s">
        <v>43</v>
      </c>
      <c r="D2935" t="s">
        <v>143</v>
      </c>
      <c r="E2935" t="s">
        <v>67</v>
      </c>
      <c r="F2935" t="s">
        <v>13</v>
      </c>
      <c r="G2935">
        <f t="shared" si="225"/>
        <v>0</v>
      </c>
      <c r="H2935" t="s">
        <v>26</v>
      </c>
      <c r="I2935">
        <f t="shared" si="229"/>
        <v>-1</v>
      </c>
      <c r="J2935">
        <v>1</v>
      </c>
      <c r="K2935">
        <v>4</v>
      </c>
      <c r="L2935">
        <f>final_matches[[#This Row],[goals_for]]-final_matches[[#This Row],[goals_against]]</f>
        <v>-3</v>
      </c>
      <c r="M2935">
        <v>0.4</v>
      </c>
      <c r="N2935">
        <v>2.2000000000000002</v>
      </c>
      <c r="O2935">
        <v>31</v>
      </c>
      <c r="P2935" t="s">
        <v>32</v>
      </c>
      <c r="Q2935" t="s">
        <v>28</v>
      </c>
      <c r="R2935" t="s">
        <v>85</v>
      </c>
      <c r="S2935">
        <v>6</v>
      </c>
      <c r="T2935">
        <v>3</v>
      </c>
      <c r="U2935">
        <v>0</v>
      </c>
      <c r="V2935">
        <v>2021</v>
      </c>
      <c r="W2935">
        <f t="shared" si="226"/>
        <v>0</v>
      </c>
      <c r="X2935">
        <f t="shared" si="227"/>
        <v>1</v>
      </c>
      <c r="Y2935">
        <f t="shared" si="228"/>
        <v>0</v>
      </c>
    </row>
    <row r="2936" spans="1:25" x14ac:dyDescent="0.25">
      <c r="A2936" s="1">
        <v>44157</v>
      </c>
      <c r="B2936" s="2">
        <v>0.58333333333333337</v>
      </c>
      <c r="C2936" t="s">
        <v>46</v>
      </c>
      <c r="D2936" t="s">
        <v>143</v>
      </c>
      <c r="E2936" t="s">
        <v>22</v>
      </c>
      <c r="F2936" t="s">
        <v>21</v>
      </c>
      <c r="G2936">
        <f t="shared" si="225"/>
        <v>1</v>
      </c>
      <c r="H2936" t="s">
        <v>26</v>
      </c>
      <c r="I2936">
        <f t="shared" si="229"/>
        <v>-1</v>
      </c>
      <c r="J2936">
        <v>0</v>
      </c>
      <c r="K2936">
        <v>1</v>
      </c>
      <c r="L2936">
        <f>final_matches[[#This Row],[goals_for]]-final_matches[[#This Row],[goals_against]]</f>
        <v>-1</v>
      </c>
      <c r="M2936">
        <v>0.9</v>
      </c>
      <c r="N2936">
        <v>2.1</v>
      </c>
      <c r="O2936">
        <v>51</v>
      </c>
      <c r="P2936" t="s">
        <v>32</v>
      </c>
      <c r="Q2936" t="s">
        <v>16</v>
      </c>
      <c r="R2936" t="s">
        <v>45</v>
      </c>
      <c r="S2936">
        <v>9</v>
      </c>
      <c r="T2936">
        <v>5</v>
      </c>
      <c r="U2936">
        <v>0</v>
      </c>
      <c r="V2936">
        <v>2021</v>
      </c>
      <c r="W2936">
        <f t="shared" si="226"/>
        <v>0</v>
      </c>
      <c r="X2936">
        <f t="shared" si="227"/>
        <v>1</v>
      </c>
      <c r="Y2936">
        <f t="shared" si="228"/>
        <v>0</v>
      </c>
    </row>
    <row r="2937" spans="1:25" x14ac:dyDescent="0.25">
      <c r="A2937" s="1">
        <v>44163</v>
      </c>
      <c r="B2937" s="2">
        <v>0.83333333333333337</v>
      </c>
      <c r="C2937" t="s">
        <v>51</v>
      </c>
      <c r="D2937" t="s">
        <v>143</v>
      </c>
      <c r="E2937" t="s">
        <v>71</v>
      </c>
      <c r="F2937" t="s">
        <v>13</v>
      </c>
      <c r="G2937">
        <f t="shared" si="225"/>
        <v>0</v>
      </c>
      <c r="H2937" t="s">
        <v>26</v>
      </c>
      <c r="I2937">
        <f t="shared" si="229"/>
        <v>-1</v>
      </c>
      <c r="J2937">
        <v>0</v>
      </c>
      <c r="K2937">
        <v>1</v>
      </c>
      <c r="L2937">
        <f>final_matches[[#This Row],[goals_for]]-final_matches[[#This Row],[goals_against]]</f>
        <v>-1</v>
      </c>
      <c r="M2937">
        <v>2.9</v>
      </c>
      <c r="N2937">
        <v>1.2</v>
      </c>
      <c r="O2937">
        <v>51</v>
      </c>
      <c r="P2937" t="s">
        <v>32</v>
      </c>
      <c r="Q2937" t="s">
        <v>103</v>
      </c>
      <c r="R2937" t="s">
        <v>42</v>
      </c>
      <c r="S2937">
        <v>21</v>
      </c>
      <c r="T2937">
        <v>5</v>
      </c>
      <c r="U2937">
        <v>0</v>
      </c>
      <c r="V2937">
        <v>2021</v>
      </c>
      <c r="W2937">
        <f t="shared" si="226"/>
        <v>0</v>
      </c>
      <c r="X2937">
        <f t="shared" si="227"/>
        <v>1</v>
      </c>
      <c r="Y2937">
        <f t="shared" si="228"/>
        <v>0</v>
      </c>
    </row>
    <row r="2938" spans="1:25" x14ac:dyDescent="0.25">
      <c r="A2938" s="1">
        <v>44171</v>
      </c>
      <c r="B2938" s="2">
        <v>0.59375</v>
      </c>
      <c r="C2938" t="s">
        <v>53</v>
      </c>
      <c r="D2938" t="s">
        <v>143</v>
      </c>
      <c r="E2938" t="s">
        <v>38</v>
      </c>
      <c r="F2938" t="s">
        <v>21</v>
      </c>
      <c r="G2938">
        <f t="shared" si="225"/>
        <v>1</v>
      </c>
      <c r="H2938" t="s">
        <v>26</v>
      </c>
      <c r="I2938">
        <f t="shared" si="229"/>
        <v>-1</v>
      </c>
      <c r="J2938">
        <v>1</v>
      </c>
      <c r="K2938">
        <v>2</v>
      </c>
      <c r="L2938">
        <f>final_matches[[#This Row],[goals_for]]-final_matches[[#This Row],[goals_against]]</f>
        <v>-1</v>
      </c>
      <c r="M2938">
        <v>0.2</v>
      </c>
      <c r="N2938">
        <v>1.4</v>
      </c>
      <c r="O2938">
        <v>31</v>
      </c>
      <c r="P2938" t="s">
        <v>96</v>
      </c>
      <c r="Q2938" t="s">
        <v>16</v>
      </c>
      <c r="R2938" t="s">
        <v>83</v>
      </c>
      <c r="S2938">
        <v>4</v>
      </c>
      <c r="T2938">
        <v>1</v>
      </c>
      <c r="U2938">
        <v>0</v>
      </c>
      <c r="V2938">
        <v>2021</v>
      </c>
      <c r="W2938">
        <f t="shared" si="226"/>
        <v>0</v>
      </c>
      <c r="X2938">
        <f t="shared" si="227"/>
        <v>1</v>
      </c>
      <c r="Y2938">
        <f t="shared" si="228"/>
        <v>0</v>
      </c>
    </row>
    <row r="2939" spans="1:25" x14ac:dyDescent="0.25">
      <c r="A2939" s="1">
        <v>44178</v>
      </c>
      <c r="B2939" s="2">
        <v>0.5</v>
      </c>
      <c r="C2939" t="s">
        <v>55</v>
      </c>
      <c r="D2939" t="s">
        <v>143</v>
      </c>
      <c r="E2939" t="s">
        <v>60</v>
      </c>
      <c r="F2939" t="s">
        <v>13</v>
      </c>
      <c r="G2939">
        <f t="shared" si="225"/>
        <v>0</v>
      </c>
      <c r="H2939" t="s">
        <v>26</v>
      </c>
      <c r="I2939">
        <f t="shared" si="229"/>
        <v>-1</v>
      </c>
      <c r="J2939">
        <v>0</v>
      </c>
      <c r="K2939">
        <v>3</v>
      </c>
      <c r="L2939">
        <f>final_matches[[#This Row],[goals_for]]-final_matches[[#This Row],[goals_against]]</f>
        <v>-3</v>
      </c>
      <c r="M2939">
        <v>0.3</v>
      </c>
      <c r="N2939">
        <v>2</v>
      </c>
      <c r="O2939">
        <v>33</v>
      </c>
      <c r="P2939" t="s">
        <v>96</v>
      </c>
      <c r="Q2939" t="s">
        <v>61</v>
      </c>
      <c r="R2939" t="s">
        <v>107</v>
      </c>
      <c r="S2939">
        <v>3</v>
      </c>
      <c r="T2939">
        <v>0</v>
      </c>
      <c r="U2939">
        <v>0</v>
      </c>
      <c r="V2939">
        <v>2021</v>
      </c>
      <c r="W2939">
        <f t="shared" si="226"/>
        <v>0</v>
      </c>
      <c r="X2939">
        <f t="shared" si="227"/>
        <v>1</v>
      </c>
      <c r="Y2939">
        <f t="shared" si="228"/>
        <v>0</v>
      </c>
    </row>
    <row r="2940" spans="1:25" x14ac:dyDescent="0.25">
      <c r="A2940" s="1">
        <v>44182</v>
      </c>
      <c r="B2940" s="2">
        <v>0.83333333333333337</v>
      </c>
      <c r="C2940" t="s">
        <v>59</v>
      </c>
      <c r="D2940" t="s">
        <v>143</v>
      </c>
      <c r="E2940" t="s">
        <v>40</v>
      </c>
      <c r="F2940" t="s">
        <v>21</v>
      </c>
      <c r="G2940">
        <f t="shared" si="225"/>
        <v>1</v>
      </c>
      <c r="H2940" t="s">
        <v>26</v>
      </c>
      <c r="I2940">
        <f t="shared" si="229"/>
        <v>-1</v>
      </c>
      <c r="J2940">
        <v>2</v>
      </c>
      <c r="K2940">
        <v>3</v>
      </c>
      <c r="L2940">
        <f>final_matches[[#This Row],[goals_for]]-final_matches[[#This Row],[goals_against]]</f>
        <v>-1</v>
      </c>
      <c r="M2940">
        <v>1.5</v>
      </c>
      <c r="N2940">
        <v>1.9</v>
      </c>
      <c r="O2940">
        <v>40</v>
      </c>
      <c r="P2940" t="s">
        <v>96</v>
      </c>
      <c r="Q2940" t="s">
        <v>17</v>
      </c>
      <c r="R2940" t="s">
        <v>24</v>
      </c>
      <c r="S2940">
        <v>12</v>
      </c>
      <c r="T2940">
        <v>6</v>
      </c>
      <c r="U2940">
        <v>0</v>
      </c>
      <c r="V2940">
        <v>2021</v>
      </c>
      <c r="W2940">
        <f t="shared" si="226"/>
        <v>0</v>
      </c>
      <c r="X2940">
        <f t="shared" si="227"/>
        <v>1</v>
      </c>
      <c r="Y2940">
        <f t="shared" si="228"/>
        <v>0</v>
      </c>
    </row>
    <row r="2941" spans="1:25" x14ac:dyDescent="0.25">
      <c r="A2941" s="1">
        <v>44185</v>
      </c>
      <c r="B2941" s="2">
        <v>0.5</v>
      </c>
      <c r="C2941" t="s">
        <v>63</v>
      </c>
      <c r="D2941" t="s">
        <v>143</v>
      </c>
      <c r="E2941" t="s">
        <v>69</v>
      </c>
      <c r="F2941" t="s">
        <v>13</v>
      </c>
      <c r="G2941">
        <f t="shared" si="225"/>
        <v>0</v>
      </c>
      <c r="H2941" t="s">
        <v>47</v>
      </c>
      <c r="I2941">
        <f t="shared" si="229"/>
        <v>0</v>
      </c>
      <c r="J2941">
        <v>1</v>
      </c>
      <c r="K2941">
        <v>1</v>
      </c>
      <c r="L2941">
        <f>final_matches[[#This Row],[goals_for]]-final_matches[[#This Row],[goals_against]]</f>
        <v>0</v>
      </c>
      <c r="M2941">
        <v>0.5</v>
      </c>
      <c r="N2941">
        <v>2.8</v>
      </c>
      <c r="O2941">
        <v>27</v>
      </c>
      <c r="P2941" t="s">
        <v>96</v>
      </c>
      <c r="Q2941" t="s">
        <v>16</v>
      </c>
      <c r="R2941" t="s">
        <v>92</v>
      </c>
      <c r="S2941">
        <v>5</v>
      </c>
      <c r="T2941">
        <v>3</v>
      </c>
      <c r="U2941">
        <v>0</v>
      </c>
      <c r="V2941">
        <v>2021</v>
      </c>
      <c r="W2941">
        <f t="shared" si="226"/>
        <v>0</v>
      </c>
      <c r="X2941">
        <f t="shared" si="227"/>
        <v>0</v>
      </c>
      <c r="Y2941">
        <f t="shared" si="228"/>
        <v>1</v>
      </c>
    </row>
    <row r="2942" spans="1:25" x14ac:dyDescent="0.25">
      <c r="A2942" s="1">
        <v>44191</v>
      </c>
      <c r="B2942" s="2">
        <v>0.83333333333333337</v>
      </c>
      <c r="C2942" t="s">
        <v>66</v>
      </c>
      <c r="D2942" t="s">
        <v>143</v>
      </c>
      <c r="E2942" t="s">
        <v>64</v>
      </c>
      <c r="F2942" t="s">
        <v>21</v>
      </c>
      <c r="G2942">
        <f t="shared" si="225"/>
        <v>1</v>
      </c>
      <c r="H2942" t="s">
        <v>26</v>
      </c>
      <c r="I2942">
        <f t="shared" si="229"/>
        <v>-1</v>
      </c>
      <c r="J2942">
        <v>0</v>
      </c>
      <c r="K2942">
        <v>1</v>
      </c>
      <c r="L2942">
        <f>final_matches[[#This Row],[goals_for]]-final_matches[[#This Row],[goals_against]]</f>
        <v>-1</v>
      </c>
      <c r="M2942">
        <v>1.4</v>
      </c>
      <c r="N2942">
        <v>0.7</v>
      </c>
      <c r="O2942">
        <v>44</v>
      </c>
      <c r="P2942" t="s">
        <v>16</v>
      </c>
      <c r="Q2942" t="s">
        <v>17</v>
      </c>
      <c r="R2942" t="s">
        <v>76</v>
      </c>
      <c r="S2942">
        <v>10</v>
      </c>
      <c r="T2942">
        <v>1</v>
      </c>
      <c r="U2942">
        <v>0</v>
      </c>
      <c r="V2942">
        <v>2021</v>
      </c>
      <c r="W2942">
        <f t="shared" si="226"/>
        <v>0</v>
      </c>
      <c r="X2942">
        <f t="shared" si="227"/>
        <v>1</v>
      </c>
      <c r="Y2942">
        <f t="shared" si="228"/>
        <v>0</v>
      </c>
    </row>
    <row r="2943" spans="1:25" x14ac:dyDescent="0.25">
      <c r="A2943" s="1">
        <v>44194</v>
      </c>
      <c r="B2943" s="2">
        <v>0.75</v>
      </c>
      <c r="C2943" t="s">
        <v>68</v>
      </c>
      <c r="D2943" t="s">
        <v>143</v>
      </c>
      <c r="E2943" t="s">
        <v>56</v>
      </c>
      <c r="F2943" t="s">
        <v>13</v>
      </c>
      <c r="G2943">
        <f t="shared" si="225"/>
        <v>0</v>
      </c>
      <c r="H2943" t="s">
        <v>26</v>
      </c>
      <c r="I2943">
        <f t="shared" si="229"/>
        <v>-1</v>
      </c>
      <c r="J2943">
        <v>0</v>
      </c>
      <c r="K2943">
        <v>1</v>
      </c>
      <c r="L2943">
        <f>final_matches[[#This Row],[goals_for]]-final_matches[[#This Row],[goals_against]]</f>
        <v>-1</v>
      </c>
      <c r="M2943">
        <v>0.7</v>
      </c>
      <c r="N2943">
        <v>1</v>
      </c>
      <c r="O2943">
        <v>63</v>
      </c>
      <c r="P2943" t="s">
        <v>16</v>
      </c>
      <c r="Q2943" t="s">
        <v>61</v>
      </c>
      <c r="R2943" t="s">
        <v>18</v>
      </c>
      <c r="S2943">
        <v>7</v>
      </c>
      <c r="T2943">
        <v>2</v>
      </c>
      <c r="U2943">
        <v>0</v>
      </c>
      <c r="V2943">
        <v>2021</v>
      </c>
      <c r="W2943">
        <f t="shared" si="226"/>
        <v>0</v>
      </c>
      <c r="X2943">
        <f t="shared" si="227"/>
        <v>1</v>
      </c>
      <c r="Y2943">
        <f t="shared" si="228"/>
        <v>0</v>
      </c>
    </row>
    <row r="2944" spans="1:25" x14ac:dyDescent="0.25">
      <c r="A2944" s="1">
        <v>44198</v>
      </c>
      <c r="B2944" s="2">
        <v>0.625</v>
      </c>
      <c r="C2944" t="s">
        <v>70</v>
      </c>
      <c r="D2944" t="s">
        <v>143</v>
      </c>
      <c r="E2944" t="s">
        <v>73</v>
      </c>
      <c r="F2944" t="s">
        <v>13</v>
      </c>
      <c r="G2944">
        <f t="shared" si="225"/>
        <v>0</v>
      </c>
      <c r="H2944" t="s">
        <v>26</v>
      </c>
      <c r="I2944">
        <f t="shared" si="229"/>
        <v>-1</v>
      </c>
      <c r="J2944">
        <v>0</v>
      </c>
      <c r="K2944">
        <v>2</v>
      </c>
      <c r="L2944">
        <f>final_matches[[#This Row],[goals_for]]-final_matches[[#This Row],[goals_against]]</f>
        <v>-2</v>
      </c>
      <c r="M2944">
        <v>0.4</v>
      </c>
      <c r="N2944">
        <v>0.6</v>
      </c>
      <c r="O2944">
        <v>56</v>
      </c>
      <c r="P2944" t="s">
        <v>32</v>
      </c>
      <c r="Q2944" t="s">
        <v>61</v>
      </c>
      <c r="R2944" t="s">
        <v>83</v>
      </c>
      <c r="S2944">
        <v>7</v>
      </c>
      <c r="T2944">
        <v>2</v>
      </c>
      <c r="U2944">
        <v>0</v>
      </c>
      <c r="V2944">
        <v>2021</v>
      </c>
      <c r="W2944">
        <f t="shared" si="226"/>
        <v>0</v>
      </c>
      <c r="X2944">
        <f t="shared" si="227"/>
        <v>1</v>
      </c>
      <c r="Y2944">
        <f t="shared" si="228"/>
        <v>0</v>
      </c>
    </row>
    <row r="2945" spans="1:25" x14ac:dyDescent="0.25">
      <c r="A2945" s="1">
        <v>44208</v>
      </c>
      <c r="B2945" s="2">
        <v>0.75</v>
      </c>
      <c r="C2945" t="s">
        <v>72</v>
      </c>
      <c r="D2945" t="s">
        <v>143</v>
      </c>
      <c r="E2945" t="s">
        <v>75</v>
      </c>
      <c r="F2945" t="s">
        <v>21</v>
      </c>
      <c r="G2945">
        <f t="shared" si="225"/>
        <v>1</v>
      </c>
      <c r="H2945" t="s">
        <v>14</v>
      </c>
      <c r="I2945">
        <f t="shared" si="229"/>
        <v>1</v>
      </c>
      <c r="J2945">
        <v>1</v>
      </c>
      <c r="K2945">
        <v>0</v>
      </c>
      <c r="L2945">
        <f>final_matches[[#This Row],[goals_for]]-final_matches[[#This Row],[goals_against]]</f>
        <v>1</v>
      </c>
      <c r="M2945">
        <v>2.1</v>
      </c>
      <c r="N2945">
        <v>0.6</v>
      </c>
      <c r="O2945">
        <v>65</v>
      </c>
      <c r="P2945" t="s">
        <v>32</v>
      </c>
      <c r="Q2945" t="s">
        <v>23</v>
      </c>
      <c r="R2945" t="s">
        <v>107</v>
      </c>
      <c r="S2945">
        <v>16</v>
      </c>
      <c r="T2945">
        <v>3</v>
      </c>
      <c r="U2945">
        <v>1</v>
      </c>
      <c r="V2945">
        <v>2021</v>
      </c>
      <c r="W2945">
        <f t="shared" si="226"/>
        <v>1</v>
      </c>
      <c r="X2945">
        <f t="shared" si="227"/>
        <v>0</v>
      </c>
      <c r="Y2945">
        <f t="shared" si="228"/>
        <v>0</v>
      </c>
    </row>
    <row r="2946" spans="1:25" x14ac:dyDescent="0.25">
      <c r="A2946" s="1">
        <v>44213</v>
      </c>
      <c r="B2946" s="2">
        <v>0.58333333333333337</v>
      </c>
      <c r="C2946" t="s">
        <v>74</v>
      </c>
      <c r="D2946" t="s">
        <v>143</v>
      </c>
      <c r="E2946" t="s">
        <v>54</v>
      </c>
      <c r="F2946" t="s">
        <v>21</v>
      </c>
      <c r="G2946">
        <f t="shared" ref="G2946:G3009" si="230">IF(F2946="Home",1,0)</f>
        <v>1</v>
      </c>
      <c r="H2946" t="s">
        <v>26</v>
      </c>
      <c r="I2946">
        <f t="shared" si="229"/>
        <v>-1</v>
      </c>
      <c r="J2946">
        <v>1</v>
      </c>
      <c r="K2946">
        <v>3</v>
      </c>
      <c r="L2946">
        <f>final_matches[[#This Row],[goals_for]]-final_matches[[#This Row],[goals_against]]</f>
        <v>-2</v>
      </c>
      <c r="M2946">
        <v>0.9</v>
      </c>
      <c r="N2946">
        <v>1</v>
      </c>
      <c r="O2946">
        <v>43</v>
      </c>
      <c r="P2946" t="s">
        <v>32</v>
      </c>
      <c r="Q2946" t="s">
        <v>16</v>
      </c>
      <c r="R2946" t="s">
        <v>65</v>
      </c>
      <c r="S2946">
        <v>15</v>
      </c>
      <c r="T2946">
        <v>5</v>
      </c>
      <c r="U2946">
        <v>0</v>
      </c>
      <c r="V2946">
        <v>2021</v>
      </c>
      <c r="W2946">
        <f t="shared" ref="W2946:W3009" si="231">IF(J2946&gt;K2946, 1, 0)</f>
        <v>0</v>
      </c>
      <c r="X2946">
        <f t="shared" ref="X2946:X3009" si="232">IF(J2946&lt;K2946, 1, 0)</f>
        <v>1</v>
      </c>
      <c r="Y2946">
        <f t="shared" ref="Y2946:Y3009" si="233">IF(J2946=K2946, 1, 0)</f>
        <v>0</v>
      </c>
    </row>
    <row r="2947" spans="1:25" x14ac:dyDescent="0.25">
      <c r="A2947" s="1">
        <v>44223</v>
      </c>
      <c r="B2947" s="2">
        <v>0.84375</v>
      </c>
      <c r="C2947" t="s">
        <v>77</v>
      </c>
      <c r="D2947" t="s">
        <v>143</v>
      </c>
      <c r="E2947" t="s">
        <v>40</v>
      </c>
      <c r="F2947" t="s">
        <v>13</v>
      </c>
      <c r="G2947">
        <f t="shared" si="230"/>
        <v>0</v>
      </c>
      <c r="H2947" t="s">
        <v>14</v>
      </c>
      <c r="I2947">
        <f t="shared" ref="I2947:I3010" si="234">IF(H2947="W",1,IF(H2947="D",0,-1))</f>
        <v>1</v>
      </c>
      <c r="J2947">
        <v>2</v>
      </c>
      <c r="K2947">
        <v>1</v>
      </c>
      <c r="L2947">
        <f>final_matches[[#This Row],[goals_for]]-final_matches[[#This Row],[goals_against]]</f>
        <v>1</v>
      </c>
      <c r="M2947">
        <v>1</v>
      </c>
      <c r="N2947">
        <v>1.1000000000000001</v>
      </c>
      <c r="O2947">
        <v>25</v>
      </c>
      <c r="P2947" t="s">
        <v>32</v>
      </c>
      <c r="Q2947" t="s">
        <v>17</v>
      </c>
      <c r="R2947" t="s">
        <v>92</v>
      </c>
      <c r="S2947">
        <v>5</v>
      </c>
      <c r="T2947">
        <v>3</v>
      </c>
      <c r="U2947">
        <v>0</v>
      </c>
      <c r="V2947">
        <v>2021</v>
      </c>
      <c r="W2947">
        <f t="shared" si="231"/>
        <v>1</v>
      </c>
      <c r="X2947">
        <f t="shared" si="232"/>
        <v>0</v>
      </c>
      <c r="Y2947">
        <f t="shared" si="233"/>
        <v>0</v>
      </c>
    </row>
    <row r="2948" spans="1:25" x14ac:dyDescent="0.25">
      <c r="A2948" s="1">
        <v>44226</v>
      </c>
      <c r="B2948" s="2">
        <v>0.625</v>
      </c>
      <c r="C2948" t="s">
        <v>79</v>
      </c>
      <c r="D2948" t="s">
        <v>143</v>
      </c>
      <c r="E2948" t="s">
        <v>35</v>
      </c>
      <c r="F2948" t="s">
        <v>13</v>
      </c>
      <c r="G2948">
        <f t="shared" si="230"/>
        <v>0</v>
      </c>
      <c r="H2948" t="s">
        <v>26</v>
      </c>
      <c r="I2948">
        <f t="shared" si="234"/>
        <v>-1</v>
      </c>
      <c r="J2948">
        <v>0</v>
      </c>
      <c r="K2948">
        <v>1</v>
      </c>
      <c r="L2948">
        <f>final_matches[[#This Row],[goals_for]]-final_matches[[#This Row],[goals_against]]</f>
        <v>-1</v>
      </c>
      <c r="M2948">
        <v>0.2</v>
      </c>
      <c r="N2948">
        <v>1.5</v>
      </c>
      <c r="O2948">
        <v>25</v>
      </c>
      <c r="P2948" t="s">
        <v>96</v>
      </c>
      <c r="Q2948" t="s">
        <v>28</v>
      </c>
      <c r="R2948" t="s">
        <v>76</v>
      </c>
      <c r="S2948">
        <v>4</v>
      </c>
      <c r="T2948">
        <v>1</v>
      </c>
      <c r="U2948">
        <v>0</v>
      </c>
      <c r="V2948">
        <v>2021</v>
      </c>
      <c r="W2948">
        <f t="shared" si="231"/>
        <v>0</v>
      </c>
      <c r="X2948">
        <f t="shared" si="232"/>
        <v>1</v>
      </c>
      <c r="Y2948">
        <f t="shared" si="233"/>
        <v>0</v>
      </c>
    </row>
    <row r="2949" spans="1:25" x14ac:dyDescent="0.25">
      <c r="A2949" s="1">
        <v>44229</v>
      </c>
      <c r="B2949" s="2">
        <v>0.75</v>
      </c>
      <c r="C2949" t="s">
        <v>80</v>
      </c>
      <c r="D2949" t="s">
        <v>143</v>
      </c>
      <c r="E2949" t="s">
        <v>71</v>
      </c>
      <c r="F2949" t="s">
        <v>21</v>
      </c>
      <c r="G2949">
        <f t="shared" si="230"/>
        <v>1</v>
      </c>
      <c r="H2949" t="s">
        <v>14</v>
      </c>
      <c r="I2949">
        <f t="shared" si="234"/>
        <v>1</v>
      </c>
      <c r="J2949">
        <v>2</v>
      </c>
      <c r="K2949">
        <v>1</v>
      </c>
      <c r="L2949">
        <f>final_matches[[#This Row],[goals_for]]-final_matches[[#This Row],[goals_against]]</f>
        <v>1</v>
      </c>
      <c r="M2949">
        <v>1.3</v>
      </c>
      <c r="N2949">
        <v>1.6</v>
      </c>
      <c r="O2949">
        <v>68</v>
      </c>
      <c r="P2949" t="s">
        <v>32</v>
      </c>
      <c r="Q2949" t="s">
        <v>57</v>
      </c>
      <c r="R2949" t="s">
        <v>62</v>
      </c>
      <c r="S2949">
        <v>14</v>
      </c>
      <c r="T2949">
        <v>6</v>
      </c>
      <c r="U2949">
        <v>0</v>
      </c>
      <c r="V2949">
        <v>2021</v>
      </c>
      <c r="W2949">
        <f t="shared" si="231"/>
        <v>1</v>
      </c>
      <c r="X2949">
        <f t="shared" si="232"/>
        <v>0</v>
      </c>
      <c r="Y2949">
        <f t="shared" si="233"/>
        <v>0</v>
      </c>
    </row>
    <row r="2950" spans="1:25" x14ac:dyDescent="0.25">
      <c r="A2950" s="1">
        <v>44234</v>
      </c>
      <c r="B2950" s="2">
        <v>0.80208333333333337</v>
      </c>
      <c r="C2950" t="s">
        <v>81</v>
      </c>
      <c r="D2950" t="s">
        <v>143</v>
      </c>
      <c r="E2950" t="s">
        <v>67</v>
      </c>
      <c r="F2950" t="s">
        <v>21</v>
      </c>
      <c r="G2950">
        <f t="shared" si="230"/>
        <v>1</v>
      </c>
      <c r="H2950" t="s">
        <v>26</v>
      </c>
      <c r="I2950">
        <f t="shared" si="234"/>
        <v>-1</v>
      </c>
      <c r="J2950">
        <v>1</v>
      </c>
      <c r="K2950">
        <v>2</v>
      </c>
      <c r="L2950">
        <f>final_matches[[#This Row],[goals_for]]-final_matches[[#This Row],[goals_against]]</f>
        <v>-1</v>
      </c>
      <c r="M2950">
        <v>0.6</v>
      </c>
      <c r="N2950">
        <v>1.6</v>
      </c>
      <c r="O2950">
        <v>32</v>
      </c>
      <c r="P2950" t="s">
        <v>32</v>
      </c>
      <c r="Q2950" t="s">
        <v>16</v>
      </c>
      <c r="R2950" t="s">
        <v>78</v>
      </c>
      <c r="S2950">
        <v>8</v>
      </c>
      <c r="T2950">
        <v>3</v>
      </c>
      <c r="U2950">
        <v>0</v>
      </c>
      <c r="V2950">
        <v>2021</v>
      </c>
      <c r="W2950">
        <f t="shared" si="231"/>
        <v>0</v>
      </c>
      <c r="X2950">
        <f t="shared" si="232"/>
        <v>1</v>
      </c>
      <c r="Y2950">
        <f t="shared" si="233"/>
        <v>0</v>
      </c>
    </row>
    <row r="2951" spans="1:25" x14ac:dyDescent="0.25">
      <c r="A2951" s="1">
        <v>44242</v>
      </c>
      <c r="B2951" s="2">
        <v>0.75</v>
      </c>
      <c r="C2951" t="s">
        <v>82</v>
      </c>
      <c r="D2951" t="s">
        <v>143</v>
      </c>
      <c r="E2951" t="s">
        <v>22</v>
      </c>
      <c r="F2951" t="s">
        <v>13</v>
      </c>
      <c r="G2951">
        <f t="shared" si="230"/>
        <v>0</v>
      </c>
      <c r="H2951" t="s">
        <v>26</v>
      </c>
      <c r="I2951">
        <f t="shared" si="234"/>
        <v>-1</v>
      </c>
      <c r="J2951">
        <v>0</v>
      </c>
      <c r="K2951">
        <v>3</v>
      </c>
      <c r="L2951">
        <f>final_matches[[#This Row],[goals_for]]-final_matches[[#This Row],[goals_against]]</f>
        <v>-3</v>
      </c>
      <c r="M2951">
        <v>0.7</v>
      </c>
      <c r="N2951">
        <v>1.9</v>
      </c>
      <c r="O2951">
        <v>54</v>
      </c>
      <c r="P2951" t="s">
        <v>32</v>
      </c>
      <c r="Q2951" t="s">
        <v>16</v>
      </c>
      <c r="R2951" t="s">
        <v>113</v>
      </c>
      <c r="S2951">
        <v>8</v>
      </c>
      <c r="T2951">
        <v>5</v>
      </c>
      <c r="U2951">
        <v>0</v>
      </c>
      <c r="V2951">
        <v>2021</v>
      </c>
      <c r="W2951">
        <f t="shared" si="231"/>
        <v>0</v>
      </c>
      <c r="X2951">
        <f t="shared" si="232"/>
        <v>1</v>
      </c>
      <c r="Y2951">
        <f t="shared" si="233"/>
        <v>0</v>
      </c>
    </row>
    <row r="2952" spans="1:25" x14ac:dyDescent="0.25">
      <c r="A2952" s="1">
        <v>44247</v>
      </c>
      <c r="B2952" s="2">
        <v>0.83333333333333337</v>
      </c>
      <c r="C2952" t="s">
        <v>84</v>
      </c>
      <c r="D2952" t="s">
        <v>143</v>
      </c>
      <c r="E2952" t="s">
        <v>15</v>
      </c>
      <c r="F2952" t="s">
        <v>13</v>
      </c>
      <c r="G2952">
        <f t="shared" si="230"/>
        <v>0</v>
      </c>
      <c r="H2952" t="s">
        <v>26</v>
      </c>
      <c r="I2952">
        <f t="shared" si="234"/>
        <v>-1</v>
      </c>
      <c r="J2952">
        <v>0</v>
      </c>
      <c r="K2952">
        <v>1</v>
      </c>
      <c r="L2952">
        <f>final_matches[[#This Row],[goals_for]]-final_matches[[#This Row],[goals_against]]</f>
        <v>-1</v>
      </c>
      <c r="M2952">
        <v>0.9</v>
      </c>
      <c r="N2952">
        <v>1.2</v>
      </c>
      <c r="O2952">
        <v>36</v>
      </c>
      <c r="P2952" t="s">
        <v>32</v>
      </c>
      <c r="Q2952" t="s">
        <v>17</v>
      </c>
      <c r="R2952" t="s">
        <v>45</v>
      </c>
      <c r="S2952">
        <v>4</v>
      </c>
      <c r="T2952">
        <v>2</v>
      </c>
      <c r="U2952">
        <v>0</v>
      </c>
      <c r="V2952">
        <v>2021</v>
      </c>
      <c r="W2952">
        <f t="shared" si="231"/>
        <v>0</v>
      </c>
      <c r="X2952">
        <f t="shared" si="232"/>
        <v>1</v>
      </c>
      <c r="Y2952">
        <f t="shared" si="233"/>
        <v>0</v>
      </c>
    </row>
    <row r="2953" spans="1:25" x14ac:dyDescent="0.25">
      <c r="A2953" s="1">
        <v>44255</v>
      </c>
      <c r="B2953" s="2">
        <v>0.80208333333333337</v>
      </c>
      <c r="C2953" t="s">
        <v>86</v>
      </c>
      <c r="D2953" t="s">
        <v>143</v>
      </c>
      <c r="E2953" t="s">
        <v>27</v>
      </c>
      <c r="F2953" t="s">
        <v>21</v>
      </c>
      <c r="G2953">
        <f t="shared" si="230"/>
        <v>1</v>
      </c>
      <c r="H2953" t="s">
        <v>26</v>
      </c>
      <c r="I2953">
        <f t="shared" si="234"/>
        <v>-1</v>
      </c>
      <c r="J2953">
        <v>0</v>
      </c>
      <c r="K2953">
        <v>2</v>
      </c>
      <c r="L2953">
        <f>final_matches[[#This Row],[goals_for]]-final_matches[[#This Row],[goals_against]]</f>
        <v>-2</v>
      </c>
      <c r="M2953">
        <v>0.7</v>
      </c>
      <c r="N2953">
        <v>2.7</v>
      </c>
      <c r="O2953">
        <v>40</v>
      </c>
      <c r="P2953" t="s">
        <v>32</v>
      </c>
      <c r="Q2953" t="s">
        <v>28</v>
      </c>
      <c r="R2953" t="s">
        <v>85</v>
      </c>
      <c r="S2953">
        <v>8</v>
      </c>
      <c r="T2953">
        <v>2</v>
      </c>
      <c r="U2953">
        <v>0</v>
      </c>
      <c r="V2953">
        <v>2021</v>
      </c>
      <c r="W2953">
        <f t="shared" si="231"/>
        <v>0</v>
      </c>
      <c r="X2953">
        <f t="shared" si="232"/>
        <v>1</v>
      </c>
      <c r="Y2953">
        <f t="shared" si="233"/>
        <v>0</v>
      </c>
    </row>
    <row r="2954" spans="1:25" x14ac:dyDescent="0.25">
      <c r="A2954" s="1">
        <v>44258</v>
      </c>
      <c r="B2954" s="2">
        <v>0.75</v>
      </c>
      <c r="C2954" t="s">
        <v>89</v>
      </c>
      <c r="D2954" t="s">
        <v>143</v>
      </c>
      <c r="E2954" t="s">
        <v>44</v>
      </c>
      <c r="F2954" t="s">
        <v>21</v>
      </c>
      <c r="G2954">
        <f t="shared" si="230"/>
        <v>1</v>
      </c>
      <c r="H2954" t="s">
        <v>14</v>
      </c>
      <c r="I2954">
        <f t="shared" si="234"/>
        <v>1</v>
      </c>
      <c r="J2954">
        <v>1</v>
      </c>
      <c r="K2954">
        <v>0</v>
      </c>
      <c r="L2954">
        <f>final_matches[[#This Row],[goals_for]]-final_matches[[#This Row],[goals_against]]</f>
        <v>1</v>
      </c>
      <c r="M2954">
        <v>0.9</v>
      </c>
      <c r="N2954">
        <v>2.2999999999999998</v>
      </c>
      <c r="O2954">
        <v>28</v>
      </c>
      <c r="P2954" t="s">
        <v>32</v>
      </c>
      <c r="Q2954" t="s">
        <v>28</v>
      </c>
      <c r="R2954" t="s">
        <v>111</v>
      </c>
      <c r="S2954">
        <v>9</v>
      </c>
      <c r="T2954">
        <v>2</v>
      </c>
      <c r="U2954">
        <v>0</v>
      </c>
      <c r="V2954">
        <v>2021</v>
      </c>
      <c r="W2954">
        <f t="shared" si="231"/>
        <v>1</v>
      </c>
      <c r="X2954">
        <f t="shared" si="232"/>
        <v>0</v>
      </c>
      <c r="Y2954">
        <f t="shared" si="233"/>
        <v>0</v>
      </c>
    </row>
    <row r="2955" spans="1:25" x14ac:dyDescent="0.25">
      <c r="A2955" s="1">
        <v>44261</v>
      </c>
      <c r="B2955" s="2">
        <v>0.625</v>
      </c>
      <c r="C2955" t="s">
        <v>87</v>
      </c>
      <c r="D2955" t="s">
        <v>143</v>
      </c>
      <c r="E2955" t="s">
        <v>60</v>
      </c>
      <c r="F2955" t="s">
        <v>21</v>
      </c>
      <c r="G2955">
        <f t="shared" si="230"/>
        <v>1</v>
      </c>
      <c r="H2955" t="s">
        <v>26</v>
      </c>
      <c r="I2955">
        <f t="shared" si="234"/>
        <v>-1</v>
      </c>
      <c r="J2955">
        <v>0</v>
      </c>
      <c r="K2955">
        <v>2</v>
      </c>
      <c r="L2955">
        <f>final_matches[[#This Row],[goals_for]]-final_matches[[#This Row],[goals_against]]</f>
        <v>-2</v>
      </c>
      <c r="M2955">
        <v>0.7</v>
      </c>
      <c r="N2955">
        <v>1.9</v>
      </c>
      <c r="O2955">
        <v>51</v>
      </c>
      <c r="P2955" t="s">
        <v>32</v>
      </c>
      <c r="Q2955" t="s">
        <v>61</v>
      </c>
      <c r="R2955" t="s">
        <v>62</v>
      </c>
      <c r="S2955">
        <v>8</v>
      </c>
      <c r="T2955">
        <v>2</v>
      </c>
      <c r="U2955">
        <v>0</v>
      </c>
      <c r="V2955">
        <v>2021</v>
      </c>
      <c r="W2955">
        <f t="shared" si="231"/>
        <v>0</v>
      </c>
      <c r="X2955">
        <f t="shared" si="232"/>
        <v>1</v>
      </c>
      <c r="Y2955">
        <f t="shared" si="233"/>
        <v>0</v>
      </c>
    </row>
    <row r="2956" spans="1:25" x14ac:dyDescent="0.25">
      <c r="A2956" s="1">
        <v>44269</v>
      </c>
      <c r="B2956" s="2">
        <v>0.58333333333333337</v>
      </c>
      <c r="C2956" t="s">
        <v>88</v>
      </c>
      <c r="D2956" t="s">
        <v>143</v>
      </c>
      <c r="E2956" t="s">
        <v>38</v>
      </c>
      <c r="F2956" t="s">
        <v>13</v>
      </c>
      <c r="G2956">
        <f t="shared" si="230"/>
        <v>0</v>
      </c>
      <c r="H2956" t="s">
        <v>26</v>
      </c>
      <c r="I2956">
        <f t="shared" si="234"/>
        <v>-1</v>
      </c>
      <c r="J2956">
        <v>0</v>
      </c>
      <c r="K2956">
        <v>5</v>
      </c>
      <c r="L2956">
        <f>final_matches[[#This Row],[goals_for]]-final_matches[[#This Row],[goals_against]]</f>
        <v>-5</v>
      </c>
      <c r="M2956">
        <v>0.1</v>
      </c>
      <c r="N2956">
        <v>4</v>
      </c>
      <c r="O2956">
        <v>29</v>
      </c>
      <c r="P2956" t="s">
        <v>32</v>
      </c>
      <c r="Q2956" t="s">
        <v>103</v>
      </c>
      <c r="R2956" t="s">
        <v>92</v>
      </c>
      <c r="S2956">
        <v>1</v>
      </c>
      <c r="T2956">
        <v>0</v>
      </c>
      <c r="U2956">
        <v>0</v>
      </c>
      <c r="V2956">
        <v>2021</v>
      </c>
      <c r="W2956">
        <f t="shared" si="231"/>
        <v>0</v>
      </c>
      <c r="X2956">
        <f t="shared" si="232"/>
        <v>1</v>
      </c>
      <c r="Y2956">
        <f t="shared" si="233"/>
        <v>0</v>
      </c>
    </row>
    <row r="2957" spans="1:25" x14ac:dyDescent="0.25">
      <c r="A2957" s="1">
        <v>44289</v>
      </c>
      <c r="B2957" s="2">
        <v>0.625</v>
      </c>
      <c r="C2957" t="s">
        <v>90</v>
      </c>
      <c r="D2957" t="s">
        <v>143</v>
      </c>
      <c r="E2957" t="s">
        <v>48</v>
      </c>
      <c r="F2957" t="s">
        <v>13</v>
      </c>
      <c r="G2957">
        <f t="shared" si="230"/>
        <v>0</v>
      </c>
      <c r="H2957" t="s">
        <v>26</v>
      </c>
      <c r="I2957">
        <f t="shared" si="234"/>
        <v>-1</v>
      </c>
      <c r="J2957">
        <v>1</v>
      </c>
      <c r="K2957">
        <v>2</v>
      </c>
      <c r="L2957">
        <f>final_matches[[#This Row],[goals_for]]-final_matches[[#This Row],[goals_against]]</f>
        <v>-1</v>
      </c>
      <c r="M2957">
        <v>1.1000000000000001</v>
      </c>
      <c r="N2957">
        <v>2.4</v>
      </c>
      <c r="O2957">
        <v>46</v>
      </c>
      <c r="P2957" t="s">
        <v>32</v>
      </c>
      <c r="Q2957" t="s">
        <v>49</v>
      </c>
      <c r="R2957" t="s">
        <v>58</v>
      </c>
      <c r="S2957">
        <v>9</v>
      </c>
      <c r="T2957">
        <v>1</v>
      </c>
      <c r="U2957">
        <v>0</v>
      </c>
      <c r="V2957">
        <v>2021</v>
      </c>
      <c r="W2957">
        <f t="shared" si="231"/>
        <v>0</v>
      </c>
      <c r="X2957">
        <f t="shared" si="232"/>
        <v>1</v>
      </c>
      <c r="Y2957">
        <f t="shared" si="233"/>
        <v>0</v>
      </c>
    </row>
    <row r="2958" spans="1:25" x14ac:dyDescent="0.25">
      <c r="A2958" s="1">
        <v>44297</v>
      </c>
      <c r="B2958" s="2">
        <v>0.79166666666666663</v>
      </c>
      <c r="C2958" t="s">
        <v>91</v>
      </c>
      <c r="D2958" t="s">
        <v>143</v>
      </c>
      <c r="E2958" t="s">
        <v>19</v>
      </c>
      <c r="F2958" t="s">
        <v>21</v>
      </c>
      <c r="G2958">
        <f t="shared" si="230"/>
        <v>1</v>
      </c>
      <c r="H2958" t="s">
        <v>26</v>
      </c>
      <c r="I2958">
        <f t="shared" si="234"/>
        <v>-1</v>
      </c>
      <c r="J2958">
        <v>0</v>
      </c>
      <c r="K2958">
        <v>3</v>
      </c>
      <c r="L2958">
        <f>final_matches[[#This Row],[goals_for]]-final_matches[[#This Row],[goals_against]]</f>
        <v>-3</v>
      </c>
      <c r="M2958">
        <v>0.3</v>
      </c>
      <c r="N2958">
        <v>1.7</v>
      </c>
      <c r="O2958">
        <v>45</v>
      </c>
      <c r="P2958" t="s">
        <v>32</v>
      </c>
      <c r="Q2958" t="s">
        <v>17</v>
      </c>
      <c r="R2958" t="s">
        <v>92</v>
      </c>
      <c r="S2958">
        <v>7</v>
      </c>
      <c r="T2958">
        <v>2</v>
      </c>
      <c r="U2958">
        <v>0</v>
      </c>
      <c r="V2958">
        <v>2021</v>
      </c>
      <c r="W2958">
        <f t="shared" si="231"/>
        <v>0</v>
      </c>
      <c r="X2958">
        <f t="shared" si="232"/>
        <v>1</v>
      </c>
      <c r="Y2958">
        <f t="shared" si="233"/>
        <v>0</v>
      </c>
    </row>
    <row r="2959" spans="1:25" x14ac:dyDescent="0.25">
      <c r="A2959" s="1">
        <v>44303</v>
      </c>
      <c r="B2959" s="2">
        <v>0.84375</v>
      </c>
      <c r="C2959" t="s">
        <v>93</v>
      </c>
      <c r="D2959" t="s">
        <v>143</v>
      </c>
      <c r="E2959" t="s">
        <v>52</v>
      </c>
      <c r="F2959" t="s">
        <v>13</v>
      </c>
      <c r="G2959">
        <f t="shared" si="230"/>
        <v>0</v>
      </c>
      <c r="H2959" t="s">
        <v>26</v>
      </c>
      <c r="I2959">
        <f t="shared" si="234"/>
        <v>-1</v>
      </c>
      <c r="J2959">
        <v>0</v>
      </c>
      <c r="K2959">
        <v>1</v>
      </c>
      <c r="L2959">
        <f>final_matches[[#This Row],[goals_for]]-final_matches[[#This Row],[goals_against]]</f>
        <v>-1</v>
      </c>
      <c r="M2959">
        <v>0.5</v>
      </c>
      <c r="N2959">
        <v>1.1000000000000001</v>
      </c>
      <c r="O2959">
        <v>52</v>
      </c>
      <c r="P2959" t="s">
        <v>16</v>
      </c>
      <c r="Q2959" t="s">
        <v>16</v>
      </c>
      <c r="R2959" t="s">
        <v>111</v>
      </c>
      <c r="S2959">
        <v>8</v>
      </c>
      <c r="T2959">
        <v>2</v>
      </c>
      <c r="U2959">
        <v>0</v>
      </c>
      <c r="V2959">
        <v>2021</v>
      </c>
      <c r="W2959">
        <f t="shared" si="231"/>
        <v>0</v>
      </c>
      <c r="X2959">
        <f t="shared" si="232"/>
        <v>1</v>
      </c>
      <c r="Y2959">
        <f t="shared" si="233"/>
        <v>0</v>
      </c>
    </row>
    <row r="2960" spans="1:25" x14ac:dyDescent="0.25">
      <c r="A2960" s="1">
        <v>44310</v>
      </c>
      <c r="B2960" s="2">
        <v>0.83333333333333337</v>
      </c>
      <c r="C2960" t="s">
        <v>94</v>
      </c>
      <c r="D2960" t="s">
        <v>143</v>
      </c>
      <c r="E2960" t="s">
        <v>69</v>
      </c>
      <c r="F2960" t="s">
        <v>21</v>
      </c>
      <c r="G2960">
        <f t="shared" si="230"/>
        <v>1</v>
      </c>
      <c r="H2960" t="s">
        <v>14</v>
      </c>
      <c r="I2960">
        <f t="shared" si="234"/>
        <v>1</v>
      </c>
      <c r="J2960">
        <v>1</v>
      </c>
      <c r="K2960">
        <v>0</v>
      </c>
      <c r="L2960">
        <f>final_matches[[#This Row],[goals_for]]-final_matches[[#This Row],[goals_against]]</f>
        <v>1</v>
      </c>
      <c r="M2960">
        <v>0.7</v>
      </c>
      <c r="N2960">
        <v>2</v>
      </c>
      <c r="O2960">
        <v>32</v>
      </c>
      <c r="P2960" t="s">
        <v>103</v>
      </c>
      <c r="Q2960" t="s">
        <v>103</v>
      </c>
      <c r="R2960" t="s">
        <v>78</v>
      </c>
      <c r="S2960">
        <v>7</v>
      </c>
      <c r="T2960">
        <v>3</v>
      </c>
      <c r="U2960">
        <v>0</v>
      </c>
      <c r="V2960">
        <v>2021</v>
      </c>
      <c r="W2960">
        <f t="shared" si="231"/>
        <v>1</v>
      </c>
      <c r="X2960">
        <f t="shared" si="232"/>
        <v>0</v>
      </c>
      <c r="Y2960">
        <f t="shared" si="233"/>
        <v>0</v>
      </c>
    </row>
    <row r="2961" spans="1:25" x14ac:dyDescent="0.25">
      <c r="A2961" s="1">
        <v>44318</v>
      </c>
      <c r="B2961" s="2">
        <v>0.80208333333333337</v>
      </c>
      <c r="C2961" t="s">
        <v>95</v>
      </c>
      <c r="D2961" t="s">
        <v>143</v>
      </c>
      <c r="E2961" t="s">
        <v>54</v>
      </c>
      <c r="F2961" t="s">
        <v>13</v>
      </c>
      <c r="G2961">
        <f t="shared" si="230"/>
        <v>0</v>
      </c>
      <c r="H2961" t="s">
        <v>26</v>
      </c>
      <c r="I2961">
        <f t="shared" si="234"/>
        <v>-1</v>
      </c>
      <c r="J2961">
        <v>0</v>
      </c>
      <c r="K2961">
        <v>4</v>
      </c>
      <c r="L2961">
        <f>final_matches[[#This Row],[goals_for]]-final_matches[[#This Row],[goals_against]]</f>
        <v>-4</v>
      </c>
      <c r="M2961">
        <v>0.5</v>
      </c>
      <c r="N2961">
        <v>2.2000000000000002</v>
      </c>
      <c r="O2961">
        <v>34</v>
      </c>
      <c r="P2961" t="s">
        <v>103</v>
      </c>
      <c r="Q2961" t="s">
        <v>17</v>
      </c>
      <c r="R2961" t="s">
        <v>65</v>
      </c>
      <c r="S2961">
        <v>8</v>
      </c>
      <c r="T2961">
        <v>1</v>
      </c>
      <c r="U2961">
        <v>0</v>
      </c>
      <c r="V2961">
        <v>2021</v>
      </c>
      <c r="W2961">
        <f t="shared" si="231"/>
        <v>0</v>
      </c>
      <c r="X2961">
        <f t="shared" si="232"/>
        <v>1</v>
      </c>
      <c r="Y2961">
        <f t="shared" si="233"/>
        <v>0</v>
      </c>
    </row>
    <row r="2962" spans="1:25" x14ac:dyDescent="0.25">
      <c r="A2962" s="1">
        <v>44324</v>
      </c>
      <c r="B2962" s="2">
        <v>0.625</v>
      </c>
      <c r="C2962" t="s">
        <v>97</v>
      </c>
      <c r="D2962" t="s">
        <v>143</v>
      </c>
      <c r="E2962" t="s">
        <v>73</v>
      </c>
      <c r="F2962" t="s">
        <v>21</v>
      </c>
      <c r="G2962">
        <f t="shared" si="230"/>
        <v>1</v>
      </c>
      <c r="H2962" t="s">
        <v>26</v>
      </c>
      <c r="I2962">
        <f t="shared" si="234"/>
        <v>-1</v>
      </c>
      <c r="J2962">
        <v>0</v>
      </c>
      <c r="K2962">
        <v>2</v>
      </c>
      <c r="L2962">
        <f>final_matches[[#This Row],[goals_for]]-final_matches[[#This Row],[goals_against]]</f>
        <v>-2</v>
      </c>
      <c r="M2962">
        <v>0.7</v>
      </c>
      <c r="N2962">
        <v>2</v>
      </c>
      <c r="O2962">
        <v>50</v>
      </c>
      <c r="P2962" t="s">
        <v>32</v>
      </c>
      <c r="Q2962" t="s">
        <v>28</v>
      </c>
      <c r="R2962" t="s">
        <v>113</v>
      </c>
      <c r="S2962">
        <v>7</v>
      </c>
      <c r="T2962">
        <v>0</v>
      </c>
      <c r="U2962">
        <v>0</v>
      </c>
      <c r="V2962">
        <v>2021</v>
      </c>
      <c r="W2962">
        <f t="shared" si="231"/>
        <v>0</v>
      </c>
      <c r="X2962">
        <f t="shared" si="232"/>
        <v>1</v>
      </c>
      <c r="Y2962">
        <f t="shared" si="233"/>
        <v>0</v>
      </c>
    </row>
    <row r="2963" spans="1:25" x14ac:dyDescent="0.25">
      <c r="A2963" s="1">
        <v>44332</v>
      </c>
      <c r="B2963" s="2">
        <v>0.79166666666666663</v>
      </c>
      <c r="C2963" t="s">
        <v>98</v>
      </c>
      <c r="D2963" t="s">
        <v>143</v>
      </c>
      <c r="E2963" t="s">
        <v>64</v>
      </c>
      <c r="F2963" t="s">
        <v>13</v>
      </c>
      <c r="G2963">
        <f t="shared" si="230"/>
        <v>0</v>
      </c>
      <c r="H2963" t="s">
        <v>14</v>
      </c>
      <c r="I2963">
        <f t="shared" si="234"/>
        <v>1</v>
      </c>
      <c r="J2963">
        <v>1</v>
      </c>
      <c r="K2963">
        <v>0</v>
      </c>
      <c r="L2963">
        <f>final_matches[[#This Row],[goals_for]]-final_matches[[#This Row],[goals_against]]</f>
        <v>1</v>
      </c>
      <c r="M2963">
        <v>1.2</v>
      </c>
      <c r="N2963">
        <v>1.4</v>
      </c>
      <c r="O2963">
        <v>38</v>
      </c>
      <c r="P2963" t="s">
        <v>16</v>
      </c>
      <c r="Q2963" t="s">
        <v>17</v>
      </c>
      <c r="R2963" t="s">
        <v>85</v>
      </c>
      <c r="S2963">
        <v>10</v>
      </c>
      <c r="T2963">
        <v>3</v>
      </c>
      <c r="U2963">
        <v>0</v>
      </c>
      <c r="V2963">
        <v>2021</v>
      </c>
      <c r="W2963">
        <f t="shared" si="231"/>
        <v>1</v>
      </c>
      <c r="X2963">
        <f t="shared" si="232"/>
        <v>0</v>
      </c>
      <c r="Y2963">
        <f t="shared" si="233"/>
        <v>0</v>
      </c>
    </row>
    <row r="2964" spans="1:25" x14ac:dyDescent="0.25">
      <c r="A2964" s="1">
        <v>44335</v>
      </c>
      <c r="B2964" s="2">
        <v>0.75</v>
      </c>
      <c r="C2964" t="s">
        <v>99</v>
      </c>
      <c r="D2964" t="s">
        <v>143</v>
      </c>
      <c r="E2964" t="s">
        <v>75</v>
      </c>
      <c r="F2964" t="s">
        <v>13</v>
      </c>
      <c r="G2964">
        <f t="shared" si="230"/>
        <v>0</v>
      </c>
      <c r="H2964" t="s">
        <v>26</v>
      </c>
      <c r="I2964">
        <f t="shared" si="234"/>
        <v>-1</v>
      </c>
      <c r="J2964">
        <v>0</v>
      </c>
      <c r="K2964">
        <v>1</v>
      </c>
      <c r="L2964">
        <f>final_matches[[#This Row],[goals_for]]-final_matches[[#This Row],[goals_against]]</f>
        <v>-1</v>
      </c>
      <c r="M2964">
        <v>0.9</v>
      </c>
      <c r="N2964">
        <v>1.6</v>
      </c>
      <c r="O2964">
        <v>49</v>
      </c>
      <c r="P2964" t="s">
        <v>16</v>
      </c>
      <c r="Q2964" t="s">
        <v>96</v>
      </c>
      <c r="R2964" t="s">
        <v>111</v>
      </c>
      <c r="S2964">
        <v>11</v>
      </c>
      <c r="T2964">
        <v>1</v>
      </c>
      <c r="U2964">
        <v>0</v>
      </c>
      <c r="V2964">
        <v>2021</v>
      </c>
      <c r="W2964">
        <f t="shared" si="231"/>
        <v>0</v>
      </c>
      <c r="X2964">
        <f t="shared" si="232"/>
        <v>1</v>
      </c>
      <c r="Y2964">
        <f t="shared" si="233"/>
        <v>0</v>
      </c>
    </row>
    <row r="2965" spans="1:25" x14ac:dyDescent="0.25">
      <c r="A2965" s="1">
        <v>44339</v>
      </c>
      <c r="B2965" s="2">
        <v>0.66666666666666663</v>
      </c>
      <c r="C2965" t="s">
        <v>100</v>
      </c>
      <c r="D2965" t="s">
        <v>143</v>
      </c>
      <c r="E2965" t="s">
        <v>56</v>
      </c>
      <c r="F2965" t="s">
        <v>21</v>
      </c>
      <c r="G2965">
        <f t="shared" si="230"/>
        <v>1</v>
      </c>
      <c r="H2965" t="s">
        <v>14</v>
      </c>
      <c r="I2965">
        <f t="shared" si="234"/>
        <v>1</v>
      </c>
      <c r="J2965">
        <v>1</v>
      </c>
      <c r="K2965">
        <v>0</v>
      </c>
      <c r="L2965">
        <f>final_matches[[#This Row],[goals_for]]-final_matches[[#This Row],[goals_against]]</f>
        <v>1</v>
      </c>
      <c r="M2965">
        <v>0.5</v>
      </c>
      <c r="N2965">
        <v>1.1000000000000001</v>
      </c>
      <c r="O2965">
        <v>43</v>
      </c>
      <c r="P2965" t="s">
        <v>16</v>
      </c>
      <c r="Q2965" t="s">
        <v>57</v>
      </c>
      <c r="R2965" t="s">
        <v>78</v>
      </c>
      <c r="S2965">
        <v>12</v>
      </c>
      <c r="T2965">
        <v>3</v>
      </c>
      <c r="U2965">
        <v>0</v>
      </c>
      <c r="V2965">
        <v>2021</v>
      </c>
      <c r="W2965">
        <f t="shared" si="231"/>
        <v>1</v>
      </c>
      <c r="X2965">
        <f t="shared" si="232"/>
        <v>0</v>
      </c>
      <c r="Y2965">
        <f t="shared" si="233"/>
        <v>0</v>
      </c>
    </row>
    <row r="2966" spans="1:25" x14ac:dyDescent="0.25">
      <c r="A2966" s="1">
        <v>45150</v>
      </c>
      <c r="B2966" s="2">
        <v>0.625</v>
      </c>
      <c r="C2966" t="s">
        <v>12</v>
      </c>
      <c r="D2966" t="s">
        <v>143</v>
      </c>
      <c r="E2966" t="s">
        <v>73</v>
      </c>
      <c r="F2966" t="s">
        <v>21</v>
      </c>
      <c r="G2966">
        <f t="shared" si="230"/>
        <v>1</v>
      </c>
      <c r="H2966" t="s">
        <v>26</v>
      </c>
      <c r="I2966">
        <f t="shared" si="234"/>
        <v>-1</v>
      </c>
      <c r="J2966">
        <v>0</v>
      </c>
      <c r="K2966">
        <v>1</v>
      </c>
      <c r="L2966">
        <f>final_matches[[#This Row],[goals_for]]-final_matches[[#This Row],[goals_against]]</f>
        <v>-1</v>
      </c>
      <c r="M2966">
        <v>0.5</v>
      </c>
      <c r="N2966">
        <v>1.9</v>
      </c>
      <c r="O2966">
        <v>32</v>
      </c>
      <c r="P2966" t="s">
        <v>16</v>
      </c>
      <c r="Q2966" t="s">
        <v>17</v>
      </c>
      <c r="R2966" t="s">
        <v>120</v>
      </c>
      <c r="S2966">
        <v>8</v>
      </c>
      <c r="T2966">
        <v>1</v>
      </c>
      <c r="U2966">
        <v>0</v>
      </c>
      <c r="V2966">
        <v>2024</v>
      </c>
      <c r="W2966">
        <f t="shared" si="231"/>
        <v>0</v>
      </c>
      <c r="X2966">
        <f t="shared" si="232"/>
        <v>1</v>
      </c>
      <c r="Y2966">
        <f t="shared" si="233"/>
        <v>0</v>
      </c>
    </row>
    <row r="2967" spans="1:25" x14ac:dyDescent="0.25">
      <c r="A2967" s="1">
        <v>45156</v>
      </c>
      <c r="B2967" s="2">
        <v>0.82291666666666663</v>
      </c>
      <c r="C2967" t="s">
        <v>20</v>
      </c>
      <c r="D2967" t="s">
        <v>143</v>
      </c>
      <c r="E2967" t="s">
        <v>112</v>
      </c>
      <c r="F2967" t="s">
        <v>13</v>
      </c>
      <c r="G2967">
        <f t="shared" si="230"/>
        <v>0</v>
      </c>
      <c r="H2967" t="s">
        <v>26</v>
      </c>
      <c r="I2967">
        <f t="shared" si="234"/>
        <v>-1</v>
      </c>
      <c r="J2967">
        <v>1</v>
      </c>
      <c r="K2967">
        <v>2</v>
      </c>
      <c r="L2967">
        <f>final_matches[[#This Row],[goals_for]]-final_matches[[#This Row],[goals_against]]</f>
        <v>-1</v>
      </c>
      <c r="M2967">
        <v>0.5</v>
      </c>
      <c r="N2967">
        <v>1.4</v>
      </c>
      <c r="O2967">
        <v>50</v>
      </c>
      <c r="P2967" t="s">
        <v>16</v>
      </c>
      <c r="Q2967" t="s">
        <v>16</v>
      </c>
      <c r="R2967" t="s">
        <v>92</v>
      </c>
      <c r="S2967">
        <v>7</v>
      </c>
      <c r="T2967">
        <v>3</v>
      </c>
      <c r="U2967">
        <v>0</v>
      </c>
      <c r="V2967">
        <v>2024</v>
      </c>
      <c r="W2967">
        <f t="shared" si="231"/>
        <v>0</v>
      </c>
      <c r="X2967">
        <f t="shared" si="232"/>
        <v>1</v>
      </c>
      <c r="Y2967">
        <f t="shared" si="233"/>
        <v>0</v>
      </c>
    </row>
    <row r="2968" spans="1:25" x14ac:dyDescent="0.25">
      <c r="A2968" s="1">
        <v>45165</v>
      </c>
      <c r="B2968" s="2">
        <v>0.58333333333333337</v>
      </c>
      <c r="C2968" t="s">
        <v>25</v>
      </c>
      <c r="D2968" t="s">
        <v>143</v>
      </c>
      <c r="E2968" t="s">
        <v>35</v>
      </c>
      <c r="F2968" t="s">
        <v>21</v>
      </c>
      <c r="G2968">
        <f t="shared" si="230"/>
        <v>1</v>
      </c>
      <c r="H2968" t="s">
        <v>26</v>
      </c>
      <c r="I2968">
        <f t="shared" si="234"/>
        <v>-1</v>
      </c>
      <c r="J2968">
        <v>1</v>
      </c>
      <c r="K2968">
        <v>2</v>
      </c>
      <c r="L2968">
        <f>final_matches[[#This Row],[goals_for]]-final_matches[[#This Row],[goals_against]]</f>
        <v>-1</v>
      </c>
      <c r="M2968">
        <v>0.7</v>
      </c>
      <c r="N2968">
        <v>3.5</v>
      </c>
      <c r="O2968">
        <v>21</v>
      </c>
      <c r="P2968" t="s">
        <v>32</v>
      </c>
      <c r="Q2968" t="s">
        <v>17</v>
      </c>
      <c r="R2968" t="s">
        <v>105</v>
      </c>
      <c r="S2968">
        <v>6</v>
      </c>
      <c r="T2968">
        <v>1</v>
      </c>
      <c r="U2968">
        <v>0</v>
      </c>
      <c r="V2968">
        <v>2024</v>
      </c>
      <c r="W2968">
        <f t="shared" si="231"/>
        <v>0</v>
      </c>
      <c r="X2968">
        <f t="shared" si="232"/>
        <v>1</v>
      </c>
      <c r="Y2968">
        <f t="shared" si="233"/>
        <v>0</v>
      </c>
    </row>
    <row r="2969" spans="1:25" x14ac:dyDescent="0.25">
      <c r="A2969" s="1">
        <v>45171</v>
      </c>
      <c r="B2969" s="2">
        <v>0.52083333333333337</v>
      </c>
      <c r="C2969" t="s">
        <v>30</v>
      </c>
      <c r="D2969" t="s">
        <v>143</v>
      </c>
      <c r="E2969" t="s">
        <v>64</v>
      </c>
      <c r="F2969" t="s">
        <v>21</v>
      </c>
      <c r="G2969">
        <f t="shared" si="230"/>
        <v>1</v>
      </c>
      <c r="H2969" t="s">
        <v>47</v>
      </c>
      <c r="I2969">
        <f t="shared" si="234"/>
        <v>0</v>
      </c>
      <c r="J2969">
        <v>2</v>
      </c>
      <c r="K2969">
        <v>2</v>
      </c>
      <c r="L2969">
        <f>final_matches[[#This Row],[goals_for]]-final_matches[[#This Row],[goals_against]]</f>
        <v>0</v>
      </c>
      <c r="M2969">
        <v>1.2</v>
      </c>
      <c r="N2969">
        <v>2.5</v>
      </c>
      <c r="O2969">
        <v>46</v>
      </c>
      <c r="P2969" t="s">
        <v>32</v>
      </c>
      <c r="Q2969" t="s">
        <v>57</v>
      </c>
      <c r="R2969" t="s">
        <v>107</v>
      </c>
      <c r="S2969">
        <v>13</v>
      </c>
      <c r="T2969">
        <v>7</v>
      </c>
      <c r="U2969">
        <v>0</v>
      </c>
      <c r="V2969">
        <v>2024</v>
      </c>
      <c r="W2969">
        <f t="shared" si="231"/>
        <v>0</v>
      </c>
      <c r="X2969">
        <f t="shared" si="232"/>
        <v>0</v>
      </c>
      <c r="Y2969">
        <f t="shared" si="233"/>
        <v>1</v>
      </c>
    </row>
    <row r="2970" spans="1:25" x14ac:dyDescent="0.25">
      <c r="A2970" s="1">
        <v>45185</v>
      </c>
      <c r="B2970" s="2">
        <v>0.625</v>
      </c>
      <c r="C2970" t="s">
        <v>34</v>
      </c>
      <c r="D2970" t="s">
        <v>143</v>
      </c>
      <c r="E2970" t="s">
        <v>54</v>
      </c>
      <c r="F2970" t="s">
        <v>13</v>
      </c>
      <c r="G2970">
        <f t="shared" si="230"/>
        <v>0</v>
      </c>
      <c r="H2970" t="s">
        <v>26</v>
      </c>
      <c r="I2970">
        <f t="shared" si="234"/>
        <v>-1</v>
      </c>
      <c r="J2970">
        <v>1</v>
      </c>
      <c r="K2970">
        <v>2</v>
      </c>
      <c r="L2970">
        <f>final_matches[[#This Row],[goals_for]]-final_matches[[#This Row],[goals_against]]</f>
        <v>-1</v>
      </c>
      <c r="M2970">
        <v>0.7</v>
      </c>
      <c r="N2970">
        <v>2.1</v>
      </c>
      <c r="O2970">
        <v>30</v>
      </c>
      <c r="P2970" t="s">
        <v>32</v>
      </c>
      <c r="Q2970" t="s">
        <v>17</v>
      </c>
      <c r="R2970" t="s">
        <v>92</v>
      </c>
      <c r="S2970">
        <v>7</v>
      </c>
      <c r="T2970">
        <v>5</v>
      </c>
      <c r="U2970">
        <v>0</v>
      </c>
      <c r="V2970">
        <v>2024</v>
      </c>
      <c r="W2970">
        <f t="shared" si="231"/>
        <v>0</v>
      </c>
      <c r="X2970">
        <f t="shared" si="232"/>
        <v>1</v>
      </c>
      <c r="Y2970">
        <f t="shared" si="233"/>
        <v>0</v>
      </c>
    </row>
    <row r="2971" spans="1:25" x14ac:dyDescent="0.25">
      <c r="A2971" s="1">
        <v>45193</v>
      </c>
      <c r="B2971" s="2">
        <v>0.6875</v>
      </c>
      <c r="C2971" t="s">
        <v>37</v>
      </c>
      <c r="D2971" t="s">
        <v>143</v>
      </c>
      <c r="E2971" t="s">
        <v>75</v>
      </c>
      <c r="F2971" t="s">
        <v>21</v>
      </c>
      <c r="G2971">
        <f t="shared" si="230"/>
        <v>1</v>
      </c>
      <c r="H2971" t="s">
        <v>26</v>
      </c>
      <c r="I2971">
        <f t="shared" si="234"/>
        <v>-1</v>
      </c>
      <c r="J2971">
        <v>0</v>
      </c>
      <c r="K2971">
        <v>8</v>
      </c>
      <c r="L2971">
        <f>final_matches[[#This Row],[goals_for]]-final_matches[[#This Row],[goals_against]]</f>
        <v>-8</v>
      </c>
      <c r="M2971">
        <v>0.9</v>
      </c>
      <c r="N2971">
        <v>3.9</v>
      </c>
      <c r="O2971">
        <v>42</v>
      </c>
      <c r="P2971" t="s">
        <v>16</v>
      </c>
      <c r="Q2971" t="s">
        <v>28</v>
      </c>
      <c r="R2971" t="s">
        <v>83</v>
      </c>
      <c r="S2971">
        <v>9</v>
      </c>
      <c r="T2971">
        <v>1</v>
      </c>
      <c r="U2971">
        <v>0</v>
      </c>
      <c r="V2971">
        <v>2024</v>
      </c>
      <c r="W2971">
        <f t="shared" si="231"/>
        <v>0</v>
      </c>
      <c r="X2971">
        <f t="shared" si="232"/>
        <v>1</v>
      </c>
      <c r="Y2971">
        <f t="shared" si="233"/>
        <v>0</v>
      </c>
    </row>
    <row r="2972" spans="1:25" x14ac:dyDescent="0.25">
      <c r="A2972" s="1">
        <v>45199</v>
      </c>
      <c r="B2972" s="2">
        <v>0.625</v>
      </c>
      <c r="C2972" t="s">
        <v>39</v>
      </c>
      <c r="D2972" t="s">
        <v>143</v>
      </c>
      <c r="E2972" t="s">
        <v>22</v>
      </c>
      <c r="F2972" t="s">
        <v>13</v>
      </c>
      <c r="G2972">
        <f t="shared" si="230"/>
        <v>0</v>
      </c>
      <c r="H2972" t="s">
        <v>26</v>
      </c>
      <c r="I2972">
        <f t="shared" si="234"/>
        <v>-1</v>
      </c>
      <c r="J2972">
        <v>0</v>
      </c>
      <c r="K2972">
        <v>2</v>
      </c>
      <c r="L2972">
        <f>final_matches[[#This Row],[goals_for]]-final_matches[[#This Row],[goals_against]]</f>
        <v>-2</v>
      </c>
      <c r="M2972">
        <v>1.1000000000000001</v>
      </c>
      <c r="N2972">
        <v>2.1</v>
      </c>
      <c r="O2972">
        <v>48</v>
      </c>
      <c r="P2972" t="s">
        <v>32</v>
      </c>
      <c r="Q2972" t="s">
        <v>17</v>
      </c>
      <c r="R2972" t="s">
        <v>58</v>
      </c>
      <c r="S2972">
        <v>16</v>
      </c>
      <c r="T2972">
        <v>2</v>
      </c>
      <c r="U2972">
        <v>0</v>
      </c>
      <c r="V2972">
        <v>2024</v>
      </c>
      <c r="W2972">
        <f t="shared" si="231"/>
        <v>0</v>
      </c>
      <c r="X2972">
        <f t="shared" si="232"/>
        <v>1</v>
      </c>
      <c r="Y2972">
        <f t="shared" si="233"/>
        <v>0</v>
      </c>
    </row>
    <row r="2973" spans="1:25" x14ac:dyDescent="0.25">
      <c r="A2973" s="1">
        <v>45206</v>
      </c>
      <c r="B2973" s="2">
        <v>0.625</v>
      </c>
      <c r="C2973" t="s">
        <v>43</v>
      </c>
      <c r="D2973" t="s">
        <v>143</v>
      </c>
      <c r="E2973" t="s">
        <v>15</v>
      </c>
      <c r="F2973" t="s">
        <v>13</v>
      </c>
      <c r="G2973">
        <f t="shared" si="230"/>
        <v>0</v>
      </c>
      <c r="H2973" t="s">
        <v>26</v>
      </c>
      <c r="I2973">
        <f t="shared" si="234"/>
        <v>-1</v>
      </c>
      <c r="J2973">
        <v>1</v>
      </c>
      <c r="K2973">
        <v>3</v>
      </c>
      <c r="L2973">
        <f>final_matches[[#This Row],[goals_for]]-final_matches[[#This Row],[goals_against]]</f>
        <v>-2</v>
      </c>
      <c r="M2973">
        <v>0.6</v>
      </c>
      <c r="N2973">
        <v>2.2000000000000002</v>
      </c>
      <c r="O2973">
        <v>40</v>
      </c>
      <c r="P2973" t="s">
        <v>32</v>
      </c>
      <c r="Q2973" t="s">
        <v>28</v>
      </c>
      <c r="R2973" t="s">
        <v>118</v>
      </c>
      <c r="S2973">
        <v>5</v>
      </c>
      <c r="T2973">
        <v>2</v>
      </c>
      <c r="U2973">
        <v>0</v>
      </c>
      <c r="V2973">
        <v>2024</v>
      </c>
      <c r="W2973">
        <f t="shared" si="231"/>
        <v>0</v>
      </c>
      <c r="X2973">
        <f t="shared" si="232"/>
        <v>1</v>
      </c>
      <c r="Y2973">
        <f t="shared" si="233"/>
        <v>0</v>
      </c>
    </row>
    <row r="2974" spans="1:25" x14ac:dyDescent="0.25">
      <c r="A2974" s="1">
        <v>45220</v>
      </c>
      <c r="B2974" s="2">
        <v>0.83333333333333337</v>
      </c>
      <c r="C2974" t="s">
        <v>46</v>
      </c>
      <c r="D2974" t="s">
        <v>143</v>
      </c>
      <c r="E2974" t="s">
        <v>40</v>
      </c>
      <c r="F2974" t="s">
        <v>21</v>
      </c>
      <c r="G2974">
        <f t="shared" si="230"/>
        <v>1</v>
      </c>
      <c r="H2974" t="s">
        <v>26</v>
      </c>
      <c r="I2974">
        <f t="shared" si="234"/>
        <v>-1</v>
      </c>
      <c r="J2974">
        <v>1</v>
      </c>
      <c r="K2974">
        <v>2</v>
      </c>
      <c r="L2974">
        <f>final_matches[[#This Row],[goals_for]]-final_matches[[#This Row],[goals_against]]</f>
        <v>-1</v>
      </c>
      <c r="M2974">
        <v>1.4</v>
      </c>
      <c r="N2974">
        <v>1.1000000000000001</v>
      </c>
      <c r="O2974">
        <v>38</v>
      </c>
      <c r="P2974" t="s">
        <v>61</v>
      </c>
      <c r="Q2974" t="s">
        <v>17</v>
      </c>
      <c r="R2974" t="s">
        <v>24</v>
      </c>
      <c r="S2974">
        <v>11</v>
      </c>
      <c r="T2974">
        <v>5</v>
      </c>
      <c r="U2974">
        <v>1</v>
      </c>
      <c r="V2974">
        <v>2024</v>
      </c>
      <c r="W2974">
        <f t="shared" si="231"/>
        <v>0</v>
      </c>
      <c r="X2974">
        <f t="shared" si="232"/>
        <v>1</v>
      </c>
      <c r="Y2974">
        <f t="shared" si="233"/>
        <v>0</v>
      </c>
    </row>
    <row r="2975" spans="1:25" x14ac:dyDescent="0.25">
      <c r="A2975" s="1">
        <v>45227</v>
      </c>
      <c r="B2975" s="2">
        <v>0.625</v>
      </c>
      <c r="C2975" t="s">
        <v>51</v>
      </c>
      <c r="D2975" t="s">
        <v>143</v>
      </c>
      <c r="E2975" t="s">
        <v>19</v>
      </c>
      <c r="F2975" t="s">
        <v>13</v>
      </c>
      <c r="G2975">
        <f t="shared" si="230"/>
        <v>0</v>
      </c>
      <c r="H2975" t="s">
        <v>26</v>
      </c>
      <c r="I2975">
        <f t="shared" si="234"/>
        <v>-1</v>
      </c>
      <c r="J2975">
        <v>0</v>
      </c>
      <c r="K2975">
        <v>5</v>
      </c>
      <c r="L2975">
        <f>final_matches[[#This Row],[goals_for]]-final_matches[[#This Row],[goals_against]]</f>
        <v>-5</v>
      </c>
      <c r="M2975">
        <v>0</v>
      </c>
      <c r="N2975">
        <v>2.8</v>
      </c>
      <c r="O2975">
        <v>33</v>
      </c>
      <c r="P2975" t="s">
        <v>61</v>
      </c>
      <c r="Q2975" t="s">
        <v>28</v>
      </c>
      <c r="R2975" t="s">
        <v>116</v>
      </c>
      <c r="S2975">
        <v>2</v>
      </c>
      <c r="T2975">
        <v>0</v>
      </c>
      <c r="U2975">
        <v>0</v>
      </c>
      <c r="V2975">
        <v>2024</v>
      </c>
      <c r="W2975">
        <f t="shared" si="231"/>
        <v>0</v>
      </c>
      <c r="X2975">
        <f t="shared" si="232"/>
        <v>1</v>
      </c>
      <c r="Y2975">
        <f t="shared" si="233"/>
        <v>0</v>
      </c>
    </row>
    <row r="2976" spans="1:25" x14ac:dyDescent="0.25">
      <c r="A2976" s="1">
        <v>45234</v>
      </c>
      <c r="B2976" s="2">
        <v>0.625</v>
      </c>
      <c r="C2976" t="s">
        <v>53</v>
      </c>
      <c r="D2976" t="s">
        <v>143</v>
      </c>
      <c r="E2976" t="s">
        <v>52</v>
      </c>
      <c r="F2976" t="s">
        <v>21</v>
      </c>
      <c r="G2976">
        <f t="shared" si="230"/>
        <v>1</v>
      </c>
      <c r="H2976" t="s">
        <v>14</v>
      </c>
      <c r="I2976">
        <f t="shared" si="234"/>
        <v>1</v>
      </c>
      <c r="J2976">
        <v>2</v>
      </c>
      <c r="K2976">
        <v>1</v>
      </c>
      <c r="L2976">
        <f>final_matches[[#This Row],[goals_for]]-final_matches[[#This Row],[goals_against]]</f>
        <v>1</v>
      </c>
      <c r="M2976">
        <v>1</v>
      </c>
      <c r="N2976">
        <v>1.2</v>
      </c>
      <c r="O2976">
        <v>39</v>
      </c>
      <c r="P2976" t="s">
        <v>103</v>
      </c>
      <c r="Q2976" t="s">
        <v>57</v>
      </c>
      <c r="R2976" t="s">
        <v>111</v>
      </c>
      <c r="S2976">
        <v>10</v>
      </c>
      <c r="T2976">
        <v>1</v>
      </c>
      <c r="U2976">
        <v>1</v>
      </c>
      <c r="V2976">
        <v>2024</v>
      </c>
      <c r="W2976">
        <f t="shared" si="231"/>
        <v>1</v>
      </c>
      <c r="X2976">
        <f t="shared" si="232"/>
        <v>0</v>
      </c>
      <c r="Y2976">
        <f t="shared" si="233"/>
        <v>0</v>
      </c>
    </row>
    <row r="2977" spans="1:25" x14ac:dyDescent="0.25">
      <c r="A2977" s="1">
        <v>45242</v>
      </c>
      <c r="B2977" s="2">
        <v>0.58333333333333337</v>
      </c>
      <c r="C2977" t="s">
        <v>55</v>
      </c>
      <c r="D2977" t="s">
        <v>143</v>
      </c>
      <c r="E2977" t="s">
        <v>69</v>
      </c>
      <c r="F2977" t="s">
        <v>13</v>
      </c>
      <c r="G2977">
        <f t="shared" si="230"/>
        <v>0</v>
      </c>
      <c r="H2977" t="s">
        <v>47</v>
      </c>
      <c r="I2977">
        <f t="shared" si="234"/>
        <v>0</v>
      </c>
      <c r="J2977">
        <v>1</v>
      </c>
      <c r="K2977">
        <v>1</v>
      </c>
      <c r="L2977">
        <f>final_matches[[#This Row],[goals_for]]-final_matches[[#This Row],[goals_against]]</f>
        <v>0</v>
      </c>
      <c r="M2977">
        <v>1.1000000000000001</v>
      </c>
      <c r="N2977">
        <v>1.5</v>
      </c>
      <c r="O2977">
        <v>39</v>
      </c>
      <c r="P2977" t="s">
        <v>16</v>
      </c>
      <c r="Q2977" t="s">
        <v>17</v>
      </c>
      <c r="R2977" t="s">
        <v>120</v>
      </c>
      <c r="S2977">
        <v>9</v>
      </c>
      <c r="T2977">
        <v>1</v>
      </c>
      <c r="U2977">
        <v>0</v>
      </c>
      <c r="V2977">
        <v>2024</v>
      </c>
      <c r="W2977">
        <f t="shared" si="231"/>
        <v>0</v>
      </c>
      <c r="X2977">
        <f t="shared" si="232"/>
        <v>0</v>
      </c>
      <c r="Y2977">
        <f t="shared" si="233"/>
        <v>1</v>
      </c>
    </row>
    <row r="2978" spans="1:25" x14ac:dyDescent="0.25">
      <c r="A2978" s="1">
        <v>45255</v>
      </c>
      <c r="B2978" s="2">
        <v>0.625</v>
      </c>
      <c r="C2978" t="s">
        <v>59</v>
      </c>
      <c r="D2978" t="s">
        <v>143</v>
      </c>
      <c r="E2978" t="s">
        <v>110</v>
      </c>
      <c r="F2978" t="s">
        <v>21</v>
      </c>
      <c r="G2978">
        <f t="shared" si="230"/>
        <v>1</v>
      </c>
      <c r="H2978" t="s">
        <v>26</v>
      </c>
      <c r="I2978">
        <f t="shared" si="234"/>
        <v>-1</v>
      </c>
      <c r="J2978">
        <v>1</v>
      </c>
      <c r="K2978">
        <v>3</v>
      </c>
      <c r="L2978">
        <f>final_matches[[#This Row],[goals_for]]-final_matches[[#This Row],[goals_against]]</f>
        <v>-2</v>
      </c>
      <c r="M2978">
        <v>0.8</v>
      </c>
      <c r="N2978">
        <v>2.9</v>
      </c>
      <c r="O2978">
        <v>46</v>
      </c>
      <c r="P2978" t="s">
        <v>16</v>
      </c>
      <c r="Q2978" t="s">
        <v>17</v>
      </c>
      <c r="R2978" t="s">
        <v>107</v>
      </c>
      <c r="S2978">
        <v>10</v>
      </c>
      <c r="T2978">
        <v>2</v>
      </c>
      <c r="U2978">
        <v>0</v>
      </c>
      <c r="V2978">
        <v>2024</v>
      </c>
      <c r="W2978">
        <f t="shared" si="231"/>
        <v>0</v>
      </c>
      <c r="X2978">
        <f t="shared" si="232"/>
        <v>1</v>
      </c>
      <c r="Y2978">
        <f t="shared" si="233"/>
        <v>0</v>
      </c>
    </row>
    <row r="2979" spans="1:25" x14ac:dyDescent="0.25">
      <c r="A2979" s="1">
        <v>45262</v>
      </c>
      <c r="B2979" s="2">
        <v>0.625</v>
      </c>
      <c r="C2979" t="s">
        <v>63</v>
      </c>
      <c r="D2979" t="s">
        <v>143</v>
      </c>
      <c r="E2979" t="s">
        <v>56</v>
      </c>
      <c r="F2979" t="s">
        <v>13</v>
      </c>
      <c r="G2979">
        <f t="shared" si="230"/>
        <v>0</v>
      </c>
      <c r="H2979" t="s">
        <v>26</v>
      </c>
      <c r="I2979">
        <f t="shared" si="234"/>
        <v>-1</v>
      </c>
      <c r="J2979">
        <v>0</v>
      </c>
      <c r="K2979">
        <v>5</v>
      </c>
      <c r="L2979">
        <f>final_matches[[#This Row],[goals_for]]-final_matches[[#This Row],[goals_against]]</f>
        <v>-5</v>
      </c>
      <c r="M2979">
        <v>0.4</v>
      </c>
      <c r="N2979">
        <v>1.8</v>
      </c>
      <c r="O2979">
        <v>37</v>
      </c>
      <c r="P2979" t="s">
        <v>16</v>
      </c>
      <c r="Q2979" t="s">
        <v>61</v>
      </c>
      <c r="R2979" t="s">
        <v>18</v>
      </c>
      <c r="S2979">
        <v>6</v>
      </c>
      <c r="T2979">
        <v>3</v>
      </c>
      <c r="U2979">
        <v>0</v>
      </c>
      <c r="V2979">
        <v>2024</v>
      </c>
      <c r="W2979">
        <f t="shared" si="231"/>
        <v>0</v>
      </c>
      <c r="X2979">
        <f t="shared" si="232"/>
        <v>1</v>
      </c>
      <c r="Y2979">
        <f t="shared" si="233"/>
        <v>0</v>
      </c>
    </row>
    <row r="2980" spans="1:25" x14ac:dyDescent="0.25">
      <c r="A2980" s="1">
        <v>45266</v>
      </c>
      <c r="B2980" s="2">
        <v>0.8125</v>
      </c>
      <c r="C2980" t="s">
        <v>66</v>
      </c>
      <c r="D2980" t="s">
        <v>143</v>
      </c>
      <c r="E2980" t="s">
        <v>27</v>
      </c>
      <c r="F2980" t="s">
        <v>21</v>
      </c>
      <c r="G2980">
        <f t="shared" si="230"/>
        <v>1</v>
      </c>
      <c r="H2980" t="s">
        <v>26</v>
      </c>
      <c r="I2980">
        <f t="shared" si="234"/>
        <v>-1</v>
      </c>
      <c r="J2980">
        <v>0</v>
      </c>
      <c r="K2980">
        <v>2</v>
      </c>
      <c r="L2980">
        <f>final_matches[[#This Row],[goals_for]]-final_matches[[#This Row],[goals_against]]</f>
        <v>-2</v>
      </c>
      <c r="M2980">
        <v>1</v>
      </c>
      <c r="N2980">
        <v>1.7</v>
      </c>
      <c r="O2980">
        <v>25</v>
      </c>
      <c r="P2980" t="s">
        <v>16</v>
      </c>
      <c r="Q2980" t="s">
        <v>28</v>
      </c>
      <c r="R2980" t="s">
        <v>113</v>
      </c>
      <c r="S2980">
        <v>6</v>
      </c>
      <c r="T2980">
        <v>1</v>
      </c>
      <c r="U2980">
        <v>0</v>
      </c>
      <c r="V2980">
        <v>2024</v>
      </c>
      <c r="W2980">
        <f t="shared" si="231"/>
        <v>0</v>
      </c>
      <c r="X2980">
        <f t="shared" si="232"/>
        <v>1</v>
      </c>
      <c r="Y2980">
        <f t="shared" si="233"/>
        <v>0</v>
      </c>
    </row>
    <row r="2981" spans="1:25" x14ac:dyDescent="0.25">
      <c r="A2981" s="1">
        <v>45269</v>
      </c>
      <c r="B2981" s="2">
        <v>0.625</v>
      </c>
      <c r="C2981" t="s">
        <v>68</v>
      </c>
      <c r="D2981" t="s">
        <v>143</v>
      </c>
      <c r="E2981" t="s">
        <v>101</v>
      </c>
      <c r="F2981" t="s">
        <v>21</v>
      </c>
      <c r="G2981">
        <f t="shared" si="230"/>
        <v>1</v>
      </c>
      <c r="H2981" t="s">
        <v>14</v>
      </c>
      <c r="I2981">
        <f t="shared" si="234"/>
        <v>1</v>
      </c>
      <c r="J2981">
        <v>1</v>
      </c>
      <c r="K2981">
        <v>0</v>
      </c>
      <c r="L2981">
        <f>final_matches[[#This Row],[goals_for]]-final_matches[[#This Row],[goals_against]]</f>
        <v>1</v>
      </c>
      <c r="M2981">
        <v>0.8</v>
      </c>
      <c r="N2981">
        <v>0.6</v>
      </c>
      <c r="O2981">
        <v>41</v>
      </c>
      <c r="P2981" t="s">
        <v>49</v>
      </c>
      <c r="Q2981" t="s">
        <v>28</v>
      </c>
      <c r="R2981" t="s">
        <v>83</v>
      </c>
      <c r="S2981">
        <v>9</v>
      </c>
      <c r="T2981">
        <v>4</v>
      </c>
      <c r="U2981">
        <v>0</v>
      </c>
      <c r="V2981">
        <v>2024</v>
      </c>
      <c r="W2981">
        <f t="shared" si="231"/>
        <v>1</v>
      </c>
      <c r="X2981">
        <f t="shared" si="232"/>
        <v>0</v>
      </c>
      <c r="Y2981">
        <f t="shared" si="233"/>
        <v>0</v>
      </c>
    </row>
    <row r="2982" spans="1:25" x14ac:dyDescent="0.25">
      <c r="A2982" s="1">
        <v>45276</v>
      </c>
      <c r="B2982" s="2">
        <v>0.625</v>
      </c>
      <c r="C2982" t="s">
        <v>70</v>
      </c>
      <c r="D2982" t="s">
        <v>143</v>
      </c>
      <c r="E2982" t="s">
        <v>67</v>
      </c>
      <c r="F2982" t="s">
        <v>13</v>
      </c>
      <c r="G2982">
        <f t="shared" si="230"/>
        <v>0</v>
      </c>
      <c r="H2982" t="s">
        <v>26</v>
      </c>
      <c r="I2982">
        <f t="shared" si="234"/>
        <v>-1</v>
      </c>
      <c r="J2982">
        <v>0</v>
      </c>
      <c r="K2982">
        <v>2</v>
      </c>
      <c r="L2982">
        <f>final_matches[[#This Row],[goals_for]]-final_matches[[#This Row],[goals_against]]</f>
        <v>-2</v>
      </c>
      <c r="M2982">
        <v>0.4</v>
      </c>
      <c r="N2982">
        <v>3.1</v>
      </c>
      <c r="O2982">
        <v>22</v>
      </c>
      <c r="P2982" t="s">
        <v>49</v>
      </c>
      <c r="Q2982" t="s">
        <v>17</v>
      </c>
      <c r="R2982" t="s">
        <v>107</v>
      </c>
      <c r="S2982">
        <v>6</v>
      </c>
      <c r="T2982">
        <v>1</v>
      </c>
      <c r="U2982">
        <v>0</v>
      </c>
      <c r="V2982">
        <v>2024</v>
      </c>
      <c r="W2982">
        <f t="shared" si="231"/>
        <v>0</v>
      </c>
      <c r="X2982">
        <f t="shared" si="232"/>
        <v>1</v>
      </c>
      <c r="Y2982">
        <f t="shared" si="233"/>
        <v>0</v>
      </c>
    </row>
    <row r="2983" spans="1:25" x14ac:dyDescent="0.25">
      <c r="A2983" s="1">
        <v>45282</v>
      </c>
      <c r="B2983" s="2">
        <v>0.83333333333333337</v>
      </c>
      <c r="C2983" t="s">
        <v>72</v>
      </c>
      <c r="D2983" t="s">
        <v>143</v>
      </c>
      <c r="E2983" t="s">
        <v>44</v>
      </c>
      <c r="F2983" t="s">
        <v>13</v>
      </c>
      <c r="G2983">
        <f t="shared" si="230"/>
        <v>0</v>
      </c>
      <c r="H2983" t="s">
        <v>47</v>
      </c>
      <c r="I2983">
        <f t="shared" si="234"/>
        <v>0</v>
      </c>
      <c r="J2983">
        <v>1</v>
      </c>
      <c r="K2983">
        <v>1</v>
      </c>
      <c r="L2983">
        <f>final_matches[[#This Row],[goals_for]]-final_matches[[#This Row],[goals_against]]</f>
        <v>0</v>
      </c>
      <c r="M2983">
        <v>0.6</v>
      </c>
      <c r="N2983">
        <v>0.9</v>
      </c>
      <c r="O2983">
        <v>23</v>
      </c>
      <c r="P2983" t="s">
        <v>16</v>
      </c>
      <c r="Q2983" t="s">
        <v>57</v>
      </c>
      <c r="R2983" t="s">
        <v>50</v>
      </c>
      <c r="S2983">
        <v>5</v>
      </c>
      <c r="T2983">
        <v>2</v>
      </c>
      <c r="U2983">
        <v>0</v>
      </c>
      <c r="V2983">
        <v>2024</v>
      </c>
      <c r="W2983">
        <f t="shared" si="231"/>
        <v>0</v>
      </c>
      <c r="X2983">
        <f t="shared" si="232"/>
        <v>0</v>
      </c>
      <c r="Y2983">
        <f t="shared" si="233"/>
        <v>1</v>
      </c>
    </row>
    <row r="2984" spans="1:25" x14ac:dyDescent="0.25">
      <c r="A2984" s="1">
        <v>45286</v>
      </c>
      <c r="B2984" s="2">
        <v>0.625</v>
      </c>
      <c r="C2984" t="s">
        <v>74</v>
      </c>
      <c r="D2984" t="s">
        <v>143</v>
      </c>
      <c r="E2984" t="s">
        <v>117</v>
      </c>
      <c r="F2984" t="s">
        <v>21</v>
      </c>
      <c r="G2984">
        <f t="shared" si="230"/>
        <v>1</v>
      </c>
      <c r="H2984" t="s">
        <v>26</v>
      </c>
      <c r="I2984">
        <f t="shared" si="234"/>
        <v>-1</v>
      </c>
      <c r="J2984">
        <v>2</v>
      </c>
      <c r="K2984">
        <v>3</v>
      </c>
      <c r="L2984">
        <f>final_matches[[#This Row],[goals_for]]-final_matches[[#This Row],[goals_against]]</f>
        <v>-1</v>
      </c>
      <c r="M2984">
        <v>2.4</v>
      </c>
      <c r="N2984">
        <v>0.6</v>
      </c>
      <c r="O2984">
        <v>51</v>
      </c>
      <c r="P2984" t="s">
        <v>61</v>
      </c>
      <c r="Q2984" t="s">
        <v>16</v>
      </c>
      <c r="R2984" t="s">
        <v>132</v>
      </c>
      <c r="S2984">
        <v>21</v>
      </c>
      <c r="T2984">
        <v>4</v>
      </c>
      <c r="U2984">
        <v>0</v>
      </c>
      <c r="V2984">
        <v>2024</v>
      </c>
      <c r="W2984">
        <f t="shared" si="231"/>
        <v>0</v>
      </c>
      <c r="X2984">
        <f t="shared" si="232"/>
        <v>1</v>
      </c>
      <c r="Y2984">
        <f t="shared" si="233"/>
        <v>0</v>
      </c>
    </row>
    <row r="2985" spans="1:25" x14ac:dyDescent="0.25">
      <c r="A2985" s="1">
        <v>45290</v>
      </c>
      <c r="B2985" s="2">
        <v>0.625</v>
      </c>
      <c r="C2985" t="s">
        <v>77</v>
      </c>
      <c r="D2985" t="s">
        <v>143</v>
      </c>
      <c r="E2985" t="s">
        <v>35</v>
      </c>
      <c r="F2985" t="s">
        <v>13</v>
      </c>
      <c r="G2985">
        <f t="shared" si="230"/>
        <v>0</v>
      </c>
      <c r="H2985" t="s">
        <v>26</v>
      </c>
      <c r="I2985">
        <f t="shared" si="234"/>
        <v>-1</v>
      </c>
      <c r="J2985">
        <v>0</v>
      </c>
      <c r="K2985">
        <v>2</v>
      </c>
      <c r="L2985">
        <f>final_matches[[#This Row],[goals_for]]-final_matches[[#This Row],[goals_against]]</f>
        <v>-2</v>
      </c>
      <c r="M2985">
        <v>0.3</v>
      </c>
      <c r="N2985">
        <v>2.2000000000000002</v>
      </c>
      <c r="O2985">
        <v>20</v>
      </c>
      <c r="P2985" t="s">
        <v>16</v>
      </c>
      <c r="Q2985" t="s">
        <v>17</v>
      </c>
      <c r="R2985" t="s">
        <v>76</v>
      </c>
      <c r="S2985">
        <v>4</v>
      </c>
      <c r="T2985">
        <v>2</v>
      </c>
      <c r="U2985">
        <v>0</v>
      </c>
      <c r="V2985">
        <v>2024</v>
      </c>
      <c r="W2985">
        <f t="shared" si="231"/>
        <v>0</v>
      </c>
      <c r="X2985">
        <f t="shared" si="232"/>
        <v>1</v>
      </c>
      <c r="Y2985">
        <f t="shared" si="233"/>
        <v>0</v>
      </c>
    </row>
    <row r="2986" spans="1:25" x14ac:dyDescent="0.25">
      <c r="A2986" s="1">
        <v>45312</v>
      </c>
      <c r="B2986" s="2">
        <v>0.58333333333333337</v>
      </c>
      <c r="C2986" t="s">
        <v>79</v>
      </c>
      <c r="D2986" t="s">
        <v>143</v>
      </c>
      <c r="E2986" t="s">
        <v>22</v>
      </c>
      <c r="F2986" t="s">
        <v>21</v>
      </c>
      <c r="G2986">
        <f t="shared" si="230"/>
        <v>1</v>
      </c>
      <c r="H2986" t="s">
        <v>47</v>
      </c>
      <c r="I2986">
        <f t="shared" si="234"/>
        <v>0</v>
      </c>
      <c r="J2986">
        <v>2</v>
      </c>
      <c r="K2986">
        <v>2</v>
      </c>
      <c r="L2986">
        <f>final_matches[[#This Row],[goals_for]]-final_matches[[#This Row],[goals_against]]</f>
        <v>0</v>
      </c>
      <c r="M2986">
        <v>2.5</v>
      </c>
      <c r="N2986">
        <v>2.2999999999999998</v>
      </c>
      <c r="O2986">
        <v>57</v>
      </c>
      <c r="P2986" t="s">
        <v>49</v>
      </c>
      <c r="Q2986" t="s">
        <v>57</v>
      </c>
      <c r="R2986" t="s">
        <v>115</v>
      </c>
      <c r="S2986">
        <v>20</v>
      </c>
      <c r="T2986">
        <v>5</v>
      </c>
      <c r="U2986">
        <v>1</v>
      </c>
      <c r="V2986">
        <v>2024</v>
      </c>
      <c r="W2986">
        <f t="shared" si="231"/>
        <v>0</v>
      </c>
      <c r="X2986">
        <f t="shared" si="232"/>
        <v>0</v>
      </c>
      <c r="Y2986">
        <f t="shared" si="233"/>
        <v>1</v>
      </c>
    </row>
    <row r="2987" spans="1:25" x14ac:dyDescent="0.25">
      <c r="A2987" s="1">
        <v>45321</v>
      </c>
      <c r="B2987" s="2">
        <v>0.83333333333333337</v>
      </c>
      <c r="C2987" t="s">
        <v>80</v>
      </c>
      <c r="D2987" t="s">
        <v>143</v>
      </c>
      <c r="E2987" t="s">
        <v>73</v>
      </c>
      <c r="F2987" t="s">
        <v>13</v>
      </c>
      <c r="G2987">
        <f t="shared" si="230"/>
        <v>0</v>
      </c>
      <c r="H2987" t="s">
        <v>26</v>
      </c>
      <c r="I2987">
        <f t="shared" si="234"/>
        <v>-1</v>
      </c>
      <c r="J2987">
        <v>2</v>
      </c>
      <c r="K2987">
        <v>3</v>
      </c>
      <c r="L2987">
        <f>final_matches[[#This Row],[goals_for]]-final_matches[[#This Row],[goals_against]]</f>
        <v>-1</v>
      </c>
      <c r="M2987">
        <v>0.8</v>
      </c>
      <c r="N2987">
        <v>1.1000000000000001</v>
      </c>
      <c r="O2987">
        <v>47</v>
      </c>
      <c r="P2987" t="s">
        <v>49</v>
      </c>
      <c r="Q2987" t="s">
        <v>28</v>
      </c>
      <c r="R2987" t="s">
        <v>121</v>
      </c>
      <c r="S2987">
        <v>9</v>
      </c>
      <c r="T2987">
        <v>5</v>
      </c>
      <c r="U2987">
        <v>0</v>
      </c>
      <c r="V2987">
        <v>2024</v>
      </c>
      <c r="W2987">
        <f t="shared" si="231"/>
        <v>0</v>
      </c>
      <c r="X2987">
        <f t="shared" si="232"/>
        <v>1</v>
      </c>
      <c r="Y2987">
        <f t="shared" si="233"/>
        <v>0</v>
      </c>
    </row>
    <row r="2988" spans="1:25" x14ac:dyDescent="0.25">
      <c r="A2988" s="1">
        <v>45325</v>
      </c>
      <c r="B2988" s="2">
        <v>0.72916666666666663</v>
      </c>
      <c r="C2988" t="s">
        <v>81</v>
      </c>
      <c r="D2988" t="s">
        <v>143</v>
      </c>
      <c r="E2988" t="s">
        <v>44</v>
      </c>
      <c r="F2988" t="s">
        <v>21</v>
      </c>
      <c r="G2988">
        <f t="shared" si="230"/>
        <v>1</v>
      </c>
      <c r="H2988" t="s">
        <v>26</v>
      </c>
      <c r="I2988">
        <f t="shared" si="234"/>
        <v>-1</v>
      </c>
      <c r="J2988">
        <v>0</v>
      </c>
      <c r="K2988">
        <v>5</v>
      </c>
      <c r="L2988">
        <f>final_matches[[#This Row],[goals_for]]-final_matches[[#This Row],[goals_against]]</f>
        <v>-5</v>
      </c>
      <c r="M2988">
        <v>1.4</v>
      </c>
      <c r="N2988">
        <v>2.2000000000000002</v>
      </c>
      <c r="O2988">
        <v>37</v>
      </c>
      <c r="P2988" t="s">
        <v>23</v>
      </c>
      <c r="Q2988" t="s">
        <v>17</v>
      </c>
      <c r="R2988" t="s">
        <v>62</v>
      </c>
      <c r="S2988">
        <v>10</v>
      </c>
      <c r="T2988">
        <v>4</v>
      </c>
      <c r="U2988">
        <v>0</v>
      </c>
      <c r="V2988">
        <v>2024</v>
      </c>
      <c r="W2988">
        <f t="shared" si="231"/>
        <v>0</v>
      </c>
      <c r="X2988">
        <f t="shared" si="232"/>
        <v>1</v>
      </c>
      <c r="Y2988">
        <f t="shared" si="233"/>
        <v>0</v>
      </c>
    </row>
    <row r="2989" spans="1:25" x14ac:dyDescent="0.25">
      <c r="A2989" s="1">
        <v>45332</v>
      </c>
      <c r="B2989" s="2">
        <v>0.625</v>
      </c>
      <c r="C2989" t="s">
        <v>82</v>
      </c>
      <c r="D2989" t="s">
        <v>143</v>
      </c>
      <c r="E2989" t="s">
        <v>117</v>
      </c>
      <c r="F2989" t="s">
        <v>13</v>
      </c>
      <c r="G2989">
        <f t="shared" si="230"/>
        <v>0</v>
      </c>
      <c r="H2989" t="s">
        <v>14</v>
      </c>
      <c r="I2989">
        <f t="shared" si="234"/>
        <v>1</v>
      </c>
      <c r="J2989">
        <v>3</v>
      </c>
      <c r="K2989">
        <v>1</v>
      </c>
      <c r="L2989">
        <f>final_matches[[#This Row],[goals_for]]-final_matches[[#This Row],[goals_against]]</f>
        <v>2</v>
      </c>
      <c r="M2989">
        <v>1.7</v>
      </c>
      <c r="N2989">
        <v>1.8</v>
      </c>
      <c r="O2989">
        <v>26</v>
      </c>
      <c r="P2989" t="s">
        <v>23</v>
      </c>
      <c r="Q2989" t="s">
        <v>16</v>
      </c>
      <c r="R2989" t="s">
        <v>18</v>
      </c>
      <c r="S2989">
        <v>6</v>
      </c>
      <c r="T2989">
        <v>2</v>
      </c>
      <c r="U2989">
        <v>1</v>
      </c>
      <c r="V2989">
        <v>2024</v>
      </c>
      <c r="W2989">
        <f t="shared" si="231"/>
        <v>1</v>
      </c>
      <c r="X2989">
        <f t="shared" si="232"/>
        <v>0</v>
      </c>
      <c r="Y2989">
        <f t="shared" si="233"/>
        <v>0</v>
      </c>
    </row>
    <row r="2990" spans="1:25" x14ac:dyDescent="0.25">
      <c r="A2990" s="1">
        <v>45340</v>
      </c>
      <c r="B2990" s="2">
        <v>0.58333333333333337</v>
      </c>
      <c r="C2990" t="s">
        <v>84</v>
      </c>
      <c r="D2990" t="s">
        <v>143</v>
      </c>
      <c r="E2990" t="s">
        <v>69</v>
      </c>
      <c r="F2990" t="s">
        <v>21</v>
      </c>
      <c r="G2990">
        <f t="shared" si="230"/>
        <v>1</v>
      </c>
      <c r="H2990" t="s">
        <v>26</v>
      </c>
      <c r="I2990">
        <f t="shared" si="234"/>
        <v>-1</v>
      </c>
      <c r="J2990">
        <v>0</v>
      </c>
      <c r="K2990">
        <v>5</v>
      </c>
      <c r="L2990">
        <f>final_matches[[#This Row],[goals_for]]-final_matches[[#This Row],[goals_against]]</f>
        <v>-5</v>
      </c>
      <c r="M2990">
        <v>0.6</v>
      </c>
      <c r="N2990">
        <v>2.9</v>
      </c>
      <c r="O2990">
        <v>21</v>
      </c>
      <c r="P2990" t="s">
        <v>109</v>
      </c>
      <c r="Q2990" t="s">
        <v>17</v>
      </c>
      <c r="R2990" t="s">
        <v>83</v>
      </c>
      <c r="S2990">
        <v>6</v>
      </c>
      <c r="T2990">
        <v>1</v>
      </c>
      <c r="U2990">
        <v>0</v>
      </c>
      <c r="V2990">
        <v>2024</v>
      </c>
      <c r="W2990">
        <f t="shared" si="231"/>
        <v>0</v>
      </c>
      <c r="X2990">
        <f t="shared" si="232"/>
        <v>1</v>
      </c>
      <c r="Y2990">
        <f t="shared" si="233"/>
        <v>0</v>
      </c>
    </row>
    <row r="2991" spans="1:25" x14ac:dyDescent="0.25">
      <c r="A2991" s="1">
        <v>45347</v>
      </c>
      <c r="B2991" s="2">
        <v>0.5625</v>
      </c>
      <c r="C2991" t="s">
        <v>86</v>
      </c>
      <c r="D2991" t="s">
        <v>143</v>
      </c>
      <c r="E2991" t="s">
        <v>52</v>
      </c>
      <c r="F2991" t="s">
        <v>13</v>
      </c>
      <c r="G2991">
        <f t="shared" si="230"/>
        <v>0</v>
      </c>
      <c r="H2991" t="s">
        <v>26</v>
      </c>
      <c r="I2991">
        <f t="shared" si="234"/>
        <v>-1</v>
      </c>
      <c r="J2991">
        <v>0</v>
      </c>
      <c r="K2991">
        <v>1</v>
      </c>
      <c r="L2991">
        <f>final_matches[[#This Row],[goals_for]]-final_matches[[#This Row],[goals_against]]</f>
        <v>-1</v>
      </c>
      <c r="M2991">
        <v>0.6</v>
      </c>
      <c r="N2991">
        <v>1.3</v>
      </c>
      <c r="O2991">
        <v>37</v>
      </c>
      <c r="P2991" t="s">
        <v>32</v>
      </c>
      <c r="Q2991" t="s">
        <v>16</v>
      </c>
      <c r="R2991" t="s">
        <v>124</v>
      </c>
      <c r="S2991">
        <v>12</v>
      </c>
      <c r="T2991">
        <v>4</v>
      </c>
      <c r="U2991">
        <v>0</v>
      </c>
      <c r="V2991">
        <v>2024</v>
      </c>
      <c r="W2991">
        <f t="shared" si="231"/>
        <v>0</v>
      </c>
      <c r="X2991">
        <f t="shared" si="232"/>
        <v>1</v>
      </c>
      <c r="Y2991">
        <f t="shared" si="233"/>
        <v>0</v>
      </c>
    </row>
    <row r="2992" spans="1:25" x14ac:dyDescent="0.25">
      <c r="A2992" s="1">
        <v>45355</v>
      </c>
      <c r="B2992" s="2">
        <v>0.83333333333333337</v>
      </c>
      <c r="C2992" t="s">
        <v>87</v>
      </c>
      <c r="D2992" t="s">
        <v>143</v>
      </c>
      <c r="E2992" t="s">
        <v>19</v>
      </c>
      <c r="F2992" t="s">
        <v>21</v>
      </c>
      <c r="G2992">
        <f t="shared" si="230"/>
        <v>1</v>
      </c>
      <c r="H2992" t="s">
        <v>26</v>
      </c>
      <c r="I2992">
        <f t="shared" si="234"/>
        <v>-1</v>
      </c>
      <c r="J2992">
        <v>0</v>
      </c>
      <c r="K2992">
        <v>6</v>
      </c>
      <c r="L2992">
        <f>final_matches[[#This Row],[goals_for]]-final_matches[[#This Row],[goals_against]]</f>
        <v>-6</v>
      </c>
      <c r="M2992">
        <v>0.2</v>
      </c>
      <c r="N2992">
        <v>2.2999999999999998</v>
      </c>
      <c r="O2992">
        <v>20</v>
      </c>
      <c r="P2992" t="s">
        <v>114</v>
      </c>
      <c r="Q2992" t="s">
        <v>28</v>
      </c>
      <c r="R2992" t="s">
        <v>118</v>
      </c>
      <c r="S2992">
        <v>4</v>
      </c>
      <c r="T2992">
        <v>0</v>
      </c>
      <c r="U2992">
        <v>0</v>
      </c>
      <c r="V2992">
        <v>2024</v>
      </c>
      <c r="W2992">
        <f t="shared" si="231"/>
        <v>0</v>
      </c>
      <c r="X2992">
        <f t="shared" si="232"/>
        <v>1</v>
      </c>
      <c r="Y2992">
        <f t="shared" si="233"/>
        <v>0</v>
      </c>
    </row>
    <row r="2993" spans="1:25" x14ac:dyDescent="0.25">
      <c r="A2993" s="1">
        <v>45360</v>
      </c>
      <c r="B2993" s="2">
        <v>0.625</v>
      </c>
      <c r="C2993" t="s">
        <v>88</v>
      </c>
      <c r="D2993" t="s">
        <v>143</v>
      </c>
      <c r="E2993" t="s">
        <v>110</v>
      </c>
      <c r="F2993" t="s">
        <v>13</v>
      </c>
      <c r="G2993">
        <f t="shared" si="230"/>
        <v>0</v>
      </c>
      <c r="H2993" t="s">
        <v>47</v>
      </c>
      <c r="I2993">
        <f t="shared" si="234"/>
        <v>0</v>
      </c>
      <c r="J2993">
        <v>2</v>
      </c>
      <c r="K2993">
        <v>2</v>
      </c>
      <c r="L2993">
        <f>final_matches[[#This Row],[goals_for]]-final_matches[[#This Row],[goals_against]]</f>
        <v>0</v>
      </c>
      <c r="M2993">
        <v>1.2</v>
      </c>
      <c r="N2993">
        <v>3.3</v>
      </c>
      <c r="O2993">
        <v>31</v>
      </c>
      <c r="P2993" t="s">
        <v>32</v>
      </c>
      <c r="Q2993" t="s">
        <v>17</v>
      </c>
      <c r="R2993" t="s">
        <v>50</v>
      </c>
      <c r="S2993">
        <v>13</v>
      </c>
      <c r="T2993">
        <v>9</v>
      </c>
      <c r="U2993">
        <v>0</v>
      </c>
      <c r="V2993">
        <v>2024</v>
      </c>
      <c r="W2993">
        <f t="shared" si="231"/>
        <v>0</v>
      </c>
      <c r="X2993">
        <f t="shared" si="232"/>
        <v>0</v>
      </c>
      <c r="Y2993">
        <f t="shared" si="233"/>
        <v>1</v>
      </c>
    </row>
    <row r="2994" spans="1:25" x14ac:dyDescent="0.25">
      <c r="A2994" s="1">
        <v>45381</v>
      </c>
      <c r="B2994" s="2">
        <v>0.625</v>
      </c>
      <c r="C2994" t="s">
        <v>90</v>
      </c>
      <c r="D2994" t="s">
        <v>143</v>
      </c>
      <c r="E2994" t="s">
        <v>15</v>
      </c>
      <c r="F2994" t="s">
        <v>21</v>
      </c>
      <c r="G2994">
        <f t="shared" si="230"/>
        <v>1</v>
      </c>
      <c r="H2994" t="s">
        <v>47</v>
      </c>
      <c r="I2994">
        <f t="shared" si="234"/>
        <v>0</v>
      </c>
      <c r="J2994">
        <v>3</v>
      </c>
      <c r="K2994">
        <v>3</v>
      </c>
      <c r="L2994">
        <f>final_matches[[#This Row],[goals_for]]-final_matches[[#This Row],[goals_against]]</f>
        <v>0</v>
      </c>
      <c r="M2994">
        <v>1.9</v>
      </c>
      <c r="N2994">
        <v>1.3</v>
      </c>
      <c r="O2994">
        <v>27</v>
      </c>
      <c r="P2994" t="s">
        <v>32</v>
      </c>
      <c r="Q2994" t="s">
        <v>17</v>
      </c>
      <c r="R2994" t="s">
        <v>116</v>
      </c>
      <c r="S2994">
        <v>8</v>
      </c>
      <c r="T2994">
        <v>4</v>
      </c>
      <c r="U2994">
        <v>0</v>
      </c>
      <c r="V2994">
        <v>2024</v>
      </c>
      <c r="W2994">
        <f t="shared" si="231"/>
        <v>0</v>
      </c>
      <c r="X2994">
        <f t="shared" si="232"/>
        <v>0</v>
      </c>
      <c r="Y2994">
        <f t="shared" si="233"/>
        <v>1</v>
      </c>
    </row>
    <row r="2995" spans="1:25" x14ac:dyDescent="0.25">
      <c r="A2995" s="1">
        <v>45386</v>
      </c>
      <c r="B2995" s="2">
        <v>0.8125</v>
      </c>
      <c r="C2995" t="s">
        <v>91</v>
      </c>
      <c r="D2995" t="s">
        <v>143</v>
      </c>
      <c r="E2995" t="s">
        <v>27</v>
      </c>
      <c r="F2995" t="s">
        <v>13</v>
      </c>
      <c r="G2995">
        <f t="shared" si="230"/>
        <v>0</v>
      </c>
      <c r="H2995" t="s">
        <v>26</v>
      </c>
      <c r="I2995">
        <f t="shared" si="234"/>
        <v>-1</v>
      </c>
      <c r="J2995">
        <v>1</v>
      </c>
      <c r="K2995">
        <v>3</v>
      </c>
      <c r="L2995">
        <f>final_matches[[#This Row],[goals_for]]-final_matches[[#This Row],[goals_against]]</f>
        <v>-2</v>
      </c>
      <c r="M2995">
        <v>0.6</v>
      </c>
      <c r="N2995">
        <v>1.8</v>
      </c>
      <c r="O2995">
        <v>18</v>
      </c>
      <c r="P2995" t="s">
        <v>32</v>
      </c>
      <c r="Q2995" t="s">
        <v>28</v>
      </c>
      <c r="R2995" t="s">
        <v>83</v>
      </c>
      <c r="S2995">
        <v>5</v>
      </c>
      <c r="T2995">
        <v>3</v>
      </c>
      <c r="U2995">
        <v>0</v>
      </c>
      <c r="V2995">
        <v>2024</v>
      </c>
      <c r="W2995">
        <f t="shared" si="231"/>
        <v>0</v>
      </c>
      <c r="X2995">
        <f t="shared" si="232"/>
        <v>1</v>
      </c>
      <c r="Y2995">
        <f t="shared" si="233"/>
        <v>0</v>
      </c>
    </row>
    <row r="2996" spans="1:25" x14ac:dyDescent="0.25">
      <c r="A2996" s="1">
        <v>45389</v>
      </c>
      <c r="B2996" s="2">
        <v>0.72916666666666663</v>
      </c>
      <c r="C2996" t="s">
        <v>93</v>
      </c>
      <c r="D2996" t="s">
        <v>143</v>
      </c>
      <c r="E2996" t="s">
        <v>67</v>
      </c>
      <c r="F2996" t="s">
        <v>21</v>
      </c>
      <c r="G2996">
        <f t="shared" si="230"/>
        <v>1</v>
      </c>
      <c r="H2996" t="s">
        <v>47</v>
      </c>
      <c r="I2996">
        <f t="shared" si="234"/>
        <v>0</v>
      </c>
      <c r="J2996">
        <v>2</v>
      </c>
      <c r="K2996">
        <v>2</v>
      </c>
      <c r="L2996">
        <f>final_matches[[#This Row],[goals_for]]-final_matches[[#This Row],[goals_against]]</f>
        <v>0</v>
      </c>
      <c r="M2996">
        <v>1.4</v>
      </c>
      <c r="N2996">
        <v>0.3</v>
      </c>
      <c r="O2996">
        <v>32</v>
      </c>
      <c r="P2996" t="s">
        <v>32</v>
      </c>
      <c r="Q2996" t="s">
        <v>17</v>
      </c>
      <c r="R2996" t="s">
        <v>111</v>
      </c>
      <c r="S2996">
        <v>11</v>
      </c>
      <c r="T2996">
        <v>5</v>
      </c>
      <c r="U2996">
        <v>0</v>
      </c>
      <c r="V2996">
        <v>2024</v>
      </c>
      <c r="W2996">
        <f t="shared" si="231"/>
        <v>0</v>
      </c>
      <c r="X2996">
        <f t="shared" si="232"/>
        <v>0</v>
      </c>
      <c r="Y2996">
        <f t="shared" si="233"/>
        <v>1</v>
      </c>
    </row>
    <row r="2997" spans="1:25" x14ac:dyDescent="0.25">
      <c r="A2997" s="1">
        <v>45395</v>
      </c>
      <c r="B2997" s="2">
        <v>0.625</v>
      </c>
      <c r="C2997" t="s">
        <v>94</v>
      </c>
      <c r="D2997" t="s">
        <v>143</v>
      </c>
      <c r="E2997" t="s">
        <v>101</v>
      </c>
      <c r="F2997" t="s">
        <v>13</v>
      </c>
      <c r="G2997">
        <f t="shared" si="230"/>
        <v>0</v>
      </c>
      <c r="H2997" t="s">
        <v>26</v>
      </c>
      <c r="I2997">
        <f t="shared" si="234"/>
        <v>-1</v>
      </c>
      <c r="J2997">
        <v>0</v>
      </c>
      <c r="K2997">
        <v>2</v>
      </c>
      <c r="L2997">
        <f>final_matches[[#This Row],[goals_for]]-final_matches[[#This Row],[goals_against]]</f>
        <v>-2</v>
      </c>
      <c r="M2997">
        <v>0.8</v>
      </c>
      <c r="N2997">
        <v>1</v>
      </c>
      <c r="O2997">
        <v>47</v>
      </c>
      <c r="P2997" t="s">
        <v>32</v>
      </c>
      <c r="Q2997" t="s">
        <v>28</v>
      </c>
      <c r="R2997" t="s">
        <v>118</v>
      </c>
      <c r="S2997">
        <v>8</v>
      </c>
      <c r="T2997">
        <v>2</v>
      </c>
      <c r="U2997">
        <v>0</v>
      </c>
      <c r="V2997">
        <v>2024</v>
      </c>
      <c r="W2997">
        <f t="shared" si="231"/>
        <v>0</v>
      </c>
      <c r="X2997">
        <f t="shared" si="232"/>
        <v>1</v>
      </c>
      <c r="Y2997">
        <f t="shared" si="233"/>
        <v>0</v>
      </c>
    </row>
    <row r="2998" spans="1:25" x14ac:dyDescent="0.25">
      <c r="A2998" s="1">
        <v>45402</v>
      </c>
      <c r="B2998" s="2">
        <v>0.625</v>
      </c>
      <c r="C2998" t="s">
        <v>95</v>
      </c>
      <c r="D2998" t="s">
        <v>143</v>
      </c>
      <c r="E2998" t="s">
        <v>56</v>
      </c>
      <c r="F2998" t="s">
        <v>21</v>
      </c>
      <c r="G2998">
        <f t="shared" si="230"/>
        <v>1</v>
      </c>
      <c r="H2998" t="s">
        <v>26</v>
      </c>
      <c r="I2998">
        <f t="shared" si="234"/>
        <v>-1</v>
      </c>
      <c r="J2998">
        <v>1</v>
      </c>
      <c r="K2998">
        <v>4</v>
      </c>
      <c r="L2998">
        <f>final_matches[[#This Row],[goals_for]]-final_matches[[#This Row],[goals_against]]</f>
        <v>-3</v>
      </c>
      <c r="M2998">
        <v>2.4</v>
      </c>
      <c r="N2998">
        <v>2.2000000000000002</v>
      </c>
      <c r="O2998">
        <v>49</v>
      </c>
      <c r="P2998" t="s">
        <v>17</v>
      </c>
      <c r="Q2998" t="s">
        <v>61</v>
      </c>
      <c r="R2998" t="s">
        <v>107</v>
      </c>
      <c r="S2998">
        <v>18</v>
      </c>
      <c r="T2998">
        <v>11</v>
      </c>
      <c r="U2998">
        <v>0</v>
      </c>
      <c r="V2998">
        <v>2024</v>
      </c>
      <c r="W2998">
        <f t="shared" si="231"/>
        <v>0</v>
      </c>
      <c r="X2998">
        <f t="shared" si="232"/>
        <v>1</v>
      </c>
      <c r="Y2998">
        <f t="shared" si="233"/>
        <v>0</v>
      </c>
    </row>
    <row r="2999" spans="1:25" x14ac:dyDescent="0.25">
      <c r="A2999" s="1">
        <v>45406</v>
      </c>
      <c r="B2999" s="2">
        <v>0.83333333333333337</v>
      </c>
      <c r="C2999" t="s">
        <v>89</v>
      </c>
      <c r="D2999" t="s">
        <v>143</v>
      </c>
      <c r="E2999" t="s">
        <v>40</v>
      </c>
      <c r="F2999" t="s">
        <v>13</v>
      </c>
      <c r="G2999">
        <f t="shared" si="230"/>
        <v>0</v>
      </c>
      <c r="H2999" t="s">
        <v>26</v>
      </c>
      <c r="I2999">
        <f t="shared" si="234"/>
        <v>-1</v>
      </c>
      <c r="J2999">
        <v>2</v>
      </c>
      <c r="K2999">
        <v>4</v>
      </c>
      <c r="L2999">
        <f>final_matches[[#This Row],[goals_for]]-final_matches[[#This Row],[goals_against]]</f>
        <v>-2</v>
      </c>
      <c r="M2999">
        <v>0.8</v>
      </c>
      <c r="N2999">
        <v>2.9</v>
      </c>
      <c r="O2999">
        <v>29</v>
      </c>
      <c r="P2999" t="s">
        <v>32</v>
      </c>
      <c r="Q2999" t="s">
        <v>17</v>
      </c>
      <c r="R2999" t="s">
        <v>115</v>
      </c>
      <c r="S2999">
        <v>10</v>
      </c>
      <c r="T2999">
        <v>4</v>
      </c>
      <c r="U2999">
        <v>0</v>
      </c>
      <c r="V2999">
        <v>2024</v>
      </c>
      <c r="W2999">
        <f t="shared" si="231"/>
        <v>0</v>
      </c>
      <c r="X2999">
        <f t="shared" si="232"/>
        <v>1</v>
      </c>
      <c r="Y2999">
        <f t="shared" si="233"/>
        <v>0</v>
      </c>
    </row>
    <row r="3000" spans="1:25" x14ac:dyDescent="0.25">
      <c r="A3000" s="1">
        <v>45409</v>
      </c>
      <c r="B3000" s="2">
        <v>0.625</v>
      </c>
      <c r="C3000" t="s">
        <v>97</v>
      </c>
      <c r="D3000" t="s">
        <v>143</v>
      </c>
      <c r="E3000" t="s">
        <v>75</v>
      </c>
      <c r="F3000" t="s">
        <v>13</v>
      </c>
      <c r="G3000">
        <f t="shared" si="230"/>
        <v>0</v>
      </c>
      <c r="H3000" t="s">
        <v>26</v>
      </c>
      <c r="I3000">
        <f t="shared" si="234"/>
        <v>-1</v>
      </c>
      <c r="J3000">
        <v>1</v>
      </c>
      <c r="K3000">
        <v>5</v>
      </c>
      <c r="L3000">
        <f>final_matches[[#This Row],[goals_for]]-final_matches[[#This Row],[goals_against]]</f>
        <v>-4</v>
      </c>
      <c r="M3000">
        <v>1.5</v>
      </c>
      <c r="N3000">
        <v>3.1</v>
      </c>
      <c r="O3000">
        <v>40</v>
      </c>
      <c r="P3000" t="s">
        <v>32</v>
      </c>
      <c r="Q3000" t="s">
        <v>28</v>
      </c>
      <c r="R3000" t="s">
        <v>121</v>
      </c>
      <c r="S3000">
        <v>15</v>
      </c>
      <c r="T3000">
        <v>4</v>
      </c>
      <c r="U3000">
        <v>0</v>
      </c>
      <c r="V3000">
        <v>2024</v>
      </c>
      <c r="W3000">
        <f t="shared" si="231"/>
        <v>0</v>
      </c>
      <c r="X3000">
        <f t="shared" si="232"/>
        <v>1</v>
      </c>
      <c r="Y3000">
        <f t="shared" si="233"/>
        <v>0</v>
      </c>
    </row>
    <row r="3001" spans="1:25" x14ac:dyDescent="0.25">
      <c r="A3001" s="1">
        <v>45416</v>
      </c>
      <c r="B3001" s="2">
        <v>0.625</v>
      </c>
      <c r="C3001" t="s">
        <v>98</v>
      </c>
      <c r="D3001" t="s">
        <v>143</v>
      </c>
      <c r="E3001" t="s">
        <v>112</v>
      </c>
      <c r="F3001" t="s">
        <v>21</v>
      </c>
      <c r="G3001">
        <f t="shared" si="230"/>
        <v>1</v>
      </c>
      <c r="H3001" t="s">
        <v>26</v>
      </c>
      <c r="I3001">
        <f t="shared" si="234"/>
        <v>-1</v>
      </c>
      <c r="J3001">
        <v>1</v>
      </c>
      <c r="K3001">
        <v>3</v>
      </c>
      <c r="L3001">
        <f>final_matches[[#This Row],[goals_for]]-final_matches[[#This Row],[goals_against]]</f>
        <v>-2</v>
      </c>
      <c r="M3001">
        <v>2.2000000000000002</v>
      </c>
      <c r="N3001">
        <v>1.4</v>
      </c>
      <c r="O3001">
        <v>54</v>
      </c>
      <c r="P3001" t="s">
        <v>32</v>
      </c>
      <c r="Q3001" t="s">
        <v>17</v>
      </c>
      <c r="R3001" t="s">
        <v>18</v>
      </c>
      <c r="S3001">
        <v>16</v>
      </c>
      <c r="T3001">
        <v>4</v>
      </c>
      <c r="U3001">
        <v>1</v>
      </c>
      <c r="V3001">
        <v>2024</v>
      </c>
      <c r="W3001">
        <f t="shared" si="231"/>
        <v>0</v>
      </c>
      <c r="X3001">
        <f t="shared" si="232"/>
        <v>1</v>
      </c>
      <c r="Y3001">
        <f t="shared" si="233"/>
        <v>0</v>
      </c>
    </row>
    <row r="3002" spans="1:25" x14ac:dyDescent="0.25">
      <c r="A3002" s="1">
        <v>45423</v>
      </c>
      <c r="B3002" s="2">
        <v>0.625</v>
      </c>
      <c r="C3002" t="s">
        <v>99</v>
      </c>
      <c r="D3002" t="s">
        <v>143</v>
      </c>
      <c r="E3002" t="s">
        <v>64</v>
      </c>
      <c r="F3002" t="s">
        <v>13</v>
      </c>
      <c r="G3002">
        <f t="shared" si="230"/>
        <v>0</v>
      </c>
      <c r="H3002" t="s">
        <v>26</v>
      </c>
      <c r="I3002">
        <f t="shared" si="234"/>
        <v>-1</v>
      </c>
      <c r="J3002">
        <v>0</v>
      </c>
      <c r="K3002">
        <v>1</v>
      </c>
      <c r="L3002">
        <f>final_matches[[#This Row],[goals_for]]-final_matches[[#This Row],[goals_against]]</f>
        <v>-1</v>
      </c>
      <c r="M3002">
        <v>0.6</v>
      </c>
      <c r="N3002">
        <v>2.2999999999999998</v>
      </c>
      <c r="O3002">
        <v>42</v>
      </c>
      <c r="P3002" t="s">
        <v>32</v>
      </c>
      <c r="Q3002" t="s">
        <v>57</v>
      </c>
      <c r="R3002" t="s">
        <v>83</v>
      </c>
      <c r="S3002">
        <v>13</v>
      </c>
      <c r="T3002">
        <v>1</v>
      </c>
      <c r="U3002">
        <v>0</v>
      </c>
      <c r="V3002">
        <v>2024</v>
      </c>
      <c r="W3002">
        <f t="shared" si="231"/>
        <v>0</v>
      </c>
      <c r="X3002">
        <f t="shared" si="232"/>
        <v>1</v>
      </c>
      <c r="Y3002">
        <f t="shared" si="233"/>
        <v>0</v>
      </c>
    </row>
    <row r="3003" spans="1:25" x14ac:dyDescent="0.25">
      <c r="A3003" s="1">
        <v>45431</v>
      </c>
      <c r="B3003" s="2">
        <v>0.66666666666666663</v>
      </c>
      <c r="C3003" t="s">
        <v>100</v>
      </c>
      <c r="D3003" t="s">
        <v>143</v>
      </c>
      <c r="E3003" t="s">
        <v>54</v>
      </c>
      <c r="F3003" t="s">
        <v>21</v>
      </c>
      <c r="G3003">
        <f t="shared" si="230"/>
        <v>1</v>
      </c>
      <c r="H3003" t="s">
        <v>26</v>
      </c>
      <c r="I3003">
        <f t="shared" si="234"/>
        <v>-1</v>
      </c>
      <c r="J3003">
        <v>0</v>
      </c>
      <c r="K3003">
        <v>3</v>
      </c>
      <c r="L3003">
        <f>final_matches[[#This Row],[goals_for]]-final_matches[[#This Row],[goals_against]]</f>
        <v>-3</v>
      </c>
      <c r="M3003">
        <v>1</v>
      </c>
      <c r="N3003">
        <v>3.1</v>
      </c>
      <c r="O3003">
        <v>25</v>
      </c>
      <c r="P3003" t="s">
        <v>96</v>
      </c>
      <c r="Q3003" t="s">
        <v>17</v>
      </c>
      <c r="R3003" t="s">
        <v>107</v>
      </c>
      <c r="S3003">
        <v>6</v>
      </c>
      <c r="T3003">
        <v>1</v>
      </c>
      <c r="U3003">
        <v>0</v>
      </c>
      <c r="V3003">
        <v>2024</v>
      </c>
      <c r="W3003">
        <f t="shared" si="231"/>
        <v>0</v>
      </c>
      <c r="X3003">
        <f t="shared" si="232"/>
        <v>1</v>
      </c>
      <c r="Y3003">
        <f t="shared" si="233"/>
        <v>0</v>
      </c>
    </row>
    <row r="3004" spans="1:25" x14ac:dyDescent="0.25">
      <c r="A3004" s="1">
        <v>44086</v>
      </c>
      <c r="B3004" s="2">
        <v>0.625</v>
      </c>
      <c r="C3004" t="s">
        <v>12</v>
      </c>
      <c r="D3004" t="s">
        <v>60</v>
      </c>
      <c r="E3004" t="s">
        <v>73</v>
      </c>
      <c r="F3004" t="s">
        <v>13</v>
      </c>
      <c r="G3004">
        <f t="shared" si="230"/>
        <v>0</v>
      </c>
      <c r="H3004" t="s">
        <v>26</v>
      </c>
      <c r="I3004">
        <f t="shared" si="234"/>
        <v>-1</v>
      </c>
      <c r="J3004">
        <v>0</v>
      </c>
      <c r="K3004">
        <v>1</v>
      </c>
      <c r="L3004">
        <f>final_matches[[#This Row],[goals_for]]-final_matches[[#This Row],[goals_against]]</f>
        <v>-1</v>
      </c>
      <c r="M3004">
        <v>0.9</v>
      </c>
      <c r="N3004">
        <v>1.1000000000000001</v>
      </c>
      <c r="O3004">
        <v>69</v>
      </c>
      <c r="P3004" t="s">
        <v>61</v>
      </c>
      <c r="Q3004" t="s">
        <v>61</v>
      </c>
      <c r="R3004" t="s">
        <v>85</v>
      </c>
      <c r="S3004">
        <v>9</v>
      </c>
      <c r="T3004">
        <v>5</v>
      </c>
      <c r="U3004">
        <v>0</v>
      </c>
      <c r="V3004">
        <v>2021</v>
      </c>
      <c r="W3004">
        <f t="shared" si="231"/>
        <v>0</v>
      </c>
      <c r="X3004">
        <f t="shared" si="232"/>
        <v>1</v>
      </c>
      <c r="Y3004">
        <f t="shared" si="233"/>
        <v>0</v>
      </c>
    </row>
    <row r="3005" spans="1:25" x14ac:dyDescent="0.25">
      <c r="A3005" s="1">
        <v>44094</v>
      </c>
      <c r="B3005" s="2">
        <v>0.5</v>
      </c>
      <c r="C3005" t="s">
        <v>20</v>
      </c>
      <c r="D3005" t="s">
        <v>60</v>
      </c>
      <c r="E3005" t="s">
        <v>54</v>
      </c>
      <c r="F3005" t="s">
        <v>21</v>
      </c>
      <c r="G3005">
        <f t="shared" si="230"/>
        <v>1</v>
      </c>
      <c r="H3005" t="s">
        <v>26</v>
      </c>
      <c r="I3005">
        <f t="shared" si="234"/>
        <v>-1</v>
      </c>
      <c r="J3005">
        <v>2</v>
      </c>
      <c r="K3005">
        <v>5</v>
      </c>
      <c r="L3005">
        <f>final_matches[[#This Row],[goals_for]]-final_matches[[#This Row],[goals_against]]</f>
        <v>-3</v>
      </c>
      <c r="M3005">
        <v>2</v>
      </c>
      <c r="N3005">
        <v>2.1</v>
      </c>
      <c r="O3005">
        <v>51</v>
      </c>
      <c r="P3005" t="s">
        <v>61</v>
      </c>
      <c r="Q3005" t="s">
        <v>28</v>
      </c>
      <c r="R3005" t="s">
        <v>76</v>
      </c>
      <c r="S3005">
        <v>13</v>
      </c>
      <c r="T3005">
        <v>6</v>
      </c>
      <c r="U3005">
        <v>1</v>
      </c>
      <c r="V3005">
        <v>2021</v>
      </c>
      <c r="W3005">
        <f t="shared" si="231"/>
        <v>0</v>
      </c>
      <c r="X3005">
        <f t="shared" si="232"/>
        <v>1</v>
      </c>
      <c r="Y3005">
        <f t="shared" si="233"/>
        <v>0</v>
      </c>
    </row>
    <row r="3006" spans="1:25" x14ac:dyDescent="0.25">
      <c r="A3006" s="1">
        <v>44100</v>
      </c>
      <c r="B3006" s="2">
        <v>0.83333333333333337</v>
      </c>
      <c r="C3006" t="s">
        <v>25</v>
      </c>
      <c r="D3006" t="s">
        <v>60</v>
      </c>
      <c r="E3006" t="s">
        <v>56</v>
      </c>
      <c r="F3006" t="s">
        <v>13</v>
      </c>
      <c r="G3006">
        <f t="shared" si="230"/>
        <v>0</v>
      </c>
      <c r="H3006" t="s">
        <v>14</v>
      </c>
      <c r="I3006">
        <f t="shared" si="234"/>
        <v>1</v>
      </c>
      <c r="J3006">
        <v>1</v>
      </c>
      <c r="K3006">
        <v>0</v>
      </c>
      <c r="L3006">
        <f>final_matches[[#This Row],[goals_for]]-final_matches[[#This Row],[goals_against]]</f>
        <v>1</v>
      </c>
      <c r="M3006">
        <v>0.6</v>
      </c>
      <c r="N3006">
        <v>0.5</v>
      </c>
      <c r="O3006">
        <v>47</v>
      </c>
      <c r="P3006" t="s">
        <v>61</v>
      </c>
      <c r="Q3006" t="s">
        <v>61</v>
      </c>
      <c r="R3006" t="s">
        <v>65</v>
      </c>
      <c r="S3006">
        <v>5</v>
      </c>
      <c r="T3006">
        <v>1</v>
      </c>
      <c r="U3006">
        <v>0</v>
      </c>
      <c r="V3006">
        <v>2021</v>
      </c>
      <c r="W3006">
        <f t="shared" si="231"/>
        <v>1</v>
      </c>
      <c r="X3006">
        <f t="shared" si="232"/>
        <v>0</v>
      </c>
      <c r="Y3006">
        <f t="shared" si="233"/>
        <v>0</v>
      </c>
    </row>
    <row r="3007" spans="1:25" x14ac:dyDescent="0.25">
      <c r="A3007" s="1">
        <v>44108</v>
      </c>
      <c r="B3007" s="2">
        <v>0.5</v>
      </c>
      <c r="C3007" t="s">
        <v>30</v>
      </c>
      <c r="D3007" t="s">
        <v>60</v>
      </c>
      <c r="E3007" t="s">
        <v>71</v>
      </c>
      <c r="F3007" t="s">
        <v>21</v>
      </c>
      <c r="G3007">
        <f t="shared" si="230"/>
        <v>1</v>
      </c>
      <c r="H3007" t="s">
        <v>14</v>
      </c>
      <c r="I3007">
        <f t="shared" si="234"/>
        <v>1</v>
      </c>
      <c r="J3007">
        <v>2</v>
      </c>
      <c r="K3007">
        <v>0</v>
      </c>
      <c r="L3007">
        <f>final_matches[[#This Row],[goals_for]]-final_matches[[#This Row],[goals_against]]</f>
        <v>2</v>
      </c>
      <c r="M3007">
        <v>1.2</v>
      </c>
      <c r="N3007">
        <v>0.2</v>
      </c>
      <c r="O3007">
        <v>62</v>
      </c>
      <c r="P3007" t="s">
        <v>61</v>
      </c>
      <c r="Q3007" t="s">
        <v>17</v>
      </c>
      <c r="R3007" t="s">
        <v>18</v>
      </c>
      <c r="S3007">
        <v>13</v>
      </c>
      <c r="T3007">
        <v>7</v>
      </c>
      <c r="U3007">
        <v>0</v>
      </c>
      <c r="V3007">
        <v>2021</v>
      </c>
      <c r="W3007">
        <f t="shared" si="231"/>
        <v>1</v>
      </c>
      <c r="X3007">
        <f t="shared" si="232"/>
        <v>0</v>
      </c>
      <c r="Y3007">
        <f t="shared" si="233"/>
        <v>0</v>
      </c>
    </row>
    <row r="3008" spans="1:25" x14ac:dyDescent="0.25">
      <c r="A3008" s="1">
        <v>44121</v>
      </c>
      <c r="B3008" s="2">
        <v>0.625</v>
      </c>
      <c r="C3008" t="s">
        <v>34</v>
      </c>
      <c r="D3008" t="s">
        <v>60</v>
      </c>
      <c r="E3008" t="s">
        <v>67</v>
      </c>
      <c r="F3008" t="s">
        <v>13</v>
      </c>
      <c r="G3008">
        <f t="shared" si="230"/>
        <v>0</v>
      </c>
      <c r="H3008" t="s">
        <v>47</v>
      </c>
      <c r="I3008">
        <f t="shared" si="234"/>
        <v>0</v>
      </c>
      <c r="J3008">
        <v>3</v>
      </c>
      <c r="K3008">
        <v>3</v>
      </c>
      <c r="L3008">
        <f>final_matches[[#This Row],[goals_for]]-final_matches[[#This Row],[goals_against]]</f>
        <v>0</v>
      </c>
      <c r="M3008">
        <v>1.9</v>
      </c>
      <c r="N3008">
        <v>1.8</v>
      </c>
      <c r="O3008">
        <v>47</v>
      </c>
      <c r="P3008" t="s">
        <v>61</v>
      </c>
      <c r="Q3008" t="s">
        <v>17</v>
      </c>
      <c r="R3008" t="s">
        <v>92</v>
      </c>
      <c r="S3008">
        <v>13</v>
      </c>
      <c r="T3008">
        <v>6</v>
      </c>
      <c r="U3008">
        <v>0</v>
      </c>
      <c r="V3008">
        <v>2021</v>
      </c>
      <c r="W3008">
        <f t="shared" si="231"/>
        <v>0</v>
      </c>
      <c r="X3008">
        <f t="shared" si="232"/>
        <v>0</v>
      </c>
      <c r="Y3008">
        <f t="shared" si="233"/>
        <v>1</v>
      </c>
    </row>
    <row r="3009" spans="1:25" x14ac:dyDescent="0.25">
      <c r="A3009" s="1">
        <v>44129</v>
      </c>
      <c r="B3009" s="2">
        <v>0.58333333333333337</v>
      </c>
      <c r="C3009" t="s">
        <v>37</v>
      </c>
      <c r="D3009" t="s">
        <v>60</v>
      </c>
      <c r="E3009" t="s">
        <v>64</v>
      </c>
      <c r="F3009" t="s">
        <v>21</v>
      </c>
      <c r="G3009">
        <f t="shared" si="230"/>
        <v>1</v>
      </c>
      <c r="H3009" t="s">
        <v>14</v>
      </c>
      <c r="I3009">
        <f t="shared" si="234"/>
        <v>1</v>
      </c>
      <c r="J3009">
        <v>2</v>
      </c>
      <c r="K3009">
        <v>0</v>
      </c>
      <c r="L3009">
        <f>final_matches[[#This Row],[goals_for]]-final_matches[[#This Row],[goals_against]]</f>
        <v>2</v>
      </c>
      <c r="M3009">
        <v>0.7</v>
      </c>
      <c r="N3009">
        <v>0.4</v>
      </c>
      <c r="O3009">
        <v>54</v>
      </c>
      <c r="P3009" t="s">
        <v>61</v>
      </c>
      <c r="Q3009" t="s">
        <v>28</v>
      </c>
      <c r="R3009" t="s">
        <v>78</v>
      </c>
      <c r="S3009">
        <v>13</v>
      </c>
      <c r="T3009">
        <v>6</v>
      </c>
      <c r="U3009">
        <v>0</v>
      </c>
      <c r="V3009">
        <v>2021</v>
      </c>
      <c r="W3009">
        <f t="shared" si="231"/>
        <v>1</v>
      </c>
      <c r="X3009">
        <f t="shared" si="232"/>
        <v>0</v>
      </c>
      <c r="Y3009">
        <f t="shared" si="233"/>
        <v>0</v>
      </c>
    </row>
    <row r="3010" spans="1:25" x14ac:dyDescent="0.25">
      <c r="A3010" s="1">
        <v>44136</v>
      </c>
      <c r="B3010" s="2">
        <v>0.5</v>
      </c>
      <c r="C3010" t="s">
        <v>39</v>
      </c>
      <c r="D3010" t="s">
        <v>60</v>
      </c>
      <c r="E3010" t="s">
        <v>44</v>
      </c>
      <c r="F3010" t="s">
        <v>13</v>
      </c>
      <c r="G3010">
        <f t="shared" ref="G3010:G3073" si="235">IF(F3010="Home",1,0)</f>
        <v>0</v>
      </c>
      <c r="H3010" t="s">
        <v>14</v>
      </c>
      <c r="I3010">
        <f t="shared" si="234"/>
        <v>1</v>
      </c>
      <c r="J3010">
        <v>4</v>
      </c>
      <c r="K3010">
        <v>3</v>
      </c>
      <c r="L3010">
        <f>final_matches[[#This Row],[goals_for]]-final_matches[[#This Row],[goals_against]]</f>
        <v>1</v>
      </c>
      <c r="M3010">
        <v>0.7</v>
      </c>
      <c r="N3010">
        <v>1.9</v>
      </c>
      <c r="O3010">
        <v>44</v>
      </c>
      <c r="P3010" t="s">
        <v>61</v>
      </c>
      <c r="Q3010" t="s">
        <v>17</v>
      </c>
      <c r="R3010" t="s">
        <v>108</v>
      </c>
      <c r="S3010">
        <v>9</v>
      </c>
      <c r="T3010">
        <v>4</v>
      </c>
      <c r="U3010">
        <v>0</v>
      </c>
      <c r="V3010">
        <v>2021</v>
      </c>
      <c r="W3010">
        <f t="shared" ref="W3010:W3073" si="236">IF(J3010&gt;K3010, 1, 0)</f>
        <v>1</v>
      </c>
      <c r="X3010">
        <f t="shared" ref="X3010:X3073" si="237">IF(J3010&lt;K3010, 1, 0)</f>
        <v>0</v>
      </c>
      <c r="Y3010">
        <f t="shared" ref="Y3010:Y3073" si="238">IF(J3010=K3010, 1, 0)</f>
        <v>0</v>
      </c>
    </row>
    <row r="3011" spans="1:25" x14ac:dyDescent="0.25">
      <c r="A3011" s="1">
        <v>44141</v>
      </c>
      <c r="B3011" s="2">
        <v>0.83333333333333337</v>
      </c>
      <c r="C3011" t="s">
        <v>43</v>
      </c>
      <c r="D3011" t="s">
        <v>60</v>
      </c>
      <c r="E3011" t="s">
        <v>75</v>
      </c>
      <c r="F3011" t="s">
        <v>21</v>
      </c>
      <c r="G3011">
        <f t="shared" si="235"/>
        <v>1</v>
      </c>
      <c r="H3011" t="s">
        <v>14</v>
      </c>
      <c r="I3011">
        <f t="shared" ref="I3011:I3074" si="239">IF(H3011="W",1,IF(H3011="D",0,-1))</f>
        <v>1</v>
      </c>
      <c r="J3011">
        <v>2</v>
      </c>
      <c r="K3011">
        <v>0</v>
      </c>
      <c r="L3011">
        <f>final_matches[[#This Row],[goals_for]]-final_matches[[#This Row],[goals_against]]</f>
        <v>2</v>
      </c>
      <c r="M3011">
        <v>0.7</v>
      </c>
      <c r="N3011">
        <v>0.3</v>
      </c>
      <c r="O3011">
        <v>61</v>
      </c>
      <c r="P3011" t="s">
        <v>61</v>
      </c>
      <c r="Q3011" t="s">
        <v>96</v>
      </c>
      <c r="R3011" t="s">
        <v>92</v>
      </c>
      <c r="S3011">
        <v>15</v>
      </c>
      <c r="T3011">
        <v>7</v>
      </c>
      <c r="U3011">
        <v>0</v>
      </c>
      <c r="V3011">
        <v>2021</v>
      </c>
      <c r="W3011">
        <f t="shared" si="236"/>
        <v>1</v>
      </c>
      <c r="X3011">
        <f t="shared" si="237"/>
        <v>0</v>
      </c>
      <c r="Y3011">
        <f t="shared" si="238"/>
        <v>0</v>
      </c>
    </row>
    <row r="3012" spans="1:25" x14ac:dyDescent="0.25">
      <c r="A3012" s="1">
        <v>44158</v>
      </c>
      <c r="B3012" s="2">
        <v>0.83333333333333337</v>
      </c>
      <c r="C3012" t="s">
        <v>46</v>
      </c>
      <c r="D3012" t="s">
        <v>60</v>
      </c>
      <c r="E3012" t="s">
        <v>52</v>
      </c>
      <c r="F3012" t="s">
        <v>13</v>
      </c>
      <c r="G3012">
        <f t="shared" si="235"/>
        <v>0</v>
      </c>
      <c r="H3012" t="s">
        <v>47</v>
      </c>
      <c r="I3012">
        <f t="shared" si="239"/>
        <v>0</v>
      </c>
      <c r="J3012">
        <v>1</v>
      </c>
      <c r="K3012">
        <v>1</v>
      </c>
      <c r="L3012">
        <f>final_matches[[#This Row],[goals_for]]-final_matches[[#This Row],[goals_against]]</f>
        <v>0</v>
      </c>
      <c r="M3012">
        <v>1</v>
      </c>
      <c r="N3012">
        <v>1.5</v>
      </c>
      <c r="O3012">
        <v>54</v>
      </c>
      <c r="P3012" t="s">
        <v>61</v>
      </c>
      <c r="Q3012" t="s">
        <v>28</v>
      </c>
      <c r="R3012" t="s">
        <v>65</v>
      </c>
      <c r="S3012">
        <v>7</v>
      </c>
      <c r="T3012">
        <v>2</v>
      </c>
      <c r="U3012">
        <v>0</v>
      </c>
      <c r="V3012">
        <v>2021</v>
      </c>
      <c r="W3012">
        <f t="shared" si="236"/>
        <v>0</v>
      </c>
      <c r="X3012">
        <f t="shared" si="237"/>
        <v>0</v>
      </c>
      <c r="Y3012">
        <f t="shared" si="238"/>
        <v>1</v>
      </c>
    </row>
    <row r="3013" spans="1:25" x14ac:dyDescent="0.25">
      <c r="A3013" s="1">
        <v>44164</v>
      </c>
      <c r="B3013" s="2">
        <v>0.58333333333333337</v>
      </c>
      <c r="C3013" t="s">
        <v>51</v>
      </c>
      <c r="D3013" t="s">
        <v>60</v>
      </c>
      <c r="E3013" t="s">
        <v>40</v>
      </c>
      <c r="F3013" t="s">
        <v>21</v>
      </c>
      <c r="G3013">
        <f t="shared" si="235"/>
        <v>1</v>
      </c>
      <c r="H3013" t="s">
        <v>26</v>
      </c>
      <c r="I3013">
        <f t="shared" si="239"/>
        <v>-1</v>
      </c>
      <c r="J3013">
        <v>2</v>
      </c>
      <c r="K3013">
        <v>3</v>
      </c>
      <c r="L3013">
        <f>final_matches[[#This Row],[goals_for]]-final_matches[[#This Row],[goals_against]]</f>
        <v>-1</v>
      </c>
      <c r="M3013">
        <v>0.5</v>
      </c>
      <c r="N3013">
        <v>2.1</v>
      </c>
      <c r="O3013">
        <v>50</v>
      </c>
      <c r="P3013" t="s">
        <v>61</v>
      </c>
      <c r="Q3013" t="s">
        <v>123</v>
      </c>
      <c r="R3013" t="s">
        <v>85</v>
      </c>
      <c r="S3013">
        <v>10</v>
      </c>
      <c r="T3013">
        <v>5</v>
      </c>
      <c r="U3013">
        <v>0</v>
      </c>
      <c r="V3013">
        <v>2021</v>
      </c>
      <c r="W3013">
        <f t="shared" si="236"/>
        <v>0</v>
      </c>
      <c r="X3013">
        <f t="shared" si="237"/>
        <v>1</v>
      </c>
      <c r="Y3013">
        <f t="shared" si="238"/>
        <v>0</v>
      </c>
    </row>
    <row r="3014" spans="1:25" x14ac:dyDescent="0.25">
      <c r="A3014" s="1">
        <v>44172</v>
      </c>
      <c r="B3014" s="2">
        <v>0.83333333333333337</v>
      </c>
      <c r="C3014" t="s">
        <v>53</v>
      </c>
      <c r="D3014" t="s">
        <v>60</v>
      </c>
      <c r="E3014" t="s">
        <v>69</v>
      </c>
      <c r="F3014" t="s">
        <v>13</v>
      </c>
      <c r="G3014">
        <f t="shared" si="235"/>
        <v>0</v>
      </c>
      <c r="H3014" t="s">
        <v>14</v>
      </c>
      <c r="I3014">
        <f t="shared" si="239"/>
        <v>1</v>
      </c>
      <c r="J3014">
        <v>2</v>
      </c>
      <c r="K3014">
        <v>1</v>
      </c>
      <c r="L3014">
        <f>final_matches[[#This Row],[goals_for]]-final_matches[[#This Row],[goals_against]]</f>
        <v>1</v>
      </c>
      <c r="M3014">
        <v>1.4</v>
      </c>
      <c r="N3014">
        <v>1.9</v>
      </c>
      <c r="O3014">
        <v>52</v>
      </c>
      <c r="P3014" t="s">
        <v>61</v>
      </c>
      <c r="Q3014" t="s">
        <v>103</v>
      </c>
      <c r="R3014" t="s">
        <v>76</v>
      </c>
      <c r="S3014">
        <v>9</v>
      </c>
      <c r="T3014">
        <v>2</v>
      </c>
      <c r="U3014">
        <v>1</v>
      </c>
      <c r="V3014">
        <v>2021</v>
      </c>
      <c r="W3014">
        <f t="shared" si="236"/>
        <v>1</v>
      </c>
      <c r="X3014">
        <f t="shared" si="237"/>
        <v>0</v>
      </c>
      <c r="Y3014">
        <f t="shared" si="238"/>
        <v>0</v>
      </c>
    </row>
    <row r="3015" spans="1:25" x14ac:dyDescent="0.25">
      <c r="A3015" s="1">
        <v>44178</v>
      </c>
      <c r="B3015" s="2">
        <v>0.5</v>
      </c>
      <c r="C3015" t="s">
        <v>55</v>
      </c>
      <c r="D3015" t="s">
        <v>60</v>
      </c>
      <c r="E3015" t="s">
        <v>31</v>
      </c>
      <c r="F3015" t="s">
        <v>21</v>
      </c>
      <c r="G3015">
        <f t="shared" si="235"/>
        <v>1</v>
      </c>
      <c r="H3015" t="s">
        <v>14</v>
      </c>
      <c r="I3015">
        <f t="shared" si="239"/>
        <v>1</v>
      </c>
      <c r="J3015">
        <v>3</v>
      </c>
      <c r="K3015">
        <v>0</v>
      </c>
      <c r="L3015">
        <f>final_matches[[#This Row],[goals_for]]-final_matches[[#This Row],[goals_against]]</f>
        <v>3</v>
      </c>
      <c r="M3015">
        <v>2</v>
      </c>
      <c r="N3015">
        <v>0.3</v>
      </c>
      <c r="O3015">
        <v>67</v>
      </c>
      <c r="P3015" t="s">
        <v>61</v>
      </c>
      <c r="Q3015" t="s">
        <v>96</v>
      </c>
      <c r="R3015" t="s">
        <v>107</v>
      </c>
      <c r="S3015">
        <v>16</v>
      </c>
      <c r="T3015">
        <v>6</v>
      </c>
      <c r="U3015">
        <v>0</v>
      </c>
      <c r="V3015">
        <v>2021</v>
      </c>
      <c r="W3015">
        <f t="shared" si="236"/>
        <v>1</v>
      </c>
      <c r="X3015">
        <f t="shared" si="237"/>
        <v>0</v>
      </c>
      <c r="Y3015">
        <f t="shared" si="238"/>
        <v>0</v>
      </c>
    </row>
    <row r="3016" spans="1:25" x14ac:dyDescent="0.25">
      <c r="A3016" s="1">
        <v>44181</v>
      </c>
      <c r="B3016" s="2">
        <v>0.75</v>
      </c>
      <c r="C3016" t="s">
        <v>59</v>
      </c>
      <c r="D3016" t="s">
        <v>60</v>
      </c>
      <c r="E3016" t="s">
        <v>19</v>
      </c>
      <c r="F3016" t="s">
        <v>13</v>
      </c>
      <c r="G3016">
        <f t="shared" si="235"/>
        <v>0</v>
      </c>
      <c r="H3016" t="s">
        <v>47</v>
      </c>
      <c r="I3016">
        <f t="shared" si="239"/>
        <v>0</v>
      </c>
      <c r="J3016">
        <v>1</v>
      </c>
      <c r="K3016">
        <v>1</v>
      </c>
      <c r="L3016">
        <f>final_matches[[#This Row],[goals_for]]-final_matches[[#This Row],[goals_against]]</f>
        <v>0</v>
      </c>
      <c r="M3016">
        <v>1.2</v>
      </c>
      <c r="N3016">
        <v>0.6</v>
      </c>
      <c r="O3016">
        <v>64</v>
      </c>
      <c r="P3016" t="s">
        <v>61</v>
      </c>
      <c r="Q3016" t="s">
        <v>16</v>
      </c>
      <c r="R3016" t="s">
        <v>62</v>
      </c>
      <c r="S3016">
        <v>13</v>
      </c>
      <c r="T3016">
        <v>3</v>
      </c>
      <c r="U3016">
        <v>0</v>
      </c>
      <c r="V3016">
        <v>2021</v>
      </c>
      <c r="W3016">
        <f t="shared" si="236"/>
        <v>0</v>
      </c>
      <c r="X3016">
        <f t="shared" si="237"/>
        <v>0</v>
      </c>
      <c r="Y3016">
        <f t="shared" si="238"/>
        <v>1</v>
      </c>
    </row>
    <row r="3017" spans="1:25" x14ac:dyDescent="0.25">
      <c r="A3017" s="1">
        <v>44184</v>
      </c>
      <c r="B3017" s="2">
        <v>0.625</v>
      </c>
      <c r="C3017" t="s">
        <v>63</v>
      </c>
      <c r="D3017" t="s">
        <v>60</v>
      </c>
      <c r="E3017" t="s">
        <v>35</v>
      </c>
      <c r="F3017" t="s">
        <v>21</v>
      </c>
      <c r="G3017">
        <f t="shared" si="235"/>
        <v>1</v>
      </c>
      <c r="H3017" t="s">
        <v>26</v>
      </c>
      <c r="I3017">
        <f t="shared" si="239"/>
        <v>-1</v>
      </c>
      <c r="J3017">
        <v>0</v>
      </c>
      <c r="K3017">
        <v>1</v>
      </c>
      <c r="L3017">
        <f>final_matches[[#This Row],[goals_for]]-final_matches[[#This Row],[goals_against]]</f>
        <v>-1</v>
      </c>
      <c r="M3017">
        <v>0.7</v>
      </c>
      <c r="N3017">
        <v>0.9</v>
      </c>
      <c r="O3017">
        <v>48</v>
      </c>
      <c r="P3017" t="s">
        <v>61</v>
      </c>
      <c r="Q3017" t="s">
        <v>17</v>
      </c>
      <c r="R3017" t="s">
        <v>42</v>
      </c>
      <c r="S3017">
        <v>9</v>
      </c>
      <c r="T3017">
        <v>3</v>
      </c>
      <c r="U3017">
        <v>0</v>
      </c>
      <c r="V3017">
        <v>2021</v>
      </c>
      <c r="W3017">
        <f t="shared" si="236"/>
        <v>0</v>
      </c>
      <c r="X3017">
        <f t="shared" si="237"/>
        <v>1</v>
      </c>
      <c r="Y3017">
        <f t="shared" si="238"/>
        <v>0</v>
      </c>
    </row>
    <row r="3018" spans="1:25" x14ac:dyDescent="0.25">
      <c r="A3018" s="1">
        <v>44191</v>
      </c>
      <c r="B3018" s="2">
        <v>0.625</v>
      </c>
      <c r="C3018" t="s">
        <v>66</v>
      </c>
      <c r="D3018" t="s">
        <v>60</v>
      </c>
      <c r="E3018" t="s">
        <v>15</v>
      </c>
      <c r="F3018" t="s">
        <v>13</v>
      </c>
      <c r="G3018">
        <f t="shared" si="235"/>
        <v>0</v>
      </c>
      <c r="H3018" t="s">
        <v>47</v>
      </c>
      <c r="I3018">
        <f t="shared" si="239"/>
        <v>0</v>
      </c>
      <c r="J3018">
        <v>0</v>
      </c>
      <c r="K3018">
        <v>0</v>
      </c>
      <c r="L3018">
        <f>final_matches[[#This Row],[goals_for]]-final_matches[[#This Row],[goals_against]]</f>
        <v>0</v>
      </c>
      <c r="M3018">
        <v>0.2</v>
      </c>
      <c r="N3018">
        <v>0.7</v>
      </c>
      <c r="O3018">
        <v>53</v>
      </c>
      <c r="P3018" t="s">
        <v>61</v>
      </c>
      <c r="Q3018" t="s">
        <v>32</v>
      </c>
      <c r="R3018" t="s">
        <v>108</v>
      </c>
      <c r="S3018">
        <v>3</v>
      </c>
      <c r="T3018">
        <v>2</v>
      </c>
      <c r="U3018">
        <v>0</v>
      </c>
      <c r="V3018">
        <v>2021</v>
      </c>
      <c r="W3018">
        <f t="shared" si="236"/>
        <v>0</v>
      </c>
      <c r="X3018">
        <f t="shared" si="237"/>
        <v>0</v>
      </c>
      <c r="Y3018">
        <f t="shared" si="238"/>
        <v>1</v>
      </c>
    </row>
    <row r="3019" spans="1:25" x14ac:dyDescent="0.25">
      <c r="A3019" s="1">
        <v>44194</v>
      </c>
      <c r="B3019" s="2">
        <v>0.75</v>
      </c>
      <c r="C3019" t="s">
        <v>68</v>
      </c>
      <c r="D3019" t="s">
        <v>60</v>
      </c>
      <c r="E3019" t="s">
        <v>22</v>
      </c>
      <c r="F3019" t="s">
        <v>21</v>
      </c>
      <c r="G3019">
        <f t="shared" si="235"/>
        <v>1</v>
      </c>
      <c r="H3019" t="s">
        <v>47</v>
      </c>
      <c r="I3019">
        <f t="shared" si="239"/>
        <v>0</v>
      </c>
      <c r="J3019">
        <v>0</v>
      </c>
      <c r="K3019">
        <v>0</v>
      </c>
      <c r="L3019">
        <f>final_matches[[#This Row],[goals_for]]-final_matches[[#This Row],[goals_against]]</f>
        <v>0</v>
      </c>
      <c r="M3019">
        <v>0.6</v>
      </c>
      <c r="N3019">
        <v>1.2</v>
      </c>
      <c r="O3019">
        <v>62</v>
      </c>
      <c r="P3019" t="s">
        <v>61</v>
      </c>
      <c r="Q3019" t="s">
        <v>49</v>
      </c>
      <c r="R3019" t="s">
        <v>107</v>
      </c>
      <c r="S3019">
        <v>8</v>
      </c>
      <c r="T3019">
        <v>3</v>
      </c>
      <c r="U3019">
        <v>0</v>
      </c>
      <c r="V3019">
        <v>2021</v>
      </c>
      <c r="W3019">
        <f t="shared" si="236"/>
        <v>0</v>
      </c>
      <c r="X3019">
        <f t="shared" si="237"/>
        <v>0</v>
      </c>
      <c r="Y3019">
        <f t="shared" si="238"/>
        <v>1</v>
      </c>
    </row>
    <row r="3020" spans="1:25" x14ac:dyDescent="0.25">
      <c r="A3020" s="1">
        <v>44200</v>
      </c>
      <c r="B3020" s="2">
        <v>0.83333333333333337</v>
      </c>
      <c r="C3020" t="s">
        <v>70</v>
      </c>
      <c r="D3020" t="s">
        <v>60</v>
      </c>
      <c r="E3020" t="s">
        <v>27</v>
      </c>
      <c r="F3020" t="s">
        <v>21</v>
      </c>
      <c r="G3020">
        <f t="shared" si="235"/>
        <v>1</v>
      </c>
      <c r="H3020" t="s">
        <v>14</v>
      </c>
      <c r="I3020">
        <f t="shared" si="239"/>
        <v>1</v>
      </c>
      <c r="J3020">
        <v>1</v>
      </c>
      <c r="K3020">
        <v>0</v>
      </c>
      <c r="L3020">
        <f>final_matches[[#This Row],[goals_for]]-final_matches[[#This Row],[goals_against]]</f>
        <v>1</v>
      </c>
      <c r="M3020">
        <v>0.4</v>
      </c>
      <c r="N3020">
        <v>1.5</v>
      </c>
      <c r="O3020">
        <v>34</v>
      </c>
      <c r="P3020" t="s">
        <v>61</v>
      </c>
      <c r="Q3020" t="s">
        <v>28</v>
      </c>
      <c r="R3020" t="s">
        <v>65</v>
      </c>
      <c r="S3020">
        <v>7</v>
      </c>
      <c r="T3020">
        <v>2</v>
      </c>
      <c r="U3020">
        <v>0</v>
      </c>
      <c r="V3020">
        <v>2021</v>
      </c>
      <c r="W3020">
        <f t="shared" si="236"/>
        <v>1</v>
      </c>
      <c r="X3020">
        <f t="shared" si="237"/>
        <v>0</v>
      </c>
      <c r="Y3020">
        <f t="shared" si="238"/>
        <v>0</v>
      </c>
    </row>
    <row r="3021" spans="1:25" x14ac:dyDescent="0.25">
      <c r="A3021" s="1">
        <v>44212</v>
      </c>
      <c r="B3021" s="2">
        <v>0.83333333333333337</v>
      </c>
      <c r="C3021" t="s">
        <v>74</v>
      </c>
      <c r="D3021" t="s">
        <v>60</v>
      </c>
      <c r="E3021" t="s">
        <v>38</v>
      </c>
      <c r="F3021" t="s">
        <v>13</v>
      </c>
      <c r="G3021">
        <f t="shared" si="235"/>
        <v>0</v>
      </c>
      <c r="H3021" t="s">
        <v>26</v>
      </c>
      <c r="I3021">
        <f t="shared" si="239"/>
        <v>-1</v>
      </c>
      <c r="J3021">
        <v>0</v>
      </c>
      <c r="K3021">
        <v>2</v>
      </c>
      <c r="L3021">
        <f>final_matches[[#This Row],[goals_for]]-final_matches[[#This Row],[goals_against]]</f>
        <v>-2</v>
      </c>
      <c r="M3021">
        <v>0.6</v>
      </c>
      <c r="N3021">
        <v>2.2000000000000002</v>
      </c>
      <c r="O3021">
        <v>53</v>
      </c>
      <c r="P3021" t="s">
        <v>61</v>
      </c>
      <c r="Q3021" t="s">
        <v>17</v>
      </c>
      <c r="R3021" t="s">
        <v>83</v>
      </c>
      <c r="S3021">
        <v>8</v>
      </c>
      <c r="T3021">
        <v>3</v>
      </c>
      <c r="U3021">
        <v>0</v>
      </c>
      <c r="V3021">
        <v>2021</v>
      </c>
      <c r="W3021">
        <f t="shared" si="236"/>
        <v>0</v>
      </c>
      <c r="X3021">
        <f t="shared" si="237"/>
        <v>1</v>
      </c>
      <c r="Y3021">
        <f t="shared" si="238"/>
        <v>0</v>
      </c>
    </row>
    <row r="3022" spans="1:25" x14ac:dyDescent="0.25">
      <c r="A3022" s="1">
        <v>44222</v>
      </c>
      <c r="B3022" s="2">
        <v>0.84375</v>
      </c>
      <c r="C3022" t="s">
        <v>77</v>
      </c>
      <c r="D3022" t="s">
        <v>60</v>
      </c>
      <c r="E3022" t="s">
        <v>19</v>
      </c>
      <c r="F3022" t="s">
        <v>21</v>
      </c>
      <c r="G3022">
        <f t="shared" si="235"/>
        <v>1</v>
      </c>
      <c r="H3022" t="s">
        <v>26</v>
      </c>
      <c r="I3022">
        <f t="shared" si="239"/>
        <v>-1</v>
      </c>
      <c r="J3022">
        <v>1</v>
      </c>
      <c r="K3022">
        <v>3</v>
      </c>
      <c r="L3022">
        <f>final_matches[[#This Row],[goals_for]]-final_matches[[#This Row],[goals_against]]</f>
        <v>-2</v>
      </c>
      <c r="M3022">
        <v>0.8</v>
      </c>
      <c r="N3022">
        <v>2.2000000000000002</v>
      </c>
      <c r="O3022">
        <v>58</v>
      </c>
      <c r="P3022" t="s">
        <v>61</v>
      </c>
      <c r="Q3022" t="s">
        <v>17</v>
      </c>
      <c r="R3022" t="s">
        <v>78</v>
      </c>
      <c r="S3022">
        <v>13</v>
      </c>
      <c r="T3022">
        <v>5</v>
      </c>
      <c r="U3022">
        <v>0</v>
      </c>
      <c r="V3022">
        <v>2021</v>
      </c>
      <c r="W3022">
        <f t="shared" si="236"/>
        <v>0</v>
      </c>
      <c r="X3022">
        <f t="shared" si="237"/>
        <v>1</v>
      </c>
      <c r="Y3022">
        <f t="shared" si="238"/>
        <v>0</v>
      </c>
    </row>
    <row r="3023" spans="1:25" x14ac:dyDescent="0.25">
      <c r="A3023" s="1">
        <v>44226</v>
      </c>
      <c r="B3023" s="2">
        <v>0.83333333333333337</v>
      </c>
      <c r="C3023" t="s">
        <v>79</v>
      </c>
      <c r="D3023" t="s">
        <v>60</v>
      </c>
      <c r="E3023" t="s">
        <v>44</v>
      </c>
      <c r="F3023" t="s">
        <v>21</v>
      </c>
      <c r="G3023">
        <f t="shared" si="235"/>
        <v>1</v>
      </c>
      <c r="H3023" t="s">
        <v>26</v>
      </c>
      <c r="I3023">
        <f t="shared" si="239"/>
        <v>-1</v>
      </c>
      <c r="J3023">
        <v>0</v>
      </c>
      <c r="K3023">
        <v>1</v>
      </c>
      <c r="L3023">
        <f>final_matches[[#This Row],[goals_for]]-final_matches[[#This Row],[goals_against]]</f>
        <v>-1</v>
      </c>
      <c r="M3023">
        <v>1.9</v>
      </c>
      <c r="N3023">
        <v>0.6</v>
      </c>
      <c r="O3023">
        <v>59</v>
      </c>
      <c r="P3023" t="s">
        <v>61</v>
      </c>
      <c r="Q3023" t="s">
        <v>17</v>
      </c>
      <c r="R3023" t="s">
        <v>33</v>
      </c>
      <c r="S3023">
        <v>20</v>
      </c>
      <c r="T3023">
        <v>4</v>
      </c>
      <c r="U3023">
        <v>0</v>
      </c>
      <c r="V3023">
        <v>2021</v>
      </c>
      <c r="W3023">
        <f t="shared" si="236"/>
        <v>0</v>
      </c>
      <c r="X3023">
        <f t="shared" si="237"/>
        <v>1</v>
      </c>
      <c r="Y3023">
        <f t="shared" si="238"/>
        <v>0</v>
      </c>
    </row>
    <row r="3024" spans="1:25" x14ac:dyDescent="0.25">
      <c r="A3024" s="1">
        <v>44229</v>
      </c>
      <c r="B3024" s="2">
        <v>0.84375</v>
      </c>
      <c r="C3024" t="s">
        <v>80</v>
      </c>
      <c r="D3024" t="s">
        <v>60</v>
      </c>
      <c r="E3024" t="s">
        <v>40</v>
      </c>
      <c r="F3024" t="s">
        <v>13</v>
      </c>
      <c r="G3024">
        <f t="shared" si="235"/>
        <v>0</v>
      </c>
      <c r="H3024" t="s">
        <v>26</v>
      </c>
      <c r="I3024">
        <f t="shared" si="239"/>
        <v>-1</v>
      </c>
      <c r="J3024">
        <v>0</v>
      </c>
      <c r="K3024">
        <v>9</v>
      </c>
      <c r="L3024">
        <f>final_matches[[#This Row],[goals_for]]-final_matches[[#This Row],[goals_against]]</f>
        <v>-9</v>
      </c>
      <c r="M3024">
        <v>0.5</v>
      </c>
      <c r="N3024">
        <v>4.7</v>
      </c>
      <c r="O3024">
        <v>26</v>
      </c>
      <c r="P3024" t="s">
        <v>61</v>
      </c>
      <c r="Q3024" t="s">
        <v>17</v>
      </c>
      <c r="R3024" t="s">
        <v>42</v>
      </c>
      <c r="S3024">
        <v>3</v>
      </c>
      <c r="T3024">
        <v>1</v>
      </c>
      <c r="U3024">
        <v>0</v>
      </c>
      <c r="V3024">
        <v>2021</v>
      </c>
      <c r="W3024">
        <f t="shared" si="236"/>
        <v>0</v>
      </c>
      <c r="X3024">
        <f t="shared" si="237"/>
        <v>1</v>
      </c>
      <c r="Y3024">
        <f t="shared" si="238"/>
        <v>0</v>
      </c>
    </row>
    <row r="3025" spans="1:25" x14ac:dyDescent="0.25">
      <c r="A3025" s="1">
        <v>44233</v>
      </c>
      <c r="B3025" s="2">
        <v>0.625</v>
      </c>
      <c r="C3025" t="s">
        <v>81</v>
      </c>
      <c r="D3025" t="s">
        <v>60</v>
      </c>
      <c r="E3025" t="s">
        <v>75</v>
      </c>
      <c r="F3025" t="s">
        <v>13</v>
      </c>
      <c r="G3025">
        <f t="shared" si="235"/>
        <v>0</v>
      </c>
      <c r="H3025" t="s">
        <v>26</v>
      </c>
      <c r="I3025">
        <f t="shared" si="239"/>
        <v>-1</v>
      </c>
      <c r="J3025">
        <v>2</v>
      </c>
      <c r="K3025">
        <v>3</v>
      </c>
      <c r="L3025">
        <f>final_matches[[#This Row],[goals_for]]-final_matches[[#This Row],[goals_against]]</f>
        <v>-1</v>
      </c>
      <c r="M3025">
        <v>1.3</v>
      </c>
      <c r="N3025">
        <v>0.7</v>
      </c>
      <c r="O3025">
        <v>73</v>
      </c>
      <c r="P3025" t="s">
        <v>61</v>
      </c>
      <c r="Q3025" t="s">
        <v>123</v>
      </c>
      <c r="R3025" t="s">
        <v>29</v>
      </c>
      <c r="S3025">
        <v>14</v>
      </c>
      <c r="T3025">
        <v>5</v>
      </c>
      <c r="U3025">
        <v>0</v>
      </c>
      <c r="V3025">
        <v>2021</v>
      </c>
      <c r="W3025">
        <f t="shared" si="236"/>
        <v>0</v>
      </c>
      <c r="X3025">
        <f t="shared" si="237"/>
        <v>1</v>
      </c>
      <c r="Y3025">
        <f t="shared" si="238"/>
        <v>0</v>
      </c>
    </row>
    <row r="3026" spans="1:25" x14ac:dyDescent="0.25">
      <c r="A3026" s="1">
        <v>44241</v>
      </c>
      <c r="B3026" s="2">
        <v>0.5</v>
      </c>
      <c r="C3026" t="s">
        <v>82</v>
      </c>
      <c r="D3026" t="s">
        <v>60</v>
      </c>
      <c r="E3026" t="s">
        <v>52</v>
      </c>
      <c r="F3026" t="s">
        <v>21</v>
      </c>
      <c r="G3026">
        <f t="shared" si="235"/>
        <v>1</v>
      </c>
      <c r="H3026" t="s">
        <v>26</v>
      </c>
      <c r="I3026">
        <f t="shared" si="239"/>
        <v>-1</v>
      </c>
      <c r="J3026">
        <v>1</v>
      </c>
      <c r="K3026">
        <v>2</v>
      </c>
      <c r="L3026">
        <f>final_matches[[#This Row],[goals_for]]-final_matches[[#This Row],[goals_against]]</f>
        <v>-1</v>
      </c>
      <c r="M3026">
        <v>0.8</v>
      </c>
      <c r="N3026">
        <v>1.1000000000000001</v>
      </c>
      <c r="O3026">
        <v>51</v>
      </c>
      <c r="P3026" t="s">
        <v>61</v>
      </c>
      <c r="Q3026" t="s">
        <v>16</v>
      </c>
      <c r="R3026" t="s">
        <v>58</v>
      </c>
      <c r="S3026">
        <v>7</v>
      </c>
      <c r="T3026">
        <v>3</v>
      </c>
      <c r="U3026">
        <v>0</v>
      </c>
      <c r="V3026">
        <v>2021</v>
      </c>
      <c r="W3026">
        <f t="shared" si="236"/>
        <v>0</v>
      </c>
      <c r="X3026">
        <f t="shared" si="237"/>
        <v>1</v>
      </c>
      <c r="Y3026">
        <f t="shared" si="238"/>
        <v>0</v>
      </c>
    </row>
    <row r="3027" spans="1:25" x14ac:dyDescent="0.25">
      <c r="A3027" s="1">
        <v>44247</v>
      </c>
      <c r="B3027" s="2">
        <v>0.52083333333333337</v>
      </c>
      <c r="C3027" t="s">
        <v>84</v>
      </c>
      <c r="D3027" t="s">
        <v>60</v>
      </c>
      <c r="E3027" t="s">
        <v>67</v>
      </c>
      <c r="F3027" t="s">
        <v>21</v>
      </c>
      <c r="G3027">
        <f t="shared" si="235"/>
        <v>1</v>
      </c>
      <c r="H3027" t="s">
        <v>47</v>
      </c>
      <c r="I3027">
        <f t="shared" si="239"/>
        <v>0</v>
      </c>
      <c r="J3027">
        <v>1</v>
      </c>
      <c r="K3027">
        <v>1</v>
      </c>
      <c r="L3027">
        <f>final_matches[[#This Row],[goals_for]]-final_matches[[#This Row],[goals_against]]</f>
        <v>0</v>
      </c>
      <c r="M3027">
        <v>0.6</v>
      </c>
      <c r="N3027">
        <v>1.2</v>
      </c>
      <c r="O3027">
        <v>30</v>
      </c>
      <c r="P3027" t="s">
        <v>61</v>
      </c>
      <c r="Q3027" t="s">
        <v>16</v>
      </c>
      <c r="R3027" t="s">
        <v>50</v>
      </c>
      <c r="S3027">
        <v>4</v>
      </c>
      <c r="T3027">
        <v>1</v>
      </c>
      <c r="U3027">
        <v>0</v>
      </c>
      <c r="V3027">
        <v>2021</v>
      </c>
      <c r="W3027">
        <f t="shared" si="236"/>
        <v>0</v>
      </c>
      <c r="X3027">
        <f t="shared" si="237"/>
        <v>0</v>
      </c>
      <c r="Y3027">
        <f t="shared" si="238"/>
        <v>1</v>
      </c>
    </row>
    <row r="3028" spans="1:25" x14ac:dyDescent="0.25">
      <c r="A3028" s="1">
        <v>44250</v>
      </c>
      <c r="B3028" s="2">
        <v>0.75</v>
      </c>
      <c r="C3028" t="s">
        <v>72</v>
      </c>
      <c r="D3028" t="s">
        <v>60</v>
      </c>
      <c r="E3028" t="s">
        <v>48</v>
      </c>
      <c r="F3028" t="s">
        <v>13</v>
      </c>
      <c r="G3028">
        <f t="shared" si="235"/>
        <v>0</v>
      </c>
      <c r="H3028" t="s">
        <v>26</v>
      </c>
      <c r="I3028">
        <f t="shared" si="239"/>
        <v>-1</v>
      </c>
      <c r="J3028">
        <v>0</v>
      </c>
      <c r="K3028">
        <v>3</v>
      </c>
      <c r="L3028">
        <f>final_matches[[#This Row],[goals_for]]-final_matches[[#This Row],[goals_against]]</f>
        <v>-3</v>
      </c>
      <c r="M3028">
        <v>0.9</v>
      </c>
      <c r="N3028">
        <v>1.3</v>
      </c>
      <c r="O3028">
        <v>54</v>
      </c>
      <c r="P3028" t="s">
        <v>61</v>
      </c>
      <c r="Q3028" t="s">
        <v>135</v>
      </c>
      <c r="R3028" t="s">
        <v>65</v>
      </c>
      <c r="S3028">
        <v>13</v>
      </c>
      <c r="T3028">
        <v>5</v>
      </c>
      <c r="U3028">
        <v>0</v>
      </c>
      <c r="V3028">
        <v>2021</v>
      </c>
      <c r="W3028">
        <f t="shared" si="236"/>
        <v>0</v>
      </c>
      <c r="X3028">
        <f t="shared" si="237"/>
        <v>1</v>
      </c>
      <c r="Y3028">
        <f t="shared" si="238"/>
        <v>0</v>
      </c>
    </row>
    <row r="3029" spans="1:25" x14ac:dyDescent="0.25">
      <c r="A3029" s="1">
        <v>44256</v>
      </c>
      <c r="B3029" s="2">
        <v>0.83333333333333337</v>
      </c>
      <c r="C3029" t="s">
        <v>86</v>
      </c>
      <c r="D3029" t="s">
        <v>60</v>
      </c>
      <c r="E3029" t="s">
        <v>64</v>
      </c>
      <c r="F3029" t="s">
        <v>13</v>
      </c>
      <c r="G3029">
        <f t="shared" si="235"/>
        <v>0</v>
      </c>
      <c r="H3029" t="s">
        <v>26</v>
      </c>
      <c r="I3029">
        <f t="shared" si="239"/>
        <v>-1</v>
      </c>
      <c r="J3029">
        <v>0</v>
      </c>
      <c r="K3029">
        <v>1</v>
      </c>
      <c r="L3029">
        <f>final_matches[[#This Row],[goals_for]]-final_matches[[#This Row],[goals_against]]</f>
        <v>-1</v>
      </c>
      <c r="M3029">
        <v>0.6</v>
      </c>
      <c r="N3029">
        <v>1.2</v>
      </c>
      <c r="O3029">
        <v>53</v>
      </c>
      <c r="P3029" t="s">
        <v>61</v>
      </c>
      <c r="Q3029" t="s">
        <v>123</v>
      </c>
      <c r="R3029" t="s">
        <v>45</v>
      </c>
      <c r="S3029">
        <v>9</v>
      </c>
      <c r="T3029">
        <v>1</v>
      </c>
      <c r="U3029">
        <v>0</v>
      </c>
      <c r="V3029">
        <v>2021</v>
      </c>
      <c r="W3029">
        <f t="shared" si="236"/>
        <v>0</v>
      </c>
      <c r="X3029">
        <f t="shared" si="237"/>
        <v>1</v>
      </c>
      <c r="Y3029">
        <f t="shared" si="238"/>
        <v>0</v>
      </c>
    </row>
    <row r="3030" spans="1:25" x14ac:dyDescent="0.25">
      <c r="A3030" s="1">
        <v>44261</v>
      </c>
      <c r="B3030" s="2">
        <v>0.625</v>
      </c>
      <c r="C3030" t="s">
        <v>87</v>
      </c>
      <c r="D3030" t="s">
        <v>60</v>
      </c>
      <c r="E3030" t="s">
        <v>31</v>
      </c>
      <c r="F3030" t="s">
        <v>13</v>
      </c>
      <c r="G3030">
        <f t="shared" si="235"/>
        <v>0</v>
      </c>
      <c r="H3030" t="s">
        <v>14</v>
      </c>
      <c r="I3030">
        <f t="shared" si="239"/>
        <v>1</v>
      </c>
      <c r="J3030">
        <v>2</v>
      </c>
      <c r="K3030">
        <v>0</v>
      </c>
      <c r="L3030">
        <f>final_matches[[#This Row],[goals_for]]-final_matches[[#This Row],[goals_against]]</f>
        <v>2</v>
      </c>
      <c r="M3030">
        <v>1.9</v>
      </c>
      <c r="N3030">
        <v>0.7</v>
      </c>
      <c r="O3030">
        <v>49</v>
      </c>
      <c r="P3030" t="s">
        <v>61</v>
      </c>
      <c r="Q3030" t="s">
        <v>32</v>
      </c>
      <c r="R3030" t="s">
        <v>62</v>
      </c>
      <c r="S3030">
        <v>14</v>
      </c>
      <c r="T3030">
        <v>6</v>
      </c>
      <c r="U3030">
        <v>1</v>
      </c>
      <c r="V3030">
        <v>2021</v>
      </c>
      <c r="W3030">
        <f t="shared" si="236"/>
        <v>1</v>
      </c>
      <c r="X3030">
        <f t="shared" si="237"/>
        <v>0</v>
      </c>
      <c r="Y3030">
        <f t="shared" si="238"/>
        <v>0</v>
      </c>
    </row>
    <row r="3031" spans="1:25" x14ac:dyDescent="0.25">
      <c r="A3031" s="1">
        <v>44265</v>
      </c>
      <c r="B3031" s="2">
        <v>0.75</v>
      </c>
      <c r="C3031" t="s">
        <v>94</v>
      </c>
      <c r="D3031" t="s">
        <v>60</v>
      </c>
      <c r="E3031" t="s">
        <v>35</v>
      </c>
      <c r="F3031" t="s">
        <v>13</v>
      </c>
      <c r="G3031">
        <f t="shared" si="235"/>
        <v>0</v>
      </c>
      <c r="H3031" t="s">
        <v>26</v>
      </c>
      <c r="I3031">
        <f t="shared" si="239"/>
        <v>-1</v>
      </c>
      <c r="J3031">
        <v>2</v>
      </c>
      <c r="K3031">
        <v>5</v>
      </c>
      <c r="L3031">
        <f>final_matches[[#This Row],[goals_for]]-final_matches[[#This Row],[goals_against]]</f>
        <v>-3</v>
      </c>
      <c r="M3031">
        <v>1.6</v>
      </c>
      <c r="N3031">
        <v>2.6</v>
      </c>
      <c r="O3031">
        <v>42</v>
      </c>
      <c r="P3031" t="s">
        <v>61</v>
      </c>
      <c r="Q3031" t="s">
        <v>28</v>
      </c>
      <c r="R3031" t="s">
        <v>85</v>
      </c>
      <c r="S3031">
        <v>10</v>
      </c>
      <c r="T3031">
        <v>5</v>
      </c>
      <c r="U3031">
        <v>1</v>
      </c>
      <c r="V3031">
        <v>2021</v>
      </c>
      <c r="W3031">
        <f t="shared" si="236"/>
        <v>0</v>
      </c>
      <c r="X3031">
        <f t="shared" si="237"/>
        <v>1</v>
      </c>
      <c r="Y3031">
        <f t="shared" si="238"/>
        <v>0</v>
      </c>
    </row>
    <row r="3032" spans="1:25" x14ac:dyDescent="0.25">
      <c r="A3032" s="1">
        <v>44269</v>
      </c>
      <c r="B3032" s="2">
        <v>0.5</v>
      </c>
      <c r="C3032" t="s">
        <v>88</v>
      </c>
      <c r="D3032" t="s">
        <v>60</v>
      </c>
      <c r="E3032" t="s">
        <v>69</v>
      </c>
      <c r="F3032" t="s">
        <v>21</v>
      </c>
      <c r="G3032">
        <f t="shared" si="235"/>
        <v>1</v>
      </c>
      <c r="H3032" t="s">
        <v>26</v>
      </c>
      <c r="I3032">
        <f t="shared" si="239"/>
        <v>-1</v>
      </c>
      <c r="J3032">
        <v>1</v>
      </c>
      <c r="K3032">
        <v>2</v>
      </c>
      <c r="L3032">
        <f>final_matches[[#This Row],[goals_for]]-final_matches[[#This Row],[goals_against]]</f>
        <v>-1</v>
      </c>
      <c r="M3032">
        <v>0.6</v>
      </c>
      <c r="N3032">
        <v>0.8</v>
      </c>
      <c r="O3032">
        <v>59</v>
      </c>
      <c r="P3032" t="s">
        <v>61</v>
      </c>
      <c r="Q3032" t="s">
        <v>61</v>
      </c>
      <c r="R3032" t="s">
        <v>83</v>
      </c>
      <c r="S3032">
        <v>9</v>
      </c>
      <c r="T3032">
        <v>4</v>
      </c>
      <c r="U3032">
        <v>0</v>
      </c>
      <c r="V3032">
        <v>2021</v>
      </c>
      <c r="W3032">
        <f t="shared" si="236"/>
        <v>0</v>
      </c>
      <c r="X3032">
        <f t="shared" si="237"/>
        <v>1</v>
      </c>
      <c r="Y3032">
        <f t="shared" si="238"/>
        <v>0</v>
      </c>
    </row>
    <row r="3033" spans="1:25" x14ac:dyDescent="0.25">
      <c r="A3033" s="1">
        <v>44290</v>
      </c>
      <c r="B3033" s="2">
        <v>0.5</v>
      </c>
      <c r="C3033" t="s">
        <v>90</v>
      </c>
      <c r="D3033" t="s">
        <v>60</v>
      </c>
      <c r="E3033" t="s">
        <v>56</v>
      </c>
      <c r="F3033" t="s">
        <v>21</v>
      </c>
      <c r="G3033">
        <f t="shared" si="235"/>
        <v>1</v>
      </c>
      <c r="H3033" t="s">
        <v>14</v>
      </c>
      <c r="I3033">
        <f t="shared" si="239"/>
        <v>1</v>
      </c>
      <c r="J3033">
        <v>3</v>
      </c>
      <c r="K3033">
        <v>2</v>
      </c>
      <c r="L3033">
        <f>final_matches[[#This Row],[goals_for]]-final_matches[[#This Row],[goals_against]]</f>
        <v>1</v>
      </c>
      <c r="M3033">
        <v>2.2000000000000002</v>
      </c>
      <c r="N3033">
        <v>1.5</v>
      </c>
      <c r="O3033">
        <v>53</v>
      </c>
      <c r="P3033" t="s">
        <v>61</v>
      </c>
      <c r="Q3033" t="s">
        <v>61</v>
      </c>
      <c r="R3033" t="s">
        <v>65</v>
      </c>
      <c r="S3033">
        <v>24</v>
      </c>
      <c r="T3033">
        <v>8</v>
      </c>
      <c r="U3033">
        <v>0</v>
      </c>
      <c r="V3033">
        <v>2021</v>
      </c>
      <c r="W3033">
        <f t="shared" si="236"/>
        <v>1</v>
      </c>
      <c r="X3033">
        <f t="shared" si="237"/>
        <v>0</v>
      </c>
      <c r="Y3033">
        <f t="shared" si="238"/>
        <v>0</v>
      </c>
    </row>
    <row r="3034" spans="1:25" x14ac:dyDescent="0.25">
      <c r="A3034" s="1">
        <v>44298</v>
      </c>
      <c r="B3034" s="2">
        <v>0.75</v>
      </c>
      <c r="C3034" t="s">
        <v>91</v>
      </c>
      <c r="D3034" t="s">
        <v>60</v>
      </c>
      <c r="E3034" t="s">
        <v>71</v>
      </c>
      <c r="F3034" t="s">
        <v>13</v>
      </c>
      <c r="G3034">
        <f t="shared" si="235"/>
        <v>0</v>
      </c>
      <c r="H3034" t="s">
        <v>26</v>
      </c>
      <c r="I3034">
        <f t="shared" si="239"/>
        <v>-1</v>
      </c>
      <c r="J3034">
        <v>0</v>
      </c>
      <c r="K3034">
        <v>3</v>
      </c>
      <c r="L3034">
        <f>final_matches[[#This Row],[goals_for]]-final_matches[[#This Row],[goals_against]]</f>
        <v>-3</v>
      </c>
      <c r="M3034">
        <v>1.5</v>
      </c>
      <c r="N3034">
        <v>3</v>
      </c>
      <c r="O3034">
        <v>60</v>
      </c>
      <c r="P3034" t="s">
        <v>61</v>
      </c>
      <c r="Q3034" t="s">
        <v>57</v>
      </c>
      <c r="R3034" t="s">
        <v>113</v>
      </c>
      <c r="S3034">
        <v>13</v>
      </c>
      <c r="T3034">
        <v>3</v>
      </c>
      <c r="U3034">
        <v>0</v>
      </c>
      <c r="V3034">
        <v>2021</v>
      </c>
      <c r="W3034">
        <f t="shared" si="236"/>
        <v>0</v>
      </c>
      <c r="X3034">
        <f t="shared" si="237"/>
        <v>1</v>
      </c>
      <c r="Y3034">
        <f t="shared" si="238"/>
        <v>0</v>
      </c>
    </row>
    <row r="3035" spans="1:25" x14ac:dyDescent="0.25">
      <c r="A3035" s="1">
        <v>44307</v>
      </c>
      <c r="B3035" s="2">
        <v>0.75</v>
      </c>
      <c r="C3035" t="s">
        <v>89</v>
      </c>
      <c r="D3035" t="s">
        <v>60</v>
      </c>
      <c r="E3035" t="s">
        <v>54</v>
      </c>
      <c r="F3035" t="s">
        <v>13</v>
      </c>
      <c r="G3035">
        <f t="shared" si="235"/>
        <v>0</v>
      </c>
      <c r="H3035" t="s">
        <v>26</v>
      </c>
      <c r="I3035">
        <f t="shared" si="239"/>
        <v>-1</v>
      </c>
      <c r="J3035">
        <v>1</v>
      </c>
      <c r="K3035">
        <v>2</v>
      </c>
      <c r="L3035">
        <f>final_matches[[#This Row],[goals_for]]-final_matches[[#This Row],[goals_against]]</f>
        <v>-1</v>
      </c>
      <c r="M3035">
        <v>0.8</v>
      </c>
      <c r="N3035">
        <v>1.4</v>
      </c>
      <c r="O3035">
        <v>38</v>
      </c>
      <c r="P3035" t="s">
        <v>61</v>
      </c>
      <c r="Q3035" t="s">
        <v>17</v>
      </c>
      <c r="R3035" t="s">
        <v>76</v>
      </c>
      <c r="S3035">
        <v>10</v>
      </c>
      <c r="T3035">
        <v>5</v>
      </c>
      <c r="U3035">
        <v>0</v>
      </c>
      <c r="V3035">
        <v>2021</v>
      </c>
      <c r="W3035">
        <f t="shared" si="236"/>
        <v>0</v>
      </c>
      <c r="X3035">
        <f t="shared" si="237"/>
        <v>1</v>
      </c>
      <c r="Y3035">
        <f t="shared" si="238"/>
        <v>0</v>
      </c>
    </row>
    <row r="3036" spans="1:25" x14ac:dyDescent="0.25">
      <c r="A3036" s="1">
        <v>44316</v>
      </c>
      <c r="B3036" s="2">
        <v>0.83333333333333337</v>
      </c>
      <c r="C3036" t="s">
        <v>95</v>
      </c>
      <c r="D3036" t="s">
        <v>60</v>
      </c>
      <c r="E3036" t="s">
        <v>38</v>
      </c>
      <c r="F3036" t="s">
        <v>21</v>
      </c>
      <c r="G3036">
        <f t="shared" si="235"/>
        <v>1</v>
      </c>
      <c r="H3036" t="s">
        <v>47</v>
      </c>
      <c r="I3036">
        <f t="shared" si="239"/>
        <v>0</v>
      </c>
      <c r="J3036">
        <v>1</v>
      </c>
      <c r="K3036">
        <v>1</v>
      </c>
      <c r="L3036">
        <f>final_matches[[#This Row],[goals_for]]-final_matches[[#This Row],[goals_against]]</f>
        <v>0</v>
      </c>
      <c r="M3036">
        <v>0.9</v>
      </c>
      <c r="N3036">
        <v>1.9</v>
      </c>
      <c r="O3036">
        <v>30</v>
      </c>
      <c r="P3036" t="s">
        <v>61</v>
      </c>
      <c r="Q3036" t="s">
        <v>103</v>
      </c>
      <c r="R3036" t="s">
        <v>111</v>
      </c>
      <c r="S3036">
        <v>4</v>
      </c>
      <c r="T3036">
        <v>2</v>
      </c>
      <c r="U3036">
        <v>1</v>
      </c>
      <c r="V3036">
        <v>2021</v>
      </c>
      <c r="W3036">
        <f t="shared" si="236"/>
        <v>0</v>
      </c>
      <c r="X3036">
        <f t="shared" si="237"/>
        <v>0</v>
      </c>
      <c r="Y3036">
        <f t="shared" si="238"/>
        <v>1</v>
      </c>
    </row>
    <row r="3037" spans="1:25" x14ac:dyDescent="0.25">
      <c r="A3037" s="1">
        <v>44324</v>
      </c>
      <c r="B3037" s="2">
        <v>0.84375</v>
      </c>
      <c r="C3037" t="s">
        <v>97</v>
      </c>
      <c r="D3037" t="s">
        <v>60</v>
      </c>
      <c r="E3037" t="s">
        <v>27</v>
      </c>
      <c r="F3037" t="s">
        <v>13</v>
      </c>
      <c r="G3037">
        <f t="shared" si="235"/>
        <v>0</v>
      </c>
      <c r="H3037" t="s">
        <v>26</v>
      </c>
      <c r="I3037">
        <f t="shared" si="239"/>
        <v>-1</v>
      </c>
      <c r="J3037">
        <v>0</v>
      </c>
      <c r="K3037">
        <v>2</v>
      </c>
      <c r="L3037">
        <f>final_matches[[#This Row],[goals_for]]-final_matches[[#This Row],[goals_against]]</f>
        <v>-2</v>
      </c>
      <c r="M3037">
        <v>1.1000000000000001</v>
      </c>
      <c r="N3037">
        <v>1.7</v>
      </c>
      <c r="O3037">
        <v>46</v>
      </c>
      <c r="P3037" t="s">
        <v>61</v>
      </c>
      <c r="Q3037" t="s">
        <v>28</v>
      </c>
      <c r="R3037" t="s">
        <v>78</v>
      </c>
      <c r="S3037">
        <v>12</v>
      </c>
      <c r="T3037">
        <v>6</v>
      </c>
      <c r="U3037">
        <v>0</v>
      </c>
      <c r="V3037">
        <v>2021</v>
      </c>
      <c r="W3037">
        <f t="shared" si="236"/>
        <v>0</v>
      </c>
      <c r="X3037">
        <f t="shared" si="237"/>
        <v>1</v>
      </c>
      <c r="Y3037">
        <f t="shared" si="238"/>
        <v>0</v>
      </c>
    </row>
    <row r="3038" spans="1:25" x14ac:dyDescent="0.25">
      <c r="A3038" s="1">
        <v>44327</v>
      </c>
      <c r="B3038" s="2">
        <v>0.84375</v>
      </c>
      <c r="C3038" t="s">
        <v>93</v>
      </c>
      <c r="D3038" t="s">
        <v>60</v>
      </c>
      <c r="E3038" t="s">
        <v>73</v>
      </c>
      <c r="F3038" t="s">
        <v>21</v>
      </c>
      <c r="G3038">
        <f t="shared" si="235"/>
        <v>1</v>
      </c>
      <c r="H3038" t="s">
        <v>14</v>
      </c>
      <c r="I3038">
        <f t="shared" si="239"/>
        <v>1</v>
      </c>
      <c r="J3038">
        <v>3</v>
      </c>
      <c r="K3038">
        <v>1</v>
      </c>
      <c r="L3038">
        <f>final_matches[[#This Row],[goals_for]]-final_matches[[#This Row],[goals_against]]</f>
        <v>2</v>
      </c>
      <c r="M3038">
        <v>1.2</v>
      </c>
      <c r="N3038">
        <v>1.5</v>
      </c>
      <c r="O3038">
        <v>62</v>
      </c>
      <c r="P3038" t="s">
        <v>61</v>
      </c>
      <c r="Q3038" t="s">
        <v>28</v>
      </c>
      <c r="R3038" t="s">
        <v>107</v>
      </c>
      <c r="S3038">
        <v>13</v>
      </c>
      <c r="T3038">
        <v>6</v>
      </c>
      <c r="U3038">
        <v>0</v>
      </c>
      <c r="V3038">
        <v>2021</v>
      </c>
      <c r="W3038">
        <f t="shared" si="236"/>
        <v>1</v>
      </c>
      <c r="X3038">
        <f t="shared" si="237"/>
        <v>0</v>
      </c>
      <c r="Y3038">
        <f t="shared" si="238"/>
        <v>0</v>
      </c>
    </row>
    <row r="3039" spans="1:25" x14ac:dyDescent="0.25">
      <c r="A3039" s="1">
        <v>44331</v>
      </c>
      <c r="B3039" s="2">
        <v>0.625</v>
      </c>
      <c r="C3039" t="s">
        <v>98</v>
      </c>
      <c r="D3039" t="s">
        <v>60</v>
      </c>
      <c r="E3039" t="s">
        <v>15</v>
      </c>
      <c r="F3039" t="s">
        <v>21</v>
      </c>
      <c r="G3039">
        <f t="shared" si="235"/>
        <v>1</v>
      </c>
      <c r="H3039" t="s">
        <v>14</v>
      </c>
      <c r="I3039">
        <f t="shared" si="239"/>
        <v>1</v>
      </c>
      <c r="J3039">
        <v>3</v>
      </c>
      <c r="K3039">
        <v>1</v>
      </c>
      <c r="L3039">
        <f>final_matches[[#This Row],[goals_for]]-final_matches[[#This Row],[goals_against]]</f>
        <v>2</v>
      </c>
      <c r="M3039">
        <v>1.6</v>
      </c>
      <c r="N3039">
        <v>0.8</v>
      </c>
      <c r="O3039">
        <v>47</v>
      </c>
      <c r="P3039" t="s">
        <v>61</v>
      </c>
      <c r="Q3039" t="s">
        <v>16</v>
      </c>
      <c r="R3039" t="s">
        <v>29</v>
      </c>
      <c r="S3039">
        <v>11</v>
      </c>
      <c r="T3039">
        <v>6</v>
      </c>
      <c r="U3039">
        <v>0</v>
      </c>
      <c r="V3039">
        <v>2021</v>
      </c>
      <c r="W3039">
        <f t="shared" si="236"/>
        <v>1</v>
      </c>
      <c r="X3039">
        <f t="shared" si="237"/>
        <v>0</v>
      </c>
      <c r="Y3039">
        <f t="shared" si="238"/>
        <v>0</v>
      </c>
    </row>
    <row r="3040" spans="1:25" x14ac:dyDescent="0.25">
      <c r="A3040" s="1">
        <v>44334</v>
      </c>
      <c r="B3040" s="2">
        <v>0.75</v>
      </c>
      <c r="C3040" t="s">
        <v>99</v>
      </c>
      <c r="D3040" t="s">
        <v>60</v>
      </c>
      <c r="E3040" t="s">
        <v>48</v>
      </c>
      <c r="F3040" t="s">
        <v>21</v>
      </c>
      <c r="G3040">
        <f t="shared" si="235"/>
        <v>1</v>
      </c>
      <c r="H3040" t="s">
        <v>26</v>
      </c>
      <c r="I3040">
        <f t="shared" si="239"/>
        <v>-1</v>
      </c>
      <c r="J3040">
        <v>0</v>
      </c>
      <c r="K3040">
        <v>2</v>
      </c>
      <c r="L3040">
        <f>final_matches[[#This Row],[goals_for]]-final_matches[[#This Row],[goals_against]]</f>
        <v>-2</v>
      </c>
      <c r="M3040">
        <v>1.6</v>
      </c>
      <c r="N3040">
        <v>1.7</v>
      </c>
      <c r="O3040">
        <v>51</v>
      </c>
      <c r="P3040" t="s">
        <v>61</v>
      </c>
      <c r="Q3040" t="s">
        <v>135</v>
      </c>
      <c r="R3040" t="s">
        <v>92</v>
      </c>
      <c r="S3040">
        <v>18</v>
      </c>
      <c r="T3040">
        <v>3</v>
      </c>
      <c r="U3040">
        <v>0</v>
      </c>
      <c r="V3040">
        <v>2021</v>
      </c>
      <c r="W3040">
        <f t="shared" si="236"/>
        <v>0</v>
      </c>
      <c r="X3040">
        <f t="shared" si="237"/>
        <v>1</v>
      </c>
      <c r="Y3040">
        <f t="shared" si="238"/>
        <v>0</v>
      </c>
    </row>
    <row r="3041" spans="1:25" x14ac:dyDescent="0.25">
      <c r="A3041" s="1">
        <v>44339</v>
      </c>
      <c r="B3041" s="2">
        <v>0.66666666666666663</v>
      </c>
      <c r="C3041" t="s">
        <v>100</v>
      </c>
      <c r="D3041" t="s">
        <v>60</v>
      </c>
      <c r="E3041" t="s">
        <v>22</v>
      </c>
      <c r="F3041" t="s">
        <v>13</v>
      </c>
      <c r="G3041">
        <f t="shared" si="235"/>
        <v>0</v>
      </c>
      <c r="H3041" t="s">
        <v>26</v>
      </c>
      <c r="I3041">
        <f t="shared" si="239"/>
        <v>-1</v>
      </c>
      <c r="J3041">
        <v>0</v>
      </c>
      <c r="K3041">
        <v>3</v>
      </c>
      <c r="L3041">
        <f>final_matches[[#This Row],[goals_for]]-final_matches[[#This Row],[goals_against]]</f>
        <v>-3</v>
      </c>
      <c r="M3041">
        <v>1.5</v>
      </c>
      <c r="N3041">
        <v>1.3</v>
      </c>
      <c r="O3041">
        <v>62</v>
      </c>
      <c r="P3041" t="s">
        <v>61</v>
      </c>
      <c r="Q3041" t="s">
        <v>17</v>
      </c>
      <c r="R3041" t="s">
        <v>45</v>
      </c>
      <c r="S3041">
        <v>17</v>
      </c>
      <c r="T3041">
        <v>5</v>
      </c>
      <c r="U3041">
        <v>0</v>
      </c>
      <c r="V3041">
        <v>2021</v>
      </c>
      <c r="W3041">
        <f t="shared" si="236"/>
        <v>0</v>
      </c>
      <c r="X3041">
        <f t="shared" si="237"/>
        <v>1</v>
      </c>
      <c r="Y3041">
        <f t="shared" si="238"/>
        <v>0</v>
      </c>
    </row>
    <row r="3042" spans="1:25" x14ac:dyDescent="0.25">
      <c r="A3042" s="1">
        <v>44422</v>
      </c>
      <c r="B3042" s="2">
        <v>0.625</v>
      </c>
      <c r="C3042" t="s">
        <v>12</v>
      </c>
      <c r="D3042" t="s">
        <v>60</v>
      </c>
      <c r="E3042" t="s">
        <v>64</v>
      </c>
      <c r="F3042" t="s">
        <v>13</v>
      </c>
      <c r="G3042">
        <f t="shared" si="235"/>
        <v>0</v>
      </c>
      <c r="H3042" t="s">
        <v>26</v>
      </c>
      <c r="I3042">
        <f t="shared" si="239"/>
        <v>-1</v>
      </c>
      <c r="J3042">
        <v>1</v>
      </c>
      <c r="K3042">
        <v>3</v>
      </c>
      <c r="L3042">
        <f>final_matches[[#This Row],[goals_for]]-final_matches[[#This Row],[goals_against]]</f>
        <v>-2</v>
      </c>
      <c r="M3042">
        <v>0.8</v>
      </c>
      <c r="N3042">
        <v>2.4</v>
      </c>
      <c r="O3042">
        <v>52</v>
      </c>
      <c r="P3042" t="s">
        <v>61</v>
      </c>
      <c r="Q3042" t="s">
        <v>17</v>
      </c>
      <c r="R3042" t="s">
        <v>107</v>
      </c>
      <c r="S3042">
        <v>6</v>
      </c>
      <c r="T3042">
        <v>3</v>
      </c>
      <c r="U3042">
        <v>0</v>
      </c>
      <c r="V3042">
        <v>2022</v>
      </c>
      <c r="W3042">
        <f t="shared" si="236"/>
        <v>0</v>
      </c>
      <c r="X3042">
        <f t="shared" si="237"/>
        <v>1</v>
      </c>
      <c r="Y3042">
        <f t="shared" si="238"/>
        <v>0</v>
      </c>
    </row>
    <row r="3043" spans="1:25" x14ac:dyDescent="0.25">
      <c r="A3043" s="1">
        <v>44430</v>
      </c>
      <c r="B3043" s="2">
        <v>0.58333333333333337</v>
      </c>
      <c r="C3043" t="s">
        <v>20</v>
      </c>
      <c r="D3043" t="s">
        <v>60</v>
      </c>
      <c r="E3043" t="s">
        <v>40</v>
      </c>
      <c r="F3043" t="s">
        <v>21</v>
      </c>
      <c r="G3043">
        <f t="shared" si="235"/>
        <v>1</v>
      </c>
      <c r="H3043" t="s">
        <v>47</v>
      </c>
      <c r="I3043">
        <f t="shared" si="239"/>
        <v>0</v>
      </c>
      <c r="J3043">
        <v>1</v>
      </c>
      <c r="K3043">
        <v>1</v>
      </c>
      <c r="L3043">
        <f>final_matches[[#This Row],[goals_for]]-final_matches[[#This Row],[goals_against]]</f>
        <v>0</v>
      </c>
      <c r="M3043">
        <v>0.7</v>
      </c>
      <c r="N3043">
        <v>1.8</v>
      </c>
      <c r="O3043">
        <v>37</v>
      </c>
      <c r="P3043" t="s">
        <v>61</v>
      </c>
      <c r="Q3043" t="s">
        <v>17</v>
      </c>
      <c r="R3043" t="s">
        <v>29</v>
      </c>
      <c r="S3043">
        <v>8</v>
      </c>
      <c r="T3043">
        <v>3</v>
      </c>
      <c r="U3043">
        <v>0</v>
      </c>
      <c r="V3043">
        <v>2022</v>
      </c>
      <c r="W3043">
        <f t="shared" si="236"/>
        <v>0</v>
      </c>
      <c r="X3043">
        <f t="shared" si="237"/>
        <v>0</v>
      </c>
      <c r="Y3043">
        <f t="shared" si="238"/>
        <v>1</v>
      </c>
    </row>
    <row r="3044" spans="1:25" x14ac:dyDescent="0.25">
      <c r="A3044" s="1">
        <v>44436</v>
      </c>
      <c r="B3044" s="2">
        <v>0.625</v>
      </c>
      <c r="C3044" t="s">
        <v>25</v>
      </c>
      <c r="D3044" t="s">
        <v>60</v>
      </c>
      <c r="E3044" t="s">
        <v>75</v>
      </c>
      <c r="F3044" t="s">
        <v>13</v>
      </c>
      <c r="G3044">
        <f t="shared" si="235"/>
        <v>0</v>
      </c>
      <c r="H3044" t="s">
        <v>47</v>
      </c>
      <c r="I3044">
        <f t="shared" si="239"/>
        <v>0</v>
      </c>
      <c r="J3044">
        <v>2</v>
      </c>
      <c r="K3044">
        <v>2</v>
      </c>
      <c r="L3044">
        <f>final_matches[[#This Row],[goals_for]]-final_matches[[#This Row],[goals_against]]</f>
        <v>0</v>
      </c>
      <c r="M3044">
        <v>3.6</v>
      </c>
      <c r="N3044">
        <v>1</v>
      </c>
      <c r="O3044">
        <v>63</v>
      </c>
      <c r="P3044" t="s">
        <v>61</v>
      </c>
      <c r="Q3044" t="s">
        <v>32</v>
      </c>
      <c r="R3044" t="s">
        <v>62</v>
      </c>
      <c r="S3044">
        <v>21</v>
      </c>
      <c r="T3044">
        <v>5</v>
      </c>
      <c r="U3044">
        <v>1</v>
      </c>
      <c r="V3044">
        <v>2022</v>
      </c>
      <c r="W3044">
        <f t="shared" si="236"/>
        <v>0</v>
      </c>
      <c r="X3044">
        <f t="shared" si="237"/>
        <v>0</v>
      </c>
      <c r="Y3044">
        <f t="shared" si="238"/>
        <v>1</v>
      </c>
    </row>
    <row r="3045" spans="1:25" x14ac:dyDescent="0.25">
      <c r="A3045" s="1">
        <v>44450</v>
      </c>
      <c r="B3045" s="2">
        <v>0.625</v>
      </c>
      <c r="C3045" t="s">
        <v>30</v>
      </c>
      <c r="D3045" t="s">
        <v>60</v>
      </c>
      <c r="E3045" t="s">
        <v>22</v>
      </c>
      <c r="F3045" t="s">
        <v>21</v>
      </c>
      <c r="G3045">
        <f t="shared" si="235"/>
        <v>1</v>
      </c>
      <c r="H3045" t="s">
        <v>47</v>
      </c>
      <c r="I3045">
        <f t="shared" si="239"/>
        <v>0</v>
      </c>
      <c r="J3045">
        <v>0</v>
      </c>
      <c r="K3045">
        <v>0</v>
      </c>
      <c r="L3045">
        <f>final_matches[[#This Row],[goals_for]]-final_matches[[#This Row],[goals_against]]</f>
        <v>0</v>
      </c>
      <c r="M3045">
        <v>0.7</v>
      </c>
      <c r="N3045">
        <v>0.7</v>
      </c>
      <c r="O3045">
        <v>42</v>
      </c>
      <c r="P3045" t="s">
        <v>49</v>
      </c>
      <c r="Q3045" t="s">
        <v>17</v>
      </c>
      <c r="R3045" t="s">
        <v>76</v>
      </c>
      <c r="S3045">
        <v>11</v>
      </c>
      <c r="T3045">
        <v>2</v>
      </c>
      <c r="U3045">
        <v>0</v>
      </c>
      <c r="V3045">
        <v>2022</v>
      </c>
      <c r="W3045">
        <f t="shared" si="236"/>
        <v>0</v>
      </c>
      <c r="X3045">
        <f t="shared" si="237"/>
        <v>0</v>
      </c>
      <c r="Y3045">
        <f t="shared" si="238"/>
        <v>1</v>
      </c>
    </row>
    <row r="3046" spans="1:25" x14ac:dyDescent="0.25">
      <c r="A3046" s="1">
        <v>44457</v>
      </c>
      <c r="B3046" s="2">
        <v>0.625</v>
      </c>
      <c r="C3046" t="s">
        <v>34</v>
      </c>
      <c r="D3046" t="s">
        <v>60</v>
      </c>
      <c r="E3046" t="s">
        <v>35</v>
      </c>
      <c r="F3046" t="s">
        <v>13</v>
      </c>
      <c r="G3046">
        <f t="shared" si="235"/>
        <v>0</v>
      </c>
      <c r="H3046" t="s">
        <v>47</v>
      </c>
      <c r="I3046">
        <f t="shared" si="239"/>
        <v>0</v>
      </c>
      <c r="J3046">
        <v>0</v>
      </c>
      <c r="K3046">
        <v>0</v>
      </c>
      <c r="L3046">
        <f>final_matches[[#This Row],[goals_for]]-final_matches[[#This Row],[goals_against]]</f>
        <v>0</v>
      </c>
      <c r="M3046">
        <v>0.4</v>
      </c>
      <c r="N3046">
        <v>1</v>
      </c>
      <c r="O3046">
        <v>36</v>
      </c>
      <c r="P3046" t="s">
        <v>61</v>
      </c>
      <c r="Q3046" t="s">
        <v>28</v>
      </c>
      <c r="R3046" t="s">
        <v>85</v>
      </c>
      <c r="S3046">
        <v>10</v>
      </c>
      <c r="T3046">
        <v>2</v>
      </c>
      <c r="U3046">
        <v>0</v>
      </c>
      <c r="V3046">
        <v>2022</v>
      </c>
      <c r="W3046">
        <f t="shared" si="236"/>
        <v>0</v>
      </c>
      <c r="X3046">
        <f t="shared" si="237"/>
        <v>0</v>
      </c>
      <c r="Y3046">
        <f t="shared" si="238"/>
        <v>1</v>
      </c>
    </row>
    <row r="3047" spans="1:25" x14ac:dyDescent="0.25">
      <c r="A3047" s="1">
        <v>44465</v>
      </c>
      <c r="B3047" s="2">
        <v>0.58333333333333337</v>
      </c>
      <c r="C3047" t="s">
        <v>37</v>
      </c>
      <c r="D3047" t="s">
        <v>60</v>
      </c>
      <c r="E3047" t="s">
        <v>52</v>
      </c>
      <c r="F3047" t="s">
        <v>21</v>
      </c>
      <c r="G3047">
        <f t="shared" si="235"/>
        <v>1</v>
      </c>
      <c r="H3047" t="s">
        <v>26</v>
      </c>
      <c r="I3047">
        <f t="shared" si="239"/>
        <v>-1</v>
      </c>
      <c r="J3047">
        <v>0</v>
      </c>
      <c r="K3047">
        <v>1</v>
      </c>
      <c r="L3047">
        <f>final_matches[[#This Row],[goals_for]]-final_matches[[#This Row],[goals_against]]</f>
        <v>-1</v>
      </c>
      <c r="M3047">
        <v>1</v>
      </c>
      <c r="N3047">
        <v>1</v>
      </c>
      <c r="O3047">
        <v>57</v>
      </c>
      <c r="P3047" t="s">
        <v>61</v>
      </c>
      <c r="Q3047" t="s">
        <v>16</v>
      </c>
      <c r="R3047" t="s">
        <v>107</v>
      </c>
      <c r="S3047">
        <v>18</v>
      </c>
      <c r="T3047">
        <v>6</v>
      </c>
      <c r="U3047">
        <v>0</v>
      </c>
      <c r="V3047">
        <v>2022</v>
      </c>
      <c r="W3047">
        <f t="shared" si="236"/>
        <v>0</v>
      </c>
      <c r="X3047">
        <f t="shared" si="237"/>
        <v>1</v>
      </c>
      <c r="Y3047">
        <f t="shared" si="238"/>
        <v>0</v>
      </c>
    </row>
    <row r="3048" spans="1:25" x14ac:dyDescent="0.25">
      <c r="A3048" s="1">
        <v>44471</v>
      </c>
      <c r="B3048" s="2">
        <v>0.625</v>
      </c>
      <c r="C3048" t="s">
        <v>39</v>
      </c>
      <c r="D3048" t="s">
        <v>60</v>
      </c>
      <c r="E3048" t="s">
        <v>67</v>
      </c>
      <c r="F3048" t="s">
        <v>13</v>
      </c>
      <c r="G3048">
        <f t="shared" si="235"/>
        <v>0</v>
      </c>
      <c r="H3048" t="s">
        <v>26</v>
      </c>
      <c r="I3048">
        <f t="shared" si="239"/>
        <v>-1</v>
      </c>
      <c r="J3048">
        <v>1</v>
      </c>
      <c r="K3048">
        <v>3</v>
      </c>
      <c r="L3048">
        <f>final_matches[[#This Row],[goals_for]]-final_matches[[#This Row],[goals_against]]</f>
        <v>-2</v>
      </c>
      <c r="M3048">
        <v>1.3</v>
      </c>
      <c r="N3048">
        <v>3.3</v>
      </c>
      <c r="O3048">
        <v>38</v>
      </c>
      <c r="P3048" t="s">
        <v>61</v>
      </c>
      <c r="Q3048" t="s">
        <v>16</v>
      </c>
      <c r="R3048" t="s">
        <v>45</v>
      </c>
      <c r="S3048">
        <v>5</v>
      </c>
      <c r="T3048">
        <v>1</v>
      </c>
      <c r="U3048">
        <v>1</v>
      </c>
      <c r="V3048">
        <v>2022</v>
      </c>
      <c r="W3048">
        <f t="shared" si="236"/>
        <v>0</v>
      </c>
      <c r="X3048">
        <f t="shared" si="237"/>
        <v>1</v>
      </c>
      <c r="Y3048">
        <f t="shared" si="238"/>
        <v>0</v>
      </c>
    </row>
    <row r="3049" spans="1:25" x14ac:dyDescent="0.25">
      <c r="A3049" s="1">
        <v>44485</v>
      </c>
      <c r="B3049" s="2">
        <v>0.625</v>
      </c>
      <c r="C3049" t="s">
        <v>43</v>
      </c>
      <c r="D3049" t="s">
        <v>60</v>
      </c>
      <c r="E3049" t="s">
        <v>48</v>
      </c>
      <c r="F3049" t="s">
        <v>21</v>
      </c>
      <c r="G3049">
        <f t="shared" si="235"/>
        <v>1</v>
      </c>
      <c r="H3049" t="s">
        <v>14</v>
      </c>
      <c r="I3049">
        <f t="shared" si="239"/>
        <v>1</v>
      </c>
      <c r="J3049">
        <v>1</v>
      </c>
      <c r="K3049">
        <v>0</v>
      </c>
      <c r="L3049">
        <f>final_matches[[#This Row],[goals_for]]-final_matches[[#This Row],[goals_against]]</f>
        <v>1</v>
      </c>
      <c r="M3049">
        <v>1.9</v>
      </c>
      <c r="N3049">
        <v>0.2</v>
      </c>
      <c r="O3049">
        <v>46</v>
      </c>
      <c r="P3049" t="s">
        <v>61</v>
      </c>
      <c r="Q3049" t="s">
        <v>135</v>
      </c>
      <c r="R3049" t="s">
        <v>76</v>
      </c>
      <c r="S3049">
        <v>19</v>
      </c>
      <c r="T3049">
        <v>4</v>
      </c>
      <c r="U3049">
        <v>0</v>
      </c>
      <c r="V3049">
        <v>2022</v>
      </c>
      <c r="W3049">
        <f t="shared" si="236"/>
        <v>1</v>
      </c>
      <c r="X3049">
        <f t="shared" si="237"/>
        <v>0</v>
      </c>
      <c r="Y3049">
        <f t="shared" si="238"/>
        <v>0</v>
      </c>
    </row>
    <row r="3050" spans="1:25" x14ac:dyDescent="0.25">
      <c r="A3050" s="1">
        <v>44492</v>
      </c>
      <c r="B3050" s="2">
        <v>0.625</v>
      </c>
      <c r="C3050" t="s">
        <v>46</v>
      </c>
      <c r="D3050" t="s">
        <v>60</v>
      </c>
      <c r="E3050" t="s">
        <v>56</v>
      </c>
      <c r="F3050" t="s">
        <v>21</v>
      </c>
      <c r="G3050">
        <f t="shared" si="235"/>
        <v>1</v>
      </c>
      <c r="H3050" t="s">
        <v>47</v>
      </c>
      <c r="I3050">
        <f t="shared" si="239"/>
        <v>0</v>
      </c>
      <c r="J3050">
        <v>2</v>
      </c>
      <c r="K3050">
        <v>2</v>
      </c>
      <c r="L3050">
        <f>final_matches[[#This Row],[goals_for]]-final_matches[[#This Row],[goals_against]]</f>
        <v>0</v>
      </c>
      <c r="M3050">
        <v>1.6</v>
      </c>
      <c r="N3050">
        <v>0.7</v>
      </c>
      <c r="O3050">
        <v>61</v>
      </c>
      <c r="P3050" t="s">
        <v>61</v>
      </c>
      <c r="Q3050" t="s">
        <v>61</v>
      </c>
      <c r="R3050" t="s">
        <v>18</v>
      </c>
      <c r="S3050">
        <v>16</v>
      </c>
      <c r="T3050">
        <v>4</v>
      </c>
      <c r="U3050">
        <v>0</v>
      </c>
      <c r="V3050">
        <v>2022</v>
      </c>
      <c r="W3050">
        <f t="shared" si="236"/>
        <v>0</v>
      </c>
      <c r="X3050">
        <f t="shared" si="237"/>
        <v>0</v>
      </c>
      <c r="Y3050">
        <f t="shared" si="238"/>
        <v>1</v>
      </c>
    </row>
    <row r="3051" spans="1:25" x14ac:dyDescent="0.25">
      <c r="A3051" s="1">
        <v>44499</v>
      </c>
      <c r="B3051" s="2">
        <v>0.625</v>
      </c>
      <c r="C3051" t="s">
        <v>51</v>
      </c>
      <c r="D3051" t="s">
        <v>60</v>
      </c>
      <c r="E3051" t="s">
        <v>104</v>
      </c>
      <c r="F3051" t="s">
        <v>13</v>
      </c>
      <c r="G3051">
        <f t="shared" si="235"/>
        <v>0</v>
      </c>
      <c r="H3051" t="s">
        <v>14</v>
      </c>
      <c r="I3051">
        <f t="shared" si="239"/>
        <v>1</v>
      </c>
      <c r="J3051">
        <v>1</v>
      </c>
      <c r="K3051">
        <v>0</v>
      </c>
      <c r="L3051">
        <f>final_matches[[#This Row],[goals_for]]-final_matches[[#This Row],[goals_against]]</f>
        <v>1</v>
      </c>
      <c r="M3051">
        <v>1.8</v>
      </c>
      <c r="N3051">
        <v>1</v>
      </c>
      <c r="O3051">
        <v>60</v>
      </c>
      <c r="P3051" t="s">
        <v>61</v>
      </c>
      <c r="Q3051" t="s">
        <v>57</v>
      </c>
      <c r="R3051" t="s">
        <v>92</v>
      </c>
      <c r="S3051">
        <v>12</v>
      </c>
      <c r="T3051">
        <v>1</v>
      </c>
      <c r="U3051">
        <v>0</v>
      </c>
      <c r="V3051">
        <v>2022</v>
      </c>
      <c r="W3051">
        <f t="shared" si="236"/>
        <v>1</v>
      </c>
      <c r="X3051">
        <f t="shared" si="237"/>
        <v>0</v>
      </c>
      <c r="Y3051">
        <f t="shared" si="238"/>
        <v>0</v>
      </c>
    </row>
    <row r="3052" spans="1:25" x14ac:dyDescent="0.25">
      <c r="A3052" s="1">
        <v>44505</v>
      </c>
      <c r="B3052" s="2">
        <v>0.83333333333333337</v>
      </c>
      <c r="C3052" t="s">
        <v>53</v>
      </c>
      <c r="D3052" t="s">
        <v>60</v>
      </c>
      <c r="E3052" t="s">
        <v>44</v>
      </c>
      <c r="F3052" t="s">
        <v>21</v>
      </c>
      <c r="G3052">
        <f t="shared" si="235"/>
        <v>1</v>
      </c>
      <c r="H3052" t="s">
        <v>14</v>
      </c>
      <c r="I3052">
        <f t="shared" si="239"/>
        <v>1</v>
      </c>
      <c r="J3052">
        <v>1</v>
      </c>
      <c r="K3052">
        <v>0</v>
      </c>
      <c r="L3052">
        <f>final_matches[[#This Row],[goals_for]]-final_matches[[#This Row],[goals_against]]</f>
        <v>1</v>
      </c>
      <c r="M3052">
        <v>0.6</v>
      </c>
      <c r="N3052">
        <v>0.6</v>
      </c>
      <c r="O3052">
        <v>56</v>
      </c>
      <c r="P3052" t="s">
        <v>61</v>
      </c>
      <c r="Q3052" t="s">
        <v>17</v>
      </c>
      <c r="R3052" t="s">
        <v>107</v>
      </c>
      <c r="S3052">
        <v>9</v>
      </c>
      <c r="T3052">
        <v>3</v>
      </c>
      <c r="U3052">
        <v>0</v>
      </c>
      <c r="V3052">
        <v>2022</v>
      </c>
      <c r="W3052">
        <f t="shared" si="236"/>
        <v>1</v>
      </c>
      <c r="X3052">
        <f t="shared" si="237"/>
        <v>0</v>
      </c>
      <c r="Y3052">
        <f t="shared" si="238"/>
        <v>0</v>
      </c>
    </row>
    <row r="3053" spans="1:25" x14ac:dyDescent="0.25">
      <c r="A3053" s="1">
        <v>44520</v>
      </c>
      <c r="B3053" s="2">
        <v>0.625</v>
      </c>
      <c r="C3053" t="s">
        <v>55</v>
      </c>
      <c r="D3053" t="s">
        <v>60</v>
      </c>
      <c r="E3053" t="s">
        <v>102</v>
      </c>
      <c r="F3053" t="s">
        <v>13</v>
      </c>
      <c r="G3053">
        <f t="shared" si="235"/>
        <v>0</v>
      </c>
      <c r="H3053" t="s">
        <v>26</v>
      </c>
      <c r="I3053">
        <f t="shared" si="239"/>
        <v>-1</v>
      </c>
      <c r="J3053">
        <v>1</v>
      </c>
      <c r="K3053">
        <v>2</v>
      </c>
      <c r="L3053">
        <f>final_matches[[#This Row],[goals_for]]-final_matches[[#This Row],[goals_against]]</f>
        <v>-1</v>
      </c>
      <c r="M3053">
        <v>1</v>
      </c>
      <c r="N3053">
        <v>0.5</v>
      </c>
      <c r="O3053">
        <v>62</v>
      </c>
      <c r="P3053" t="s">
        <v>61</v>
      </c>
      <c r="Q3053" t="s">
        <v>28</v>
      </c>
      <c r="R3053" t="s">
        <v>45</v>
      </c>
      <c r="S3053">
        <v>17</v>
      </c>
      <c r="T3053">
        <v>5</v>
      </c>
      <c r="U3053">
        <v>0</v>
      </c>
      <c r="V3053">
        <v>2022</v>
      </c>
      <c r="W3053">
        <f t="shared" si="236"/>
        <v>0</v>
      </c>
      <c r="X3053">
        <f t="shared" si="237"/>
        <v>1</v>
      </c>
      <c r="Y3053">
        <f t="shared" si="238"/>
        <v>0</v>
      </c>
    </row>
    <row r="3054" spans="1:25" x14ac:dyDescent="0.25">
      <c r="A3054" s="1">
        <v>44527</v>
      </c>
      <c r="B3054" s="2">
        <v>0.625</v>
      </c>
      <c r="C3054" t="s">
        <v>59</v>
      </c>
      <c r="D3054" t="s">
        <v>60</v>
      </c>
      <c r="E3054" t="s">
        <v>27</v>
      </c>
      <c r="F3054" t="s">
        <v>13</v>
      </c>
      <c r="G3054">
        <f t="shared" si="235"/>
        <v>0</v>
      </c>
      <c r="H3054" t="s">
        <v>26</v>
      </c>
      <c r="I3054">
        <f t="shared" si="239"/>
        <v>-1</v>
      </c>
      <c r="J3054">
        <v>0</v>
      </c>
      <c r="K3054">
        <v>4</v>
      </c>
      <c r="L3054">
        <f>final_matches[[#This Row],[goals_for]]-final_matches[[#This Row],[goals_against]]</f>
        <v>-4</v>
      </c>
      <c r="M3054">
        <v>1</v>
      </c>
      <c r="N3054">
        <v>2.9</v>
      </c>
      <c r="O3054">
        <v>36</v>
      </c>
      <c r="P3054" t="s">
        <v>16</v>
      </c>
      <c r="Q3054" t="s">
        <v>28</v>
      </c>
      <c r="R3054" t="s">
        <v>65</v>
      </c>
      <c r="S3054">
        <v>7</v>
      </c>
      <c r="T3054">
        <v>3</v>
      </c>
      <c r="U3054">
        <v>0</v>
      </c>
      <c r="V3054">
        <v>2022</v>
      </c>
      <c r="W3054">
        <f t="shared" si="236"/>
        <v>0</v>
      </c>
      <c r="X3054">
        <f t="shared" si="237"/>
        <v>1</v>
      </c>
      <c r="Y3054">
        <f t="shared" si="238"/>
        <v>0</v>
      </c>
    </row>
    <row r="3055" spans="1:25" x14ac:dyDescent="0.25">
      <c r="A3055" s="1">
        <v>44531</v>
      </c>
      <c r="B3055" s="2">
        <v>0.8125</v>
      </c>
      <c r="C3055" t="s">
        <v>63</v>
      </c>
      <c r="D3055" t="s">
        <v>60</v>
      </c>
      <c r="E3055" t="s">
        <v>38</v>
      </c>
      <c r="F3055" t="s">
        <v>21</v>
      </c>
      <c r="G3055">
        <f t="shared" si="235"/>
        <v>1</v>
      </c>
      <c r="H3055" t="s">
        <v>47</v>
      </c>
      <c r="I3055">
        <f t="shared" si="239"/>
        <v>0</v>
      </c>
      <c r="J3055">
        <v>2</v>
      </c>
      <c r="K3055">
        <v>2</v>
      </c>
      <c r="L3055">
        <f>final_matches[[#This Row],[goals_for]]-final_matches[[#This Row],[goals_against]]</f>
        <v>0</v>
      </c>
      <c r="M3055">
        <v>1.5</v>
      </c>
      <c r="N3055">
        <v>1.5</v>
      </c>
      <c r="O3055">
        <v>45</v>
      </c>
      <c r="P3055" t="s">
        <v>61</v>
      </c>
      <c r="Q3055" t="s">
        <v>17</v>
      </c>
      <c r="R3055" t="s">
        <v>111</v>
      </c>
      <c r="S3055">
        <v>15</v>
      </c>
      <c r="T3055">
        <v>7</v>
      </c>
      <c r="U3055">
        <v>0</v>
      </c>
      <c r="V3055">
        <v>2022</v>
      </c>
      <c r="W3055">
        <f t="shared" si="236"/>
        <v>0</v>
      </c>
      <c r="X3055">
        <f t="shared" si="237"/>
        <v>0</v>
      </c>
      <c r="Y3055">
        <f t="shared" si="238"/>
        <v>1</v>
      </c>
    </row>
    <row r="3056" spans="1:25" x14ac:dyDescent="0.25">
      <c r="A3056" s="1">
        <v>44534</v>
      </c>
      <c r="B3056" s="2">
        <v>0.625</v>
      </c>
      <c r="C3056" t="s">
        <v>66</v>
      </c>
      <c r="D3056" t="s">
        <v>60</v>
      </c>
      <c r="E3056" t="s">
        <v>69</v>
      </c>
      <c r="F3056" t="s">
        <v>21</v>
      </c>
      <c r="G3056">
        <f t="shared" si="235"/>
        <v>1</v>
      </c>
      <c r="H3056" t="s">
        <v>47</v>
      </c>
      <c r="I3056">
        <f t="shared" si="239"/>
        <v>0</v>
      </c>
      <c r="J3056">
        <v>1</v>
      </c>
      <c r="K3056">
        <v>1</v>
      </c>
      <c r="L3056">
        <f>final_matches[[#This Row],[goals_for]]-final_matches[[#This Row],[goals_against]]</f>
        <v>0</v>
      </c>
      <c r="M3056">
        <v>1.6</v>
      </c>
      <c r="N3056">
        <v>1.6</v>
      </c>
      <c r="O3056">
        <v>44</v>
      </c>
      <c r="P3056" t="s">
        <v>61</v>
      </c>
      <c r="Q3056" t="s">
        <v>32</v>
      </c>
      <c r="R3056" t="s">
        <v>50</v>
      </c>
      <c r="S3056">
        <v>14</v>
      </c>
      <c r="T3056">
        <v>4</v>
      </c>
      <c r="U3056">
        <v>0</v>
      </c>
      <c r="V3056">
        <v>2022</v>
      </c>
      <c r="W3056">
        <f t="shared" si="236"/>
        <v>0</v>
      </c>
      <c r="X3056">
        <f t="shared" si="237"/>
        <v>0</v>
      </c>
      <c r="Y3056">
        <f t="shared" si="238"/>
        <v>1</v>
      </c>
    </row>
    <row r="3057" spans="1:25" x14ac:dyDescent="0.25">
      <c r="A3057" s="1">
        <v>44541</v>
      </c>
      <c r="B3057" s="2">
        <v>0.625</v>
      </c>
      <c r="C3057" t="s">
        <v>68</v>
      </c>
      <c r="D3057" t="s">
        <v>60</v>
      </c>
      <c r="E3057" t="s">
        <v>19</v>
      </c>
      <c r="F3057" t="s">
        <v>13</v>
      </c>
      <c r="G3057">
        <f t="shared" si="235"/>
        <v>0</v>
      </c>
      <c r="H3057" t="s">
        <v>26</v>
      </c>
      <c r="I3057">
        <f t="shared" si="239"/>
        <v>-1</v>
      </c>
      <c r="J3057">
        <v>0</v>
      </c>
      <c r="K3057">
        <v>3</v>
      </c>
      <c r="L3057">
        <f>final_matches[[#This Row],[goals_for]]-final_matches[[#This Row],[goals_against]]</f>
        <v>-3</v>
      </c>
      <c r="M3057">
        <v>0.6</v>
      </c>
      <c r="N3057">
        <v>1.8</v>
      </c>
      <c r="O3057">
        <v>39</v>
      </c>
      <c r="P3057" t="s">
        <v>61</v>
      </c>
      <c r="Q3057" t="s">
        <v>57</v>
      </c>
      <c r="R3057" t="s">
        <v>105</v>
      </c>
      <c r="S3057">
        <v>11</v>
      </c>
      <c r="T3057">
        <v>6</v>
      </c>
      <c r="U3057">
        <v>0</v>
      </c>
      <c r="V3057">
        <v>2022</v>
      </c>
      <c r="W3057">
        <f t="shared" si="236"/>
        <v>0</v>
      </c>
      <c r="X3057">
        <f t="shared" si="237"/>
        <v>1</v>
      </c>
      <c r="Y3057">
        <f t="shared" si="238"/>
        <v>0</v>
      </c>
    </row>
    <row r="3058" spans="1:25" x14ac:dyDescent="0.25">
      <c r="A3058" s="1">
        <v>44545</v>
      </c>
      <c r="B3058" s="2">
        <v>0.8125</v>
      </c>
      <c r="C3058" t="s">
        <v>70</v>
      </c>
      <c r="D3058" t="s">
        <v>60</v>
      </c>
      <c r="E3058" t="s">
        <v>73</v>
      </c>
      <c r="F3058" t="s">
        <v>13</v>
      </c>
      <c r="G3058">
        <f t="shared" si="235"/>
        <v>0</v>
      </c>
      <c r="H3058" t="s">
        <v>47</v>
      </c>
      <c r="I3058">
        <f t="shared" si="239"/>
        <v>0</v>
      </c>
      <c r="J3058">
        <v>2</v>
      </c>
      <c r="K3058">
        <v>2</v>
      </c>
      <c r="L3058">
        <f>final_matches[[#This Row],[goals_for]]-final_matches[[#This Row],[goals_against]]</f>
        <v>0</v>
      </c>
      <c r="M3058">
        <v>0.6</v>
      </c>
      <c r="N3058">
        <v>1.2</v>
      </c>
      <c r="O3058">
        <v>41</v>
      </c>
      <c r="P3058" t="s">
        <v>61</v>
      </c>
      <c r="Q3058" t="s">
        <v>28</v>
      </c>
      <c r="R3058" t="s">
        <v>113</v>
      </c>
      <c r="S3058">
        <v>15</v>
      </c>
      <c r="T3058">
        <v>4</v>
      </c>
      <c r="U3058">
        <v>0</v>
      </c>
      <c r="V3058">
        <v>2022</v>
      </c>
      <c r="W3058">
        <f t="shared" si="236"/>
        <v>0</v>
      </c>
      <c r="X3058">
        <f t="shared" si="237"/>
        <v>0</v>
      </c>
      <c r="Y3058">
        <f t="shared" si="238"/>
        <v>1</v>
      </c>
    </row>
    <row r="3059" spans="1:25" x14ac:dyDescent="0.25">
      <c r="A3059" s="1">
        <v>44556</v>
      </c>
      <c r="B3059" s="2">
        <v>0.625</v>
      </c>
      <c r="C3059" t="s">
        <v>74</v>
      </c>
      <c r="D3059" t="s">
        <v>60</v>
      </c>
      <c r="E3059" t="s">
        <v>22</v>
      </c>
      <c r="F3059" t="s">
        <v>13</v>
      </c>
      <c r="G3059">
        <f t="shared" si="235"/>
        <v>0</v>
      </c>
      <c r="H3059" t="s">
        <v>14</v>
      </c>
      <c r="I3059">
        <f t="shared" si="239"/>
        <v>1</v>
      </c>
      <c r="J3059">
        <v>3</v>
      </c>
      <c r="K3059">
        <v>2</v>
      </c>
      <c r="L3059">
        <f>final_matches[[#This Row],[goals_for]]-final_matches[[#This Row],[goals_against]]</f>
        <v>1</v>
      </c>
      <c r="M3059">
        <v>1.2</v>
      </c>
      <c r="N3059">
        <v>1.6</v>
      </c>
      <c r="O3059">
        <v>44</v>
      </c>
      <c r="P3059" t="s">
        <v>49</v>
      </c>
      <c r="Q3059" t="s">
        <v>17</v>
      </c>
      <c r="R3059" t="s">
        <v>78</v>
      </c>
      <c r="S3059">
        <v>10</v>
      </c>
      <c r="T3059">
        <v>5</v>
      </c>
      <c r="U3059">
        <v>1</v>
      </c>
      <c r="V3059">
        <v>2022</v>
      </c>
      <c r="W3059">
        <f t="shared" si="236"/>
        <v>1</v>
      </c>
      <c r="X3059">
        <f t="shared" si="237"/>
        <v>0</v>
      </c>
      <c r="Y3059">
        <f t="shared" si="238"/>
        <v>0</v>
      </c>
    </row>
    <row r="3060" spans="1:25" x14ac:dyDescent="0.25">
      <c r="A3060" s="1">
        <v>44558</v>
      </c>
      <c r="B3060" s="2">
        <v>0.625</v>
      </c>
      <c r="C3060" t="s">
        <v>77</v>
      </c>
      <c r="D3060" t="s">
        <v>60</v>
      </c>
      <c r="E3060" t="s">
        <v>54</v>
      </c>
      <c r="F3060" t="s">
        <v>21</v>
      </c>
      <c r="G3060">
        <f t="shared" si="235"/>
        <v>1</v>
      </c>
      <c r="H3060" t="s">
        <v>47</v>
      </c>
      <c r="I3060">
        <f t="shared" si="239"/>
        <v>0</v>
      </c>
      <c r="J3060">
        <v>1</v>
      </c>
      <c r="K3060">
        <v>1</v>
      </c>
      <c r="L3060">
        <f>final_matches[[#This Row],[goals_for]]-final_matches[[#This Row],[goals_against]]</f>
        <v>0</v>
      </c>
      <c r="M3060">
        <v>0.4</v>
      </c>
      <c r="N3060">
        <v>2.2999999999999998</v>
      </c>
      <c r="O3060">
        <v>35</v>
      </c>
      <c r="P3060" t="s">
        <v>96</v>
      </c>
      <c r="Q3060" t="s">
        <v>16</v>
      </c>
      <c r="R3060" t="s">
        <v>50</v>
      </c>
      <c r="S3060">
        <v>9</v>
      </c>
      <c r="T3060">
        <v>2</v>
      </c>
      <c r="U3060">
        <v>0</v>
      </c>
      <c r="V3060">
        <v>2022</v>
      </c>
      <c r="W3060">
        <f t="shared" si="236"/>
        <v>0</v>
      </c>
      <c r="X3060">
        <f t="shared" si="237"/>
        <v>0</v>
      </c>
      <c r="Y3060">
        <f t="shared" si="238"/>
        <v>1</v>
      </c>
    </row>
    <row r="3061" spans="1:25" x14ac:dyDescent="0.25">
      <c r="A3061" s="1">
        <v>44572</v>
      </c>
      <c r="B3061" s="2">
        <v>0.82291666666666663</v>
      </c>
      <c r="C3061" t="s">
        <v>72</v>
      </c>
      <c r="D3061" t="s">
        <v>60</v>
      </c>
      <c r="E3061" t="s">
        <v>101</v>
      </c>
      <c r="F3061" t="s">
        <v>21</v>
      </c>
      <c r="G3061">
        <f t="shared" si="235"/>
        <v>1</v>
      </c>
      <c r="H3061" t="s">
        <v>14</v>
      </c>
      <c r="I3061">
        <f t="shared" si="239"/>
        <v>1</v>
      </c>
      <c r="J3061">
        <v>4</v>
      </c>
      <c r="K3061">
        <v>1</v>
      </c>
      <c r="L3061">
        <f>final_matches[[#This Row],[goals_for]]-final_matches[[#This Row],[goals_against]]</f>
        <v>3</v>
      </c>
      <c r="M3061">
        <v>1.4</v>
      </c>
      <c r="N3061">
        <v>0.5</v>
      </c>
      <c r="O3061">
        <v>48</v>
      </c>
      <c r="P3061" t="s">
        <v>32</v>
      </c>
      <c r="Q3061" t="s">
        <v>32</v>
      </c>
      <c r="R3061" t="s">
        <v>83</v>
      </c>
      <c r="S3061">
        <v>12</v>
      </c>
      <c r="T3061">
        <v>6</v>
      </c>
      <c r="U3061">
        <v>0</v>
      </c>
      <c r="V3061">
        <v>2022</v>
      </c>
      <c r="W3061">
        <f t="shared" si="236"/>
        <v>1</v>
      </c>
      <c r="X3061">
        <f t="shared" si="237"/>
        <v>0</v>
      </c>
      <c r="Y3061">
        <f t="shared" si="238"/>
        <v>0</v>
      </c>
    </row>
    <row r="3062" spans="1:25" x14ac:dyDescent="0.25">
      <c r="A3062" s="1">
        <v>44576</v>
      </c>
      <c r="B3062" s="2">
        <v>0.625</v>
      </c>
      <c r="C3062" t="s">
        <v>80</v>
      </c>
      <c r="D3062" t="s">
        <v>60</v>
      </c>
      <c r="E3062" t="s">
        <v>52</v>
      </c>
      <c r="F3062" t="s">
        <v>13</v>
      </c>
      <c r="G3062">
        <f t="shared" si="235"/>
        <v>0</v>
      </c>
      <c r="H3062" t="s">
        <v>26</v>
      </c>
      <c r="I3062">
        <f t="shared" si="239"/>
        <v>-1</v>
      </c>
      <c r="J3062">
        <v>1</v>
      </c>
      <c r="K3062">
        <v>3</v>
      </c>
      <c r="L3062">
        <f>final_matches[[#This Row],[goals_for]]-final_matches[[#This Row],[goals_against]]</f>
        <v>-2</v>
      </c>
      <c r="M3062">
        <v>0.8</v>
      </c>
      <c r="N3062">
        <v>2.5</v>
      </c>
      <c r="O3062">
        <v>57</v>
      </c>
      <c r="P3062" t="s">
        <v>32</v>
      </c>
      <c r="Q3062" t="s">
        <v>16</v>
      </c>
      <c r="R3062" t="s">
        <v>115</v>
      </c>
      <c r="S3062">
        <v>13</v>
      </c>
      <c r="T3062">
        <v>10</v>
      </c>
      <c r="U3062">
        <v>0</v>
      </c>
      <c r="V3062">
        <v>2022</v>
      </c>
      <c r="W3062">
        <f t="shared" si="236"/>
        <v>0</v>
      </c>
      <c r="X3062">
        <f t="shared" si="237"/>
        <v>1</v>
      </c>
      <c r="Y3062">
        <f t="shared" si="238"/>
        <v>0</v>
      </c>
    </row>
    <row r="3063" spans="1:25" x14ac:dyDescent="0.25">
      <c r="A3063" s="1">
        <v>44583</v>
      </c>
      <c r="B3063" s="2">
        <v>0.72916666666666663</v>
      </c>
      <c r="C3063" t="s">
        <v>81</v>
      </c>
      <c r="D3063" t="s">
        <v>60</v>
      </c>
      <c r="E3063" t="s">
        <v>35</v>
      </c>
      <c r="F3063" t="s">
        <v>21</v>
      </c>
      <c r="G3063">
        <f t="shared" si="235"/>
        <v>1</v>
      </c>
      <c r="H3063" t="s">
        <v>47</v>
      </c>
      <c r="I3063">
        <f t="shared" si="239"/>
        <v>0</v>
      </c>
      <c r="J3063">
        <v>1</v>
      </c>
      <c r="K3063">
        <v>1</v>
      </c>
      <c r="L3063">
        <f>final_matches[[#This Row],[goals_for]]-final_matches[[#This Row],[goals_against]]</f>
        <v>0</v>
      </c>
      <c r="M3063">
        <v>0.8</v>
      </c>
      <c r="N3063">
        <v>1.8</v>
      </c>
      <c r="O3063">
        <v>26</v>
      </c>
      <c r="P3063" t="s">
        <v>61</v>
      </c>
      <c r="Q3063" t="s">
        <v>28</v>
      </c>
      <c r="R3063" t="s">
        <v>113</v>
      </c>
      <c r="S3063">
        <v>7</v>
      </c>
      <c r="T3063">
        <v>3</v>
      </c>
      <c r="U3063">
        <v>0</v>
      </c>
      <c r="V3063">
        <v>2022</v>
      </c>
      <c r="W3063">
        <f t="shared" si="236"/>
        <v>0</v>
      </c>
      <c r="X3063">
        <f t="shared" si="237"/>
        <v>0</v>
      </c>
      <c r="Y3063">
        <f t="shared" si="238"/>
        <v>1</v>
      </c>
    </row>
    <row r="3064" spans="1:25" x14ac:dyDescent="0.25">
      <c r="A3064" s="1">
        <v>44601</v>
      </c>
      <c r="B3064" s="2">
        <v>0.82291666666666663</v>
      </c>
      <c r="C3064" t="s">
        <v>82</v>
      </c>
      <c r="D3064" t="s">
        <v>60</v>
      </c>
      <c r="E3064" t="s">
        <v>54</v>
      </c>
      <c r="F3064" t="s">
        <v>13</v>
      </c>
      <c r="G3064">
        <f t="shared" si="235"/>
        <v>0</v>
      </c>
      <c r="H3064" t="s">
        <v>14</v>
      </c>
      <c r="I3064">
        <f t="shared" si="239"/>
        <v>1</v>
      </c>
      <c r="J3064">
        <v>3</v>
      </c>
      <c r="K3064">
        <v>2</v>
      </c>
      <c r="L3064">
        <f>final_matches[[#This Row],[goals_for]]-final_matches[[#This Row],[goals_against]]</f>
        <v>1</v>
      </c>
      <c r="M3064">
        <v>2.2000000000000002</v>
      </c>
      <c r="N3064">
        <v>1.4</v>
      </c>
      <c r="O3064">
        <v>52</v>
      </c>
      <c r="P3064" t="s">
        <v>61</v>
      </c>
      <c r="Q3064" t="s">
        <v>16</v>
      </c>
      <c r="R3064" t="s">
        <v>76</v>
      </c>
      <c r="S3064">
        <v>23</v>
      </c>
      <c r="T3064">
        <v>9</v>
      </c>
      <c r="U3064">
        <v>0</v>
      </c>
      <c r="V3064">
        <v>2022</v>
      </c>
      <c r="W3064">
        <f t="shared" si="236"/>
        <v>1</v>
      </c>
      <c r="X3064">
        <f t="shared" si="237"/>
        <v>0</v>
      </c>
      <c r="Y3064">
        <f t="shared" si="238"/>
        <v>0</v>
      </c>
    </row>
    <row r="3065" spans="1:25" x14ac:dyDescent="0.25">
      <c r="A3065" s="1">
        <v>44604</v>
      </c>
      <c r="B3065" s="2">
        <v>0.52083333333333337</v>
      </c>
      <c r="C3065" t="s">
        <v>84</v>
      </c>
      <c r="D3065" t="s">
        <v>60</v>
      </c>
      <c r="E3065" t="s">
        <v>40</v>
      </c>
      <c r="F3065" t="s">
        <v>13</v>
      </c>
      <c r="G3065">
        <f t="shared" si="235"/>
        <v>0</v>
      </c>
      <c r="H3065" t="s">
        <v>47</v>
      </c>
      <c r="I3065">
        <f t="shared" si="239"/>
        <v>0</v>
      </c>
      <c r="J3065">
        <v>1</v>
      </c>
      <c r="K3065">
        <v>1</v>
      </c>
      <c r="L3065">
        <f>final_matches[[#This Row],[goals_for]]-final_matches[[#This Row],[goals_against]]</f>
        <v>0</v>
      </c>
      <c r="M3065">
        <v>0.8</v>
      </c>
      <c r="N3065">
        <v>2.1</v>
      </c>
      <c r="O3065">
        <v>47</v>
      </c>
      <c r="P3065" t="s">
        <v>61</v>
      </c>
      <c r="Q3065" t="s">
        <v>17</v>
      </c>
      <c r="R3065" t="s">
        <v>83</v>
      </c>
      <c r="S3065">
        <v>13</v>
      </c>
      <c r="T3065">
        <v>4</v>
      </c>
      <c r="U3065">
        <v>0</v>
      </c>
      <c r="V3065">
        <v>2022</v>
      </c>
      <c r="W3065">
        <f t="shared" si="236"/>
        <v>0</v>
      </c>
      <c r="X3065">
        <f t="shared" si="237"/>
        <v>0</v>
      </c>
      <c r="Y3065">
        <f t="shared" si="238"/>
        <v>1</v>
      </c>
    </row>
    <row r="3066" spans="1:25" x14ac:dyDescent="0.25">
      <c r="A3066" s="1">
        <v>44611</v>
      </c>
      <c r="B3066" s="2">
        <v>0.625</v>
      </c>
      <c r="C3066" t="s">
        <v>86</v>
      </c>
      <c r="D3066" t="s">
        <v>60</v>
      </c>
      <c r="E3066" t="s">
        <v>64</v>
      </c>
      <c r="F3066" t="s">
        <v>21</v>
      </c>
      <c r="G3066">
        <f t="shared" si="235"/>
        <v>1</v>
      </c>
      <c r="H3066" t="s">
        <v>14</v>
      </c>
      <c r="I3066">
        <f t="shared" si="239"/>
        <v>1</v>
      </c>
      <c r="J3066">
        <v>2</v>
      </c>
      <c r="K3066">
        <v>0</v>
      </c>
      <c r="L3066">
        <f>final_matches[[#This Row],[goals_for]]-final_matches[[#This Row],[goals_against]]</f>
        <v>2</v>
      </c>
      <c r="M3066">
        <v>2.5</v>
      </c>
      <c r="N3066">
        <v>0.3</v>
      </c>
      <c r="O3066">
        <v>55</v>
      </c>
      <c r="P3066" t="s">
        <v>61</v>
      </c>
      <c r="Q3066" t="s">
        <v>61</v>
      </c>
      <c r="R3066" t="s">
        <v>107</v>
      </c>
      <c r="S3066">
        <v>19</v>
      </c>
      <c r="T3066">
        <v>11</v>
      </c>
      <c r="U3066">
        <v>0</v>
      </c>
      <c r="V3066">
        <v>2022</v>
      </c>
      <c r="W3066">
        <f t="shared" si="236"/>
        <v>1</v>
      </c>
      <c r="X3066">
        <f t="shared" si="237"/>
        <v>0</v>
      </c>
      <c r="Y3066">
        <f t="shared" si="238"/>
        <v>0</v>
      </c>
    </row>
    <row r="3067" spans="1:25" x14ac:dyDescent="0.25">
      <c r="A3067" s="1">
        <v>44617</v>
      </c>
      <c r="B3067" s="2">
        <v>0.83333333333333337</v>
      </c>
      <c r="C3067" t="s">
        <v>87</v>
      </c>
      <c r="D3067" t="s">
        <v>60</v>
      </c>
      <c r="E3067" t="s">
        <v>102</v>
      </c>
      <c r="F3067" t="s">
        <v>21</v>
      </c>
      <c r="G3067">
        <f t="shared" si="235"/>
        <v>1</v>
      </c>
      <c r="H3067" t="s">
        <v>14</v>
      </c>
      <c r="I3067">
        <f t="shared" si="239"/>
        <v>1</v>
      </c>
      <c r="J3067">
        <v>2</v>
      </c>
      <c r="K3067">
        <v>0</v>
      </c>
      <c r="L3067">
        <f>final_matches[[#This Row],[goals_for]]-final_matches[[#This Row],[goals_against]]</f>
        <v>2</v>
      </c>
      <c r="M3067">
        <v>2.6</v>
      </c>
      <c r="N3067">
        <v>0.6</v>
      </c>
      <c r="O3067">
        <v>58</v>
      </c>
      <c r="P3067" t="s">
        <v>61</v>
      </c>
      <c r="Q3067" t="s">
        <v>49</v>
      </c>
      <c r="R3067" t="s">
        <v>113</v>
      </c>
      <c r="S3067">
        <v>27</v>
      </c>
      <c r="T3067">
        <v>9</v>
      </c>
      <c r="U3067">
        <v>0</v>
      </c>
      <c r="V3067">
        <v>2022</v>
      </c>
      <c r="W3067">
        <f t="shared" si="236"/>
        <v>1</v>
      </c>
      <c r="X3067">
        <f t="shared" si="237"/>
        <v>0</v>
      </c>
      <c r="Y3067">
        <f t="shared" si="238"/>
        <v>0</v>
      </c>
    </row>
    <row r="3068" spans="1:25" x14ac:dyDescent="0.25">
      <c r="A3068" s="1">
        <v>44625</v>
      </c>
      <c r="B3068" s="2">
        <v>0.625</v>
      </c>
      <c r="C3068" t="s">
        <v>88</v>
      </c>
      <c r="D3068" t="s">
        <v>60</v>
      </c>
      <c r="E3068" t="s">
        <v>44</v>
      </c>
      <c r="F3068" t="s">
        <v>13</v>
      </c>
      <c r="G3068">
        <f t="shared" si="235"/>
        <v>0</v>
      </c>
      <c r="H3068" t="s">
        <v>26</v>
      </c>
      <c r="I3068">
        <f t="shared" si="239"/>
        <v>-1</v>
      </c>
      <c r="J3068">
        <v>0</v>
      </c>
      <c r="K3068">
        <v>4</v>
      </c>
      <c r="L3068">
        <f>final_matches[[#This Row],[goals_for]]-final_matches[[#This Row],[goals_against]]</f>
        <v>-4</v>
      </c>
      <c r="M3068">
        <v>1.1000000000000001</v>
      </c>
      <c r="N3068">
        <v>2.5</v>
      </c>
      <c r="O3068">
        <v>62</v>
      </c>
      <c r="P3068" t="s">
        <v>61</v>
      </c>
      <c r="Q3068" t="s">
        <v>123</v>
      </c>
      <c r="R3068" t="s">
        <v>92</v>
      </c>
      <c r="S3068">
        <v>11</v>
      </c>
      <c r="T3068">
        <v>1</v>
      </c>
      <c r="U3068">
        <v>0</v>
      </c>
      <c r="V3068">
        <v>2022</v>
      </c>
      <c r="W3068">
        <f t="shared" si="236"/>
        <v>0</v>
      </c>
      <c r="X3068">
        <f t="shared" si="237"/>
        <v>1</v>
      </c>
      <c r="Y3068">
        <f t="shared" si="238"/>
        <v>0</v>
      </c>
    </row>
    <row r="3069" spans="1:25" x14ac:dyDescent="0.25">
      <c r="A3069" s="1">
        <v>44630</v>
      </c>
      <c r="B3069" s="2">
        <v>0.8125</v>
      </c>
      <c r="C3069" t="s">
        <v>79</v>
      </c>
      <c r="D3069" t="s">
        <v>60</v>
      </c>
      <c r="E3069" t="s">
        <v>75</v>
      </c>
      <c r="F3069" t="s">
        <v>21</v>
      </c>
      <c r="G3069">
        <f t="shared" si="235"/>
        <v>1</v>
      </c>
      <c r="H3069" t="s">
        <v>26</v>
      </c>
      <c r="I3069">
        <f t="shared" si="239"/>
        <v>-1</v>
      </c>
      <c r="J3069">
        <v>1</v>
      </c>
      <c r="K3069">
        <v>2</v>
      </c>
      <c r="L3069">
        <f>final_matches[[#This Row],[goals_for]]-final_matches[[#This Row],[goals_against]]</f>
        <v>-1</v>
      </c>
      <c r="M3069">
        <v>1.1000000000000001</v>
      </c>
      <c r="N3069">
        <v>0.6</v>
      </c>
      <c r="O3069">
        <v>67</v>
      </c>
      <c r="P3069" t="s">
        <v>61</v>
      </c>
      <c r="Q3069" t="s">
        <v>28</v>
      </c>
      <c r="R3069" t="s">
        <v>78</v>
      </c>
      <c r="S3069">
        <v>14</v>
      </c>
      <c r="T3069">
        <v>5</v>
      </c>
      <c r="U3069">
        <v>0</v>
      </c>
      <c r="V3069">
        <v>2022</v>
      </c>
      <c r="W3069">
        <f t="shared" si="236"/>
        <v>0</v>
      </c>
      <c r="X3069">
        <f t="shared" si="237"/>
        <v>1</v>
      </c>
      <c r="Y3069">
        <f t="shared" si="238"/>
        <v>0</v>
      </c>
    </row>
    <row r="3070" spans="1:25" x14ac:dyDescent="0.25">
      <c r="A3070" s="1">
        <v>44633</v>
      </c>
      <c r="B3070" s="2">
        <v>0.58333333333333337</v>
      </c>
      <c r="C3070" t="s">
        <v>89</v>
      </c>
      <c r="D3070" t="s">
        <v>60</v>
      </c>
      <c r="E3070" t="s">
        <v>104</v>
      </c>
      <c r="F3070" t="s">
        <v>21</v>
      </c>
      <c r="G3070">
        <f t="shared" si="235"/>
        <v>1</v>
      </c>
      <c r="H3070" t="s">
        <v>26</v>
      </c>
      <c r="I3070">
        <f t="shared" si="239"/>
        <v>-1</v>
      </c>
      <c r="J3070">
        <v>1</v>
      </c>
      <c r="K3070">
        <v>2</v>
      </c>
      <c r="L3070">
        <f>final_matches[[#This Row],[goals_for]]-final_matches[[#This Row],[goals_against]]</f>
        <v>-1</v>
      </c>
      <c r="M3070">
        <v>1.4</v>
      </c>
      <c r="N3070">
        <v>1.7</v>
      </c>
      <c r="O3070">
        <v>63</v>
      </c>
      <c r="P3070" t="s">
        <v>61</v>
      </c>
      <c r="Q3070" t="s">
        <v>28</v>
      </c>
      <c r="R3070" t="s">
        <v>58</v>
      </c>
      <c r="S3070">
        <v>13</v>
      </c>
      <c r="T3070">
        <v>6</v>
      </c>
      <c r="U3070">
        <v>0</v>
      </c>
      <c r="V3070">
        <v>2022</v>
      </c>
      <c r="W3070">
        <f t="shared" si="236"/>
        <v>0</v>
      </c>
      <c r="X3070">
        <f t="shared" si="237"/>
        <v>1</v>
      </c>
      <c r="Y3070">
        <f t="shared" si="238"/>
        <v>0</v>
      </c>
    </row>
    <row r="3071" spans="1:25" x14ac:dyDescent="0.25">
      <c r="A3071" s="1">
        <v>44653</v>
      </c>
      <c r="B3071" s="2">
        <v>0.625</v>
      </c>
      <c r="C3071" t="s">
        <v>91</v>
      </c>
      <c r="D3071" t="s">
        <v>60</v>
      </c>
      <c r="E3071" t="s">
        <v>48</v>
      </c>
      <c r="F3071" t="s">
        <v>13</v>
      </c>
      <c r="G3071">
        <f t="shared" si="235"/>
        <v>0</v>
      </c>
      <c r="H3071" t="s">
        <v>47</v>
      </c>
      <c r="I3071">
        <f t="shared" si="239"/>
        <v>0</v>
      </c>
      <c r="J3071">
        <v>1</v>
      </c>
      <c r="K3071">
        <v>1</v>
      </c>
      <c r="L3071">
        <f>final_matches[[#This Row],[goals_for]]-final_matches[[#This Row],[goals_against]]</f>
        <v>0</v>
      </c>
      <c r="M3071">
        <v>1.4</v>
      </c>
      <c r="N3071">
        <v>1.2</v>
      </c>
      <c r="O3071">
        <v>44</v>
      </c>
      <c r="P3071" t="s">
        <v>123</v>
      </c>
      <c r="Q3071" t="s">
        <v>17</v>
      </c>
      <c r="R3071" t="s">
        <v>50</v>
      </c>
      <c r="S3071">
        <v>14</v>
      </c>
      <c r="T3071">
        <v>5</v>
      </c>
      <c r="U3071">
        <v>0</v>
      </c>
      <c r="V3071">
        <v>2022</v>
      </c>
      <c r="W3071">
        <f t="shared" si="236"/>
        <v>0</v>
      </c>
      <c r="X3071">
        <f t="shared" si="237"/>
        <v>0</v>
      </c>
      <c r="Y3071">
        <f t="shared" si="238"/>
        <v>1</v>
      </c>
    </row>
    <row r="3072" spans="1:25" x14ac:dyDescent="0.25">
      <c r="A3072" s="1">
        <v>44660</v>
      </c>
      <c r="B3072" s="2">
        <v>0.625</v>
      </c>
      <c r="C3072" t="s">
        <v>93</v>
      </c>
      <c r="D3072" t="s">
        <v>60</v>
      </c>
      <c r="E3072" t="s">
        <v>67</v>
      </c>
      <c r="F3072" t="s">
        <v>21</v>
      </c>
      <c r="G3072">
        <f t="shared" si="235"/>
        <v>1</v>
      </c>
      <c r="H3072" t="s">
        <v>26</v>
      </c>
      <c r="I3072">
        <f t="shared" si="239"/>
        <v>-1</v>
      </c>
      <c r="J3072">
        <v>0</v>
      </c>
      <c r="K3072">
        <v>6</v>
      </c>
      <c r="L3072">
        <f>final_matches[[#This Row],[goals_for]]-final_matches[[#This Row],[goals_against]]</f>
        <v>-6</v>
      </c>
      <c r="M3072">
        <v>0.5</v>
      </c>
      <c r="N3072">
        <v>4.2</v>
      </c>
      <c r="O3072">
        <v>30</v>
      </c>
      <c r="P3072" t="s">
        <v>61</v>
      </c>
      <c r="Q3072" t="s">
        <v>103</v>
      </c>
      <c r="R3072" t="s">
        <v>78</v>
      </c>
      <c r="S3072">
        <v>4</v>
      </c>
      <c r="T3072">
        <v>1</v>
      </c>
      <c r="U3072">
        <v>0</v>
      </c>
      <c r="V3072">
        <v>2022</v>
      </c>
      <c r="W3072">
        <f t="shared" si="236"/>
        <v>0</v>
      </c>
      <c r="X3072">
        <f t="shared" si="237"/>
        <v>1</v>
      </c>
      <c r="Y3072">
        <f t="shared" si="238"/>
        <v>0</v>
      </c>
    </row>
    <row r="3073" spans="1:25" x14ac:dyDescent="0.25">
      <c r="A3073" s="1">
        <v>44667</v>
      </c>
      <c r="B3073" s="2">
        <v>0.625</v>
      </c>
      <c r="C3073" t="s">
        <v>94</v>
      </c>
      <c r="D3073" t="s">
        <v>60</v>
      </c>
      <c r="E3073" t="s">
        <v>19</v>
      </c>
      <c r="F3073" t="s">
        <v>21</v>
      </c>
      <c r="G3073">
        <f t="shared" si="235"/>
        <v>1</v>
      </c>
      <c r="H3073" t="s">
        <v>14</v>
      </c>
      <c r="I3073">
        <f t="shared" si="239"/>
        <v>1</v>
      </c>
      <c r="J3073">
        <v>1</v>
      </c>
      <c r="K3073">
        <v>0</v>
      </c>
      <c r="L3073">
        <f>final_matches[[#This Row],[goals_for]]-final_matches[[#This Row],[goals_against]]</f>
        <v>1</v>
      </c>
      <c r="M3073">
        <v>0.8</v>
      </c>
      <c r="N3073">
        <v>1.7</v>
      </c>
      <c r="O3073">
        <v>25</v>
      </c>
      <c r="P3073" t="s">
        <v>16</v>
      </c>
      <c r="Q3073" t="s">
        <v>17</v>
      </c>
      <c r="R3073" t="s">
        <v>92</v>
      </c>
      <c r="S3073">
        <v>9</v>
      </c>
      <c r="T3073">
        <v>3</v>
      </c>
      <c r="U3073">
        <v>0</v>
      </c>
      <c r="V3073">
        <v>2022</v>
      </c>
      <c r="W3073">
        <f t="shared" si="236"/>
        <v>1</v>
      </c>
      <c r="X3073">
        <f t="shared" si="237"/>
        <v>0</v>
      </c>
      <c r="Y3073">
        <f t="shared" si="238"/>
        <v>0</v>
      </c>
    </row>
    <row r="3074" spans="1:25" x14ac:dyDescent="0.25">
      <c r="A3074" s="1">
        <v>44672</v>
      </c>
      <c r="B3074" s="2">
        <v>0.82291666666666663</v>
      </c>
      <c r="C3074" t="s">
        <v>90</v>
      </c>
      <c r="D3074" t="s">
        <v>60</v>
      </c>
      <c r="E3074" t="s">
        <v>56</v>
      </c>
      <c r="F3074" t="s">
        <v>13</v>
      </c>
      <c r="G3074">
        <f t="shared" ref="G3074:G3137" si="240">IF(F3074="Home",1,0)</f>
        <v>0</v>
      </c>
      <c r="H3074" t="s">
        <v>26</v>
      </c>
      <c r="I3074">
        <f t="shared" si="239"/>
        <v>-1</v>
      </c>
      <c r="J3074">
        <v>0</v>
      </c>
      <c r="K3074">
        <v>2</v>
      </c>
      <c r="L3074">
        <f>final_matches[[#This Row],[goals_for]]-final_matches[[#This Row],[goals_against]]</f>
        <v>-2</v>
      </c>
      <c r="M3074">
        <v>0.9</v>
      </c>
      <c r="N3074">
        <v>1.5</v>
      </c>
      <c r="O3074">
        <v>56</v>
      </c>
      <c r="P3074" t="s">
        <v>36</v>
      </c>
      <c r="Q3074" t="s">
        <v>61</v>
      </c>
      <c r="R3074" t="s">
        <v>83</v>
      </c>
      <c r="S3074">
        <v>11</v>
      </c>
      <c r="T3074">
        <v>3</v>
      </c>
      <c r="U3074">
        <v>0</v>
      </c>
      <c r="V3074">
        <v>2022</v>
      </c>
      <c r="W3074">
        <f t="shared" ref="W3074:W3137" si="241">IF(J3074&gt;K3074, 1, 0)</f>
        <v>0</v>
      </c>
      <c r="X3074">
        <f t="shared" ref="X3074:X3137" si="242">IF(J3074&lt;K3074, 1, 0)</f>
        <v>1</v>
      </c>
      <c r="Y3074">
        <f t="shared" ref="Y3074:Y3137" si="243">IF(J3074=K3074, 1, 0)</f>
        <v>0</v>
      </c>
    </row>
    <row r="3075" spans="1:25" x14ac:dyDescent="0.25">
      <c r="A3075" s="1">
        <v>44675</v>
      </c>
      <c r="B3075" s="2">
        <v>0.58333333333333337</v>
      </c>
      <c r="C3075" t="s">
        <v>95</v>
      </c>
      <c r="D3075" t="s">
        <v>60</v>
      </c>
      <c r="E3075" t="s">
        <v>69</v>
      </c>
      <c r="F3075" t="s">
        <v>13</v>
      </c>
      <c r="G3075">
        <f t="shared" si="240"/>
        <v>0</v>
      </c>
      <c r="H3075" t="s">
        <v>47</v>
      </c>
      <c r="I3075">
        <f t="shared" ref="I3075:I3138" si="244">IF(H3075="W",1,IF(H3075="D",0,-1))</f>
        <v>0</v>
      </c>
      <c r="J3075">
        <v>2</v>
      </c>
      <c r="K3075">
        <v>2</v>
      </c>
      <c r="L3075">
        <f>final_matches[[#This Row],[goals_for]]-final_matches[[#This Row],[goals_against]]</f>
        <v>0</v>
      </c>
      <c r="M3075">
        <v>0.9</v>
      </c>
      <c r="N3075">
        <v>1.7</v>
      </c>
      <c r="O3075">
        <v>52</v>
      </c>
      <c r="P3075" t="s">
        <v>61</v>
      </c>
      <c r="Q3075" t="s">
        <v>123</v>
      </c>
      <c r="R3075" t="s">
        <v>111</v>
      </c>
      <c r="S3075">
        <v>18</v>
      </c>
      <c r="T3075">
        <v>5</v>
      </c>
      <c r="U3075">
        <v>0</v>
      </c>
      <c r="V3075">
        <v>2022</v>
      </c>
      <c r="W3075">
        <f t="shared" si="241"/>
        <v>0</v>
      </c>
      <c r="X3075">
        <f t="shared" si="242"/>
        <v>0</v>
      </c>
      <c r="Y3075">
        <f t="shared" si="243"/>
        <v>1</v>
      </c>
    </row>
    <row r="3076" spans="1:25" x14ac:dyDescent="0.25">
      <c r="A3076" s="1">
        <v>44681</v>
      </c>
      <c r="B3076" s="2">
        <v>0.625</v>
      </c>
      <c r="C3076" t="s">
        <v>97</v>
      </c>
      <c r="D3076" t="s">
        <v>60</v>
      </c>
      <c r="E3076" t="s">
        <v>73</v>
      </c>
      <c r="F3076" t="s">
        <v>21</v>
      </c>
      <c r="G3076">
        <f t="shared" si="240"/>
        <v>1</v>
      </c>
      <c r="H3076" t="s">
        <v>26</v>
      </c>
      <c r="I3076">
        <f t="shared" si="244"/>
        <v>-1</v>
      </c>
      <c r="J3076">
        <v>1</v>
      </c>
      <c r="K3076">
        <v>2</v>
      </c>
      <c r="L3076">
        <f>final_matches[[#This Row],[goals_for]]-final_matches[[#This Row],[goals_against]]</f>
        <v>-1</v>
      </c>
      <c r="M3076">
        <v>0.6</v>
      </c>
      <c r="N3076">
        <v>1.1000000000000001</v>
      </c>
      <c r="O3076">
        <v>38</v>
      </c>
      <c r="P3076" t="s">
        <v>61</v>
      </c>
      <c r="Q3076" t="s">
        <v>28</v>
      </c>
      <c r="R3076" t="s">
        <v>105</v>
      </c>
      <c r="S3076">
        <v>8</v>
      </c>
      <c r="T3076">
        <v>3</v>
      </c>
      <c r="U3076">
        <v>0</v>
      </c>
      <c r="V3076">
        <v>2022</v>
      </c>
      <c r="W3076">
        <f t="shared" si="241"/>
        <v>0</v>
      </c>
      <c r="X3076">
        <f t="shared" si="242"/>
        <v>1</v>
      </c>
      <c r="Y3076">
        <f t="shared" si="243"/>
        <v>0</v>
      </c>
    </row>
    <row r="3077" spans="1:25" x14ac:dyDescent="0.25">
      <c r="A3077" s="1">
        <v>44688</v>
      </c>
      <c r="B3077" s="2">
        <v>0.625</v>
      </c>
      <c r="C3077" t="s">
        <v>98</v>
      </c>
      <c r="D3077" t="s">
        <v>60</v>
      </c>
      <c r="E3077" t="s">
        <v>101</v>
      </c>
      <c r="F3077" t="s">
        <v>13</v>
      </c>
      <c r="G3077">
        <f t="shared" si="240"/>
        <v>0</v>
      </c>
      <c r="H3077" t="s">
        <v>26</v>
      </c>
      <c r="I3077">
        <f t="shared" si="244"/>
        <v>-1</v>
      </c>
      <c r="J3077">
        <v>0</v>
      </c>
      <c r="K3077">
        <v>3</v>
      </c>
      <c r="L3077">
        <f>final_matches[[#This Row],[goals_for]]-final_matches[[#This Row],[goals_against]]</f>
        <v>-3</v>
      </c>
      <c r="M3077">
        <v>1.4</v>
      </c>
      <c r="N3077">
        <v>2.6</v>
      </c>
      <c r="O3077">
        <v>59</v>
      </c>
      <c r="P3077" t="s">
        <v>61</v>
      </c>
      <c r="Q3077" t="s">
        <v>28</v>
      </c>
      <c r="R3077" t="s">
        <v>115</v>
      </c>
      <c r="S3077">
        <v>19</v>
      </c>
      <c r="T3077">
        <v>4</v>
      </c>
      <c r="U3077">
        <v>0</v>
      </c>
      <c r="V3077">
        <v>2022</v>
      </c>
      <c r="W3077">
        <f t="shared" si="241"/>
        <v>0</v>
      </c>
      <c r="X3077">
        <f t="shared" si="242"/>
        <v>1</v>
      </c>
      <c r="Y3077">
        <f t="shared" si="243"/>
        <v>0</v>
      </c>
    </row>
    <row r="3078" spans="1:25" x14ac:dyDescent="0.25">
      <c r="A3078" s="1">
        <v>44698</v>
      </c>
      <c r="B3078" s="2">
        <v>0.82291666666666663</v>
      </c>
      <c r="C3078" t="s">
        <v>99</v>
      </c>
      <c r="D3078" t="s">
        <v>60</v>
      </c>
      <c r="E3078" t="s">
        <v>27</v>
      </c>
      <c r="F3078" t="s">
        <v>21</v>
      </c>
      <c r="G3078">
        <f t="shared" si="240"/>
        <v>1</v>
      </c>
      <c r="H3078" t="s">
        <v>26</v>
      </c>
      <c r="I3078">
        <f t="shared" si="244"/>
        <v>-1</v>
      </c>
      <c r="J3078">
        <v>1</v>
      </c>
      <c r="K3078">
        <v>2</v>
      </c>
      <c r="L3078">
        <f>final_matches[[#This Row],[goals_for]]-final_matches[[#This Row],[goals_against]]</f>
        <v>-1</v>
      </c>
      <c r="M3078">
        <v>0.1</v>
      </c>
      <c r="N3078">
        <v>1.3</v>
      </c>
      <c r="O3078">
        <v>30</v>
      </c>
      <c r="P3078" t="s">
        <v>23</v>
      </c>
      <c r="Q3078" t="s">
        <v>28</v>
      </c>
      <c r="R3078" t="s">
        <v>45</v>
      </c>
      <c r="S3078">
        <v>4</v>
      </c>
      <c r="T3078">
        <v>2</v>
      </c>
      <c r="U3078">
        <v>0</v>
      </c>
      <c r="V3078">
        <v>2022</v>
      </c>
      <c r="W3078">
        <f t="shared" si="241"/>
        <v>0</v>
      </c>
      <c r="X3078">
        <f t="shared" si="242"/>
        <v>1</v>
      </c>
      <c r="Y3078">
        <f t="shared" si="243"/>
        <v>0</v>
      </c>
    </row>
    <row r="3079" spans="1:25" x14ac:dyDescent="0.25">
      <c r="A3079" s="1">
        <v>44703</v>
      </c>
      <c r="B3079" s="2">
        <v>0.66666666666666663</v>
      </c>
      <c r="C3079" t="s">
        <v>100</v>
      </c>
      <c r="D3079" t="s">
        <v>60</v>
      </c>
      <c r="E3079" t="s">
        <v>38</v>
      </c>
      <c r="F3079" t="s">
        <v>13</v>
      </c>
      <c r="G3079">
        <f t="shared" si="240"/>
        <v>0</v>
      </c>
      <c r="H3079" t="s">
        <v>26</v>
      </c>
      <c r="I3079">
        <f t="shared" si="244"/>
        <v>-1</v>
      </c>
      <c r="J3079">
        <v>1</v>
      </c>
      <c r="K3079">
        <v>4</v>
      </c>
      <c r="L3079">
        <f>final_matches[[#This Row],[goals_for]]-final_matches[[#This Row],[goals_against]]</f>
        <v>-3</v>
      </c>
      <c r="M3079">
        <v>1.1000000000000001</v>
      </c>
      <c r="N3079">
        <v>3.4</v>
      </c>
      <c r="O3079">
        <v>49</v>
      </c>
      <c r="P3079" t="s">
        <v>61</v>
      </c>
      <c r="Q3079" t="s">
        <v>17</v>
      </c>
      <c r="R3079" t="s">
        <v>85</v>
      </c>
      <c r="S3079">
        <v>6</v>
      </c>
      <c r="T3079">
        <v>1</v>
      </c>
      <c r="U3079">
        <v>1</v>
      </c>
      <c r="V3079">
        <v>2022</v>
      </c>
      <c r="W3079">
        <f t="shared" si="241"/>
        <v>0</v>
      </c>
      <c r="X3079">
        <f t="shared" si="242"/>
        <v>1</v>
      </c>
      <c r="Y3079">
        <f t="shared" si="243"/>
        <v>0</v>
      </c>
    </row>
    <row r="3080" spans="1:25" x14ac:dyDescent="0.25">
      <c r="A3080" s="1">
        <v>44779</v>
      </c>
      <c r="B3080" s="2">
        <v>0.625</v>
      </c>
      <c r="C3080" t="s">
        <v>12</v>
      </c>
      <c r="D3080" t="s">
        <v>60</v>
      </c>
      <c r="E3080" t="s">
        <v>54</v>
      </c>
      <c r="F3080" t="s">
        <v>13</v>
      </c>
      <c r="G3080">
        <f t="shared" si="240"/>
        <v>0</v>
      </c>
      <c r="H3080" t="s">
        <v>26</v>
      </c>
      <c r="I3080">
        <f t="shared" si="244"/>
        <v>-1</v>
      </c>
      <c r="J3080">
        <v>1</v>
      </c>
      <c r="K3080">
        <v>4</v>
      </c>
      <c r="L3080">
        <f>final_matches[[#This Row],[goals_for]]-final_matches[[#This Row],[goals_against]]</f>
        <v>-3</v>
      </c>
      <c r="M3080">
        <v>0.5</v>
      </c>
      <c r="N3080">
        <v>1.5</v>
      </c>
      <c r="O3080">
        <v>42</v>
      </c>
      <c r="P3080" t="s">
        <v>96</v>
      </c>
      <c r="Q3080" t="s">
        <v>16</v>
      </c>
      <c r="R3080" t="s">
        <v>65</v>
      </c>
      <c r="S3080">
        <v>10</v>
      </c>
      <c r="T3080">
        <v>2</v>
      </c>
      <c r="U3080">
        <v>0</v>
      </c>
      <c r="V3080">
        <v>2023</v>
      </c>
      <c r="W3080">
        <f t="shared" si="241"/>
        <v>0</v>
      </c>
      <c r="X3080">
        <f t="shared" si="242"/>
        <v>1</v>
      </c>
      <c r="Y3080">
        <f t="shared" si="243"/>
        <v>0</v>
      </c>
    </row>
    <row r="3081" spans="1:25" x14ac:dyDescent="0.25">
      <c r="A3081" s="1">
        <v>44786</v>
      </c>
      <c r="B3081" s="2">
        <v>0.625</v>
      </c>
      <c r="C3081" t="s">
        <v>20</v>
      </c>
      <c r="D3081" t="s">
        <v>60</v>
      </c>
      <c r="E3081" t="s">
        <v>48</v>
      </c>
      <c r="F3081" t="s">
        <v>21</v>
      </c>
      <c r="G3081">
        <f t="shared" si="240"/>
        <v>1</v>
      </c>
      <c r="H3081" t="s">
        <v>47</v>
      </c>
      <c r="I3081">
        <f t="shared" si="244"/>
        <v>0</v>
      </c>
      <c r="J3081">
        <v>2</v>
      </c>
      <c r="K3081">
        <v>2</v>
      </c>
      <c r="L3081">
        <f>final_matches[[#This Row],[goals_for]]-final_matches[[#This Row],[goals_against]]</f>
        <v>0</v>
      </c>
      <c r="M3081">
        <v>1.2</v>
      </c>
      <c r="N3081">
        <v>1.8</v>
      </c>
      <c r="O3081">
        <v>43</v>
      </c>
      <c r="P3081" t="s">
        <v>16</v>
      </c>
      <c r="Q3081" t="s">
        <v>17</v>
      </c>
      <c r="R3081" t="s">
        <v>121</v>
      </c>
      <c r="S3081">
        <v>14</v>
      </c>
      <c r="T3081">
        <v>4</v>
      </c>
      <c r="U3081">
        <v>0</v>
      </c>
      <c r="V3081">
        <v>2023</v>
      </c>
      <c r="W3081">
        <f t="shared" si="241"/>
        <v>0</v>
      </c>
      <c r="X3081">
        <f t="shared" si="242"/>
        <v>0</v>
      </c>
      <c r="Y3081">
        <f t="shared" si="243"/>
        <v>1</v>
      </c>
    </row>
    <row r="3082" spans="1:25" x14ac:dyDescent="0.25">
      <c r="A3082" s="1">
        <v>44793</v>
      </c>
      <c r="B3082" s="2">
        <v>0.625</v>
      </c>
      <c r="C3082" t="s">
        <v>25</v>
      </c>
      <c r="D3082" t="s">
        <v>60</v>
      </c>
      <c r="E3082" t="s">
        <v>38</v>
      </c>
      <c r="F3082" t="s">
        <v>13</v>
      </c>
      <c r="G3082">
        <f t="shared" si="240"/>
        <v>0</v>
      </c>
      <c r="H3082" t="s">
        <v>14</v>
      </c>
      <c r="I3082">
        <f t="shared" si="244"/>
        <v>1</v>
      </c>
      <c r="J3082">
        <v>2</v>
      </c>
      <c r="K3082">
        <v>1</v>
      </c>
      <c r="L3082">
        <f>final_matches[[#This Row],[goals_for]]-final_matches[[#This Row],[goals_against]]</f>
        <v>1</v>
      </c>
      <c r="M3082">
        <v>0.9</v>
      </c>
      <c r="N3082">
        <v>0.3</v>
      </c>
      <c r="O3082">
        <v>38</v>
      </c>
      <c r="P3082" t="s">
        <v>17</v>
      </c>
      <c r="Q3082" t="s">
        <v>49</v>
      </c>
      <c r="R3082" t="s">
        <v>115</v>
      </c>
      <c r="S3082">
        <v>9</v>
      </c>
      <c r="T3082">
        <v>3</v>
      </c>
      <c r="U3082">
        <v>0</v>
      </c>
      <c r="V3082">
        <v>2023</v>
      </c>
      <c r="W3082">
        <f t="shared" si="241"/>
        <v>1</v>
      </c>
      <c r="X3082">
        <f t="shared" si="242"/>
        <v>0</v>
      </c>
      <c r="Y3082">
        <f t="shared" si="243"/>
        <v>0</v>
      </c>
    </row>
    <row r="3083" spans="1:25" x14ac:dyDescent="0.25">
      <c r="A3083" s="1">
        <v>44800</v>
      </c>
      <c r="B3083" s="2">
        <v>0.52083333333333337</v>
      </c>
      <c r="C3083" t="s">
        <v>30</v>
      </c>
      <c r="D3083" t="s">
        <v>60</v>
      </c>
      <c r="E3083" t="s">
        <v>40</v>
      </c>
      <c r="F3083" t="s">
        <v>21</v>
      </c>
      <c r="G3083">
        <f t="shared" si="240"/>
        <v>1</v>
      </c>
      <c r="H3083" t="s">
        <v>26</v>
      </c>
      <c r="I3083">
        <f t="shared" si="244"/>
        <v>-1</v>
      </c>
      <c r="J3083">
        <v>0</v>
      </c>
      <c r="K3083">
        <v>1</v>
      </c>
      <c r="L3083">
        <f>final_matches[[#This Row],[goals_for]]-final_matches[[#This Row],[goals_against]]</f>
        <v>-1</v>
      </c>
      <c r="M3083">
        <v>1.4</v>
      </c>
      <c r="N3083">
        <v>1.1000000000000001</v>
      </c>
      <c r="O3083">
        <v>49</v>
      </c>
      <c r="P3083" t="s">
        <v>17</v>
      </c>
      <c r="Q3083" t="s">
        <v>17</v>
      </c>
      <c r="R3083" t="s">
        <v>107</v>
      </c>
      <c r="S3083">
        <v>17</v>
      </c>
      <c r="T3083">
        <v>4</v>
      </c>
      <c r="U3083">
        <v>0</v>
      </c>
      <c r="V3083">
        <v>2023</v>
      </c>
      <c r="W3083">
        <f t="shared" si="241"/>
        <v>0</v>
      </c>
      <c r="X3083">
        <f t="shared" si="242"/>
        <v>1</v>
      </c>
      <c r="Y3083">
        <f t="shared" si="243"/>
        <v>0</v>
      </c>
    </row>
    <row r="3084" spans="1:25" x14ac:dyDescent="0.25">
      <c r="A3084" s="1">
        <v>44803</v>
      </c>
      <c r="B3084" s="2">
        <v>0.82291666666666663</v>
      </c>
      <c r="C3084" t="s">
        <v>34</v>
      </c>
      <c r="D3084" t="s">
        <v>60</v>
      </c>
      <c r="E3084" t="s">
        <v>67</v>
      </c>
      <c r="F3084" t="s">
        <v>21</v>
      </c>
      <c r="G3084">
        <f t="shared" si="240"/>
        <v>1</v>
      </c>
      <c r="H3084" t="s">
        <v>14</v>
      </c>
      <c r="I3084">
        <f t="shared" si="244"/>
        <v>1</v>
      </c>
      <c r="J3084">
        <v>2</v>
      </c>
      <c r="K3084">
        <v>1</v>
      </c>
      <c r="L3084">
        <f>final_matches[[#This Row],[goals_for]]-final_matches[[#This Row],[goals_against]]</f>
        <v>1</v>
      </c>
      <c r="M3084">
        <v>1.1000000000000001</v>
      </c>
      <c r="N3084">
        <v>1.1000000000000001</v>
      </c>
      <c r="O3084">
        <v>33</v>
      </c>
      <c r="P3084" t="s">
        <v>17</v>
      </c>
      <c r="Q3084" t="s">
        <v>126</v>
      </c>
      <c r="R3084" t="s">
        <v>24</v>
      </c>
      <c r="S3084">
        <v>9</v>
      </c>
      <c r="T3084">
        <v>5</v>
      </c>
      <c r="U3084">
        <v>0</v>
      </c>
      <c r="V3084">
        <v>2023</v>
      </c>
      <c r="W3084">
        <f t="shared" si="241"/>
        <v>1</v>
      </c>
      <c r="X3084">
        <f t="shared" si="242"/>
        <v>0</v>
      </c>
      <c r="Y3084">
        <f t="shared" si="243"/>
        <v>0</v>
      </c>
    </row>
    <row r="3085" spans="1:25" x14ac:dyDescent="0.25">
      <c r="A3085" s="1">
        <v>44807</v>
      </c>
      <c r="B3085" s="2">
        <v>0.625</v>
      </c>
      <c r="C3085" t="s">
        <v>37</v>
      </c>
      <c r="D3085" t="s">
        <v>60</v>
      </c>
      <c r="E3085" t="s">
        <v>52</v>
      </c>
      <c r="F3085" t="s">
        <v>13</v>
      </c>
      <c r="G3085">
        <f t="shared" si="240"/>
        <v>0</v>
      </c>
      <c r="H3085" t="s">
        <v>26</v>
      </c>
      <c r="I3085">
        <f t="shared" si="244"/>
        <v>-1</v>
      </c>
      <c r="J3085">
        <v>0</v>
      </c>
      <c r="K3085">
        <v>1</v>
      </c>
      <c r="L3085">
        <f>final_matches[[#This Row],[goals_for]]-final_matches[[#This Row],[goals_against]]</f>
        <v>-1</v>
      </c>
      <c r="M3085">
        <v>1.2</v>
      </c>
      <c r="N3085">
        <v>0.8</v>
      </c>
      <c r="O3085">
        <v>49</v>
      </c>
      <c r="P3085" t="s">
        <v>17</v>
      </c>
      <c r="Q3085" t="s">
        <v>28</v>
      </c>
      <c r="R3085" t="s">
        <v>120</v>
      </c>
      <c r="S3085">
        <v>12</v>
      </c>
      <c r="T3085">
        <v>1</v>
      </c>
      <c r="U3085">
        <v>0</v>
      </c>
      <c r="V3085">
        <v>2023</v>
      </c>
      <c r="W3085">
        <f t="shared" si="241"/>
        <v>0</v>
      </c>
      <c r="X3085">
        <f t="shared" si="242"/>
        <v>1</v>
      </c>
      <c r="Y3085">
        <f t="shared" si="243"/>
        <v>0</v>
      </c>
    </row>
    <row r="3086" spans="1:25" x14ac:dyDescent="0.25">
      <c r="A3086" s="1">
        <v>44820</v>
      </c>
      <c r="B3086" s="2">
        <v>0.83333333333333337</v>
      </c>
      <c r="C3086" t="s">
        <v>43</v>
      </c>
      <c r="D3086" t="s">
        <v>60</v>
      </c>
      <c r="E3086" t="s">
        <v>44</v>
      </c>
      <c r="F3086" t="s">
        <v>13</v>
      </c>
      <c r="G3086">
        <f t="shared" si="240"/>
        <v>0</v>
      </c>
      <c r="H3086" t="s">
        <v>26</v>
      </c>
      <c r="I3086">
        <f t="shared" si="244"/>
        <v>-1</v>
      </c>
      <c r="J3086">
        <v>0</v>
      </c>
      <c r="K3086">
        <v>1</v>
      </c>
      <c r="L3086">
        <f>final_matches[[#This Row],[goals_for]]-final_matches[[#This Row],[goals_against]]</f>
        <v>-1</v>
      </c>
      <c r="M3086">
        <v>0.3</v>
      </c>
      <c r="N3086">
        <v>1.5</v>
      </c>
      <c r="O3086">
        <v>47</v>
      </c>
      <c r="P3086" t="s">
        <v>17</v>
      </c>
      <c r="Q3086" t="s">
        <v>106</v>
      </c>
      <c r="R3086" t="s">
        <v>121</v>
      </c>
      <c r="S3086">
        <v>7</v>
      </c>
      <c r="T3086">
        <v>1</v>
      </c>
      <c r="U3086">
        <v>0</v>
      </c>
      <c r="V3086">
        <v>2023</v>
      </c>
      <c r="W3086">
        <f t="shared" si="241"/>
        <v>0</v>
      </c>
      <c r="X3086">
        <f t="shared" si="242"/>
        <v>1</v>
      </c>
      <c r="Y3086">
        <f t="shared" si="243"/>
        <v>0</v>
      </c>
    </row>
    <row r="3087" spans="1:25" x14ac:dyDescent="0.25">
      <c r="A3087" s="1">
        <v>44835</v>
      </c>
      <c r="B3087" s="2">
        <v>0.625</v>
      </c>
      <c r="C3087" t="s">
        <v>46</v>
      </c>
      <c r="D3087" t="s">
        <v>60</v>
      </c>
      <c r="E3087" t="s">
        <v>64</v>
      </c>
      <c r="F3087" t="s">
        <v>21</v>
      </c>
      <c r="G3087">
        <f t="shared" si="240"/>
        <v>1</v>
      </c>
      <c r="H3087" t="s">
        <v>26</v>
      </c>
      <c r="I3087">
        <f t="shared" si="244"/>
        <v>-1</v>
      </c>
      <c r="J3087">
        <v>1</v>
      </c>
      <c r="K3087">
        <v>2</v>
      </c>
      <c r="L3087">
        <f>final_matches[[#This Row],[goals_for]]-final_matches[[#This Row],[goals_against]]</f>
        <v>-1</v>
      </c>
      <c r="M3087">
        <v>1.7</v>
      </c>
      <c r="N3087">
        <v>2</v>
      </c>
      <c r="O3087">
        <v>55</v>
      </c>
      <c r="P3087" t="s">
        <v>61</v>
      </c>
      <c r="Q3087" t="s">
        <v>28</v>
      </c>
      <c r="R3087" t="s">
        <v>65</v>
      </c>
      <c r="S3087">
        <v>22</v>
      </c>
      <c r="T3087">
        <v>6</v>
      </c>
      <c r="U3087">
        <v>0</v>
      </c>
      <c r="V3087">
        <v>2023</v>
      </c>
      <c r="W3087">
        <f t="shared" si="241"/>
        <v>0</v>
      </c>
      <c r="X3087">
        <f t="shared" si="242"/>
        <v>1</v>
      </c>
      <c r="Y3087">
        <f t="shared" si="243"/>
        <v>0</v>
      </c>
    </row>
    <row r="3088" spans="1:25" x14ac:dyDescent="0.25">
      <c r="A3088" s="1">
        <v>44842</v>
      </c>
      <c r="B3088" s="2">
        <v>0.625</v>
      </c>
      <c r="C3088" t="s">
        <v>51</v>
      </c>
      <c r="D3088" t="s">
        <v>60</v>
      </c>
      <c r="E3088" t="s">
        <v>35</v>
      </c>
      <c r="F3088" t="s">
        <v>13</v>
      </c>
      <c r="G3088">
        <f t="shared" si="240"/>
        <v>0</v>
      </c>
      <c r="H3088" t="s">
        <v>26</v>
      </c>
      <c r="I3088">
        <f t="shared" si="244"/>
        <v>-1</v>
      </c>
      <c r="J3088">
        <v>0</v>
      </c>
      <c r="K3088">
        <v>4</v>
      </c>
      <c r="L3088">
        <f>final_matches[[#This Row],[goals_for]]-final_matches[[#This Row],[goals_against]]</f>
        <v>-4</v>
      </c>
      <c r="M3088">
        <v>0.2</v>
      </c>
      <c r="N3088">
        <v>2.4</v>
      </c>
      <c r="O3088">
        <v>35</v>
      </c>
      <c r="P3088" t="s">
        <v>61</v>
      </c>
      <c r="Q3088" t="s">
        <v>17</v>
      </c>
      <c r="R3088" t="s">
        <v>107</v>
      </c>
      <c r="S3088">
        <v>5</v>
      </c>
      <c r="T3088">
        <v>0</v>
      </c>
      <c r="U3088">
        <v>0</v>
      </c>
      <c r="V3088">
        <v>2023</v>
      </c>
      <c r="W3088">
        <f t="shared" si="241"/>
        <v>0</v>
      </c>
      <c r="X3088">
        <f t="shared" si="242"/>
        <v>1</v>
      </c>
      <c r="Y3088">
        <f t="shared" si="243"/>
        <v>0</v>
      </c>
    </row>
    <row r="3089" spans="1:25" x14ac:dyDescent="0.25">
      <c r="A3089" s="1">
        <v>44850</v>
      </c>
      <c r="B3089" s="2">
        <v>0.58333333333333337</v>
      </c>
      <c r="C3089" t="s">
        <v>53</v>
      </c>
      <c r="D3089" t="s">
        <v>60</v>
      </c>
      <c r="E3089" t="s">
        <v>22</v>
      </c>
      <c r="F3089" t="s">
        <v>21</v>
      </c>
      <c r="G3089">
        <f t="shared" si="240"/>
        <v>1</v>
      </c>
      <c r="H3089" t="s">
        <v>47</v>
      </c>
      <c r="I3089">
        <f t="shared" si="244"/>
        <v>0</v>
      </c>
      <c r="J3089">
        <v>1</v>
      </c>
      <c r="K3089">
        <v>1</v>
      </c>
      <c r="L3089">
        <f>final_matches[[#This Row],[goals_for]]-final_matches[[#This Row],[goals_against]]</f>
        <v>0</v>
      </c>
      <c r="M3089">
        <v>0.5</v>
      </c>
      <c r="N3089">
        <v>1.7</v>
      </c>
      <c r="O3089">
        <v>39</v>
      </c>
      <c r="P3089" t="s">
        <v>28</v>
      </c>
      <c r="Q3089" t="s">
        <v>16</v>
      </c>
      <c r="R3089" t="s">
        <v>92</v>
      </c>
      <c r="S3089">
        <v>10</v>
      </c>
      <c r="T3089">
        <v>8</v>
      </c>
      <c r="U3089">
        <v>0</v>
      </c>
      <c r="V3089">
        <v>2023</v>
      </c>
      <c r="W3089">
        <f t="shared" si="241"/>
        <v>0</v>
      </c>
      <c r="X3089">
        <f t="shared" si="242"/>
        <v>0</v>
      </c>
      <c r="Y3089">
        <f t="shared" si="243"/>
        <v>1</v>
      </c>
    </row>
    <row r="3090" spans="1:25" x14ac:dyDescent="0.25">
      <c r="A3090" s="1">
        <v>44853</v>
      </c>
      <c r="B3090" s="2">
        <v>0.8125</v>
      </c>
      <c r="C3090" t="s">
        <v>55</v>
      </c>
      <c r="D3090" t="s">
        <v>60</v>
      </c>
      <c r="E3090" t="s">
        <v>110</v>
      </c>
      <c r="F3090" t="s">
        <v>13</v>
      </c>
      <c r="G3090">
        <f t="shared" si="240"/>
        <v>0</v>
      </c>
      <c r="H3090" t="s">
        <v>14</v>
      </c>
      <c r="I3090">
        <f t="shared" si="244"/>
        <v>1</v>
      </c>
      <c r="J3090">
        <v>1</v>
      </c>
      <c r="K3090">
        <v>0</v>
      </c>
      <c r="L3090">
        <f>final_matches[[#This Row],[goals_for]]-final_matches[[#This Row],[goals_against]]</f>
        <v>1</v>
      </c>
      <c r="M3090">
        <v>1</v>
      </c>
      <c r="N3090">
        <v>1</v>
      </c>
      <c r="O3090">
        <v>46</v>
      </c>
      <c r="P3090" t="s">
        <v>61</v>
      </c>
      <c r="Q3090" t="s">
        <v>16</v>
      </c>
      <c r="R3090" t="s">
        <v>120</v>
      </c>
      <c r="S3090">
        <v>9</v>
      </c>
      <c r="T3090">
        <v>3</v>
      </c>
      <c r="U3090">
        <v>0</v>
      </c>
      <c r="V3090">
        <v>2023</v>
      </c>
      <c r="W3090">
        <f t="shared" si="241"/>
        <v>1</v>
      </c>
      <c r="X3090">
        <f t="shared" si="242"/>
        <v>0</v>
      </c>
      <c r="Y3090">
        <f t="shared" si="243"/>
        <v>0</v>
      </c>
    </row>
    <row r="3091" spans="1:25" x14ac:dyDescent="0.25">
      <c r="A3091" s="1">
        <v>44857</v>
      </c>
      <c r="B3091" s="2">
        <v>0.58333333333333337</v>
      </c>
      <c r="C3091" t="s">
        <v>59</v>
      </c>
      <c r="D3091" t="s">
        <v>60</v>
      </c>
      <c r="E3091" t="s">
        <v>19</v>
      </c>
      <c r="F3091" t="s">
        <v>21</v>
      </c>
      <c r="G3091">
        <f t="shared" si="240"/>
        <v>1</v>
      </c>
      <c r="H3091" t="s">
        <v>47</v>
      </c>
      <c r="I3091">
        <f t="shared" si="244"/>
        <v>0</v>
      </c>
      <c r="J3091">
        <v>1</v>
      </c>
      <c r="K3091">
        <v>1</v>
      </c>
      <c r="L3091">
        <f>final_matches[[#This Row],[goals_for]]-final_matches[[#This Row],[goals_against]]</f>
        <v>0</v>
      </c>
      <c r="M3091">
        <v>0.7</v>
      </c>
      <c r="N3091">
        <v>1</v>
      </c>
      <c r="O3091">
        <v>41</v>
      </c>
      <c r="P3091" t="s">
        <v>61</v>
      </c>
      <c r="Q3091" t="s">
        <v>28</v>
      </c>
      <c r="R3091" t="s">
        <v>111</v>
      </c>
      <c r="S3091">
        <v>10</v>
      </c>
      <c r="T3091">
        <v>3</v>
      </c>
      <c r="U3091">
        <v>0</v>
      </c>
      <c r="V3091">
        <v>2023</v>
      </c>
      <c r="W3091">
        <f t="shared" si="241"/>
        <v>0</v>
      </c>
      <c r="X3091">
        <f t="shared" si="242"/>
        <v>0</v>
      </c>
      <c r="Y3091">
        <f t="shared" si="243"/>
        <v>1</v>
      </c>
    </row>
    <row r="3092" spans="1:25" x14ac:dyDescent="0.25">
      <c r="A3092" s="1">
        <v>44863</v>
      </c>
      <c r="B3092" s="2">
        <v>0.625</v>
      </c>
      <c r="C3092" t="s">
        <v>63</v>
      </c>
      <c r="D3092" t="s">
        <v>60</v>
      </c>
      <c r="E3092" t="s">
        <v>73</v>
      </c>
      <c r="F3092" t="s">
        <v>13</v>
      </c>
      <c r="G3092">
        <f t="shared" si="240"/>
        <v>0</v>
      </c>
      <c r="H3092" t="s">
        <v>26</v>
      </c>
      <c r="I3092">
        <f t="shared" si="244"/>
        <v>-1</v>
      </c>
      <c r="J3092">
        <v>0</v>
      </c>
      <c r="K3092">
        <v>1</v>
      </c>
      <c r="L3092">
        <f>final_matches[[#This Row],[goals_for]]-final_matches[[#This Row],[goals_against]]</f>
        <v>-1</v>
      </c>
      <c r="M3092">
        <v>1.3</v>
      </c>
      <c r="N3092">
        <v>0.9</v>
      </c>
      <c r="O3092">
        <v>56</v>
      </c>
      <c r="P3092" t="s">
        <v>32</v>
      </c>
      <c r="Q3092" t="s">
        <v>28</v>
      </c>
      <c r="R3092" t="s">
        <v>115</v>
      </c>
      <c r="S3092">
        <v>14</v>
      </c>
      <c r="T3092">
        <v>4</v>
      </c>
      <c r="U3092">
        <v>0</v>
      </c>
      <c r="V3092">
        <v>2023</v>
      </c>
      <c r="W3092">
        <f t="shared" si="241"/>
        <v>0</v>
      </c>
      <c r="X3092">
        <f t="shared" si="242"/>
        <v>1</v>
      </c>
      <c r="Y3092">
        <f t="shared" si="243"/>
        <v>0</v>
      </c>
    </row>
    <row r="3093" spans="1:25" x14ac:dyDescent="0.25">
      <c r="A3093" s="1">
        <v>44871</v>
      </c>
      <c r="B3093" s="2">
        <v>0.58333333333333337</v>
      </c>
      <c r="C3093" t="s">
        <v>66</v>
      </c>
      <c r="D3093" t="s">
        <v>60</v>
      </c>
      <c r="E3093" t="s">
        <v>75</v>
      </c>
      <c r="F3093" t="s">
        <v>21</v>
      </c>
      <c r="G3093">
        <f t="shared" si="240"/>
        <v>1</v>
      </c>
      <c r="H3093" t="s">
        <v>26</v>
      </c>
      <c r="I3093">
        <f t="shared" si="244"/>
        <v>-1</v>
      </c>
      <c r="J3093">
        <v>1</v>
      </c>
      <c r="K3093">
        <v>4</v>
      </c>
      <c r="L3093">
        <f>final_matches[[#This Row],[goals_for]]-final_matches[[#This Row],[goals_against]]</f>
        <v>-3</v>
      </c>
      <c r="M3093">
        <v>1.7</v>
      </c>
      <c r="N3093">
        <v>0.9</v>
      </c>
      <c r="O3093">
        <v>55</v>
      </c>
      <c r="P3093" t="s">
        <v>17</v>
      </c>
      <c r="Q3093" t="s">
        <v>28</v>
      </c>
      <c r="R3093" t="s">
        <v>83</v>
      </c>
      <c r="S3093">
        <v>16</v>
      </c>
      <c r="T3093">
        <v>5</v>
      </c>
      <c r="U3093">
        <v>0</v>
      </c>
      <c r="V3093">
        <v>2023</v>
      </c>
      <c r="W3093">
        <f t="shared" si="241"/>
        <v>0</v>
      </c>
      <c r="X3093">
        <f t="shared" si="242"/>
        <v>1</v>
      </c>
      <c r="Y3093">
        <f t="shared" si="243"/>
        <v>0</v>
      </c>
    </row>
    <row r="3094" spans="1:25" x14ac:dyDescent="0.25">
      <c r="A3094" s="1">
        <v>44877</v>
      </c>
      <c r="B3094" s="2">
        <v>0.625</v>
      </c>
      <c r="C3094" t="s">
        <v>68</v>
      </c>
      <c r="D3094" t="s">
        <v>60</v>
      </c>
      <c r="E3094" t="s">
        <v>27</v>
      </c>
      <c r="F3094" t="s">
        <v>13</v>
      </c>
      <c r="G3094">
        <f t="shared" si="240"/>
        <v>0</v>
      </c>
      <c r="H3094" t="s">
        <v>26</v>
      </c>
      <c r="I3094">
        <f t="shared" si="244"/>
        <v>-1</v>
      </c>
      <c r="J3094">
        <v>1</v>
      </c>
      <c r="K3094">
        <v>3</v>
      </c>
      <c r="L3094">
        <f>final_matches[[#This Row],[goals_for]]-final_matches[[#This Row],[goals_against]]</f>
        <v>-2</v>
      </c>
      <c r="M3094">
        <v>1.1000000000000001</v>
      </c>
      <c r="N3094">
        <v>1.9</v>
      </c>
      <c r="O3094">
        <v>40</v>
      </c>
      <c r="P3094" t="s">
        <v>96</v>
      </c>
      <c r="Q3094" t="s">
        <v>28</v>
      </c>
      <c r="R3094" t="s">
        <v>113</v>
      </c>
      <c r="S3094">
        <v>9</v>
      </c>
      <c r="T3094">
        <v>5</v>
      </c>
      <c r="U3094">
        <v>0</v>
      </c>
      <c r="V3094">
        <v>2023</v>
      </c>
      <c r="W3094">
        <f t="shared" si="241"/>
        <v>0</v>
      </c>
      <c r="X3094">
        <f t="shared" si="242"/>
        <v>1</v>
      </c>
      <c r="Y3094">
        <f t="shared" si="243"/>
        <v>0</v>
      </c>
    </row>
    <row r="3095" spans="1:25" x14ac:dyDescent="0.25">
      <c r="A3095" s="1">
        <v>44921</v>
      </c>
      <c r="B3095" s="2">
        <v>0.625</v>
      </c>
      <c r="C3095" t="s">
        <v>70</v>
      </c>
      <c r="D3095" t="s">
        <v>60</v>
      </c>
      <c r="E3095" t="s">
        <v>69</v>
      </c>
      <c r="F3095" t="s">
        <v>21</v>
      </c>
      <c r="G3095">
        <f t="shared" si="240"/>
        <v>1</v>
      </c>
      <c r="H3095" t="s">
        <v>26</v>
      </c>
      <c r="I3095">
        <f t="shared" si="244"/>
        <v>-1</v>
      </c>
      <c r="J3095">
        <v>1</v>
      </c>
      <c r="K3095">
        <v>3</v>
      </c>
      <c r="L3095">
        <f>final_matches[[#This Row],[goals_for]]-final_matches[[#This Row],[goals_against]]</f>
        <v>-2</v>
      </c>
      <c r="M3095">
        <v>1.9</v>
      </c>
      <c r="N3095">
        <v>0.6</v>
      </c>
      <c r="O3095">
        <v>34</v>
      </c>
      <c r="P3095" t="s">
        <v>17</v>
      </c>
      <c r="Q3095" t="s">
        <v>17</v>
      </c>
      <c r="R3095" t="s">
        <v>111</v>
      </c>
      <c r="S3095">
        <v>13</v>
      </c>
      <c r="T3095">
        <v>3</v>
      </c>
      <c r="U3095">
        <v>0</v>
      </c>
      <c r="V3095">
        <v>2023</v>
      </c>
      <c r="W3095">
        <f t="shared" si="241"/>
        <v>0</v>
      </c>
      <c r="X3095">
        <f t="shared" si="242"/>
        <v>1</v>
      </c>
      <c r="Y3095">
        <f t="shared" si="243"/>
        <v>0</v>
      </c>
    </row>
    <row r="3096" spans="1:25" x14ac:dyDescent="0.25">
      <c r="A3096" s="1">
        <v>44926</v>
      </c>
      <c r="B3096" s="2">
        <v>0.625</v>
      </c>
      <c r="C3096" t="s">
        <v>72</v>
      </c>
      <c r="D3096" t="s">
        <v>60</v>
      </c>
      <c r="E3096" t="s">
        <v>15</v>
      </c>
      <c r="F3096" t="s">
        <v>13</v>
      </c>
      <c r="G3096">
        <f t="shared" si="240"/>
        <v>0</v>
      </c>
      <c r="H3096" t="s">
        <v>26</v>
      </c>
      <c r="I3096">
        <f t="shared" si="244"/>
        <v>-1</v>
      </c>
      <c r="J3096">
        <v>1</v>
      </c>
      <c r="K3096">
        <v>2</v>
      </c>
      <c r="L3096">
        <f>final_matches[[#This Row],[goals_for]]-final_matches[[#This Row],[goals_against]]</f>
        <v>-1</v>
      </c>
      <c r="M3096">
        <v>0.8</v>
      </c>
      <c r="N3096">
        <v>1.5</v>
      </c>
      <c r="O3096">
        <v>38</v>
      </c>
      <c r="P3096" t="s">
        <v>16</v>
      </c>
      <c r="Q3096" t="s">
        <v>17</v>
      </c>
      <c r="R3096" t="s">
        <v>58</v>
      </c>
      <c r="S3096">
        <v>9</v>
      </c>
      <c r="T3096">
        <v>3</v>
      </c>
      <c r="U3096">
        <v>0</v>
      </c>
      <c r="V3096">
        <v>2023</v>
      </c>
      <c r="W3096">
        <f t="shared" si="241"/>
        <v>0</v>
      </c>
      <c r="X3096">
        <f t="shared" si="242"/>
        <v>1</v>
      </c>
      <c r="Y3096">
        <f t="shared" si="243"/>
        <v>0</v>
      </c>
    </row>
    <row r="3097" spans="1:25" x14ac:dyDescent="0.25">
      <c r="A3097" s="1">
        <v>44930</v>
      </c>
      <c r="B3097" s="2">
        <v>0.8125</v>
      </c>
      <c r="C3097" t="s">
        <v>74</v>
      </c>
      <c r="D3097" t="s">
        <v>60</v>
      </c>
      <c r="E3097" t="s">
        <v>112</v>
      </c>
      <c r="F3097" t="s">
        <v>21</v>
      </c>
      <c r="G3097">
        <f t="shared" si="240"/>
        <v>1</v>
      </c>
      <c r="H3097" t="s">
        <v>26</v>
      </c>
      <c r="I3097">
        <f t="shared" si="244"/>
        <v>-1</v>
      </c>
      <c r="J3097">
        <v>0</v>
      </c>
      <c r="K3097">
        <v>1</v>
      </c>
      <c r="L3097">
        <f>final_matches[[#This Row],[goals_for]]-final_matches[[#This Row],[goals_against]]</f>
        <v>-1</v>
      </c>
      <c r="M3097">
        <v>0.5</v>
      </c>
      <c r="N3097">
        <v>1.4</v>
      </c>
      <c r="O3097">
        <v>63</v>
      </c>
      <c r="P3097" t="s">
        <v>36</v>
      </c>
      <c r="Q3097" t="s">
        <v>123</v>
      </c>
      <c r="R3097" t="s">
        <v>128</v>
      </c>
      <c r="S3097">
        <v>8</v>
      </c>
      <c r="T3097">
        <v>0</v>
      </c>
      <c r="U3097">
        <v>0</v>
      </c>
      <c r="V3097">
        <v>2023</v>
      </c>
      <c r="W3097">
        <f t="shared" si="241"/>
        <v>0</v>
      </c>
      <c r="X3097">
        <f t="shared" si="242"/>
        <v>1</v>
      </c>
      <c r="Y3097">
        <f t="shared" si="243"/>
        <v>0</v>
      </c>
    </row>
    <row r="3098" spans="1:25" x14ac:dyDescent="0.25">
      <c r="A3098" s="1">
        <v>44940</v>
      </c>
      <c r="B3098" s="2">
        <v>0.625</v>
      </c>
      <c r="C3098" t="s">
        <v>77</v>
      </c>
      <c r="D3098" t="s">
        <v>60</v>
      </c>
      <c r="E3098" t="s">
        <v>64</v>
      </c>
      <c r="F3098" t="s">
        <v>13</v>
      </c>
      <c r="G3098">
        <f t="shared" si="240"/>
        <v>0</v>
      </c>
      <c r="H3098" t="s">
        <v>14</v>
      </c>
      <c r="I3098">
        <f t="shared" si="244"/>
        <v>1</v>
      </c>
      <c r="J3098">
        <v>2</v>
      </c>
      <c r="K3098">
        <v>1</v>
      </c>
      <c r="L3098">
        <f>final_matches[[#This Row],[goals_for]]-final_matches[[#This Row],[goals_against]]</f>
        <v>1</v>
      </c>
      <c r="M3098">
        <v>1.2</v>
      </c>
      <c r="N3098">
        <v>1.4</v>
      </c>
      <c r="O3098">
        <v>48</v>
      </c>
      <c r="P3098" t="s">
        <v>17</v>
      </c>
      <c r="Q3098" t="s">
        <v>16</v>
      </c>
      <c r="R3098" t="s">
        <v>120</v>
      </c>
      <c r="S3098">
        <v>13</v>
      </c>
      <c r="T3098">
        <v>5</v>
      </c>
      <c r="U3098">
        <v>0</v>
      </c>
      <c r="V3098">
        <v>2023</v>
      </c>
      <c r="W3098">
        <f t="shared" si="241"/>
        <v>1</v>
      </c>
      <c r="X3098">
        <f t="shared" si="242"/>
        <v>0</v>
      </c>
      <c r="Y3098">
        <f t="shared" si="243"/>
        <v>0</v>
      </c>
    </row>
    <row r="3099" spans="1:25" x14ac:dyDescent="0.25">
      <c r="A3099" s="1">
        <v>44947</v>
      </c>
      <c r="B3099" s="2">
        <v>0.625</v>
      </c>
      <c r="C3099" t="s">
        <v>79</v>
      </c>
      <c r="D3099" t="s">
        <v>60</v>
      </c>
      <c r="E3099" t="s">
        <v>44</v>
      </c>
      <c r="F3099" t="s">
        <v>21</v>
      </c>
      <c r="G3099">
        <f t="shared" si="240"/>
        <v>1</v>
      </c>
      <c r="H3099" t="s">
        <v>26</v>
      </c>
      <c r="I3099">
        <f t="shared" si="244"/>
        <v>-1</v>
      </c>
      <c r="J3099">
        <v>0</v>
      </c>
      <c r="K3099">
        <v>1</v>
      </c>
      <c r="L3099">
        <f>final_matches[[#This Row],[goals_for]]-final_matches[[#This Row],[goals_against]]</f>
        <v>-1</v>
      </c>
      <c r="M3099">
        <v>0.6</v>
      </c>
      <c r="N3099">
        <v>1.4</v>
      </c>
      <c r="O3099">
        <v>37</v>
      </c>
      <c r="P3099" t="s">
        <v>17</v>
      </c>
      <c r="Q3099" t="s">
        <v>61</v>
      </c>
      <c r="R3099" t="s">
        <v>115</v>
      </c>
      <c r="S3099">
        <v>8</v>
      </c>
      <c r="T3099">
        <v>5</v>
      </c>
      <c r="U3099">
        <v>0</v>
      </c>
      <c r="V3099">
        <v>2023</v>
      </c>
      <c r="W3099">
        <f t="shared" si="241"/>
        <v>0</v>
      </c>
      <c r="X3099">
        <f t="shared" si="242"/>
        <v>1</v>
      </c>
      <c r="Y3099">
        <f t="shared" si="243"/>
        <v>0</v>
      </c>
    </row>
    <row r="3100" spans="1:25" x14ac:dyDescent="0.25">
      <c r="A3100" s="1">
        <v>44961</v>
      </c>
      <c r="B3100" s="2">
        <v>0.625</v>
      </c>
      <c r="C3100" t="s">
        <v>80</v>
      </c>
      <c r="D3100" t="s">
        <v>60</v>
      </c>
      <c r="E3100" t="s">
        <v>101</v>
      </c>
      <c r="F3100" t="s">
        <v>13</v>
      </c>
      <c r="G3100">
        <f t="shared" si="240"/>
        <v>0</v>
      </c>
      <c r="H3100" t="s">
        <v>26</v>
      </c>
      <c r="I3100">
        <f t="shared" si="244"/>
        <v>-1</v>
      </c>
      <c r="J3100">
        <v>0</v>
      </c>
      <c r="K3100">
        <v>3</v>
      </c>
      <c r="L3100">
        <f>final_matches[[#This Row],[goals_for]]-final_matches[[#This Row],[goals_against]]</f>
        <v>-3</v>
      </c>
      <c r="M3100">
        <v>0.7</v>
      </c>
      <c r="N3100">
        <v>2</v>
      </c>
      <c r="O3100">
        <v>51</v>
      </c>
      <c r="P3100" t="s">
        <v>17</v>
      </c>
      <c r="Q3100" t="s">
        <v>28</v>
      </c>
      <c r="R3100" t="s">
        <v>124</v>
      </c>
      <c r="S3100">
        <v>14</v>
      </c>
      <c r="T3100">
        <v>5</v>
      </c>
      <c r="U3100">
        <v>0</v>
      </c>
      <c r="V3100">
        <v>2023</v>
      </c>
      <c r="W3100">
        <f t="shared" si="241"/>
        <v>0</v>
      </c>
      <c r="X3100">
        <f t="shared" si="242"/>
        <v>1</v>
      </c>
      <c r="Y3100">
        <f t="shared" si="243"/>
        <v>0</v>
      </c>
    </row>
    <row r="3101" spans="1:25" x14ac:dyDescent="0.25">
      <c r="A3101" s="1">
        <v>44968</v>
      </c>
      <c r="B3101" s="2">
        <v>0.625</v>
      </c>
      <c r="C3101" t="s">
        <v>81</v>
      </c>
      <c r="D3101" t="s">
        <v>60</v>
      </c>
      <c r="E3101" t="s">
        <v>52</v>
      </c>
      <c r="F3101" t="s">
        <v>21</v>
      </c>
      <c r="G3101">
        <f t="shared" si="240"/>
        <v>1</v>
      </c>
      <c r="H3101" t="s">
        <v>26</v>
      </c>
      <c r="I3101">
        <f t="shared" si="244"/>
        <v>-1</v>
      </c>
      <c r="J3101">
        <v>1</v>
      </c>
      <c r="K3101">
        <v>2</v>
      </c>
      <c r="L3101">
        <f>final_matches[[#This Row],[goals_for]]-final_matches[[#This Row],[goals_against]]</f>
        <v>-1</v>
      </c>
      <c r="M3101">
        <v>1.1000000000000001</v>
      </c>
      <c r="N3101">
        <v>0.8</v>
      </c>
      <c r="O3101">
        <v>41</v>
      </c>
      <c r="P3101" t="s">
        <v>96</v>
      </c>
      <c r="Q3101" t="s">
        <v>17</v>
      </c>
      <c r="R3101" t="s">
        <v>105</v>
      </c>
      <c r="S3101">
        <v>17</v>
      </c>
      <c r="T3101">
        <v>2</v>
      </c>
      <c r="U3101">
        <v>0</v>
      </c>
      <c r="V3101">
        <v>2023</v>
      </c>
      <c r="W3101">
        <f t="shared" si="241"/>
        <v>0</v>
      </c>
      <c r="X3101">
        <f t="shared" si="242"/>
        <v>1</v>
      </c>
      <c r="Y3101">
        <f t="shared" si="243"/>
        <v>0</v>
      </c>
    </row>
    <row r="3102" spans="1:25" x14ac:dyDescent="0.25">
      <c r="A3102" s="1">
        <v>44975</v>
      </c>
      <c r="B3102" s="2">
        <v>0.625</v>
      </c>
      <c r="C3102" t="s">
        <v>82</v>
      </c>
      <c r="D3102" t="s">
        <v>60</v>
      </c>
      <c r="E3102" t="s">
        <v>67</v>
      </c>
      <c r="F3102" t="s">
        <v>13</v>
      </c>
      <c r="G3102">
        <f t="shared" si="240"/>
        <v>0</v>
      </c>
      <c r="H3102" t="s">
        <v>14</v>
      </c>
      <c r="I3102">
        <f t="shared" si="244"/>
        <v>1</v>
      </c>
      <c r="J3102">
        <v>1</v>
      </c>
      <c r="K3102">
        <v>0</v>
      </c>
      <c r="L3102">
        <f>final_matches[[#This Row],[goals_for]]-final_matches[[#This Row],[goals_against]]</f>
        <v>1</v>
      </c>
      <c r="M3102">
        <v>0.6</v>
      </c>
      <c r="N3102">
        <v>1.6</v>
      </c>
      <c r="O3102">
        <v>38</v>
      </c>
      <c r="P3102" t="s">
        <v>61</v>
      </c>
      <c r="Q3102" t="s">
        <v>17</v>
      </c>
      <c r="R3102" t="s">
        <v>76</v>
      </c>
      <c r="S3102">
        <v>8</v>
      </c>
      <c r="T3102">
        <v>4</v>
      </c>
      <c r="U3102">
        <v>0</v>
      </c>
      <c r="V3102">
        <v>2023</v>
      </c>
      <c r="W3102">
        <f t="shared" si="241"/>
        <v>1</v>
      </c>
      <c r="X3102">
        <f t="shared" si="242"/>
        <v>0</v>
      </c>
      <c r="Y3102">
        <f t="shared" si="243"/>
        <v>0</v>
      </c>
    </row>
    <row r="3103" spans="1:25" x14ac:dyDescent="0.25">
      <c r="A3103" s="1">
        <v>44982</v>
      </c>
      <c r="B3103" s="2">
        <v>0.625</v>
      </c>
      <c r="C3103" t="s">
        <v>84</v>
      </c>
      <c r="D3103" t="s">
        <v>60</v>
      </c>
      <c r="E3103" t="s">
        <v>48</v>
      </c>
      <c r="F3103" t="s">
        <v>13</v>
      </c>
      <c r="G3103">
        <f t="shared" si="240"/>
        <v>0</v>
      </c>
      <c r="H3103" t="s">
        <v>26</v>
      </c>
      <c r="I3103">
        <f t="shared" si="244"/>
        <v>-1</v>
      </c>
      <c r="J3103">
        <v>0</v>
      </c>
      <c r="K3103">
        <v>1</v>
      </c>
      <c r="L3103">
        <f>final_matches[[#This Row],[goals_for]]-final_matches[[#This Row],[goals_against]]</f>
        <v>-1</v>
      </c>
      <c r="M3103">
        <v>0.4</v>
      </c>
      <c r="N3103">
        <v>0.9</v>
      </c>
      <c r="O3103">
        <v>39</v>
      </c>
      <c r="P3103" t="s">
        <v>61</v>
      </c>
      <c r="Q3103" t="s">
        <v>17</v>
      </c>
      <c r="R3103" t="s">
        <v>92</v>
      </c>
      <c r="S3103">
        <v>8</v>
      </c>
      <c r="T3103">
        <v>2</v>
      </c>
      <c r="U3103">
        <v>0</v>
      </c>
      <c r="V3103">
        <v>2023</v>
      </c>
      <c r="W3103">
        <f t="shared" si="241"/>
        <v>0</v>
      </c>
      <c r="X3103">
        <f t="shared" si="242"/>
        <v>1</v>
      </c>
      <c r="Y3103">
        <f t="shared" si="243"/>
        <v>0</v>
      </c>
    </row>
    <row r="3104" spans="1:25" x14ac:dyDescent="0.25">
      <c r="A3104" s="1">
        <v>44989</v>
      </c>
      <c r="B3104" s="2">
        <v>0.72916666666666663</v>
      </c>
      <c r="C3104" t="s">
        <v>86</v>
      </c>
      <c r="D3104" t="s">
        <v>60</v>
      </c>
      <c r="E3104" t="s">
        <v>38</v>
      </c>
      <c r="F3104" t="s">
        <v>21</v>
      </c>
      <c r="G3104">
        <f t="shared" si="240"/>
        <v>1</v>
      </c>
      <c r="H3104" t="s">
        <v>14</v>
      </c>
      <c r="I3104">
        <f t="shared" si="244"/>
        <v>1</v>
      </c>
      <c r="J3104">
        <v>1</v>
      </c>
      <c r="K3104">
        <v>0</v>
      </c>
      <c r="L3104">
        <f>final_matches[[#This Row],[goals_for]]-final_matches[[#This Row],[goals_against]]</f>
        <v>1</v>
      </c>
      <c r="M3104">
        <v>1.4</v>
      </c>
      <c r="N3104">
        <v>1.9</v>
      </c>
      <c r="O3104">
        <v>35</v>
      </c>
      <c r="P3104" t="s">
        <v>17</v>
      </c>
      <c r="Q3104" t="s">
        <v>17</v>
      </c>
      <c r="R3104" t="s">
        <v>111</v>
      </c>
      <c r="S3104">
        <v>10</v>
      </c>
      <c r="T3104">
        <v>4</v>
      </c>
      <c r="U3104">
        <v>0</v>
      </c>
      <c r="V3104">
        <v>2023</v>
      </c>
      <c r="W3104">
        <f t="shared" si="241"/>
        <v>1</v>
      </c>
      <c r="X3104">
        <f t="shared" si="242"/>
        <v>0</v>
      </c>
      <c r="Y3104">
        <f t="shared" si="243"/>
        <v>0</v>
      </c>
    </row>
    <row r="3105" spans="1:25" x14ac:dyDescent="0.25">
      <c r="A3105" s="1">
        <v>44997</v>
      </c>
      <c r="B3105" s="2">
        <v>0.58333333333333337</v>
      </c>
      <c r="C3105" t="s">
        <v>87</v>
      </c>
      <c r="D3105" t="s">
        <v>60</v>
      </c>
      <c r="E3105" t="s">
        <v>40</v>
      </c>
      <c r="F3105" t="s">
        <v>13</v>
      </c>
      <c r="G3105">
        <f t="shared" si="240"/>
        <v>0</v>
      </c>
      <c r="H3105" t="s">
        <v>47</v>
      </c>
      <c r="I3105">
        <f t="shared" si="244"/>
        <v>0</v>
      </c>
      <c r="J3105">
        <v>0</v>
      </c>
      <c r="K3105">
        <v>0</v>
      </c>
      <c r="L3105">
        <f>final_matches[[#This Row],[goals_for]]-final_matches[[#This Row],[goals_against]]</f>
        <v>0</v>
      </c>
      <c r="M3105">
        <v>1</v>
      </c>
      <c r="N3105">
        <v>0.8</v>
      </c>
      <c r="O3105">
        <v>53</v>
      </c>
      <c r="P3105" t="s">
        <v>17</v>
      </c>
      <c r="Q3105" t="s">
        <v>49</v>
      </c>
      <c r="R3105" t="s">
        <v>50</v>
      </c>
      <c r="S3105">
        <v>17</v>
      </c>
      <c r="T3105">
        <v>4</v>
      </c>
      <c r="U3105">
        <v>0</v>
      </c>
      <c r="V3105">
        <v>2023</v>
      </c>
      <c r="W3105">
        <f t="shared" si="241"/>
        <v>0</v>
      </c>
      <c r="X3105">
        <f t="shared" si="242"/>
        <v>0</v>
      </c>
      <c r="Y3105">
        <f t="shared" si="243"/>
        <v>1</v>
      </c>
    </row>
    <row r="3106" spans="1:25" x14ac:dyDescent="0.25">
      <c r="A3106" s="1">
        <v>45000</v>
      </c>
      <c r="B3106" s="2">
        <v>0.8125</v>
      </c>
      <c r="C3106" t="s">
        <v>39</v>
      </c>
      <c r="D3106" t="s">
        <v>60</v>
      </c>
      <c r="E3106" t="s">
        <v>101</v>
      </c>
      <c r="F3106" t="s">
        <v>21</v>
      </c>
      <c r="G3106">
        <f t="shared" si="240"/>
        <v>1</v>
      </c>
      <c r="H3106" t="s">
        <v>26</v>
      </c>
      <c r="I3106">
        <f t="shared" si="244"/>
        <v>-1</v>
      </c>
      <c r="J3106">
        <v>0</v>
      </c>
      <c r="K3106">
        <v>2</v>
      </c>
      <c r="L3106">
        <f>final_matches[[#This Row],[goals_for]]-final_matches[[#This Row],[goals_against]]</f>
        <v>-2</v>
      </c>
      <c r="M3106">
        <v>0.5</v>
      </c>
      <c r="N3106">
        <v>1.9</v>
      </c>
      <c r="O3106">
        <v>66</v>
      </c>
      <c r="P3106" t="s">
        <v>17</v>
      </c>
      <c r="Q3106" t="s">
        <v>28</v>
      </c>
      <c r="R3106" t="s">
        <v>115</v>
      </c>
      <c r="S3106">
        <v>7</v>
      </c>
      <c r="T3106">
        <v>0</v>
      </c>
      <c r="U3106">
        <v>0</v>
      </c>
      <c r="V3106">
        <v>2023</v>
      </c>
      <c r="W3106">
        <f t="shared" si="241"/>
        <v>0</v>
      </c>
      <c r="X3106">
        <f t="shared" si="242"/>
        <v>1</v>
      </c>
      <c r="Y3106">
        <f t="shared" si="243"/>
        <v>0</v>
      </c>
    </row>
    <row r="3107" spans="1:25" x14ac:dyDescent="0.25">
      <c r="A3107" s="1">
        <v>45003</v>
      </c>
      <c r="B3107" s="2">
        <v>0.625</v>
      </c>
      <c r="C3107" t="s">
        <v>88</v>
      </c>
      <c r="D3107" t="s">
        <v>60</v>
      </c>
      <c r="E3107" t="s">
        <v>54</v>
      </c>
      <c r="F3107" t="s">
        <v>21</v>
      </c>
      <c r="G3107">
        <f t="shared" si="240"/>
        <v>1</v>
      </c>
      <c r="H3107" t="s">
        <v>47</v>
      </c>
      <c r="I3107">
        <f t="shared" si="244"/>
        <v>0</v>
      </c>
      <c r="J3107">
        <v>3</v>
      </c>
      <c r="K3107">
        <v>3</v>
      </c>
      <c r="L3107">
        <f>final_matches[[#This Row],[goals_for]]-final_matches[[#This Row],[goals_against]]</f>
        <v>0</v>
      </c>
      <c r="M3107">
        <v>2.4</v>
      </c>
      <c r="N3107">
        <v>2.2999999999999998</v>
      </c>
      <c r="O3107">
        <v>51</v>
      </c>
      <c r="P3107" t="s">
        <v>61</v>
      </c>
      <c r="Q3107" t="s">
        <v>16</v>
      </c>
      <c r="R3107" t="s">
        <v>113</v>
      </c>
      <c r="S3107">
        <v>18</v>
      </c>
      <c r="T3107">
        <v>6</v>
      </c>
      <c r="U3107">
        <v>1</v>
      </c>
      <c r="V3107">
        <v>2023</v>
      </c>
      <c r="W3107">
        <f t="shared" si="241"/>
        <v>0</v>
      </c>
      <c r="X3107">
        <f t="shared" si="242"/>
        <v>0</v>
      </c>
      <c r="Y3107">
        <f t="shared" si="243"/>
        <v>1</v>
      </c>
    </row>
    <row r="3108" spans="1:25" x14ac:dyDescent="0.25">
      <c r="A3108" s="1">
        <v>45018</v>
      </c>
      <c r="B3108" s="2">
        <v>0.58333333333333337</v>
      </c>
      <c r="C3108" t="s">
        <v>89</v>
      </c>
      <c r="D3108" t="s">
        <v>60</v>
      </c>
      <c r="E3108" t="s">
        <v>22</v>
      </c>
      <c r="F3108" t="s">
        <v>13</v>
      </c>
      <c r="G3108">
        <f t="shared" si="240"/>
        <v>0</v>
      </c>
      <c r="H3108" t="s">
        <v>26</v>
      </c>
      <c r="I3108">
        <f t="shared" si="244"/>
        <v>-1</v>
      </c>
      <c r="J3108">
        <v>0</v>
      </c>
      <c r="K3108">
        <v>1</v>
      </c>
      <c r="L3108">
        <f>final_matches[[#This Row],[goals_for]]-final_matches[[#This Row],[goals_against]]</f>
        <v>-1</v>
      </c>
      <c r="M3108">
        <v>0.3</v>
      </c>
      <c r="N3108">
        <v>1.4</v>
      </c>
      <c r="O3108">
        <v>57</v>
      </c>
      <c r="P3108" t="s">
        <v>61</v>
      </c>
      <c r="Q3108" t="s">
        <v>28</v>
      </c>
      <c r="R3108" t="s">
        <v>62</v>
      </c>
      <c r="S3108">
        <v>9</v>
      </c>
      <c r="T3108">
        <v>3</v>
      </c>
      <c r="U3108">
        <v>0</v>
      </c>
      <c r="V3108">
        <v>2023</v>
      </c>
      <c r="W3108">
        <f t="shared" si="241"/>
        <v>0</v>
      </c>
      <c r="X3108">
        <f t="shared" si="242"/>
        <v>1</v>
      </c>
      <c r="Y3108">
        <f t="shared" si="243"/>
        <v>0</v>
      </c>
    </row>
    <row r="3109" spans="1:25" x14ac:dyDescent="0.25">
      <c r="A3109" s="1">
        <v>45024</v>
      </c>
      <c r="B3109" s="2">
        <v>0.72916666666666663</v>
      </c>
      <c r="C3109" t="s">
        <v>90</v>
      </c>
      <c r="D3109" t="s">
        <v>60</v>
      </c>
      <c r="E3109" t="s">
        <v>35</v>
      </c>
      <c r="F3109" t="s">
        <v>21</v>
      </c>
      <c r="G3109">
        <f t="shared" si="240"/>
        <v>1</v>
      </c>
      <c r="H3109" t="s">
        <v>26</v>
      </c>
      <c r="I3109">
        <f t="shared" si="244"/>
        <v>-1</v>
      </c>
      <c r="J3109">
        <v>1</v>
      </c>
      <c r="K3109">
        <v>4</v>
      </c>
      <c r="L3109">
        <f>final_matches[[#This Row],[goals_for]]-final_matches[[#This Row],[goals_against]]</f>
        <v>-3</v>
      </c>
      <c r="M3109">
        <v>0.4</v>
      </c>
      <c r="N3109">
        <v>2.9</v>
      </c>
      <c r="O3109">
        <v>27</v>
      </c>
      <c r="P3109" t="s">
        <v>61</v>
      </c>
      <c r="Q3109" t="s">
        <v>127</v>
      </c>
      <c r="R3109" t="s">
        <v>111</v>
      </c>
      <c r="S3109">
        <v>4</v>
      </c>
      <c r="T3109">
        <v>1</v>
      </c>
      <c r="U3109">
        <v>0</v>
      </c>
      <c r="V3109">
        <v>2023</v>
      </c>
      <c r="W3109">
        <f t="shared" si="241"/>
        <v>0</v>
      </c>
      <c r="X3109">
        <f t="shared" si="242"/>
        <v>1</v>
      </c>
      <c r="Y3109">
        <f t="shared" si="243"/>
        <v>0</v>
      </c>
    </row>
    <row r="3110" spans="1:25" x14ac:dyDescent="0.25">
      <c r="A3110" s="1">
        <v>45031</v>
      </c>
      <c r="B3110" s="2">
        <v>0.625</v>
      </c>
      <c r="C3110" t="s">
        <v>91</v>
      </c>
      <c r="D3110" t="s">
        <v>60</v>
      </c>
      <c r="E3110" t="s">
        <v>73</v>
      </c>
      <c r="F3110" t="s">
        <v>21</v>
      </c>
      <c r="G3110">
        <f t="shared" si="240"/>
        <v>1</v>
      </c>
      <c r="H3110" t="s">
        <v>26</v>
      </c>
      <c r="I3110">
        <f t="shared" si="244"/>
        <v>-1</v>
      </c>
      <c r="J3110">
        <v>0</v>
      </c>
      <c r="K3110">
        <v>2</v>
      </c>
      <c r="L3110">
        <f>final_matches[[#This Row],[goals_for]]-final_matches[[#This Row],[goals_against]]</f>
        <v>-2</v>
      </c>
      <c r="M3110">
        <v>0.8</v>
      </c>
      <c r="N3110">
        <v>0.9</v>
      </c>
      <c r="O3110">
        <v>58</v>
      </c>
      <c r="P3110" t="s">
        <v>61</v>
      </c>
      <c r="Q3110" t="s">
        <v>28</v>
      </c>
      <c r="R3110" t="s">
        <v>24</v>
      </c>
      <c r="S3110">
        <v>11</v>
      </c>
      <c r="T3110">
        <v>4</v>
      </c>
      <c r="U3110">
        <v>0</v>
      </c>
      <c r="V3110">
        <v>2023</v>
      </c>
      <c r="W3110">
        <f t="shared" si="241"/>
        <v>0</v>
      </c>
      <c r="X3110">
        <f t="shared" si="242"/>
        <v>1</v>
      </c>
      <c r="Y3110">
        <f t="shared" si="243"/>
        <v>0</v>
      </c>
    </row>
    <row r="3111" spans="1:25" x14ac:dyDescent="0.25">
      <c r="A3111" s="1">
        <v>45037</v>
      </c>
      <c r="B3111" s="2">
        <v>0.83333333333333337</v>
      </c>
      <c r="C3111" t="s">
        <v>93</v>
      </c>
      <c r="D3111" t="s">
        <v>60</v>
      </c>
      <c r="E3111" t="s">
        <v>19</v>
      </c>
      <c r="F3111" t="s">
        <v>13</v>
      </c>
      <c r="G3111">
        <f t="shared" si="240"/>
        <v>0</v>
      </c>
      <c r="H3111" t="s">
        <v>47</v>
      </c>
      <c r="I3111">
        <f t="shared" si="244"/>
        <v>0</v>
      </c>
      <c r="J3111">
        <v>3</v>
      </c>
      <c r="K3111">
        <v>3</v>
      </c>
      <c r="L3111">
        <f>final_matches[[#This Row],[goals_for]]-final_matches[[#This Row],[goals_against]]</f>
        <v>0</v>
      </c>
      <c r="M3111">
        <v>1.3</v>
      </c>
      <c r="N3111">
        <v>2.4</v>
      </c>
      <c r="O3111">
        <v>26</v>
      </c>
      <c r="P3111" t="s">
        <v>61</v>
      </c>
      <c r="Q3111" t="s">
        <v>28</v>
      </c>
      <c r="R3111" t="s">
        <v>113</v>
      </c>
      <c r="S3111">
        <v>8</v>
      </c>
      <c r="T3111">
        <v>6</v>
      </c>
      <c r="U3111">
        <v>0</v>
      </c>
      <c r="V3111">
        <v>2023</v>
      </c>
      <c r="W3111">
        <f t="shared" si="241"/>
        <v>0</v>
      </c>
      <c r="X3111">
        <f t="shared" si="242"/>
        <v>0</v>
      </c>
      <c r="Y3111">
        <f t="shared" si="243"/>
        <v>1</v>
      </c>
    </row>
    <row r="3112" spans="1:25" x14ac:dyDescent="0.25">
      <c r="A3112" s="1">
        <v>45043</v>
      </c>
      <c r="B3112" s="2">
        <v>0.82291666666666663</v>
      </c>
      <c r="C3112" t="s">
        <v>94</v>
      </c>
      <c r="D3112" t="s">
        <v>60</v>
      </c>
      <c r="E3112" t="s">
        <v>110</v>
      </c>
      <c r="F3112" t="s">
        <v>21</v>
      </c>
      <c r="G3112">
        <f t="shared" si="240"/>
        <v>1</v>
      </c>
      <c r="H3112" t="s">
        <v>26</v>
      </c>
      <c r="I3112">
        <f t="shared" si="244"/>
        <v>-1</v>
      </c>
      <c r="J3112">
        <v>0</v>
      </c>
      <c r="K3112">
        <v>1</v>
      </c>
      <c r="L3112">
        <f>final_matches[[#This Row],[goals_for]]-final_matches[[#This Row],[goals_against]]</f>
        <v>-1</v>
      </c>
      <c r="M3112">
        <v>0.5</v>
      </c>
      <c r="N3112">
        <v>0.9</v>
      </c>
      <c r="O3112">
        <v>57</v>
      </c>
      <c r="P3112" t="s">
        <v>61</v>
      </c>
      <c r="Q3112" t="s">
        <v>16</v>
      </c>
      <c r="R3112" t="s">
        <v>108</v>
      </c>
      <c r="S3112">
        <v>11</v>
      </c>
      <c r="T3112">
        <v>2</v>
      </c>
      <c r="U3112">
        <v>0</v>
      </c>
      <c r="V3112">
        <v>2023</v>
      </c>
      <c r="W3112">
        <f t="shared" si="241"/>
        <v>0</v>
      </c>
      <c r="X3112">
        <f t="shared" si="242"/>
        <v>1</v>
      </c>
      <c r="Y3112">
        <f t="shared" si="243"/>
        <v>0</v>
      </c>
    </row>
    <row r="3113" spans="1:25" x14ac:dyDescent="0.25">
      <c r="A3113" s="1">
        <v>45046</v>
      </c>
      <c r="B3113" s="2">
        <v>0.58333333333333337</v>
      </c>
      <c r="C3113" t="s">
        <v>95</v>
      </c>
      <c r="D3113" t="s">
        <v>60</v>
      </c>
      <c r="E3113" t="s">
        <v>75</v>
      </c>
      <c r="F3113" t="s">
        <v>13</v>
      </c>
      <c r="G3113">
        <f t="shared" si="240"/>
        <v>0</v>
      </c>
      <c r="H3113" t="s">
        <v>26</v>
      </c>
      <c r="I3113">
        <f t="shared" si="244"/>
        <v>-1</v>
      </c>
      <c r="J3113">
        <v>1</v>
      </c>
      <c r="K3113">
        <v>3</v>
      </c>
      <c r="L3113">
        <f>final_matches[[#This Row],[goals_for]]-final_matches[[#This Row],[goals_against]]</f>
        <v>-2</v>
      </c>
      <c r="M3113">
        <v>0.8</v>
      </c>
      <c r="N3113">
        <v>4.3</v>
      </c>
      <c r="O3113">
        <v>37</v>
      </c>
      <c r="P3113" t="s">
        <v>61</v>
      </c>
      <c r="Q3113" t="s">
        <v>28</v>
      </c>
      <c r="R3113" t="s">
        <v>50</v>
      </c>
      <c r="S3113">
        <v>4</v>
      </c>
      <c r="T3113">
        <v>3</v>
      </c>
      <c r="U3113">
        <v>0</v>
      </c>
      <c r="V3113">
        <v>2023</v>
      </c>
      <c r="W3113">
        <f t="shared" si="241"/>
        <v>0</v>
      </c>
      <c r="X3113">
        <f t="shared" si="242"/>
        <v>1</v>
      </c>
      <c r="Y3113">
        <f t="shared" si="243"/>
        <v>0</v>
      </c>
    </row>
    <row r="3114" spans="1:25" x14ac:dyDescent="0.25">
      <c r="A3114" s="1">
        <v>45054</v>
      </c>
      <c r="B3114" s="2">
        <v>0.83333333333333337</v>
      </c>
      <c r="C3114" t="s">
        <v>97</v>
      </c>
      <c r="D3114" t="s">
        <v>60</v>
      </c>
      <c r="E3114" t="s">
        <v>112</v>
      </c>
      <c r="F3114" t="s">
        <v>13</v>
      </c>
      <c r="G3114">
        <f t="shared" si="240"/>
        <v>0</v>
      </c>
      <c r="H3114" t="s">
        <v>26</v>
      </c>
      <c r="I3114">
        <f t="shared" si="244"/>
        <v>-1</v>
      </c>
      <c r="J3114">
        <v>3</v>
      </c>
      <c r="K3114">
        <v>4</v>
      </c>
      <c r="L3114">
        <f>final_matches[[#This Row],[goals_for]]-final_matches[[#This Row],[goals_against]]</f>
        <v>-1</v>
      </c>
      <c r="M3114">
        <v>3.1</v>
      </c>
      <c r="N3114">
        <v>1.8</v>
      </c>
      <c r="O3114">
        <v>64</v>
      </c>
      <c r="P3114" t="s">
        <v>17</v>
      </c>
      <c r="Q3114" t="s">
        <v>28</v>
      </c>
      <c r="R3114" t="s">
        <v>24</v>
      </c>
      <c r="S3114">
        <v>18</v>
      </c>
      <c r="T3114">
        <v>4</v>
      </c>
      <c r="U3114">
        <v>1</v>
      </c>
      <c r="V3114">
        <v>2023</v>
      </c>
      <c r="W3114">
        <f t="shared" si="241"/>
        <v>0</v>
      </c>
      <c r="X3114">
        <f t="shared" si="242"/>
        <v>1</v>
      </c>
      <c r="Y3114">
        <f t="shared" si="243"/>
        <v>0</v>
      </c>
    </row>
    <row r="3115" spans="1:25" x14ac:dyDescent="0.25">
      <c r="A3115" s="1">
        <v>45059</v>
      </c>
      <c r="B3115" s="2">
        <v>0.625</v>
      </c>
      <c r="C3115" t="s">
        <v>98</v>
      </c>
      <c r="D3115" t="s">
        <v>60</v>
      </c>
      <c r="E3115" t="s">
        <v>15</v>
      </c>
      <c r="F3115" t="s">
        <v>21</v>
      </c>
      <c r="G3115">
        <f t="shared" si="240"/>
        <v>1</v>
      </c>
      <c r="H3115" t="s">
        <v>26</v>
      </c>
      <c r="I3115">
        <f t="shared" si="244"/>
        <v>-1</v>
      </c>
      <c r="J3115">
        <v>0</v>
      </c>
      <c r="K3115">
        <v>2</v>
      </c>
      <c r="L3115">
        <f>final_matches[[#This Row],[goals_for]]-final_matches[[#This Row],[goals_against]]</f>
        <v>-2</v>
      </c>
      <c r="M3115">
        <v>0.4</v>
      </c>
      <c r="N3115">
        <v>1.4</v>
      </c>
      <c r="O3115">
        <v>36</v>
      </c>
      <c r="P3115" t="s">
        <v>17</v>
      </c>
      <c r="Q3115" t="s">
        <v>17</v>
      </c>
      <c r="R3115" t="s">
        <v>128</v>
      </c>
      <c r="S3115">
        <v>5</v>
      </c>
      <c r="T3115">
        <v>1</v>
      </c>
      <c r="U3115">
        <v>0</v>
      </c>
      <c r="V3115">
        <v>2023</v>
      </c>
      <c r="W3115">
        <f t="shared" si="241"/>
        <v>0</v>
      </c>
      <c r="X3115">
        <f t="shared" si="242"/>
        <v>1</v>
      </c>
      <c r="Y3115">
        <f t="shared" si="243"/>
        <v>0</v>
      </c>
    </row>
    <row r="3116" spans="1:25" x14ac:dyDescent="0.25">
      <c r="A3116" s="1">
        <v>45067</v>
      </c>
      <c r="B3116" s="2">
        <v>0.58333333333333337</v>
      </c>
      <c r="C3116" t="s">
        <v>99</v>
      </c>
      <c r="D3116" t="s">
        <v>60</v>
      </c>
      <c r="E3116" t="s">
        <v>69</v>
      </c>
      <c r="F3116" t="s">
        <v>13</v>
      </c>
      <c r="G3116">
        <f t="shared" si="240"/>
        <v>0</v>
      </c>
      <c r="H3116" t="s">
        <v>26</v>
      </c>
      <c r="I3116">
        <f t="shared" si="244"/>
        <v>-1</v>
      </c>
      <c r="J3116">
        <v>1</v>
      </c>
      <c r="K3116">
        <v>3</v>
      </c>
      <c r="L3116">
        <f>final_matches[[#This Row],[goals_for]]-final_matches[[#This Row],[goals_against]]</f>
        <v>-2</v>
      </c>
      <c r="M3116">
        <v>0.6</v>
      </c>
      <c r="N3116">
        <v>2.5</v>
      </c>
      <c r="O3116">
        <v>37</v>
      </c>
      <c r="P3116" t="s">
        <v>49</v>
      </c>
      <c r="Q3116" t="s">
        <v>17</v>
      </c>
      <c r="R3116" t="s">
        <v>62</v>
      </c>
      <c r="S3116">
        <v>5</v>
      </c>
      <c r="T3116">
        <v>1</v>
      </c>
      <c r="U3116">
        <v>0</v>
      </c>
      <c r="V3116">
        <v>2023</v>
      </c>
      <c r="W3116">
        <f t="shared" si="241"/>
        <v>0</v>
      </c>
      <c r="X3116">
        <f t="shared" si="242"/>
        <v>1</v>
      </c>
      <c r="Y3116">
        <f t="shared" si="243"/>
        <v>0</v>
      </c>
    </row>
    <row r="3117" spans="1:25" x14ac:dyDescent="0.25">
      <c r="A3117" s="1">
        <v>45074</v>
      </c>
      <c r="B3117" s="2">
        <v>0.6875</v>
      </c>
      <c r="C3117" t="s">
        <v>100</v>
      </c>
      <c r="D3117" t="s">
        <v>60</v>
      </c>
      <c r="E3117" t="s">
        <v>27</v>
      </c>
      <c r="F3117" t="s">
        <v>21</v>
      </c>
      <c r="G3117">
        <f t="shared" si="240"/>
        <v>1</v>
      </c>
      <c r="H3117" t="s">
        <v>47</v>
      </c>
      <c r="I3117">
        <f t="shared" si="244"/>
        <v>0</v>
      </c>
      <c r="J3117">
        <v>4</v>
      </c>
      <c r="K3117">
        <v>4</v>
      </c>
      <c r="L3117">
        <f>final_matches[[#This Row],[goals_for]]-final_matches[[#This Row],[goals_against]]</f>
        <v>0</v>
      </c>
      <c r="M3117">
        <v>1.8</v>
      </c>
      <c r="N3117">
        <v>4</v>
      </c>
      <c r="O3117">
        <v>31</v>
      </c>
      <c r="P3117" t="s">
        <v>17</v>
      </c>
      <c r="Q3117" t="s">
        <v>28</v>
      </c>
      <c r="R3117" t="s">
        <v>108</v>
      </c>
      <c r="S3117">
        <v>15</v>
      </c>
      <c r="T3117">
        <v>10</v>
      </c>
      <c r="U3117">
        <v>0</v>
      </c>
      <c r="V3117">
        <v>2023</v>
      </c>
      <c r="W3117">
        <f t="shared" si="241"/>
        <v>0</v>
      </c>
      <c r="X3117">
        <f t="shared" si="242"/>
        <v>0</v>
      </c>
      <c r="Y3117">
        <f t="shared" si="243"/>
        <v>1</v>
      </c>
    </row>
    <row r="3118" spans="1:25" x14ac:dyDescent="0.25">
      <c r="A3118" s="1">
        <v>45521</v>
      </c>
      <c r="B3118" s="2">
        <v>0.625</v>
      </c>
      <c r="C3118" t="s">
        <v>12</v>
      </c>
      <c r="D3118" t="s">
        <v>60</v>
      </c>
      <c r="E3118" t="s">
        <v>75</v>
      </c>
      <c r="F3118" t="s">
        <v>13</v>
      </c>
      <c r="G3118">
        <f t="shared" si="240"/>
        <v>0</v>
      </c>
      <c r="H3118" t="s">
        <v>26</v>
      </c>
      <c r="I3118">
        <f t="shared" si="244"/>
        <v>-1</v>
      </c>
      <c r="J3118">
        <v>0</v>
      </c>
      <c r="K3118">
        <v>1</v>
      </c>
      <c r="L3118">
        <f>final_matches[[#This Row],[goals_for]]-final_matches[[#This Row],[goals_against]]</f>
        <v>-1</v>
      </c>
      <c r="M3118">
        <v>1.8</v>
      </c>
      <c r="N3118">
        <v>0.3</v>
      </c>
      <c r="O3118">
        <v>77</v>
      </c>
      <c r="P3118" t="s">
        <v>32</v>
      </c>
      <c r="Q3118" t="s">
        <v>28</v>
      </c>
      <c r="R3118" t="s">
        <v>29</v>
      </c>
      <c r="S3118">
        <v>19</v>
      </c>
      <c r="T3118">
        <v>3</v>
      </c>
      <c r="U3118">
        <v>0</v>
      </c>
      <c r="V3118">
        <v>2025</v>
      </c>
      <c r="W3118">
        <f t="shared" si="241"/>
        <v>0</v>
      </c>
      <c r="X3118">
        <f t="shared" si="242"/>
        <v>1</v>
      </c>
      <c r="Y3118">
        <f t="shared" si="243"/>
        <v>0</v>
      </c>
    </row>
    <row r="3119" spans="1:25" x14ac:dyDescent="0.25">
      <c r="A3119" s="1">
        <v>45528</v>
      </c>
      <c r="B3119" s="2">
        <v>0.625</v>
      </c>
      <c r="C3119" t="s">
        <v>20</v>
      </c>
      <c r="D3119" t="s">
        <v>60</v>
      </c>
      <c r="E3119" t="s">
        <v>112</v>
      </c>
      <c r="F3119" t="s">
        <v>21</v>
      </c>
      <c r="G3119">
        <f t="shared" si="240"/>
        <v>1</v>
      </c>
      <c r="H3119" t="s">
        <v>26</v>
      </c>
      <c r="I3119">
        <f t="shared" si="244"/>
        <v>-1</v>
      </c>
      <c r="J3119">
        <v>0</v>
      </c>
      <c r="K3119">
        <v>1</v>
      </c>
      <c r="L3119">
        <f>final_matches[[#This Row],[goals_for]]-final_matches[[#This Row],[goals_against]]</f>
        <v>-1</v>
      </c>
      <c r="M3119">
        <v>0.1</v>
      </c>
      <c r="N3119">
        <v>2.2000000000000002</v>
      </c>
      <c r="O3119">
        <v>64</v>
      </c>
      <c r="P3119" t="s">
        <v>32</v>
      </c>
      <c r="Q3119" t="s">
        <v>17</v>
      </c>
      <c r="R3119" t="s">
        <v>118</v>
      </c>
      <c r="S3119">
        <v>5</v>
      </c>
      <c r="T3119">
        <v>1</v>
      </c>
      <c r="U3119">
        <v>0</v>
      </c>
      <c r="V3119">
        <v>2025</v>
      </c>
      <c r="W3119">
        <f t="shared" si="241"/>
        <v>0</v>
      </c>
      <c r="X3119">
        <f t="shared" si="242"/>
        <v>1</v>
      </c>
      <c r="Y3119">
        <f t="shared" si="243"/>
        <v>0</v>
      </c>
    </row>
    <row r="3120" spans="1:25" x14ac:dyDescent="0.25">
      <c r="A3120" s="1">
        <v>45535</v>
      </c>
      <c r="B3120" s="2">
        <v>0.625</v>
      </c>
      <c r="C3120" t="s">
        <v>25</v>
      </c>
      <c r="D3120" t="s">
        <v>60</v>
      </c>
      <c r="E3120" t="s">
        <v>101</v>
      </c>
      <c r="F3120" t="s">
        <v>13</v>
      </c>
      <c r="G3120">
        <f t="shared" si="240"/>
        <v>0</v>
      </c>
      <c r="H3120" t="s">
        <v>26</v>
      </c>
      <c r="I3120">
        <f t="shared" si="244"/>
        <v>-1</v>
      </c>
      <c r="J3120">
        <v>1</v>
      </c>
      <c r="K3120">
        <v>3</v>
      </c>
      <c r="L3120">
        <f>final_matches[[#This Row],[goals_for]]-final_matches[[#This Row],[goals_against]]</f>
        <v>-2</v>
      </c>
      <c r="M3120">
        <v>1.5</v>
      </c>
      <c r="N3120">
        <v>2.8</v>
      </c>
      <c r="O3120">
        <v>63</v>
      </c>
      <c r="P3120" t="s">
        <v>32</v>
      </c>
      <c r="Q3120" t="s">
        <v>28</v>
      </c>
      <c r="R3120" t="s">
        <v>119</v>
      </c>
      <c r="S3120">
        <v>18</v>
      </c>
      <c r="T3120">
        <v>6</v>
      </c>
      <c r="U3120">
        <v>0</v>
      </c>
      <c r="V3120">
        <v>2025</v>
      </c>
      <c r="W3120">
        <f t="shared" si="241"/>
        <v>0</v>
      </c>
      <c r="X3120">
        <f t="shared" si="242"/>
        <v>1</v>
      </c>
      <c r="Y3120">
        <f t="shared" si="243"/>
        <v>0</v>
      </c>
    </row>
    <row r="3121" spans="1:25" x14ac:dyDescent="0.25">
      <c r="A3121" s="1">
        <v>45549</v>
      </c>
      <c r="B3121" s="2">
        <v>0.52083333333333337</v>
      </c>
      <c r="C3121" t="s">
        <v>30</v>
      </c>
      <c r="D3121" t="s">
        <v>60</v>
      </c>
      <c r="E3121" t="s">
        <v>40</v>
      </c>
      <c r="F3121" t="s">
        <v>21</v>
      </c>
      <c r="G3121">
        <f t="shared" si="240"/>
        <v>1</v>
      </c>
      <c r="H3121" t="s">
        <v>26</v>
      </c>
      <c r="I3121">
        <f t="shared" si="244"/>
        <v>-1</v>
      </c>
      <c r="J3121">
        <v>0</v>
      </c>
      <c r="K3121">
        <v>3</v>
      </c>
      <c r="L3121">
        <f>final_matches[[#This Row],[goals_for]]-final_matches[[#This Row],[goals_against]]</f>
        <v>-3</v>
      </c>
      <c r="M3121">
        <v>1.1000000000000001</v>
      </c>
      <c r="N3121">
        <v>2.6</v>
      </c>
      <c r="O3121">
        <v>44</v>
      </c>
      <c r="P3121" t="s">
        <v>17</v>
      </c>
      <c r="Q3121" t="s">
        <v>17</v>
      </c>
      <c r="R3121" t="s">
        <v>83</v>
      </c>
      <c r="S3121">
        <v>5</v>
      </c>
      <c r="T3121">
        <v>2</v>
      </c>
      <c r="U3121">
        <v>0</v>
      </c>
      <c r="V3121">
        <v>2025</v>
      </c>
      <c r="W3121">
        <f t="shared" si="241"/>
        <v>0</v>
      </c>
      <c r="X3121">
        <f t="shared" si="242"/>
        <v>1</v>
      </c>
      <c r="Y3121">
        <f t="shared" si="243"/>
        <v>0</v>
      </c>
    </row>
    <row r="3122" spans="1:25" x14ac:dyDescent="0.25">
      <c r="A3122" s="1">
        <v>45556</v>
      </c>
      <c r="B3122" s="2">
        <v>0.625</v>
      </c>
      <c r="C3122" t="s">
        <v>34</v>
      </c>
      <c r="D3122" t="s">
        <v>60</v>
      </c>
      <c r="E3122" t="s">
        <v>122</v>
      </c>
      <c r="F3122" t="s">
        <v>21</v>
      </c>
      <c r="G3122">
        <f t="shared" si="240"/>
        <v>1</v>
      </c>
      <c r="H3122" t="s">
        <v>47</v>
      </c>
      <c r="I3122">
        <f t="shared" si="244"/>
        <v>0</v>
      </c>
      <c r="J3122">
        <v>1</v>
      </c>
      <c r="K3122">
        <v>1</v>
      </c>
      <c r="L3122">
        <f>final_matches[[#This Row],[goals_for]]-final_matches[[#This Row],[goals_against]]</f>
        <v>0</v>
      </c>
      <c r="M3122">
        <v>2.4</v>
      </c>
      <c r="N3122">
        <v>1.6</v>
      </c>
      <c r="O3122">
        <v>53</v>
      </c>
      <c r="P3122" t="s">
        <v>17</v>
      </c>
      <c r="Q3122" t="s">
        <v>17</v>
      </c>
      <c r="R3122" t="s">
        <v>132</v>
      </c>
      <c r="S3122">
        <v>11</v>
      </c>
      <c r="T3122">
        <v>3</v>
      </c>
      <c r="U3122">
        <v>0</v>
      </c>
      <c r="V3122">
        <v>2025</v>
      </c>
      <c r="W3122">
        <f t="shared" si="241"/>
        <v>0</v>
      </c>
      <c r="X3122">
        <f t="shared" si="242"/>
        <v>0</v>
      </c>
      <c r="Y3122">
        <f t="shared" si="243"/>
        <v>1</v>
      </c>
    </row>
    <row r="3123" spans="1:25" x14ac:dyDescent="0.25">
      <c r="A3123" s="1">
        <v>45565</v>
      </c>
      <c r="B3123" s="2">
        <v>0.83333333333333337</v>
      </c>
      <c r="C3123" t="s">
        <v>37</v>
      </c>
      <c r="D3123" t="s">
        <v>60</v>
      </c>
      <c r="E3123" t="s">
        <v>110</v>
      </c>
      <c r="F3123" t="s">
        <v>13</v>
      </c>
      <c r="G3123">
        <f t="shared" si="240"/>
        <v>0</v>
      </c>
      <c r="H3123" t="s">
        <v>26</v>
      </c>
      <c r="I3123">
        <f t="shared" si="244"/>
        <v>-1</v>
      </c>
      <c r="J3123">
        <v>1</v>
      </c>
      <c r="K3123">
        <v>3</v>
      </c>
      <c r="L3123">
        <f>final_matches[[#This Row],[goals_for]]-final_matches[[#This Row],[goals_against]]</f>
        <v>-2</v>
      </c>
      <c r="M3123">
        <v>0.6</v>
      </c>
      <c r="N3123">
        <v>1.3</v>
      </c>
      <c r="O3123">
        <v>60</v>
      </c>
      <c r="P3123" t="s">
        <v>17</v>
      </c>
      <c r="Q3123" t="s">
        <v>17</v>
      </c>
      <c r="R3123" t="s">
        <v>24</v>
      </c>
      <c r="S3123">
        <v>9</v>
      </c>
      <c r="T3123">
        <v>3</v>
      </c>
      <c r="U3123">
        <v>0</v>
      </c>
      <c r="V3123">
        <v>2025</v>
      </c>
      <c r="W3123">
        <f t="shared" si="241"/>
        <v>0</v>
      </c>
      <c r="X3123">
        <f t="shared" si="242"/>
        <v>1</v>
      </c>
      <c r="Y3123">
        <f t="shared" si="243"/>
        <v>0</v>
      </c>
    </row>
    <row r="3124" spans="1:25" x14ac:dyDescent="0.25">
      <c r="A3124" s="1">
        <v>45570</v>
      </c>
      <c r="B3124" s="2">
        <v>0.625</v>
      </c>
      <c r="C3124" t="s">
        <v>39</v>
      </c>
      <c r="D3124" t="s">
        <v>60</v>
      </c>
      <c r="E3124" t="s">
        <v>19</v>
      </c>
      <c r="F3124" t="s">
        <v>13</v>
      </c>
      <c r="G3124">
        <f t="shared" si="240"/>
        <v>0</v>
      </c>
      <c r="H3124" t="s">
        <v>26</v>
      </c>
      <c r="I3124">
        <f t="shared" si="244"/>
        <v>-1</v>
      </c>
      <c r="J3124">
        <v>1</v>
      </c>
      <c r="K3124">
        <v>3</v>
      </c>
      <c r="L3124">
        <f>final_matches[[#This Row],[goals_for]]-final_matches[[#This Row],[goals_against]]</f>
        <v>-2</v>
      </c>
      <c r="M3124">
        <v>0.6</v>
      </c>
      <c r="N3124">
        <v>2.8</v>
      </c>
      <c r="O3124">
        <v>41</v>
      </c>
      <c r="P3124" t="s">
        <v>23</v>
      </c>
      <c r="Q3124" t="s">
        <v>61</v>
      </c>
      <c r="R3124" t="s">
        <v>121</v>
      </c>
      <c r="S3124">
        <v>8</v>
      </c>
      <c r="T3124">
        <v>2</v>
      </c>
      <c r="U3124">
        <v>0</v>
      </c>
      <c r="V3124">
        <v>2025</v>
      </c>
      <c r="W3124">
        <f t="shared" si="241"/>
        <v>0</v>
      </c>
      <c r="X3124">
        <f t="shared" si="242"/>
        <v>1</v>
      </c>
      <c r="Y3124">
        <f t="shared" si="243"/>
        <v>0</v>
      </c>
    </row>
    <row r="3125" spans="1:25" x14ac:dyDescent="0.25">
      <c r="A3125" s="1">
        <v>45584</v>
      </c>
      <c r="B3125" s="2">
        <v>0.625</v>
      </c>
      <c r="C3125" t="s">
        <v>43</v>
      </c>
      <c r="D3125" t="s">
        <v>60</v>
      </c>
      <c r="E3125" t="s">
        <v>38</v>
      </c>
      <c r="F3125" t="s">
        <v>21</v>
      </c>
      <c r="G3125">
        <f t="shared" si="240"/>
        <v>1</v>
      </c>
      <c r="H3125" t="s">
        <v>26</v>
      </c>
      <c r="I3125">
        <f t="shared" si="244"/>
        <v>-1</v>
      </c>
      <c r="J3125">
        <v>2</v>
      </c>
      <c r="K3125">
        <v>3</v>
      </c>
      <c r="L3125">
        <f>final_matches[[#This Row],[goals_for]]-final_matches[[#This Row],[goals_against]]</f>
        <v>-1</v>
      </c>
      <c r="M3125">
        <v>2.1</v>
      </c>
      <c r="N3125">
        <v>3.1</v>
      </c>
      <c r="O3125">
        <v>42</v>
      </c>
      <c r="P3125" t="s">
        <v>114</v>
      </c>
      <c r="Q3125" t="s">
        <v>17</v>
      </c>
      <c r="R3125" t="s">
        <v>50</v>
      </c>
      <c r="S3125">
        <v>14</v>
      </c>
      <c r="T3125">
        <v>7</v>
      </c>
      <c r="U3125">
        <v>0</v>
      </c>
      <c r="V3125">
        <v>2025</v>
      </c>
      <c r="W3125">
        <f t="shared" si="241"/>
        <v>0</v>
      </c>
      <c r="X3125">
        <f t="shared" si="242"/>
        <v>1</v>
      </c>
      <c r="Y3125">
        <f t="shared" si="243"/>
        <v>0</v>
      </c>
    </row>
    <row r="3126" spans="1:25" x14ac:dyDescent="0.25">
      <c r="A3126" s="1">
        <v>45591</v>
      </c>
      <c r="B3126" s="2">
        <v>0.625</v>
      </c>
      <c r="C3126" t="s">
        <v>46</v>
      </c>
      <c r="D3126" t="s">
        <v>60</v>
      </c>
      <c r="E3126" t="s">
        <v>35</v>
      </c>
      <c r="F3126" t="s">
        <v>13</v>
      </c>
      <c r="G3126">
        <f t="shared" si="240"/>
        <v>0</v>
      </c>
      <c r="H3126" t="s">
        <v>26</v>
      </c>
      <c r="I3126">
        <f t="shared" si="244"/>
        <v>-1</v>
      </c>
      <c r="J3126">
        <v>0</v>
      </c>
      <c r="K3126">
        <v>1</v>
      </c>
      <c r="L3126">
        <f>final_matches[[#This Row],[goals_for]]-final_matches[[#This Row],[goals_against]]</f>
        <v>-1</v>
      </c>
      <c r="M3126">
        <v>0.2</v>
      </c>
      <c r="N3126">
        <v>2.9</v>
      </c>
      <c r="O3126">
        <v>43</v>
      </c>
      <c r="P3126" t="s">
        <v>23</v>
      </c>
      <c r="Q3126" t="s">
        <v>49</v>
      </c>
      <c r="R3126" t="s">
        <v>121</v>
      </c>
      <c r="S3126">
        <v>5</v>
      </c>
      <c r="T3126">
        <v>2</v>
      </c>
      <c r="U3126">
        <v>0</v>
      </c>
      <c r="V3126">
        <v>2025</v>
      </c>
      <c r="W3126">
        <f t="shared" si="241"/>
        <v>0</v>
      </c>
      <c r="X3126">
        <f t="shared" si="242"/>
        <v>1</v>
      </c>
      <c r="Y3126">
        <f t="shared" si="243"/>
        <v>0</v>
      </c>
    </row>
    <row r="3127" spans="1:25" x14ac:dyDescent="0.25">
      <c r="A3127" s="1">
        <v>45598</v>
      </c>
      <c r="B3127" s="2">
        <v>0.625</v>
      </c>
      <c r="C3127" t="s">
        <v>51</v>
      </c>
      <c r="D3127" t="s">
        <v>60</v>
      </c>
      <c r="E3127" t="s">
        <v>64</v>
      </c>
      <c r="F3127" t="s">
        <v>21</v>
      </c>
      <c r="G3127">
        <f t="shared" si="240"/>
        <v>1</v>
      </c>
      <c r="H3127" t="s">
        <v>14</v>
      </c>
      <c r="I3127">
        <f t="shared" si="244"/>
        <v>1</v>
      </c>
      <c r="J3127">
        <v>1</v>
      </c>
      <c r="K3127">
        <v>0</v>
      </c>
      <c r="L3127">
        <f>final_matches[[#This Row],[goals_for]]-final_matches[[#This Row],[goals_against]]</f>
        <v>1</v>
      </c>
      <c r="M3127">
        <v>0.7</v>
      </c>
      <c r="N3127">
        <v>1.6</v>
      </c>
      <c r="O3127">
        <v>65</v>
      </c>
      <c r="P3127" t="s">
        <v>23</v>
      </c>
      <c r="Q3127" t="s">
        <v>17</v>
      </c>
      <c r="R3127" t="s">
        <v>107</v>
      </c>
      <c r="S3127">
        <v>9</v>
      </c>
      <c r="T3127">
        <v>2</v>
      </c>
      <c r="U3127">
        <v>0</v>
      </c>
      <c r="V3127">
        <v>2025</v>
      </c>
      <c r="W3127">
        <f t="shared" si="241"/>
        <v>1</v>
      </c>
      <c r="X3127">
        <f t="shared" si="242"/>
        <v>0</v>
      </c>
      <c r="Y3127">
        <f t="shared" si="243"/>
        <v>0</v>
      </c>
    </row>
    <row r="3128" spans="1:25" x14ac:dyDescent="0.25">
      <c r="A3128" s="1">
        <v>45605</v>
      </c>
      <c r="B3128" s="2">
        <v>0.625</v>
      </c>
      <c r="C3128" t="s">
        <v>53</v>
      </c>
      <c r="D3128" t="s">
        <v>60</v>
      </c>
      <c r="E3128" t="s">
        <v>52</v>
      </c>
      <c r="F3128" t="s">
        <v>13</v>
      </c>
      <c r="G3128">
        <f t="shared" si="240"/>
        <v>0</v>
      </c>
      <c r="H3128" t="s">
        <v>26</v>
      </c>
      <c r="I3128">
        <f t="shared" si="244"/>
        <v>-1</v>
      </c>
      <c r="J3128">
        <v>0</v>
      </c>
      <c r="K3128">
        <v>2</v>
      </c>
      <c r="L3128">
        <f>final_matches[[#This Row],[goals_for]]-final_matches[[#This Row],[goals_against]]</f>
        <v>-2</v>
      </c>
      <c r="M3128">
        <v>0.6</v>
      </c>
      <c r="N3128">
        <v>1.3</v>
      </c>
      <c r="O3128">
        <v>71</v>
      </c>
      <c r="P3128" t="s">
        <v>23</v>
      </c>
      <c r="Q3128" t="s">
        <v>17</v>
      </c>
      <c r="R3128" t="s">
        <v>128</v>
      </c>
      <c r="S3128">
        <v>9</v>
      </c>
      <c r="T3128">
        <v>0</v>
      </c>
      <c r="U3128">
        <v>0</v>
      </c>
      <c r="V3128">
        <v>2025</v>
      </c>
      <c r="W3128">
        <f t="shared" si="241"/>
        <v>0</v>
      </c>
      <c r="X3128">
        <f t="shared" si="242"/>
        <v>1</v>
      </c>
      <c r="Y3128">
        <f t="shared" si="243"/>
        <v>0</v>
      </c>
    </row>
    <row r="3129" spans="1:25" x14ac:dyDescent="0.25">
      <c r="A3129" s="1">
        <v>45620</v>
      </c>
      <c r="B3129" s="2">
        <v>0.58333333333333337</v>
      </c>
      <c r="C3129" t="s">
        <v>55</v>
      </c>
      <c r="D3129" t="s">
        <v>60</v>
      </c>
      <c r="E3129" t="s">
        <v>27</v>
      </c>
      <c r="F3129" t="s">
        <v>21</v>
      </c>
      <c r="G3129">
        <f t="shared" si="240"/>
        <v>1</v>
      </c>
      <c r="H3129" t="s">
        <v>26</v>
      </c>
      <c r="I3129">
        <f t="shared" si="244"/>
        <v>-1</v>
      </c>
      <c r="J3129">
        <v>2</v>
      </c>
      <c r="K3129">
        <v>3</v>
      </c>
      <c r="L3129">
        <f>final_matches[[#This Row],[goals_for]]-final_matches[[#This Row],[goals_against]]</f>
        <v>-1</v>
      </c>
      <c r="M3129">
        <v>1.3</v>
      </c>
      <c r="N3129">
        <v>3.1</v>
      </c>
      <c r="O3129">
        <v>38</v>
      </c>
      <c r="P3129" t="s">
        <v>23</v>
      </c>
      <c r="Q3129" t="s">
        <v>17</v>
      </c>
      <c r="R3129" t="s">
        <v>118</v>
      </c>
      <c r="S3129">
        <v>6</v>
      </c>
      <c r="T3129">
        <v>4</v>
      </c>
      <c r="U3129">
        <v>0</v>
      </c>
      <c r="V3129">
        <v>2025</v>
      </c>
      <c r="W3129">
        <f t="shared" si="241"/>
        <v>0</v>
      </c>
      <c r="X3129">
        <f t="shared" si="242"/>
        <v>1</v>
      </c>
      <c r="Y3129">
        <f t="shared" si="243"/>
        <v>0</v>
      </c>
    </row>
    <row r="3130" spans="1:25" x14ac:dyDescent="0.25">
      <c r="A3130" s="1">
        <v>45625</v>
      </c>
      <c r="B3130" s="2">
        <v>0.83333333333333337</v>
      </c>
      <c r="C3130" t="s">
        <v>59</v>
      </c>
      <c r="D3130" t="s">
        <v>60</v>
      </c>
      <c r="E3130" t="s">
        <v>69</v>
      </c>
      <c r="F3130" t="s">
        <v>13</v>
      </c>
      <c r="G3130">
        <f t="shared" si="240"/>
        <v>0</v>
      </c>
      <c r="H3130" t="s">
        <v>47</v>
      </c>
      <c r="I3130">
        <f t="shared" si="244"/>
        <v>0</v>
      </c>
      <c r="J3130">
        <v>1</v>
      </c>
      <c r="K3130">
        <v>1</v>
      </c>
      <c r="L3130">
        <f>final_matches[[#This Row],[goals_for]]-final_matches[[#This Row],[goals_against]]</f>
        <v>0</v>
      </c>
      <c r="M3130">
        <v>1</v>
      </c>
      <c r="N3130">
        <v>1.7</v>
      </c>
      <c r="O3130">
        <v>47</v>
      </c>
      <c r="P3130" t="s">
        <v>23</v>
      </c>
      <c r="Q3130" t="s">
        <v>61</v>
      </c>
      <c r="R3130" t="s">
        <v>111</v>
      </c>
      <c r="S3130">
        <v>10</v>
      </c>
      <c r="T3130">
        <v>2</v>
      </c>
      <c r="U3130">
        <v>0</v>
      </c>
      <c r="V3130">
        <v>2025</v>
      </c>
      <c r="W3130">
        <f t="shared" si="241"/>
        <v>0</v>
      </c>
      <c r="X3130">
        <f t="shared" si="242"/>
        <v>0</v>
      </c>
      <c r="Y3130">
        <f t="shared" si="243"/>
        <v>1</v>
      </c>
    </row>
    <row r="3131" spans="1:25" x14ac:dyDescent="0.25">
      <c r="A3131" s="1">
        <v>45630</v>
      </c>
      <c r="B3131" s="2">
        <v>0.8125</v>
      </c>
      <c r="C3131" t="s">
        <v>63</v>
      </c>
      <c r="D3131" t="s">
        <v>60</v>
      </c>
      <c r="E3131" t="s">
        <v>67</v>
      </c>
      <c r="F3131" t="s">
        <v>21</v>
      </c>
      <c r="G3131">
        <f t="shared" si="240"/>
        <v>1</v>
      </c>
      <c r="H3131" t="s">
        <v>26</v>
      </c>
      <c r="I3131">
        <f t="shared" si="244"/>
        <v>-1</v>
      </c>
      <c r="J3131">
        <v>1</v>
      </c>
      <c r="K3131">
        <v>5</v>
      </c>
      <c r="L3131">
        <f>final_matches[[#This Row],[goals_for]]-final_matches[[#This Row],[goals_against]]</f>
        <v>-4</v>
      </c>
      <c r="M3131">
        <v>1.6</v>
      </c>
      <c r="N3131">
        <v>5.2</v>
      </c>
      <c r="O3131">
        <v>45</v>
      </c>
      <c r="P3131" t="s">
        <v>96</v>
      </c>
      <c r="Q3131" t="s">
        <v>17</v>
      </c>
      <c r="R3131" t="s">
        <v>121</v>
      </c>
      <c r="S3131">
        <v>6</v>
      </c>
      <c r="T3131">
        <v>4</v>
      </c>
      <c r="U3131">
        <v>0</v>
      </c>
      <c r="V3131">
        <v>2025</v>
      </c>
      <c r="W3131">
        <f t="shared" si="241"/>
        <v>0</v>
      </c>
      <c r="X3131">
        <f t="shared" si="242"/>
        <v>1</v>
      </c>
      <c r="Y3131">
        <f t="shared" si="243"/>
        <v>0</v>
      </c>
    </row>
    <row r="3132" spans="1:25" x14ac:dyDescent="0.25">
      <c r="A3132" s="1">
        <v>45633</v>
      </c>
      <c r="B3132" s="2">
        <v>0.625</v>
      </c>
      <c r="C3132" t="s">
        <v>66</v>
      </c>
      <c r="D3132" t="s">
        <v>60</v>
      </c>
      <c r="E3132" t="s">
        <v>44</v>
      </c>
      <c r="F3132" t="s">
        <v>13</v>
      </c>
      <c r="G3132">
        <f t="shared" si="240"/>
        <v>0</v>
      </c>
      <c r="H3132" t="s">
        <v>26</v>
      </c>
      <c r="I3132">
        <f t="shared" si="244"/>
        <v>-1</v>
      </c>
      <c r="J3132">
        <v>0</v>
      </c>
      <c r="K3132">
        <v>1</v>
      </c>
      <c r="L3132">
        <f>final_matches[[#This Row],[goals_for]]-final_matches[[#This Row],[goals_against]]</f>
        <v>-1</v>
      </c>
      <c r="M3132">
        <v>0.3</v>
      </c>
      <c r="N3132">
        <v>2.2999999999999998</v>
      </c>
      <c r="O3132">
        <v>53</v>
      </c>
      <c r="P3132" t="s">
        <v>96</v>
      </c>
      <c r="Q3132" t="s">
        <v>17</v>
      </c>
      <c r="R3132" t="s">
        <v>124</v>
      </c>
      <c r="S3132">
        <v>4</v>
      </c>
      <c r="T3132">
        <v>0</v>
      </c>
      <c r="U3132">
        <v>0</v>
      </c>
      <c r="V3132">
        <v>2025</v>
      </c>
      <c r="W3132">
        <f t="shared" si="241"/>
        <v>0</v>
      </c>
      <c r="X3132">
        <f t="shared" si="242"/>
        <v>1</v>
      </c>
      <c r="Y3132">
        <f t="shared" si="243"/>
        <v>0</v>
      </c>
    </row>
    <row r="3133" spans="1:25" x14ac:dyDescent="0.25">
      <c r="A3133" s="1">
        <v>45641</v>
      </c>
      <c r="B3133" s="2">
        <v>0.79166666666666663</v>
      </c>
      <c r="C3133" t="s">
        <v>68</v>
      </c>
      <c r="D3133" t="s">
        <v>60</v>
      </c>
      <c r="E3133" t="s">
        <v>54</v>
      </c>
      <c r="F3133" t="s">
        <v>21</v>
      </c>
      <c r="G3133">
        <f t="shared" si="240"/>
        <v>1</v>
      </c>
      <c r="H3133" t="s">
        <v>26</v>
      </c>
      <c r="I3133">
        <f t="shared" si="244"/>
        <v>-1</v>
      </c>
      <c r="J3133">
        <v>0</v>
      </c>
      <c r="K3133">
        <v>5</v>
      </c>
      <c r="L3133">
        <f>final_matches[[#This Row],[goals_for]]-final_matches[[#This Row],[goals_against]]</f>
        <v>-5</v>
      </c>
      <c r="M3133">
        <v>0.8</v>
      </c>
      <c r="N3133">
        <v>2.2999999999999998</v>
      </c>
      <c r="O3133">
        <v>42</v>
      </c>
      <c r="P3133" t="s">
        <v>123</v>
      </c>
      <c r="Q3133" t="s">
        <v>17</v>
      </c>
      <c r="R3133" t="s">
        <v>108</v>
      </c>
      <c r="S3133">
        <v>9</v>
      </c>
      <c r="T3133">
        <v>3</v>
      </c>
      <c r="U3133">
        <v>0</v>
      </c>
      <c r="V3133">
        <v>2025</v>
      </c>
      <c r="W3133">
        <f t="shared" si="241"/>
        <v>0</v>
      </c>
      <c r="X3133">
        <f t="shared" si="242"/>
        <v>1</v>
      </c>
      <c r="Y3133">
        <f t="shared" si="243"/>
        <v>0</v>
      </c>
    </row>
    <row r="3134" spans="1:25" x14ac:dyDescent="0.25">
      <c r="A3134" s="1">
        <v>45648</v>
      </c>
      <c r="B3134" s="2">
        <v>0.58333333333333337</v>
      </c>
      <c r="C3134" t="s">
        <v>70</v>
      </c>
      <c r="D3134" t="s">
        <v>60</v>
      </c>
      <c r="E3134" t="s">
        <v>15</v>
      </c>
      <c r="F3134" t="s">
        <v>13</v>
      </c>
      <c r="G3134">
        <f t="shared" si="240"/>
        <v>0</v>
      </c>
      <c r="H3134" t="s">
        <v>47</v>
      </c>
      <c r="I3134">
        <f t="shared" si="244"/>
        <v>0</v>
      </c>
      <c r="J3134">
        <v>0</v>
      </c>
      <c r="K3134">
        <v>0</v>
      </c>
      <c r="L3134">
        <f>final_matches[[#This Row],[goals_for]]-final_matches[[#This Row],[goals_against]]</f>
        <v>0</v>
      </c>
      <c r="M3134">
        <v>0.3</v>
      </c>
      <c r="N3134">
        <v>0.9</v>
      </c>
      <c r="O3134">
        <v>43</v>
      </c>
      <c r="P3134" t="s">
        <v>103</v>
      </c>
      <c r="Q3134" t="s">
        <v>17</v>
      </c>
      <c r="R3134" t="s">
        <v>116</v>
      </c>
      <c r="S3134">
        <v>5</v>
      </c>
      <c r="T3134">
        <v>1</v>
      </c>
      <c r="U3134">
        <v>0</v>
      </c>
      <c r="V3134">
        <v>2025</v>
      </c>
      <c r="W3134">
        <f t="shared" si="241"/>
        <v>0</v>
      </c>
      <c r="X3134">
        <f t="shared" si="242"/>
        <v>0</v>
      </c>
      <c r="Y3134">
        <f t="shared" si="243"/>
        <v>1</v>
      </c>
    </row>
    <row r="3135" spans="1:25" x14ac:dyDescent="0.25">
      <c r="A3135" s="1">
        <v>45652</v>
      </c>
      <c r="B3135" s="2">
        <v>0.625</v>
      </c>
      <c r="C3135" t="s">
        <v>72</v>
      </c>
      <c r="D3135" t="s">
        <v>60</v>
      </c>
      <c r="E3135" t="s">
        <v>22</v>
      </c>
      <c r="F3135" t="s">
        <v>21</v>
      </c>
      <c r="G3135">
        <f t="shared" si="240"/>
        <v>1</v>
      </c>
      <c r="H3135" t="s">
        <v>26</v>
      </c>
      <c r="I3135">
        <f t="shared" si="244"/>
        <v>-1</v>
      </c>
      <c r="J3135">
        <v>0</v>
      </c>
      <c r="K3135">
        <v>1</v>
      </c>
      <c r="L3135">
        <f>final_matches[[#This Row],[goals_for]]-final_matches[[#This Row],[goals_against]]</f>
        <v>-1</v>
      </c>
      <c r="M3135">
        <v>1.4</v>
      </c>
      <c r="N3135">
        <v>1.7</v>
      </c>
      <c r="O3135">
        <v>54</v>
      </c>
      <c r="P3135" t="s">
        <v>103</v>
      </c>
      <c r="Q3135" t="s">
        <v>49</v>
      </c>
      <c r="R3135" t="s">
        <v>129</v>
      </c>
      <c r="S3135">
        <v>18</v>
      </c>
      <c r="T3135">
        <v>5</v>
      </c>
      <c r="U3135">
        <v>0</v>
      </c>
      <c r="V3135">
        <v>2025</v>
      </c>
      <c r="W3135">
        <f t="shared" si="241"/>
        <v>0</v>
      </c>
      <c r="X3135">
        <f t="shared" si="242"/>
        <v>1</v>
      </c>
      <c r="Y3135">
        <f t="shared" si="243"/>
        <v>0</v>
      </c>
    </row>
    <row r="3136" spans="1:25" x14ac:dyDescent="0.25">
      <c r="A3136" s="1">
        <v>45655</v>
      </c>
      <c r="B3136" s="2">
        <v>0.625</v>
      </c>
      <c r="C3136" t="s">
        <v>74</v>
      </c>
      <c r="D3136" t="s">
        <v>60</v>
      </c>
      <c r="E3136" t="s">
        <v>73</v>
      </c>
      <c r="F3136" t="s">
        <v>13</v>
      </c>
      <c r="G3136">
        <f t="shared" si="240"/>
        <v>0</v>
      </c>
      <c r="H3136" t="s">
        <v>26</v>
      </c>
      <c r="I3136">
        <f t="shared" si="244"/>
        <v>-1</v>
      </c>
      <c r="J3136">
        <v>1</v>
      </c>
      <c r="K3136">
        <v>2</v>
      </c>
      <c r="L3136">
        <f>final_matches[[#This Row],[goals_for]]-final_matches[[#This Row],[goals_against]]</f>
        <v>-1</v>
      </c>
      <c r="M3136">
        <v>0.9</v>
      </c>
      <c r="N3136">
        <v>2</v>
      </c>
      <c r="O3136">
        <v>53</v>
      </c>
      <c r="P3136" t="s">
        <v>16</v>
      </c>
      <c r="Q3136" t="s">
        <v>16</v>
      </c>
      <c r="R3136" t="s">
        <v>115</v>
      </c>
      <c r="S3136">
        <v>7</v>
      </c>
      <c r="T3136">
        <v>3</v>
      </c>
      <c r="U3136">
        <v>0</v>
      </c>
      <c r="V3136">
        <v>2025</v>
      </c>
      <c r="W3136">
        <f t="shared" si="241"/>
        <v>0</v>
      </c>
      <c r="X3136">
        <f t="shared" si="242"/>
        <v>1</v>
      </c>
      <c r="Y3136">
        <f t="shared" si="243"/>
        <v>0</v>
      </c>
    </row>
    <row r="3137" spans="1:25" x14ac:dyDescent="0.25">
      <c r="A3137" s="1">
        <v>45661</v>
      </c>
      <c r="B3137" s="2">
        <v>0.625</v>
      </c>
      <c r="C3137" t="s">
        <v>77</v>
      </c>
      <c r="D3137" t="s">
        <v>60</v>
      </c>
      <c r="E3137" t="s">
        <v>101</v>
      </c>
      <c r="F3137" t="s">
        <v>21</v>
      </c>
      <c r="G3137">
        <f t="shared" si="240"/>
        <v>1</v>
      </c>
      <c r="H3137" t="s">
        <v>26</v>
      </c>
      <c r="I3137">
        <f t="shared" si="244"/>
        <v>-1</v>
      </c>
      <c r="J3137">
        <v>0</v>
      </c>
      <c r="K3137">
        <v>5</v>
      </c>
      <c r="L3137">
        <f>final_matches[[#This Row],[goals_for]]-final_matches[[#This Row],[goals_against]]</f>
        <v>-5</v>
      </c>
      <c r="M3137">
        <v>0.3</v>
      </c>
      <c r="N3137">
        <v>4.4000000000000004</v>
      </c>
      <c r="O3137">
        <v>50</v>
      </c>
      <c r="P3137" t="s">
        <v>16</v>
      </c>
      <c r="Q3137" t="s">
        <v>28</v>
      </c>
      <c r="R3137" t="s">
        <v>83</v>
      </c>
      <c r="S3137">
        <v>8</v>
      </c>
      <c r="T3137">
        <v>1</v>
      </c>
      <c r="U3137">
        <v>0</v>
      </c>
      <c r="V3137">
        <v>2025</v>
      </c>
      <c r="W3137">
        <f t="shared" si="241"/>
        <v>0</v>
      </c>
      <c r="X3137">
        <f t="shared" si="242"/>
        <v>1</v>
      </c>
      <c r="Y3137">
        <f t="shared" si="243"/>
        <v>0</v>
      </c>
    </row>
    <row r="3138" spans="1:25" x14ac:dyDescent="0.25">
      <c r="A3138" s="1">
        <v>45673</v>
      </c>
      <c r="B3138" s="2">
        <v>0.83333333333333337</v>
      </c>
      <c r="C3138" t="s">
        <v>79</v>
      </c>
      <c r="D3138" t="s">
        <v>60</v>
      </c>
      <c r="E3138" t="s">
        <v>40</v>
      </c>
      <c r="F3138" t="s">
        <v>13</v>
      </c>
      <c r="G3138">
        <f t="shared" ref="G3138:G3201" si="245">IF(F3138="Home",1,0)</f>
        <v>0</v>
      </c>
      <c r="H3138" t="s">
        <v>26</v>
      </c>
      <c r="I3138">
        <f t="shared" si="244"/>
        <v>-1</v>
      </c>
      <c r="J3138">
        <v>1</v>
      </c>
      <c r="K3138">
        <v>3</v>
      </c>
      <c r="L3138">
        <f>final_matches[[#This Row],[goals_for]]-final_matches[[#This Row],[goals_against]]</f>
        <v>-2</v>
      </c>
      <c r="M3138">
        <v>1.4</v>
      </c>
      <c r="N3138">
        <v>3.4</v>
      </c>
      <c r="O3138">
        <v>40</v>
      </c>
      <c r="P3138" t="s">
        <v>103</v>
      </c>
      <c r="Q3138" t="s">
        <v>16</v>
      </c>
      <c r="R3138" t="s">
        <v>120</v>
      </c>
      <c r="S3138">
        <v>13</v>
      </c>
      <c r="T3138">
        <v>5</v>
      </c>
      <c r="U3138">
        <v>0</v>
      </c>
      <c r="V3138">
        <v>2025</v>
      </c>
      <c r="W3138">
        <f t="shared" ref="W3138:W3201" si="246">IF(J3138&gt;K3138, 1, 0)</f>
        <v>0</v>
      </c>
      <c r="X3138">
        <f t="shared" ref="X3138:X3201" si="247">IF(J3138&lt;K3138, 1, 0)</f>
        <v>1</v>
      </c>
      <c r="Y3138">
        <f t="shared" ref="Y3138:Y3201" si="248">IF(J3138=K3138, 1, 0)</f>
        <v>0</v>
      </c>
    </row>
    <row r="3139" spans="1:25" x14ac:dyDescent="0.25">
      <c r="A3139" s="1">
        <v>45676</v>
      </c>
      <c r="B3139" s="2">
        <v>0.58333333333333337</v>
      </c>
      <c r="C3139" t="s">
        <v>80</v>
      </c>
      <c r="D3139" t="s">
        <v>60</v>
      </c>
      <c r="E3139" t="s">
        <v>112</v>
      </c>
      <c r="F3139" t="s">
        <v>13</v>
      </c>
      <c r="G3139">
        <f t="shared" si="245"/>
        <v>0</v>
      </c>
      <c r="H3139" t="s">
        <v>26</v>
      </c>
      <c r="I3139">
        <f t="shared" ref="I3139:I3202" si="249">IF(H3139="W",1,IF(H3139="D",0,-1))</f>
        <v>-1</v>
      </c>
      <c r="J3139">
        <v>2</v>
      </c>
      <c r="K3139">
        <v>3</v>
      </c>
      <c r="L3139">
        <f>final_matches[[#This Row],[goals_for]]-final_matches[[#This Row],[goals_against]]</f>
        <v>-1</v>
      </c>
      <c r="M3139">
        <v>0.9</v>
      </c>
      <c r="N3139">
        <v>1.8</v>
      </c>
      <c r="O3139">
        <v>55</v>
      </c>
      <c r="P3139" t="s">
        <v>103</v>
      </c>
      <c r="Q3139" t="s">
        <v>17</v>
      </c>
      <c r="R3139" t="s">
        <v>50</v>
      </c>
      <c r="S3139">
        <v>10</v>
      </c>
      <c r="T3139">
        <v>3</v>
      </c>
      <c r="U3139">
        <v>0</v>
      </c>
      <c r="V3139">
        <v>2025</v>
      </c>
      <c r="W3139">
        <f t="shared" si="246"/>
        <v>0</v>
      </c>
      <c r="X3139">
        <f t="shared" si="247"/>
        <v>1</v>
      </c>
      <c r="Y3139">
        <f t="shared" si="248"/>
        <v>0</v>
      </c>
    </row>
    <row r="3140" spans="1:25" x14ac:dyDescent="0.25">
      <c r="A3140" s="1">
        <v>45682</v>
      </c>
      <c r="B3140" s="2">
        <v>0.625</v>
      </c>
      <c r="C3140" t="s">
        <v>81</v>
      </c>
      <c r="D3140" t="s">
        <v>60</v>
      </c>
      <c r="E3140" t="s">
        <v>75</v>
      </c>
      <c r="F3140" t="s">
        <v>21</v>
      </c>
      <c r="G3140">
        <f t="shared" si="245"/>
        <v>1</v>
      </c>
      <c r="H3140" t="s">
        <v>26</v>
      </c>
      <c r="I3140">
        <f t="shared" si="249"/>
        <v>-1</v>
      </c>
      <c r="J3140">
        <v>1</v>
      </c>
      <c r="K3140">
        <v>3</v>
      </c>
      <c r="L3140">
        <f>final_matches[[#This Row],[goals_for]]-final_matches[[#This Row],[goals_against]]</f>
        <v>-2</v>
      </c>
      <c r="M3140">
        <v>0.8</v>
      </c>
      <c r="N3140">
        <v>2.9</v>
      </c>
      <c r="O3140">
        <v>53</v>
      </c>
      <c r="P3140" t="s">
        <v>103</v>
      </c>
      <c r="Q3140" t="s">
        <v>28</v>
      </c>
      <c r="R3140" t="s">
        <v>118</v>
      </c>
      <c r="S3140">
        <v>12</v>
      </c>
      <c r="T3140">
        <v>5</v>
      </c>
      <c r="U3140">
        <v>0</v>
      </c>
      <c r="V3140">
        <v>2025</v>
      </c>
      <c r="W3140">
        <f t="shared" si="246"/>
        <v>0</v>
      </c>
      <c r="X3140">
        <f t="shared" si="247"/>
        <v>1</v>
      </c>
      <c r="Y3140">
        <f t="shared" si="248"/>
        <v>0</v>
      </c>
    </row>
    <row r="3141" spans="1:25" x14ac:dyDescent="0.25">
      <c r="A3141" s="1">
        <v>45689</v>
      </c>
      <c r="B3141" s="2">
        <v>0.625</v>
      </c>
      <c r="C3141" t="s">
        <v>82</v>
      </c>
      <c r="D3141" t="s">
        <v>60</v>
      </c>
      <c r="E3141" t="s">
        <v>122</v>
      </c>
      <c r="F3141" t="s">
        <v>13</v>
      </c>
      <c r="G3141">
        <f t="shared" si="245"/>
        <v>0</v>
      </c>
      <c r="H3141" t="s">
        <v>14</v>
      </c>
      <c r="I3141">
        <f t="shared" si="249"/>
        <v>1</v>
      </c>
      <c r="J3141">
        <v>2</v>
      </c>
      <c r="K3141">
        <v>1</v>
      </c>
      <c r="L3141">
        <f>final_matches[[#This Row],[goals_for]]-final_matches[[#This Row],[goals_against]]</f>
        <v>1</v>
      </c>
      <c r="M3141">
        <v>0.9</v>
      </c>
      <c r="N3141">
        <v>1.8</v>
      </c>
      <c r="O3141">
        <v>43</v>
      </c>
      <c r="P3141" t="s">
        <v>16</v>
      </c>
      <c r="Q3141" t="s">
        <v>17</v>
      </c>
      <c r="R3141" t="s">
        <v>24</v>
      </c>
      <c r="S3141">
        <v>9</v>
      </c>
      <c r="T3141">
        <v>4</v>
      </c>
      <c r="U3141">
        <v>0</v>
      </c>
      <c r="V3141">
        <v>2025</v>
      </c>
      <c r="W3141">
        <f t="shared" si="246"/>
        <v>1</v>
      </c>
      <c r="X3141">
        <f t="shared" si="247"/>
        <v>0</v>
      </c>
      <c r="Y3141">
        <f t="shared" si="248"/>
        <v>0</v>
      </c>
    </row>
    <row r="3142" spans="1:25" x14ac:dyDescent="0.25">
      <c r="A3142" s="1">
        <v>45703</v>
      </c>
      <c r="B3142" s="2">
        <v>0.625</v>
      </c>
      <c r="C3142" t="s">
        <v>84</v>
      </c>
      <c r="D3142" t="s">
        <v>60</v>
      </c>
      <c r="E3142" t="s">
        <v>110</v>
      </c>
      <c r="F3142" t="s">
        <v>21</v>
      </c>
      <c r="G3142">
        <f t="shared" si="245"/>
        <v>1</v>
      </c>
      <c r="H3142" t="s">
        <v>26</v>
      </c>
      <c r="I3142">
        <f t="shared" si="249"/>
        <v>-1</v>
      </c>
      <c r="J3142">
        <v>1</v>
      </c>
      <c r="K3142">
        <v>3</v>
      </c>
      <c r="L3142">
        <f>final_matches[[#This Row],[goals_for]]-final_matches[[#This Row],[goals_against]]</f>
        <v>-2</v>
      </c>
      <c r="M3142">
        <v>0.8</v>
      </c>
      <c r="N3142">
        <v>1.2</v>
      </c>
      <c r="O3142">
        <v>44</v>
      </c>
      <c r="P3142" t="s">
        <v>103</v>
      </c>
      <c r="Q3142" t="s">
        <v>17</v>
      </c>
      <c r="R3142" t="s">
        <v>105</v>
      </c>
      <c r="S3142">
        <v>11</v>
      </c>
      <c r="T3142">
        <v>4</v>
      </c>
      <c r="U3142">
        <v>0</v>
      </c>
      <c r="V3142">
        <v>2025</v>
      </c>
      <c r="W3142">
        <f t="shared" si="246"/>
        <v>0</v>
      </c>
      <c r="X3142">
        <f t="shared" si="247"/>
        <v>1</v>
      </c>
      <c r="Y3142">
        <f t="shared" si="248"/>
        <v>0</v>
      </c>
    </row>
    <row r="3143" spans="1:25" x14ac:dyDescent="0.25">
      <c r="A3143" s="1">
        <v>45710</v>
      </c>
      <c r="B3143" s="2">
        <v>0.625</v>
      </c>
      <c r="C3143" t="s">
        <v>86</v>
      </c>
      <c r="D3143" t="s">
        <v>60</v>
      </c>
      <c r="E3143" t="s">
        <v>69</v>
      </c>
      <c r="F3143" t="s">
        <v>21</v>
      </c>
      <c r="G3143">
        <f t="shared" si="245"/>
        <v>1</v>
      </c>
      <c r="H3143" t="s">
        <v>26</v>
      </c>
      <c r="I3143">
        <f t="shared" si="249"/>
        <v>-1</v>
      </c>
      <c r="J3143">
        <v>0</v>
      </c>
      <c r="K3143">
        <v>4</v>
      </c>
      <c r="L3143">
        <f>final_matches[[#This Row],[goals_for]]-final_matches[[#This Row],[goals_against]]</f>
        <v>-4</v>
      </c>
      <c r="M3143">
        <v>0.1</v>
      </c>
      <c r="N3143">
        <v>3.9</v>
      </c>
      <c r="O3143">
        <v>50</v>
      </c>
      <c r="P3143" t="s">
        <v>16</v>
      </c>
      <c r="Q3143" t="s">
        <v>17</v>
      </c>
      <c r="R3143" t="s">
        <v>124</v>
      </c>
      <c r="S3143">
        <v>6</v>
      </c>
      <c r="T3143">
        <v>1</v>
      </c>
      <c r="U3143">
        <v>0</v>
      </c>
      <c r="V3143">
        <v>2025</v>
      </c>
      <c r="W3143">
        <f t="shared" si="246"/>
        <v>0</v>
      </c>
      <c r="X3143">
        <f t="shared" si="247"/>
        <v>1</v>
      </c>
      <c r="Y3143">
        <f t="shared" si="248"/>
        <v>0</v>
      </c>
    </row>
    <row r="3144" spans="1:25" x14ac:dyDescent="0.25">
      <c r="A3144" s="1">
        <v>45713</v>
      </c>
      <c r="B3144" s="2">
        <v>0.84375</v>
      </c>
      <c r="C3144" t="s">
        <v>87</v>
      </c>
      <c r="D3144" t="s">
        <v>60</v>
      </c>
      <c r="E3144" t="s">
        <v>67</v>
      </c>
      <c r="F3144" t="s">
        <v>13</v>
      </c>
      <c r="G3144">
        <f t="shared" si="245"/>
        <v>0</v>
      </c>
      <c r="H3144" t="s">
        <v>26</v>
      </c>
      <c r="I3144">
        <f t="shared" si="249"/>
        <v>-1</v>
      </c>
      <c r="J3144">
        <v>0</v>
      </c>
      <c r="K3144">
        <v>4</v>
      </c>
      <c r="L3144">
        <f>final_matches[[#This Row],[goals_for]]-final_matches[[#This Row],[goals_against]]</f>
        <v>-4</v>
      </c>
      <c r="M3144">
        <v>0.7</v>
      </c>
      <c r="N3144">
        <v>2.4</v>
      </c>
      <c r="O3144">
        <v>40</v>
      </c>
      <c r="P3144" t="s">
        <v>23</v>
      </c>
      <c r="Q3144" t="s">
        <v>17</v>
      </c>
      <c r="R3144" t="s">
        <v>128</v>
      </c>
      <c r="S3144">
        <v>7</v>
      </c>
      <c r="T3144">
        <v>2</v>
      </c>
      <c r="U3144">
        <v>0</v>
      </c>
      <c r="V3144">
        <v>2025</v>
      </c>
      <c r="W3144">
        <f t="shared" si="246"/>
        <v>0</v>
      </c>
      <c r="X3144">
        <f t="shared" si="247"/>
        <v>1</v>
      </c>
      <c r="Y3144">
        <f t="shared" si="248"/>
        <v>0</v>
      </c>
    </row>
    <row r="3145" spans="1:25" x14ac:dyDescent="0.25">
      <c r="A3145" s="1">
        <v>45724</v>
      </c>
      <c r="B3145" s="2">
        <v>0.625</v>
      </c>
      <c r="C3145" t="s">
        <v>88</v>
      </c>
      <c r="D3145" t="s">
        <v>60</v>
      </c>
      <c r="E3145" t="s">
        <v>27</v>
      </c>
      <c r="F3145" t="s">
        <v>13</v>
      </c>
      <c r="G3145">
        <f t="shared" si="245"/>
        <v>0</v>
      </c>
      <c r="H3145" t="s">
        <v>26</v>
      </c>
      <c r="I3145">
        <f t="shared" si="249"/>
        <v>-1</v>
      </c>
      <c r="J3145">
        <v>1</v>
      </c>
      <c r="K3145">
        <v>3</v>
      </c>
      <c r="L3145">
        <f>final_matches[[#This Row],[goals_for]]-final_matches[[#This Row],[goals_against]]</f>
        <v>-2</v>
      </c>
      <c r="M3145">
        <v>0.4</v>
      </c>
      <c r="N3145">
        <v>3.9</v>
      </c>
      <c r="O3145">
        <v>29</v>
      </c>
      <c r="P3145" t="s">
        <v>17</v>
      </c>
      <c r="Q3145" t="s">
        <v>28</v>
      </c>
      <c r="R3145" t="s">
        <v>129</v>
      </c>
      <c r="S3145">
        <v>6</v>
      </c>
      <c r="T3145">
        <v>4</v>
      </c>
      <c r="U3145">
        <v>0</v>
      </c>
      <c r="V3145">
        <v>2025</v>
      </c>
      <c r="W3145">
        <f t="shared" si="246"/>
        <v>0</v>
      </c>
      <c r="X3145">
        <f t="shared" si="247"/>
        <v>1</v>
      </c>
      <c r="Y3145">
        <f t="shared" si="248"/>
        <v>0</v>
      </c>
    </row>
    <row r="3146" spans="1:25" x14ac:dyDescent="0.25">
      <c r="A3146" s="1">
        <v>45731</v>
      </c>
      <c r="B3146" s="2">
        <v>0.625</v>
      </c>
      <c r="C3146" t="s">
        <v>89</v>
      </c>
      <c r="D3146" t="s">
        <v>60</v>
      </c>
      <c r="E3146" t="s">
        <v>52</v>
      </c>
      <c r="F3146" t="s">
        <v>21</v>
      </c>
      <c r="G3146">
        <f t="shared" si="245"/>
        <v>1</v>
      </c>
      <c r="H3146" t="s">
        <v>26</v>
      </c>
      <c r="I3146">
        <f t="shared" si="249"/>
        <v>-1</v>
      </c>
      <c r="J3146">
        <v>1</v>
      </c>
      <c r="K3146">
        <v>2</v>
      </c>
      <c r="L3146">
        <f>final_matches[[#This Row],[goals_for]]-final_matches[[#This Row],[goals_against]]</f>
        <v>-1</v>
      </c>
      <c r="M3146">
        <v>1.3</v>
      </c>
      <c r="N3146">
        <v>0.4</v>
      </c>
      <c r="O3146">
        <v>60</v>
      </c>
      <c r="P3146" t="s">
        <v>16</v>
      </c>
      <c r="Q3146" t="s">
        <v>16</v>
      </c>
      <c r="R3146" t="s">
        <v>111</v>
      </c>
      <c r="S3146">
        <v>10</v>
      </c>
      <c r="T3146">
        <v>3</v>
      </c>
      <c r="U3146">
        <v>0</v>
      </c>
      <c r="V3146">
        <v>2025</v>
      </c>
      <c r="W3146">
        <f t="shared" si="246"/>
        <v>0</v>
      </c>
      <c r="X3146">
        <f t="shared" si="247"/>
        <v>1</v>
      </c>
      <c r="Y3146">
        <f t="shared" si="248"/>
        <v>0</v>
      </c>
    </row>
    <row r="3147" spans="1:25" x14ac:dyDescent="0.25">
      <c r="A3147" s="1">
        <v>45749</v>
      </c>
      <c r="B3147" s="2">
        <v>0.82291666666666663</v>
      </c>
      <c r="C3147" t="s">
        <v>90</v>
      </c>
      <c r="D3147" t="s">
        <v>60</v>
      </c>
      <c r="E3147" t="s">
        <v>73</v>
      </c>
      <c r="F3147" t="s">
        <v>21</v>
      </c>
      <c r="G3147">
        <f t="shared" si="245"/>
        <v>1</v>
      </c>
      <c r="H3147" t="s">
        <v>47</v>
      </c>
      <c r="I3147">
        <f t="shared" si="249"/>
        <v>0</v>
      </c>
      <c r="J3147">
        <v>1</v>
      </c>
      <c r="K3147">
        <v>1</v>
      </c>
      <c r="L3147">
        <f>final_matches[[#This Row],[goals_for]]-final_matches[[#This Row],[goals_against]]</f>
        <v>0</v>
      </c>
      <c r="M3147">
        <v>0.7</v>
      </c>
      <c r="N3147">
        <v>0.7</v>
      </c>
      <c r="O3147">
        <v>43</v>
      </c>
      <c r="P3147" t="s">
        <v>16</v>
      </c>
      <c r="Q3147" t="s">
        <v>16</v>
      </c>
      <c r="R3147" t="s">
        <v>107</v>
      </c>
      <c r="S3147">
        <v>8</v>
      </c>
      <c r="T3147">
        <v>2</v>
      </c>
      <c r="U3147">
        <v>0</v>
      </c>
      <c r="V3147">
        <v>2025</v>
      </c>
      <c r="W3147">
        <f t="shared" si="246"/>
        <v>0</v>
      </c>
      <c r="X3147">
        <f t="shared" si="247"/>
        <v>0</v>
      </c>
      <c r="Y3147">
        <f t="shared" si="248"/>
        <v>1</v>
      </c>
    </row>
    <row r="3148" spans="1:25" x14ac:dyDescent="0.25">
      <c r="A3148" s="1">
        <v>45753</v>
      </c>
      <c r="B3148" s="2">
        <v>0.58333333333333337</v>
      </c>
      <c r="C3148" t="s">
        <v>91</v>
      </c>
      <c r="D3148" t="s">
        <v>60</v>
      </c>
      <c r="E3148" t="s">
        <v>54</v>
      </c>
      <c r="F3148" t="s">
        <v>13</v>
      </c>
      <c r="G3148">
        <f t="shared" si="245"/>
        <v>0</v>
      </c>
      <c r="H3148" t="s">
        <v>26</v>
      </c>
      <c r="I3148">
        <f t="shared" si="249"/>
        <v>-1</v>
      </c>
      <c r="J3148">
        <v>1</v>
      </c>
      <c r="K3148">
        <v>3</v>
      </c>
      <c r="L3148">
        <f>final_matches[[#This Row],[goals_for]]-final_matches[[#This Row],[goals_against]]</f>
        <v>-2</v>
      </c>
      <c r="M3148">
        <v>1</v>
      </c>
      <c r="N3148">
        <v>2.1</v>
      </c>
      <c r="O3148">
        <v>49</v>
      </c>
      <c r="P3148" t="s">
        <v>17</v>
      </c>
      <c r="Q3148" t="s">
        <v>28</v>
      </c>
      <c r="R3148" t="s">
        <v>115</v>
      </c>
      <c r="S3148">
        <v>12</v>
      </c>
      <c r="T3148">
        <v>4</v>
      </c>
      <c r="U3148">
        <v>0</v>
      </c>
      <c r="V3148">
        <v>2025</v>
      </c>
      <c r="W3148">
        <f t="shared" si="246"/>
        <v>0</v>
      </c>
      <c r="X3148">
        <f t="shared" si="247"/>
        <v>1</v>
      </c>
      <c r="Y3148">
        <f t="shared" si="248"/>
        <v>0</v>
      </c>
    </row>
    <row r="3149" spans="1:25" x14ac:dyDescent="0.25">
      <c r="A3149" s="1">
        <v>45759</v>
      </c>
      <c r="B3149" s="2">
        <v>0.625</v>
      </c>
      <c r="C3149" t="s">
        <v>93</v>
      </c>
      <c r="D3149" t="s">
        <v>60</v>
      </c>
      <c r="E3149" t="s">
        <v>44</v>
      </c>
      <c r="F3149" t="s">
        <v>21</v>
      </c>
      <c r="G3149">
        <f t="shared" si="245"/>
        <v>1</v>
      </c>
      <c r="H3149" t="s">
        <v>26</v>
      </c>
      <c r="I3149">
        <f t="shared" si="249"/>
        <v>-1</v>
      </c>
      <c r="J3149">
        <v>0</v>
      </c>
      <c r="K3149">
        <v>3</v>
      </c>
      <c r="L3149">
        <f>final_matches[[#This Row],[goals_for]]-final_matches[[#This Row],[goals_against]]</f>
        <v>-3</v>
      </c>
      <c r="M3149">
        <v>0.3</v>
      </c>
      <c r="N3149">
        <v>3</v>
      </c>
      <c r="O3149">
        <v>40</v>
      </c>
      <c r="P3149" t="s">
        <v>16</v>
      </c>
      <c r="Q3149" t="s">
        <v>17</v>
      </c>
      <c r="R3149" t="s">
        <v>128</v>
      </c>
      <c r="S3149">
        <v>7</v>
      </c>
      <c r="T3149">
        <v>2</v>
      </c>
      <c r="U3149">
        <v>0</v>
      </c>
      <c r="V3149">
        <v>2025</v>
      </c>
      <c r="W3149">
        <f t="shared" si="246"/>
        <v>0</v>
      </c>
      <c r="X3149">
        <f t="shared" si="247"/>
        <v>1</v>
      </c>
      <c r="Y3149">
        <f t="shared" si="248"/>
        <v>0</v>
      </c>
    </row>
    <row r="3150" spans="1:25" x14ac:dyDescent="0.25">
      <c r="A3150" s="1">
        <v>45766</v>
      </c>
      <c r="B3150" s="2">
        <v>0.625</v>
      </c>
      <c r="C3150" t="s">
        <v>94</v>
      </c>
      <c r="D3150" t="s">
        <v>60</v>
      </c>
      <c r="E3150" t="s">
        <v>22</v>
      </c>
      <c r="F3150" t="s">
        <v>13</v>
      </c>
      <c r="G3150">
        <f t="shared" si="245"/>
        <v>0</v>
      </c>
      <c r="H3150" t="s">
        <v>47</v>
      </c>
      <c r="I3150">
        <f t="shared" si="249"/>
        <v>0</v>
      </c>
      <c r="J3150">
        <v>1</v>
      </c>
      <c r="K3150">
        <v>1</v>
      </c>
      <c r="L3150">
        <f>final_matches[[#This Row],[goals_for]]-final_matches[[#This Row],[goals_against]]</f>
        <v>0</v>
      </c>
      <c r="M3150">
        <v>0.6</v>
      </c>
      <c r="N3150">
        <v>0.9</v>
      </c>
      <c r="O3150">
        <v>48</v>
      </c>
      <c r="P3150" t="s">
        <v>16</v>
      </c>
      <c r="Q3150" t="s">
        <v>17</v>
      </c>
      <c r="R3150" t="s">
        <v>139</v>
      </c>
      <c r="S3150">
        <v>15</v>
      </c>
      <c r="T3150">
        <v>4</v>
      </c>
      <c r="U3150">
        <v>0</v>
      </c>
      <c r="V3150">
        <v>2025</v>
      </c>
      <c r="W3150">
        <f t="shared" si="246"/>
        <v>0</v>
      </c>
      <c r="X3150">
        <f t="shared" si="247"/>
        <v>0</v>
      </c>
      <c r="Y3150">
        <f t="shared" si="248"/>
        <v>1</v>
      </c>
    </row>
    <row r="3151" spans="1:25" x14ac:dyDescent="0.25">
      <c r="A3151" s="1">
        <v>45773</v>
      </c>
      <c r="B3151" s="2">
        <v>0.625</v>
      </c>
      <c r="C3151" t="s">
        <v>95</v>
      </c>
      <c r="D3151" t="s">
        <v>60</v>
      </c>
      <c r="E3151" t="s">
        <v>15</v>
      </c>
      <c r="F3151" t="s">
        <v>21</v>
      </c>
      <c r="G3151">
        <f t="shared" si="245"/>
        <v>1</v>
      </c>
      <c r="H3151" t="s">
        <v>26</v>
      </c>
      <c r="I3151">
        <f t="shared" si="249"/>
        <v>-1</v>
      </c>
      <c r="J3151">
        <v>1</v>
      </c>
      <c r="K3151">
        <v>2</v>
      </c>
      <c r="L3151">
        <f>final_matches[[#This Row],[goals_for]]-final_matches[[#This Row],[goals_against]]</f>
        <v>-1</v>
      </c>
      <c r="M3151">
        <v>0.6</v>
      </c>
      <c r="N3151">
        <v>2.4</v>
      </c>
      <c r="O3151">
        <v>35</v>
      </c>
      <c r="P3151" t="s">
        <v>16</v>
      </c>
      <c r="Q3151" t="s">
        <v>28</v>
      </c>
      <c r="R3151" t="s">
        <v>121</v>
      </c>
      <c r="S3151">
        <v>7</v>
      </c>
      <c r="T3151">
        <v>3</v>
      </c>
      <c r="U3151">
        <v>0</v>
      </c>
      <c r="V3151">
        <v>2025</v>
      </c>
      <c r="W3151">
        <f t="shared" si="246"/>
        <v>0</v>
      </c>
      <c r="X3151">
        <f t="shared" si="247"/>
        <v>1</v>
      </c>
      <c r="Y3151">
        <f t="shared" si="248"/>
        <v>0</v>
      </c>
    </row>
    <row r="3152" spans="1:25" x14ac:dyDescent="0.25">
      <c r="A3152" s="1">
        <v>45780</v>
      </c>
      <c r="B3152" s="2">
        <v>0.625</v>
      </c>
      <c r="C3152" t="s">
        <v>97</v>
      </c>
      <c r="D3152" t="s">
        <v>60</v>
      </c>
      <c r="E3152" t="s">
        <v>38</v>
      </c>
      <c r="F3152" t="s">
        <v>13</v>
      </c>
      <c r="G3152">
        <f t="shared" si="245"/>
        <v>0</v>
      </c>
      <c r="H3152" t="s">
        <v>26</v>
      </c>
      <c r="I3152">
        <f t="shared" si="249"/>
        <v>-1</v>
      </c>
      <c r="J3152">
        <v>0</v>
      </c>
      <c r="K3152">
        <v>2</v>
      </c>
      <c r="L3152">
        <f>final_matches[[#This Row],[goals_for]]-final_matches[[#This Row],[goals_against]]</f>
        <v>-2</v>
      </c>
      <c r="M3152">
        <v>0.5</v>
      </c>
      <c r="N3152">
        <v>1.4</v>
      </c>
      <c r="O3152">
        <v>51</v>
      </c>
      <c r="P3152" t="s">
        <v>16</v>
      </c>
      <c r="Q3152" t="s">
        <v>17</v>
      </c>
      <c r="R3152" t="s">
        <v>137</v>
      </c>
      <c r="S3152">
        <v>8</v>
      </c>
      <c r="T3152">
        <v>2</v>
      </c>
      <c r="U3152">
        <v>0</v>
      </c>
      <c r="V3152">
        <v>2025</v>
      </c>
      <c r="W3152">
        <f t="shared" si="246"/>
        <v>0</v>
      </c>
      <c r="X3152">
        <f t="shared" si="247"/>
        <v>1</v>
      </c>
      <c r="Y3152">
        <f t="shared" si="248"/>
        <v>0</v>
      </c>
    </row>
    <row r="3153" spans="1:25" x14ac:dyDescent="0.25">
      <c r="A3153" s="1">
        <v>45787</v>
      </c>
      <c r="B3153" s="2">
        <v>0.625</v>
      </c>
      <c r="C3153" t="s">
        <v>98</v>
      </c>
      <c r="D3153" t="s">
        <v>60</v>
      </c>
      <c r="E3153" t="s">
        <v>35</v>
      </c>
      <c r="F3153" t="s">
        <v>21</v>
      </c>
      <c r="G3153">
        <f t="shared" si="245"/>
        <v>1</v>
      </c>
      <c r="H3153" t="s">
        <v>47</v>
      </c>
      <c r="I3153">
        <f t="shared" si="249"/>
        <v>0</v>
      </c>
      <c r="J3153">
        <v>0</v>
      </c>
      <c r="K3153">
        <v>0</v>
      </c>
      <c r="L3153">
        <f>final_matches[[#This Row],[goals_for]]-final_matches[[#This Row],[goals_against]]</f>
        <v>0</v>
      </c>
      <c r="M3153">
        <v>0.1</v>
      </c>
      <c r="N3153">
        <v>1.7</v>
      </c>
      <c r="O3153">
        <v>28</v>
      </c>
      <c r="P3153" t="s">
        <v>16</v>
      </c>
      <c r="Q3153" t="s">
        <v>17</v>
      </c>
      <c r="R3153" t="s">
        <v>116</v>
      </c>
      <c r="S3153">
        <v>2</v>
      </c>
      <c r="T3153">
        <v>0</v>
      </c>
      <c r="U3153">
        <v>0</v>
      </c>
      <c r="V3153">
        <v>2025</v>
      </c>
      <c r="W3153">
        <f t="shared" si="246"/>
        <v>0</v>
      </c>
      <c r="X3153">
        <f t="shared" si="247"/>
        <v>0</v>
      </c>
      <c r="Y3153">
        <f t="shared" si="248"/>
        <v>1</v>
      </c>
    </row>
    <row r="3154" spans="1:25" x14ac:dyDescent="0.25">
      <c r="A3154" s="1">
        <v>45795</v>
      </c>
      <c r="B3154" s="2">
        <v>0.5</v>
      </c>
      <c r="C3154" t="s">
        <v>99</v>
      </c>
      <c r="D3154" t="s">
        <v>60</v>
      </c>
      <c r="E3154" t="s">
        <v>64</v>
      </c>
      <c r="F3154" t="s">
        <v>13</v>
      </c>
      <c r="G3154">
        <f t="shared" si="245"/>
        <v>0</v>
      </c>
      <c r="H3154" t="s">
        <v>26</v>
      </c>
      <c r="I3154">
        <f t="shared" si="249"/>
        <v>-1</v>
      </c>
      <c r="J3154">
        <v>0</v>
      </c>
      <c r="K3154">
        <v>2</v>
      </c>
      <c r="L3154">
        <f>final_matches[[#This Row],[goals_for]]-final_matches[[#This Row],[goals_against]]</f>
        <v>-2</v>
      </c>
      <c r="M3154">
        <v>1.2</v>
      </c>
      <c r="N3154">
        <v>2.7</v>
      </c>
      <c r="O3154">
        <v>50</v>
      </c>
      <c r="P3154" t="s">
        <v>16</v>
      </c>
      <c r="Q3154" t="s">
        <v>17</v>
      </c>
      <c r="R3154" t="s">
        <v>24</v>
      </c>
      <c r="S3154">
        <v>6</v>
      </c>
      <c r="T3154">
        <v>2</v>
      </c>
      <c r="U3154">
        <v>0</v>
      </c>
      <c r="V3154">
        <v>2025</v>
      </c>
      <c r="W3154">
        <f t="shared" si="246"/>
        <v>0</v>
      </c>
      <c r="X3154">
        <f t="shared" si="247"/>
        <v>1</v>
      </c>
      <c r="Y3154">
        <f t="shared" si="248"/>
        <v>0</v>
      </c>
    </row>
    <row r="3155" spans="1:25" x14ac:dyDescent="0.25">
      <c r="A3155" s="1">
        <v>45802</v>
      </c>
      <c r="B3155" s="2">
        <v>0.66666666666666663</v>
      </c>
      <c r="C3155" t="s">
        <v>100</v>
      </c>
      <c r="D3155" t="s">
        <v>60</v>
      </c>
      <c r="E3155" t="s">
        <v>19</v>
      </c>
      <c r="F3155" t="s">
        <v>21</v>
      </c>
      <c r="G3155">
        <f t="shared" si="245"/>
        <v>1</v>
      </c>
      <c r="H3155" t="s">
        <v>26</v>
      </c>
      <c r="I3155">
        <f t="shared" si="249"/>
        <v>-1</v>
      </c>
      <c r="J3155">
        <v>1</v>
      </c>
      <c r="K3155">
        <v>2</v>
      </c>
      <c r="L3155">
        <f>final_matches[[#This Row],[goals_for]]-final_matches[[#This Row],[goals_against]]</f>
        <v>-1</v>
      </c>
      <c r="M3155">
        <v>0.6</v>
      </c>
      <c r="N3155">
        <v>2.2999999999999998</v>
      </c>
      <c r="O3155">
        <v>38</v>
      </c>
      <c r="P3155" t="s">
        <v>23</v>
      </c>
      <c r="Q3155" t="s">
        <v>17</v>
      </c>
      <c r="R3155" t="s">
        <v>124</v>
      </c>
      <c r="S3155">
        <v>7</v>
      </c>
      <c r="T3155">
        <v>2</v>
      </c>
      <c r="U3155">
        <v>0</v>
      </c>
      <c r="V3155">
        <v>2025</v>
      </c>
      <c r="W3155">
        <f t="shared" si="246"/>
        <v>0</v>
      </c>
      <c r="X3155">
        <f t="shared" si="247"/>
        <v>1</v>
      </c>
      <c r="Y3155">
        <f t="shared" si="248"/>
        <v>0</v>
      </c>
    </row>
    <row r="3156" spans="1:25" x14ac:dyDescent="0.25">
      <c r="A3156" s="1">
        <v>44087</v>
      </c>
      <c r="B3156" s="2">
        <v>0.6875</v>
      </c>
      <c r="C3156" t="s">
        <v>12</v>
      </c>
      <c r="D3156" t="s">
        <v>144</v>
      </c>
      <c r="E3156" t="s">
        <v>64</v>
      </c>
      <c r="F3156" t="s">
        <v>21</v>
      </c>
      <c r="G3156">
        <f t="shared" si="245"/>
        <v>1</v>
      </c>
      <c r="H3156" t="s">
        <v>26</v>
      </c>
      <c r="I3156">
        <f t="shared" si="249"/>
        <v>-1</v>
      </c>
      <c r="J3156">
        <v>0</v>
      </c>
      <c r="K3156">
        <v>1</v>
      </c>
      <c r="L3156">
        <f>final_matches[[#This Row],[goals_for]]-final_matches[[#This Row],[goals_against]]</f>
        <v>-1</v>
      </c>
      <c r="M3156">
        <v>1.1000000000000001</v>
      </c>
      <c r="N3156">
        <v>1.2</v>
      </c>
      <c r="O3156">
        <v>52</v>
      </c>
      <c r="P3156" t="s">
        <v>17</v>
      </c>
      <c r="Q3156" t="s">
        <v>28</v>
      </c>
      <c r="R3156" t="s">
        <v>45</v>
      </c>
      <c r="S3156">
        <v>9</v>
      </c>
      <c r="T3156">
        <v>5</v>
      </c>
      <c r="U3156">
        <v>0</v>
      </c>
      <c r="V3156">
        <v>2021</v>
      </c>
      <c r="W3156">
        <f t="shared" si="246"/>
        <v>0</v>
      </c>
      <c r="X3156">
        <f t="shared" si="247"/>
        <v>1</v>
      </c>
      <c r="Y3156">
        <f t="shared" si="248"/>
        <v>0</v>
      </c>
    </row>
    <row r="3157" spans="1:25" x14ac:dyDescent="0.25">
      <c r="A3157" s="1">
        <v>44094</v>
      </c>
      <c r="B3157" s="2">
        <v>0.5</v>
      </c>
      <c r="C3157" t="s">
        <v>20</v>
      </c>
      <c r="D3157" t="s">
        <v>144</v>
      </c>
      <c r="E3157" t="s">
        <v>60</v>
      </c>
      <c r="F3157" t="s">
        <v>13</v>
      </c>
      <c r="G3157">
        <f t="shared" si="245"/>
        <v>0</v>
      </c>
      <c r="H3157" t="s">
        <v>14</v>
      </c>
      <c r="I3157">
        <f t="shared" si="249"/>
        <v>1</v>
      </c>
      <c r="J3157">
        <v>5</v>
      </c>
      <c r="K3157">
        <v>2</v>
      </c>
      <c r="L3157">
        <f>final_matches[[#This Row],[goals_for]]-final_matches[[#This Row],[goals_against]]</f>
        <v>3</v>
      </c>
      <c r="M3157">
        <v>2.1</v>
      </c>
      <c r="N3157">
        <v>2</v>
      </c>
      <c r="O3157">
        <v>49</v>
      </c>
      <c r="P3157" t="s">
        <v>28</v>
      </c>
      <c r="Q3157" t="s">
        <v>61</v>
      </c>
      <c r="R3157" t="s">
        <v>76</v>
      </c>
      <c r="S3157">
        <v>9</v>
      </c>
      <c r="T3157">
        <v>6</v>
      </c>
      <c r="U3157">
        <v>0</v>
      </c>
      <c r="V3157">
        <v>2021</v>
      </c>
      <c r="W3157">
        <f t="shared" si="246"/>
        <v>1</v>
      </c>
      <c r="X3157">
        <f t="shared" si="247"/>
        <v>0</v>
      </c>
      <c r="Y3157">
        <f t="shared" si="248"/>
        <v>0</v>
      </c>
    </row>
    <row r="3158" spans="1:25" x14ac:dyDescent="0.25">
      <c r="A3158" s="1">
        <v>44101</v>
      </c>
      <c r="B3158" s="2">
        <v>0.58333333333333337</v>
      </c>
      <c r="C3158" t="s">
        <v>25</v>
      </c>
      <c r="D3158" t="s">
        <v>144</v>
      </c>
      <c r="E3158" t="s">
        <v>75</v>
      </c>
      <c r="F3158" t="s">
        <v>21</v>
      </c>
      <c r="G3158">
        <f t="shared" si="245"/>
        <v>1</v>
      </c>
      <c r="H3158" t="s">
        <v>47</v>
      </c>
      <c r="I3158">
        <f t="shared" si="249"/>
        <v>0</v>
      </c>
      <c r="J3158">
        <v>1</v>
      </c>
      <c r="K3158">
        <v>1</v>
      </c>
      <c r="L3158">
        <f>final_matches[[#This Row],[goals_for]]-final_matches[[#This Row],[goals_against]]</f>
        <v>0</v>
      </c>
      <c r="M3158">
        <v>2.9</v>
      </c>
      <c r="N3158">
        <v>1</v>
      </c>
      <c r="O3158">
        <v>66</v>
      </c>
      <c r="P3158" t="s">
        <v>17</v>
      </c>
      <c r="Q3158" t="s">
        <v>23</v>
      </c>
      <c r="R3158" t="s">
        <v>92</v>
      </c>
      <c r="S3158">
        <v>23</v>
      </c>
      <c r="T3158">
        <v>12</v>
      </c>
      <c r="U3158">
        <v>0</v>
      </c>
      <c r="V3158">
        <v>2021</v>
      </c>
      <c r="W3158">
        <f t="shared" si="246"/>
        <v>0</v>
      </c>
      <c r="X3158">
        <f t="shared" si="247"/>
        <v>0</v>
      </c>
      <c r="Y3158">
        <f t="shared" si="248"/>
        <v>1</v>
      </c>
    </row>
    <row r="3159" spans="1:25" x14ac:dyDescent="0.25">
      <c r="A3159" s="1">
        <v>44108</v>
      </c>
      <c r="B3159" s="2">
        <v>0.6875</v>
      </c>
      <c r="C3159" t="s">
        <v>30</v>
      </c>
      <c r="D3159" t="s">
        <v>144</v>
      </c>
      <c r="E3159" t="s">
        <v>40</v>
      </c>
      <c r="F3159" t="s">
        <v>13</v>
      </c>
      <c r="G3159">
        <f t="shared" si="245"/>
        <v>0</v>
      </c>
      <c r="H3159" t="s">
        <v>14</v>
      </c>
      <c r="I3159">
        <f t="shared" si="249"/>
        <v>1</v>
      </c>
      <c r="J3159">
        <v>6</v>
      </c>
      <c r="K3159">
        <v>1</v>
      </c>
      <c r="L3159">
        <f>final_matches[[#This Row],[goals_for]]-final_matches[[#This Row],[goals_against]]</f>
        <v>5</v>
      </c>
      <c r="M3159">
        <v>3.4</v>
      </c>
      <c r="N3159">
        <v>0.9</v>
      </c>
      <c r="O3159">
        <v>61</v>
      </c>
      <c r="P3159" t="s">
        <v>28</v>
      </c>
      <c r="Q3159" t="s">
        <v>17</v>
      </c>
      <c r="R3159" t="s">
        <v>50</v>
      </c>
      <c r="S3159">
        <v>21</v>
      </c>
      <c r="T3159">
        <v>7</v>
      </c>
      <c r="U3159">
        <v>1</v>
      </c>
      <c r="V3159">
        <v>2021</v>
      </c>
      <c r="W3159">
        <f t="shared" si="246"/>
        <v>1</v>
      </c>
      <c r="X3159">
        <f t="shared" si="247"/>
        <v>0</v>
      </c>
      <c r="Y3159">
        <f t="shared" si="248"/>
        <v>0</v>
      </c>
    </row>
    <row r="3160" spans="1:25" x14ac:dyDescent="0.25">
      <c r="A3160" s="1">
        <v>44122</v>
      </c>
      <c r="B3160" s="2">
        <v>0.6875</v>
      </c>
      <c r="C3160" t="s">
        <v>34</v>
      </c>
      <c r="D3160" t="s">
        <v>144</v>
      </c>
      <c r="E3160" t="s">
        <v>22</v>
      </c>
      <c r="F3160" t="s">
        <v>21</v>
      </c>
      <c r="G3160">
        <f t="shared" si="245"/>
        <v>1</v>
      </c>
      <c r="H3160" t="s">
        <v>47</v>
      </c>
      <c r="I3160">
        <f t="shared" si="249"/>
        <v>0</v>
      </c>
      <c r="J3160">
        <v>3</v>
      </c>
      <c r="K3160">
        <v>3</v>
      </c>
      <c r="L3160">
        <f>final_matches[[#This Row],[goals_for]]-final_matches[[#This Row],[goals_against]]</f>
        <v>0</v>
      </c>
      <c r="M3160">
        <v>1.7</v>
      </c>
      <c r="N3160">
        <v>1.9</v>
      </c>
      <c r="O3160">
        <v>50</v>
      </c>
      <c r="P3160" t="s">
        <v>17</v>
      </c>
      <c r="Q3160" t="s">
        <v>23</v>
      </c>
      <c r="R3160" t="s">
        <v>62</v>
      </c>
      <c r="S3160">
        <v>11</v>
      </c>
      <c r="T3160">
        <v>6</v>
      </c>
      <c r="U3160">
        <v>0</v>
      </c>
      <c r="V3160">
        <v>2021</v>
      </c>
      <c r="W3160">
        <f t="shared" si="246"/>
        <v>0</v>
      </c>
      <c r="X3160">
        <f t="shared" si="247"/>
        <v>0</v>
      </c>
      <c r="Y3160">
        <f t="shared" si="248"/>
        <v>1</v>
      </c>
    </row>
    <row r="3161" spans="1:25" x14ac:dyDescent="0.25">
      <c r="A3161" s="1">
        <v>44130</v>
      </c>
      <c r="B3161" s="2">
        <v>0.83333333333333337</v>
      </c>
      <c r="C3161" t="s">
        <v>37</v>
      </c>
      <c r="D3161" t="s">
        <v>144</v>
      </c>
      <c r="E3161" t="s">
        <v>56</v>
      </c>
      <c r="F3161" t="s">
        <v>13</v>
      </c>
      <c r="G3161">
        <f t="shared" si="245"/>
        <v>0</v>
      </c>
      <c r="H3161" t="s">
        <v>14</v>
      </c>
      <c r="I3161">
        <f t="shared" si="249"/>
        <v>1</v>
      </c>
      <c r="J3161">
        <v>1</v>
      </c>
      <c r="K3161">
        <v>0</v>
      </c>
      <c r="L3161">
        <f>final_matches[[#This Row],[goals_for]]-final_matches[[#This Row],[goals_against]]</f>
        <v>1</v>
      </c>
      <c r="M3161">
        <v>0.6</v>
      </c>
      <c r="N3161">
        <v>1</v>
      </c>
      <c r="O3161">
        <v>61</v>
      </c>
      <c r="P3161" t="s">
        <v>17</v>
      </c>
      <c r="Q3161" t="s">
        <v>61</v>
      </c>
      <c r="R3161" t="s">
        <v>24</v>
      </c>
      <c r="S3161">
        <v>9</v>
      </c>
      <c r="T3161">
        <v>3</v>
      </c>
      <c r="U3161">
        <v>0</v>
      </c>
      <c r="V3161">
        <v>2021</v>
      </c>
      <c r="W3161">
        <f t="shared" si="246"/>
        <v>1</v>
      </c>
      <c r="X3161">
        <f t="shared" si="247"/>
        <v>0</v>
      </c>
      <c r="Y3161">
        <f t="shared" si="248"/>
        <v>0</v>
      </c>
    </row>
    <row r="3162" spans="1:25" x14ac:dyDescent="0.25">
      <c r="A3162" s="1">
        <v>44136</v>
      </c>
      <c r="B3162" s="2">
        <v>0.80208333333333337</v>
      </c>
      <c r="C3162" t="s">
        <v>39</v>
      </c>
      <c r="D3162" t="s">
        <v>144</v>
      </c>
      <c r="E3162" t="s">
        <v>69</v>
      </c>
      <c r="F3162" t="s">
        <v>21</v>
      </c>
      <c r="G3162">
        <f t="shared" si="245"/>
        <v>1</v>
      </c>
      <c r="H3162" t="s">
        <v>14</v>
      </c>
      <c r="I3162">
        <f t="shared" si="249"/>
        <v>1</v>
      </c>
      <c r="J3162">
        <v>2</v>
      </c>
      <c r="K3162">
        <v>1</v>
      </c>
      <c r="L3162">
        <f>final_matches[[#This Row],[goals_for]]-final_matches[[#This Row],[goals_against]]</f>
        <v>1</v>
      </c>
      <c r="M3162">
        <v>1.7</v>
      </c>
      <c r="N3162">
        <v>0.3</v>
      </c>
      <c r="O3162">
        <v>44</v>
      </c>
      <c r="P3162" t="s">
        <v>17</v>
      </c>
      <c r="Q3162" t="s">
        <v>109</v>
      </c>
      <c r="R3162" t="s">
        <v>58</v>
      </c>
      <c r="S3162">
        <v>8</v>
      </c>
      <c r="T3162">
        <v>2</v>
      </c>
      <c r="U3162">
        <v>1</v>
      </c>
      <c r="V3162">
        <v>2021</v>
      </c>
      <c r="W3162">
        <f t="shared" si="246"/>
        <v>1</v>
      </c>
      <c r="X3162">
        <f t="shared" si="247"/>
        <v>0</v>
      </c>
      <c r="Y3162">
        <f t="shared" si="248"/>
        <v>0</v>
      </c>
    </row>
    <row r="3163" spans="1:25" x14ac:dyDescent="0.25">
      <c r="A3163" s="1">
        <v>44143</v>
      </c>
      <c r="B3163" s="2">
        <v>0.5</v>
      </c>
      <c r="C3163" t="s">
        <v>43</v>
      </c>
      <c r="D3163" t="s">
        <v>144</v>
      </c>
      <c r="E3163" t="s">
        <v>71</v>
      </c>
      <c r="F3163" t="s">
        <v>13</v>
      </c>
      <c r="G3163">
        <f t="shared" si="245"/>
        <v>0</v>
      </c>
      <c r="H3163" t="s">
        <v>14</v>
      </c>
      <c r="I3163">
        <f t="shared" si="249"/>
        <v>1</v>
      </c>
      <c r="J3163">
        <v>1</v>
      </c>
      <c r="K3163">
        <v>0</v>
      </c>
      <c r="L3163">
        <f>final_matches[[#This Row],[goals_for]]-final_matches[[#This Row],[goals_against]]</f>
        <v>1</v>
      </c>
      <c r="M3163">
        <v>1.9</v>
      </c>
      <c r="N3163">
        <v>0.8</v>
      </c>
      <c r="O3163">
        <v>58</v>
      </c>
      <c r="P3163" t="s">
        <v>17</v>
      </c>
      <c r="Q3163" t="s">
        <v>96</v>
      </c>
      <c r="R3163" t="s">
        <v>107</v>
      </c>
      <c r="S3163">
        <v>19</v>
      </c>
      <c r="T3163">
        <v>5</v>
      </c>
      <c r="U3163">
        <v>0</v>
      </c>
      <c r="V3163">
        <v>2021</v>
      </c>
      <c r="W3163">
        <f t="shared" si="246"/>
        <v>1</v>
      </c>
      <c r="X3163">
        <f t="shared" si="247"/>
        <v>0</v>
      </c>
      <c r="Y3163">
        <f t="shared" si="248"/>
        <v>0</v>
      </c>
    </row>
    <row r="3164" spans="1:25" x14ac:dyDescent="0.25">
      <c r="A3164" s="1">
        <v>44156</v>
      </c>
      <c r="B3164" s="2">
        <v>0.72916666666666663</v>
      </c>
      <c r="C3164" t="s">
        <v>46</v>
      </c>
      <c r="D3164" t="s">
        <v>144</v>
      </c>
      <c r="E3164" t="s">
        <v>35</v>
      </c>
      <c r="F3164" t="s">
        <v>21</v>
      </c>
      <c r="G3164">
        <f t="shared" si="245"/>
        <v>1</v>
      </c>
      <c r="H3164" t="s">
        <v>14</v>
      </c>
      <c r="I3164">
        <f t="shared" si="249"/>
        <v>1</v>
      </c>
      <c r="J3164">
        <v>2</v>
      </c>
      <c r="K3164">
        <v>0</v>
      </c>
      <c r="L3164">
        <f>final_matches[[#This Row],[goals_for]]-final_matches[[#This Row],[goals_against]]</f>
        <v>2</v>
      </c>
      <c r="M3164">
        <v>0.7</v>
      </c>
      <c r="N3164">
        <v>1.4</v>
      </c>
      <c r="O3164">
        <v>34</v>
      </c>
      <c r="P3164" t="s">
        <v>17</v>
      </c>
      <c r="Q3164" t="s">
        <v>28</v>
      </c>
      <c r="R3164" t="s">
        <v>42</v>
      </c>
      <c r="S3164">
        <v>4</v>
      </c>
      <c r="T3164">
        <v>2</v>
      </c>
      <c r="U3164">
        <v>0</v>
      </c>
      <c r="V3164">
        <v>2021</v>
      </c>
      <c r="W3164">
        <f t="shared" si="246"/>
        <v>1</v>
      </c>
      <c r="X3164">
        <f t="shared" si="247"/>
        <v>0</v>
      </c>
      <c r="Y3164">
        <f t="shared" si="248"/>
        <v>0</v>
      </c>
    </row>
    <row r="3165" spans="1:25" x14ac:dyDescent="0.25">
      <c r="A3165" s="1">
        <v>44164</v>
      </c>
      <c r="B3165" s="2">
        <v>0.6875</v>
      </c>
      <c r="C3165" t="s">
        <v>51</v>
      </c>
      <c r="D3165" t="s">
        <v>144</v>
      </c>
      <c r="E3165" t="s">
        <v>67</v>
      </c>
      <c r="F3165" t="s">
        <v>13</v>
      </c>
      <c r="G3165">
        <f t="shared" si="245"/>
        <v>0</v>
      </c>
      <c r="H3165" t="s">
        <v>47</v>
      </c>
      <c r="I3165">
        <f t="shared" si="249"/>
        <v>0</v>
      </c>
      <c r="J3165">
        <v>0</v>
      </c>
      <c r="K3165">
        <v>0</v>
      </c>
      <c r="L3165">
        <f>final_matches[[#This Row],[goals_for]]-final_matches[[#This Row],[goals_against]]</f>
        <v>0</v>
      </c>
      <c r="M3165">
        <v>0.2</v>
      </c>
      <c r="N3165">
        <v>0.8</v>
      </c>
      <c r="O3165">
        <v>40</v>
      </c>
      <c r="P3165" t="s">
        <v>17</v>
      </c>
      <c r="Q3165" t="s">
        <v>28</v>
      </c>
      <c r="R3165" t="s">
        <v>62</v>
      </c>
      <c r="S3165">
        <v>5</v>
      </c>
      <c r="T3165">
        <v>1</v>
      </c>
      <c r="U3165">
        <v>0</v>
      </c>
      <c r="V3165">
        <v>2021</v>
      </c>
      <c r="W3165">
        <f t="shared" si="246"/>
        <v>0</v>
      </c>
      <c r="X3165">
        <f t="shared" si="247"/>
        <v>0</v>
      </c>
      <c r="Y3165">
        <f t="shared" si="248"/>
        <v>1</v>
      </c>
    </row>
    <row r="3166" spans="1:25" x14ac:dyDescent="0.25">
      <c r="A3166" s="1">
        <v>44171</v>
      </c>
      <c r="B3166" s="2">
        <v>0.6875</v>
      </c>
      <c r="C3166" t="s">
        <v>53</v>
      </c>
      <c r="D3166" t="s">
        <v>144</v>
      </c>
      <c r="E3166" t="s">
        <v>19</v>
      </c>
      <c r="F3166" t="s">
        <v>21</v>
      </c>
      <c r="G3166">
        <f t="shared" si="245"/>
        <v>1</v>
      </c>
      <c r="H3166" t="s">
        <v>14</v>
      </c>
      <c r="I3166">
        <f t="shared" si="249"/>
        <v>1</v>
      </c>
      <c r="J3166">
        <v>2</v>
      </c>
      <c r="K3166">
        <v>0</v>
      </c>
      <c r="L3166">
        <f>final_matches[[#This Row],[goals_for]]-final_matches[[#This Row],[goals_against]]</f>
        <v>2</v>
      </c>
      <c r="M3166">
        <v>0.3</v>
      </c>
      <c r="N3166">
        <v>0.6</v>
      </c>
      <c r="O3166">
        <v>31</v>
      </c>
      <c r="P3166" t="s">
        <v>17</v>
      </c>
      <c r="Q3166" t="s">
        <v>17</v>
      </c>
      <c r="R3166" t="s">
        <v>45</v>
      </c>
      <c r="S3166">
        <v>5</v>
      </c>
      <c r="T3166">
        <v>3</v>
      </c>
      <c r="U3166">
        <v>0</v>
      </c>
      <c r="V3166">
        <v>2021</v>
      </c>
      <c r="W3166">
        <f t="shared" si="246"/>
        <v>1</v>
      </c>
      <c r="X3166">
        <f t="shared" si="247"/>
        <v>0</v>
      </c>
      <c r="Y3166">
        <f t="shared" si="248"/>
        <v>0</v>
      </c>
    </row>
    <row r="3167" spans="1:25" x14ac:dyDescent="0.25">
      <c r="A3167" s="1">
        <v>44178</v>
      </c>
      <c r="B3167" s="2">
        <v>0.59375</v>
      </c>
      <c r="C3167" t="s">
        <v>55</v>
      </c>
      <c r="D3167" t="s">
        <v>144</v>
      </c>
      <c r="E3167" t="s">
        <v>73</v>
      </c>
      <c r="F3167" t="s">
        <v>13</v>
      </c>
      <c r="G3167">
        <f t="shared" si="245"/>
        <v>0</v>
      </c>
      <c r="H3167" t="s">
        <v>47</v>
      </c>
      <c r="I3167">
        <f t="shared" si="249"/>
        <v>0</v>
      </c>
      <c r="J3167">
        <v>1</v>
      </c>
      <c r="K3167">
        <v>1</v>
      </c>
      <c r="L3167">
        <f>final_matches[[#This Row],[goals_for]]-final_matches[[#This Row],[goals_against]]</f>
        <v>0</v>
      </c>
      <c r="M3167">
        <v>0.9</v>
      </c>
      <c r="N3167">
        <v>1.6</v>
      </c>
      <c r="O3167">
        <v>56</v>
      </c>
      <c r="P3167" t="s">
        <v>17</v>
      </c>
      <c r="Q3167" t="s">
        <v>61</v>
      </c>
      <c r="R3167" t="s">
        <v>78</v>
      </c>
      <c r="S3167">
        <v>14</v>
      </c>
      <c r="T3167">
        <v>6</v>
      </c>
      <c r="U3167">
        <v>0</v>
      </c>
      <c r="V3167">
        <v>2021</v>
      </c>
      <c r="W3167">
        <f t="shared" si="246"/>
        <v>0</v>
      </c>
      <c r="X3167">
        <f t="shared" si="247"/>
        <v>0</v>
      </c>
      <c r="Y3167">
        <f t="shared" si="248"/>
        <v>1</v>
      </c>
    </row>
    <row r="3168" spans="1:25" x14ac:dyDescent="0.25">
      <c r="A3168" s="1">
        <v>44181</v>
      </c>
      <c r="B3168" s="2">
        <v>0.83333333333333337</v>
      </c>
      <c r="C3168" t="s">
        <v>59</v>
      </c>
      <c r="D3168" t="s">
        <v>144</v>
      </c>
      <c r="E3168" t="s">
        <v>27</v>
      </c>
      <c r="F3168" t="s">
        <v>13</v>
      </c>
      <c r="G3168">
        <f t="shared" si="245"/>
        <v>0</v>
      </c>
      <c r="H3168" t="s">
        <v>26</v>
      </c>
      <c r="I3168">
        <f t="shared" si="249"/>
        <v>-1</v>
      </c>
      <c r="J3168">
        <v>1</v>
      </c>
      <c r="K3168">
        <v>2</v>
      </c>
      <c r="L3168">
        <f>final_matches[[#This Row],[goals_for]]-final_matches[[#This Row],[goals_against]]</f>
        <v>-1</v>
      </c>
      <c r="M3168">
        <v>1.1000000000000001</v>
      </c>
      <c r="N3168">
        <v>1</v>
      </c>
      <c r="O3168">
        <v>25</v>
      </c>
      <c r="P3168" t="s">
        <v>61</v>
      </c>
      <c r="Q3168" t="s">
        <v>28</v>
      </c>
      <c r="R3168" t="s">
        <v>50</v>
      </c>
      <c r="S3168">
        <v>8</v>
      </c>
      <c r="T3168">
        <v>2</v>
      </c>
      <c r="U3168">
        <v>0</v>
      </c>
      <c r="V3168">
        <v>2021</v>
      </c>
      <c r="W3168">
        <f t="shared" si="246"/>
        <v>0</v>
      </c>
      <c r="X3168">
        <f t="shared" si="247"/>
        <v>1</v>
      </c>
      <c r="Y3168">
        <f t="shared" si="248"/>
        <v>0</v>
      </c>
    </row>
    <row r="3169" spans="1:25" x14ac:dyDescent="0.25">
      <c r="A3169" s="1">
        <v>44185</v>
      </c>
      <c r="B3169" s="2">
        <v>0.59375</v>
      </c>
      <c r="C3169" t="s">
        <v>63</v>
      </c>
      <c r="D3169" t="s">
        <v>144</v>
      </c>
      <c r="E3169" t="s">
        <v>38</v>
      </c>
      <c r="F3169" t="s">
        <v>21</v>
      </c>
      <c r="G3169">
        <f t="shared" si="245"/>
        <v>1</v>
      </c>
      <c r="H3169" t="s">
        <v>26</v>
      </c>
      <c r="I3169">
        <f t="shared" si="249"/>
        <v>-1</v>
      </c>
      <c r="J3169">
        <v>0</v>
      </c>
      <c r="K3169">
        <v>2</v>
      </c>
      <c r="L3169">
        <f>final_matches[[#This Row],[goals_for]]-final_matches[[#This Row],[goals_against]]</f>
        <v>-2</v>
      </c>
      <c r="M3169">
        <v>0.7</v>
      </c>
      <c r="N3169">
        <v>1.7</v>
      </c>
      <c r="O3169">
        <v>56</v>
      </c>
      <c r="P3169" t="s">
        <v>17</v>
      </c>
      <c r="Q3169" t="s">
        <v>17</v>
      </c>
      <c r="R3169" t="s">
        <v>29</v>
      </c>
      <c r="S3169">
        <v>8</v>
      </c>
      <c r="T3169">
        <v>3</v>
      </c>
      <c r="U3169">
        <v>0</v>
      </c>
      <c r="V3169">
        <v>2021</v>
      </c>
      <c r="W3169">
        <f t="shared" si="246"/>
        <v>0</v>
      </c>
      <c r="X3169">
        <f t="shared" si="247"/>
        <v>1</v>
      </c>
      <c r="Y3169">
        <f t="shared" si="248"/>
        <v>0</v>
      </c>
    </row>
    <row r="3170" spans="1:25" x14ac:dyDescent="0.25">
      <c r="A3170" s="1">
        <v>44192</v>
      </c>
      <c r="B3170" s="2">
        <v>0.80208333333333337</v>
      </c>
      <c r="C3170" t="s">
        <v>66</v>
      </c>
      <c r="D3170" t="s">
        <v>144</v>
      </c>
      <c r="E3170" t="s">
        <v>52</v>
      </c>
      <c r="F3170" t="s">
        <v>13</v>
      </c>
      <c r="G3170">
        <f t="shared" si="245"/>
        <v>0</v>
      </c>
      <c r="H3170" t="s">
        <v>47</v>
      </c>
      <c r="I3170">
        <f t="shared" si="249"/>
        <v>0</v>
      </c>
      <c r="J3170">
        <v>1</v>
      </c>
      <c r="K3170">
        <v>1</v>
      </c>
      <c r="L3170">
        <f>final_matches[[#This Row],[goals_for]]-final_matches[[#This Row],[goals_against]]</f>
        <v>0</v>
      </c>
      <c r="M3170">
        <v>0.4</v>
      </c>
      <c r="N3170">
        <v>0.9</v>
      </c>
      <c r="O3170">
        <v>45</v>
      </c>
      <c r="P3170" t="s">
        <v>103</v>
      </c>
      <c r="Q3170" t="s">
        <v>17</v>
      </c>
      <c r="R3170" t="s">
        <v>62</v>
      </c>
      <c r="S3170">
        <v>6</v>
      </c>
      <c r="T3170">
        <v>3</v>
      </c>
      <c r="U3170">
        <v>0</v>
      </c>
      <c r="V3170">
        <v>2021</v>
      </c>
      <c r="W3170">
        <f t="shared" si="246"/>
        <v>0</v>
      </c>
      <c r="X3170">
        <f t="shared" si="247"/>
        <v>0</v>
      </c>
      <c r="Y3170">
        <f t="shared" si="248"/>
        <v>1</v>
      </c>
    </row>
    <row r="3171" spans="1:25" x14ac:dyDescent="0.25">
      <c r="A3171" s="1">
        <v>44198</v>
      </c>
      <c r="B3171" s="2">
        <v>0.52083333333333337</v>
      </c>
      <c r="C3171" t="s">
        <v>70</v>
      </c>
      <c r="D3171" t="s">
        <v>144</v>
      </c>
      <c r="E3171" t="s">
        <v>48</v>
      </c>
      <c r="F3171" t="s">
        <v>21</v>
      </c>
      <c r="G3171">
        <f t="shared" si="245"/>
        <v>1</v>
      </c>
      <c r="H3171" t="s">
        <v>14</v>
      </c>
      <c r="I3171">
        <f t="shared" si="249"/>
        <v>1</v>
      </c>
      <c r="J3171">
        <v>3</v>
      </c>
      <c r="K3171">
        <v>0</v>
      </c>
      <c r="L3171">
        <f>final_matches[[#This Row],[goals_for]]-final_matches[[#This Row],[goals_against]]</f>
        <v>3</v>
      </c>
      <c r="M3171">
        <v>2.6</v>
      </c>
      <c r="N3171">
        <v>1.1000000000000001</v>
      </c>
      <c r="O3171">
        <v>37</v>
      </c>
      <c r="P3171" t="s">
        <v>17</v>
      </c>
      <c r="Q3171" t="s">
        <v>49</v>
      </c>
      <c r="R3171" t="s">
        <v>76</v>
      </c>
      <c r="S3171">
        <v>19</v>
      </c>
      <c r="T3171">
        <v>6</v>
      </c>
      <c r="U3171">
        <v>1</v>
      </c>
      <c r="V3171">
        <v>2021</v>
      </c>
      <c r="W3171">
        <f t="shared" si="246"/>
        <v>1</v>
      </c>
      <c r="X3171">
        <f t="shared" si="247"/>
        <v>0</v>
      </c>
      <c r="Y3171">
        <f t="shared" si="248"/>
        <v>0</v>
      </c>
    </row>
    <row r="3172" spans="1:25" x14ac:dyDescent="0.25">
      <c r="A3172" s="1">
        <v>44209</v>
      </c>
      <c r="B3172" s="2">
        <v>0.84375</v>
      </c>
      <c r="C3172" t="s">
        <v>68</v>
      </c>
      <c r="D3172" t="s">
        <v>144</v>
      </c>
      <c r="E3172" t="s">
        <v>15</v>
      </c>
      <c r="F3172" t="s">
        <v>21</v>
      </c>
      <c r="G3172">
        <f t="shared" si="245"/>
        <v>1</v>
      </c>
      <c r="H3172" t="s">
        <v>47</v>
      </c>
      <c r="I3172">
        <f t="shared" si="249"/>
        <v>0</v>
      </c>
      <c r="J3172">
        <v>1</v>
      </c>
      <c r="K3172">
        <v>1</v>
      </c>
      <c r="L3172">
        <f>final_matches[[#This Row],[goals_for]]-final_matches[[#This Row],[goals_against]]</f>
        <v>0</v>
      </c>
      <c r="M3172">
        <v>2.4</v>
      </c>
      <c r="N3172">
        <v>1.1000000000000001</v>
      </c>
      <c r="O3172">
        <v>53</v>
      </c>
      <c r="P3172" t="s">
        <v>17</v>
      </c>
      <c r="Q3172" t="s">
        <v>32</v>
      </c>
      <c r="R3172" t="s">
        <v>62</v>
      </c>
      <c r="S3172">
        <v>15</v>
      </c>
      <c r="T3172">
        <v>6</v>
      </c>
      <c r="U3172">
        <v>0</v>
      </c>
      <c r="V3172">
        <v>2021</v>
      </c>
      <c r="W3172">
        <f t="shared" si="246"/>
        <v>0</v>
      </c>
      <c r="X3172">
        <f t="shared" si="247"/>
        <v>0</v>
      </c>
      <c r="Y3172">
        <f t="shared" si="248"/>
        <v>1</v>
      </c>
    </row>
    <row r="3173" spans="1:25" x14ac:dyDescent="0.25">
      <c r="A3173" s="1">
        <v>44213</v>
      </c>
      <c r="B3173" s="2">
        <v>0.58333333333333337</v>
      </c>
      <c r="C3173" t="s">
        <v>74</v>
      </c>
      <c r="D3173" t="s">
        <v>144</v>
      </c>
      <c r="E3173" t="s">
        <v>31</v>
      </c>
      <c r="F3173" t="s">
        <v>13</v>
      </c>
      <c r="G3173">
        <f t="shared" si="245"/>
        <v>0</v>
      </c>
      <c r="H3173" t="s">
        <v>14</v>
      </c>
      <c r="I3173">
        <f t="shared" si="249"/>
        <v>1</v>
      </c>
      <c r="J3173">
        <v>3</v>
      </c>
      <c r="K3173">
        <v>1</v>
      </c>
      <c r="L3173">
        <f>final_matches[[#This Row],[goals_for]]-final_matches[[#This Row],[goals_against]]</f>
        <v>2</v>
      </c>
      <c r="M3173">
        <v>1</v>
      </c>
      <c r="N3173">
        <v>0.9</v>
      </c>
      <c r="O3173">
        <v>57</v>
      </c>
      <c r="P3173" t="s">
        <v>16</v>
      </c>
      <c r="Q3173" t="s">
        <v>32</v>
      </c>
      <c r="R3173" t="s">
        <v>65</v>
      </c>
      <c r="S3173">
        <v>14</v>
      </c>
      <c r="T3173">
        <v>5</v>
      </c>
      <c r="U3173">
        <v>0</v>
      </c>
      <c r="V3173">
        <v>2021</v>
      </c>
      <c r="W3173">
        <f t="shared" si="246"/>
        <v>1</v>
      </c>
      <c r="X3173">
        <f t="shared" si="247"/>
        <v>0</v>
      </c>
      <c r="Y3173">
        <f t="shared" si="248"/>
        <v>0</v>
      </c>
    </row>
    <row r="3174" spans="1:25" x14ac:dyDescent="0.25">
      <c r="A3174" s="1">
        <v>44224</v>
      </c>
      <c r="B3174" s="2">
        <v>0.83333333333333337</v>
      </c>
      <c r="C3174" t="s">
        <v>77</v>
      </c>
      <c r="D3174" t="s">
        <v>144</v>
      </c>
      <c r="E3174" t="s">
        <v>27</v>
      </c>
      <c r="F3174" t="s">
        <v>21</v>
      </c>
      <c r="G3174">
        <f t="shared" si="245"/>
        <v>1</v>
      </c>
      <c r="H3174" t="s">
        <v>26</v>
      </c>
      <c r="I3174">
        <f t="shared" si="249"/>
        <v>-1</v>
      </c>
      <c r="J3174">
        <v>1</v>
      </c>
      <c r="K3174">
        <v>3</v>
      </c>
      <c r="L3174">
        <f>final_matches[[#This Row],[goals_for]]-final_matches[[#This Row],[goals_against]]</f>
        <v>-2</v>
      </c>
      <c r="M3174">
        <v>0.1</v>
      </c>
      <c r="N3174">
        <v>2.5</v>
      </c>
      <c r="O3174">
        <v>50</v>
      </c>
      <c r="P3174" t="s">
        <v>16</v>
      </c>
      <c r="Q3174" t="s">
        <v>28</v>
      </c>
      <c r="R3174" t="s">
        <v>45</v>
      </c>
      <c r="S3174">
        <v>3</v>
      </c>
      <c r="T3174">
        <v>2</v>
      </c>
      <c r="U3174">
        <v>0</v>
      </c>
      <c r="V3174">
        <v>2021</v>
      </c>
      <c r="W3174">
        <f t="shared" si="246"/>
        <v>0</v>
      </c>
      <c r="X3174">
        <f t="shared" si="247"/>
        <v>1</v>
      </c>
      <c r="Y3174">
        <f t="shared" si="248"/>
        <v>0</v>
      </c>
    </row>
    <row r="3175" spans="1:25" x14ac:dyDescent="0.25">
      <c r="A3175" s="1">
        <v>44227</v>
      </c>
      <c r="B3175" s="2">
        <v>0.80208333333333337</v>
      </c>
      <c r="C3175" t="s">
        <v>79</v>
      </c>
      <c r="D3175" t="s">
        <v>144</v>
      </c>
      <c r="E3175" t="s">
        <v>69</v>
      </c>
      <c r="F3175" t="s">
        <v>13</v>
      </c>
      <c r="G3175">
        <f t="shared" si="245"/>
        <v>0</v>
      </c>
      <c r="H3175" t="s">
        <v>26</v>
      </c>
      <c r="I3175">
        <f t="shared" si="249"/>
        <v>-1</v>
      </c>
      <c r="J3175">
        <v>0</v>
      </c>
      <c r="K3175">
        <v>1</v>
      </c>
      <c r="L3175">
        <f>final_matches[[#This Row],[goals_for]]-final_matches[[#This Row],[goals_against]]</f>
        <v>-1</v>
      </c>
      <c r="M3175">
        <v>0.4</v>
      </c>
      <c r="N3175">
        <v>1.6</v>
      </c>
      <c r="O3175">
        <v>57</v>
      </c>
      <c r="P3175" t="s">
        <v>16</v>
      </c>
      <c r="Q3175" t="s">
        <v>16</v>
      </c>
      <c r="R3175" t="s">
        <v>92</v>
      </c>
      <c r="S3175">
        <v>8</v>
      </c>
      <c r="T3175">
        <v>4</v>
      </c>
      <c r="U3175">
        <v>0</v>
      </c>
      <c r="V3175">
        <v>2021</v>
      </c>
      <c r="W3175">
        <f t="shared" si="246"/>
        <v>0</v>
      </c>
      <c r="X3175">
        <f t="shared" si="247"/>
        <v>1</v>
      </c>
      <c r="Y3175">
        <f t="shared" si="248"/>
        <v>0</v>
      </c>
    </row>
    <row r="3176" spans="1:25" x14ac:dyDescent="0.25">
      <c r="A3176" s="1">
        <v>44231</v>
      </c>
      <c r="B3176" s="2">
        <v>0.83333333333333337</v>
      </c>
      <c r="C3176" t="s">
        <v>80</v>
      </c>
      <c r="D3176" t="s">
        <v>144</v>
      </c>
      <c r="E3176" t="s">
        <v>67</v>
      </c>
      <c r="F3176" t="s">
        <v>21</v>
      </c>
      <c r="G3176">
        <f t="shared" si="245"/>
        <v>1</v>
      </c>
      <c r="H3176" t="s">
        <v>26</v>
      </c>
      <c r="I3176">
        <f t="shared" si="249"/>
        <v>-1</v>
      </c>
      <c r="J3176">
        <v>0</v>
      </c>
      <c r="K3176">
        <v>1</v>
      </c>
      <c r="L3176">
        <f>final_matches[[#This Row],[goals_for]]-final_matches[[#This Row],[goals_against]]</f>
        <v>-1</v>
      </c>
      <c r="M3176">
        <v>0.6</v>
      </c>
      <c r="N3176">
        <v>1.6</v>
      </c>
      <c r="O3176">
        <v>43</v>
      </c>
      <c r="P3176" t="s">
        <v>126</v>
      </c>
      <c r="Q3176" t="s">
        <v>103</v>
      </c>
      <c r="R3176" t="s">
        <v>65</v>
      </c>
      <c r="S3176">
        <v>7</v>
      </c>
      <c r="T3176">
        <v>2</v>
      </c>
      <c r="U3176">
        <v>0</v>
      </c>
      <c r="V3176">
        <v>2021</v>
      </c>
      <c r="W3176">
        <f t="shared" si="246"/>
        <v>0</v>
      </c>
      <c r="X3176">
        <f t="shared" si="247"/>
        <v>1</v>
      </c>
      <c r="Y3176">
        <f t="shared" si="248"/>
        <v>0</v>
      </c>
    </row>
    <row r="3177" spans="1:25" x14ac:dyDescent="0.25">
      <c r="A3177" s="1">
        <v>44234</v>
      </c>
      <c r="B3177" s="2">
        <v>0.5</v>
      </c>
      <c r="C3177" t="s">
        <v>81</v>
      </c>
      <c r="D3177" t="s">
        <v>144</v>
      </c>
      <c r="E3177" t="s">
        <v>71</v>
      </c>
      <c r="F3177" t="s">
        <v>21</v>
      </c>
      <c r="G3177">
        <f t="shared" si="245"/>
        <v>1</v>
      </c>
      <c r="H3177" t="s">
        <v>14</v>
      </c>
      <c r="I3177">
        <f t="shared" si="249"/>
        <v>1</v>
      </c>
      <c r="J3177">
        <v>2</v>
      </c>
      <c r="K3177">
        <v>0</v>
      </c>
      <c r="L3177">
        <f>final_matches[[#This Row],[goals_for]]-final_matches[[#This Row],[goals_against]]</f>
        <v>2</v>
      </c>
      <c r="M3177">
        <v>1.5</v>
      </c>
      <c r="N3177">
        <v>0.6</v>
      </c>
      <c r="O3177">
        <v>65</v>
      </c>
      <c r="P3177" t="s">
        <v>17</v>
      </c>
      <c r="Q3177" t="s">
        <v>49</v>
      </c>
      <c r="R3177" t="s">
        <v>83</v>
      </c>
      <c r="S3177">
        <v>13</v>
      </c>
      <c r="T3177">
        <v>6</v>
      </c>
      <c r="U3177">
        <v>0</v>
      </c>
      <c r="V3177">
        <v>2021</v>
      </c>
      <c r="W3177">
        <f t="shared" si="246"/>
        <v>1</v>
      </c>
      <c r="X3177">
        <f t="shared" si="247"/>
        <v>0</v>
      </c>
      <c r="Y3177">
        <f t="shared" si="248"/>
        <v>0</v>
      </c>
    </row>
    <row r="3178" spans="1:25" x14ac:dyDescent="0.25">
      <c r="A3178" s="1">
        <v>44240</v>
      </c>
      <c r="B3178" s="2">
        <v>0.72916666666666663</v>
      </c>
      <c r="C3178" t="s">
        <v>82</v>
      </c>
      <c r="D3178" t="s">
        <v>144</v>
      </c>
      <c r="E3178" t="s">
        <v>35</v>
      </c>
      <c r="F3178" t="s">
        <v>13</v>
      </c>
      <c r="G3178">
        <f t="shared" si="245"/>
        <v>0</v>
      </c>
      <c r="H3178" t="s">
        <v>26</v>
      </c>
      <c r="I3178">
        <f t="shared" si="249"/>
        <v>-1</v>
      </c>
      <c r="J3178">
        <v>0</v>
      </c>
      <c r="K3178">
        <v>3</v>
      </c>
      <c r="L3178">
        <f>final_matches[[#This Row],[goals_for]]-final_matches[[#This Row],[goals_against]]</f>
        <v>-3</v>
      </c>
      <c r="M3178">
        <v>0.3</v>
      </c>
      <c r="N3178">
        <v>2.2000000000000002</v>
      </c>
      <c r="O3178">
        <v>40</v>
      </c>
      <c r="P3178" t="s">
        <v>17</v>
      </c>
      <c r="Q3178" t="s">
        <v>28</v>
      </c>
      <c r="R3178" t="s">
        <v>62</v>
      </c>
      <c r="S3178">
        <v>7</v>
      </c>
      <c r="T3178">
        <v>3</v>
      </c>
      <c r="U3178">
        <v>0</v>
      </c>
      <c r="V3178">
        <v>2021</v>
      </c>
      <c r="W3178">
        <f t="shared" si="246"/>
        <v>0</v>
      </c>
      <c r="X3178">
        <f t="shared" si="247"/>
        <v>1</v>
      </c>
      <c r="Y3178">
        <f t="shared" si="248"/>
        <v>0</v>
      </c>
    </row>
    <row r="3179" spans="1:25" x14ac:dyDescent="0.25">
      <c r="A3179" s="1">
        <v>44248</v>
      </c>
      <c r="B3179" s="2">
        <v>0.5</v>
      </c>
      <c r="C3179" t="s">
        <v>84</v>
      </c>
      <c r="D3179" t="s">
        <v>144</v>
      </c>
      <c r="E3179" t="s">
        <v>22</v>
      </c>
      <c r="F3179" t="s">
        <v>13</v>
      </c>
      <c r="G3179">
        <f t="shared" si="245"/>
        <v>0</v>
      </c>
      <c r="H3179" t="s">
        <v>26</v>
      </c>
      <c r="I3179">
        <f t="shared" si="249"/>
        <v>-1</v>
      </c>
      <c r="J3179">
        <v>1</v>
      </c>
      <c r="K3179">
        <v>2</v>
      </c>
      <c r="L3179">
        <f>final_matches[[#This Row],[goals_for]]-final_matches[[#This Row],[goals_against]]</f>
        <v>-1</v>
      </c>
      <c r="M3179">
        <v>1.1000000000000001</v>
      </c>
      <c r="N3179">
        <v>1.1000000000000001</v>
      </c>
      <c r="O3179">
        <v>68</v>
      </c>
      <c r="P3179" t="s">
        <v>17</v>
      </c>
      <c r="Q3179" t="s">
        <v>17</v>
      </c>
      <c r="R3179" t="s">
        <v>29</v>
      </c>
      <c r="S3179">
        <v>20</v>
      </c>
      <c r="T3179">
        <v>4</v>
      </c>
      <c r="U3179">
        <v>0</v>
      </c>
      <c r="V3179">
        <v>2021</v>
      </c>
      <c r="W3179">
        <f t="shared" si="246"/>
        <v>0</v>
      </c>
      <c r="X3179">
        <f t="shared" si="247"/>
        <v>1</v>
      </c>
      <c r="Y3179">
        <f t="shared" si="248"/>
        <v>0</v>
      </c>
    </row>
    <row r="3180" spans="1:25" x14ac:dyDescent="0.25">
      <c r="A3180" s="1">
        <v>44255</v>
      </c>
      <c r="B3180" s="2">
        <v>0.58333333333333337</v>
      </c>
      <c r="C3180" t="s">
        <v>86</v>
      </c>
      <c r="D3180" t="s">
        <v>144</v>
      </c>
      <c r="E3180" t="s">
        <v>56</v>
      </c>
      <c r="F3180" t="s">
        <v>21</v>
      </c>
      <c r="G3180">
        <f t="shared" si="245"/>
        <v>1</v>
      </c>
      <c r="H3180" t="s">
        <v>14</v>
      </c>
      <c r="I3180">
        <f t="shared" si="249"/>
        <v>1</v>
      </c>
      <c r="J3180">
        <v>4</v>
      </c>
      <c r="K3180">
        <v>0</v>
      </c>
      <c r="L3180">
        <f>final_matches[[#This Row],[goals_for]]-final_matches[[#This Row],[goals_against]]</f>
        <v>4</v>
      </c>
      <c r="M3180">
        <v>2.1</v>
      </c>
      <c r="N3180">
        <v>0.7</v>
      </c>
      <c r="O3180">
        <v>58</v>
      </c>
      <c r="P3180" t="s">
        <v>17</v>
      </c>
      <c r="Q3180" t="s">
        <v>61</v>
      </c>
      <c r="R3180" t="s">
        <v>78</v>
      </c>
      <c r="S3180">
        <v>16</v>
      </c>
      <c r="T3180">
        <v>7</v>
      </c>
      <c r="U3180">
        <v>0</v>
      </c>
      <c r="V3180">
        <v>2021</v>
      </c>
      <c r="W3180">
        <f t="shared" si="246"/>
        <v>1</v>
      </c>
      <c r="X3180">
        <f t="shared" si="247"/>
        <v>0</v>
      </c>
      <c r="Y3180">
        <f t="shared" si="248"/>
        <v>0</v>
      </c>
    </row>
    <row r="3181" spans="1:25" x14ac:dyDescent="0.25">
      <c r="A3181" s="1">
        <v>44259</v>
      </c>
      <c r="B3181" s="2">
        <v>0.75</v>
      </c>
      <c r="C3181" t="s">
        <v>94</v>
      </c>
      <c r="D3181" t="s">
        <v>144</v>
      </c>
      <c r="E3181" t="s">
        <v>15</v>
      </c>
      <c r="F3181" t="s">
        <v>13</v>
      </c>
      <c r="G3181">
        <f t="shared" si="245"/>
        <v>0</v>
      </c>
      <c r="H3181" t="s">
        <v>14</v>
      </c>
      <c r="I3181">
        <f t="shared" si="249"/>
        <v>1</v>
      </c>
      <c r="J3181">
        <v>1</v>
      </c>
      <c r="K3181">
        <v>0</v>
      </c>
      <c r="L3181">
        <f>final_matches[[#This Row],[goals_for]]-final_matches[[#This Row],[goals_against]]</f>
        <v>1</v>
      </c>
      <c r="M3181">
        <v>1.6</v>
      </c>
      <c r="N3181">
        <v>0.7</v>
      </c>
      <c r="O3181">
        <v>40</v>
      </c>
      <c r="P3181" t="s">
        <v>17</v>
      </c>
      <c r="Q3181" t="s">
        <v>61</v>
      </c>
      <c r="R3181" t="s">
        <v>76</v>
      </c>
      <c r="S3181">
        <v>9</v>
      </c>
      <c r="T3181">
        <v>2</v>
      </c>
      <c r="U3181">
        <v>0</v>
      </c>
      <c r="V3181">
        <v>2021</v>
      </c>
      <c r="W3181">
        <f t="shared" si="246"/>
        <v>1</v>
      </c>
      <c r="X3181">
        <f t="shared" si="247"/>
        <v>0</v>
      </c>
      <c r="Y3181">
        <f t="shared" si="248"/>
        <v>0</v>
      </c>
    </row>
    <row r="3182" spans="1:25" x14ac:dyDescent="0.25">
      <c r="A3182" s="1">
        <v>44262</v>
      </c>
      <c r="B3182" s="2">
        <v>0.80208333333333337</v>
      </c>
      <c r="C3182" t="s">
        <v>87</v>
      </c>
      <c r="D3182" t="s">
        <v>144</v>
      </c>
      <c r="E3182" t="s">
        <v>73</v>
      </c>
      <c r="F3182" t="s">
        <v>21</v>
      </c>
      <c r="G3182">
        <f t="shared" si="245"/>
        <v>1</v>
      </c>
      <c r="H3182" t="s">
        <v>14</v>
      </c>
      <c r="I3182">
        <f t="shared" si="249"/>
        <v>1</v>
      </c>
      <c r="J3182">
        <v>4</v>
      </c>
      <c r="K3182">
        <v>1</v>
      </c>
      <c r="L3182">
        <f>final_matches[[#This Row],[goals_for]]-final_matches[[#This Row],[goals_against]]</f>
        <v>3</v>
      </c>
      <c r="M3182">
        <v>2.7</v>
      </c>
      <c r="N3182">
        <v>0.5</v>
      </c>
      <c r="O3182">
        <v>63</v>
      </c>
      <c r="P3182" t="s">
        <v>17</v>
      </c>
      <c r="Q3182" t="s">
        <v>61</v>
      </c>
      <c r="R3182" t="s">
        <v>83</v>
      </c>
      <c r="S3182">
        <v>12</v>
      </c>
      <c r="T3182">
        <v>5</v>
      </c>
      <c r="U3182">
        <v>0</v>
      </c>
      <c r="V3182">
        <v>2021</v>
      </c>
      <c r="W3182">
        <f t="shared" si="246"/>
        <v>1</v>
      </c>
      <c r="X3182">
        <f t="shared" si="247"/>
        <v>0</v>
      </c>
      <c r="Y3182">
        <f t="shared" si="248"/>
        <v>0</v>
      </c>
    </row>
    <row r="3183" spans="1:25" x14ac:dyDescent="0.25">
      <c r="A3183" s="1">
        <v>44269</v>
      </c>
      <c r="B3183" s="2">
        <v>0.6875</v>
      </c>
      <c r="C3183" t="s">
        <v>88</v>
      </c>
      <c r="D3183" t="s">
        <v>144</v>
      </c>
      <c r="E3183" t="s">
        <v>19</v>
      </c>
      <c r="F3183" t="s">
        <v>13</v>
      </c>
      <c r="G3183">
        <f t="shared" si="245"/>
        <v>0</v>
      </c>
      <c r="H3183" t="s">
        <v>26</v>
      </c>
      <c r="I3183">
        <f t="shared" si="249"/>
        <v>-1</v>
      </c>
      <c r="J3183">
        <v>1</v>
      </c>
      <c r="K3183">
        <v>2</v>
      </c>
      <c r="L3183">
        <f>final_matches[[#This Row],[goals_for]]-final_matches[[#This Row],[goals_against]]</f>
        <v>-1</v>
      </c>
      <c r="M3183">
        <v>0.4</v>
      </c>
      <c r="N3183">
        <v>1.7</v>
      </c>
      <c r="O3183">
        <v>48</v>
      </c>
      <c r="P3183" t="s">
        <v>17</v>
      </c>
      <c r="Q3183" t="s">
        <v>17</v>
      </c>
      <c r="R3183" t="s">
        <v>24</v>
      </c>
      <c r="S3183">
        <v>6</v>
      </c>
      <c r="T3183">
        <v>3</v>
      </c>
      <c r="U3183">
        <v>0</v>
      </c>
      <c r="V3183">
        <v>2021</v>
      </c>
      <c r="W3183">
        <f t="shared" si="246"/>
        <v>0</v>
      </c>
      <c r="X3183">
        <f t="shared" si="247"/>
        <v>1</v>
      </c>
      <c r="Y3183">
        <f t="shared" si="248"/>
        <v>0</v>
      </c>
    </row>
    <row r="3184" spans="1:25" x14ac:dyDescent="0.25">
      <c r="A3184" s="1">
        <v>44276</v>
      </c>
      <c r="B3184" s="2">
        <v>0.8125</v>
      </c>
      <c r="C3184" t="s">
        <v>72</v>
      </c>
      <c r="D3184" t="s">
        <v>144</v>
      </c>
      <c r="E3184" t="s">
        <v>44</v>
      </c>
      <c r="F3184" t="s">
        <v>13</v>
      </c>
      <c r="G3184">
        <f t="shared" si="245"/>
        <v>0</v>
      </c>
      <c r="H3184" t="s">
        <v>14</v>
      </c>
      <c r="I3184">
        <f t="shared" si="249"/>
        <v>1</v>
      </c>
      <c r="J3184">
        <v>2</v>
      </c>
      <c r="K3184">
        <v>0</v>
      </c>
      <c r="L3184">
        <f>final_matches[[#This Row],[goals_for]]-final_matches[[#This Row],[goals_against]]</f>
        <v>2</v>
      </c>
      <c r="M3184">
        <v>1.8</v>
      </c>
      <c r="N3184">
        <v>0.4</v>
      </c>
      <c r="O3184">
        <v>50</v>
      </c>
      <c r="P3184" t="s">
        <v>61</v>
      </c>
      <c r="Q3184" t="s">
        <v>17</v>
      </c>
      <c r="R3184" t="s">
        <v>42</v>
      </c>
      <c r="S3184">
        <v>8</v>
      </c>
      <c r="T3184">
        <v>2</v>
      </c>
      <c r="U3184">
        <v>1</v>
      </c>
      <c r="V3184">
        <v>2021</v>
      </c>
      <c r="W3184">
        <f t="shared" si="246"/>
        <v>1</v>
      </c>
      <c r="X3184">
        <f t="shared" si="247"/>
        <v>0</v>
      </c>
      <c r="Y3184">
        <f t="shared" si="248"/>
        <v>0</v>
      </c>
    </row>
    <row r="3185" spans="1:25" x14ac:dyDescent="0.25">
      <c r="A3185" s="1">
        <v>44290</v>
      </c>
      <c r="B3185" s="2">
        <v>0.58680555555555558</v>
      </c>
      <c r="C3185" t="s">
        <v>90</v>
      </c>
      <c r="D3185" t="s">
        <v>144</v>
      </c>
      <c r="E3185" t="s">
        <v>75</v>
      </c>
      <c r="F3185" t="s">
        <v>13</v>
      </c>
      <c r="G3185">
        <f t="shared" si="245"/>
        <v>0</v>
      </c>
      <c r="H3185" t="s">
        <v>47</v>
      </c>
      <c r="I3185">
        <f t="shared" si="249"/>
        <v>0</v>
      </c>
      <c r="J3185">
        <v>2</v>
      </c>
      <c r="K3185">
        <v>2</v>
      </c>
      <c r="L3185">
        <f>final_matches[[#This Row],[goals_for]]-final_matches[[#This Row],[goals_against]]</f>
        <v>0</v>
      </c>
      <c r="M3185">
        <v>2.7</v>
      </c>
      <c r="N3185">
        <v>3.4</v>
      </c>
      <c r="O3185">
        <v>58</v>
      </c>
      <c r="P3185" t="s">
        <v>61</v>
      </c>
      <c r="Q3185" t="s">
        <v>96</v>
      </c>
      <c r="R3185" t="s">
        <v>29</v>
      </c>
      <c r="S3185">
        <v>11</v>
      </c>
      <c r="T3185">
        <v>4</v>
      </c>
      <c r="U3185">
        <v>0</v>
      </c>
      <c r="V3185">
        <v>2021</v>
      </c>
      <c r="W3185">
        <f t="shared" si="246"/>
        <v>0</v>
      </c>
      <c r="X3185">
        <f t="shared" si="247"/>
        <v>0</v>
      </c>
      <c r="Y3185">
        <f t="shared" si="248"/>
        <v>1</v>
      </c>
    </row>
    <row r="3186" spans="1:25" x14ac:dyDescent="0.25">
      <c r="A3186" s="1">
        <v>44297</v>
      </c>
      <c r="B3186" s="2">
        <v>0.6875</v>
      </c>
      <c r="C3186" t="s">
        <v>91</v>
      </c>
      <c r="D3186" t="s">
        <v>144</v>
      </c>
      <c r="E3186" t="s">
        <v>40</v>
      </c>
      <c r="F3186" t="s">
        <v>21</v>
      </c>
      <c r="G3186">
        <f t="shared" si="245"/>
        <v>1</v>
      </c>
      <c r="H3186" t="s">
        <v>26</v>
      </c>
      <c r="I3186">
        <f t="shared" si="249"/>
        <v>-1</v>
      </c>
      <c r="J3186">
        <v>1</v>
      </c>
      <c r="K3186">
        <v>3</v>
      </c>
      <c r="L3186">
        <f>final_matches[[#This Row],[goals_for]]-final_matches[[#This Row],[goals_against]]</f>
        <v>-2</v>
      </c>
      <c r="M3186">
        <v>0.9</v>
      </c>
      <c r="N3186">
        <v>2.1</v>
      </c>
      <c r="O3186">
        <v>47</v>
      </c>
      <c r="P3186" t="s">
        <v>28</v>
      </c>
      <c r="Q3186" t="s">
        <v>17</v>
      </c>
      <c r="R3186" t="s">
        <v>18</v>
      </c>
      <c r="S3186">
        <v>12</v>
      </c>
      <c r="T3186">
        <v>3</v>
      </c>
      <c r="U3186">
        <v>0</v>
      </c>
      <c r="V3186">
        <v>2021</v>
      </c>
      <c r="W3186">
        <f t="shared" si="246"/>
        <v>0</v>
      </c>
      <c r="X3186">
        <f t="shared" si="247"/>
        <v>1</v>
      </c>
      <c r="Y3186">
        <f t="shared" si="248"/>
        <v>0</v>
      </c>
    </row>
    <row r="3187" spans="1:25" x14ac:dyDescent="0.25">
      <c r="A3187" s="1">
        <v>44302</v>
      </c>
      <c r="B3187" s="2">
        <v>0.83333333333333337</v>
      </c>
      <c r="C3187" t="s">
        <v>93</v>
      </c>
      <c r="D3187" t="s">
        <v>144</v>
      </c>
      <c r="E3187" t="s">
        <v>64</v>
      </c>
      <c r="F3187" t="s">
        <v>13</v>
      </c>
      <c r="G3187">
        <f t="shared" si="245"/>
        <v>0</v>
      </c>
      <c r="H3187" t="s">
        <v>47</v>
      </c>
      <c r="I3187">
        <f t="shared" si="249"/>
        <v>0</v>
      </c>
      <c r="J3187">
        <v>2</v>
      </c>
      <c r="K3187">
        <v>2</v>
      </c>
      <c r="L3187">
        <f>final_matches[[#This Row],[goals_for]]-final_matches[[#This Row],[goals_against]]</f>
        <v>0</v>
      </c>
      <c r="M3187">
        <v>1.4</v>
      </c>
      <c r="N3187">
        <v>1.8</v>
      </c>
      <c r="O3187">
        <v>47</v>
      </c>
      <c r="P3187" t="s">
        <v>103</v>
      </c>
      <c r="Q3187" t="s">
        <v>61</v>
      </c>
      <c r="R3187" t="s">
        <v>24</v>
      </c>
      <c r="S3187">
        <v>12</v>
      </c>
      <c r="T3187">
        <v>3</v>
      </c>
      <c r="U3187">
        <v>0</v>
      </c>
      <c r="V3187">
        <v>2021</v>
      </c>
      <c r="W3187">
        <f t="shared" si="246"/>
        <v>0</v>
      </c>
      <c r="X3187">
        <f t="shared" si="247"/>
        <v>0</v>
      </c>
      <c r="Y3187">
        <f t="shared" si="248"/>
        <v>1</v>
      </c>
    </row>
    <row r="3188" spans="1:25" x14ac:dyDescent="0.25">
      <c r="A3188" s="1">
        <v>44307</v>
      </c>
      <c r="B3188" s="2">
        <v>0.75</v>
      </c>
      <c r="C3188" t="s">
        <v>89</v>
      </c>
      <c r="D3188" t="s">
        <v>144</v>
      </c>
      <c r="E3188" t="s">
        <v>60</v>
      </c>
      <c r="F3188" t="s">
        <v>21</v>
      </c>
      <c r="G3188">
        <f t="shared" si="245"/>
        <v>1</v>
      </c>
      <c r="H3188" t="s">
        <v>14</v>
      </c>
      <c r="I3188">
        <f t="shared" si="249"/>
        <v>1</v>
      </c>
      <c r="J3188">
        <v>2</v>
      </c>
      <c r="K3188">
        <v>1</v>
      </c>
      <c r="L3188">
        <f>final_matches[[#This Row],[goals_for]]-final_matches[[#This Row],[goals_against]]</f>
        <v>1</v>
      </c>
      <c r="M3188">
        <v>1.4</v>
      </c>
      <c r="N3188">
        <v>0.8</v>
      </c>
      <c r="O3188">
        <v>62</v>
      </c>
      <c r="P3188" t="s">
        <v>17</v>
      </c>
      <c r="Q3188" t="s">
        <v>61</v>
      </c>
      <c r="R3188" t="s">
        <v>76</v>
      </c>
      <c r="S3188">
        <v>11</v>
      </c>
      <c r="T3188">
        <v>2</v>
      </c>
      <c r="U3188">
        <v>1</v>
      </c>
      <c r="V3188">
        <v>2021</v>
      </c>
      <c r="W3188">
        <f t="shared" si="246"/>
        <v>1</v>
      </c>
      <c r="X3188">
        <f t="shared" si="247"/>
        <v>0</v>
      </c>
      <c r="Y3188">
        <f t="shared" si="248"/>
        <v>0</v>
      </c>
    </row>
    <row r="3189" spans="1:25" x14ac:dyDescent="0.25">
      <c r="A3189" s="1">
        <v>44318</v>
      </c>
      <c r="B3189" s="2">
        <v>0.80208333333333337</v>
      </c>
      <c r="C3189" t="s">
        <v>95</v>
      </c>
      <c r="D3189" t="s">
        <v>144</v>
      </c>
      <c r="E3189" t="s">
        <v>31</v>
      </c>
      <c r="F3189" t="s">
        <v>21</v>
      </c>
      <c r="G3189">
        <f t="shared" si="245"/>
        <v>1</v>
      </c>
      <c r="H3189" t="s">
        <v>14</v>
      </c>
      <c r="I3189">
        <f t="shared" si="249"/>
        <v>1</v>
      </c>
      <c r="J3189">
        <v>4</v>
      </c>
      <c r="K3189">
        <v>0</v>
      </c>
      <c r="L3189">
        <f>final_matches[[#This Row],[goals_for]]-final_matches[[#This Row],[goals_against]]</f>
        <v>4</v>
      </c>
      <c r="M3189">
        <v>2.2000000000000002</v>
      </c>
      <c r="N3189">
        <v>0.5</v>
      </c>
      <c r="O3189">
        <v>66</v>
      </c>
      <c r="P3189" t="s">
        <v>17</v>
      </c>
      <c r="Q3189" t="s">
        <v>103</v>
      </c>
      <c r="R3189" t="s">
        <v>65</v>
      </c>
      <c r="S3189">
        <v>20</v>
      </c>
      <c r="T3189">
        <v>10</v>
      </c>
      <c r="U3189">
        <v>0</v>
      </c>
      <c r="V3189">
        <v>2021</v>
      </c>
      <c r="W3189">
        <f t="shared" si="246"/>
        <v>1</v>
      </c>
      <c r="X3189">
        <f t="shared" si="247"/>
        <v>0</v>
      </c>
      <c r="Y3189">
        <f t="shared" si="248"/>
        <v>0</v>
      </c>
    </row>
    <row r="3190" spans="1:25" x14ac:dyDescent="0.25">
      <c r="A3190" s="1">
        <v>44324</v>
      </c>
      <c r="B3190" s="2">
        <v>0.52083333333333337</v>
      </c>
      <c r="C3190" t="s">
        <v>97</v>
      </c>
      <c r="D3190" t="s">
        <v>144</v>
      </c>
      <c r="E3190" t="s">
        <v>48</v>
      </c>
      <c r="F3190" t="s">
        <v>13</v>
      </c>
      <c r="G3190">
        <f t="shared" si="245"/>
        <v>0</v>
      </c>
      <c r="H3190" t="s">
        <v>26</v>
      </c>
      <c r="I3190">
        <f t="shared" si="249"/>
        <v>-1</v>
      </c>
      <c r="J3190">
        <v>1</v>
      </c>
      <c r="K3190">
        <v>3</v>
      </c>
      <c r="L3190">
        <f>final_matches[[#This Row],[goals_for]]-final_matches[[#This Row],[goals_against]]</f>
        <v>-2</v>
      </c>
      <c r="M3190">
        <v>0.9</v>
      </c>
      <c r="N3190">
        <v>2.5</v>
      </c>
      <c r="O3190">
        <v>47</v>
      </c>
      <c r="P3190" t="s">
        <v>17</v>
      </c>
      <c r="Q3190" t="s">
        <v>49</v>
      </c>
      <c r="R3190" t="s">
        <v>24</v>
      </c>
      <c r="S3190">
        <v>11</v>
      </c>
      <c r="T3190">
        <v>3</v>
      </c>
      <c r="U3190">
        <v>0</v>
      </c>
      <c r="V3190">
        <v>2021</v>
      </c>
      <c r="W3190">
        <f t="shared" si="246"/>
        <v>0</v>
      </c>
      <c r="X3190">
        <f t="shared" si="247"/>
        <v>1</v>
      </c>
      <c r="Y3190">
        <f t="shared" si="248"/>
        <v>0</v>
      </c>
    </row>
    <row r="3191" spans="1:25" x14ac:dyDescent="0.25">
      <c r="A3191" s="1">
        <v>44332</v>
      </c>
      <c r="B3191" s="2">
        <v>0.58680555555555558</v>
      </c>
      <c r="C3191" t="s">
        <v>98</v>
      </c>
      <c r="D3191" t="s">
        <v>144</v>
      </c>
      <c r="E3191" t="s">
        <v>52</v>
      </c>
      <c r="F3191" t="s">
        <v>21</v>
      </c>
      <c r="G3191">
        <f t="shared" si="245"/>
        <v>1</v>
      </c>
      <c r="H3191" t="s">
        <v>14</v>
      </c>
      <c r="I3191">
        <f t="shared" si="249"/>
        <v>1</v>
      </c>
      <c r="J3191">
        <v>2</v>
      </c>
      <c r="K3191">
        <v>0</v>
      </c>
      <c r="L3191">
        <f>final_matches[[#This Row],[goals_for]]-final_matches[[#This Row],[goals_against]]</f>
        <v>2</v>
      </c>
      <c r="M3191">
        <v>3.2</v>
      </c>
      <c r="N3191">
        <v>0.9</v>
      </c>
      <c r="O3191">
        <v>62</v>
      </c>
      <c r="P3191" t="s">
        <v>17</v>
      </c>
      <c r="Q3191" t="s">
        <v>17</v>
      </c>
      <c r="R3191" t="s">
        <v>45</v>
      </c>
      <c r="S3191">
        <v>24</v>
      </c>
      <c r="T3191">
        <v>11</v>
      </c>
      <c r="U3191">
        <v>0</v>
      </c>
      <c r="V3191">
        <v>2021</v>
      </c>
      <c r="W3191">
        <f t="shared" si="246"/>
        <v>1</v>
      </c>
      <c r="X3191">
        <f t="shared" si="247"/>
        <v>0</v>
      </c>
      <c r="Y3191">
        <f t="shared" si="248"/>
        <v>0</v>
      </c>
    </row>
    <row r="3192" spans="1:25" x14ac:dyDescent="0.25">
      <c r="A3192" s="1">
        <v>44335</v>
      </c>
      <c r="B3192" s="2">
        <v>0.75</v>
      </c>
      <c r="C3192" t="s">
        <v>99</v>
      </c>
      <c r="D3192" t="s">
        <v>144</v>
      </c>
      <c r="E3192" t="s">
        <v>44</v>
      </c>
      <c r="F3192" t="s">
        <v>21</v>
      </c>
      <c r="G3192">
        <f t="shared" si="245"/>
        <v>1</v>
      </c>
      <c r="H3192" t="s">
        <v>26</v>
      </c>
      <c r="I3192">
        <f t="shared" si="249"/>
        <v>-1</v>
      </c>
      <c r="J3192">
        <v>1</v>
      </c>
      <c r="K3192">
        <v>2</v>
      </c>
      <c r="L3192">
        <f>final_matches[[#This Row],[goals_for]]-final_matches[[#This Row],[goals_against]]</f>
        <v>-1</v>
      </c>
      <c r="M3192">
        <v>0.8</v>
      </c>
      <c r="N3192">
        <v>1.4</v>
      </c>
      <c r="O3192">
        <v>60</v>
      </c>
      <c r="P3192" t="s">
        <v>17</v>
      </c>
      <c r="Q3192" t="s">
        <v>17</v>
      </c>
      <c r="R3192" t="s">
        <v>29</v>
      </c>
      <c r="S3192">
        <v>10</v>
      </c>
      <c r="T3192">
        <v>4</v>
      </c>
      <c r="U3192">
        <v>0</v>
      </c>
      <c r="V3192">
        <v>2021</v>
      </c>
      <c r="W3192">
        <f t="shared" si="246"/>
        <v>0</v>
      </c>
      <c r="X3192">
        <f t="shared" si="247"/>
        <v>1</v>
      </c>
      <c r="Y3192">
        <f t="shared" si="248"/>
        <v>0</v>
      </c>
    </row>
    <row r="3193" spans="1:25" x14ac:dyDescent="0.25">
      <c r="A3193" s="1">
        <v>44339</v>
      </c>
      <c r="B3193" s="2">
        <v>0.66666666666666663</v>
      </c>
      <c r="C3193" t="s">
        <v>100</v>
      </c>
      <c r="D3193" t="s">
        <v>144</v>
      </c>
      <c r="E3193" t="s">
        <v>38</v>
      </c>
      <c r="F3193" t="s">
        <v>13</v>
      </c>
      <c r="G3193">
        <f t="shared" si="245"/>
        <v>0</v>
      </c>
      <c r="H3193" t="s">
        <v>14</v>
      </c>
      <c r="I3193">
        <f t="shared" si="249"/>
        <v>1</v>
      </c>
      <c r="J3193">
        <v>4</v>
      </c>
      <c r="K3193">
        <v>2</v>
      </c>
      <c r="L3193">
        <f>final_matches[[#This Row],[goals_for]]-final_matches[[#This Row],[goals_against]]</f>
        <v>2</v>
      </c>
      <c r="M3193">
        <v>1.5</v>
      </c>
      <c r="N3193">
        <v>1.9</v>
      </c>
      <c r="O3193">
        <v>53</v>
      </c>
      <c r="P3193" t="s">
        <v>17</v>
      </c>
      <c r="Q3193" t="s">
        <v>61</v>
      </c>
      <c r="R3193" t="s">
        <v>50</v>
      </c>
      <c r="S3193">
        <v>11</v>
      </c>
      <c r="T3193">
        <v>4</v>
      </c>
      <c r="U3193">
        <v>0</v>
      </c>
      <c r="V3193">
        <v>2021</v>
      </c>
      <c r="W3193">
        <f t="shared" si="246"/>
        <v>1</v>
      </c>
      <c r="X3193">
        <f t="shared" si="247"/>
        <v>0</v>
      </c>
      <c r="Y3193">
        <f t="shared" si="248"/>
        <v>0</v>
      </c>
    </row>
    <row r="3194" spans="1:25" x14ac:dyDescent="0.25">
      <c r="A3194" s="1">
        <v>44423</v>
      </c>
      <c r="B3194" s="2">
        <v>0.6875</v>
      </c>
      <c r="C3194" t="s">
        <v>12</v>
      </c>
      <c r="D3194" t="s">
        <v>144</v>
      </c>
      <c r="E3194" t="s">
        <v>35</v>
      </c>
      <c r="F3194" t="s">
        <v>21</v>
      </c>
      <c r="G3194">
        <f t="shared" si="245"/>
        <v>1</v>
      </c>
      <c r="H3194" t="s">
        <v>14</v>
      </c>
      <c r="I3194">
        <f t="shared" si="249"/>
        <v>1</v>
      </c>
      <c r="J3194">
        <v>1</v>
      </c>
      <c r="K3194">
        <v>0</v>
      </c>
      <c r="L3194">
        <f>final_matches[[#This Row],[goals_for]]-final_matches[[#This Row],[goals_against]]</f>
        <v>1</v>
      </c>
      <c r="M3194">
        <v>1</v>
      </c>
      <c r="N3194">
        <v>1.8</v>
      </c>
      <c r="O3194">
        <v>35</v>
      </c>
      <c r="P3194" t="s">
        <v>28</v>
      </c>
      <c r="Q3194" t="s">
        <v>28</v>
      </c>
      <c r="R3194" t="s">
        <v>50</v>
      </c>
      <c r="S3194">
        <v>13</v>
      </c>
      <c r="T3194">
        <v>2</v>
      </c>
      <c r="U3194">
        <v>0</v>
      </c>
      <c r="V3194">
        <v>2022</v>
      </c>
      <c r="W3194">
        <f t="shared" si="246"/>
        <v>1</v>
      </c>
      <c r="X3194">
        <f t="shared" si="247"/>
        <v>0</v>
      </c>
      <c r="Y3194">
        <f t="shared" si="248"/>
        <v>0</v>
      </c>
    </row>
    <row r="3195" spans="1:25" x14ac:dyDescent="0.25">
      <c r="A3195" s="1">
        <v>44430</v>
      </c>
      <c r="B3195" s="2">
        <v>0.58333333333333337</v>
      </c>
      <c r="C3195" t="s">
        <v>20</v>
      </c>
      <c r="D3195" t="s">
        <v>144</v>
      </c>
      <c r="E3195" t="s">
        <v>52</v>
      </c>
      <c r="F3195" t="s">
        <v>13</v>
      </c>
      <c r="G3195">
        <f t="shared" si="245"/>
        <v>0</v>
      </c>
      <c r="H3195" t="s">
        <v>14</v>
      </c>
      <c r="I3195">
        <f t="shared" si="249"/>
        <v>1</v>
      </c>
      <c r="J3195">
        <v>1</v>
      </c>
      <c r="K3195">
        <v>0</v>
      </c>
      <c r="L3195">
        <f>final_matches[[#This Row],[goals_for]]-final_matches[[#This Row],[goals_against]]</f>
        <v>1</v>
      </c>
      <c r="M3195">
        <v>1.7</v>
      </c>
      <c r="N3195">
        <v>1.7</v>
      </c>
      <c r="O3195">
        <v>42</v>
      </c>
      <c r="P3195" t="s">
        <v>28</v>
      </c>
      <c r="Q3195" t="s">
        <v>16</v>
      </c>
      <c r="R3195" t="s">
        <v>83</v>
      </c>
      <c r="S3195">
        <v>7</v>
      </c>
      <c r="T3195">
        <v>5</v>
      </c>
      <c r="U3195">
        <v>1</v>
      </c>
      <c r="V3195">
        <v>2022</v>
      </c>
      <c r="W3195">
        <f t="shared" si="246"/>
        <v>1</v>
      </c>
      <c r="X3195">
        <f t="shared" si="247"/>
        <v>0</v>
      </c>
      <c r="Y3195">
        <f t="shared" si="248"/>
        <v>0</v>
      </c>
    </row>
    <row r="3196" spans="1:25" x14ac:dyDescent="0.25">
      <c r="A3196" s="1">
        <v>44437</v>
      </c>
      <c r="B3196" s="2">
        <v>0.58333333333333337</v>
      </c>
      <c r="C3196" t="s">
        <v>25</v>
      </c>
      <c r="D3196" t="s">
        <v>144</v>
      </c>
      <c r="E3196" t="s">
        <v>104</v>
      </c>
      <c r="F3196" t="s">
        <v>21</v>
      </c>
      <c r="G3196">
        <f t="shared" si="245"/>
        <v>1</v>
      </c>
      <c r="H3196" t="s">
        <v>14</v>
      </c>
      <c r="I3196">
        <f t="shared" si="249"/>
        <v>1</v>
      </c>
      <c r="J3196">
        <v>1</v>
      </c>
      <c r="K3196">
        <v>0</v>
      </c>
      <c r="L3196">
        <f>final_matches[[#This Row],[goals_for]]-final_matches[[#This Row],[goals_against]]</f>
        <v>1</v>
      </c>
      <c r="M3196">
        <v>1</v>
      </c>
      <c r="N3196">
        <v>0.8</v>
      </c>
      <c r="O3196">
        <v>57</v>
      </c>
      <c r="P3196" t="s">
        <v>28</v>
      </c>
      <c r="Q3196" t="s">
        <v>49</v>
      </c>
      <c r="R3196" t="s">
        <v>65</v>
      </c>
      <c r="S3196">
        <v>15</v>
      </c>
      <c r="T3196">
        <v>8</v>
      </c>
      <c r="U3196">
        <v>0</v>
      </c>
      <c r="V3196">
        <v>2022</v>
      </c>
      <c r="W3196">
        <f t="shared" si="246"/>
        <v>1</v>
      </c>
      <c r="X3196">
        <f t="shared" si="247"/>
        <v>0</v>
      </c>
      <c r="Y3196">
        <f t="shared" si="248"/>
        <v>0</v>
      </c>
    </row>
    <row r="3197" spans="1:25" x14ac:dyDescent="0.25">
      <c r="A3197" s="1">
        <v>44450</v>
      </c>
      <c r="B3197" s="2">
        <v>0.52083333333333337</v>
      </c>
      <c r="C3197" t="s">
        <v>30</v>
      </c>
      <c r="D3197" t="s">
        <v>144</v>
      </c>
      <c r="E3197" t="s">
        <v>73</v>
      </c>
      <c r="F3197" t="s">
        <v>13</v>
      </c>
      <c r="G3197">
        <f t="shared" si="245"/>
        <v>0</v>
      </c>
      <c r="H3197" t="s">
        <v>26</v>
      </c>
      <c r="I3197">
        <f t="shared" si="249"/>
        <v>-1</v>
      </c>
      <c r="J3197">
        <v>0</v>
      </c>
      <c r="K3197">
        <v>3</v>
      </c>
      <c r="L3197">
        <f>final_matches[[#This Row],[goals_for]]-final_matches[[#This Row],[goals_against]]</f>
        <v>-3</v>
      </c>
      <c r="M3197">
        <v>0.1</v>
      </c>
      <c r="N3197">
        <v>2.1</v>
      </c>
      <c r="O3197">
        <v>38</v>
      </c>
      <c r="P3197" t="s">
        <v>41</v>
      </c>
      <c r="Q3197" t="s">
        <v>28</v>
      </c>
      <c r="R3197" t="s">
        <v>85</v>
      </c>
      <c r="S3197">
        <v>2</v>
      </c>
      <c r="T3197">
        <v>1</v>
      </c>
      <c r="U3197">
        <v>0</v>
      </c>
      <c r="V3197">
        <v>2022</v>
      </c>
      <c r="W3197">
        <f t="shared" si="246"/>
        <v>0</v>
      </c>
      <c r="X3197">
        <f t="shared" si="247"/>
        <v>1</v>
      </c>
      <c r="Y3197">
        <f t="shared" si="248"/>
        <v>0</v>
      </c>
    </row>
    <row r="3198" spans="1:25" x14ac:dyDescent="0.25">
      <c r="A3198" s="1">
        <v>44458</v>
      </c>
      <c r="B3198" s="2">
        <v>0.6875</v>
      </c>
      <c r="C3198" t="s">
        <v>34</v>
      </c>
      <c r="D3198" t="s">
        <v>144</v>
      </c>
      <c r="E3198" t="s">
        <v>67</v>
      </c>
      <c r="F3198" t="s">
        <v>21</v>
      </c>
      <c r="G3198">
        <f t="shared" si="245"/>
        <v>1</v>
      </c>
      <c r="H3198" t="s">
        <v>26</v>
      </c>
      <c r="I3198">
        <f t="shared" si="249"/>
        <v>-1</v>
      </c>
      <c r="J3198">
        <v>0</v>
      </c>
      <c r="K3198">
        <v>3</v>
      </c>
      <c r="L3198">
        <f>final_matches[[#This Row],[goals_for]]-final_matches[[#This Row],[goals_against]]</f>
        <v>-3</v>
      </c>
      <c r="M3198">
        <v>0.5</v>
      </c>
      <c r="N3198">
        <v>2.1</v>
      </c>
      <c r="O3198">
        <v>47</v>
      </c>
      <c r="P3198" t="s">
        <v>106</v>
      </c>
      <c r="Q3198" t="s">
        <v>16</v>
      </c>
      <c r="R3198" t="s">
        <v>62</v>
      </c>
      <c r="S3198">
        <v>8</v>
      </c>
      <c r="T3198">
        <v>2</v>
      </c>
      <c r="U3198">
        <v>0</v>
      </c>
      <c r="V3198">
        <v>2022</v>
      </c>
      <c r="W3198">
        <f t="shared" si="246"/>
        <v>0</v>
      </c>
      <c r="X3198">
        <f t="shared" si="247"/>
        <v>1</v>
      </c>
      <c r="Y3198">
        <f t="shared" si="248"/>
        <v>0</v>
      </c>
    </row>
    <row r="3199" spans="1:25" x14ac:dyDescent="0.25">
      <c r="A3199" s="1">
        <v>44465</v>
      </c>
      <c r="B3199" s="2">
        <v>0.6875</v>
      </c>
      <c r="C3199" t="s">
        <v>37</v>
      </c>
      <c r="D3199" t="s">
        <v>144</v>
      </c>
      <c r="E3199" t="s">
        <v>19</v>
      </c>
      <c r="F3199" t="s">
        <v>13</v>
      </c>
      <c r="G3199">
        <f t="shared" si="245"/>
        <v>0</v>
      </c>
      <c r="H3199" t="s">
        <v>26</v>
      </c>
      <c r="I3199">
        <f t="shared" si="249"/>
        <v>-1</v>
      </c>
      <c r="J3199">
        <v>1</v>
      </c>
      <c r="K3199">
        <v>3</v>
      </c>
      <c r="L3199">
        <f>final_matches[[#This Row],[goals_for]]-final_matches[[#This Row],[goals_against]]</f>
        <v>-2</v>
      </c>
      <c r="M3199">
        <v>1</v>
      </c>
      <c r="N3199">
        <v>1.1000000000000001</v>
      </c>
      <c r="O3199">
        <v>54</v>
      </c>
      <c r="P3199" t="s">
        <v>28</v>
      </c>
      <c r="Q3199" t="s">
        <v>17</v>
      </c>
      <c r="R3199" t="s">
        <v>29</v>
      </c>
      <c r="S3199">
        <v>10</v>
      </c>
      <c r="T3199">
        <v>4</v>
      </c>
      <c r="U3199">
        <v>0</v>
      </c>
      <c r="V3199">
        <v>2022</v>
      </c>
      <c r="W3199">
        <f t="shared" si="246"/>
        <v>0</v>
      </c>
      <c r="X3199">
        <f t="shared" si="247"/>
        <v>1</v>
      </c>
      <c r="Y3199">
        <f t="shared" si="248"/>
        <v>0</v>
      </c>
    </row>
    <row r="3200" spans="1:25" x14ac:dyDescent="0.25">
      <c r="A3200" s="1">
        <v>44472</v>
      </c>
      <c r="B3200" s="2">
        <v>0.58333333333333337</v>
      </c>
      <c r="C3200" t="s">
        <v>39</v>
      </c>
      <c r="D3200" t="s">
        <v>144</v>
      </c>
      <c r="E3200" t="s">
        <v>44</v>
      </c>
      <c r="F3200" t="s">
        <v>21</v>
      </c>
      <c r="G3200">
        <f t="shared" si="245"/>
        <v>1</v>
      </c>
      <c r="H3200" t="s">
        <v>14</v>
      </c>
      <c r="I3200">
        <f t="shared" si="249"/>
        <v>1</v>
      </c>
      <c r="J3200">
        <v>2</v>
      </c>
      <c r="K3200">
        <v>1</v>
      </c>
      <c r="L3200">
        <f>final_matches[[#This Row],[goals_for]]-final_matches[[#This Row],[goals_against]]</f>
        <v>1</v>
      </c>
      <c r="M3200">
        <v>1.3</v>
      </c>
      <c r="N3200">
        <v>1.2</v>
      </c>
      <c r="O3200">
        <v>56</v>
      </c>
      <c r="P3200" t="s">
        <v>17</v>
      </c>
      <c r="Q3200" t="s">
        <v>32</v>
      </c>
      <c r="R3200" t="s">
        <v>18</v>
      </c>
      <c r="S3200">
        <v>17</v>
      </c>
      <c r="T3200">
        <v>7</v>
      </c>
      <c r="U3200">
        <v>0</v>
      </c>
      <c r="V3200">
        <v>2022</v>
      </c>
      <c r="W3200">
        <f t="shared" si="246"/>
        <v>1</v>
      </c>
      <c r="X3200">
        <f t="shared" si="247"/>
        <v>0</v>
      </c>
      <c r="Y3200">
        <f t="shared" si="248"/>
        <v>0</v>
      </c>
    </row>
    <row r="3201" spans="1:25" x14ac:dyDescent="0.25">
      <c r="A3201" s="1">
        <v>44486</v>
      </c>
      <c r="B3201" s="2">
        <v>0.6875</v>
      </c>
      <c r="C3201" t="s">
        <v>43</v>
      </c>
      <c r="D3201" t="s">
        <v>144</v>
      </c>
      <c r="E3201" t="s">
        <v>75</v>
      </c>
      <c r="F3201" t="s">
        <v>13</v>
      </c>
      <c r="G3201">
        <f t="shared" si="245"/>
        <v>0</v>
      </c>
      <c r="H3201" t="s">
        <v>14</v>
      </c>
      <c r="I3201">
        <f t="shared" si="249"/>
        <v>1</v>
      </c>
      <c r="J3201">
        <v>3</v>
      </c>
      <c r="K3201">
        <v>2</v>
      </c>
      <c r="L3201">
        <f>final_matches[[#This Row],[goals_for]]-final_matches[[#This Row],[goals_against]]</f>
        <v>1</v>
      </c>
      <c r="M3201">
        <v>1.7</v>
      </c>
      <c r="N3201">
        <v>0.4</v>
      </c>
      <c r="O3201">
        <v>64</v>
      </c>
      <c r="P3201" t="s">
        <v>17</v>
      </c>
      <c r="Q3201" t="s">
        <v>49</v>
      </c>
      <c r="R3201" t="s">
        <v>65</v>
      </c>
      <c r="S3201">
        <v>14</v>
      </c>
      <c r="T3201">
        <v>4</v>
      </c>
      <c r="U3201">
        <v>0</v>
      </c>
      <c r="V3201">
        <v>2022</v>
      </c>
      <c r="W3201">
        <f t="shared" si="246"/>
        <v>1</v>
      </c>
      <c r="X3201">
        <f t="shared" si="247"/>
        <v>0</v>
      </c>
      <c r="Y3201">
        <f t="shared" si="248"/>
        <v>0</v>
      </c>
    </row>
    <row r="3202" spans="1:25" x14ac:dyDescent="0.25">
      <c r="A3202" s="1">
        <v>44493</v>
      </c>
      <c r="B3202" s="2">
        <v>0.58333333333333337</v>
      </c>
      <c r="C3202" t="s">
        <v>46</v>
      </c>
      <c r="D3202" t="s">
        <v>144</v>
      </c>
      <c r="E3202" t="s">
        <v>22</v>
      </c>
      <c r="F3202" t="s">
        <v>13</v>
      </c>
      <c r="G3202">
        <f t="shared" ref="G3202:G3265" si="250">IF(F3202="Home",1,0)</f>
        <v>0</v>
      </c>
      <c r="H3202" t="s">
        <v>26</v>
      </c>
      <c r="I3202">
        <f t="shared" si="249"/>
        <v>-1</v>
      </c>
      <c r="J3202">
        <v>0</v>
      </c>
      <c r="K3202">
        <v>1</v>
      </c>
      <c r="L3202">
        <f>final_matches[[#This Row],[goals_for]]-final_matches[[#This Row],[goals_against]]</f>
        <v>-1</v>
      </c>
      <c r="M3202">
        <v>0.7</v>
      </c>
      <c r="N3202">
        <v>1.3</v>
      </c>
      <c r="O3202">
        <v>62</v>
      </c>
      <c r="P3202" t="s">
        <v>17</v>
      </c>
      <c r="Q3202" t="s">
        <v>17</v>
      </c>
      <c r="R3202" t="s">
        <v>62</v>
      </c>
      <c r="S3202">
        <v>7</v>
      </c>
      <c r="T3202">
        <v>4</v>
      </c>
      <c r="U3202">
        <v>0</v>
      </c>
      <c r="V3202">
        <v>2022</v>
      </c>
      <c r="W3202">
        <f t="shared" ref="W3202:W3265" si="251">IF(J3202&gt;K3202, 1, 0)</f>
        <v>0</v>
      </c>
      <c r="X3202">
        <f t="shared" ref="X3202:X3265" si="252">IF(J3202&lt;K3202, 1, 0)</f>
        <v>1</v>
      </c>
      <c r="Y3202">
        <f t="shared" ref="Y3202:Y3265" si="253">IF(J3202=K3202, 1, 0)</f>
        <v>0</v>
      </c>
    </row>
    <row r="3203" spans="1:25" x14ac:dyDescent="0.25">
      <c r="A3203" s="1">
        <v>44499</v>
      </c>
      <c r="B3203" s="2">
        <v>0.72916666666666663</v>
      </c>
      <c r="C3203" t="s">
        <v>51</v>
      </c>
      <c r="D3203" t="s">
        <v>144</v>
      </c>
      <c r="E3203" t="s">
        <v>40</v>
      </c>
      <c r="F3203" t="s">
        <v>21</v>
      </c>
      <c r="G3203">
        <f t="shared" si="250"/>
        <v>1</v>
      </c>
      <c r="H3203" t="s">
        <v>26</v>
      </c>
      <c r="I3203">
        <f t="shared" ref="I3203:I3266" si="254">IF(H3203="W",1,IF(H3203="D",0,-1))</f>
        <v>-1</v>
      </c>
      <c r="J3203">
        <v>0</v>
      </c>
      <c r="K3203">
        <v>3</v>
      </c>
      <c r="L3203">
        <f>final_matches[[#This Row],[goals_for]]-final_matches[[#This Row],[goals_against]]</f>
        <v>-3</v>
      </c>
      <c r="M3203">
        <v>1</v>
      </c>
      <c r="N3203">
        <v>1.5</v>
      </c>
      <c r="O3203">
        <v>58</v>
      </c>
      <c r="P3203" t="s">
        <v>17</v>
      </c>
      <c r="Q3203" t="s">
        <v>32</v>
      </c>
      <c r="R3203" t="s">
        <v>83</v>
      </c>
      <c r="S3203">
        <v>9</v>
      </c>
      <c r="T3203">
        <v>0</v>
      </c>
      <c r="U3203">
        <v>0</v>
      </c>
      <c r="V3203">
        <v>2022</v>
      </c>
      <c r="W3203">
        <f t="shared" si="251"/>
        <v>0</v>
      </c>
      <c r="X3203">
        <f t="shared" si="252"/>
        <v>1</v>
      </c>
      <c r="Y3203">
        <f t="shared" si="253"/>
        <v>0</v>
      </c>
    </row>
    <row r="3204" spans="1:25" x14ac:dyDescent="0.25">
      <c r="A3204" s="1">
        <v>44507</v>
      </c>
      <c r="B3204" s="2">
        <v>0.58333333333333337</v>
      </c>
      <c r="C3204" t="s">
        <v>53</v>
      </c>
      <c r="D3204" t="s">
        <v>144</v>
      </c>
      <c r="E3204" t="s">
        <v>64</v>
      </c>
      <c r="F3204" t="s">
        <v>13</v>
      </c>
      <c r="G3204">
        <f t="shared" si="250"/>
        <v>0</v>
      </c>
      <c r="H3204" t="s">
        <v>47</v>
      </c>
      <c r="I3204">
        <f t="shared" si="254"/>
        <v>0</v>
      </c>
      <c r="J3204">
        <v>0</v>
      </c>
      <c r="K3204">
        <v>0</v>
      </c>
      <c r="L3204">
        <f>final_matches[[#This Row],[goals_for]]-final_matches[[#This Row],[goals_against]]</f>
        <v>0</v>
      </c>
      <c r="M3204">
        <v>0.7</v>
      </c>
      <c r="N3204">
        <v>0.6</v>
      </c>
      <c r="O3204">
        <v>55</v>
      </c>
      <c r="P3204" t="s">
        <v>16</v>
      </c>
      <c r="Q3204" t="s">
        <v>57</v>
      </c>
      <c r="R3204" t="s">
        <v>18</v>
      </c>
      <c r="S3204">
        <v>8</v>
      </c>
      <c r="T3204">
        <v>0</v>
      </c>
      <c r="U3204">
        <v>0</v>
      </c>
      <c r="V3204">
        <v>2022</v>
      </c>
      <c r="W3204">
        <f t="shared" si="251"/>
        <v>0</v>
      </c>
      <c r="X3204">
        <f t="shared" si="252"/>
        <v>0</v>
      </c>
      <c r="Y3204">
        <f t="shared" si="253"/>
        <v>1</v>
      </c>
    </row>
    <row r="3205" spans="1:25" x14ac:dyDescent="0.25">
      <c r="A3205" s="1">
        <v>44521</v>
      </c>
      <c r="B3205" s="2">
        <v>0.6875</v>
      </c>
      <c r="C3205" t="s">
        <v>55</v>
      </c>
      <c r="D3205" t="s">
        <v>144</v>
      </c>
      <c r="E3205" t="s">
        <v>48</v>
      </c>
      <c r="F3205" t="s">
        <v>21</v>
      </c>
      <c r="G3205">
        <f t="shared" si="250"/>
        <v>1</v>
      </c>
      <c r="H3205" t="s">
        <v>14</v>
      </c>
      <c r="I3205">
        <f t="shared" si="254"/>
        <v>1</v>
      </c>
      <c r="J3205">
        <v>2</v>
      </c>
      <c r="K3205">
        <v>1</v>
      </c>
      <c r="L3205">
        <f>final_matches[[#This Row],[goals_for]]-final_matches[[#This Row],[goals_against]]</f>
        <v>1</v>
      </c>
      <c r="M3205">
        <v>2.1</v>
      </c>
      <c r="N3205">
        <v>1.4</v>
      </c>
      <c r="O3205">
        <v>43</v>
      </c>
      <c r="P3205" t="s">
        <v>16</v>
      </c>
      <c r="Q3205" t="s">
        <v>135</v>
      </c>
      <c r="R3205" t="s">
        <v>65</v>
      </c>
      <c r="S3205">
        <v>13</v>
      </c>
      <c r="T3205">
        <v>4</v>
      </c>
      <c r="U3205">
        <v>0</v>
      </c>
      <c r="V3205">
        <v>2022</v>
      </c>
      <c r="W3205">
        <f t="shared" si="251"/>
        <v>1</v>
      </c>
      <c r="X3205">
        <f t="shared" si="252"/>
        <v>0</v>
      </c>
      <c r="Y3205">
        <f t="shared" si="253"/>
        <v>0</v>
      </c>
    </row>
    <row r="3206" spans="1:25" x14ac:dyDescent="0.25">
      <c r="A3206" s="1">
        <v>44532</v>
      </c>
      <c r="B3206" s="2">
        <v>0.8125</v>
      </c>
      <c r="C3206" t="s">
        <v>63</v>
      </c>
      <c r="D3206" t="s">
        <v>144</v>
      </c>
      <c r="E3206" t="s">
        <v>101</v>
      </c>
      <c r="F3206" t="s">
        <v>21</v>
      </c>
      <c r="G3206">
        <f t="shared" si="250"/>
        <v>1</v>
      </c>
      <c r="H3206" t="s">
        <v>14</v>
      </c>
      <c r="I3206">
        <f t="shared" si="254"/>
        <v>1</v>
      </c>
      <c r="J3206">
        <v>2</v>
      </c>
      <c r="K3206">
        <v>0</v>
      </c>
      <c r="L3206">
        <f>final_matches[[#This Row],[goals_for]]-final_matches[[#This Row],[goals_against]]</f>
        <v>2</v>
      </c>
      <c r="M3206">
        <v>1.9</v>
      </c>
      <c r="N3206">
        <v>0.3</v>
      </c>
      <c r="O3206">
        <v>47</v>
      </c>
      <c r="P3206" t="s">
        <v>16</v>
      </c>
      <c r="Q3206" t="s">
        <v>32</v>
      </c>
      <c r="R3206" t="s">
        <v>85</v>
      </c>
      <c r="S3206">
        <v>11</v>
      </c>
      <c r="T3206">
        <v>6</v>
      </c>
      <c r="U3206">
        <v>0</v>
      </c>
      <c r="V3206">
        <v>2022</v>
      </c>
      <c r="W3206">
        <f t="shared" si="251"/>
        <v>1</v>
      </c>
      <c r="X3206">
        <f t="shared" si="252"/>
        <v>0</v>
      </c>
      <c r="Y3206">
        <f t="shared" si="253"/>
        <v>0</v>
      </c>
    </row>
    <row r="3207" spans="1:25" x14ac:dyDescent="0.25">
      <c r="A3207" s="1">
        <v>44535</v>
      </c>
      <c r="B3207" s="2">
        <v>0.58333333333333337</v>
      </c>
      <c r="C3207" t="s">
        <v>66</v>
      </c>
      <c r="D3207" t="s">
        <v>144</v>
      </c>
      <c r="E3207" t="s">
        <v>102</v>
      </c>
      <c r="F3207" t="s">
        <v>21</v>
      </c>
      <c r="G3207">
        <f t="shared" si="250"/>
        <v>1</v>
      </c>
      <c r="H3207" t="s">
        <v>14</v>
      </c>
      <c r="I3207">
        <f t="shared" si="254"/>
        <v>1</v>
      </c>
      <c r="J3207">
        <v>3</v>
      </c>
      <c r="K3207">
        <v>0</v>
      </c>
      <c r="L3207">
        <f>final_matches[[#This Row],[goals_for]]-final_matches[[#This Row],[goals_against]]</f>
        <v>3</v>
      </c>
      <c r="M3207">
        <v>1.6</v>
      </c>
      <c r="N3207">
        <v>1.2</v>
      </c>
      <c r="O3207">
        <v>41</v>
      </c>
      <c r="P3207" t="s">
        <v>16</v>
      </c>
      <c r="Q3207" t="s">
        <v>96</v>
      </c>
      <c r="R3207" t="s">
        <v>105</v>
      </c>
      <c r="S3207">
        <v>17</v>
      </c>
      <c r="T3207">
        <v>7</v>
      </c>
      <c r="U3207">
        <v>0</v>
      </c>
      <c r="V3207">
        <v>2022</v>
      </c>
      <c r="W3207">
        <f t="shared" si="251"/>
        <v>1</v>
      </c>
      <c r="X3207">
        <f t="shared" si="252"/>
        <v>0</v>
      </c>
      <c r="Y3207">
        <f t="shared" si="253"/>
        <v>0</v>
      </c>
    </row>
    <row r="3208" spans="1:25" x14ac:dyDescent="0.25">
      <c r="A3208" s="1">
        <v>44549</v>
      </c>
      <c r="B3208" s="2">
        <v>0.6875</v>
      </c>
      <c r="C3208" t="s">
        <v>72</v>
      </c>
      <c r="D3208" t="s">
        <v>144</v>
      </c>
      <c r="E3208" t="s">
        <v>27</v>
      </c>
      <c r="F3208" t="s">
        <v>21</v>
      </c>
      <c r="G3208">
        <f t="shared" si="250"/>
        <v>1</v>
      </c>
      <c r="H3208" t="s">
        <v>47</v>
      </c>
      <c r="I3208">
        <f t="shared" si="254"/>
        <v>0</v>
      </c>
      <c r="J3208">
        <v>2</v>
      </c>
      <c r="K3208">
        <v>2</v>
      </c>
      <c r="L3208">
        <f>final_matches[[#This Row],[goals_for]]-final_matches[[#This Row],[goals_against]]</f>
        <v>0</v>
      </c>
      <c r="M3208">
        <v>3</v>
      </c>
      <c r="N3208">
        <v>1.1000000000000001</v>
      </c>
      <c r="O3208">
        <v>44</v>
      </c>
      <c r="P3208" t="s">
        <v>96</v>
      </c>
      <c r="Q3208" t="s">
        <v>28</v>
      </c>
      <c r="R3208" t="s">
        <v>62</v>
      </c>
      <c r="S3208">
        <v>10</v>
      </c>
      <c r="T3208">
        <v>5</v>
      </c>
      <c r="U3208">
        <v>0</v>
      </c>
      <c r="V3208">
        <v>2022</v>
      </c>
      <c r="W3208">
        <f t="shared" si="251"/>
        <v>0</v>
      </c>
      <c r="X3208">
        <f t="shared" si="252"/>
        <v>0</v>
      </c>
      <c r="Y3208">
        <f t="shared" si="253"/>
        <v>1</v>
      </c>
    </row>
    <row r="3209" spans="1:25" x14ac:dyDescent="0.25">
      <c r="A3209" s="1">
        <v>44556</v>
      </c>
      <c r="B3209" s="2">
        <v>0.625</v>
      </c>
      <c r="C3209" t="s">
        <v>74</v>
      </c>
      <c r="D3209" t="s">
        <v>144</v>
      </c>
      <c r="E3209" t="s">
        <v>73</v>
      </c>
      <c r="F3209" t="s">
        <v>21</v>
      </c>
      <c r="G3209">
        <f t="shared" si="250"/>
        <v>1</v>
      </c>
      <c r="H3209" t="s">
        <v>14</v>
      </c>
      <c r="I3209">
        <f t="shared" si="254"/>
        <v>1</v>
      </c>
      <c r="J3209">
        <v>3</v>
      </c>
      <c r="K3209">
        <v>0</v>
      </c>
      <c r="L3209">
        <f>final_matches[[#This Row],[goals_for]]-final_matches[[#This Row],[goals_against]]</f>
        <v>3</v>
      </c>
      <c r="M3209">
        <v>2.2999999999999998</v>
      </c>
      <c r="N3209">
        <v>0.2</v>
      </c>
      <c r="O3209">
        <v>60</v>
      </c>
      <c r="P3209" t="s">
        <v>16</v>
      </c>
      <c r="Q3209" t="s">
        <v>28</v>
      </c>
      <c r="R3209" t="s">
        <v>85</v>
      </c>
      <c r="S3209">
        <v>17</v>
      </c>
      <c r="T3209">
        <v>6</v>
      </c>
      <c r="U3209">
        <v>0</v>
      </c>
      <c r="V3209">
        <v>2022</v>
      </c>
      <c r="W3209">
        <f t="shared" si="251"/>
        <v>1</v>
      </c>
      <c r="X3209">
        <f t="shared" si="252"/>
        <v>0</v>
      </c>
      <c r="Y3209">
        <f t="shared" si="253"/>
        <v>0</v>
      </c>
    </row>
    <row r="3210" spans="1:25" x14ac:dyDescent="0.25">
      <c r="A3210" s="1">
        <v>44558</v>
      </c>
      <c r="B3210" s="2">
        <v>0.625</v>
      </c>
      <c r="C3210" t="s">
        <v>77</v>
      </c>
      <c r="D3210" t="s">
        <v>144</v>
      </c>
      <c r="E3210" t="s">
        <v>60</v>
      </c>
      <c r="F3210" t="s">
        <v>13</v>
      </c>
      <c r="G3210">
        <f t="shared" si="250"/>
        <v>0</v>
      </c>
      <c r="H3210" t="s">
        <v>47</v>
      </c>
      <c r="I3210">
        <f t="shared" si="254"/>
        <v>0</v>
      </c>
      <c r="J3210">
        <v>1</v>
      </c>
      <c r="K3210">
        <v>1</v>
      </c>
      <c r="L3210">
        <f>final_matches[[#This Row],[goals_for]]-final_matches[[#This Row],[goals_against]]</f>
        <v>0</v>
      </c>
      <c r="M3210">
        <v>2.2999999999999998</v>
      </c>
      <c r="N3210">
        <v>0.4</v>
      </c>
      <c r="O3210">
        <v>65</v>
      </c>
      <c r="P3210" t="s">
        <v>16</v>
      </c>
      <c r="Q3210" t="s">
        <v>96</v>
      </c>
      <c r="R3210" t="s">
        <v>50</v>
      </c>
      <c r="S3210">
        <v>20</v>
      </c>
      <c r="T3210">
        <v>10</v>
      </c>
      <c r="U3210">
        <v>1</v>
      </c>
      <c r="V3210">
        <v>2022</v>
      </c>
      <c r="W3210">
        <f t="shared" si="251"/>
        <v>0</v>
      </c>
      <c r="X3210">
        <f t="shared" si="252"/>
        <v>0</v>
      </c>
      <c r="Y3210">
        <f t="shared" si="253"/>
        <v>1</v>
      </c>
    </row>
    <row r="3211" spans="1:25" x14ac:dyDescent="0.25">
      <c r="A3211" s="1">
        <v>44562</v>
      </c>
      <c r="B3211" s="2">
        <v>0.625</v>
      </c>
      <c r="C3211" t="s">
        <v>79</v>
      </c>
      <c r="D3211" t="s">
        <v>144</v>
      </c>
      <c r="E3211" t="s">
        <v>104</v>
      </c>
      <c r="F3211" t="s">
        <v>13</v>
      </c>
      <c r="G3211">
        <f t="shared" si="250"/>
        <v>0</v>
      </c>
      <c r="H3211" t="s">
        <v>14</v>
      </c>
      <c r="I3211">
        <f t="shared" si="254"/>
        <v>1</v>
      </c>
      <c r="J3211">
        <v>1</v>
      </c>
      <c r="K3211">
        <v>0</v>
      </c>
      <c r="L3211">
        <f>final_matches[[#This Row],[goals_for]]-final_matches[[#This Row],[goals_against]]</f>
        <v>1</v>
      </c>
      <c r="M3211">
        <v>2.2000000000000002</v>
      </c>
      <c r="N3211">
        <v>0.3</v>
      </c>
      <c r="O3211">
        <v>74</v>
      </c>
      <c r="P3211" t="s">
        <v>16</v>
      </c>
      <c r="Q3211" t="s">
        <v>61</v>
      </c>
      <c r="R3211" t="s">
        <v>111</v>
      </c>
      <c r="S3211">
        <v>21</v>
      </c>
      <c r="T3211">
        <v>9</v>
      </c>
      <c r="U3211">
        <v>0</v>
      </c>
      <c r="V3211">
        <v>2022</v>
      </c>
      <c r="W3211">
        <f t="shared" si="251"/>
        <v>1</v>
      </c>
      <c r="X3211">
        <f t="shared" si="252"/>
        <v>0</v>
      </c>
      <c r="Y3211">
        <f t="shared" si="253"/>
        <v>0</v>
      </c>
    </row>
    <row r="3212" spans="1:25" x14ac:dyDescent="0.25">
      <c r="A3212" s="1">
        <v>44580</v>
      </c>
      <c r="B3212" s="2">
        <v>0.8125</v>
      </c>
      <c r="C3212" t="s">
        <v>70</v>
      </c>
      <c r="D3212" t="s">
        <v>144</v>
      </c>
      <c r="E3212" t="s">
        <v>38</v>
      </c>
      <c r="F3212" t="s">
        <v>13</v>
      </c>
      <c r="G3212">
        <f t="shared" si="250"/>
        <v>0</v>
      </c>
      <c r="H3212" t="s">
        <v>14</v>
      </c>
      <c r="I3212">
        <f t="shared" si="254"/>
        <v>1</v>
      </c>
      <c r="J3212">
        <v>3</v>
      </c>
      <c r="K3212">
        <v>2</v>
      </c>
      <c r="L3212">
        <f>final_matches[[#This Row],[goals_for]]-final_matches[[#This Row],[goals_against]]</f>
        <v>1</v>
      </c>
      <c r="M3212">
        <v>3.1</v>
      </c>
      <c r="N3212">
        <v>1.2</v>
      </c>
      <c r="O3212">
        <v>51</v>
      </c>
      <c r="P3212" t="s">
        <v>32</v>
      </c>
      <c r="Q3212" t="s">
        <v>32</v>
      </c>
      <c r="R3212" t="s">
        <v>85</v>
      </c>
      <c r="S3212">
        <v>27</v>
      </c>
      <c r="T3212">
        <v>8</v>
      </c>
      <c r="U3212">
        <v>0</v>
      </c>
      <c r="V3212">
        <v>2022</v>
      </c>
      <c r="W3212">
        <f t="shared" si="251"/>
        <v>1</v>
      </c>
      <c r="X3212">
        <f t="shared" si="252"/>
        <v>0</v>
      </c>
      <c r="Y3212">
        <f t="shared" si="253"/>
        <v>0</v>
      </c>
    </row>
    <row r="3213" spans="1:25" x14ac:dyDescent="0.25">
      <c r="A3213" s="1">
        <v>44584</v>
      </c>
      <c r="B3213" s="2">
        <v>0.6875</v>
      </c>
      <c r="C3213" t="s">
        <v>81</v>
      </c>
      <c r="D3213" t="s">
        <v>144</v>
      </c>
      <c r="E3213" t="s">
        <v>67</v>
      </c>
      <c r="F3213" t="s">
        <v>13</v>
      </c>
      <c r="G3213">
        <f t="shared" si="250"/>
        <v>0</v>
      </c>
      <c r="H3213" t="s">
        <v>26</v>
      </c>
      <c r="I3213">
        <f t="shared" si="254"/>
        <v>-1</v>
      </c>
      <c r="J3213">
        <v>0</v>
      </c>
      <c r="K3213">
        <v>2</v>
      </c>
      <c r="L3213">
        <f>final_matches[[#This Row],[goals_for]]-final_matches[[#This Row],[goals_against]]</f>
        <v>-2</v>
      </c>
      <c r="M3213">
        <v>0.5</v>
      </c>
      <c r="N3213">
        <v>1.2</v>
      </c>
      <c r="O3213">
        <v>36</v>
      </c>
      <c r="P3213" t="s">
        <v>61</v>
      </c>
      <c r="Q3213" t="s">
        <v>28</v>
      </c>
      <c r="R3213" t="s">
        <v>62</v>
      </c>
      <c r="S3213">
        <v>6</v>
      </c>
      <c r="T3213">
        <v>3</v>
      </c>
      <c r="U3213">
        <v>0</v>
      </c>
      <c r="V3213">
        <v>2022</v>
      </c>
      <c r="W3213">
        <f t="shared" si="251"/>
        <v>0</v>
      </c>
      <c r="X3213">
        <f t="shared" si="252"/>
        <v>1</v>
      </c>
      <c r="Y3213">
        <f t="shared" si="253"/>
        <v>0</v>
      </c>
    </row>
    <row r="3214" spans="1:25" x14ac:dyDescent="0.25">
      <c r="A3214" s="1">
        <v>44601</v>
      </c>
      <c r="B3214" s="2">
        <v>0.82291666666666663</v>
      </c>
      <c r="C3214" t="s">
        <v>82</v>
      </c>
      <c r="D3214" t="s">
        <v>144</v>
      </c>
      <c r="E3214" t="s">
        <v>60</v>
      </c>
      <c r="F3214" t="s">
        <v>21</v>
      </c>
      <c r="G3214">
        <f t="shared" si="250"/>
        <v>1</v>
      </c>
      <c r="H3214" t="s">
        <v>26</v>
      </c>
      <c r="I3214">
        <f t="shared" si="254"/>
        <v>-1</v>
      </c>
      <c r="J3214">
        <v>2</v>
      </c>
      <c r="K3214">
        <v>3</v>
      </c>
      <c r="L3214">
        <f>final_matches[[#This Row],[goals_for]]-final_matches[[#This Row],[goals_against]]</f>
        <v>-1</v>
      </c>
      <c r="M3214">
        <v>1.4</v>
      </c>
      <c r="N3214">
        <v>2.2000000000000002</v>
      </c>
      <c r="O3214">
        <v>48</v>
      </c>
      <c r="P3214" t="s">
        <v>16</v>
      </c>
      <c r="Q3214" t="s">
        <v>61</v>
      </c>
      <c r="R3214" t="s">
        <v>76</v>
      </c>
      <c r="S3214">
        <v>8</v>
      </c>
      <c r="T3214">
        <v>3</v>
      </c>
      <c r="U3214">
        <v>0</v>
      </c>
      <c r="V3214">
        <v>2022</v>
      </c>
      <c r="W3214">
        <f t="shared" si="251"/>
        <v>0</v>
      </c>
      <c r="X3214">
        <f t="shared" si="252"/>
        <v>1</v>
      </c>
      <c r="Y3214">
        <f t="shared" si="253"/>
        <v>0</v>
      </c>
    </row>
    <row r="3215" spans="1:25" x14ac:dyDescent="0.25">
      <c r="A3215" s="1">
        <v>44605</v>
      </c>
      <c r="B3215" s="2">
        <v>0.58333333333333337</v>
      </c>
      <c r="C3215" t="s">
        <v>84</v>
      </c>
      <c r="D3215" t="s">
        <v>144</v>
      </c>
      <c r="E3215" t="s">
        <v>52</v>
      </c>
      <c r="F3215" t="s">
        <v>21</v>
      </c>
      <c r="G3215">
        <f t="shared" si="250"/>
        <v>1</v>
      </c>
      <c r="H3215" t="s">
        <v>26</v>
      </c>
      <c r="I3215">
        <f t="shared" si="254"/>
        <v>-1</v>
      </c>
      <c r="J3215">
        <v>0</v>
      </c>
      <c r="K3215">
        <v>2</v>
      </c>
      <c r="L3215">
        <f>final_matches[[#This Row],[goals_for]]-final_matches[[#This Row],[goals_against]]</f>
        <v>-2</v>
      </c>
      <c r="M3215">
        <v>1.2</v>
      </c>
      <c r="N3215">
        <v>1.3</v>
      </c>
      <c r="O3215">
        <v>58</v>
      </c>
      <c r="P3215" t="s">
        <v>16</v>
      </c>
      <c r="Q3215" t="s">
        <v>32</v>
      </c>
      <c r="R3215" t="s">
        <v>78</v>
      </c>
      <c r="S3215">
        <v>17</v>
      </c>
      <c r="T3215">
        <v>7</v>
      </c>
      <c r="U3215">
        <v>0</v>
      </c>
      <c r="V3215">
        <v>2022</v>
      </c>
      <c r="W3215">
        <f t="shared" si="251"/>
        <v>0</v>
      </c>
      <c r="X3215">
        <f t="shared" si="252"/>
        <v>1</v>
      </c>
      <c r="Y3215">
        <f t="shared" si="253"/>
        <v>0</v>
      </c>
    </row>
    <row r="3216" spans="1:25" x14ac:dyDescent="0.25">
      <c r="A3216" s="1">
        <v>44611</v>
      </c>
      <c r="B3216" s="2">
        <v>0.72916666666666663</v>
      </c>
      <c r="C3216" t="s">
        <v>86</v>
      </c>
      <c r="D3216" t="s">
        <v>144</v>
      </c>
      <c r="E3216" t="s">
        <v>35</v>
      </c>
      <c r="F3216" t="s">
        <v>13</v>
      </c>
      <c r="G3216">
        <f t="shared" si="250"/>
        <v>0</v>
      </c>
      <c r="H3216" t="s">
        <v>14</v>
      </c>
      <c r="I3216">
        <f t="shared" si="254"/>
        <v>1</v>
      </c>
      <c r="J3216">
        <v>3</v>
      </c>
      <c r="K3216">
        <v>2</v>
      </c>
      <c r="L3216">
        <f>final_matches[[#This Row],[goals_for]]-final_matches[[#This Row],[goals_against]]</f>
        <v>1</v>
      </c>
      <c r="M3216">
        <v>1.4</v>
      </c>
      <c r="N3216">
        <v>2.1</v>
      </c>
      <c r="O3216">
        <v>29</v>
      </c>
      <c r="P3216" t="s">
        <v>16</v>
      </c>
      <c r="Q3216" t="s">
        <v>28</v>
      </c>
      <c r="R3216" t="s">
        <v>50</v>
      </c>
      <c r="S3216">
        <v>6</v>
      </c>
      <c r="T3216">
        <v>5</v>
      </c>
      <c r="U3216">
        <v>0</v>
      </c>
      <c r="V3216">
        <v>2022</v>
      </c>
      <c r="W3216">
        <f t="shared" si="251"/>
        <v>1</v>
      </c>
      <c r="X3216">
        <f t="shared" si="252"/>
        <v>0</v>
      </c>
      <c r="Y3216">
        <f t="shared" si="253"/>
        <v>0</v>
      </c>
    </row>
    <row r="3217" spans="1:25" x14ac:dyDescent="0.25">
      <c r="A3217" s="1">
        <v>44615</v>
      </c>
      <c r="B3217" s="2">
        <v>0.8125</v>
      </c>
      <c r="C3217" t="s">
        <v>59</v>
      </c>
      <c r="D3217" t="s">
        <v>144</v>
      </c>
      <c r="E3217" t="s">
        <v>56</v>
      </c>
      <c r="F3217" t="s">
        <v>13</v>
      </c>
      <c r="G3217">
        <f t="shared" si="250"/>
        <v>0</v>
      </c>
      <c r="H3217" t="s">
        <v>26</v>
      </c>
      <c r="I3217">
        <f t="shared" si="254"/>
        <v>-1</v>
      </c>
      <c r="J3217">
        <v>0</v>
      </c>
      <c r="K3217">
        <v>1</v>
      </c>
      <c r="L3217">
        <f>final_matches[[#This Row],[goals_for]]-final_matches[[#This Row],[goals_against]]</f>
        <v>-1</v>
      </c>
      <c r="M3217">
        <v>0.7</v>
      </c>
      <c r="N3217">
        <v>0.9</v>
      </c>
      <c r="O3217">
        <v>66</v>
      </c>
      <c r="P3217" t="s">
        <v>16</v>
      </c>
      <c r="Q3217" t="s">
        <v>61</v>
      </c>
      <c r="R3217" t="s">
        <v>58</v>
      </c>
      <c r="S3217">
        <v>12</v>
      </c>
      <c r="T3217">
        <v>2</v>
      </c>
      <c r="U3217">
        <v>0</v>
      </c>
      <c r="V3217">
        <v>2022</v>
      </c>
      <c r="W3217">
        <f t="shared" si="251"/>
        <v>0</v>
      </c>
      <c r="X3217">
        <f t="shared" si="252"/>
        <v>1</v>
      </c>
      <c r="Y3217">
        <f t="shared" si="253"/>
        <v>0</v>
      </c>
    </row>
    <row r="3218" spans="1:25" x14ac:dyDescent="0.25">
      <c r="A3218" s="1">
        <v>44618</v>
      </c>
      <c r="B3218" s="2">
        <v>0.52083333333333337</v>
      </c>
      <c r="C3218" t="s">
        <v>87</v>
      </c>
      <c r="D3218" t="s">
        <v>144</v>
      </c>
      <c r="E3218" t="s">
        <v>48</v>
      </c>
      <c r="F3218" t="s">
        <v>13</v>
      </c>
      <c r="G3218">
        <f t="shared" si="250"/>
        <v>0</v>
      </c>
      <c r="H3218" t="s">
        <v>14</v>
      </c>
      <c r="I3218">
        <f t="shared" si="254"/>
        <v>1</v>
      </c>
      <c r="J3218">
        <v>4</v>
      </c>
      <c r="K3218">
        <v>0</v>
      </c>
      <c r="L3218">
        <f>final_matches[[#This Row],[goals_for]]-final_matches[[#This Row],[goals_against]]</f>
        <v>4</v>
      </c>
      <c r="M3218">
        <v>1.9</v>
      </c>
      <c r="N3218">
        <v>1.5</v>
      </c>
      <c r="O3218">
        <v>50</v>
      </c>
      <c r="P3218" t="s">
        <v>16</v>
      </c>
      <c r="Q3218" t="s">
        <v>49</v>
      </c>
      <c r="R3218" t="s">
        <v>29</v>
      </c>
      <c r="S3218">
        <v>15</v>
      </c>
      <c r="T3218">
        <v>10</v>
      </c>
      <c r="U3218">
        <v>0</v>
      </c>
      <c r="V3218">
        <v>2022</v>
      </c>
      <c r="W3218">
        <f t="shared" si="251"/>
        <v>1</v>
      </c>
      <c r="X3218">
        <f t="shared" si="252"/>
        <v>0</v>
      </c>
      <c r="Y3218">
        <f t="shared" si="253"/>
        <v>0</v>
      </c>
    </row>
    <row r="3219" spans="1:25" x14ac:dyDescent="0.25">
      <c r="A3219" s="1">
        <v>44627</v>
      </c>
      <c r="B3219" s="2">
        <v>0.83333333333333337</v>
      </c>
      <c r="C3219" t="s">
        <v>88</v>
      </c>
      <c r="D3219" t="s">
        <v>144</v>
      </c>
      <c r="E3219" t="s">
        <v>64</v>
      </c>
      <c r="F3219" t="s">
        <v>21</v>
      </c>
      <c r="G3219">
        <f t="shared" si="250"/>
        <v>1</v>
      </c>
      <c r="H3219" t="s">
        <v>14</v>
      </c>
      <c r="I3219">
        <f t="shared" si="254"/>
        <v>1</v>
      </c>
      <c r="J3219">
        <v>5</v>
      </c>
      <c r="K3219">
        <v>0</v>
      </c>
      <c r="L3219">
        <f>final_matches[[#This Row],[goals_for]]-final_matches[[#This Row],[goals_against]]</f>
        <v>5</v>
      </c>
      <c r="M3219">
        <v>2.5</v>
      </c>
      <c r="N3219">
        <v>0.2</v>
      </c>
      <c r="O3219">
        <v>55</v>
      </c>
      <c r="P3219" t="s">
        <v>16</v>
      </c>
      <c r="Q3219" t="s">
        <v>17</v>
      </c>
      <c r="R3219" t="s">
        <v>83</v>
      </c>
      <c r="S3219">
        <v>14</v>
      </c>
      <c r="T3219">
        <v>7</v>
      </c>
      <c r="U3219">
        <v>0</v>
      </c>
      <c r="V3219">
        <v>2022</v>
      </c>
      <c r="W3219">
        <f t="shared" si="251"/>
        <v>1</v>
      </c>
      <c r="X3219">
        <f t="shared" si="252"/>
        <v>0</v>
      </c>
      <c r="Y3219">
        <f t="shared" si="253"/>
        <v>0</v>
      </c>
    </row>
    <row r="3220" spans="1:25" x14ac:dyDescent="0.25">
      <c r="A3220" s="1">
        <v>44632</v>
      </c>
      <c r="B3220" s="2">
        <v>0.72916666666666663</v>
      </c>
      <c r="C3220" t="s">
        <v>89</v>
      </c>
      <c r="D3220" t="s">
        <v>144</v>
      </c>
      <c r="E3220" t="s">
        <v>40</v>
      </c>
      <c r="F3220" t="s">
        <v>13</v>
      </c>
      <c r="G3220">
        <f t="shared" si="250"/>
        <v>0</v>
      </c>
      <c r="H3220" t="s">
        <v>26</v>
      </c>
      <c r="I3220">
        <f t="shared" si="254"/>
        <v>-1</v>
      </c>
      <c r="J3220">
        <v>2</v>
      </c>
      <c r="K3220">
        <v>3</v>
      </c>
      <c r="L3220">
        <f>final_matches[[#This Row],[goals_for]]-final_matches[[#This Row],[goals_against]]</f>
        <v>-1</v>
      </c>
      <c r="M3220">
        <v>1.5</v>
      </c>
      <c r="N3220">
        <v>1</v>
      </c>
      <c r="O3220">
        <v>57</v>
      </c>
      <c r="P3220" t="s">
        <v>16</v>
      </c>
      <c r="Q3220" t="s">
        <v>17</v>
      </c>
      <c r="R3220" t="s">
        <v>85</v>
      </c>
      <c r="S3220">
        <v>9</v>
      </c>
      <c r="T3220">
        <v>1</v>
      </c>
      <c r="U3220">
        <v>1</v>
      </c>
      <c r="V3220">
        <v>2022</v>
      </c>
      <c r="W3220">
        <f t="shared" si="251"/>
        <v>0</v>
      </c>
      <c r="X3220">
        <f t="shared" si="252"/>
        <v>1</v>
      </c>
      <c r="Y3220">
        <f t="shared" si="253"/>
        <v>0</v>
      </c>
    </row>
    <row r="3221" spans="1:25" x14ac:dyDescent="0.25">
      <c r="A3221" s="1">
        <v>44636</v>
      </c>
      <c r="B3221" s="2">
        <v>0.8125</v>
      </c>
      <c r="C3221" t="s">
        <v>68</v>
      </c>
      <c r="D3221" t="s">
        <v>144</v>
      </c>
      <c r="E3221" t="s">
        <v>69</v>
      </c>
      <c r="F3221" t="s">
        <v>13</v>
      </c>
      <c r="G3221">
        <f t="shared" si="250"/>
        <v>0</v>
      </c>
      <c r="H3221" t="s">
        <v>14</v>
      </c>
      <c r="I3221">
        <f t="shared" si="254"/>
        <v>1</v>
      </c>
      <c r="J3221">
        <v>2</v>
      </c>
      <c r="K3221">
        <v>0</v>
      </c>
      <c r="L3221">
        <f>final_matches[[#This Row],[goals_for]]-final_matches[[#This Row],[goals_against]]</f>
        <v>2</v>
      </c>
      <c r="M3221">
        <v>2.2000000000000002</v>
      </c>
      <c r="N3221">
        <v>0.7</v>
      </c>
      <c r="O3221">
        <v>52</v>
      </c>
      <c r="P3221" t="s">
        <v>16</v>
      </c>
      <c r="Q3221" t="s">
        <v>17</v>
      </c>
      <c r="R3221" t="s">
        <v>111</v>
      </c>
      <c r="S3221">
        <v>17</v>
      </c>
      <c r="T3221">
        <v>7</v>
      </c>
      <c r="U3221">
        <v>0</v>
      </c>
      <c r="V3221">
        <v>2022</v>
      </c>
      <c r="W3221">
        <f t="shared" si="251"/>
        <v>1</v>
      </c>
      <c r="X3221">
        <f t="shared" si="252"/>
        <v>0</v>
      </c>
      <c r="Y3221">
        <f t="shared" si="253"/>
        <v>0</v>
      </c>
    </row>
    <row r="3222" spans="1:25" x14ac:dyDescent="0.25">
      <c r="A3222" s="1">
        <v>44640</v>
      </c>
      <c r="B3222" s="2">
        <v>0.6875</v>
      </c>
      <c r="C3222" t="s">
        <v>90</v>
      </c>
      <c r="D3222" t="s">
        <v>144</v>
      </c>
      <c r="E3222" t="s">
        <v>22</v>
      </c>
      <c r="F3222" t="s">
        <v>21</v>
      </c>
      <c r="G3222">
        <f t="shared" si="250"/>
        <v>1</v>
      </c>
      <c r="H3222" t="s">
        <v>14</v>
      </c>
      <c r="I3222">
        <f t="shared" si="254"/>
        <v>1</v>
      </c>
      <c r="J3222">
        <v>3</v>
      </c>
      <c r="K3222">
        <v>1</v>
      </c>
      <c r="L3222">
        <f>final_matches[[#This Row],[goals_for]]-final_matches[[#This Row],[goals_against]]</f>
        <v>2</v>
      </c>
      <c r="M3222">
        <v>3</v>
      </c>
      <c r="N3222">
        <v>0.6</v>
      </c>
      <c r="O3222">
        <v>53</v>
      </c>
      <c r="P3222" t="s">
        <v>16</v>
      </c>
      <c r="Q3222" t="s">
        <v>16</v>
      </c>
      <c r="R3222" t="s">
        <v>50</v>
      </c>
      <c r="S3222">
        <v>17</v>
      </c>
      <c r="T3222">
        <v>4</v>
      </c>
      <c r="U3222">
        <v>0</v>
      </c>
      <c r="V3222">
        <v>2022</v>
      </c>
      <c r="W3222">
        <f t="shared" si="251"/>
        <v>1</v>
      </c>
      <c r="X3222">
        <f t="shared" si="252"/>
        <v>0</v>
      </c>
      <c r="Y3222">
        <f t="shared" si="253"/>
        <v>0</v>
      </c>
    </row>
    <row r="3223" spans="1:25" x14ac:dyDescent="0.25">
      <c r="A3223" s="1">
        <v>44654</v>
      </c>
      <c r="B3223" s="2">
        <v>0.6875</v>
      </c>
      <c r="C3223" t="s">
        <v>91</v>
      </c>
      <c r="D3223" t="s">
        <v>144</v>
      </c>
      <c r="E3223" t="s">
        <v>75</v>
      </c>
      <c r="F3223" t="s">
        <v>21</v>
      </c>
      <c r="G3223">
        <f t="shared" si="250"/>
        <v>1</v>
      </c>
      <c r="H3223" t="s">
        <v>14</v>
      </c>
      <c r="I3223">
        <f t="shared" si="254"/>
        <v>1</v>
      </c>
      <c r="J3223">
        <v>5</v>
      </c>
      <c r="K3223">
        <v>1</v>
      </c>
      <c r="L3223">
        <f>final_matches[[#This Row],[goals_for]]-final_matches[[#This Row],[goals_against]]</f>
        <v>4</v>
      </c>
      <c r="M3223">
        <v>3.1</v>
      </c>
      <c r="N3223">
        <v>0.5</v>
      </c>
      <c r="O3223">
        <v>60</v>
      </c>
      <c r="P3223" t="s">
        <v>16</v>
      </c>
      <c r="Q3223" t="s">
        <v>28</v>
      </c>
      <c r="R3223" t="s">
        <v>45</v>
      </c>
      <c r="S3223">
        <v>19</v>
      </c>
      <c r="T3223">
        <v>6</v>
      </c>
      <c r="U3223">
        <v>0</v>
      </c>
      <c r="V3223">
        <v>2022</v>
      </c>
      <c r="W3223">
        <f t="shared" si="251"/>
        <v>1</v>
      </c>
      <c r="X3223">
        <f t="shared" si="252"/>
        <v>0</v>
      </c>
      <c r="Y3223">
        <f t="shared" si="253"/>
        <v>0</v>
      </c>
    </row>
    <row r="3224" spans="1:25" x14ac:dyDescent="0.25">
      <c r="A3224" s="1">
        <v>44660</v>
      </c>
      <c r="B3224" s="2">
        <v>0.72916666666666663</v>
      </c>
      <c r="C3224" t="s">
        <v>93</v>
      </c>
      <c r="D3224" t="s">
        <v>144</v>
      </c>
      <c r="E3224" t="s">
        <v>44</v>
      </c>
      <c r="F3224" t="s">
        <v>13</v>
      </c>
      <c r="G3224">
        <f t="shared" si="250"/>
        <v>0</v>
      </c>
      <c r="H3224" t="s">
        <v>14</v>
      </c>
      <c r="I3224">
        <f t="shared" si="254"/>
        <v>1</v>
      </c>
      <c r="J3224">
        <v>4</v>
      </c>
      <c r="K3224">
        <v>0</v>
      </c>
      <c r="L3224">
        <f>final_matches[[#This Row],[goals_for]]-final_matches[[#This Row],[goals_against]]</f>
        <v>4</v>
      </c>
      <c r="M3224">
        <v>1.1000000000000001</v>
      </c>
      <c r="N3224">
        <v>1.6</v>
      </c>
      <c r="O3224">
        <v>48</v>
      </c>
      <c r="P3224" t="s">
        <v>16</v>
      </c>
      <c r="Q3224" t="s">
        <v>123</v>
      </c>
      <c r="R3224" t="s">
        <v>58</v>
      </c>
      <c r="S3224">
        <v>11</v>
      </c>
      <c r="T3224">
        <v>5</v>
      </c>
      <c r="U3224">
        <v>0</v>
      </c>
      <c r="V3224">
        <v>2022</v>
      </c>
      <c r="W3224">
        <f t="shared" si="251"/>
        <v>1</v>
      </c>
      <c r="X3224">
        <f t="shared" si="252"/>
        <v>0</v>
      </c>
      <c r="Y3224">
        <f t="shared" si="253"/>
        <v>0</v>
      </c>
    </row>
    <row r="3225" spans="1:25" x14ac:dyDescent="0.25">
      <c r="A3225" s="1">
        <v>44667</v>
      </c>
      <c r="B3225" s="2">
        <v>0.52083333333333337</v>
      </c>
      <c r="C3225" t="s">
        <v>94</v>
      </c>
      <c r="D3225" t="s">
        <v>144</v>
      </c>
      <c r="E3225" t="s">
        <v>69</v>
      </c>
      <c r="F3225" t="s">
        <v>21</v>
      </c>
      <c r="G3225">
        <f t="shared" si="250"/>
        <v>1</v>
      </c>
      <c r="H3225" t="s">
        <v>26</v>
      </c>
      <c r="I3225">
        <f t="shared" si="254"/>
        <v>-1</v>
      </c>
      <c r="J3225">
        <v>0</v>
      </c>
      <c r="K3225">
        <v>1</v>
      </c>
      <c r="L3225">
        <f>final_matches[[#This Row],[goals_for]]-final_matches[[#This Row],[goals_against]]</f>
        <v>-1</v>
      </c>
      <c r="M3225">
        <v>0.5</v>
      </c>
      <c r="N3225">
        <v>0.6</v>
      </c>
      <c r="O3225">
        <v>49</v>
      </c>
      <c r="P3225" t="s">
        <v>16</v>
      </c>
      <c r="Q3225" t="s">
        <v>32</v>
      </c>
      <c r="R3225" t="s">
        <v>29</v>
      </c>
      <c r="S3225">
        <v>5</v>
      </c>
      <c r="T3225">
        <v>0</v>
      </c>
      <c r="U3225">
        <v>0</v>
      </c>
      <c r="V3225">
        <v>2022</v>
      </c>
      <c r="W3225">
        <f t="shared" si="251"/>
        <v>0</v>
      </c>
      <c r="X3225">
        <f t="shared" si="252"/>
        <v>1</v>
      </c>
      <c r="Y3225">
        <f t="shared" si="253"/>
        <v>0</v>
      </c>
    </row>
    <row r="3226" spans="1:25" x14ac:dyDescent="0.25">
      <c r="A3226" s="1">
        <v>44674</v>
      </c>
      <c r="B3226" s="2">
        <v>0.72916666666666663</v>
      </c>
      <c r="C3226" t="s">
        <v>95</v>
      </c>
      <c r="D3226" t="s">
        <v>144</v>
      </c>
      <c r="E3226" t="s">
        <v>101</v>
      </c>
      <c r="F3226" t="s">
        <v>13</v>
      </c>
      <c r="G3226">
        <f t="shared" si="250"/>
        <v>0</v>
      </c>
      <c r="H3226" t="s">
        <v>47</v>
      </c>
      <c r="I3226">
        <f t="shared" si="254"/>
        <v>0</v>
      </c>
      <c r="J3226">
        <v>0</v>
      </c>
      <c r="K3226">
        <v>0</v>
      </c>
      <c r="L3226">
        <f>final_matches[[#This Row],[goals_for]]-final_matches[[#This Row],[goals_against]]</f>
        <v>0</v>
      </c>
      <c r="M3226">
        <v>0.6</v>
      </c>
      <c r="N3226">
        <v>0.9</v>
      </c>
      <c r="O3226">
        <v>56</v>
      </c>
      <c r="P3226" t="s">
        <v>16</v>
      </c>
      <c r="Q3226" t="s">
        <v>96</v>
      </c>
      <c r="R3226" t="s">
        <v>45</v>
      </c>
      <c r="S3226">
        <v>9</v>
      </c>
      <c r="T3226">
        <v>0</v>
      </c>
      <c r="U3226">
        <v>0</v>
      </c>
      <c r="V3226">
        <v>2022</v>
      </c>
      <c r="W3226">
        <f t="shared" si="251"/>
        <v>0</v>
      </c>
      <c r="X3226">
        <f t="shared" si="252"/>
        <v>0</v>
      </c>
      <c r="Y3226">
        <f t="shared" si="253"/>
        <v>1</v>
      </c>
    </row>
    <row r="3227" spans="1:25" x14ac:dyDescent="0.25">
      <c r="A3227" s="1">
        <v>44682</v>
      </c>
      <c r="B3227" s="2">
        <v>0.58333333333333337</v>
      </c>
      <c r="C3227" t="s">
        <v>97</v>
      </c>
      <c r="D3227" t="s">
        <v>144</v>
      </c>
      <c r="E3227" t="s">
        <v>38</v>
      </c>
      <c r="F3227" t="s">
        <v>21</v>
      </c>
      <c r="G3227">
        <f t="shared" si="250"/>
        <v>1</v>
      </c>
      <c r="H3227" t="s">
        <v>14</v>
      </c>
      <c r="I3227">
        <f t="shared" si="254"/>
        <v>1</v>
      </c>
      <c r="J3227">
        <v>3</v>
      </c>
      <c r="K3227">
        <v>1</v>
      </c>
      <c r="L3227">
        <f>final_matches[[#This Row],[goals_for]]-final_matches[[#This Row],[goals_against]]</f>
        <v>2</v>
      </c>
      <c r="M3227">
        <v>1.2</v>
      </c>
      <c r="N3227">
        <v>0.5</v>
      </c>
      <c r="O3227">
        <v>40</v>
      </c>
      <c r="P3227" t="s">
        <v>16</v>
      </c>
      <c r="Q3227" t="s">
        <v>32</v>
      </c>
      <c r="R3227" t="s">
        <v>85</v>
      </c>
      <c r="S3227">
        <v>13</v>
      </c>
      <c r="T3227">
        <v>7</v>
      </c>
      <c r="U3227">
        <v>0</v>
      </c>
      <c r="V3227">
        <v>2022</v>
      </c>
      <c r="W3227">
        <f t="shared" si="251"/>
        <v>1</v>
      </c>
      <c r="X3227">
        <f t="shared" si="252"/>
        <v>0</v>
      </c>
      <c r="Y3227">
        <f t="shared" si="253"/>
        <v>0</v>
      </c>
    </row>
    <row r="3228" spans="1:25" x14ac:dyDescent="0.25">
      <c r="A3228" s="1">
        <v>44688</v>
      </c>
      <c r="B3228" s="2">
        <v>0.82291666666666663</v>
      </c>
      <c r="C3228" t="s">
        <v>98</v>
      </c>
      <c r="D3228" t="s">
        <v>144</v>
      </c>
      <c r="E3228" t="s">
        <v>27</v>
      </c>
      <c r="F3228" t="s">
        <v>13</v>
      </c>
      <c r="G3228">
        <f t="shared" si="250"/>
        <v>0</v>
      </c>
      <c r="H3228" t="s">
        <v>47</v>
      </c>
      <c r="I3228">
        <f t="shared" si="254"/>
        <v>0</v>
      </c>
      <c r="J3228">
        <v>1</v>
      </c>
      <c r="K3228">
        <v>1</v>
      </c>
      <c r="L3228">
        <f>final_matches[[#This Row],[goals_for]]-final_matches[[#This Row],[goals_against]]</f>
        <v>0</v>
      </c>
      <c r="M3228">
        <v>0.9</v>
      </c>
      <c r="N3228">
        <v>1.3</v>
      </c>
      <c r="O3228">
        <v>36</v>
      </c>
      <c r="P3228" t="s">
        <v>16</v>
      </c>
      <c r="Q3228" t="s">
        <v>28</v>
      </c>
      <c r="R3228" t="s">
        <v>24</v>
      </c>
      <c r="S3228">
        <v>8</v>
      </c>
      <c r="T3228">
        <v>3</v>
      </c>
      <c r="U3228">
        <v>0</v>
      </c>
      <c r="V3228">
        <v>2022</v>
      </c>
      <c r="W3228">
        <f t="shared" si="251"/>
        <v>0</v>
      </c>
      <c r="X3228">
        <f t="shared" si="252"/>
        <v>0</v>
      </c>
      <c r="Y3228">
        <f t="shared" si="253"/>
        <v>1</v>
      </c>
    </row>
    <row r="3229" spans="1:25" x14ac:dyDescent="0.25">
      <c r="A3229" s="1">
        <v>44693</v>
      </c>
      <c r="B3229" s="2">
        <v>0.82291666666666663</v>
      </c>
      <c r="C3229" t="s">
        <v>80</v>
      </c>
      <c r="D3229" t="s">
        <v>144</v>
      </c>
      <c r="E3229" t="s">
        <v>19</v>
      </c>
      <c r="F3229" t="s">
        <v>21</v>
      </c>
      <c r="G3229">
        <f t="shared" si="250"/>
        <v>1</v>
      </c>
      <c r="H3229" t="s">
        <v>14</v>
      </c>
      <c r="I3229">
        <f t="shared" si="254"/>
        <v>1</v>
      </c>
      <c r="J3229">
        <v>3</v>
      </c>
      <c r="K3229">
        <v>0</v>
      </c>
      <c r="L3229">
        <f>final_matches[[#This Row],[goals_for]]-final_matches[[#This Row],[goals_against]]</f>
        <v>3</v>
      </c>
      <c r="M3229">
        <v>2.7</v>
      </c>
      <c r="N3229">
        <v>0.5</v>
      </c>
      <c r="O3229">
        <v>57</v>
      </c>
      <c r="P3229" t="s">
        <v>16</v>
      </c>
      <c r="Q3229" t="s">
        <v>28</v>
      </c>
      <c r="R3229" t="s">
        <v>62</v>
      </c>
      <c r="S3229">
        <v>15</v>
      </c>
      <c r="T3229">
        <v>5</v>
      </c>
      <c r="U3229">
        <v>1</v>
      </c>
      <c r="V3229">
        <v>2022</v>
      </c>
      <c r="W3229">
        <f t="shared" si="251"/>
        <v>1</v>
      </c>
      <c r="X3229">
        <f t="shared" si="252"/>
        <v>0</v>
      </c>
      <c r="Y3229">
        <f t="shared" si="253"/>
        <v>0</v>
      </c>
    </row>
    <row r="3230" spans="1:25" x14ac:dyDescent="0.25">
      <c r="A3230" s="1">
        <v>44696</v>
      </c>
      <c r="B3230" s="2">
        <v>0.5</v>
      </c>
      <c r="C3230" t="s">
        <v>99</v>
      </c>
      <c r="D3230" t="s">
        <v>144</v>
      </c>
      <c r="E3230" t="s">
        <v>56</v>
      </c>
      <c r="F3230" t="s">
        <v>21</v>
      </c>
      <c r="G3230">
        <f t="shared" si="250"/>
        <v>1</v>
      </c>
      <c r="H3230" t="s">
        <v>14</v>
      </c>
      <c r="I3230">
        <f t="shared" si="254"/>
        <v>1</v>
      </c>
      <c r="J3230">
        <v>1</v>
      </c>
      <c r="K3230">
        <v>0</v>
      </c>
      <c r="L3230">
        <f>final_matches[[#This Row],[goals_for]]-final_matches[[#This Row],[goals_against]]</f>
        <v>1</v>
      </c>
      <c r="M3230">
        <v>2.2000000000000002</v>
      </c>
      <c r="N3230">
        <v>0.7</v>
      </c>
      <c r="O3230">
        <v>68</v>
      </c>
      <c r="P3230" t="s">
        <v>16</v>
      </c>
      <c r="Q3230" t="s">
        <v>96</v>
      </c>
      <c r="R3230" t="s">
        <v>78</v>
      </c>
      <c r="S3230">
        <v>20</v>
      </c>
      <c r="T3230">
        <v>6</v>
      </c>
      <c r="U3230">
        <v>1</v>
      </c>
      <c r="V3230">
        <v>2022</v>
      </c>
      <c r="W3230">
        <f t="shared" si="251"/>
        <v>1</v>
      </c>
      <c r="X3230">
        <f t="shared" si="252"/>
        <v>0</v>
      </c>
      <c r="Y3230">
        <f t="shared" si="253"/>
        <v>0</v>
      </c>
    </row>
    <row r="3231" spans="1:25" x14ac:dyDescent="0.25">
      <c r="A3231" s="1">
        <v>44703</v>
      </c>
      <c r="B3231" s="2">
        <v>0.66666666666666663</v>
      </c>
      <c r="C3231" t="s">
        <v>100</v>
      </c>
      <c r="D3231" t="s">
        <v>144</v>
      </c>
      <c r="E3231" t="s">
        <v>102</v>
      </c>
      <c r="F3231" t="s">
        <v>13</v>
      </c>
      <c r="G3231">
        <f t="shared" si="250"/>
        <v>0</v>
      </c>
      <c r="H3231" t="s">
        <v>14</v>
      </c>
      <c r="I3231">
        <f t="shared" si="254"/>
        <v>1</v>
      </c>
      <c r="J3231">
        <v>5</v>
      </c>
      <c r="K3231">
        <v>0</v>
      </c>
      <c r="L3231">
        <f>final_matches[[#This Row],[goals_for]]-final_matches[[#This Row],[goals_against]]</f>
        <v>5</v>
      </c>
      <c r="M3231">
        <v>3.4</v>
      </c>
      <c r="N3231">
        <v>0.5</v>
      </c>
      <c r="O3231">
        <v>59</v>
      </c>
      <c r="P3231" t="s">
        <v>16</v>
      </c>
      <c r="Q3231" t="s">
        <v>23</v>
      </c>
      <c r="R3231" t="s">
        <v>18</v>
      </c>
      <c r="S3231">
        <v>19</v>
      </c>
      <c r="T3231">
        <v>12</v>
      </c>
      <c r="U3231">
        <v>0</v>
      </c>
      <c r="V3231">
        <v>2022</v>
      </c>
      <c r="W3231">
        <f t="shared" si="251"/>
        <v>1</v>
      </c>
      <c r="X3231">
        <f t="shared" si="252"/>
        <v>0</v>
      </c>
      <c r="Y3231">
        <f t="shared" si="253"/>
        <v>0</v>
      </c>
    </row>
    <row r="3232" spans="1:25" x14ac:dyDescent="0.25">
      <c r="A3232" s="1">
        <v>44779</v>
      </c>
      <c r="B3232" s="2">
        <v>0.625</v>
      </c>
      <c r="C3232" t="s">
        <v>12</v>
      </c>
      <c r="D3232" t="s">
        <v>144</v>
      </c>
      <c r="E3232" t="s">
        <v>60</v>
      </c>
      <c r="F3232" t="s">
        <v>21</v>
      </c>
      <c r="G3232">
        <f t="shared" si="250"/>
        <v>1</v>
      </c>
      <c r="H3232" t="s">
        <v>14</v>
      </c>
      <c r="I3232">
        <f t="shared" si="254"/>
        <v>1</v>
      </c>
      <c r="J3232">
        <v>4</v>
      </c>
      <c r="K3232">
        <v>1</v>
      </c>
      <c r="L3232">
        <f>final_matches[[#This Row],[goals_for]]-final_matches[[#This Row],[goals_against]]</f>
        <v>3</v>
      </c>
      <c r="M3232">
        <v>1.5</v>
      </c>
      <c r="N3232">
        <v>0.5</v>
      </c>
      <c r="O3232">
        <v>58</v>
      </c>
      <c r="P3232" t="s">
        <v>16</v>
      </c>
      <c r="Q3232" t="s">
        <v>96</v>
      </c>
      <c r="R3232" t="s">
        <v>65</v>
      </c>
      <c r="S3232">
        <v>18</v>
      </c>
      <c r="T3232">
        <v>8</v>
      </c>
      <c r="U3232">
        <v>0</v>
      </c>
      <c r="V3232">
        <v>2023</v>
      </c>
      <c r="W3232">
        <f t="shared" si="251"/>
        <v>1</v>
      </c>
      <c r="X3232">
        <f t="shared" si="252"/>
        <v>0</v>
      </c>
      <c r="Y3232">
        <f t="shared" si="253"/>
        <v>0</v>
      </c>
    </row>
    <row r="3233" spans="1:25" x14ac:dyDescent="0.25">
      <c r="A3233" s="1">
        <v>44787</v>
      </c>
      <c r="B3233" s="2">
        <v>0.6875</v>
      </c>
      <c r="C3233" t="s">
        <v>20</v>
      </c>
      <c r="D3233" t="s">
        <v>144</v>
      </c>
      <c r="E3233" t="s">
        <v>67</v>
      </c>
      <c r="F3233" t="s">
        <v>13</v>
      </c>
      <c r="G3233">
        <f t="shared" si="250"/>
        <v>0</v>
      </c>
      <c r="H3233" t="s">
        <v>47</v>
      </c>
      <c r="I3233">
        <f t="shared" si="254"/>
        <v>0</v>
      </c>
      <c r="J3233">
        <v>2</v>
      </c>
      <c r="K3233">
        <v>2</v>
      </c>
      <c r="L3233">
        <f>final_matches[[#This Row],[goals_for]]-final_matches[[#This Row],[goals_against]]</f>
        <v>0</v>
      </c>
      <c r="M3233">
        <v>1</v>
      </c>
      <c r="N3233">
        <v>1.6</v>
      </c>
      <c r="O3233">
        <v>37</v>
      </c>
      <c r="P3233" t="s">
        <v>16</v>
      </c>
      <c r="Q3233" t="s">
        <v>32</v>
      </c>
      <c r="R3233" t="s">
        <v>50</v>
      </c>
      <c r="S3233">
        <v>10</v>
      </c>
      <c r="T3233">
        <v>5</v>
      </c>
      <c r="U3233">
        <v>0</v>
      </c>
      <c r="V3233">
        <v>2023</v>
      </c>
      <c r="W3233">
        <f t="shared" si="251"/>
        <v>0</v>
      </c>
      <c r="X3233">
        <f t="shared" si="252"/>
        <v>0</v>
      </c>
      <c r="Y3233">
        <f t="shared" si="253"/>
        <v>1</v>
      </c>
    </row>
    <row r="3234" spans="1:25" x14ac:dyDescent="0.25">
      <c r="A3234" s="1">
        <v>44793</v>
      </c>
      <c r="B3234" s="2">
        <v>0.52083333333333337</v>
      </c>
      <c r="C3234" t="s">
        <v>25</v>
      </c>
      <c r="D3234" t="s">
        <v>144</v>
      </c>
      <c r="E3234" t="s">
        <v>52</v>
      </c>
      <c r="F3234" t="s">
        <v>21</v>
      </c>
      <c r="G3234">
        <f t="shared" si="250"/>
        <v>1</v>
      </c>
      <c r="H3234" t="s">
        <v>14</v>
      </c>
      <c r="I3234">
        <f t="shared" si="254"/>
        <v>1</v>
      </c>
      <c r="J3234">
        <v>1</v>
      </c>
      <c r="K3234">
        <v>0</v>
      </c>
      <c r="L3234">
        <f>final_matches[[#This Row],[goals_for]]-final_matches[[#This Row],[goals_against]]</f>
        <v>1</v>
      </c>
      <c r="M3234">
        <v>1.7</v>
      </c>
      <c r="N3234">
        <v>0.7</v>
      </c>
      <c r="O3234">
        <v>50</v>
      </c>
      <c r="P3234" t="s">
        <v>16</v>
      </c>
      <c r="Q3234" t="s">
        <v>32</v>
      </c>
      <c r="R3234" t="s">
        <v>113</v>
      </c>
      <c r="S3234">
        <v>11</v>
      </c>
      <c r="T3234">
        <v>4</v>
      </c>
      <c r="U3234">
        <v>0</v>
      </c>
      <c r="V3234">
        <v>2023</v>
      </c>
      <c r="W3234">
        <f t="shared" si="251"/>
        <v>1</v>
      </c>
      <c r="X3234">
        <f t="shared" si="252"/>
        <v>0</v>
      </c>
      <c r="Y3234">
        <f t="shared" si="253"/>
        <v>0</v>
      </c>
    </row>
    <row r="3235" spans="1:25" x14ac:dyDescent="0.25">
      <c r="A3235" s="1">
        <v>44801</v>
      </c>
      <c r="B3235" s="2">
        <v>0.6875</v>
      </c>
      <c r="C3235" t="s">
        <v>30</v>
      </c>
      <c r="D3235" t="s">
        <v>144</v>
      </c>
      <c r="E3235" t="s">
        <v>112</v>
      </c>
      <c r="F3235" t="s">
        <v>13</v>
      </c>
      <c r="G3235">
        <f t="shared" si="250"/>
        <v>0</v>
      </c>
      <c r="H3235" t="s">
        <v>14</v>
      </c>
      <c r="I3235">
        <f t="shared" si="254"/>
        <v>1</v>
      </c>
      <c r="J3235">
        <v>2</v>
      </c>
      <c r="K3235">
        <v>0</v>
      </c>
      <c r="L3235">
        <f>final_matches[[#This Row],[goals_for]]-final_matches[[#This Row],[goals_against]]</f>
        <v>2</v>
      </c>
      <c r="M3235">
        <v>2.4</v>
      </c>
      <c r="N3235">
        <v>0.9</v>
      </c>
      <c r="O3235">
        <v>45</v>
      </c>
      <c r="P3235" t="s">
        <v>16</v>
      </c>
      <c r="Q3235" t="s">
        <v>16</v>
      </c>
      <c r="R3235" t="s">
        <v>29</v>
      </c>
      <c r="S3235">
        <v>17</v>
      </c>
      <c r="T3235">
        <v>5</v>
      </c>
      <c r="U3235">
        <v>0</v>
      </c>
      <c r="V3235">
        <v>2023</v>
      </c>
      <c r="W3235">
        <f t="shared" si="251"/>
        <v>1</v>
      </c>
      <c r="X3235">
        <f t="shared" si="252"/>
        <v>0</v>
      </c>
      <c r="Y3235">
        <f t="shared" si="253"/>
        <v>0</v>
      </c>
    </row>
    <row r="3236" spans="1:25" x14ac:dyDescent="0.25">
      <c r="A3236" s="1">
        <v>44804</v>
      </c>
      <c r="B3236" s="2">
        <v>0.82291666666666663</v>
      </c>
      <c r="C3236" t="s">
        <v>34</v>
      </c>
      <c r="D3236" t="s">
        <v>144</v>
      </c>
      <c r="E3236" t="s">
        <v>22</v>
      </c>
      <c r="F3236" t="s">
        <v>13</v>
      </c>
      <c r="G3236">
        <f t="shared" si="250"/>
        <v>0</v>
      </c>
      <c r="H3236" t="s">
        <v>47</v>
      </c>
      <c r="I3236">
        <f t="shared" si="254"/>
        <v>0</v>
      </c>
      <c r="J3236">
        <v>1</v>
      </c>
      <c r="K3236">
        <v>1</v>
      </c>
      <c r="L3236">
        <f>final_matches[[#This Row],[goals_for]]-final_matches[[#This Row],[goals_against]]</f>
        <v>0</v>
      </c>
      <c r="M3236">
        <v>0.6</v>
      </c>
      <c r="N3236">
        <v>1.2</v>
      </c>
      <c r="O3236">
        <v>61</v>
      </c>
      <c r="P3236" t="s">
        <v>16</v>
      </c>
      <c r="Q3236" t="s">
        <v>17</v>
      </c>
      <c r="R3236" t="s">
        <v>92</v>
      </c>
      <c r="S3236">
        <v>12</v>
      </c>
      <c r="T3236">
        <v>3</v>
      </c>
      <c r="U3236">
        <v>0</v>
      </c>
      <c r="V3236">
        <v>2023</v>
      </c>
      <c r="W3236">
        <f t="shared" si="251"/>
        <v>0</v>
      </c>
      <c r="X3236">
        <f t="shared" si="252"/>
        <v>0</v>
      </c>
      <c r="Y3236">
        <f t="shared" si="253"/>
        <v>1</v>
      </c>
    </row>
    <row r="3237" spans="1:25" x14ac:dyDescent="0.25">
      <c r="A3237" s="1">
        <v>44807</v>
      </c>
      <c r="B3237" s="2">
        <v>0.625</v>
      </c>
      <c r="C3237" t="s">
        <v>37</v>
      </c>
      <c r="D3237" t="s">
        <v>144</v>
      </c>
      <c r="E3237" t="s">
        <v>15</v>
      </c>
      <c r="F3237" t="s">
        <v>21</v>
      </c>
      <c r="G3237">
        <f t="shared" si="250"/>
        <v>1</v>
      </c>
      <c r="H3237" t="s">
        <v>14</v>
      </c>
      <c r="I3237">
        <f t="shared" si="254"/>
        <v>1</v>
      </c>
      <c r="J3237">
        <v>2</v>
      </c>
      <c r="K3237">
        <v>1</v>
      </c>
      <c r="L3237">
        <f>final_matches[[#This Row],[goals_for]]-final_matches[[#This Row],[goals_against]]</f>
        <v>1</v>
      </c>
      <c r="M3237">
        <v>2.9</v>
      </c>
      <c r="N3237">
        <v>0.7</v>
      </c>
      <c r="O3237">
        <v>52</v>
      </c>
      <c r="P3237" t="s">
        <v>16</v>
      </c>
      <c r="Q3237" t="s">
        <v>17</v>
      </c>
      <c r="R3237" t="s">
        <v>83</v>
      </c>
      <c r="S3237">
        <v>23</v>
      </c>
      <c r="T3237">
        <v>10</v>
      </c>
      <c r="U3237">
        <v>0</v>
      </c>
      <c r="V3237">
        <v>2023</v>
      </c>
      <c r="W3237">
        <f t="shared" si="251"/>
        <v>1</v>
      </c>
      <c r="X3237">
        <f t="shared" si="252"/>
        <v>0</v>
      </c>
      <c r="Y3237">
        <f t="shared" si="253"/>
        <v>0</v>
      </c>
    </row>
    <row r="3238" spans="1:25" x14ac:dyDescent="0.25">
      <c r="A3238" s="1">
        <v>44821</v>
      </c>
      <c r="B3238" s="2">
        <v>0.72916666666666663</v>
      </c>
      <c r="C3238" t="s">
        <v>43</v>
      </c>
      <c r="D3238" t="s">
        <v>144</v>
      </c>
      <c r="E3238" t="s">
        <v>38</v>
      </c>
      <c r="F3238" t="s">
        <v>21</v>
      </c>
      <c r="G3238">
        <f t="shared" si="250"/>
        <v>1</v>
      </c>
      <c r="H3238" t="s">
        <v>14</v>
      </c>
      <c r="I3238">
        <f t="shared" si="254"/>
        <v>1</v>
      </c>
      <c r="J3238">
        <v>6</v>
      </c>
      <c r="K3238">
        <v>2</v>
      </c>
      <c r="L3238">
        <f>final_matches[[#This Row],[goals_for]]-final_matches[[#This Row],[goals_against]]</f>
        <v>4</v>
      </c>
      <c r="M3238">
        <v>2.2000000000000002</v>
      </c>
      <c r="N3238">
        <v>1.8</v>
      </c>
      <c r="O3238">
        <v>44</v>
      </c>
      <c r="P3238" t="s">
        <v>16</v>
      </c>
      <c r="Q3238" t="s">
        <v>49</v>
      </c>
      <c r="R3238" t="s">
        <v>113</v>
      </c>
      <c r="S3238">
        <v>16</v>
      </c>
      <c r="T3238">
        <v>11</v>
      </c>
      <c r="U3238">
        <v>0</v>
      </c>
      <c r="V3238">
        <v>2023</v>
      </c>
      <c r="W3238">
        <f t="shared" si="251"/>
        <v>1</v>
      </c>
      <c r="X3238">
        <f t="shared" si="252"/>
        <v>0</v>
      </c>
      <c r="Y3238">
        <f t="shared" si="253"/>
        <v>0</v>
      </c>
    </row>
    <row r="3239" spans="1:25" x14ac:dyDescent="0.25">
      <c r="A3239" s="1">
        <v>44835</v>
      </c>
      <c r="B3239" s="2">
        <v>0.52083333333333337</v>
      </c>
      <c r="C3239" t="s">
        <v>46</v>
      </c>
      <c r="D3239" t="s">
        <v>144</v>
      </c>
      <c r="E3239" t="s">
        <v>19</v>
      </c>
      <c r="F3239" t="s">
        <v>13</v>
      </c>
      <c r="G3239">
        <f t="shared" si="250"/>
        <v>0</v>
      </c>
      <c r="H3239" t="s">
        <v>26</v>
      </c>
      <c r="I3239">
        <f t="shared" si="254"/>
        <v>-1</v>
      </c>
      <c r="J3239">
        <v>1</v>
      </c>
      <c r="K3239">
        <v>3</v>
      </c>
      <c r="L3239">
        <f>final_matches[[#This Row],[goals_for]]-final_matches[[#This Row],[goals_against]]</f>
        <v>-2</v>
      </c>
      <c r="M3239">
        <v>1.6</v>
      </c>
      <c r="N3239">
        <v>2.4</v>
      </c>
      <c r="O3239">
        <v>36</v>
      </c>
      <c r="P3239" t="s">
        <v>16</v>
      </c>
      <c r="Q3239" t="s">
        <v>28</v>
      </c>
      <c r="R3239" t="s">
        <v>50</v>
      </c>
      <c r="S3239">
        <v>6</v>
      </c>
      <c r="T3239">
        <v>2</v>
      </c>
      <c r="U3239">
        <v>1</v>
      </c>
      <c r="V3239">
        <v>2023</v>
      </c>
      <c r="W3239">
        <f t="shared" si="251"/>
        <v>0</v>
      </c>
      <c r="X3239">
        <f t="shared" si="252"/>
        <v>1</v>
      </c>
      <c r="Y3239">
        <f t="shared" si="253"/>
        <v>0</v>
      </c>
    </row>
    <row r="3240" spans="1:25" x14ac:dyDescent="0.25">
      <c r="A3240" s="1">
        <v>44842</v>
      </c>
      <c r="B3240" s="2">
        <v>0.72916666666666663</v>
      </c>
      <c r="C3240" t="s">
        <v>51</v>
      </c>
      <c r="D3240" t="s">
        <v>144</v>
      </c>
      <c r="E3240" t="s">
        <v>69</v>
      </c>
      <c r="F3240" t="s">
        <v>13</v>
      </c>
      <c r="G3240">
        <f t="shared" si="250"/>
        <v>0</v>
      </c>
      <c r="H3240" t="s">
        <v>14</v>
      </c>
      <c r="I3240">
        <f t="shared" si="254"/>
        <v>1</v>
      </c>
      <c r="J3240">
        <v>1</v>
      </c>
      <c r="K3240">
        <v>0</v>
      </c>
      <c r="L3240">
        <f>final_matches[[#This Row],[goals_for]]-final_matches[[#This Row],[goals_against]]</f>
        <v>1</v>
      </c>
      <c r="M3240">
        <v>0.8</v>
      </c>
      <c r="N3240">
        <v>0.7</v>
      </c>
      <c r="O3240">
        <v>41</v>
      </c>
      <c r="P3240" t="s">
        <v>32</v>
      </c>
      <c r="Q3240" t="s">
        <v>16</v>
      </c>
      <c r="R3240" t="s">
        <v>121</v>
      </c>
      <c r="S3240">
        <v>8</v>
      </c>
      <c r="T3240">
        <v>3</v>
      </c>
      <c r="U3240">
        <v>0</v>
      </c>
      <c r="V3240">
        <v>2023</v>
      </c>
      <c r="W3240">
        <f t="shared" si="251"/>
        <v>1</v>
      </c>
      <c r="X3240">
        <f t="shared" si="252"/>
        <v>0</v>
      </c>
      <c r="Y3240">
        <f t="shared" si="253"/>
        <v>0</v>
      </c>
    </row>
    <row r="3241" spans="1:25" x14ac:dyDescent="0.25">
      <c r="A3241" s="1">
        <v>44849</v>
      </c>
      <c r="B3241" s="2">
        <v>0.72916666666666663</v>
      </c>
      <c r="C3241" t="s">
        <v>53</v>
      </c>
      <c r="D3241" t="s">
        <v>144</v>
      </c>
      <c r="E3241" t="s">
        <v>64</v>
      </c>
      <c r="F3241" t="s">
        <v>21</v>
      </c>
      <c r="G3241">
        <f t="shared" si="250"/>
        <v>1</v>
      </c>
      <c r="H3241" t="s">
        <v>14</v>
      </c>
      <c r="I3241">
        <f t="shared" si="254"/>
        <v>1</v>
      </c>
      <c r="J3241">
        <v>2</v>
      </c>
      <c r="K3241">
        <v>0</v>
      </c>
      <c r="L3241">
        <f>final_matches[[#This Row],[goals_for]]-final_matches[[#This Row],[goals_against]]</f>
        <v>2</v>
      </c>
      <c r="M3241">
        <v>2.2000000000000002</v>
      </c>
      <c r="N3241">
        <v>0.4</v>
      </c>
      <c r="O3241">
        <v>62</v>
      </c>
      <c r="P3241" t="s">
        <v>16</v>
      </c>
      <c r="Q3241" t="s">
        <v>96</v>
      </c>
      <c r="R3241" t="s">
        <v>62</v>
      </c>
      <c r="S3241">
        <v>20</v>
      </c>
      <c r="T3241">
        <v>6</v>
      </c>
      <c r="U3241">
        <v>1</v>
      </c>
      <c r="V3241">
        <v>2023</v>
      </c>
      <c r="W3241">
        <f t="shared" si="251"/>
        <v>1</v>
      </c>
      <c r="X3241">
        <f t="shared" si="252"/>
        <v>0</v>
      </c>
      <c r="Y3241">
        <f t="shared" si="253"/>
        <v>0</v>
      </c>
    </row>
    <row r="3242" spans="1:25" x14ac:dyDescent="0.25">
      <c r="A3242" s="1">
        <v>44853</v>
      </c>
      <c r="B3242" s="2">
        <v>0.84375</v>
      </c>
      <c r="C3242" t="s">
        <v>55</v>
      </c>
      <c r="D3242" t="s">
        <v>144</v>
      </c>
      <c r="E3242" t="s">
        <v>40</v>
      </c>
      <c r="F3242" t="s">
        <v>13</v>
      </c>
      <c r="G3242">
        <f t="shared" si="250"/>
        <v>0</v>
      </c>
      <c r="H3242" t="s">
        <v>26</v>
      </c>
      <c r="I3242">
        <f t="shared" si="254"/>
        <v>-1</v>
      </c>
      <c r="J3242">
        <v>0</v>
      </c>
      <c r="K3242">
        <v>2</v>
      </c>
      <c r="L3242">
        <f>final_matches[[#This Row],[goals_for]]-final_matches[[#This Row],[goals_against]]</f>
        <v>-2</v>
      </c>
      <c r="M3242">
        <v>0.6</v>
      </c>
      <c r="N3242">
        <v>1.5</v>
      </c>
      <c r="O3242">
        <v>48</v>
      </c>
      <c r="P3242" t="s">
        <v>32</v>
      </c>
      <c r="Q3242" t="s">
        <v>17</v>
      </c>
      <c r="R3242" t="s">
        <v>113</v>
      </c>
      <c r="S3242">
        <v>9</v>
      </c>
      <c r="T3242">
        <v>2</v>
      </c>
      <c r="U3242">
        <v>0</v>
      </c>
      <c r="V3242">
        <v>2023</v>
      </c>
      <c r="W3242">
        <f t="shared" si="251"/>
        <v>0</v>
      </c>
      <c r="X3242">
        <f t="shared" si="252"/>
        <v>1</v>
      </c>
      <c r="Y3242">
        <f t="shared" si="253"/>
        <v>0</v>
      </c>
    </row>
    <row r="3243" spans="1:25" x14ac:dyDescent="0.25">
      <c r="A3243" s="1">
        <v>44857</v>
      </c>
      <c r="B3243" s="2">
        <v>0.6875</v>
      </c>
      <c r="C3243" t="s">
        <v>59</v>
      </c>
      <c r="D3243" t="s">
        <v>144</v>
      </c>
      <c r="E3243" t="s">
        <v>75</v>
      </c>
      <c r="F3243" t="s">
        <v>21</v>
      </c>
      <c r="G3243">
        <f t="shared" si="250"/>
        <v>1</v>
      </c>
      <c r="H3243" t="s">
        <v>26</v>
      </c>
      <c r="I3243">
        <f t="shared" si="254"/>
        <v>-1</v>
      </c>
      <c r="J3243">
        <v>1</v>
      </c>
      <c r="K3243">
        <v>2</v>
      </c>
      <c r="L3243">
        <f>final_matches[[#This Row],[goals_for]]-final_matches[[#This Row],[goals_against]]</f>
        <v>-1</v>
      </c>
      <c r="M3243">
        <v>1.6</v>
      </c>
      <c r="N3243">
        <v>1.2</v>
      </c>
      <c r="O3243">
        <v>53</v>
      </c>
      <c r="P3243" t="s">
        <v>32</v>
      </c>
      <c r="Q3243" t="s">
        <v>28</v>
      </c>
      <c r="R3243" t="s">
        <v>105</v>
      </c>
      <c r="S3243">
        <v>17</v>
      </c>
      <c r="T3243">
        <v>4</v>
      </c>
      <c r="U3243">
        <v>0</v>
      </c>
      <c r="V3243">
        <v>2023</v>
      </c>
      <c r="W3243">
        <f t="shared" si="251"/>
        <v>0</v>
      </c>
      <c r="X3243">
        <f t="shared" si="252"/>
        <v>1</v>
      </c>
      <c r="Y3243">
        <f t="shared" si="253"/>
        <v>0</v>
      </c>
    </row>
    <row r="3244" spans="1:25" x14ac:dyDescent="0.25">
      <c r="A3244" s="1">
        <v>44863</v>
      </c>
      <c r="B3244" s="2">
        <v>0.625</v>
      </c>
      <c r="C3244" t="s">
        <v>63</v>
      </c>
      <c r="D3244" t="s">
        <v>144</v>
      </c>
      <c r="E3244" t="s">
        <v>110</v>
      </c>
      <c r="F3244" t="s">
        <v>13</v>
      </c>
      <c r="G3244">
        <f t="shared" si="250"/>
        <v>0</v>
      </c>
      <c r="H3244" t="s">
        <v>14</v>
      </c>
      <c r="I3244">
        <f t="shared" si="254"/>
        <v>1</v>
      </c>
      <c r="J3244">
        <v>3</v>
      </c>
      <c r="K3244">
        <v>2</v>
      </c>
      <c r="L3244">
        <f>final_matches[[#This Row],[goals_for]]-final_matches[[#This Row],[goals_against]]</f>
        <v>1</v>
      </c>
      <c r="M3244">
        <v>2</v>
      </c>
      <c r="N3244">
        <v>0.5</v>
      </c>
      <c r="O3244">
        <v>69</v>
      </c>
      <c r="P3244" t="s">
        <v>32</v>
      </c>
      <c r="Q3244" t="s">
        <v>109</v>
      </c>
      <c r="R3244" t="s">
        <v>50</v>
      </c>
      <c r="S3244">
        <v>23</v>
      </c>
      <c r="T3244">
        <v>7</v>
      </c>
      <c r="U3244">
        <v>0</v>
      </c>
      <c r="V3244">
        <v>2023</v>
      </c>
      <c r="W3244">
        <f t="shared" si="251"/>
        <v>1</v>
      </c>
      <c r="X3244">
        <f t="shared" si="252"/>
        <v>0</v>
      </c>
      <c r="Y3244">
        <f t="shared" si="253"/>
        <v>0</v>
      </c>
    </row>
    <row r="3245" spans="1:25" x14ac:dyDescent="0.25">
      <c r="A3245" s="1">
        <v>44871</v>
      </c>
      <c r="B3245" s="2">
        <v>0.6875</v>
      </c>
      <c r="C3245" t="s">
        <v>66</v>
      </c>
      <c r="D3245" t="s">
        <v>144</v>
      </c>
      <c r="E3245" t="s">
        <v>27</v>
      </c>
      <c r="F3245" t="s">
        <v>21</v>
      </c>
      <c r="G3245">
        <f t="shared" si="250"/>
        <v>1</v>
      </c>
      <c r="H3245" t="s">
        <v>26</v>
      </c>
      <c r="I3245">
        <f t="shared" si="254"/>
        <v>-1</v>
      </c>
      <c r="J3245">
        <v>1</v>
      </c>
      <c r="K3245">
        <v>2</v>
      </c>
      <c r="L3245">
        <f>final_matches[[#This Row],[goals_for]]-final_matches[[#This Row],[goals_against]]</f>
        <v>-1</v>
      </c>
      <c r="M3245">
        <v>1.2</v>
      </c>
      <c r="N3245">
        <v>1.2</v>
      </c>
      <c r="O3245">
        <v>47</v>
      </c>
      <c r="P3245" t="s">
        <v>96</v>
      </c>
      <c r="Q3245" t="s">
        <v>41</v>
      </c>
      <c r="R3245" t="s">
        <v>107</v>
      </c>
      <c r="S3245">
        <v>14</v>
      </c>
      <c r="T3245">
        <v>5</v>
      </c>
      <c r="U3245">
        <v>0</v>
      </c>
      <c r="V3245">
        <v>2023</v>
      </c>
      <c r="W3245">
        <f t="shared" si="251"/>
        <v>0</v>
      </c>
      <c r="X3245">
        <f t="shared" si="252"/>
        <v>1</v>
      </c>
      <c r="Y3245">
        <f t="shared" si="253"/>
        <v>0</v>
      </c>
    </row>
    <row r="3246" spans="1:25" x14ac:dyDescent="0.25">
      <c r="A3246" s="1">
        <v>44877</v>
      </c>
      <c r="B3246" s="2">
        <v>0.625</v>
      </c>
      <c r="C3246" t="s">
        <v>68</v>
      </c>
      <c r="D3246" t="s">
        <v>144</v>
      </c>
      <c r="E3246" t="s">
        <v>48</v>
      </c>
      <c r="F3246" t="s">
        <v>21</v>
      </c>
      <c r="G3246">
        <f t="shared" si="250"/>
        <v>1</v>
      </c>
      <c r="H3246" t="s">
        <v>14</v>
      </c>
      <c r="I3246">
        <f t="shared" si="254"/>
        <v>1</v>
      </c>
      <c r="J3246">
        <v>4</v>
      </c>
      <c r="K3246">
        <v>3</v>
      </c>
      <c r="L3246">
        <f>final_matches[[#This Row],[goals_for]]-final_matches[[#This Row],[goals_against]]</f>
        <v>1</v>
      </c>
      <c r="M3246">
        <v>1.8</v>
      </c>
      <c r="N3246">
        <v>1.1000000000000001</v>
      </c>
      <c r="O3246">
        <v>55</v>
      </c>
      <c r="P3246" t="s">
        <v>16</v>
      </c>
      <c r="Q3246" t="s">
        <v>17</v>
      </c>
      <c r="R3246" t="s">
        <v>115</v>
      </c>
      <c r="S3246">
        <v>14</v>
      </c>
      <c r="T3246">
        <v>7</v>
      </c>
      <c r="U3246">
        <v>0</v>
      </c>
      <c r="V3246">
        <v>2023</v>
      </c>
      <c r="W3246">
        <f t="shared" si="251"/>
        <v>1</v>
      </c>
      <c r="X3246">
        <f t="shared" si="252"/>
        <v>0</v>
      </c>
      <c r="Y3246">
        <f t="shared" si="253"/>
        <v>0</v>
      </c>
    </row>
    <row r="3247" spans="1:25" x14ac:dyDescent="0.25">
      <c r="A3247" s="1">
        <v>44921</v>
      </c>
      <c r="B3247" s="2">
        <v>0.52083333333333337</v>
      </c>
      <c r="C3247" t="s">
        <v>70</v>
      </c>
      <c r="D3247" t="s">
        <v>144</v>
      </c>
      <c r="E3247" t="s">
        <v>101</v>
      </c>
      <c r="F3247" t="s">
        <v>13</v>
      </c>
      <c r="G3247">
        <f t="shared" si="250"/>
        <v>0</v>
      </c>
      <c r="H3247" t="s">
        <v>47</v>
      </c>
      <c r="I3247">
        <f t="shared" si="254"/>
        <v>0</v>
      </c>
      <c r="J3247">
        <v>2</v>
      </c>
      <c r="K3247">
        <v>2</v>
      </c>
      <c r="L3247">
        <f>final_matches[[#This Row],[goals_for]]-final_matches[[#This Row],[goals_against]]</f>
        <v>0</v>
      </c>
      <c r="M3247">
        <v>1.1000000000000001</v>
      </c>
      <c r="N3247">
        <v>2</v>
      </c>
      <c r="O3247">
        <v>61</v>
      </c>
      <c r="P3247" t="s">
        <v>16</v>
      </c>
      <c r="Q3247" t="s">
        <v>32</v>
      </c>
      <c r="R3247" t="s">
        <v>76</v>
      </c>
      <c r="S3247">
        <v>15</v>
      </c>
      <c r="T3247">
        <v>8</v>
      </c>
      <c r="U3247">
        <v>0</v>
      </c>
      <c r="V3247">
        <v>2023</v>
      </c>
      <c r="W3247">
        <f t="shared" si="251"/>
        <v>0</v>
      </c>
      <c r="X3247">
        <f t="shared" si="252"/>
        <v>0</v>
      </c>
      <c r="Y3247">
        <f t="shared" si="253"/>
        <v>1</v>
      </c>
    </row>
    <row r="3248" spans="1:25" x14ac:dyDescent="0.25">
      <c r="A3248" s="1">
        <v>44927</v>
      </c>
      <c r="B3248" s="2">
        <v>0.58333333333333337</v>
      </c>
      <c r="C3248" t="s">
        <v>72</v>
      </c>
      <c r="D3248" t="s">
        <v>144</v>
      </c>
      <c r="E3248" t="s">
        <v>44</v>
      </c>
      <c r="F3248" t="s">
        <v>21</v>
      </c>
      <c r="G3248">
        <f t="shared" si="250"/>
        <v>1</v>
      </c>
      <c r="H3248" t="s">
        <v>26</v>
      </c>
      <c r="I3248">
        <f t="shared" si="254"/>
        <v>-1</v>
      </c>
      <c r="J3248">
        <v>0</v>
      </c>
      <c r="K3248">
        <v>2</v>
      </c>
      <c r="L3248">
        <f>final_matches[[#This Row],[goals_for]]-final_matches[[#This Row],[goals_against]]</f>
        <v>-2</v>
      </c>
      <c r="M3248">
        <v>0.7</v>
      </c>
      <c r="N3248">
        <v>1</v>
      </c>
      <c r="O3248">
        <v>59</v>
      </c>
      <c r="P3248" t="s">
        <v>16</v>
      </c>
      <c r="Q3248" t="s">
        <v>61</v>
      </c>
      <c r="R3248" t="s">
        <v>120</v>
      </c>
      <c r="S3248">
        <v>6</v>
      </c>
      <c r="T3248">
        <v>1</v>
      </c>
      <c r="U3248">
        <v>0</v>
      </c>
      <c r="V3248">
        <v>2023</v>
      </c>
      <c r="W3248">
        <f t="shared" si="251"/>
        <v>0</v>
      </c>
      <c r="X3248">
        <f t="shared" si="252"/>
        <v>1</v>
      </c>
      <c r="Y3248">
        <f t="shared" si="253"/>
        <v>0</v>
      </c>
    </row>
    <row r="3249" spans="1:25" x14ac:dyDescent="0.25">
      <c r="A3249" s="1">
        <v>44930</v>
      </c>
      <c r="B3249" s="2">
        <v>0.83333333333333337</v>
      </c>
      <c r="C3249" t="s">
        <v>74</v>
      </c>
      <c r="D3249" t="s">
        <v>144</v>
      </c>
      <c r="E3249" t="s">
        <v>73</v>
      </c>
      <c r="F3249" t="s">
        <v>13</v>
      </c>
      <c r="G3249">
        <f t="shared" si="250"/>
        <v>0</v>
      </c>
      <c r="H3249" t="s">
        <v>14</v>
      </c>
      <c r="I3249">
        <f t="shared" si="254"/>
        <v>1</v>
      </c>
      <c r="J3249">
        <v>4</v>
      </c>
      <c r="K3249">
        <v>0</v>
      </c>
      <c r="L3249">
        <f>final_matches[[#This Row],[goals_for]]-final_matches[[#This Row],[goals_against]]</f>
        <v>4</v>
      </c>
      <c r="M3249">
        <v>1.4</v>
      </c>
      <c r="N3249">
        <v>0.8</v>
      </c>
      <c r="O3249">
        <v>53</v>
      </c>
      <c r="P3249" t="s">
        <v>16</v>
      </c>
      <c r="Q3249" t="s">
        <v>17</v>
      </c>
      <c r="R3249" t="s">
        <v>24</v>
      </c>
      <c r="S3249">
        <v>14</v>
      </c>
      <c r="T3249">
        <v>6</v>
      </c>
      <c r="U3249">
        <v>0</v>
      </c>
      <c r="V3249">
        <v>2023</v>
      </c>
      <c r="W3249">
        <f t="shared" si="251"/>
        <v>1</v>
      </c>
      <c r="X3249">
        <f t="shared" si="252"/>
        <v>0</v>
      </c>
      <c r="Y3249">
        <f t="shared" si="253"/>
        <v>0</v>
      </c>
    </row>
    <row r="3250" spans="1:25" x14ac:dyDescent="0.25">
      <c r="A3250" s="1">
        <v>44941</v>
      </c>
      <c r="B3250" s="2">
        <v>0.6875</v>
      </c>
      <c r="C3250" t="s">
        <v>77</v>
      </c>
      <c r="D3250" t="s">
        <v>144</v>
      </c>
      <c r="E3250" t="s">
        <v>19</v>
      </c>
      <c r="F3250" t="s">
        <v>21</v>
      </c>
      <c r="G3250">
        <f t="shared" si="250"/>
        <v>1</v>
      </c>
      <c r="H3250" t="s">
        <v>26</v>
      </c>
      <c r="I3250">
        <f t="shared" si="254"/>
        <v>-1</v>
      </c>
      <c r="J3250">
        <v>0</v>
      </c>
      <c r="K3250">
        <v>2</v>
      </c>
      <c r="L3250">
        <f>final_matches[[#This Row],[goals_for]]-final_matches[[#This Row],[goals_against]]</f>
        <v>-2</v>
      </c>
      <c r="M3250">
        <v>1.6</v>
      </c>
      <c r="N3250">
        <v>1.8</v>
      </c>
      <c r="O3250">
        <v>51</v>
      </c>
      <c r="P3250" t="s">
        <v>16</v>
      </c>
      <c r="Q3250" t="s">
        <v>28</v>
      </c>
      <c r="R3250" t="s">
        <v>29</v>
      </c>
      <c r="S3250">
        <v>17</v>
      </c>
      <c r="T3250">
        <v>7</v>
      </c>
      <c r="U3250">
        <v>0</v>
      </c>
      <c r="V3250">
        <v>2023</v>
      </c>
      <c r="W3250">
        <f t="shared" si="251"/>
        <v>0</v>
      </c>
      <c r="X3250">
        <f t="shared" si="252"/>
        <v>1</v>
      </c>
      <c r="Y3250">
        <f t="shared" si="253"/>
        <v>0</v>
      </c>
    </row>
    <row r="3251" spans="1:25" x14ac:dyDescent="0.25">
      <c r="A3251" s="1">
        <v>44945</v>
      </c>
      <c r="B3251" s="2">
        <v>0.83333333333333337</v>
      </c>
      <c r="C3251" t="s">
        <v>39</v>
      </c>
      <c r="D3251" t="s">
        <v>144</v>
      </c>
      <c r="E3251" t="s">
        <v>35</v>
      </c>
      <c r="F3251" t="s">
        <v>13</v>
      </c>
      <c r="G3251">
        <f t="shared" si="250"/>
        <v>0</v>
      </c>
      <c r="H3251" t="s">
        <v>26</v>
      </c>
      <c r="I3251">
        <f t="shared" si="254"/>
        <v>-1</v>
      </c>
      <c r="J3251">
        <v>2</v>
      </c>
      <c r="K3251">
        <v>4</v>
      </c>
      <c r="L3251">
        <f>final_matches[[#This Row],[goals_for]]-final_matches[[#This Row],[goals_against]]</f>
        <v>-2</v>
      </c>
      <c r="M3251">
        <v>0.8</v>
      </c>
      <c r="N3251">
        <v>2.2999999999999998</v>
      </c>
      <c r="O3251">
        <v>42</v>
      </c>
      <c r="P3251" t="s">
        <v>16</v>
      </c>
      <c r="Q3251" t="s">
        <v>17</v>
      </c>
      <c r="R3251" t="s">
        <v>113</v>
      </c>
      <c r="S3251">
        <v>9</v>
      </c>
      <c r="T3251">
        <v>3</v>
      </c>
      <c r="U3251">
        <v>0</v>
      </c>
      <c r="V3251">
        <v>2023</v>
      </c>
      <c r="W3251">
        <f t="shared" si="251"/>
        <v>0</v>
      </c>
      <c r="X3251">
        <f t="shared" si="252"/>
        <v>1</v>
      </c>
      <c r="Y3251">
        <f t="shared" si="253"/>
        <v>0</v>
      </c>
    </row>
    <row r="3252" spans="1:25" x14ac:dyDescent="0.25">
      <c r="A3252" s="1">
        <v>44949</v>
      </c>
      <c r="B3252" s="2">
        <v>0.83333333333333337</v>
      </c>
      <c r="C3252" t="s">
        <v>79</v>
      </c>
      <c r="D3252" t="s">
        <v>144</v>
      </c>
      <c r="E3252" t="s">
        <v>15</v>
      </c>
      <c r="F3252" t="s">
        <v>13</v>
      </c>
      <c r="G3252">
        <f t="shared" si="250"/>
        <v>0</v>
      </c>
      <c r="H3252" t="s">
        <v>14</v>
      </c>
      <c r="I3252">
        <f t="shared" si="254"/>
        <v>1</v>
      </c>
      <c r="J3252">
        <v>1</v>
      </c>
      <c r="K3252">
        <v>0</v>
      </c>
      <c r="L3252">
        <f>final_matches[[#This Row],[goals_for]]-final_matches[[#This Row],[goals_against]]</f>
        <v>1</v>
      </c>
      <c r="M3252">
        <v>0.9</v>
      </c>
      <c r="N3252">
        <v>1</v>
      </c>
      <c r="O3252">
        <v>46</v>
      </c>
      <c r="P3252" t="s">
        <v>16</v>
      </c>
      <c r="Q3252" t="s">
        <v>17</v>
      </c>
      <c r="R3252" t="s">
        <v>62</v>
      </c>
      <c r="S3252">
        <v>10</v>
      </c>
      <c r="T3252">
        <v>3</v>
      </c>
      <c r="U3252">
        <v>0</v>
      </c>
      <c r="V3252">
        <v>2023</v>
      </c>
      <c r="W3252">
        <f t="shared" si="251"/>
        <v>1</v>
      </c>
      <c r="X3252">
        <f t="shared" si="252"/>
        <v>0</v>
      </c>
      <c r="Y3252">
        <f t="shared" si="253"/>
        <v>0</v>
      </c>
    </row>
    <row r="3253" spans="1:25" x14ac:dyDescent="0.25">
      <c r="A3253" s="1">
        <v>44962</v>
      </c>
      <c r="B3253" s="2">
        <v>0.6875</v>
      </c>
      <c r="C3253" t="s">
        <v>80</v>
      </c>
      <c r="D3253" t="s">
        <v>144</v>
      </c>
      <c r="E3253" t="s">
        <v>35</v>
      </c>
      <c r="F3253" t="s">
        <v>21</v>
      </c>
      <c r="G3253">
        <f t="shared" si="250"/>
        <v>1</v>
      </c>
      <c r="H3253" t="s">
        <v>14</v>
      </c>
      <c r="I3253">
        <f t="shared" si="254"/>
        <v>1</v>
      </c>
      <c r="J3253">
        <v>1</v>
      </c>
      <c r="K3253">
        <v>0</v>
      </c>
      <c r="L3253">
        <f>final_matches[[#This Row],[goals_for]]-final_matches[[#This Row],[goals_against]]</f>
        <v>1</v>
      </c>
      <c r="M3253">
        <v>1.4</v>
      </c>
      <c r="N3253">
        <v>1.3</v>
      </c>
      <c r="O3253">
        <v>36</v>
      </c>
      <c r="P3253" t="s">
        <v>16</v>
      </c>
      <c r="Q3253" t="s">
        <v>61</v>
      </c>
      <c r="R3253" t="s">
        <v>107</v>
      </c>
      <c r="S3253">
        <v>12</v>
      </c>
      <c r="T3253">
        <v>3</v>
      </c>
      <c r="U3253">
        <v>0</v>
      </c>
      <c r="V3253">
        <v>2023</v>
      </c>
      <c r="W3253">
        <f t="shared" si="251"/>
        <v>1</v>
      </c>
      <c r="X3253">
        <f t="shared" si="252"/>
        <v>0</v>
      </c>
      <c r="Y3253">
        <f t="shared" si="253"/>
        <v>0</v>
      </c>
    </row>
    <row r="3254" spans="1:25" x14ac:dyDescent="0.25">
      <c r="A3254" s="1">
        <v>44968</v>
      </c>
      <c r="B3254" s="2">
        <v>0.625</v>
      </c>
      <c r="C3254" t="s">
        <v>81</v>
      </c>
      <c r="D3254" t="s">
        <v>144</v>
      </c>
      <c r="E3254" t="s">
        <v>38</v>
      </c>
      <c r="F3254" t="s">
        <v>13</v>
      </c>
      <c r="G3254">
        <f t="shared" si="250"/>
        <v>0</v>
      </c>
      <c r="H3254" t="s">
        <v>26</v>
      </c>
      <c r="I3254">
        <f t="shared" si="254"/>
        <v>-1</v>
      </c>
      <c r="J3254">
        <v>1</v>
      </c>
      <c r="K3254">
        <v>4</v>
      </c>
      <c r="L3254">
        <f>final_matches[[#This Row],[goals_for]]-final_matches[[#This Row],[goals_against]]</f>
        <v>-3</v>
      </c>
      <c r="M3254">
        <v>1.3</v>
      </c>
      <c r="N3254">
        <v>1.7</v>
      </c>
      <c r="O3254">
        <v>51</v>
      </c>
      <c r="P3254" t="s">
        <v>16</v>
      </c>
      <c r="Q3254" t="s">
        <v>17</v>
      </c>
      <c r="R3254" t="s">
        <v>115</v>
      </c>
      <c r="S3254">
        <v>11</v>
      </c>
      <c r="T3254">
        <v>4</v>
      </c>
      <c r="U3254">
        <v>0</v>
      </c>
      <c r="V3254">
        <v>2023</v>
      </c>
      <c r="W3254">
        <f t="shared" si="251"/>
        <v>0</v>
      </c>
      <c r="X3254">
        <f t="shared" si="252"/>
        <v>1</v>
      </c>
      <c r="Y3254">
        <f t="shared" si="253"/>
        <v>0</v>
      </c>
    </row>
    <row r="3255" spans="1:25" x14ac:dyDescent="0.25">
      <c r="A3255" s="1">
        <v>44976</v>
      </c>
      <c r="B3255" s="2">
        <v>0.6875</v>
      </c>
      <c r="C3255" t="s">
        <v>82</v>
      </c>
      <c r="D3255" t="s">
        <v>144</v>
      </c>
      <c r="E3255" t="s">
        <v>22</v>
      </c>
      <c r="F3255" t="s">
        <v>21</v>
      </c>
      <c r="G3255">
        <f t="shared" si="250"/>
        <v>1</v>
      </c>
      <c r="H3255" t="s">
        <v>14</v>
      </c>
      <c r="I3255">
        <f t="shared" si="254"/>
        <v>1</v>
      </c>
      <c r="J3255">
        <v>2</v>
      </c>
      <c r="K3255">
        <v>0</v>
      </c>
      <c r="L3255">
        <f>final_matches[[#This Row],[goals_for]]-final_matches[[#This Row],[goals_against]]</f>
        <v>2</v>
      </c>
      <c r="M3255">
        <v>1.5</v>
      </c>
      <c r="N3255">
        <v>0.5</v>
      </c>
      <c r="O3255">
        <v>57</v>
      </c>
      <c r="P3255" t="s">
        <v>16</v>
      </c>
      <c r="Q3255" t="s">
        <v>16</v>
      </c>
      <c r="R3255" t="s">
        <v>24</v>
      </c>
      <c r="S3255">
        <v>16</v>
      </c>
      <c r="T3255">
        <v>6</v>
      </c>
      <c r="U3255">
        <v>0</v>
      </c>
      <c r="V3255">
        <v>2023</v>
      </c>
      <c r="W3255">
        <f t="shared" si="251"/>
        <v>1</v>
      </c>
      <c r="X3255">
        <f t="shared" si="252"/>
        <v>0</v>
      </c>
      <c r="Y3255">
        <f t="shared" si="253"/>
        <v>0</v>
      </c>
    </row>
    <row r="3256" spans="1:25" x14ac:dyDescent="0.25">
      <c r="A3256" s="1">
        <v>44983</v>
      </c>
      <c r="B3256" s="2">
        <v>0.5625</v>
      </c>
      <c r="C3256" t="s">
        <v>84</v>
      </c>
      <c r="D3256" t="s">
        <v>144</v>
      </c>
      <c r="E3256" t="s">
        <v>67</v>
      </c>
      <c r="F3256" t="s">
        <v>21</v>
      </c>
      <c r="G3256">
        <f t="shared" si="250"/>
        <v>1</v>
      </c>
      <c r="H3256" t="s">
        <v>14</v>
      </c>
      <c r="I3256">
        <f t="shared" si="254"/>
        <v>1</v>
      </c>
      <c r="J3256">
        <v>2</v>
      </c>
      <c r="K3256">
        <v>0</v>
      </c>
      <c r="L3256">
        <f>final_matches[[#This Row],[goals_for]]-final_matches[[#This Row],[goals_against]]</f>
        <v>2</v>
      </c>
      <c r="M3256">
        <v>0.8</v>
      </c>
      <c r="N3256">
        <v>0.4</v>
      </c>
      <c r="O3256">
        <v>41</v>
      </c>
      <c r="P3256" t="s">
        <v>16</v>
      </c>
      <c r="Q3256" t="s">
        <v>17</v>
      </c>
      <c r="R3256" t="s">
        <v>83</v>
      </c>
      <c r="S3256">
        <v>8</v>
      </c>
      <c r="T3256">
        <v>3</v>
      </c>
      <c r="U3256">
        <v>0</v>
      </c>
      <c r="V3256">
        <v>2023</v>
      </c>
      <c r="W3256">
        <f t="shared" si="251"/>
        <v>1</v>
      </c>
      <c r="X3256">
        <f t="shared" si="252"/>
        <v>0</v>
      </c>
      <c r="Y3256">
        <f t="shared" si="253"/>
        <v>0</v>
      </c>
    </row>
    <row r="3257" spans="1:25" x14ac:dyDescent="0.25">
      <c r="A3257" s="1">
        <v>44989</v>
      </c>
      <c r="B3257" s="2">
        <v>0.625</v>
      </c>
      <c r="C3257" t="s">
        <v>86</v>
      </c>
      <c r="D3257" t="s">
        <v>144</v>
      </c>
      <c r="E3257" t="s">
        <v>52</v>
      </c>
      <c r="F3257" t="s">
        <v>13</v>
      </c>
      <c r="G3257">
        <f t="shared" si="250"/>
        <v>0</v>
      </c>
      <c r="H3257" t="s">
        <v>26</v>
      </c>
      <c r="I3257">
        <f t="shared" si="254"/>
        <v>-1</v>
      </c>
      <c r="J3257">
        <v>0</v>
      </c>
      <c r="K3257">
        <v>1</v>
      </c>
      <c r="L3257">
        <f>final_matches[[#This Row],[goals_for]]-final_matches[[#This Row],[goals_against]]</f>
        <v>-1</v>
      </c>
      <c r="M3257">
        <v>1.2</v>
      </c>
      <c r="N3257">
        <v>0.5</v>
      </c>
      <c r="O3257">
        <v>54</v>
      </c>
      <c r="P3257" t="s">
        <v>16</v>
      </c>
      <c r="Q3257" t="s">
        <v>17</v>
      </c>
      <c r="R3257" t="s">
        <v>116</v>
      </c>
      <c r="S3257">
        <v>21</v>
      </c>
      <c r="T3257">
        <v>6</v>
      </c>
      <c r="U3257">
        <v>0</v>
      </c>
      <c r="V3257">
        <v>2023</v>
      </c>
      <c r="W3257">
        <f t="shared" si="251"/>
        <v>0</v>
      </c>
      <c r="X3257">
        <f t="shared" si="252"/>
        <v>1</v>
      </c>
      <c r="Y3257">
        <f t="shared" si="253"/>
        <v>0</v>
      </c>
    </row>
    <row r="3258" spans="1:25" x14ac:dyDescent="0.25">
      <c r="A3258" s="1">
        <v>44996</v>
      </c>
      <c r="B3258" s="2">
        <v>0.625</v>
      </c>
      <c r="C3258" t="s">
        <v>87</v>
      </c>
      <c r="D3258" t="s">
        <v>144</v>
      </c>
      <c r="E3258" t="s">
        <v>112</v>
      </c>
      <c r="F3258" t="s">
        <v>21</v>
      </c>
      <c r="G3258">
        <f t="shared" si="250"/>
        <v>1</v>
      </c>
      <c r="H3258" t="s">
        <v>14</v>
      </c>
      <c r="I3258">
        <f t="shared" si="254"/>
        <v>1</v>
      </c>
      <c r="J3258">
        <v>3</v>
      </c>
      <c r="K3258">
        <v>1</v>
      </c>
      <c r="L3258">
        <f>final_matches[[#This Row],[goals_for]]-final_matches[[#This Row],[goals_against]]</f>
        <v>2</v>
      </c>
      <c r="M3258">
        <v>2</v>
      </c>
      <c r="N3258">
        <v>1.5</v>
      </c>
      <c r="O3258">
        <v>55</v>
      </c>
      <c r="P3258" t="s">
        <v>16</v>
      </c>
      <c r="Q3258" t="s">
        <v>106</v>
      </c>
      <c r="R3258" t="s">
        <v>29</v>
      </c>
      <c r="S3258">
        <v>14</v>
      </c>
      <c r="T3258">
        <v>6</v>
      </c>
      <c r="U3258">
        <v>1</v>
      </c>
      <c r="V3258">
        <v>2023</v>
      </c>
      <c r="W3258">
        <f t="shared" si="251"/>
        <v>1</v>
      </c>
      <c r="X3258">
        <f t="shared" si="252"/>
        <v>0</v>
      </c>
      <c r="Y3258">
        <f t="shared" si="253"/>
        <v>0</v>
      </c>
    </row>
    <row r="3259" spans="1:25" x14ac:dyDescent="0.25">
      <c r="A3259" s="1">
        <v>45003</v>
      </c>
      <c r="B3259" s="2">
        <v>0.625</v>
      </c>
      <c r="C3259" t="s">
        <v>88</v>
      </c>
      <c r="D3259" t="s">
        <v>144</v>
      </c>
      <c r="E3259" t="s">
        <v>60</v>
      </c>
      <c r="F3259" t="s">
        <v>13</v>
      </c>
      <c r="G3259">
        <f t="shared" si="250"/>
        <v>0</v>
      </c>
      <c r="H3259" t="s">
        <v>47</v>
      </c>
      <c r="I3259">
        <f t="shared" si="254"/>
        <v>0</v>
      </c>
      <c r="J3259">
        <v>3</v>
      </c>
      <c r="K3259">
        <v>3</v>
      </c>
      <c r="L3259">
        <f>final_matches[[#This Row],[goals_for]]-final_matches[[#This Row],[goals_against]]</f>
        <v>0</v>
      </c>
      <c r="M3259">
        <v>2.2999999999999998</v>
      </c>
      <c r="N3259">
        <v>2.4</v>
      </c>
      <c r="O3259">
        <v>49</v>
      </c>
      <c r="P3259" t="s">
        <v>16</v>
      </c>
      <c r="Q3259" t="s">
        <v>61</v>
      </c>
      <c r="R3259" t="s">
        <v>113</v>
      </c>
      <c r="S3259">
        <v>17</v>
      </c>
      <c r="T3259">
        <v>3</v>
      </c>
      <c r="U3259">
        <v>0</v>
      </c>
      <c r="V3259">
        <v>2023</v>
      </c>
      <c r="W3259">
        <f t="shared" si="251"/>
        <v>0</v>
      </c>
      <c r="X3259">
        <f t="shared" si="252"/>
        <v>0</v>
      </c>
      <c r="Y3259">
        <f t="shared" si="253"/>
        <v>1</v>
      </c>
    </row>
    <row r="3260" spans="1:25" x14ac:dyDescent="0.25">
      <c r="A3260" s="1">
        <v>45019</v>
      </c>
      <c r="B3260" s="2">
        <v>0.83333333333333337</v>
      </c>
      <c r="C3260" t="s">
        <v>89</v>
      </c>
      <c r="D3260" t="s">
        <v>144</v>
      </c>
      <c r="E3260" t="s">
        <v>64</v>
      </c>
      <c r="F3260" t="s">
        <v>13</v>
      </c>
      <c r="G3260">
        <f t="shared" si="250"/>
        <v>0</v>
      </c>
      <c r="H3260" t="s">
        <v>47</v>
      </c>
      <c r="I3260">
        <f t="shared" si="254"/>
        <v>0</v>
      </c>
      <c r="J3260">
        <v>1</v>
      </c>
      <c r="K3260">
        <v>1</v>
      </c>
      <c r="L3260">
        <f>final_matches[[#This Row],[goals_for]]-final_matches[[#This Row],[goals_against]]</f>
        <v>0</v>
      </c>
      <c r="M3260">
        <v>1.4</v>
      </c>
      <c r="N3260">
        <v>0.9</v>
      </c>
      <c r="O3260">
        <v>61</v>
      </c>
      <c r="P3260" t="s">
        <v>16</v>
      </c>
      <c r="Q3260" t="s">
        <v>49</v>
      </c>
      <c r="R3260" t="s">
        <v>76</v>
      </c>
      <c r="S3260">
        <v>7</v>
      </c>
      <c r="T3260">
        <v>0</v>
      </c>
      <c r="U3260">
        <v>1</v>
      </c>
      <c r="V3260">
        <v>2023</v>
      </c>
      <c r="W3260">
        <f t="shared" si="251"/>
        <v>0</v>
      </c>
      <c r="X3260">
        <f t="shared" si="252"/>
        <v>0</v>
      </c>
      <c r="Y3260">
        <f t="shared" si="253"/>
        <v>1</v>
      </c>
    </row>
    <row r="3261" spans="1:25" x14ac:dyDescent="0.25">
      <c r="A3261" s="1">
        <v>45024</v>
      </c>
      <c r="B3261" s="2">
        <v>0.625</v>
      </c>
      <c r="C3261" t="s">
        <v>90</v>
      </c>
      <c r="D3261" t="s">
        <v>144</v>
      </c>
      <c r="E3261" t="s">
        <v>69</v>
      </c>
      <c r="F3261" t="s">
        <v>21</v>
      </c>
      <c r="G3261">
        <f t="shared" si="250"/>
        <v>1</v>
      </c>
      <c r="H3261" t="s">
        <v>14</v>
      </c>
      <c r="I3261">
        <f t="shared" si="254"/>
        <v>1</v>
      </c>
      <c r="J3261">
        <v>2</v>
      </c>
      <c r="K3261">
        <v>1</v>
      </c>
      <c r="L3261">
        <f>final_matches[[#This Row],[goals_for]]-final_matches[[#This Row],[goals_against]]</f>
        <v>1</v>
      </c>
      <c r="M3261">
        <v>0.8</v>
      </c>
      <c r="N3261">
        <v>1.4</v>
      </c>
      <c r="O3261">
        <v>35</v>
      </c>
      <c r="P3261" t="s">
        <v>16</v>
      </c>
      <c r="Q3261" t="s">
        <v>17</v>
      </c>
      <c r="R3261" t="s">
        <v>83</v>
      </c>
      <c r="S3261">
        <v>9</v>
      </c>
      <c r="T3261">
        <v>3</v>
      </c>
      <c r="U3261">
        <v>0</v>
      </c>
      <c r="V3261">
        <v>2023</v>
      </c>
      <c r="W3261">
        <f t="shared" si="251"/>
        <v>1</v>
      </c>
      <c r="X3261">
        <f t="shared" si="252"/>
        <v>0</v>
      </c>
      <c r="Y3261">
        <f t="shared" si="253"/>
        <v>0</v>
      </c>
    </row>
    <row r="3262" spans="1:25" x14ac:dyDescent="0.25">
      <c r="A3262" s="1">
        <v>45031</v>
      </c>
      <c r="B3262" s="2">
        <v>0.625</v>
      </c>
      <c r="C3262" t="s">
        <v>91</v>
      </c>
      <c r="D3262" t="s">
        <v>144</v>
      </c>
      <c r="E3262" t="s">
        <v>110</v>
      </c>
      <c r="F3262" t="s">
        <v>21</v>
      </c>
      <c r="G3262">
        <f t="shared" si="250"/>
        <v>1</v>
      </c>
      <c r="H3262" t="s">
        <v>26</v>
      </c>
      <c r="I3262">
        <f t="shared" si="254"/>
        <v>-1</v>
      </c>
      <c r="J3262">
        <v>2</v>
      </c>
      <c r="K3262">
        <v>3</v>
      </c>
      <c r="L3262">
        <f>final_matches[[#This Row],[goals_for]]-final_matches[[#This Row],[goals_against]]</f>
        <v>-1</v>
      </c>
      <c r="M3262">
        <v>2.2000000000000002</v>
      </c>
      <c r="N3262">
        <v>1.3</v>
      </c>
      <c r="O3262">
        <v>58</v>
      </c>
      <c r="P3262" t="s">
        <v>16</v>
      </c>
      <c r="Q3262" t="s">
        <v>16</v>
      </c>
      <c r="R3262" t="s">
        <v>107</v>
      </c>
      <c r="S3262">
        <v>24</v>
      </c>
      <c r="T3262">
        <v>8</v>
      </c>
      <c r="U3262">
        <v>0</v>
      </c>
      <c r="V3262">
        <v>2023</v>
      </c>
      <c r="W3262">
        <f t="shared" si="251"/>
        <v>0</v>
      </c>
      <c r="X3262">
        <f t="shared" si="252"/>
        <v>1</v>
      </c>
      <c r="Y3262">
        <f t="shared" si="253"/>
        <v>0</v>
      </c>
    </row>
    <row r="3263" spans="1:25" x14ac:dyDescent="0.25">
      <c r="A3263" s="1">
        <v>45039</v>
      </c>
      <c r="B3263" s="2">
        <v>0.58333333333333337</v>
      </c>
      <c r="C3263" t="s">
        <v>93</v>
      </c>
      <c r="D3263" t="s">
        <v>144</v>
      </c>
      <c r="E3263" t="s">
        <v>75</v>
      </c>
      <c r="F3263" t="s">
        <v>13</v>
      </c>
      <c r="G3263">
        <f t="shared" si="250"/>
        <v>0</v>
      </c>
      <c r="H3263" t="s">
        <v>26</v>
      </c>
      <c r="I3263">
        <f t="shared" si="254"/>
        <v>-1</v>
      </c>
      <c r="J3263">
        <v>1</v>
      </c>
      <c r="K3263">
        <v>6</v>
      </c>
      <c r="L3263">
        <f>final_matches[[#This Row],[goals_for]]-final_matches[[#This Row],[goals_against]]</f>
        <v>-5</v>
      </c>
      <c r="M3263">
        <v>1</v>
      </c>
      <c r="N3263">
        <v>3.7</v>
      </c>
      <c r="O3263">
        <v>44</v>
      </c>
      <c r="P3263" t="s">
        <v>28</v>
      </c>
      <c r="Q3263" t="s">
        <v>28</v>
      </c>
      <c r="R3263" t="s">
        <v>76</v>
      </c>
      <c r="S3263">
        <v>11</v>
      </c>
      <c r="T3263">
        <v>3</v>
      </c>
      <c r="U3263">
        <v>0</v>
      </c>
      <c r="V3263">
        <v>2023</v>
      </c>
      <c r="W3263">
        <f t="shared" si="251"/>
        <v>0</v>
      </c>
      <c r="X3263">
        <f t="shared" si="252"/>
        <v>1</v>
      </c>
      <c r="Y3263">
        <f t="shared" si="253"/>
        <v>0</v>
      </c>
    </row>
    <row r="3264" spans="1:25" x14ac:dyDescent="0.25">
      <c r="A3264" s="1">
        <v>45043</v>
      </c>
      <c r="B3264" s="2">
        <v>0.84375</v>
      </c>
      <c r="C3264" t="s">
        <v>94</v>
      </c>
      <c r="D3264" t="s">
        <v>144</v>
      </c>
      <c r="E3264" t="s">
        <v>40</v>
      </c>
      <c r="F3264" t="s">
        <v>21</v>
      </c>
      <c r="G3264">
        <f t="shared" si="250"/>
        <v>1</v>
      </c>
      <c r="H3264" t="s">
        <v>47</v>
      </c>
      <c r="I3264">
        <f t="shared" si="254"/>
        <v>0</v>
      </c>
      <c r="J3264">
        <v>2</v>
      </c>
      <c r="K3264">
        <v>2</v>
      </c>
      <c r="L3264">
        <f>final_matches[[#This Row],[goals_for]]-final_matches[[#This Row],[goals_against]]</f>
        <v>0</v>
      </c>
      <c r="M3264">
        <v>2.5</v>
      </c>
      <c r="N3264">
        <v>2</v>
      </c>
      <c r="O3264">
        <v>40</v>
      </c>
      <c r="P3264" t="s">
        <v>16</v>
      </c>
      <c r="Q3264" t="s">
        <v>17</v>
      </c>
      <c r="R3264" t="s">
        <v>50</v>
      </c>
      <c r="S3264">
        <v>18</v>
      </c>
      <c r="T3264">
        <v>7</v>
      </c>
      <c r="U3264">
        <v>0</v>
      </c>
      <c r="V3264">
        <v>2023</v>
      </c>
      <c r="W3264">
        <f t="shared" si="251"/>
        <v>0</v>
      </c>
      <c r="X3264">
        <f t="shared" si="252"/>
        <v>0</v>
      </c>
      <c r="Y3264">
        <f t="shared" si="253"/>
        <v>1</v>
      </c>
    </row>
    <row r="3265" spans="1:25" x14ac:dyDescent="0.25">
      <c r="A3265" s="1">
        <v>45046</v>
      </c>
      <c r="B3265" s="2">
        <v>0.6875</v>
      </c>
      <c r="C3265" t="s">
        <v>95</v>
      </c>
      <c r="D3265" t="s">
        <v>144</v>
      </c>
      <c r="E3265" t="s">
        <v>27</v>
      </c>
      <c r="F3265" t="s">
        <v>13</v>
      </c>
      <c r="G3265">
        <f t="shared" si="250"/>
        <v>0</v>
      </c>
      <c r="H3265" t="s">
        <v>26</v>
      </c>
      <c r="I3265">
        <f t="shared" si="254"/>
        <v>-1</v>
      </c>
      <c r="J3265">
        <v>3</v>
      </c>
      <c r="K3265">
        <v>4</v>
      </c>
      <c r="L3265">
        <f>final_matches[[#This Row],[goals_for]]-final_matches[[#This Row],[goals_against]]</f>
        <v>-1</v>
      </c>
      <c r="M3265">
        <v>2</v>
      </c>
      <c r="N3265">
        <v>2.2000000000000002</v>
      </c>
      <c r="O3265">
        <v>33</v>
      </c>
      <c r="P3265" t="s">
        <v>16</v>
      </c>
      <c r="Q3265" t="s">
        <v>28</v>
      </c>
      <c r="R3265" t="s">
        <v>62</v>
      </c>
      <c r="S3265">
        <v>10</v>
      </c>
      <c r="T3265">
        <v>6</v>
      </c>
      <c r="U3265">
        <v>0</v>
      </c>
      <c r="V3265">
        <v>2023</v>
      </c>
      <c r="W3265">
        <f t="shared" si="251"/>
        <v>0</v>
      </c>
      <c r="X3265">
        <f t="shared" si="252"/>
        <v>1</v>
      </c>
      <c r="Y3265">
        <f t="shared" si="253"/>
        <v>0</v>
      </c>
    </row>
    <row r="3266" spans="1:25" x14ac:dyDescent="0.25">
      <c r="A3266" s="1">
        <v>45052</v>
      </c>
      <c r="B3266" s="2">
        <v>0.625</v>
      </c>
      <c r="C3266" t="s">
        <v>97</v>
      </c>
      <c r="D3266" t="s">
        <v>144</v>
      </c>
      <c r="E3266" t="s">
        <v>73</v>
      </c>
      <c r="F3266" t="s">
        <v>21</v>
      </c>
      <c r="G3266">
        <f t="shared" ref="G3266:G3329" si="255">IF(F3266="Home",1,0)</f>
        <v>1</v>
      </c>
      <c r="H3266" t="s">
        <v>14</v>
      </c>
      <c r="I3266">
        <f t="shared" si="254"/>
        <v>1</v>
      </c>
      <c r="J3266">
        <v>1</v>
      </c>
      <c r="K3266">
        <v>0</v>
      </c>
      <c r="L3266">
        <f>final_matches[[#This Row],[goals_for]]-final_matches[[#This Row],[goals_against]]</f>
        <v>1</v>
      </c>
      <c r="M3266">
        <v>0.9</v>
      </c>
      <c r="N3266">
        <v>0.4</v>
      </c>
      <c r="O3266">
        <v>56</v>
      </c>
      <c r="P3266" t="s">
        <v>16</v>
      </c>
      <c r="Q3266" t="s">
        <v>28</v>
      </c>
      <c r="R3266" t="s">
        <v>108</v>
      </c>
      <c r="S3266">
        <v>8</v>
      </c>
      <c r="T3266">
        <v>3</v>
      </c>
      <c r="U3266">
        <v>0</v>
      </c>
      <c r="V3266">
        <v>2023</v>
      </c>
      <c r="W3266">
        <f t="shared" ref="W3266:W3329" si="256">IF(J3266&gt;K3266, 1, 0)</f>
        <v>1</v>
      </c>
      <c r="X3266">
        <f t="shared" ref="X3266:X3329" si="257">IF(J3266&lt;K3266, 1, 0)</f>
        <v>0</v>
      </c>
      <c r="Y3266">
        <f t="shared" ref="Y3266:Y3329" si="258">IF(J3266=K3266, 1, 0)</f>
        <v>0</v>
      </c>
    </row>
    <row r="3267" spans="1:25" x14ac:dyDescent="0.25">
      <c r="A3267" s="1">
        <v>45059</v>
      </c>
      <c r="B3267" s="2">
        <v>0.625</v>
      </c>
      <c r="C3267" t="s">
        <v>98</v>
      </c>
      <c r="D3267" t="s">
        <v>144</v>
      </c>
      <c r="E3267" t="s">
        <v>44</v>
      </c>
      <c r="F3267" t="s">
        <v>13</v>
      </c>
      <c r="G3267">
        <f t="shared" si="255"/>
        <v>0</v>
      </c>
      <c r="H3267" t="s">
        <v>26</v>
      </c>
      <c r="I3267">
        <f t="shared" ref="I3267:I3330" si="259">IF(H3267="W",1,IF(H3267="D",0,-1))</f>
        <v>-1</v>
      </c>
      <c r="J3267">
        <v>1</v>
      </c>
      <c r="K3267">
        <v>2</v>
      </c>
      <c r="L3267">
        <f>final_matches[[#This Row],[goals_for]]-final_matches[[#This Row],[goals_against]]</f>
        <v>-1</v>
      </c>
      <c r="M3267">
        <v>1.4</v>
      </c>
      <c r="N3267">
        <v>1.2</v>
      </c>
      <c r="O3267">
        <v>52</v>
      </c>
      <c r="P3267" t="s">
        <v>16</v>
      </c>
      <c r="Q3267" t="s">
        <v>61</v>
      </c>
      <c r="R3267" t="s">
        <v>92</v>
      </c>
      <c r="S3267">
        <v>4</v>
      </c>
      <c r="T3267">
        <v>1</v>
      </c>
      <c r="U3267">
        <v>1</v>
      </c>
      <c r="V3267">
        <v>2023</v>
      </c>
      <c r="W3267">
        <f t="shared" si="256"/>
        <v>0</v>
      </c>
      <c r="X3267">
        <f t="shared" si="257"/>
        <v>1</v>
      </c>
      <c r="Y3267">
        <f t="shared" si="258"/>
        <v>0</v>
      </c>
    </row>
    <row r="3268" spans="1:25" x14ac:dyDescent="0.25">
      <c r="A3268" s="1">
        <v>45066</v>
      </c>
      <c r="B3268" s="2">
        <v>0.52083333333333337</v>
      </c>
      <c r="C3268" t="s">
        <v>99</v>
      </c>
      <c r="D3268" t="s">
        <v>144</v>
      </c>
      <c r="E3268" t="s">
        <v>101</v>
      </c>
      <c r="F3268" t="s">
        <v>21</v>
      </c>
      <c r="G3268">
        <f t="shared" si="255"/>
        <v>1</v>
      </c>
      <c r="H3268" t="s">
        <v>26</v>
      </c>
      <c r="I3268">
        <f t="shared" si="259"/>
        <v>-1</v>
      </c>
      <c r="J3268">
        <v>1</v>
      </c>
      <c r="K3268">
        <v>3</v>
      </c>
      <c r="L3268">
        <f>final_matches[[#This Row],[goals_for]]-final_matches[[#This Row],[goals_against]]</f>
        <v>-2</v>
      </c>
      <c r="M3268">
        <v>1.7</v>
      </c>
      <c r="N3268">
        <v>1.2</v>
      </c>
      <c r="O3268">
        <v>61</v>
      </c>
      <c r="P3268" t="s">
        <v>61</v>
      </c>
      <c r="Q3268" t="s">
        <v>28</v>
      </c>
      <c r="R3268" t="s">
        <v>105</v>
      </c>
      <c r="S3268">
        <v>22</v>
      </c>
      <c r="T3268">
        <v>7</v>
      </c>
      <c r="U3268">
        <v>0</v>
      </c>
      <c r="V3268">
        <v>2023</v>
      </c>
      <c r="W3268">
        <f t="shared" si="256"/>
        <v>0</v>
      </c>
      <c r="X3268">
        <f t="shared" si="257"/>
        <v>1</v>
      </c>
      <c r="Y3268">
        <f t="shared" si="258"/>
        <v>0</v>
      </c>
    </row>
    <row r="3269" spans="1:25" x14ac:dyDescent="0.25">
      <c r="A3269" s="1">
        <v>45074</v>
      </c>
      <c r="B3269" s="2">
        <v>0.6875</v>
      </c>
      <c r="C3269" t="s">
        <v>100</v>
      </c>
      <c r="D3269" t="s">
        <v>144</v>
      </c>
      <c r="E3269" t="s">
        <v>48</v>
      </c>
      <c r="F3269" t="s">
        <v>13</v>
      </c>
      <c r="G3269">
        <f t="shared" si="255"/>
        <v>0</v>
      </c>
      <c r="H3269" t="s">
        <v>14</v>
      </c>
      <c r="I3269">
        <f t="shared" si="259"/>
        <v>1</v>
      </c>
      <c r="J3269">
        <v>4</v>
      </c>
      <c r="K3269">
        <v>1</v>
      </c>
      <c r="L3269">
        <f>final_matches[[#This Row],[goals_for]]-final_matches[[#This Row],[goals_against]]</f>
        <v>3</v>
      </c>
      <c r="M3269">
        <v>2.2000000000000002</v>
      </c>
      <c r="N3269">
        <v>1.5</v>
      </c>
      <c r="O3269">
        <v>48</v>
      </c>
      <c r="P3269" t="s">
        <v>61</v>
      </c>
      <c r="Q3269" t="s">
        <v>23</v>
      </c>
      <c r="R3269" t="s">
        <v>50</v>
      </c>
      <c r="S3269">
        <v>11</v>
      </c>
      <c r="T3269">
        <v>7</v>
      </c>
      <c r="U3269">
        <v>0</v>
      </c>
      <c r="V3269">
        <v>2023</v>
      </c>
      <c r="W3269">
        <f t="shared" si="256"/>
        <v>1</v>
      </c>
      <c r="X3269">
        <f t="shared" si="257"/>
        <v>0</v>
      </c>
      <c r="Y3269">
        <f t="shared" si="258"/>
        <v>0</v>
      </c>
    </row>
    <row r="3270" spans="1:25" x14ac:dyDescent="0.25">
      <c r="A3270" s="1">
        <v>45151</v>
      </c>
      <c r="B3270" s="2">
        <v>0.58333333333333337</v>
      </c>
      <c r="C3270" t="s">
        <v>12</v>
      </c>
      <c r="D3270" t="s">
        <v>144</v>
      </c>
      <c r="E3270" t="s">
        <v>101</v>
      </c>
      <c r="F3270" t="s">
        <v>13</v>
      </c>
      <c r="G3270">
        <f t="shared" si="255"/>
        <v>0</v>
      </c>
      <c r="H3270" t="s">
        <v>47</v>
      </c>
      <c r="I3270">
        <f t="shared" si="259"/>
        <v>0</v>
      </c>
      <c r="J3270">
        <v>2</v>
      </c>
      <c r="K3270">
        <v>2</v>
      </c>
      <c r="L3270">
        <f>final_matches[[#This Row],[goals_for]]-final_matches[[#This Row],[goals_against]]</f>
        <v>0</v>
      </c>
      <c r="M3270">
        <v>1.3</v>
      </c>
      <c r="N3270">
        <v>2.2000000000000002</v>
      </c>
      <c r="O3270">
        <v>69</v>
      </c>
      <c r="P3270" t="s">
        <v>17</v>
      </c>
      <c r="Q3270" t="s">
        <v>96</v>
      </c>
      <c r="R3270" t="s">
        <v>111</v>
      </c>
      <c r="S3270">
        <v>18</v>
      </c>
      <c r="T3270">
        <v>6</v>
      </c>
      <c r="U3270">
        <v>0</v>
      </c>
      <c r="V3270">
        <v>2024</v>
      </c>
      <c r="W3270">
        <f t="shared" si="256"/>
        <v>0</v>
      </c>
      <c r="X3270">
        <f t="shared" si="257"/>
        <v>0</v>
      </c>
      <c r="Y3270">
        <f t="shared" si="258"/>
        <v>1</v>
      </c>
    </row>
    <row r="3271" spans="1:25" x14ac:dyDescent="0.25">
      <c r="A3271" s="1">
        <v>45157</v>
      </c>
      <c r="B3271" s="2">
        <v>0.72916666666666663</v>
      </c>
      <c r="C3271" t="s">
        <v>20</v>
      </c>
      <c r="D3271" t="s">
        <v>144</v>
      </c>
      <c r="E3271" t="s">
        <v>40</v>
      </c>
      <c r="F3271" t="s">
        <v>21</v>
      </c>
      <c r="G3271">
        <f t="shared" si="255"/>
        <v>1</v>
      </c>
      <c r="H3271" t="s">
        <v>14</v>
      </c>
      <c r="I3271">
        <f t="shared" si="259"/>
        <v>1</v>
      </c>
      <c r="J3271">
        <v>2</v>
      </c>
      <c r="K3271">
        <v>0</v>
      </c>
      <c r="L3271">
        <f>final_matches[[#This Row],[goals_for]]-final_matches[[#This Row],[goals_against]]</f>
        <v>2</v>
      </c>
      <c r="M3271">
        <v>1.7</v>
      </c>
      <c r="N3271">
        <v>2.1</v>
      </c>
      <c r="O3271">
        <v>55</v>
      </c>
      <c r="P3271" t="s">
        <v>17</v>
      </c>
      <c r="Q3271" t="s">
        <v>17</v>
      </c>
      <c r="R3271" t="s">
        <v>24</v>
      </c>
      <c r="S3271">
        <v>17</v>
      </c>
      <c r="T3271">
        <v>6</v>
      </c>
      <c r="U3271">
        <v>0</v>
      </c>
      <c r="V3271">
        <v>2024</v>
      </c>
      <c r="W3271">
        <f t="shared" si="256"/>
        <v>1</v>
      </c>
      <c r="X3271">
        <f t="shared" si="257"/>
        <v>0</v>
      </c>
      <c r="Y3271">
        <f t="shared" si="258"/>
        <v>0</v>
      </c>
    </row>
    <row r="3272" spans="1:25" x14ac:dyDescent="0.25">
      <c r="A3272" s="1">
        <v>45164</v>
      </c>
      <c r="B3272" s="2">
        <v>0.52083333333333337</v>
      </c>
      <c r="C3272" t="s">
        <v>25</v>
      </c>
      <c r="D3272" t="s">
        <v>144</v>
      </c>
      <c r="E3272" t="s">
        <v>110</v>
      </c>
      <c r="F3272" t="s">
        <v>13</v>
      </c>
      <c r="G3272">
        <f t="shared" si="255"/>
        <v>0</v>
      </c>
      <c r="H3272" t="s">
        <v>14</v>
      </c>
      <c r="I3272">
        <f t="shared" si="259"/>
        <v>1</v>
      </c>
      <c r="J3272">
        <v>2</v>
      </c>
      <c r="K3272">
        <v>0</v>
      </c>
      <c r="L3272">
        <f>final_matches[[#This Row],[goals_for]]-final_matches[[#This Row],[goals_against]]</f>
        <v>2</v>
      </c>
      <c r="M3272">
        <v>2.1</v>
      </c>
      <c r="N3272">
        <v>0.7</v>
      </c>
      <c r="O3272">
        <v>56</v>
      </c>
      <c r="P3272" t="s">
        <v>17</v>
      </c>
      <c r="Q3272" t="s">
        <v>17</v>
      </c>
      <c r="R3272" t="s">
        <v>116</v>
      </c>
      <c r="S3272">
        <v>17</v>
      </c>
      <c r="T3272">
        <v>6</v>
      </c>
      <c r="U3272">
        <v>0</v>
      </c>
      <c r="V3272">
        <v>2024</v>
      </c>
      <c r="W3272">
        <f t="shared" si="256"/>
        <v>1</v>
      </c>
      <c r="X3272">
        <f t="shared" si="257"/>
        <v>0</v>
      </c>
      <c r="Y3272">
        <f t="shared" si="258"/>
        <v>0</v>
      </c>
    </row>
    <row r="3273" spans="1:25" x14ac:dyDescent="0.25">
      <c r="A3273" s="1">
        <v>45171</v>
      </c>
      <c r="B3273" s="2">
        <v>0.625</v>
      </c>
      <c r="C3273" t="s">
        <v>30</v>
      </c>
      <c r="D3273" t="s">
        <v>144</v>
      </c>
      <c r="E3273" t="s">
        <v>56</v>
      </c>
      <c r="F3273" t="s">
        <v>13</v>
      </c>
      <c r="G3273">
        <f t="shared" si="255"/>
        <v>0</v>
      </c>
      <c r="H3273" t="s">
        <v>14</v>
      </c>
      <c r="I3273">
        <f t="shared" si="259"/>
        <v>1</v>
      </c>
      <c r="J3273">
        <v>5</v>
      </c>
      <c r="K3273">
        <v>2</v>
      </c>
      <c r="L3273">
        <f>final_matches[[#This Row],[goals_for]]-final_matches[[#This Row],[goals_against]]</f>
        <v>3</v>
      </c>
      <c r="M3273">
        <v>2.2000000000000002</v>
      </c>
      <c r="N3273">
        <v>1.3</v>
      </c>
      <c r="O3273">
        <v>53</v>
      </c>
      <c r="P3273" t="s">
        <v>17</v>
      </c>
      <c r="Q3273" t="s">
        <v>61</v>
      </c>
      <c r="R3273" t="s">
        <v>108</v>
      </c>
      <c r="S3273">
        <v>21</v>
      </c>
      <c r="T3273">
        <v>11</v>
      </c>
      <c r="U3273">
        <v>0</v>
      </c>
      <c r="V3273">
        <v>2024</v>
      </c>
      <c r="W3273">
        <f t="shared" si="256"/>
        <v>1</v>
      </c>
      <c r="X3273">
        <f t="shared" si="257"/>
        <v>0</v>
      </c>
      <c r="Y3273">
        <f t="shared" si="258"/>
        <v>0</v>
      </c>
    </row>
    <row r="3274" spans="1:25" x14ac:dyDescent="0.25">
      <c r="A3274" s="1">
        <v>45185</v>
      </c>
      <c r="B3274" s="2">
        <v>0.625</v>
      </c>
      <c r="C3274" t="s">
        <v>34</v>
      </c>
      <c r="D3274" t="s">
        <v>144</v>
      </c>
      <c r="E3274" t="s">
        <v>31</v>
      </c>
      <c r="F3274" t="s">
        <v>21</v>
      </c>
      <c r="G3274">
        <f t="shared" si="255"/>
        <v>1</v>
      </c>
      <c r="H3274" t="s">
        <v>14</v>
      </c>
      <c r="I3274">
        <f t="shared" si="259"/>
        <v>1</v>
      </c>
      <c r="J3274">
        <v>2</v>
      </c>
      <c r="K3274">
        <v>1</v>
      </c>
      <c r="L3274">
        <f>final_matches[[#This Row],[goals_for]]-final_matches[[#This Row],[goals_against]]</f>
        <v>1</v>
      </c>
      <c r="M3274">
        <v>2.1</v>
      </c>
      <c r="N3274">
        <v>0.7</v>
      </c>
      <c r="O3274">
        <v>70</v>
      </c>
      <c r="P3274" t="s">
        <v>17</v>
      </c>
      <c r="Q3274" t="s">
        <v>32</v>
      </c>
      <c r="R3274" t="s">
        <v>92</v>
      </c>
      <c r="S3274">
        <v>28</v>
      </c>
      <c r="T3274">
        <v>10</v>
      </c>
      <c r="U3274">
        <v>0</v>
      </c>
      <c r="V3274">
        <v>2024</v>
      </c>
      <c r="W3274">
        <f t="shared" si="256"/>
        <v>1</v>
      </c>
      <c r="X3274">
        <f t="shared" si="257"/>
        <v>0</v>
      </c>
      <c r="Y3274">
        <f t="shared" si="258"/>
        <v>0</v>
      </c>
    </row>
    <row r="3275" spans="1:25" x14ac:dyDescent="0.25">
      <c r="A3275" s="1">
        <v>45193</v>
      </c>
      <c r="B3275" s="2">
        <v>0.58333333333333337</v>
      </c>
      <c r="C3275" t="s">
        <v>37</v>
      </c>
      <c r="D3275" t="s">
        <v>144</v>
      </c>
      <c r="E3275" t="s">
        <v>19</v>
      </c>
      <c r="F3275" t="s">
        <v>13</v>
      </c>
      <c r="G3275">
        <f t="shared" si="255"/>
        <v>0</v>
      </c>
      <c r="H3275" t="s">
        <v>47</v>
      </c>
      <c r="I3275">
        <f t="shared" si="259"/>
        <v>0</v>
      </c>
      <c r="J3275">
        <v>2</v>
      </c>
      <c r="K3275">
        <v>2</v>
      </c>
      <c r="L3275">
        <f>final_matches[[#This Row],[goals_for]]-final_matches[[#This Row],[goals_against]]</f>
        <v>0</v>
      </c>
      <c r="M3275">
        <v>1.4</v>
      </c>
      <c r="N3275">
        <v>1.8</v>
      </c>
      <c r="O3275">
        <v>53</v>
      </c>
      <c r="P3275" t="s">
        <v>17</v>
      </c>
      <c r="Q3275" t="s">
        <v>28</v>
      </c>
      <c r="R3275" t="s">
        <v>111</v>
      </c>
      <c r="S3275">
        <v>13</v>
      </c>
      <c r="T3275">
        <v>5</v>
      </c>
      <c r="U3275">
        <v>0</v>
      </c>
      <c r="V3275">
        <v>2024</v>
      </c>
      <c r="W3275">
        <f t="shared" si="256"/>
        <v>0</v>
      </c>
      <c r="X3275">
        <f t="shared" si="257"/>
        <v>0</v>
      </c>
      <c r="Y3275">
        <f t="shared" si="258"/>
        <v>1</v>
      </c>
    </row>
    <row r="3276" spans="1:25" x14ac:dyDescent="0.25">
      <c r="A3276" s="1">
        <v>45199</v>
      </c>
      <c r="B3276" s="2">
        <v>0.72916666666666663</v>
      </c>
      <c r="C3276" t="s">
        <v>39</v>
      </c>
      <c r="D3276" t="s">
        <v>144</v>
      </c>
      <c r="E3276" t="s">
        <v>27</v>
      </c>
      <c r="F3276" t="s">
        <v>21</v>
      </c>
      <c r="G3276">
        <f t="shared" si="255"/>
        <v>1</v>
      </c>
      <c r="H3276" t="s">
        <v>14</v>
      </c>
      <c r="I3276">
        <f t="shared" si="259"/>
        <v>1</v>
      </c>
      <c r="J3276">
        <v>2</v>
      </c>
      <c r="K3276">
        <v>1</v>
      </c>
      <c r="L3276">
        <f>final_matches[[#This Row],[goals_for]]-final_matches[[#This Row],[goals_against]]</f>
        <v>1</v>
      </c>
      <c r="M3276">
        <v>2.2000000000000002</v>
      </c>
      <c r="N3276">
        <v>1.3</v>
      </c>
      <c r="O3276">
        <v>64</v>
      </c>
      <c r="P3276" t="s">
        <v>17</v>
      </c>
      <c r="Q3276" t="s">
        <v>28</v>
      </c>
      <c r="R3276" t="s">
        <v>113</v>
      </c>
      <c r="S3276">
        <v>24</v>
      </c>
      <c r="T3276">
        <v>8</v>
      </c>
      <c r="U3276">
        <v>0</v>
      </c>
      <c r="V3276">
        <v>2024</v>
      </c>
      <c r="W3276">
        <f t="shared" si="256"/>
        <v>1</v>
      </c>
      <c r="X3276">
        <f t="shared" si="257"/>
        <v>0</v>
      </c>
      <c r="Y3276">
        <f t="shared" si="258"/>
        <v>0</v>
      </c>
    </row>
    <row r="3277" spans="1:25" x14ac:dyDescent="0.25">
      <c r="A3277" s="1">
        <v>45206</v>
      </c>
      <c r="B3277" s="2">
        <v>0.52083333333333337</v>
      </c>
      <c r="C3277" t="s">
        <v>43</v>
      </c>
      <c r="D3277" t="s">
        <v>144</v>
      </c>
      <c r="E3277" t="s">
        <v>117</v>
      </c>
      <c r="F3277" t="s">
        <v>13</v>
      </c>
      <c r="G3277">
        <f t="shared" si="255"/>
        <v>0</v>
      </c>
      <c r="H3277" t="s">
        <v>14</v>
      </c>
      <c r="I3277">
        <f t="shared" si="259"/>
        <v>1</v>
      </c>
      <c r="J3277">
        <v>1</v>
      </c>
      <c r="K3277">
        <v>0</v>
      </c>
      <c r="L3277">
        <f>final_matches[[#This Row],[goals_for]]-final_matches[[#This Row],[goals_against]]</f>
        <v>1</v>
      </c>
      <c r="M3277">
        <v>1.9</v>
      </c>
      <c r="N3277">
        <v>0.8</v>
      </c>
      <c r="O3277">
        <v>66</v>
      </c>
      <c r="P3277" t="s">
        <v>17</v>
      </c>
      <c r="Q3277" t="s">
        <v>61</v>
      </c>
      <c r="R3277" t="s">
        <v>120</v>
      </c>
      <c r="S3277">
        <v>15</v>
      </c>
      <c r="T3277">
        <v>4</v>
      </c>
      <c r="U3277">
        <v>0</v>
      </c>
      <c r="V3277">
        <v>2024</v>
      </c>
      <c r="W3277">
        <f t="shared" si="256"/>
        <v>1</v>
      </c>
      <c r="X3277">
        <f t="shared" si="257"/>
        <v>0</v>
      </c>
      <c r="Y3277">
        <f t="shared" si="258"/>
        <v>0</v>
      </c>
    </row>
    <row r="3278" spans="1:25" x14ac:dyDescent="0.25">
      <c r="A3278" s="1">
        <v>45222</v>
      </c>
      <c r="B3278" s="2">
        <v>0.83333333333333337</v>
      </c>
      <c r="C3278" t="s">
        <v>46</v>
      </c>
      <c r="D3278" t="s">
        <v>144</v>
      </c>
      <c r="E3278" t="s">
        <v>15</v>
      </c>
      <c r="F3278" t="s">
        <v>21</v>
      </c>
      <c r="G3278">
        <f t="shared" si="255"/>
        <v>1</v>
      </c>
      <c r="H3278" t="s">
        <v>14</v>
      </c>
      <c r="I3278">
        <f t="shared" si="259"/>
        <v>1</v>
      </c>
      <c r="J3278">
        <v>2</v>
      </c>
      <c r="K3278">
        <v>0</v>
      </c>
      <c r="L3278">
        <f>final_matches[[#This Row],[goals_for]]-final_matches[[#This Row],[goals_against]]</f>
        <v>2</v>
      </c>
      <c r="M3278">
        <v>1.5</v>
      </c>
      <c r="N3278">
        <v>1</v>
      </c>
      <c r="O3278">
        <v>55</v>
      </c>
      <c r="P3278" t="s">
        <v>17</v>
      </c>
      <c r="Q3278" t="s">
        <v>17</v>
      </c>
      <c r="R3278" t="s">
        <v>50</v>
      </c>
      <c r="S3278">
        <v>15</v>
      </c>
      <c r="T3278">
        <v>5</v>
      </c>
      <c r="U3278">
        <v>0</v>
      </c>
      <c r="V3278">
        <v>2024</v>
      </c>
      <c r="W3278">
        <f t="shared" si="256"/>
        <v>1</v>
      </c>
      <c r="X3278">
        <f t="shared" si="257"/>
        <v>0</v>
      </c>
      <c r="Y3278">
        <f t="shared" si="258"/>
        <v>0</v>
      </c>
    </row>
    <row r="3279" spans="1:25" x14ac:dyDescent="0.25">
      <c r="A3279" s="1">
        <v>45226</v>
      </c>
      <c r="B3279" s="2">
        <v>0.83333333333333337</v>
      </c>
      <c r="C3279" t="s">
        <v>51</v>
      </c>
      <c r="D3279" t="s">
        <v>144</v>
      </c>
      <c r="E3279" t="s">
        <v>73</v>
      </c>
      <c r="F3279" t="s">
        <v>13</v>
      </c>
      <c r="G3279">
        <f t="shared" si="255"/>
        <v>0</v>
      </c>
      <c r="H3279" t="s">
        <v>14</v>
      </c>
      <c r="I3279">
        <f t="shared" si="259"/>
        <v>1</v>
      </c>
      <c r="J3279">
        <v>2</v>
      </c>
      <c r="K3279">
        <v>1</v>
      </c>
      <c r="L3279">
        <f>final_matches[[#This Row],[goals_for]]-final_matches[[#This Row],[goals_against]]</f>
        <v>1</v>
      </c>
      <c r="M3279">
        <v>1.1000000000000001</v>
      </c>
      <c r="N3279">
        <v>0.6</v>
      </c>
      <c r="O3279">
        <v>75</v>
      </c>
      <c r="P3279" t="s">
        <v>17</v>
      </c>
      <c r="Q3279" t="s">
        <v>17</v>
      </c>
      <c r="R3279" t="s">
        <v>107</v>
      </c>
      <c r="S3279">
        <v>10</v>
      </c>
      <c r="T3279">
        <v>1</v>
      </c>
      <c r="U3279">
        <v>0</v>
      </c>
      <c r="V3279">
        <v>2024</v>
      </c>
      <c r="W3279">
        <f t="shared" si="256"/>
        <v>1</v>
      </c>
      <c r="X3279">
        <f t="shared" si="257"/>
        <v>0</v>
      </c>
      <c r="Y3279">
        <f t="shared" si="258"/>
        <v>0</v>
      </c>
    </row>
    <row r="3280" spans="1:25" x14ac:dyDescent="0.25">
      <c r="A3280" s="1">
        <v>45236</v>
      </c>
      <c r="B3280" s="2">
        <v>0.83333333333333337</v>
      </c>
      <c r="C3280" t="s">
        <v>53</v>
      </c>
      <c r="D3280" t="s">
        <v>144</v>
      </c>
      <c r="E3280" t="s">
        <v>67</v>
      </c>
      <c r="F3280" t="s">
        <v>21</v>
      </c>
      <c r="G3280">
        <f t="shared" si="255"/>
        <v>1</v>
      </c>
      <c r="H3280" t="s">
        <v>26</v>
      </c>
      <c r="I3280">
        <f t="shared" si="259"/>
        <v>-1</v>
      </c>
      <c r="J3280">
        <v>1</v>
      </c>
      <c r="K3280">
        <v>4</v>
      </c>
      <c r="L3280">
        <f>final_matches[[#This Row],[goals_for]]-final_matches[[#This Row],[goals_against]]</f>
        <v>-3</v>
      </c>
      <c r="M3280">
        <v>0.9</v>
      </c>
      <c r="N3280">
        <v>4.0999999999999996</v>
      </c>
      <c r="O3280">
        <v>40</v>
      </c>
      <c r="P3280" t="s">
        <v>17</v>
      </c>
      <c r="Q3280" t="s">
        <v>17</v>
      </c>
      <c r="R3280" t="s">
        <v>24</v>
      </c>
      <c r="S3280">
        <v>8</v>
      </c>
      <c r="T3280">
        <v>5</v>
      </c>
      <c r="U3280">
        <v>0</v>
      </c>
      <c r="V3280">
        <v>2024</v>
      </c>
      <c r="W3280">
        <f t="shared" si="256"/>
        <v>0</v>
      </c>
      <c r="X3280">
        <f t="shared" si="257"/>
        <v>1</v>
      </c>
      <c r="Y3280">
        <f t="shared" si="258"/>
        <v>0</v>
      </c>
    </row>
    <row r="3281" spans="1:25" x14ac:dyDescent="0.25">
      <c r="A3281" s="1">
        <v>45241</v>
      </c>
      <c r="B3281" s="2">
        <v>0.52083333333333337</v>
      </c>
      <c r="C3281" t="s">
        <v>55</v>
      </c>
      <c r="D3281" t="s">
        <v>144</v>
      </c>
      <c r="E3281" t="s">
        <v>52</v>
      </c>
      <c r="F3281" t="s">
        <v>13</v>
      </c>
      <c r="G3281">
        <f t="shared" si="255"/>
        <v>0</v>
      </c>
      <c r="H3281" t="s">
        <v>26</v>
      </c>
      <c r="I3281">
        <f t="shared" si="259"/>
        <v>-1</v>
      </c>
      <c r="J3281">
        <v>1</v>
      </c>
      <c r="K3281">
        <v>2</v>
      </c>
      <c r="L3281">
        <f>final_matches[[#This Row],[goals_for]]-final_matches[[#This Row],[goals_against]]</f>
        <v>-1</v>
      </c>
      <c r="M3281">
        <v>0.7</v>
      </c>
      <c r="N3281">
        <v>2.1</v>
      </c>
      <c r="O3281">
        <v>58</v>
      </c>
      <c r="P3281" t="s">
        <v>28</v>
      </c>
      <c r="Q3281" t="s">
        <v>32</v>
      </c>
      <c r="R3281" t="s">
        <v>116</v>
      </c>
      <c r="S3281">
        <v>6</v>
      </c>
      <c r="T3281">
        <v>2</v>
      </c>
      <c r="U3281">
        <v>0</v>
      </c>
      <c r="V3281">
        <v>2024</v>
      </c>
      <c r="W3281">
        <f t="shared" si="256"/>
        <v>0</v>
      </c>
      <c r="X3281">
        <f t="shared" si="257"/>
        <v>1</v>
      </c>
      <c r="Y3281">
        <f t="shared" si="258"/>
        <v>0</v>
      </c>
    </row>
    <row r="3282" spans="1:25" x14ac:dyDescent="0.25">
      <c r="A3282" s="1">
        <v>45256</v>
      </c>
      <c r="B3282" s="2">
        <v>0.58333333333333337</v>
      </c>
      <c r="C3282" t="s">
        <v>59</v>
      </c>
      <c r="D3282" t="s">
        <v>144</v>
      </c>
      <c r="E3282" t="s">
        <v>44</v>
      </c>
      <c r="F3282" t="s">
        <v>21</v>
      </c>
      <c r="G3282">
        <f t="shared" si="255"/>
        <v>1</v>
      </c>
      <c r="H3282" t="s">
        <v>26</v>
      </c>
      <c r="I3282">
        <f t="shared" si="259"/>
        <v>-1</v>
      </c>
      <c r="J3282">
        <v>1</v>
      </c>
      <c r="K3282">
        <v>2</v>
      </c>
      <c r="L3282">
        <f>final_matches[[#This Row],[goals_for]]-final_matches[[#This Row],[goals_against]]</f>
        <v>-1</v>
      </c>
      <c r="M3282">
        <v>2.2999999999999998</v>
      </c>
      <c r="N3282">
        <v>1.7</v>
      </c>
      <c r="O3282">
        <v>62</v>
      </c>
      <c r="P3282" t="s">
        <v>17</v>
      </c>
      <c r="Q3282" t="s">
        <v>61</v>
      </c>
      <c r="R3282" t="s">
        <v>111</v>
      </c>
      <c r="S3282">
        <v>18</v>
      </c>
      <c r="T3282">
        <v>7</v>
      </c>
      <c r="U3282">
        <v>0</v>
      </c>
      <c r="V3282">
        <v>2024</v>
      </c>
      <c r="W3282">
        <f t="shared" si="256"/>
        <v>0</v>
      </c>
      <c r="X3282">
        <f t="shared" si="257"/>
        <v>1</v>
      </c>
      <c r="Y3282">
        <f t="shared" si="258"/>
        <v>0</v>
      </c>
    </row>
    <row r="3283" spans="1:25" x14ac:dyDescent="0.25">
      <c r="A3283" s="1">
        <v>45263</v>
      </c>
      <c r="B3283" s="2">
        <v>0.6875</v>
      </c>
      <c r="C3283" t="s">
        <v>63</v>
      </c>
      <c r="D3283" t="s">
        <v>144</v>
      </c>
      <c r="E3283" t="s">
        <v>35</v>
      </c>
      <c r="F3283" t="s">
        <v>13</v>
      </c>
      <c r="G3283">
        <f t="shared" si="255"/>
        <v>0</v>
      </c>
      <c r="H3283" t="s">
        <v>47</v>
      </c>
      <c r="I3283">
        <f t="shared" si="259"/>
        <v>0</v>
      </c>
      <c r="J3283">
        <v>3</v>
      </c>
      <c r="K3283">
        <v>3</v>
      </c>
      <c r="L3283">
        <f>final_matches[[#This Row],[goals_for]]-final_matches[[#This Row],[goals_against]]</f>
        <v>0</v>
      </c>
      <c r="M3283">
        <v>0.5</v>
      </c>
      <c r="N3283">
        <v>2.6</v>
      </c>
      <c r="O3283">
        <v>45</v>
      </c>
      <c r="P3283" t="s">
        <v>17</v>
      </c>
      <c r="Q3283" t="s">
        <v>127</v>
      </c>
      <c r="R3283" t="s">
        <v>113</v>
      </c>
      <c r="S3283">
        <v>8</v>
      </c>
      <c r="T3283">
        <v>4</v>
      </c>
      <c r="U3283">
        <v>0</v>
      </c>
      <c r="V3283">
        <v>2024</v>
      </c>
      <c r="W3283">
        <f t="shared" si="256"/>
        <v>0</v>
      </c>
      <c r="X3283">
        <f t="shared" si="257"/>
        <v>0</v>
      </c>
      <c r="Y3283">
        <f t="shared" si="258"/>
        <v>1</v>
      </c>
    </row>
    <row r="3284" spans="1:25" x14ac:dyDescent="0.25">
      <c r="A3284" s="1">
        <v>45267</v>
      </c>
      <c r="B3284" s="2">
        <v>0.84375</v>
      </c>
      <c r="C3284" t="s">
        <v>66</v>
      </c>
      <c r="D3284" t="s">
        <v>144</v>
      </c>
      <c r="E3284" t="s">
        <v>22</v>
      </c>
      <c r="F3284" t="s">
        <v>21</v>
      </c>
      <c r="G3284">
        <f t="shared" si="255"/>
        <v>1</v>
      </c>
      <c r="H3284" t="s">
        <v>26</v>
      </c>
      <c r="I3284">
        <f t="shared" si="259"/>
        <v>-1</v>
      </c>
      <c r="J3284">
        <v>1</v>
      </c>
      <c r="K3284">
        <v>2</v>
      </c>
      <c r="L3284">
        <f>final_matches[[#This Row],[goals_for]]-final_matches[[#This Row],[goals_against]]</f>
        <v>-1</v>
      </c>
      <c r="M3284">
        <v>1.8</v>
      </c>
      <c r="N3284">
        <v>2.2000000000000002</v>
      </c>
      <c r="O3284">
        <v>74</v>
      </c>
      <c r="P3284" t="s">
        <v>17</v>
      </c>
      <c r="Q3284" t="s">
        <v>28</v>
      </c>
      <c r="R3284" t="s">
        <v>115</v>
      </c>
      <c r="S3284">
        <v>23</v>
      </c>
      <c r="T3284">
        <v>6</v>
      </c>
      <c r="U3284">
        <v>0</v>
      </c>
      <c r="V3284">
        <v>2024</v>
      </c>
      <c r="W3284">
        <f t="shared" si="256"/>
        <v>0</v>
      </c>
      <c r="X3284">
        <f t="shared" si="257"/>
        <v>1</v>
      </c>
      <c r="Y3284">
        <f t="shared" si="258"/>
        <v>0</v>
      </c>
    </row>
    <row r="3285" spans="1:25" x14ac:dyDescent="0.25">
      <c r="A3285" s="1">
        <v>45270</v>
      </c>
      <c r="B3285" s="2">
        <v>0.6875</v>
      </c>
      <c r="C3285" t="s">
        <v>68</v>
      </c>
      <c r="D3285" t="s">
        <v>144</v>
      </c>
      <c r="E3285" t="s">
        <v>75</v>
      </c>
      <c r="F3285" t="s">
        <v>21</v>
      </c>
      <c r="G3285">
        <f t="shared" si="255"/>
        <v>1</v>
      </c>
      <c r="H3285" t="s">
        <v>14</v>
      </c>
      <c r="I3285">
        <f t="shared" si="259"/>
        <v>1</v>
      </c>
      <c r="J3285">
        <v>4</v>
      </c>
      <c r="K3285">
        <v>1</v>
      </c>
      <c r="L3285">
        <f>final_matches[[#This Row],[goals_for]]-final_matches[[#This Row],[goals_against]]</f>
        <v>3</v>
      </c>
      <c r="M3285">
        <v>3.8</v>
      </c>
      <c r="N3285">
        <v>1.7</v>
      </c>
      <c r="O3285">
        <v>56</v>
      </c>
      <c r="P3285" t="s">
        <v>17</v>
      </c>
      <c r="Q3285" t="s">
        <v>28</v>
      </c>
      <c r="R3285" t="s">
        <v>18</v>
      </c>
      <c r="S3285">
        <v>22</v>
      </c>
      <c r="T3285">
        <v>10</v>
      </c>
      <c r="U3285">
        <v>1</v>
      </c>
      <c r="V3285">
        <v>2024</v>
      </c>
      <c r="W3285">
        <f t="shared" si="256"/>
        <v>1</v>
      </c>
      <c r="X3285">
        <f t="shared" si="257"/>
        <v>0</v>
      </c>
      <c r="Y3285">
        <f t="shared" si="258"/>
        <v>0</v>
      </c>
    </row>
    <row r="3286" spans="1:25" x14ac:dyDescent="0.25">
      <c r="A3286" s="1">
        <v>45275</v>
      </c>
      <c r="B3286" s="2">
        <v>0.83333333333333337</v>
      </c>
      <c r="C3286" t="s">
        <v>70</v>
      </c>
      <c r="D3286" t="s">
        <v>144</v>
      </c>
      <c r="E3286" t="s">
        <v>112</v>
      </c>
      <c r="F3286" t="s">
        <v>13</v>
      </c>
      <c r="G3286">
        <f t="shared" si="255"/>
        <v>0</v>
      </c>
      <c r="H3286" t="s">
        <v>14</v>
      </c>
      <c r="I3286">
        <f t="shared" si="259"/>
        <v>1</v>
      </c>
      <c r="J3286">
        <v>2</v>
      </c>
      <c r="K3286">
        <v>0</v>
      </c>
      <c r="L3286">
        <f>final_matches[[#This Row],[goals_for]]-final_matches[[#This Row],[goals_against]]</f>
        <v>2</v>
      </c>
      <c r="M3286">
        <v>1.5</v>
      </c>
      <c r="N3286">
        <v>1.3</v>
      </c>
      <c r="O3286">
        <v>66</v>
      </c>
      <c r="P3286" t="s">
        <v>17</v>
      </c>
      <c r="Q3286" t="s">
        <v>32</v>
      </c>
      <c r="R3286" t="s">
        <v>105</v>
      </c>
      <c r="S3286">
        <v>12</v>
      </c>
      <c r="T3286">
        <v>6</v>
      </c>
      <c r="U3286">
        <v>0</v>
      </c>
      <c r="V3286">
        <v>2024</v>
      </c>
      <c r="W3286">
        <f t="shared" si="256"/>
        <v>1</v>
      </c>
      <c r="X3286">
        <f t="shared" si="257"/>
        <v>0</v>
      </c>
      <c r="Y3286">
        <f t="shared" si="258"/>
        <v>0</v>
      </c>
    </row>
    <row r="3287" spans="1:25" x14ac:dyDescent="0.25">
      <c r="A3287" s="1">
        <v>45283</v>
      </c>
      <c r="B3287" s="2">
        <v>0.625</v>
      </c>
      <c r="C3287" t="s">
        <v>72</v>
      </c>
      <c r="D3287" t="s">
        <v>144</v>
      </c>
      <c r="E3287" t="s">
        <v>64</v>
      </c>
      <c r="F3287" t="s">
        <v>21</v>
      </c>
      <c r="G3287">
        <f t="shared" si="255"/>
        <v>1</v>
      </c>
      <c r="H3287" t="s">
        <v>14</v>
      </c>
      <c r="I3287">
        <f t="shared" si="259"/>
        <v>1</v>
      </c>
      <c r="J3287">
        <v>2</v>
      </c>
      <c r="K3287">
        <v>1</v>
      </c>
      <c r="L3287">
        <f>final_matches[[#This Row],[goals_for]]-final_matches[[#This Row],[goals_against]]</f>
        <v>1</v>
      </c>
      <c r="M3287">
        <v>1.5</v>
      </c>
      <c r="N3287">
        <v>1.8</v>
      </c>
      <c r="O3287">
        <v>61</v>
      </c>
      <c r="P3287" t="s">
        <v>17</v>
      </c>
      <c r="Q3287" t="s">
        <v>17</v>
      </c>
      <c r="R3287" t="s">
        <v>83</v>
      </c>
      <c r="S3287">
        <v>13</v>
      </c>
      <c r="T3287">
        <v>6</v>
      </c>
      <c r="U3287">
        <v>0</v>
      </c>
      <c r="V3287">
        <v>2024</v>
      </c>
      <c r="W3287">
        <f t="shared" si="256"/>
        <v>1</v>
      </c>
      <c r="X3287">
        <f t="shared" si="257"/>
        <v>0</v>
      </c>
      <c r="Y3287">
        <f t="shared" si="258"/>
        <v>0</v>
      </c>
    </row>
    <row r="3288" spans="1:25" x14ac:dyDescent="0.25">
      <c r="A3288" s="1">
        <v>45288</v>
      </c>
      <c r="B3288" s="2">
        <v>0.8125</v>
      </c>
      <c r="C3288" t="s">
        <v>74</v>
      </c>
      <c r="D3288" t="s">
        <v>144</v>
      </c>
      <c r="E3288" t="s">
        <v>69</v>
      </c>
      <c r="F3288" t="s">
        <v>13</v>
      </c>
      <c r="G3288">
        <f t="shared" si="255"/>
        <v>0</v>
      </c>
      <c r="H3288" t="s">
        <v>26</v>
      </c>
      <c r="I3288">
        <f t="shared" si="259"/>
        <v>-1</v>
      </c>
      <c r="J3288">
        <v>2</v>
      </c>
      <c r="K3288">
        <v>4</v>
      </c>
      <c r="L3288">
        <f>final_matches[[#This Row],[goals_for]]-final_matches[[#This Row],[goals_against]]</f>
        <v>-2</v>
      </c>
      <c r="M3288">
        <v>2.2999999999999998</v>
      </c>
      <c r="N3288">
        <v>3.2</v>
      </c>
      <c r="O3288">
        <v>55</v>
      </c>
      <c r="P3288" t="s">
        <v>17</v>
      </c>
      <c r="Q3288" t="s">
        <v>41</v>
      </c>
      <c r="R3288" t="s">
        <v>105</v>
      </c>
      <c r="S3288">
        <v>19</v>
      </c>
      <c r="T3288">
        <v>3</v>
      </c>
      <c r="U3288">
        <v>0</v>
      </c>
      <c r="V3288">
        <v>2024</v>
      </c>
      <c r="W3288">
        <f t="shared" si="256"/>
        <v>0</v>
      </c>
      <c r="X3288">
        <f t="shared" si="257"/>
        <v>1</v>
      </c>
      <c r="Y3288">
        <f t="shared" si="258"/>
        <v>0</v>
      </c>
    </row>
    <row r="3289" spans="1:25" x14ac:dyDescent="0.25">
      <c r="A3289" s="1">
        <v>45291</v>
      </c>
      <c r="B3289" s="2">
        <v>0.58333333333333337</v>
      </c>
      <c r="C3289" t="s">
        <v>77</v>
      </c>
      <c r="D3289" t="s">
        <v>144</v>
      </c>
      <c r="E3289" t="s">
        <v>110</v>
      </c>
      <c r="F3289" t="s">
        <v>21</v>
      </c>
      <c r="G3289">
        <f t="shared" si="255"/>
        <v>1</v>
      </c>
      <c r="H3289" t="s">
        <v>14</v>
      </c>
      <c r="I3289">
        <f t="shared" si="259"/>
        <v>1</v>
      </c>
      <c r="J3289">
        <v>3</v>
      </c>
      <c r="K3289">
        <v>1</v>
      </c>
      <c r="L3289">
        <f>final_matches[[#This Row],[goals_for]]-final_matches[[#This Row],[goals_against]]</f>
        <v>2</v>
      </c>
      <c r="M3289">
        <v>2.2999999999999998</v>
      </c>
      <c r="N3289">
        <v>1.7</v>
      </c>
      <c r="O3289">
        <v>50</v>
      </c>
      <c r="P3289" t="s">
        <v>28</v>
      </c>
      <c r="Q3289" t="s">
        <v>17</v>
      </c>
      <c r="R3289" t="s">
        <v>113</v>
      </c>
      <c r="S3289">
        <v>12</v>
      </c>
      <c r="T3289">
        <v>6</v>
      </c>
      <c r="U3289">
        <v>0</v>
      </c>
      <c r="V3289">
        <v>2024</v>
      </c>
      <c r="W3289">
        <f t="shared" si="256"/>
        <v>1</v>
      </c>
      <c r="X3289">
        <f t="shared" si="257"/>
        <v>0</v>
      </c>
      <c r="Y3289">
        <f t="shared" si="258"/>
        <v>0</v>
      </c>
    </row>
    <row r="3290" spans="1:25" x14ac:dyDescent="0.25">
      <c r="A3290" s="1">
        <v>45305</v>
      </c>
      <c r="B3290" s="2">
        <v>0.6875</v>
      </c>
      <c r="C3290" t="s">
        <v>79</v>
      </c>
      <c r="D3290" t="s">
        <v>144</v>
      </c>
      <c r="E3290" t="s">
        <v>40</v>
      </c>
      <c r="F3290" t="s">
        <v>13</v>
      </c>
      <c r="G3290">
        <f t="shared" si="255"/>
        <v>0</v>
      </c>
      <c r="H3290" t="s">
        <v>47</v>
      </c>
      <c r="I3290">
        <f t="shared" si="259"/>
        <v>0</v>
      </c>
      <c r="J3290">
        <v>2</v>
      </c>
      <c r="K3290">
        <v>2</v>
      </c>
      <c r="L3290">
        <f>final_matches[[#This Row],[goals_for]]-final_matches[[#This Row],[goals_against]]</f>
        <v>0</v>
      </c>
      <c r="M3290">
        <v>1.2</v>
      </c>
      <c r="N3290">
        <v>0.8</v>
      </c>
      <c r="O3290">
        <v>63</v>
      </c>
      <c r="P3290" t="s">
        <v>28</v>
      </c>
      <c r="Q3290" t="s">
        <v>17</v>
      </c>
      <c r="R3290" t="s">
        <v>120</v>
      </c>
      <c r="S3290">
        <v>16</v>
      </c>
      <c r="T3290">
        <v>5</v>
      </c>
      <c r="U3290">
        <v>0</v>
      </c>
      <c r="V3290">
        <v>2024</v>
      </c>
      <c r="W3290">
        <f t="shared" si="256"/>
        <v>0</v>
      </c>
      <c r="X3290">
        <f t="shared" si="257"/>
        <v>0</v>
      </c>
      <c r="Y3290">
        <f t="shared" si="258"/>
        <v>1</v>
      </c>
    </row>
    <row r="3291" spans="1:25" x14ac:dyDescent="0.25">
      <c r="A3291" s="1">
        <v>45322</v>
      </c>
      <c r="B3291" s="2">
        <v>0.8125</v>
      </c>
      <c r="C3291" t="s">
        <v>80</v>
      </c>
      <c r="D3291" t="s">
        <v>144</v>
      </c>
      <c r="E3291" t="s">
        <v>101</v>
      </c>
      <c r="F3291" t="s">
        <v>21</v>
      </c>
      <c r="G3291">
        <f t="shared" si="255"/>
        <v>1</v>
      </c>
      <c r="H3291" t="s">
        <v>14</v>
      </c>
      <c r="I3291">
        <f t="shared" si="259"/>
        <v>1</v>
      </c>
      <c r="J3291">
        <v>3</v>
      </c>
      <c r="K3291">
        <v>2</v>
      </c>
      <c r="L3291">
        <f>final_matches[[#This Row],[goals_for]]-final_matches[[#This Row],[goals_against]]</f>
        <v>1</v>
      </c>
      <c r="M3291">
        <v>2.9</v>
      </c>
      <c r="N3291">
        <v>1.6</v>
      </c>
      <c r="O3291">
        <v>67</v>
      </c>
      <c r="P3291" t="s">
        <v>17</v>
      </c>
      <c r="Q3291" t="s">
        <v>32</v>
      </c>
      <c r="R3291" t="s">
        <v>76</v>
      </c>
      <c r="S3291">
        <v>19</v>
      </c>
      <c r="T3291">
        <v>5</v>
      </c>
      <c r="U3291">
        <v>0</v>
      </c>
      <c r="V3291">
        <v>2024</v>
      </c>
      <c r="W3291">
        <f t="shared" si="256"/>
        <v>1</v>
      </c>
      <c r="X3291">
        <f t="shared" si="257"/>
        <v>0</v>
      </c>
      <c r="Y3291">
        <f t="shared" si="258"/>
        <v>0</v>
      </c>
    </row>
    <row r="3292" spans="1:25" x14ac:dyDescent="0.25">
      <c r="A3292" s="1">
        <v>45325</v>
      </c>
      <c r="B3292" s="2">
        <v>0.52083333333333337</v>
      </c>
      <c r="C3292" t="s">
        <v>81</v>
      </c>
      <c r="D3292" t="s">
        <v>144</v>
      </c>
      <c r="E3292" t="s">
        <v>64</v>
      </c>
      <c r="F3292" t="s">
        <v>13</v>
      </c>
      <c r="G3292">
        <f t="shared" si="255"/>
        <v>0</v>
      </c>
      <c r="H3292" t="s">
        <v>47</v>
      </c>
      <c r="I3292">
        <f t="shared" si="259"/>
        <v>0</v>
      </c>
      <c r="J3292">
        <v>2</v>
      </c>
      <c r="K3292">
        <v>2</v>
      </c>
      <c r="L3292">
        <f>final_matches[[#This Row],[goals_for]]-final_matches[[#This Row],[goals_against]]</f>
        <v>0</v>
      </c>
      <c r="M3292">
        <v>1</v>
      </c>
      <c r="N3292">
        <v>2.6</v>
      </c>
      <c r="O3292">
        <v>57</v>
      </c>
      <c r="P3292" t="s">
        <v>17</v>
      </c>
      <c r="Q3292" t="s">
        <v>57</v>
      </c>
      <c r="R3292" t="s">
        <v>24</v>
      </c>
      <c r="S3292">
        <v>9</v>
      </c>
      <c r="T3292">
        <v>6</v>
      </c>
      <c r="U3292">
        <v>0</v>
      </c>
      <c r="V3292">
        <v>2024</v>
      </c>
      <c r="W3292">
        <f t="shared" si="256"/>
        <v>0</v>
      </c>
      <c r="X3292">
        <f t="shared" si="257"/>
        <v>0</v>
      </c>
      <c r="Y3292">
        <f t="shared" si="258"/>
        <v>1</v>
      </c>
    </row>
    <row r="3293" spans="1:25" x14ac:dyDescent="0.25">
      <c r="A3293" s="1">
        <v>45332</v>
      </c>
      <c r="B3293" s="2">
        <v>0.625</v>
      </c>
      <c r="C3293" t="s">
        <v>82</v>
      </c>
      <c r="D3293" t="s">
        <v>144</v>
      </c>
      <c r="E3293" t="s">
        <v>69</v>
      </c>
      <c r="F3293" t="s">
        <v>21</v>
      </c>
      <c r="G3293">
        <f t="shared" si="255"/>
        <v>1</v>
      </c>
      <c r="H3293" t="s">
        <v>14</v>
      </c>
      <c r="I3293">
        <f t="shared" si="259"/>
        <v>1</v>
      </c>
      <c r="J3293">
        <v>2</v>
      </c>
      <c r="K3293">
        <v>1</v>
      </c>
      <c r="L3293">
        <f>final_matches[[#This Row],[goals_for]]-final_matches[[#This Row],[goals_against]]</f>
        <v>1</v>
      </c>
      <c r="M3293">
        <v>1.6</v>
      </c>
      <c r="N3293">
        <v>1.2</v>
      </c>
      <c r="O3293">
        <v>52</v>
      </c>
      <c r="P3293" t="s">
        <v>17</v>
      </c>
      <c r="Q3293" t="s">
        <v>17</v>
      </c>
      <c r="R3293" t="s">
        <v>118</v>
      </c>
      <c r="S3293">
        <v>16</v>
      </c>
      <c r="T3293">
        <v>6</v>
      </c>
      <c r="U3293">
        <v>0</v>
      </c>
      <c r="V3293">
        <v>2024</v>
      </c>
      <c r="W3293">
        <f t="shared" si="256"/>
        <v>1</v>
      </c>
      <c r="X3293">
        <f t="shared" si="257"/>
        <v>0</v>
      </c>
      <c r="Y3293">
        <f t="shared" si="258"/>
        <v>0</v>
      </c>
    </row>
    <row r="3294" spans="1:25" x14ac:dyDescent="0.25">
      <c r="A3294" s="1">
        <v>45339</v>
      </c>
      <c r="B3294" s="2">
        <v>0.625</v>
      </c>
      <c r="C3294" t="s">
        <v>84</v>
      </c>
      <c r="D3294" t="s">
        <v>144</v>
      </c>
      <c r="E3294" t="s">
        <v>52</v>
      </c>
      <c r="F3294" t="s">
        <v>21</v>
      </c>
      <c r="G3294">
        <f t="shared" si="255"/>
        <v>1</v>
      </c>
      <c r="H3294" t="s">
        <v>26</v>
      </c>
      <c r="I3294">
        <f t="shared" si="259"/>
        <v>-1</v>
      </c>
      <c r="J3294">
        <v>1</v>
      </c>
      <c r="K3294">
        <v>2</v>
      </c>
      <c r="L3294">
        <f>final_matches[[#This Row],[goals_for]]-final_matches[[#This Row],[goals_against]]</f>
        <v>-1</v>
      </c>
      <c r="M3294">
        <v>1.6</v>
      </c>
      <c r="N3294">
        <v>1.8</v>
      </c>
      <c r="O3294">
        <v>71</v>
      </c>
      <c r="P3294" t="s">
        <v>17</v>
      </c>
      <c r="Q3294" t="s">
        <v>16</v>
      </c>
      <c r="R3294" t="s">
        <v>50</v>
      </c>
      <c r="S3294">
        <v>15</v>
      </c>
      <c r="T3294">
        <v>4</v>
      </c>
      <c r="U3294">
        <v>0</v>
      </c>
      <c r="V3294">
        <v>2024</v>
      </c>
      <c r="W3294">
        <f t="shared" si="256"/>
        <v>0</v>
      </c>
      <c r="X3294">
        <f t="shared" si="257"/>
        <v>1</v>
      </c>
      <c r="Y3294">
        <f t="shared" si="258"/>
        <v>0</v>
      </c>
    </row>
    <row r="3295" spans="1:25" x14ac:dyDescent="0.25">
      <c r="A3295" s="1">
        <v>45353</v>
      </c>
      <c r="B3295" s="2">
        <v>0.625</v>
      </c>
      <c r="C3295" t="s">
        <v>87</v>
      </c>
      <c r="D3295" t="s">
        <v>144</v>
      </c>
      <c r="E3295" t="s">
        <v>73</v>
      </c>
      <c r="F3295" t="s">
        <v>21</v>
      </c>
      <c r="G3295">
        <f t="shared" si="255"/>
        <v>1</v>
      </c>
      <c r="H3295" t="s">
        <v>14</v>
      </c>
      <c r="I3295">
        <f t="shared" si="259"/>
        <v>1</v>
      </c>
      <c r="J3295">
        <v>3</v>
      </c>
      <c r="K3295">
        <v>1</v>
      </c>
      <c r="L3295">
        <f>final_matches[[#This Row],[goals_for]]-final_matches[[#This Row],[goals_against]]</f>
        <v>2</v>
      </c>
      <c r="M3295">
        <v>1.9</v>
      </c>
      <c r="N3295">
        <v>0.3</v>
      </c>
      <c r="O3295">
        <v>78</v>
      </c>
      <c r="P3295" t="s">
        <v>17</v>
      </c>
      <c r="Q3295" t="s">
        <v>16</v>
      </c>
      <c r="R3295" t="s">
        <v>120</v>
      </c>
      <c r="S3295">
        <v>14</v>
      </c>
      <c r="T3295">
        <v>6</v>
      </c>
      <c r="U3295">
        <v>0</v>
      </c>
      <c r="V3295">
        <v>2024</v>
      </c>
      <c r="W3295">
        <f t="shared" si="256"/>
        <v>1</v>
      </c>
      <c r="X3295">
        <f t="shared" si="257"/>
        <v>0</v>
      </c>
      <c r="Y3295">
        <f t="shared" si="258"/>
        <v>0</v>
      </c>
    </row>
    <row r="3296" spans="1:25" x14ac:dyDescent="0.25">
      <c r="A3296" s="1">
        <v>45361</v>
      </c>
      <c r="B3296" s="2">
        <v>0.54166666666666663</v>
      </c>
      <c r="C3296" t="s">
        <v>88</v>
      </c>
      <c r="D3296" t="s">
        <v>144</v>
      </c>
      <c r="E3296" t="s">
        <v>44</v>
      </c>
      <c r="F3296" t="s">
        <v>13</v>
      </c>
      <c r="G3296">
        <f t="shared" si="255"/>
        <v>0</v>
      </c>
      <c r="H3296" t="s">
        <v>14</v>
      </c>
      <c r="I3296">
        <f t="shared" si="259"/>
        <v>1</v>
      </c>
      <c r="J3296">
        <v>4</v>
      </c>
      <c r="K3296">
        <v>0</v>
      </c>
      <c r="L3296">
        <f>final_matches[[#This Row],[goals_for]]-final_matches[[#This Row],[goals_against]]</f>
        <v>4</v>
      </c>
      <c r="M3296">
        <v>1.5</v>
      </c>
      <c r="N3296">
        <v>0.8</v>
      </c>
      <c r="O3296">
        <v>68</v>
      </c>
      <c r="P3296" t="s">
        <v>17</v>
      </c>
      <c r="Q3296" t="s">
        <v>96</v>
      </c>
      <c r="R3296" t="s">
        <v>18</v>
      </c>
      <c r="S3296">
        <v>9</v>
      </c>
      <c r="T3296">
        <v>5</v>
      </c>
      <c r="U3296">
        <v>0</v>
      </c>
      <c r="V3296">
        <v>2024</v>
      </c>
      <c r="W3296">
        <f t="shared" si="256"/>
        <v>1</v>
      </c>
      <c r="X3296">
        <f t="shared" si="257"/>
        <v>0</v>
      </c>
      <c r="Y3296">
        <f t="shared" si="258"/>
        <v>0</v>
      </c>
    </row>
    <row r="3297" spans="1:25" x14ac:dyDescent="0.25">
      <c r="A3297" s="1">
        <v>45367</v>
      </c>
      <c r="B3297" s="2">
        <v>0.72916666666666663</v>
      </c>
      <c r="C3297" t="s">
        <v>89</v>
      </c>
      <c r="D3297" t="s">
        <v>144</v>
      </c>
      <c r="E3297" t="s">
        <v>15</v>
      </c>
      <c r="F3297" t="s">
        <v>13</v>
      </c>
      <c r="G3297">
        <f t="shared" si="255"/>
        <v>0</v>
      </c>
      <c r="H3297" t="s">
        <v>26</v>
      </c>
      <c r="I3297">
        <f t="shared" si="259"/>
        <v>-1</v>
      </c>
      <c r="J3297">
        <v>0</v>
      </c>
      <c r="K3297">
        <v>3</v>
      </c>
      <c r="L3297">
        <f>final_matches[[#This Row],[goals_for]]-final_matches[[#This Row],[goals_against]]</f>
        <v>-3</v>
      </c>
      <c r="M3297">
        <v>2.4</v>
      </c>
      <c r="N3297">
        <v>2.6</v>
      </c>
      <c r="O3297">
        <v>57</v>
      </c>
      <c r="P3297" t="s">
        <v>17</v>
      </c>
      <c r="Q3297" t="s">
        <v>17</v>
      </c>
      <c r="R3297" t="s">
        <v>111</v>
      </c>
      <c r="S3297">
        <v>14</v>
      </c>
      <c r="T3297">
        <v>5</v>
      </c>
      <c r="U3297">
        <v>0</v>
      </c>
      <c r="V3297">
        <v>2024</v>
      </c>
      <c r="W3297">
        <f t="shared" si="256"/>
        <v>0</v>
      </c>
      <c r="X3297">
        <f t="shared" si="257"/>
        <v>1</v>
      </c>
      <c r="Y3297">
        <f t="shared" si="258"/>
        <v>0</v>
      </c>
    </row>
    <row r="3298" spans="1:25" x14ac:dyDescent="0.25">
      <c r="A3298" s="1">
        <v>45381</v>
      </c>
      <c r="B3298" s="2">
        <v>0.625</v>
      </c>
      <c r="C3298" t="s">
        <v>90</v>
      </c>
      <c r="D3298" t="s">
        <v>144</v>
      </c>
      <c r="E3298" t="s">
        <v>117</v>
      </c>
      <c r="F3298" t="s">
        <v>21</v>
      </c>
      <c r="G3298">
        <f t="shared" si="255"/>
        <v>1</v>
      </c>
      <c r="H3298" t="s">
        <v>14</v>
      </c>
      <c r="I3298">
        <f t="shared" si="259"/>
        <v>1</v>
      </c>
      <c r="J3298">
        <v>2</v>
      </c>
      <c r="K3298">
        <v>1</v>
      </c>
      <c r="L3298">
        <f>final_matches[[#This Row],[goals_for]]-final_matches[[#This Row],[goals_against]]</f>
        <v>1</v>
      </c>
      <c r="M3298">
        <v>2.9</v>
      </c>
      <c r="N3298">
        <v>0.5</v>
      </c>
      <c r="O3298">
        <v>70</v>
      </c>
      <c r="P3298" t="s">
        <v>17</v>
      </c>
      <c r="Q3298" t="s">
        <v>28</v>
      </c>
      <c r="R3298" t="s">
        <v>105</v>
      </c>
      <c r="S3298">
        <v>17</v>
      </c>
      <c r="T3298">
        <v>2</v>
      </c>
      <c r="U3298">
        <v>0</v>
      </c>
      <c r="V3298">
        <v>2024</v>
      </c>
      <c r="W3298">
        <f t="shared" si="256"/>
        <v>1</v>
      </c>
      <c r="X3298">
        <f t="shared" si="257"/>
        <v>0</v>
      </c>
      <c r="Y3298">
        <f t="shared" si="258"/>
        <v>0</v>
      </c>
    </row>
    <row r="3299" spans="1:25" x14ac:dyDescent="0.25">
      <c r="A3299" s="1">
        <v>45384</v>
      </c>
      <c r="B3299" s="2">
        <v>0.84375</v>
      </c>
      <c r="C3299" t="s">
        <v>91</v>
      </c>
      <c r="D3299" t="s">
        <v>144</v>
      </c>
      <c r="E3299" t="s">
        <v>22</v>
      </c>
      <c r="F3299" t="s">
        <v>13</v>
      </c>
      <c r="G3299">
        <f t="shared" si="255"/>
        <v>0</v>
      </c>
      <c r="H3299" t="s">
        <v>47</v>
      </c>
      <c r="I3299">
        <f t="shared" si="259"/>
        <v>0</v>
      </c>
      <c r="J3299">
        <v>1</v>
      </c>
      <c r="K3299">
        <v>1</v>
      </c>
      <c r="L3299">
        <f>final_matches[[#This Row],[goals_for]]-final_matches[[#This Row],[goals_against]]</f>
        <v>0</v>
      </c>
      <c r="M3299">
        <v>1</v>
      </c>
      <c r="N3299">
        <v>1.5</v>
      </c>
      <c r="O3299">
        <v>67</v>
      </c>
      <c r="P3299" t="s">
        <v>17</v>
      </c>
      <c r="Q3299" t="s">
        <v>114</v>
      </c>
      <c r="R3299" t="s">
        <v>120</v>
      </c>
      <c r="S3299">
        <v>13</v>
      </c>
      <c r="T3299">
        <v>4</v>
      </c>
      <c r="U3299">
        <v>0</v>
      </c>
      <c r="V3299">
        <v>2024</v>
      </c>
      <c r="W3299">
        <f t="shared" si="256"/>
        <v>0</v>
      </c>
      <c r="X3299">
        <f t="shared" si="257"/>
        <v>0</v>
      </c>
      <c r="Y3299">
        <f t="shared" si="258"/>
        <v>1</v>
      </c>
    </row>
    <row r="3300" spans="1:25" x14ac:dyDescent="0.25">
      <c r="A3300" s="1">
        <v>45389</v>
      </c>
      <c r="B3300" s="2">
        <v>0.75</v>
      </c>
      <c r="C3300" t="s">
        <v>93</v>
      </c>
      <c r="D3300" t="s">
        <v>144</v>
      </c>
      <c r="E3300" t="s">
        <v>112</v>
      </c>
      <c r="F3300" t="s">
        <v>21</v>
      </c>
      <c r="G3300">
        <f t="shared" si="255"/>
        <v>1</v>
      </c>
      <c r="H3300" t="s">
        <v>14</v>
      </c>
      <c r="I3300">
        <f t="shared" si="259"/>
        <v>1</v>
      </c>
      <c r="J3300">
        <v>3</v>
      </c>
      <c r="K3300">
        <v>1</v>
      </c>
      <c r="L3300">
        <f>final_matches[[#This Row],[goals_for]]-final_matches[[#This Row],[goals_against]]</f>
        <v>2</v>
      </c>
      <c r="M3300">
        <v>1.5</v>
      </c>
      <c r="N3300">
        <v>1.5</v>
      </c>
      <c r="O3300">
        <v>63</v>
      </c>
      <c r="P3300" t="s">
        <v>17</v>
      </c>
      <c r="Q3300" t="s">
        <v>17</v>
      </c>
      <c r="R3300" t="s">
        <v>113</v>
      </c>
      <c r="S3300">
        <v>17</v>
      </c>
      <c r="T3300">
        <v>7</v>
      </c>
      <c r="U3300">
        <v>0</v>
      </c>
      <c r="V3300">
        <v>2024</v>
      </c>
      <c r="W3300">
        <f t="shared" si="256"/>
        <v>1</v>
      </c>
      <c r="X3300">
        <f t="shared" si="257"/>
        <v>0</v>
      </c>
      <c r="Y3300">
        <f t="shared" si="258"/>
        <v>0</v>
      </c>
    </row>
    <row r="3301" spans="1:25" x14ac:dyDescent="0.25">
      <c r="A3301" s="1">
        <v>45395</v>
      </c>
      <c r="B3301" s="2">
        <v>0.52083333333333337</v>
      </c>
      <c r="C3301" t="s">
        <v>94</v>
      </c>
      <c r="D3301" t="s">
        <v>144</v>
      </c>
      <c r="E3301" t="s">
        <v>75</v>
      </c>
      <c r="F3301" t="s">
        <v>13</v>
      </c>
      <c r="G3301">
        <f t="shared" si="255"/>
        <v>0</v>
      </c>
      <c r="H3301" t="s">
        <v>26</v>
      </c>
      <c r="I3301">
        <f t="shared" si="259"/>
        <v>-1</v>
      </c>
      <c r="J3301">
        <v>0</v>
      </c>
      <c r="K3301">
        <v>4</v>
      </c>
      <c r="L3301">
        <f>final_matches[[#This Row],[goals_for]]-final_matches[[#This Row],[goals_against]]</f>
        <v>-4</v>
      </c>
      <c r="M3301">
        <v>0.8</v>
      </c>
      <c r="N3301">
        <v>2.8</v>
      </c>
      <c r="O3301">
        <v>72</v>
      </c>
      <c r="P3301" t="s">
        <v>17</v>
      </c>
      <c r="Q3301" t="s">
        <v>28</v>
      </c>
      <c r="R3301" t="s">
        <v>116</v>
      </c>
      <c r="S3301">
        <v>11</v>
      </c>
      <c r="T3301">
        <v>2</v>
      </c>
      <c r="U3301">
        <v>0</v>
      </c>
      <c r="V3301">
        <v>2024</v>
      </c>
      <c r="W3301">
        <f t="shared" si="256"/>
        <v>0</v>
      </c>
      <c r="X3301">
        <f t="shared" si="257"/>
        <v>1</v>
      </c>
      <c r="Y3301">
        <f t="shared" si="258"/>
        <v>0</v>
      </c>
    </row>
    <row r="3302" spans="1:25" x14ac:dyDescent="0.25">
      <c r="A3302" s="1">
        <v>45410</v>
      </c>
      <c r="B3302" s="2">
        <v>0.58333333333333337</v>
      </c>
      <c r="C3302" t="s">
        <v>97</v>
      </c>
      <c r="D3302" t="s">
        <v>144</v>
      </c>
      <c r="E3302" t="s">
        <v>19</v>
      </c>
      <c r="F3302" t="s">
        <v>21</v>
      </c>
      <c r="G3302">
        <f t="shared" si="255"/>
        <v>1</v>
      </c>
      <c r="H3302" t="s">
        <v>26</v>
      </c>
      <c r="I3302">
        <f t="shared" si="259"/>
        <v>-1</v>
      </c>
      <c r="J3302">
        <v>2</v>
      </c>
      <c r="K3302">
        <v>3</v>
      </c>
      <c r="L3302">
        <f>final_matches[[#This Row],[goals_for]]-final_matches[[#This Row],[goals_against]]</f>
        <v>-1</v>
      </c>
      <c r="M3302">
        <v>2.2999999999999998</v>
      </c>
      <c r="N3302">
        <v>1</v>
      </c>
      <c r="O3302">
        <v>62</v>
      </c>
      <c r="P3302" t="s">
        <v>17</v>
      </c>
      <c r="Q3302" t="s">
        <v>28</v>
      </c>
      <c r="R3302" t="s">
        <v>24</v>
      </c>
      <c r="S3302">
        <v>14</v>
      </c>
      <c r="T3302">
        <v>1</v>
      </c>
      <c r="U3302">
        <v>1</v>
      </c>
      <c r="V3302">
        <v>2024</v>
      </c>
      <c r="W3302">
        <f t="shared" si="256"/>
        <v>0</v>
      </c>
      <c r="X3302">
        <f t="shared" si="257"/>
        <v>1</v>
      </c>
      <c r="Y3302">
        <f t="shared" si="258"/>
        <v>0</v>
      </c>
    </row>
    <row r="3303" spans="1:25" x14ac:dyDescent="0.25">
      <c r="A3303" s="1">
        <v>45414</v>
      </c>
      <c r="B3303" s="2">
        <v>0.8125</v>
      </c>
      <c r="C3303" t="s">
        <v>86</v>
      </c>
      <c r="D3303" t="s">
        <v>144</v>
      </c>
      <c r="E3303" t="s">
        <v>67</v>
      </c>
      <c r="F3303" t="s">
        <v>13</v>
      </c>
      <c r="G3303">
        <f t="shared" si="255"/>
        <v>0</v>
      </c>
      <c r="H3303" t="s">
        <v>26</v>
      </c>
      <c r="I3303">
        <f t="shared" si="259"/>
        <v>-1</v>
      </c>
      <c r="J3303">
        <v>0</v>
      </c>
      <c r="K3303">
        <v>2</v>
      </c>
      <c r="L3303">
        <f>final_matches[[#This Row],[goals_for]]-final_matches[[#This Row],[goals_against]]</f>
        <v>-2</v>
      </c>
      <c r="M3303">
        <v>1.6</v>
      </c>
      <c r="N3303">
        <v>2.2000000000000002</v>
      </c>
      <c r="O3303">
        <v>63</v>
      </c>
      <c r="P3303" t="s">
        <v>17</v>
      </c>
      <c r="Q3303" t="s">
        <v>17</v>
      </c>
      <c r="R3303" t="s">
        <v>111</v>
      </c>
      <c r="S3303">
        <v>19</v>
      </c>
      <c r="T3303">
        <v>3</v>
      </c>
      <c r="U3303">
        <v>0</v>
      </c>
      <c r="V3303">
        <v>2024</v>
      </c>
      <c r="W3303">
        <f t="shared" si="256"/>
        <v>0</v>
      </c>
      <c r="X3303">
        <f t="shared" si="257"/>
        <v>1</v>
      </c>
      <c r="Y3303">
        <f t="shared" si="258"/>
        <v>0</v>
      </c>
    </row>
    <row r="3304" spans="1:25" x14ac:dyDescent="0.25">
      <c r="A3304" s="1">
        <v>45417</v>
      </c>
      <c r="B3304" s="2">
        <v>0.6875</v>
      </c>
      <c r="C3304" t="s">
        <v>98</v>
      </c>
      <c r="D3304" t="s">
        <v>144</v>
      </c>
      <c r="E3304" t="s">
        <v>27</v>
      </c>
      <c r="F3304" t="s">
        <v>13</v>
      </c>
      <c r="G3304">
        <f t="shared" si="255"/>
        <v>0</v>
      </c>
      <c r="H3304" t="s">
        <v>26</v>
      </c>
      <c r="I3304">
        <f t="shared" si="259"/>
        <v>-1</v>
      </c>
      <c r="J3304">
        <v>2</v>
      </c>
      <c r="K3304">
        <v>4</v>
      </c>
      <c r="L3304">
        <f>final_matches[[#This Row],[goals_for]]-final_matches[[#This Row],[goals_against]]</f>
        <v>-2</v>
      </c>
      <c r="M3304">
        <v>1.2</v>
      </c>
      <c r="N3304">
        <v>3.3</v>
      </c>
      <c r="O3304">
        <v>56</v>
      </c>
      <c r="P3304" t="s">
        <v>28</v>
      </c>
      <c r="Q3304" t="s">
        <v>28</v>
      </c>
      <c r="R3304" t="s">
        <v>62</v>
      </c>
      <c r="S3304">
        <v>11</v>
      </c>
      <c r="T3304">
        <v>6</v>
      </c>
      <c r="U3304">
        <v>0</v>
      </c>
      <c r="V3304">
        <v>2024</v>
      </c>
      <c r="W3304">
        <f t="shared" si="256"/>
        <v>0</v>
      </c>
      <c r="X3304">
        <f t="shared" si="257"/>
        <v>1</v>
      </c>
      <c r="Y3304">
        <f t="shared" si="258"/>
        <v>0</v>
      </c>
    </row>
    <row r="3305" spans="1:25" x14ac:dyDescent="0.25">
      <c r="A3305" s="1">
        <v>45423</v>
      </c>
      <c r="B3305" s="2">
        <v>0.625</v>
      </c>
      <c r="C3305" t="s">
        <v>99</v>
      </c>
      <c r="D3305" t="s">
        <v>144</v>
      </c>
      <c r="E3305" t="s">
        <v>56</v>
      </c>
      <c r="F3305" t="s">
        <v>21</v>
      </c>
      <c r="G3305">
        <f t="shared" si="255"/>
        <v>1</v>
      </c>
      <c r="H3305" t="s">
        <v>14</v>
      </c>
      <c r="I3305">
        <f t="shared" si="259"/>
        <v>1</v>
      </c>
      <c r="J3305">
        <v>2</v>
      </c>
      <c r="K3305">
        <v>1</v>
      </c>
      <c r="L3305">
        <f>final_matches[[#This Row],[goals_for]]-final_matches[[#This Row],[goals_against]]</f>
        <v>1</v>
      </c>
      <c r="M3305">
        <v>2.7</v>
      </c>
      <c r="N3305">
        <v>0.7</v>
      </c>
      <c r="O3305">
        <v>63</v>
      </c>
      <c r="P3305" t="s">
        <v>28</v>
      </c>
      <c r="Q3305" t="s">
        <v>61</v>
      </c>
      <c r="R3305" t="s">
        <v>105</v>
      </c>
      <c r="S3305">
        <v>21</v>
      </c>
      <c r="T3305">
        <v>9</v>
      </c>
      <c r="U3305">
        <v>0</v>
      </c>
      <c r="V3305">
        <v>2024</v>
      </c>
      <c r="W3305">
        <f t="shared" si="256"/>
        <v>1</v>
      </c>
      <c r="X3305">
        <f t="shared" si="257"/>
        <v>0</v>
      </c>
      <c r="Y3305">
        <f t="shared" si="258"/>
        <v>0</v>
      </c>
    </row>
    <row r="3306" spans="1:25" x14ac:dyDescent="0.25">
      <c r="A3306" s="1">
        <v>45426</v>
      </c>
      <c r="B3306" s="2">
        <v>0.83333333333333337</v>
      </c>
      <c r="C3306" t="s">
        <v>95</v>
      </c>
      <c r="D3306" t="s">
        <v>144</v>
      </c>
      <c r="E3306" t="s">
        <v>35</v>
      </c>
      <c r="F3306" t="s">
        <v>21</v>
      </c>
      <c r="G3306">
        <f t="shared" si="255"/>
        <v>1</v>
      </c>
      <c r="H3306" t="s">
        <v>26</v>
      </c>
      <c r="I3306">
        <f t="shared" si="259"/>
        <v>-1</v>
      </c>
      <c r="J3306">
        <v>0</v>
      </c>
      <c r="K3306">
        <v>2</v>
      </c>
      <c r="L3306">
        <f>final_matches[[#This Row],[goals_for]]-final_matches[[#This Row],[goals_against]]</f>
        <v>-2</v>
      </c>
      <c r="M3306">
        <v>1.7</v>
      </c>
      <c r="N3306">
        <v>2.4</v>
      </c>
      <c r="O3306">
        <v>53</v>
      </c>
      <c r="P3306" t="s">
        <v>123</v>
      </c>
      <c r="Q3306" t="s">
        <v>17</v>
      </c>
      <c r="R3306" t="s">
        <v>18</v>
      </c>
      <c r="S3306">
        <v>10</v>
      </c>
      <c r="T3306">
        <v>5</v>
      </c>
      <c r="U3306">
        <v>0</v>
      </c>
      <c r="V3306">
        <v>2024</v>
      </c>
      <c r="W3306">
        <f t="shared" si="256"/>
        <v>0</v>
      </c>
      <c r="X3306">
        <f t="shared" si="257"/>
        <v>1</v>
      </c>
      <c r="Y3306">
        <f t="shared" si="258"/>
        <v>0</v>
      </c>
    </row>
    <row r="3307" spans="1:25" x14ac:dyDescent="0.25">
      <c r="A3307" s="1">
        <v>45431</v>
      </c>
      <c r="B3307" s="2">
        <v>0.66666666666666663</v>
      </c>
      <c r="C3307" t="s">
        <v>100</v>
      </c>
      <c r="D3307" t="s">
        <v>144</v>
      </c>
      <c r="E3307" t="s">
        <v>31</v>
      </c>
      <c r="F3307" t="s">
        <v>13</v>
      </c>
      <c r="G3307">
        <f t="shared" si="255"/>
        <v>0</v>
      </c>
      <c r="H3307" t="s">
        <v>14</v>
      </c>
      <c r="I3307">
        <f t="shared" si="259"/>
        <v>1</v>
      </c>
      <c r="J3307">
        <v>3</v>
      </c>
      <c r="K3307">
        <v>0</v>
      </c>
      <c r="L3307">
        <f>final_matches[[#This Row],[goals_for]]-final_matches[[#This Row],[goals_against]]</f>
        <v>3</v>
      </c>
      <c r="M3307">
        <v>3.1</v>
      </c>
      <c r="N3307">
        <v>1</v>
      </c>
      <c r="O3307">
        <v>75</v>
      </c>
      <c r="P3307" t="s">
        <v>17</v>
      </c>
      <c r="Q3307" t="s">
        <v>96</v>
      </c>
      <c r="R3307" t="s">
        <v>107</v>
      </c>
      <c r="S3307">
        <v>18</v>
      </c>
      <c r="T3307">
        <v>9</v>
      </c>
      <c r="U3307">
        <v>0</v>
      </c>
      <c r="V3307">
        <v>2024</v>
      </c>
      <c r="W3307">
        <f t="shared" si="256"/>
        <v>1</v>
      </c>
      <c r="X3307">
        <f t="shared" si="257"/>
        <v>0</v>
      </c>
      <c r="Y3307">
        <f t="shared" si="258"/>
        <v>0</v>
      </c>
    </row>
    <row r="3308" spans="1:25" x14ac:dyDescent="0.25">
      <c r="A3308" s="1">
        <v>45523</v>
      </c>
      <c r="B3308" s="2">
        <v>0.83333333333333337</v>
      </c>
      <c r="C3308" t="s">
        <v>12</v>
      </c>
      <c r="D3308" t="s">
        <v>144</v>
      </c>
      <c r="E3308" t="s">
        <v>38</v>
      </c>
      <c r="F3308" t="s">
        <v>13</v>
      </c>
      <c r="G3308">
        <f t="shared" si="255"/>
        <v>0</v>
      </c>
      <c r="H3308" t="s">
        <v>47</v>
      </c>
      <c r="I3308">
        <f t="shared" si="259"/>
        <v>0</v>
      </c>
      <c r="J3308">
        <v>1</v>
      </c>
      <c r="K3308">
        <v>1</v>
      </c>
      <c r="L3308">
        <f>final_matches[[#This Row],[goals_for]]-final_matches[[#This Row],[goals_against]]</f>
        <v>0</v>
      </c>
      <c r="M3308">
        <v>1.2</v>
      </c>
      <c r="N3308">
        <v>1</v>
      </c>
      <c r="O3308">
        <v>70</v>
      </c>
      <c r="P3308" t="s">
        <v>28</v>
      </c>
      <c r="Q3308" t="s">
        <v>17</v>
      </c>
      <c r="R3308" t="s">
        <v>18</v>
      </c>
      <c r="S3308">
        <v>15</v>
      </c>
      <c r="T3308">
        <v>6</v>
      </c>
      <c r="U3308">
        <v>0</v>
      </c>
      <c r="V3308">
        <v>2025</v>
      </c>
      <c r="W3308">
        <f t="shared" si="256"/>
        <v>0</v>
      </c>
      <c r="X3308">
        <f t="shared" si="257"/>
        <v>0</v>
      </c>
      <c r="Y3308">
        <f t="shared" si="258"/>
        <v>1</v>
      </c>
    </row>
    <row r="3309" spans="1:25" x14ac:dyDescent="0.25">
      <c r="A3309" s="1">
        <v>45528</v>
      </c>
      <c r="B3309" s="2">
        <v>0.625</v>
      </c>
      <c r="C3309" t="s">
        <v>20</v>
      </c>
      <c r="D3309" t="s">
        <v>144</v>
      </c>
      <c r="E3309" t="s">
        <v>64</v>
      </c>
      <c r="F3309" t="s">
        <v>21</v>
      </c>
      <c r="G3309">
        <f t="shared" si="255"/>
        <v>1</v>
      </c>
      <c r="H3309" t="s">
        <v>14</v>
      </c>
      <c r="I3309">
        <f t="shared" si="259"/>
        <v>1</v>
      </c>
      <c r="J3309">
        <v>4</v>
      </c>
      <c r="K3309">
        <v>0</v>
      </c>
      <c r="L3309">
        <f>final_matches[[#This Row],[goals_for]]-final_matches[[#This Row],[goals_against]]</f>
        <v>4</v>
      </c>
      <c r="M3309">
        <v>2.4</v>
      </c>
      <c r="N3309">
        <v>1</v>
      </c>
      <c r="O3309">
        <v>70</v>
      </c>
      <c r="P3309" t="s">
        <v>28</v>
      </c>
      <c r="Q3309" t="s">
        <v>17</v>
      </c>
      <c r="R3309" t="s">
        <v>50</v>
      </c>
      <c r="S3309">
        <v>13</v>
      </c>
      <c r="T3309">
        <v>7</v>
      </c>
      <c r="U3309">
        <v>0</v>
      </c>
      <c r="V3309">
        <v>2025</v>
      </c>
      <c r="W3309">
        <f t="shared" si="256"/>
        <v>1</v>
      </c>
      <c r="X3309">
        <f t="shared" si="257"/>
        <v>0</v>
      </c>
      <c r="Y3309">
        <f t="shared" si="258"/>
        <v>0</v>
      </c>
    </row>
    <row r="3310" spans="1:25" x14ac:dyDescent="0.25">
      <c r="A3310" s="1">
        <v>45536</v>
      </c>
      <c r="B3310" s="2">
        <v>0.5625</v>
      </c>
      <c r="C3310" t="s">
        <v>25</v>
      </c>
      <c r="D3310" t="s">
        <v>144</v>
      </c>
      <c r="E3310" t="s">
        <v>75</v>
      </c>
      <c r="F3310" t="s">
        <v>13</v>
      </c>
      <c r="G3310">
        <f t="shared" si="255"/>
        <v>0</v>
      </c>
      <c r="H3310" t="s">
        <v>26</v>
      </c>
      <c r="I3310">
        <f t="shared" si="259"/>
        <v>-1</v>
      </c>
      <c r="J3310">
        <v>1</v>
      </c>
      <c r="K3310">
        <v>2</v>
      </c>
      <c r="L3310">
        <f>final_matches[[#This Row],[goals_for]]-final_matches[[#This Row],[goals_against]]</f>
        <v>-1</v>
      </c>
      <c r="M3310">
        <v>1.2</v>
      </c>
      <c r="N3310">
        <v>1.8</v>
      </c>
      <c r="O3310">
        <v>65</v>
      </c>
      <c r="P3310" t="s">
        <v>17</v>
      </c>
      <c r="Q3310" t="s">
        <v>28</v>
      </c>
      <c r="R3310" t="s">
        <v>111</v>
      </c>
      <c r="S3310">
        <v>20</v>
      </c>
      <c r="T3310">
        <v>6</v>
      </c>
      <c r="U3310">
        <v>0</v>
      </c>
      <c r="V3310">
        <v>2025</v>
      </c>
      <c r="W3310">
        <f t="shared" si="256"/>
        <v>0</v>
      </c>
      <c r="X3310">
        <f t="shared" si="257"/>
        <v>1</v>
      </c>
      <c r="Y3310">
        <f t="shared" si="258"/>
        <v>0</v>
      </c>
    </row>
    <row r="3311" spans="1:25" x14ac:dyDescent="0.25">
      <c r="A3311" s="1">
        <v>45550</v>
      </c>
      <c r="B3311" s="2">
        <v>0.58333333333333337</v>
      </c>
      <c r="C3311" t="s">
        <v>30</v>
      </c>
      <c r="D3311" t="s">
        <v>144</v>
      </c>
      <c r="E3311" t="s">
        <v>19</v>
      </c>
      <c r="F3311" t="s">
        <v>21</v>
      </c>
      <c r="G3311">
        <f t="shared" si="255"/>
        <v>1</v>
      </c>
      <c r="H3311" t="s">
        <v>26</v>
      </c>
      <c r="I3311">
        <f t="shared" si="259"/>
        <v>-1</v>
      </c>
      <c r="J3311">
        <v>0</v>
      </c>
      <c r="K3311">
        <v>1</v>
      </c>
      <c r="L3311">
        <f>final_matches[[#This Row],[goals_for]]-final_matches[[#This Row],[goals_against]]</f>
        <v>-1</v>
      </c>
      <c r="M3311">
        <v>0.7</v>
      </c>
      <c r="N3311">
        <v>0.7</v>
      </c>
      <c r="O3311">
        <v>63</v>
      </c>
      <c r="P3311" t="s">
        <v>28</v>
      </c>
      <c r="Q3311" t="s">
        <v>61</v>
      </c>
      <c r="R3311" t="s">
        <v>105</v>
      </c>
      <c r="S3311">
        <v>15</v>
      </c>
      <c r="T3311">
        <v>5</v>
      </c>
      <c r="U3311">
        <v>0</v>
      </c>
      <c r="V3311">
        <v>2025</v>
      </c>
      <c r="W3311">
        <f t="shared" si="256"/>
        <v>0</v>
      </c>
      <c r="X3311">
        <f t="shared" si="257"/>
        <v>1</v>
      </c>
      <c r="Y3311">
        <f t="shared" si="258"/>
        <v>0</v>
      </c>
    </row>
    <row r="3312" spans="1:25" x14ac:dyDescent="0.25">
      <c r="A3312" s="1">
        <v>45556</v>
      </c>
      <c r="B3312" s="2">
        <v>0.625</v>
      </c>
      <c r="C3312" t="s">
        <v>34</v>
      </c>
      <c r="D3312" t="s">
        <v>144</v>
      </c>
      <c r="E3312" t="s">
        <v>101</v>
      </c>
      <c r="F3312" t="s">
        <v>21</v>
      </c>
      <c r="G3312">
        <f t="shared" si="255"/>
        <v>1</v>
      </c>
      <c r="H3312" t="s">
        <v>14</v>
      </c>
      <c r="I3312">
        <f t="shared" si="259"/>
        <v>1</v>
      </c>
      <c r="J3312">
        <v>3</v>
      </c>
      <c r="K3312">
        <v>1</v>
      </c>
      <c r="L3312">
        <f>final_matches[[#This Row],[goals_for]]-final_matches[[#This Row],[goals_against]]</f>
        <v>2</v>
      </c>
      <c r="M3312">
        <v>3.5</v>
      </c>
      <c r="N3312">
        <v>0.8</v>
      </c>
      <c r="O3312">
        <v>48</v>
      </c>
      <c r="P3312" t="s">
        <v>28</v>
      </c>
      <c r="Q3312" t="s">
        <v>96</v>
      </c>
      <c r="R3312" t="s">
        <v>120</v>
      </c>
      <c r="S3312">
        <v>23</v>
      </c>
      <c r="T3312">
        <v>9</v>
      </c>
      <c r="U3312">
        <v>0</v>
      </c>
      <c r="V3312">
        <v>2025</v>
      </c>
      <c r="W3312">
        <f t="shared" si="256"/>
        <v>1</v>
      </c>
      <c r="X3312">
        <f t="shared" si="257"/>
        <v>0</v>
      </c>
      <c r="Y3312">
        <f t="shared" si="258"/>
        <v>0</v>
      </c>
    </row>
    <row r="3313" spans="1:25" x14ac:dyDescent="0.25">
      <c r="A3313" s="1">
        <v>45564</v>
      </c>
      <c r="B3313" s="2">
        <v>0.6875</v>
      </c>
      <c r="C3313" t="s">
        <v>37</v>
      </c>
      <c r="D3313" t="s">
        <v>144</v>
      </c>
      <c r="E3313" t="s">
        <v>40</v>
      </c>
      <c r="F3313" t="s">
        <v>13</v>
      </c>
      <c r="G3313">
        <f t="shared" si="255"/>
        <v>0</v>
      </c>
      <c r="H3313" t="s">
        <v>14</v>
      </c>
      <c r="I3313">
        <f t="shared" si="259"/>
        <v>1</v>
      </c>
      <c r="J3313">
        <v>3</v>
      </c>
      <c r="K3313">
        <v>0</v>
      </c>
      <c r="L3313">
        <f>final_matches[[#This Row],[goals_for]]-final_matches[[#This Row],[goals_against]]</f>
        <v>3</v>
      </c>
      <c r="M3313">
        <v>4.4000000000000004</v>
      </c>
      <c r="N3313">
        <v>1</v>
      </c>
      <c r="O3313">
        <v>61</v>
      </c>
      <c r="P3313" t="s">
        <v>28</v>
      </c>
      <c r="Q3313" t="s">
        <v>17</v>
      </c>
      <c r="R3313" t="s">
        <v>18</v>
      </c>
      <c r="S3313">
        <v>24</v>
      </c>
      <c r="T3313">
        <v>10</v>
      </c>
      <c r="U3313">
        <v>0</v>
      </c>
      <c r="V3313">
        <v>2025</v>
      </c>
      <c r="W3313">
        <f t="shared" si="256"/>
        <v>1</v>
      </c>
      <c r="X3313">
        <f t="shared" si="257"/>
        <v>0</v>
      </c>
      <c r="Y3313">
        <f t="shared" si="258"/>
        <v>0</v>
      </c>
    </row>
    <row r="3314" spans="1:25" x14ac:dyDescent="0.25">
      <c r="A3314" s="1">
        <v>45571</v>
      </c>
      <c r="B3314" s="2">
        <v>0.6875</v>
      </c>
      <c r="C3314" t="s">
        <v>39</v>
      </c>
      <c r="D3314" t="s">
        <v>144</v>
      </c>
      <c r="E3314" t="s">
        <v>69</v>
      </c>
      <c r="F3314" t="s">
        <v>13</v>
      </c>
      <c r="G3314">
        <f t="shared" si="255"/>
        <v>0</v>
      </c>
      <c r="H3314" t="s">
        <v>26</v>
      </c>
      <c r="I3314">
        <f t="shared" si="259"/>
        <v>-1</v>
      </c>
      <c r="J3314">
        <v>2</v>
      </c>
      <c r="K3314">
        <v>3</v>
      </c>
      <c r="L3314">
        <f>final_matches[[#This Row],[goals_for]]-final_matches[[#This Row],[goals_against]]</f>
        <v>-1</v>
      </c>
      <c r="M3314">
        <v>1.3</v>
      </c>
      <c r="N3314">
        <v>1.8</v>
      </c>
      <c r="O3314">
        <v>59</v>
      </c>
      <c r="P3314" t="s">
        <v>28</v>
      </c>
      <c r="Q3314" t="s">
        <v>17</v>
      </c>
      <c r="R3314" t="s">
        <v>76</v>
      </c>
      <c r="S3314">
        <v>13</v>
      </c>
      <c r="T3314">
        <v>3</v>
      </c>
      <c r="U3314">
        <v>0</v>
      </c>
      <c r="V3314">
        <v>2025</v>
      </c>
      <c r="W3314">
        <f t="shared" si="256"/>
        <v>0</v>
      </c>
      <c r="X3314">
        <f t="shared" si="257"/>
        <v>1</v>
      </c>
      <c r="Y3314">
        <f t="shared" si="258"/>
        <v>0</v>
      </c>
    </row>
    <row r="3315" spans="1:25" x14ac:dyDescent="0.25">
      <c r="A3315" s="1">
        <v>45584</v>
      </c>
      <c r="B3315" s="2">
        <v>0.52083333333333337</v>
      </c>
      <c r="C3315" t="s">
        <v>43</v>
      </c>
      <c r="D3315" t="s">
        <v>144</v>
      </c>
      <c r="E3315" t="s">
        <v>22</v>
      </c>
      <c r="F3315" t="s">
        <v>21</v>
      </c>
      <c r="G3315">
        <f t="shared" si="255"/>
        <v>1</v>
      </c>
      <c r="H3315" t="s">
        <v>14</v>
      </c>
      <c r="I3315">
        <f t="shared" si="259"/>
        <v>1</v>
      </c>
      <c r="J3315">
        <v>4</v>
      </c>
      <c r="K3315">
        <v>1</v>
      </c>
      <c r="L3315">
        <f>final_matches[[#This Row],[goals_for]]-final_matches[[#This Row],[goals_against]]</f>
        <v>3</v>
      </c>
      <c r="M3315">
        <v>1.9</v>
      </c>
      <c r="N3315">
        <v>0.8</v>
      </c>
      <c r="O3315">
        <v>57</v>
      </c>
      <c r="P3315" t="s">
        <v>28</v>
      </c>
      <c r="Q3315" t="s">
        <v>49</v>
      </c>
      <c r="R3315" t="s">
        <v>107</v>
      </c>
      <c r="S3315">
        <v>22</v>
      </c>
      <c r="T3315">
        <v>7</v>
      </c>
      <c r="U3315">
        <v>0</v>
      </c>
      <c r="V3315">
        <v>2025</v>
      </c>
      <c r="W3315">
        <f t="shared" si="256"/>
        <v>1</v>
      </c>
      <c r="X3315">
        <f t="shared" si="257"/>
        <v>0</v>
      </c>
      <c r="Y3315">
        <f t="shared" si="258"/>
        <v>0</v>
      </c>
    </row>
    <row r="3316" spans="1:25" x14ac:dyDescent="0.25">
      <c r="A3316" s="1">
        <v>45592</v>
      </c>
      <c r="B3316" s="2">
        <v>0.58333333333333337</v>
      </c>
      <c r="C3316" t="s">
        <v>46</v>
      </c>
      <c r="D3316" t="s">
        <v>144</v>
      </c>
      <c r="E3316" t="s">
        <v>73</v>
      </c>
      <c r="F3316" t="s">
        <v>13</v>
      </c>
      <c r="G3316">
        <f t="shared" si="255"/>
        <v>0</v>
      </c>
      <c r="H3316" t="s">
        <v>26</v>
      </c>
      <c r="I3316">
        <f t="shared" si="259"/>
        <v>-1</v>
      </c>
      <c r="J3316">
        <v>0</v>
      </c>
      <c r="K3316">
        <v>1</v>
      </c>
      <c r="L3316">
        <f>final_matches[[#This Row],[goals_for]]-final_matches[[#This Row],[goals_against]]</f>
        <v>-1</v>
      </c>
      <c r="M3316">
        <v>0.7</v>
      </c>
      <c r="N3316">
        <v>0.8</v>
      </c>
      <c r="O3316">
        <v>66</v>
      </c>
      <c r="P3316" t="s">
        <v>28</v>
      </c>
      <c r="Q3316" t="s">
        <v>16</v>
      </c>
      <c r="R3316" t="s">
        <v>124</v>
      </c>
      <c r="S3316">
        <v>11</v>
      </c>
      <c r="T3316">
        <v>3</v>
      </c>
      <c r="U3316">
        <v>0</v>
      </c>
      <c r="V3316">
        <v>2025</v>
      </c>
      <c r="W3316">
        <f t="shared" si="256"/>
        <v>0</v>
      </c>
      <c r="X3316">
        <f t="shared" si="257"/>
        <v>1</v>
      </c>
      <c r="Y3316">
        <f t="shared" si="258"/>
        <v>0</v>
      </c>
    </row>
    <row r="3317" spans="1:25" x14ac:dyDescent="0.25">
      <c r="A3317" s="1">
        <v>45599</v>
      </c>
      <c r="B3317" s="2">
        <v>0.58333333333333337</v>
      </c>
      <c r="C3317" t="s">
        <v>51</v>
      </c>
      <c r="D3317" t="s">
        <v>144</v>
      </c>
      <c r="E3317" t="s">
        <v>44</v>
      </c>
      <c r="F3317" t="s">
        <v>21</v>
      </c>
      <c r="G3317">
        <f t="shared" si="255"/>
        <v>1</v>
      </c>
      <c r="H3317" t="s">
        <v>14</v>
      </c>
      <c r="I3317">
        <f t="shared" si="259"/>
        <v>1</v>
      </c>
      <c r="J3317">
        <v>4</v>
      </c>
      <c r="K3317">
        <v>1</v>
      </c>
      <c r="L3317">
        <f>final_matches[[#This Row],[goals_for]]-final_matches[[#This Row],[goals_against]]</f>
        <v>3</v>
      </c>
      <c r="M3317">
        <v>2.4</v>
      </c>
      <c r="N3317">
        <v>1.8</v>
      </c>
      <c r="O3317">
        <v>51</v>
      </c>
      <c r="P3317" t="s">
        <v>28</v>
      </c>
      <c r="Q3317" t="s">
        <v>17</v>
      </c>
      <c r="R3317" t="s">
        <v>29</v>
      </c>
      <c r="S3317">
        <v>16</v>
      </c>
      <c r="T3317">
        <v>6</v>
      </c>
      <c r="U3317">
        <v>0</v>
      </c>
      <c r="V3317">
        <v>2025</v>
      </c>
      <c r="W3317">
        <f t="shared" si="256"/>
        <v>1</v>
      </c>
      <c r="X3317">
        <f t="shared" si="257"/>
        <v>0</v>
      </c>
      <c r="Y3317">
        <f t="shared" si="258"/>
        <v>0</v>
      </c>
    </row>
    <row r="3318" spans="1:25" x14ac:dyDescent="0.25">
      <c r="A3318" s="1">
        <v>45606</v>
      </c>
      <c r="B3318" s="2">
        <v>0.58333333333333337</v>
      </c>
      <c r="C3318" t="s">
        <v>53</v>
      </c>
      <c r="D3318" t="s">
        <v>144</v>
      </c>
      <c r="E3318" t="s">
        <v>122</v>
      </c>
      <c r="F3318" t="s">
        <v>21</v>
      </c>
      <c r="G3318">
        <f t="shared" si="255"/>
        <v>1</v>
      </c>
      <c r="H3318" t="s">
        <v>26</v>
      </c>
      <c r="I3318">
        <f t="shared" si="259"/>
        <v>-1</v>
      </c>
      <c r="J3318">
        <v>1</v>
      </c>
      <c r="K3318">
        <v>2</v>
      </c>
      <c r="L3318">
        <f>final_matches[[#This Row],[goals_for]]-final_matches[[#This Row],[goals_against]]</f>
        <v>-1</v>
      </c>
      <c r="M3318">
        <v>1.5</v>
      </c>
      <c r="N3318">
        <v>1.6</v>
      </c>
      <c r="O3318">
        <v>66</v>
      </c>
      <c r="P3318" t="s">
        <v>28</v>
      </c>
      <c r="Q3318" t="s">
        <v>17</v>
      </c>
      <c r="R3318" t="s">
        <v>108</v>
      </c>
      <c r="S3318">
        <v>17</v>
      </c>
      <c r="T3318">
        <v>5</v>
      </c>
      <c r="U3318">
        <v>0</v>
      </c>
      <c r="V3318">
        <v>2025</v>
      </c>
      <c r="W3318">
        <f t="shared" si="256"/>
        <v>0</v>
      </c>
      <c r="X3318">
        <f t="shared" si="257"/>
        <v>1</v>
      </c>
      <c r="Y3318">
        <f t="shared" si="258"/>
        <v>0</v>
      </c>
    </row>
    <row r="3319" spans="1:25" x14ac:dyDescent="0.25">
      <c r="A3319" s="1">
        <v>45619</v>
      </c>
      <c r="B3319" s="2">
        <v>0.72916666666666663</v>
      </c>
      <c r="C3319" t="s">
        <v>55</v>
      </c>
      <c r="D3319" t="s">
        <v>144</v>
      </c>
      <c r="E3319" t="s">
        <v>35</v>
      </c>
      <c r="F3319" t="s">
        <v>13</v>
      </c>
      <c r="G3319">
        <f t="shared" si="255"/>
        <v>0</v>
      </c>
      <c r="H3319" t="s">
        <v>14</v>
      </c>
      <c r="I3319">
        <f t="shared" si="259"/>
        <v>1</v>
      </c>
      <c r="J3319">
        <v>4</v>
      </c>
      <c r="K3319">
        <v>0</v>
      </c>
      <c r="L3319">
        <f>final_matches[[#This Row],[goals_for]]-final_matches[[#This Row],[goals_against]]</f>
        <v>4</v>
      </c>
      <c r="M3319">
        <v>2.5</v>
      </c>
      <c r="N3319">
        <v>2.1</v>
      </c>
      <c r="O3319">
        <v>42</v>
      </c>
      <c r="P3319" t="s">
        <v>28</v>
      </c>
      <c r="Q3319" t="s">
        <v>28</v>
      </c>
      <c r="R3319" t="s">
        <v>120</v>
      </c>
      <c r="S3319">
        <v>9</v>
      </c>
      <c r="T3319">
        <v>7</v>
      </c>
      <c r="U3319">
        <v>0</v>
      </c>
      <c r="V3319">
        <v>2025</v>
      </c>
      <c r="W3319">
        <f t="shared" si="256"/>
        <v>1</v>
      </c>
      <c r="X3319">
        <f t="shared" si="257"/>
        <v>0</v>
      </c>
      <c r="Y3319">
        <f t="shared" si="258"/>
        <v>0</v>
      </c>
    </row>
    <row r="3320" spans="1:25" x14ac:dyDescent="0.25">
      <c r="A3320" s="1">
        <v>45627</v>
      </c>
      <c r="B3320" s="2">
        <v>0.5625</v>
      </c>
      <c r="C3320" t="s">
        <v>59</v>
      </c>
      <c r="D3320" t="s">
        <v>144</v>
      </c>
      <c r="E3320" t="s">
        <v>15</v>
      </c>
      <c r="F3320" t="s">
        <v>21</v>
      </c>
      <c r="G3320">
        <f t="shared" si="255"/>
        <v>1</v>
      </c>
      <c r="H3320" t="s">
        <v>47</v>
      </c>
      <c r="I3320">
        <f t="shared" si="259"/>
        <v>0</v>
      </c>
      <c r="J3320">
        <v>1</v>
      </c>
      <c r="K3320">
        <v>1</v>
      </c>
      <c r="L3320">
        <f>final_matches[[#This Row],[goals_for]]-final_matches[[#This Row],[goals_against]]</f>
        <v>0</v>
      </c>
      <c r="M3320">
        <v>0.8</v>
      </c>
      <c r="N3320">
        <v>1.5</v>
      </c>
      <c r="O3320">
        <v>51</v>
      </c>
      <c r="P3320" t="s">
        <v>28</v>
      </c>
      <c r="Q3320" t="s">
        <v>17</v>
      </c>
      <c r="R3320" t="s">
        <v>124</v>
      </c>
      <c r="S3320">
        <v>8</v>
      </c>
      <c r="T3320">
        <v>3</v>
      </c>
      <c r="U3320">
        <v>0</v>
      </c>
      <c r="V3320">
        <v>2025</v>
      </c>
      <c r="W3320">
        <f t="shared" si="256"/>
        <v>0</v>
      </c>
      <c r="X3320">
        <f t="shared" si="257"/>
        <v>0</v>
      </c>
      <c r="Y3320">
        <f t="shared" si="258"/>
        <v>1</v>
      </c>
    </row>
    <row r="3321" spans="1:25" x14ac:dyDescent="0.25">
      <c r="A3321" s="1">
        <v>45631</v>
      </c>
      <c r="B3321" s="2">
        <v>0.84375</v>
      </c>
      <c r="C3321" t="s">
        <v>63</v>
      </c>
      <c r="D3321" t="s">
        <v>144</v>
      </c>
      <c r="E3321" t="s">
        <v>110</v>
      </c>
      <c r="F3321" t="s">
        <v>13</v>
      </c>
      <c r="G3321">
        <f t="shared" si="255"/>
        <v>0</v>
      </c>
      <c r="H3321" t="s">
        <v>26</v>
      </c>
      <c r="I3321">
        <f t="shared" si="259"/>
        <v>-1</v>
      </c>
      <c r="J3321">
        <v>0</v>
      </c>
      <c r="K3321">
        <v>1</v>
      </c>
      <c r="L3321">
        <f>final_matches[[#This Row],[goals_for]]-final_matches[[#This Row],[goals_against]]</f>
        <v>-1</v>
      </c>
      <c r="M3321">
        <v>0.9</v>
      </c>
      <c r="N3321">
        <v>3.5</v>
      </c>
      <c r="O3321">
        <v>65</v>
      </c>
      <c r="P3321" t="s">
        <v>28</v>
      </c>
      <c r="Q3321" t="s">
        <v>17</v>
      </c>
      <c r="R3321" t="s">
        <v>113</v>
      </c>
      <c r="S3321">
        <v>12</v>
      </c>
      <c r="T3321">
        <v>4</v>
      </c>
      <c r="U3321">
        <v>0</v>
      </c>
      <c r="V3321">
        <v>2025</v>
      </c>
      <c r="W3321">
        <f t="shared" si="256"/>
        <v>0</v>
      </c>
      <c r="X3321">
        <f t="shared" si="257"/>
        <v>1</v>
      </c>
      <c r="Y3321">
        <f t="shared" si="258"/>
        <v>0</v>
      </c>
    </row>
    <row r="3322" spans="1:25" x14ac:dyDescent="0.25">
      <c r="A3322" s="1">
        <v>45634</v>
      </c>
      <c r="B3322" s="2">
        <v>0.6875</v>
      </c>
      <c r="C3322" t="s">
        <v>66</v>
      </c>
      <c r="D3322" t="s">
        <v>144</v>
      </c>
      <c r="E3322" t="s">
        <v>67</v>
      </c>
      <c r="F3322" t="s">
        <v>21</v>
      </c>
      <c r="G3322">
        <f t="shared" si="255"/>
        <v>1</v>
      </c>
      <c r="H3322" t="s">
        <v>26</v>
      </c>
      <c r="I3322">
        <f t="shared" si="259"/>
        <v>-1</v>
      </c>
      <c r="J3322">
        <v>3</v>
      </c>
      <c r="K3322">
        <v>4</v>
      </c>
      <c r="L3322">
        <f>final_matches[[#This Row],[goals_for]]-final_matches[[#This Row],[goals_against]]</f>
        <v>-1</v>
      </c>
      <c r="M3322">
        <v>2.8</v>
      </c>
      <c r="N3322">
        <v>2.8</v>
      </c>
      <c r="O3322">
        <v>39</v>
      </c>
      <c r="P3322" t="s">
        <v>28</v>
      </c>
      <c r="Q3322" t="s">
        <v>17</v>
      </c>
      <c r="R3322" t="s">
        <v>50</v>
      </c>
      <c r="S3322">
        <v>13</v>
      </c>
      <c r="T3322">
        <v>5</v>
      </c>
      <c r="U3322">
        <v>0</v>
      </c>
      <c r="V3322">
        <v>2025</v>
      </c>
      <c r="W3322">
        <f t="shared" si="256"/>
        <v>0</v>
      </c>
      <c r="X3322">
        <f t="shared" si="257"/>
        <v>1</v>
      </c>
      <c r="Y3322">
        <f t="shared" si="258"/>
        <v>0</v>
      </c>
    </row>
    <row r="3323" spans="1:25" x14ac:dyDescent="0.25">
      <c r="A3323" s="1">
        <v>45641</v>
      </c>
      <c r="B3323" s="2">
        <v>0.79166666666666663</v>
      </c>
      <c r="C3323" t="s">
        <v>68</v>
      </c>
      <c r="D3323" t="s">
        <v>144</v>
      </c>
      <c r="E3323" t="s">
        <v>60</v>
      </c>
      <c r="F3323" t="s">
        <v>13</v>
      </c>
      <c r="G3323">
        <f t="shared" si="255"/>
        <v>0</v>
      </c>
      <c r="H3323" t="s">
        <v>14</v>
      </c>
      <c r="I3323">
        <f t="shared" si="259"/>
        <v>1</v>
      </c>
      <c r="J3323">
        <v>5</v>
      </c>
      <c r="K3323">
        <v>0</v>
      </c>
      <c r="L3323">
        <f>final_matches[[#This Row],[goals_for]]-final_matches[[#This Row],[goals_against]]</f>
        <v>5</v>
      </c>
      <c r="M3323">
        <v>2.2999999999999998</v>
      </c>
      <c r="N3323">
        <v>0.8</v>
      </c>
      <c r="O3323">
        <v>58</v>
      </c>
      <c r="P3323" t="s">
        <v>17</v>
      </c>
      <c r="Q3323" t="s">
        <v>123</v>
      </c>
      <c r="R3323" t="s">
        <v>108</v>
      </c>
      <c r="S3323">
        <v>18</v>
      </c>
      <c r="T3323">
        <v>9</v>
      </c>
      <c r="U3323">
        <v>0</v>
      </c>
      <c r="V3323">
        <v>2025</v>
      </c>
      <c r="W3323">
        <f t="shared" si="256"/>
        <v>1</v>
      </c>
      <c r="X3323">
        <f t="shared" si="257"/>
        <v>0</v>
      </c>
      <c r="Y3323">
        <f t="shared" si="258"/>
        <v>0</v>
      </c>
    </row>
    <row r="3324" spans="1:25" x14ac:dyDescent="0.25">
      <c r="A3324" s="1">
        <v>45648</v>
      </c>
      <c r="B3324" s="2">
        <v>0.6875</v>
      </c>
      <c r="C3324" t="s">
        <v>70</v>
      </c>
      <c r="D3324" t="s">
        <v>144</v>
      </c>
      <c r="E3324" t="s">
        <v>27</v>
      </c>
      <c r="F3324" t="s">
        <v>21</v>
      </c>
      <c r="G3324">
        <f t="shared" si="255"/>
        <v>1</v>
      </c>
      <c r="H3324" t="s">
        <v>26</v>
      </c>
      <c r="I3324">
        <f t="shared" si="259"/>
        <v>-1</v>
      </c>
      <c r="J3324">
        <v>3</v>
      </c>
      <c r="K3324">
        <v>6</v>
      </c>
      <c r="L3324">
        <f>final_matches[[#This Row],[goals_for]]-final_matches[[#This Row],[goals_against]]</f>
        <v>-3</v>
      </c>
      <c r="M3324">
        <v>1.3</v>
      </c>
      <c r="N3324">
        <v>5.6</v>
      </c>
      <c r="O3324">
        <v>52</v>
      </c>
      <c r="P3324" t="s">
        <v>17</v>
      </c>
      <c r="Q3324" t="s">
        <v>17</v>
      </c>
      <c r="R3324" t="s">
        <v>118</v>
      </c>
      <c r="S3324">
        <v>9</v>
      </c>
      <c r="T3324">
        <v>5</v>
      </c>
      <c r="U3324">
        <v>0</v>
      </c>
      <c r="V3324">
        <v>2025</v>
      </c>
      <c r="W3324">
        <f t="shared" si="256"/>
        <v>0</v>
      </c>
      <c r="X3324">
        <f t="shared" si="257"/>
        <v>1</v>
      </c>
      <c r="Y3324">
        <f t="shared" si="258"/>
        <v>0</v>
      </c>
    </row>
    <row r="3325" spans="1:25" x14ac:dyDescent="0.25">
      <c r="A3325" s="1">
        <v>45652</v>
      </c>
      <c r="B3325" s="2">
        <v>0.625</v>
      </c>
      <c r="C3325" t="s">
        <v>72</v>
      </c>
      <c r="D3325" t="s">
        <v>144</v>
      </c>
      <c r="E3325" t="s">
        <v>112</v>
      </c>
      <c r="F3325" t="s">
        <v>13</v>
      </c>
      <c r="G3325">
        <f t="shared" si="255"/>
        <v>0</v>
      </c>
      <c r="H3325" t="s">
        <v>26</v>
      </c>
      <c r="I3325">
        <f t="shared" si="259"/>
        <v>-1</v>
      </c>
      <c r="J3325">
        <v>0</v>
      </c>
      <c r="K3325">
        <v>1</v>
      </c>
      <c r="L3325">
        <f>final_matches[[#This Row],[goals_for]]-final_matches[[#This Row],[goals_against]]</f>
        <v>-1</v>
      </c>
      <c r="M3325">
        <v>0.9</v>
      </c>
      <c r="N3325">
        <v>1.1000000000000001</v>
      </c>
      <c r="O3325">
        <v>70</v>
      </c>
      <c r="P3325" t="s">
        <v>17</v>
      </c>
      <c r="Q3325" t="s">
        <v>17</v>
      </c>
      <c r="R3325" t="s">
        <v>29</v>
      </c>
      <c r="S3325">
        <v>13</v>
      </c>
      <c r="T3325">
        <v>4</v>
      </c>
      <c r="U3325">
        <v>0</v>
      </c>
      <c r="V3325">
        <v>2025</v>
      </c>
      <c r="W3325">
        <f t="shared" si="256"/>
        <v>0</v>
      </c>
      <c r="X3325">
        <f t="shared" si="257"/>
        <v>1</v>
      </c>
      <c r="Y3325">
        <f t="shared" si="258"/>
        <v>0</v>
      </c>
    </row>
    <row r="3326" spans="1:25" x14ac:dyDescent="0.25">
      <c r="A3326" s="1">
        <v>45655</v>
      </c>
      <c r="B3326" s="2">
        <v>0.625</v>
      </c>
      <c r="C3326" t="s">
        <v>74</v>
      </c>
      <c r="D3326" t="s">
        <v>144</v>
      </c>
      <c r="E3326" t="s">
        <v>52</v>
      </c>
      <c r="F3326" t="s">
        <v>21</v>
      </c>
      <c r="G3326">
        <f t="shared" si="255"/>
        <v>1</v>
      </c>
      <c r="H3326" t="s">
        <v>47</v>
      </c>
      <c r="I3326">
        <f t="shared" si="259"/>
        <v>0</v>
      </c>
      <c r="J3326">
        <v>2</v>
      </c>
      <c r="K3326">
        <v>2</v>
      </c>
      <c r="L3326">
        <f>final_matches[[#This Row],[goals_for]]-final_matches[[#This Row],[goals_against]]</f>
        <v>0</v>
      </c>
      <c r="M3326">
        <v>2.2000000000000002</v>
      </c>
      <c r="N3326">
        <v>0.7</v>
      </c>
      <c r="O3326">
        <v>48</v>
      </c>
      <c r="P3326" t="s">
        <v>17</v>
      </c>
      <c r="Q3326" t="s">
        <v>16</v>
      </c>
      <c r="R3326" t="s">
        <v>18</v>
      </c>
      <c r="S3326">
        <v>12</v>
      </c>
      <c r="T3326">
        <v>2</v>
      </c>
      <c r="U3326">
        <v>0</v>
      </c>
      <c r="V3326">
        <v>2025</v>
      </c>
      <c r="W3326">
        <f t="shared" si="256"/>
        <v>0</v>
      </c>
      <c r="X3326">
        <f t="shared" si="257"/>
        <v>0</v>
      </c>
      <c r="Y3326">
        <f t="shared" si="258"/>
        <v>1</v>
      </c>
    </row>
    <row r="3327" spans="1:25" x14ac:dyDescent="0.25">
      <c r="A3327" s="1">
        <v>45661</v>
      </c>
      <c r="B3327" s="2">
        <v>0.52083333333333337</v>
      </c>
      <c r="C3327" t="s">
        <v>77</v>
      </c>
      <c r="D3327" t="s">
        <v>144</v>
      </c>
      <c r="E3327" t="s">
        <v>75</v>
      </c>
      <c r="F3327" t="s">
        <v>21</v>
      </c>
      <c r="G3327">
        <f t="shared" si="255"/>
        <v>1</v>
      </c>
      <c r="H3327" t="s">
        <v>26</v>
      </c>
      <c r="I3327">
        <f t="shared" si="259"/>
        <v>-1</v>
      </c>
      <c r="J3327">
        <v>1</v>
      </c>
      <c r="K3327">
        <v>2</v>
      </c>
      <c r="L3327">
        <f>final_matches[[#This Row],[goals_for]]-final_matches[[#This Row],[goals_against]]</f>
        <v>-1</v>
      </c>
      <c r="M3327">
        <v>0.9</v>
      </c>
      <c r="N3327">
        <v>2.5</v>
      </c>
      <c r="O3327">
        <v>56</v>
      </c>
      <c r="P3327" t="s">
        <v>17</v>
      </c>
      <c r="Q3327" t="s">
        <v>28</v>
      </c>
      <c r="R3327" t="s">
        <v>107</v>
      </c>
      <c r="S3327">
        <v>13</v>
      </c>
      <c r="T3327">
        <v>4</v>
      </c>
      <c r="U3327">
        <v>0</v>
      </c>
      <c r="V3327">
        <v>2025</v>
      </c>
      <c r="W3327">
        <f t="shared" si="256"/>
        <v>0</v>
      </c>
      <c r="X3327">
        <f t="shared" si="257"/>
        <v>1</v>
      </c>
      <c r="Y3327">
        <f t="shared" si="258"/>
        <v>0</v>
      </c>
    </row>
    <row r="3328" spans="1:25" x14ac:dyDescent="0.25">
      <c r="A3328" s="1">
        <v>45672</v>
      </c>
      <c r="B3328" s="2">
        <v>0.83333333333333337</v>
      </c>
      <c r="C3328" t="s">
        <v>79</v>
      </c>
      <c r="D3328" t="s">
        <v>144</v>
      </c>
      <c r="E3328" t="s">
        <v>19</v>
      </c>
      <c r="F3328" t="s">
        <v>13</v>
      </c>
      <c r="G3328">
        <f t="shared" si="255"/>
        <v>0</v>
      </c>
      <c r="H3328" t="s">
        <v>26</v>
      </c>
      <c r="I3328">
        <f t="shared" si="259"/>
        <v>-1</v>
      </c>
      <c r="J3328">
        <v>1</v>
      </c>
      <c r="K3328">
        <v>2</v>
      </c>
      <c r="L3328">
        <f>final_matches[[#This Row],[goals_for]]-final_matches[[#This Row],[goals_against]]</f>
        <v>-1</v>
      </c>
      <c r="M3328">
        <v>0.8</v>
      </c>
      <c r="N3328">
        <v>1.4</v>
      </c>
      <c r="O3328">
        <v>47</v>
      </c>
      <c r="P3328" t="s">
        <v>28</v>
      </c>
      <c r="Q3328" t="s">
        <v>28</v>
      </c>
      <c r="R3328" t="s">
        <v>113</v>
      </c>
      <c r="S3328">
        <v>10</v>
      </c>
      <c r="T3328">
        <v>2</v>
      </c>
      <c r="U3328">
        <v>0</v>
      </c>
      <c r="V3328">
        <v>2025</v>
      </c>
      <c r="W3328">
        <f t="shared" si="256"/>
        <v>0</v>
      </c>
      <c r="X3328">
        <f t="shared" si="257"/>
        <v>1</v>
      </c>
      <c r="Y3328">
        <f t="shared" si="258"/>
        <v>0</v>
      </c>
    </row>
    <row r="3329" spans="1:25" x14ac:dyDescent="0.25">
      <c r="A3329" s="1">
        <v>45676</v>
      </c>
      <c r="B3329" s="2">
        <v>0.58333333333333337</v>
      </c>
      <c r="C3329" t="s">
        <v>80</v>
      </c>
      <c r="D3329" t="s">
        <v>144</v>
      </c>
      <c r="E3329" t="s">
        <v>64</v>
      </c>
      <c r="F3329" t="s">
        <v>13</v>
      </c>
      <c r="G3329">
        <f t="shared" si="255"/>
        <v>0</v>
      </c>
      <c r="H3329" t="s">
        <v>26</v>
      </c>
      <c r="I3329">
        <f t="shared" si="259"/>
        <v>-1</v>
      </c>
      <c r="J3329">
        <v>2</v>
      </c>
      <c r="K3329">
        <v>3</v>
      </c>
      <c r="L3329">
        <f>final_matches[[#This Row],[goals_for]]-final_matches[[#This Row],[goals_against]]</f>
        <v>-1</v>
      </c>
      <c r="M3329">
        <v>1.1000000000000001</v>
      </c>
      <c r="N3329">
        <v>1.8</v>
      </c>
      <c r="O3329">
        <v>64</v>
      </c>
      <c r="P3329" t="s">
        <v>16</v>
      </c>
      <c r="Q3329" t="s">
        <v>17</v>
      </c>
      <c r="R3329" t="s">
        <v>108</v>
      </c>
      <c r="S3329">
        <v>11</v>
      </c>
      <c r="T3329">
        <v>5</v>
      </c>
      <c r="U3329">
        <v>0</v>
      </c>
      <c r="V3329">
        <v>2025</v>
      </c>
      <c r="W3329">
        <f t="shared" si="256"/>
        <v>0</v>
      </c>
      <c r="X3329">
        <f t="shared" si="257"/>
        <v>1</v>
      </c>
      <c r="Y3329">
        <f t="shared" si="258"/>
        <v>0</v>
      </c>
    </row>
    <row r="3330" spans="1:25" x14ac:dyDescent="0.25">
      <c r="A3330" s="1">
        <v>45683</v>
      </c>
      <c r="B3330" s="2">
        <v>0.58333333333333337</v>
      </c>
      <c r="C3330" t="s">
        <v>81</v>
      </c>
      <c r="D3330" t="s">
        <v>144</v>
      </c>
      <c r="E3330" t="s">
        <v>38</v>
      </c>
      <c r="F3330" t="s">
        <v>21</v>
      </c>
      <c r="G3330">
        <f t="shared" ref="G3330:G3393" si="260">IF(F3330="Home",1,0)</f>
        <v>1</v>
      </c>
      <c r="H3330" t="s">
        <v>26</v>
      </c>
      <c r="I3330">
        <f t="shared" si="259"/>
        <v>-1</v>
      </c>
      <c r="J3330">
        <v>1</v>
      </c>
      <c r="K3330">
        <v>2</v>
      </c>
      <c r="L3330">
        <f>final_matches[[#This Row],[goals_for]]-final_matches[[#This Row],[goals_against]]</f>
        <v>-1</v>
      </c>
      <c r="M3330">
        <v>1</v>
      </c>
      <c r="N3330">
        <v>1.6</v>
      </c>
      <c r="O3330">
        <v>61</v>
      </c>
      <c r="P3330" t="s">
        <v>28</v>
      </c>
      <c r="Q3330" t="s">
        <v>17</v>
      </c>
      <c r="R3330" t="s">
        <v>111</v>
      </c>
      <c r="S3330">
        <v>15</v>
      </c>
      <c r="T3330">
        <v>6</v>
      </c>
      <c r="U3330">
        <v>0</v>
      </c>
      <c r="V3330">
        <v>2025</v>
      </c>
      <c r="W3330">
        <f t="shared" ref="W3330:W3393" si="261">IF(J3330&gt;K3330, 1, 0)</f>
        <v>0</v>
      </c>
      <c r="X3330">
        <f t="shared" ref="X3330:X3393" si="262">IF(J3330&lt;K3330, 1, 0)</f>
        <v>1</v>
      </c>
      <c r="Y3330">
        <f t="shared" ref="Y3330:Y3393" si="263">IF(J3330=K3330, 1, 0)</f>
        <v>0</v>
      </c>
    </row>
    <row r="3331" spans="1:25" x14ac:dyDescent="0.25">
      <c r="A3331" s="1">
        <v>45690</v>
      </c>
      <c r="B3331" s="2">
        <v>0.58333333333333337</v>
      </c>
      <c r="C3331" t="s">
        <v>82</v>
      </c>
      <c r="D3331" t="s">
        <v>144</v>
      </c>
      <c r="E3331" t="s">
        <v>101</v>
      </c>
      <c r="F3331" t="s">
        <v>13</v>
      </c>
      <c r="G3331">
        <f t="shared" si="260"/>
        <v>0</v>
      </c>
      <c r="H3331" t="s">
        <v>14</v>
      </c>
      <c r="I3331">
        <f t="shared" ref="I3331:I3394" si="264">IF(H3331="W",1,IF(H3331="D",0,-1))</f>
        <v>1</v>
      </c>
      <c r="J3331">
        <v>2</v>
      </c>
      <c r="K3331">
        <v>0</v>
      </c>
      <c r="L3331">
        <f>final_matches[[#This Row],[goals_for]]-final_matches[[#This Row],[goals_against]]</f>
        <v>2</v>
      </c>
      <c r="M3331">
        <v>0.8</v>
      </c>
      <c r="N3331">
        <v>2.1</v>
      </c>
      <c r="O3331">
        <v>46</v>
      </c>
      <c r="P3331" t="s">
        <v>17</v>
      </c>
      <c r="Q3331" t="s">
        <v>17</v>
      </c>
      <c r="R3331" t="s">
        <v>105</v>
      </c>
      <c r="S3331">
        <v>13</v>
      </c>
      <c r="T3331">
        <v>2</v>
      </c>
      <c r="U3331">
        <v>0</v>
      </c>
      <c r="V3331">
        <v>2025</v>
      </c>
      <c r="W3331">
        <f t="shared" si="261"/>
        <v>1</v>
      </c>
      <c r="X3331">
        <f t="shared" si="262"/>
        <v>0</v>
      </c>
      <c r="Y3331">
        <f t="shared" si="263"/>
        <v>0</v>
      </c>
    </row>
    <row r="3332" spans="1:25" x14ac:dyDescent="0.25">
      <c r="A3332" s="1">
        <v>45704</v>
      </c>
      <c r="B3332" s="2">
        <v>0.6875</v>
      </c>
      <c r="C3332" t="s">
        <v>84</v>
      </c>
      <c r="D3332" t="s">
        <v>144</v>
      </c>
      <c r="E3332" t="s">
        <v>40</v>
      </c>
      <c r="F3332" t="s">
        <v>21</v>
      </c>
      <c r="G3332">
        <f t="shared" si="260"/>
        <v>1</v>
      </c>
      <c r="H3332" t="s">
        <v>14</v>
      </c>
      <c r="I3332">
        <f t="shared" si="264"/>
        <v>1</v>
      </c>
      <c r="J3332">
        <v>1</v>
      </c>
      <c r="K3332">
        <v>0</v>
      </c>
      <c r="L3332">
        <f>final_matches[[#This Row],[goals_for]]-final_matches[[#This Row],[goals_against]]</f>
        <v>1</v>
      </c>
      <c r="M3332">
        <v>2.2000000000000002</v>
      </c>
      <c r="N3332">
        <v>1.5</v>
      </c>
      <c r="O3332">
        <v>55</v>
      </c>
      <c r="P3332" t="s">
        <v>28</v>
      </c>
      <c r="Q3332" t="s">
        <v>16</v>
      </c>
      <c r="R3332" t="s">
        <v>92</v>
      </c>
      <c r="S3332">
        <v>22</v>
      </c>
      <c r="T3332">
        <v>7</v>
      </c>
      <c r="U3332">
        <v>0</v>
      </c>
      <c r="V3332">
        <v>2025</v>
      </c>
      <c r="W3332">
        <f t="shared" si="261"/>
        <v>1</v>
      </c>
      <c r="X3332">
        <f t="shared" si="262"/>
        <v>0</v>
      </c>
      <c r="Y3332">
        <f t="shared" si="263"/>
        <v>0</v>
      </c>
    </row>
    <row r="3333" spans="1:25" x14ac:dyDescent="0.25">
      <c r="A3333" s="1">
        <v>45710</v>
      </c>
      <c r="B3333" s="2">
        <v>0.625</v>
      </c>
      <c r="C3333" t="s">
        <v>86</v>
      </c>
      <c r="D3333" t="s">
        <v>144</v>
      </c>
      <c r="E3333" t="s">
        <v>122</v>
      </c>
      <c r="F3333" t="s">
        <v>13</v>
      </c>
      <c r="G3333">
        <f t="shared" si="260"/>
        <v>0</v>
      </c>
      <c r="H3333" t="s">
        <v>14</v>
      </c>
      <c r="I3333">
        <f t="shared" si="264"/>
        <v>1</v>
      </c>
      <c r="J3333">
        <v>4</v>
      </c>
      <c r="K3333">
        <v>1</v>
      </c>
      <c r="L3333">
        <f>final_matches[[#This Row],[goals_for]]-final_matches[[#This Row],[goals_against]]</f>
        <v>3</v>
      </c>
      <c r="M3333">
        <v>1.7</v>
      </c>
      <c r="N3333">
        <v>1.1000000000000001</v>
      </c>
      <c r="O3333">
        <v>58</v>
      </c>
      <c r="P3333" t="s">
        <v>28</v>
      </c>
      <c r="Q3333" t="s">
        <v>17</v>
      </c>
      <c r="R3333" t="s">
        <v>116</v>
      </c>
      <c r="S3333">
        <v>10</v>
      </c>
      <c r="T3333">
        <v>6</v>
      </c>
      <c r="U3333">
        <v>0</v>
      </c>
      <c r="V3333">
        <v>2025</v>
      </c>
      <c r="W3333">
        <f t="shared" si="261"/>
        <v>1</v>
      </c>
      <c r="X3333">
        <f t="shared" si="262"/>
        <v>0</v>
      </c>
      <c r="Y3333">
        <f t="shared" si="263"/>
        <v>0</v>
      </c>
    </row>
    <row r="3334" spans="1:25" x14ac:dyDescent="0.25">
      <c r="A3334" s="1">
        <v>45714</v>
      </c>
      <c r="B3334" s="2">
        <v>0.8125</v>
      </c>
      <c r="C3334" t="s">
        <v>87</v>
      </c>
      <c r="D3334" t="s">
        <v>144</v>
      </c>
      <c r="E3334" t="s">
        <v>35</v>
      </c>
      <c r="F3334" t="s">
        <v>21</v>
      </c>
      <c r="G3334">
        <f t="shared" si="260"/>
        <v>1</v>
      </c>
      <c r="H3334" t="s">
        <v>26</v>
      </c>
      <c r="I3334">
        <f t="shared" si="264"/>
        <v>-1</v>
      </c>
      <c r="J3334">
        <v>0</v>
      </c>
      <c r="K3334">
        <v>1</v>
      </c>
      <c r="L3334">
        <f>final_matches[[#This Row],[goals_for]]-final_matches[[#This Row],[goals_against]]</f>
        <v>-1</v>
      </c>
      <c r="M3334">
        <v>1.3</v>
      </c>
      <c r="N3334">
        <v>2.1</v>
      </c>
      <c r="O3334">
        <v>55</v>
      </c>
      <c r="P3334" t="s">
        <v>28</v>
      </c>
      <c r="Q3334" t="s">
        <v>17</v>
      </c>
      <c r="R3334" t="s">
        <v>105</v>
      </c>
      <c r="S3334">
        <v>11</v>
      </c>
      <c r="T3334">
        <v>6</v>
      </c>
      <c r="U3334">
        <v>0</v>
      </c>
      <c r="V3334">
        <v>2025</v>
      </c>
      <c r="W3334">
        <f t="shared" si="261"/>
        <v>0</v>
      </c>
      <c r="X3334">
        <f t="shared" si="262"/>
        <v>1</v>
      </c>
      <c r="Y3334">
        <f t="shared" si="263"/>
        <v>0</v>
      </c>
    </row>
    <row r="3335" spans="1:25" x14ac:dyDescent="0.25">
      <c r="A3335" s="1">
        <v>45725</v>
      </c>
      <c r="B3335" s="2">
        <v>0.58333333333333337</v>
      </c>
      <c r="C3335" t="s">
        <v>88</v>
      </c>
      <c r="D3335" t="s">
        <v>144</v>
      </c>
      <c r="E3335" t="s">
        <v>110</v>
      </c>
      <c r="F3335" t="s">
        <v>21</v>
      </c>
      <c r="G3335">
        <f t="shared" si="260"/>
        <v>1</v>
      </c>
      <c r="H3335" t="s">
        <v>47</v>
      </c>
      <c r="I3335">
        <f t="shared" si="264"/>
        <v>0</v>
      </c>
      <c r="J3335">
        <v>2</v>
      </c>
      <c r="K3335">
        <v>2</v>
      </c>
      <c r="L3335">
        <f>final_matches[[#This Row],[goals_for]]-final_matches[[#This Row],[goals_against]]</f>
        <v>0</v>
      </c>
      <c r="M3335">
        <v>1.5</v>
      </c>
      <c r="N3335">
        <v>2.2000000000000002</v>
      </c>
      <c r="O3335">
        <v>61</v>
      </c>
      <c r="P3335" t="s">
        <v>28</v>
      </c>
      <c r="Q3335" t="s">
        <v>17</v>
      </c>
      <c r="R3335" t="s">
        <v>120</v>
      </c>
      <c r="S3335">
        <v>11</v>
      </c>
      <c r="T3335">
        <v>3</v>
      </c>
      <c r="U3335">
        <v>1</v>
      </c>
      <c r="V3335">
        <v>2025</v>
      </c>
      <c r="W3335">
        <f t="shared" si="261"/>
        <v>0</v>
      </c>
      <c r="X3335">
        <f t="shared" si="262"/>
        <v>0</v>
      </c>
      <c r="Y3335">
        <f t="shared" si="263"/>
        <v>1</v>
      </c>
    </row>
    <row r="3336" spans="1:25" x14ac:dyDescent="0.25">
      <c r="A3336" s="1">
        <v>45732</v>
      </c>
      <c r="B3336" s="2">
        <v>0.5625</v>
      </c>
      <c r="C3336" t="s">
        <v>89</v>
      </c>
      <c r="D3336" t="s">
        <v>144</v>
      </c>
      <c r="E3336" t="s">
        <v>15</v>
      </c>
      <c r="F3336" t="s">
        <v>13</v>
      </c>
      <c r="G3336">
        <f t="shared" si="260"/>
        <v>0</v>
      </c>
      <c r="H3336" t="s">
        <v>26</v>
      </c>
      <c r="I3336">
        <f t="shared" si="264"/>
        <v>-1</v>
      </c>
      <c r="J3336">
        <v>0</v>
      </c>
      <c r="K3336">
        <v>2</v>
      </c>
      <c r="L3336">
        <f>final_matches[[#This Row],[goals_for]]-final_matches[[#This Row],[goals_against]]</f>
        <v>-2</v>
      </c>
      <c r="M3336">
        <v>0.9</v>
      </c>
      <c r="N3336">
        <v>1</v>
      </c>
      <c r="O3336">
        <v>43</v>
      </c>
      <c r="P3336" t="s">
        <v>28</v>
      </c>
      <c r="Q3336" t="s">
        <v>17</v>
      </c>
      <c r="R3336" t="s">
        <v>107</v>
      </c>
      <c r="S3336">
        <v>12</v>
      </c>
      <c r="T3336">
        <v>4</v>
      </c>
      <c r="U3336">
        <v>0</v>
      </c>
      <c r="V3336">
        <v>2025</v>
      </c>
      <c r="W3336">
        <f t="shared" si="261"/>
        <v>0</v>
      </c>
      <c r="X3336">
        <f t="shared" si="262"/>
        <v>1</v>
      </c>
      <c r="Y3336">
        <f t="shared" si="263"/>
        <v>0</v>
      </c>
    </row>
    <row r="3337" spans="1:25" x14ac:dyDescent="0.25">
      <c r="A3337" s="1">
        <v>45750</v>
      </c>
      <c r="B3337" s="2">
        <v>0.83333333333333337</v>
      </c>
      <c r="C3337" t="s">
        <v>90</v>
      </c>
      <c r="D3337" t="s">
        <v>144</v>
      </c>
      <c r="E3337" t="s">
        <v>67</v>
      </c>
      <c r="F3337" t="s">
        <v>13</v>
      </c>
      <c r="G3337">
        <f t="shared" si="260"/>
        <v>0</v>
      </c>
      <c r="H3337" t="s">
        <v>26</v>
      </c>
      <c r="I3337">
        <f t="shared" si="264"/>
        <v>-1</v>
      </c>
      <c r="J3337">
        <v>0</v>
      </c>
      <c r="K3337">
        <v>1</v>
      </c>
      <c r="L3337">
        <f>final_matches[[#This Row],[goals_for]]-final_matches[[#This Row],[goals_against]]</f>
        <v>-1</v>
      </c>
      <c r="M3337">
        <v>0.9</v>
      </c>
      <c r="N3337">
        <v>1</v>
      </c>
      <c r="O3337">
        <v>49</v>
      </c>
      <c r="P3337" t="s">
        <v>28</v>
      </c>
      <c r="Q3337" t="s">
        <v>17</v>
      </c>
      <c r="R3337" t="s">
        <v>29</v>
      </c>
      <c r="S3337">
        <v>8</v>
      </c>
      <c r="T3337">
        <v>2</v>
      </c>
      <c r="U3337">
        <v>0</v>
      </c>
      <c r="V3337">
        <v>2025</v>
      </c>
      <c r="W3337">
        <f t="shared" si="261"/>
        <v>0</v>
      </c>
      <c r="X3337">
        <f t="shared" si="262"/>
        <v>1</v>
      </c>
      <c r="Y3337">
        <f t="shared" si="263"/>
        <v>0</v>
      </c>
    </row>
    <row r="3338" spans="1:25" x14ac:dyDescent="0.25">
      <c r="A3338" s="1">
        <v>45753</v>
      </c>
      <c r="B3338" s="2">
        <v>0.58333333333333337</v>
      </c>
      <c r="C3338" t="s">
        <v>91</v>
      </c>
      <c r="D3338" t="s">
        <v>144</v>
      </c>
      <c r="E3338" t="s">
        <v>60</v>
      </c>
      <c r="F3338" t="s">
        <v>21</v>
      </c>
      <c r="G3338">
        <f t="shared" si="260"/>
        <v>1</v>
      </c>
      <c r="H3338" t="s">
        <v>14</v>
      </c>
      <c r="I3338">
        <f t="shared" si="264"/>
        <v>1</v>
      </c>
      <c r="J3338">
        <v>3</v>
      </c>
      <c r="K3338">
        <v>1</v>
      </c>
      <c r="L3338">
        <f>final_matches[[#This Row],[goals_for]]-final_matches[[#This Row],[goals_against]]</f>
        <v>2</v>
      </c>
      <c r="M3338">
        <v>2.1</v>
      </c>
      <c r="N3338">
        <v>1</v>
      </c>
      <c r="O3338">
        <v>51</v>
      </c>
      <c r="P3338" t="s">
        <v>28</v>
      </c>
      <c r="Q3338" t="s">
        <v>17</v>
      </c>
      <c r="R3338" t="s">
        <v>115</v>
      </c>
      <c r="S3338">
        <v>12</v>
      </c>
      <c r="T3338">
        <v>7</v>
      </c>
      <c r="U3338">
        <v>1</v>
      </c>
      <c r="V3338">
        <v>2025</v>
      </c>
      <c r="W3338">
        <f t="shared" si="261"/>
        <v>1</v>
      </c>
      <c r="X3338">
        <f t="shared" si="262"/>
        <v>0</v>
      </c>
      <c r="Y3338">
        <f t="shared" si="263"/>
        <v>0</v>
      </c>
    </row>
    <row r="3339" spans="1:25" x14ac:dyDescent="0.25">
      <c r="A3339" s="1">
        <v>45760</v>
      </c>
      <c r="B3339" s="2">
        <v>0.58333333333333337</v>
      </c>
      <c r="C3339" t="s">
        <v>93</v>
      </c>
      <c r="D3339" t="s">
        <v>144</v>
      </c>
      <c r="E3339" t="s">
        <v>52</v>
      </c>
      <c r="F3339" t="s">
        <v>13</v>
      </c>
      <c r="G3339">
        <f t="shared" si="260"/>
        <v>0</v>
      </c>
      <c r="H3339" t="s">
        <v>26</v>
      </c>
      <c r="I3339">
        <f t="shared" si="264"/>
        <v>-1</v>
      </c>
      <c r="J3339">
        <v>2</v>
      </c>
      <c r="K3339">
        <v>4</v>
      </c>
      <c r="L3339">
        <f>final_matches[[#This Row],[goals_for]]-final_matches[[#This Row],[goals_against]]</f>
        <v>-2</v>
      </c>
      <c r="M3339">
        <v>2</v>
      </c>
      <c r="N3339">
        <v>2.4</v>
      </c>
      <c r="O3339">
        <v>63</v>
      </c>
      <c r="P3339" t="s">
        <v>28</v>
      </c>
      <c r="Q3339" t="s">
        <v>16</v>
      </c>
      <c r="R3339" t="s">
        <v>50</v>
      </c>
      <c r="S3339">
        <v>11</v>
      </c>
      <c r="T3339">
        <v>4</v>
      </c>
      <c r="U3339">
        <v>0</v>
      </c>
      <c r="V3339">
        <v>2025</v>
      </c>
      <c r="W3339">
        <f t="shared" si="261"/>
        <v>0</v>
      </c>
      <c r="X3339">
        <f t="shared" si="262"/>
        <v>1</v>
      </c>
      <c r="Y3339">
        <f t="shared" si="263"/>
        <v>0</v>
      </c>
    </row>
    <row r="3340" spans="1:25" x14ac:dyDescent="0.25">
      <c r="A3340" s="1">
        <v>45768</v>
      </c>
      <c r="B3340" s="2">
        <v>0.83333333333333337</v>
      </c>
      <c r="C3340" t="s">
        <v>94</v>
      </c>
      <c r="D3340" t="s">
        <v>144</v>
      </c>
      <c r="E3340" t="s">
        <v>112</v>
      </c>
      <c r="F3340" t="s">
        <v>21</v>
      </c>
      <c r="G3340">
        <f t="shared" si="260"/>
        <v>1</v>
      </c>
      <c r="H3340" t="s">
        <v>26</v>
      </c>
      <c r="I3340">
        <f t="shared" si="264"/>
        <v>-1</v>
      </c>
      <c r="J3340">
        <v>1</v>
      </c>
      <c r="K3340">
        <v>2</v>
      </c>
      <c r="L3340">
        <f>final_matches[[#This Row],[goals_for]]-final_matches[[#This Row],[goals_against]]</f>
        <v>-1</v>
      </c>
      <c r="M3340">
        <v>2.1</v>
      </c>
      <c r="N3340">
        <v>0.5</v>
      </c>
      <c r="O3340">
        <v>69</v>
      </c>
      <c r="P3340" t="s">
        <v>28</v>
      </c>
      <c r="Q3340" t="s">
        <v>126</v>
      </c>
      <c r="R3340" t="s">
        <v>92</v>
      </c>
      <c r="S3340">
        <v>22</v>
      </c>
      <c r="T3340">
        <v>5</v>
      </c>
      <c r="U3340">
        <v>0</v>
      </c>
      <c r="V3340">
        <v>2025</v>
      </c>
      <c r="W3340">
        <f t="shared" si="261"/>
        <v>0</v>
      </c>
      <c r="X3340">
        <f t="shared" si="262"/>
        <v>1</v>
      </c>
      <c r="Y3340">
        <f t="shared" si="263"/>
        <v>0</v>
      </c>
    </row>
    <row r="3341" spans="1:25" x14ac:dyDescent="0.25">
      <c r="A3341" s="1">
        <v>45774</v>
      </c>
      <c r="B3341" s="2">
        <v>0.6875</v>
      </c>
      <c r="C3341" t="s">
        <v>95</v>
      </c>
      <c r="D3341" t="s">
        <v>144</v>
      </c>
      <c r="E3341" t="s">
        <v>27</v>
      </c>
      <c r="F3341" t="s">
        <v>13</v>
      </c>
      <c r="G3341">
        <f t="shared" si="260"/>
        <v>0</v>
      </c>
      <c r="H3341" t="s">
        <v>26</v>
      </c>
      <c r="I3341">
        <f t="shared" si="264"/>
        <v>-1</v>
      </c>
      <c r="J3341">
        <v>1</v>
      </c>
      <c r="K3341">
        <v>5</v>
      </c>
      <c r="L3341">
        <f>final_matches[[#This Row],[goals_for]]-final_matches[[#This Row],[goals_against]]</f>
        <v>-4</v>
      </c>
      <c r="M3341">
        <v>0.5</v>
      </c>
      <c r="N3341">
        <v>2.2000000000000002</v>
      </c>
      <c r="O3341">
        <v>39</v>
      </c>
      <c r="P3341" t="s">
        <v>28</v>
      </c>
      <c r="Q3341" t="s">
        <v>17</v>
      </c>
      <c r="R3341" t="s">
        <v>128</v>
      </c>
      <c r="S3341">
        <v>8</v>
      </c>
      <c r="T3341">
        <v>3</v>
      </c>
      <c r="U3341">
        <v>0</v>
      </c>
      <c r="V3341">
        <v>2025</v>
      </c>
      <c r="W3341">
        <f t="shared" si="261"/>
        <v>0</v>
      </c>
      <c r="X3341">
        <f t="shared" si="262"/>
        <v>1</v>
      </c>
      <c r="Y3341">
        <f t="shared" si="263"/>
        <v>0</v>
      </c>
    </row>
    <row r="3342" spans="1:25" x14ac:dyDescent="0.25">
      <c r="A3342" s="1">
        <v>45781</v>
      </c>
      <c r="B3342" s="2">
        <v>0.58333333333333337</v>
      </c>
      <c r="C3342" t="s">
        <v>97</v>
      </c>
      <c r="D3342" t="s">
        <v>144</v>
      </c>
      <c r="E3342" t="s">
        <v>22</v>
      </c>
      <c r="F3342" t="s">
        <v>13</v>
      </c>
      <c r="G3342">
        <f t="shared" si="260"/>
        <v>0</v>
      </c>
      <c r="H3342" t="s">
        <v>47</v>
      </c>
      <c r="I3342">
        <f t="shared" si="264"/>
        <v>0</v>
      </c>
      <c r="J3342">
        <v>1</v>
      </c>
      <c r="K3342">
        <v>1</v>
      </c>
      <c r="L3342">
        <f>final_matches[[#This Row],[goals_for]]-final_matches[[#This Row],[goals_against]]</f>
        <v>0</v>
      </c>
      <c r="M3342">
        <v>0.8</v>
      </c>
      <c r="N3342">
        <v>0.8</v>
      </c>
      <c r="O3342">
        <v>45</v>
      </c>
      <c r="P3342" t="s">
        <v>28</v>
      </c>
      <c r="Q3342" t="s">
        <v>16</v>
      </c>
      <c r="R3342" t="s">
        <v>24</v>
      </c>
      <c r="S3342">
        <v>7</v>
      </c>
      <c r="T3342">
        <v>2</v>
      </c>
      <c r="U3342">
        <v>0</v>
      </c>
      <c r="V3342">
        <v>2025</v>
      </c>
      <c r="W3342">
        <f t="shared" si="261"/>
        <v>0</v>
      </c>
      <c r="X3342">
        <f t="shared" si="262"/>
        <v>0</v>
      </c>
      <c r="Y3342">
        <f t="shared" si="263"/>
        <v>1</v>
      </c>
    </row>
    <row r="3343" spans="1:25" x14ac:dyDescent="0.25">
      <c r="A3343" s="1">
        <v>45788</v>
      </c>
      <c r="B3343" s="2">
        <v>0.59375</v>
      </c>
      <c r="C3343" t="s">
        <v>98</v>
      </c>
      <c r="D3343" t="s">
        <v>144</v>
      </c>
      <c r="E3343" t="s">
        <v>73</v>
      </c>
      <c r="F3343" t="s">
        <v>21</v>
      </c>
      <c r="G3343">
        <f t="shared" si="260"/>
        <v>1</v>
      </c>
      <c r="H3343" t="s">
        <v>26</v>
      </c>
      <c r="I3343">
        <f t="shared" si="264"/>
        <v>-1</v>
      </c>
      <c r="J3343">
        <v>0</v>
      </c>
      <c r="K3343">
        <v>2</v>
      </c>
      <c r="L3343">
        <f>final_matches[[#This Row],[goals_for]]-final_matches[[#This Row],[goals_against]]</f>
        <v>-2</v>
      </c>
      <c r="M3343">
        <v>0.7</v>
      </c>
      <c r="N3343">
        <v>3.3</v>
      </c>
      <c r="O3343">
        <v>48</v>
      </c>
      <c r="P3343" t="s">
        <v>28</v>
      </c>
      <c r="Q3343" t="s">
        <v>16</v>
      </c>
      <c r="R3343" t="s">
        <v>18</v>
      </c>
      <c r="S3343">
        <v>8</v>
      </c>
      <c r="T3343">
        <v>1</v>
      </c>
      <c r="U3343">
        <v>0</v>
      </c>
      <c r="V3343">
        <v>2025</v>
      </c>
      <c r="W3343">
        <f t="shared" si="261"/>
        <v>0</v>
      </c>
      <c r="X3343">
        <f t="shared" si="262"/>
        <v>1</v>
      </c>
      <c r="Y3343">
        <f t="shared" si="263"/>
        <v>0</v>
      </c>
    </row>
    <row r="3344" spans="1:25" x14ac:dyDescent="0.25">
      <c r="A3344" s="1">
        <v>45793</v>
      </c>
      <c r="B3344" s="2">
        <v>0.8125</v>
      </c>
      <c r="C3344" t="s">
        <v>99</v>
      </c>
      <c r="D3344" t="s">
        <v>144</v>
      </c>
      <c r="E3344" t="s">
        <v>44</v>
      </c>
      <c r="F3344" t="s">
        <v>13</v>
      </c>
      <c r="G3344">
        <f t="shared" si="260"/>
        <v>0</v>
      </c>
      <c r="H3344" t="s">
        <v>26</v>
      </c>
      <c r="I3344">
        <f t="shared" si="264"/>
        <v>-1</v>
      </c>
      <c r="J3344">
        <v>0</v>
      </c>
      <c r="K3344">
        <v>2</v>
      </c>
      <c r="L3344">
        <f>final_matches[[#This Row],[goals_for]]-final_matches[[#This Row],[goals_against]]</f>
        <v>-2</v>
      </c>
      <c r="M3344">
        <v>0.5</v>
      </c>
      <c r="N3344">
        <v>1.4</v>
      </c>
      <c r="O3344">
        <v>33</v>
      </c>
      <c r="P3344" t="s">
        <v>17</v>
      </c>
      <c r="Q3344" t="s">
        <v>17</v>
      </c>
      <c r="R3344" t="s">
        <v>92</v>
      </c>
      <c r="S3344">
        <v>3</v>
      </c>
      <c r="T3344">
        <v>1</v>
      </c>
      <c r="U3344">
        <v>0</v>
      </c>
      <c r="V3344">
        <v>2025</v>
      </c>
      <c r="W3344">
        <f t="shared" si="261"/>
        <v>0</v>
      </c>
      <c r="X3344">
        <f t="shared" si="262"/>
        <v>1</v>
      </c>
      <c r="Y3344">
        <f t="shared" si="263"/>
        <v>0</v>
      </c>
    </row>
    <row r="3345" spans="1:25" x14ac:dyDescent="0.25">
      <c r="A3345" s="1">
        <v>45802</v>
      </c>
      <c r="B3345" s="2">
        <v>0.66666666666666663</v>
      </c>
      <c r="C3345" t="s">
        <v>100</v>
      </c>
      <c r="D3345" t="s">
        <v>144</v>
      </c>
      <c r="E3345" t="s">
        <v>69</v>
      </c>
      <c r="F3345" t="s">
        <v>21</v>
      </c>
      <c r="G3345">
        <f t="shared" si="260"/>
        <v>1</v>
      </c>
      <c r="H3345" t="s">
        <v>26</v>
      </c>
      <c r="I3345">
        <f t="shared" si="264"/>
        <v>-1</v>
      </c>
      <c r="J3345">
        <v>1</v>
      </c>
      <c r="K3345">
        <v>4</v>
      </c>
      <c r="L3345">
        <f>final_matches[[#This Row],[goals_for]]-final_matches[[#This Row],[goals_against]]</f>
        <v>-3</v>
      </c>
      <c r="M3345">
        <v>2</v>
      </c>
      <c r="N3345">
        <v>2.2000000000000002</v>
      </c>
      <c r="O3345">
        <v>34</v>
      </c>
      <c r="P3345" t="s">
        <v>28</v>
      </c>
      <c r="Q3345" t="s">
        <v>61</v>
      </c>
      <c r="R3345" t="s">
        <v>111</v>
      </c>
      <c r="S3345">
        <v>3</v>
      </c>
      <c r="T3345">
        <v>1</v>
      </c>
      <c r="U3345">
        <v>1</v>
      </c>
      <c r="V3345">
        <v>2025</v>
      </c>
      <c r="W3345">
        <f t="shared" si="261"/>
        <v>0</v>
      </c>
      <c r="X3345">
        <f t="shared" si="262"/>
        <v>1</v>
      </c>
      <c r="Y3345">
        <f t="shared" si="263"/>
        <v>0</v>
      </c>
    </row>
    <row r="3346" spans="1:25" x14ac:dyDescent="0.25">
      <c r="A3346" s="1">
        <v>44422</v>
      </c>
      <c r="B3346" s="2">
        <v>0.625</v>
      </c>
      <c r="C3346" t="s">
        <v>12</v>
      </c>
      <c r="D3346" t="s">
        <v>104</v>
      </c>
      <c r="E3346" t="s">
        <v>44</v>
      </c>
      <c r="F3346" t="s">
        <v>21</v>
      </c>
      <c r="G3346">
        <f t="shared" si="260"/>
        <v>1</v>
      </c>
      <c r="H3346" t="s">
        <v>14</v>
      </c>
      <c r="I3346">
        <f t="shared" si="264"/>
        <v>1</v>
      </c>
      <c r="J3346">
        <v>3</v>
      </c>
      <c r="K3346">
        <v>2</v>
      </c>
      <c r="L3346">
        <f>final_matches[[#This Row],[goals_for]]-final_matches[[#This Row],[goals_against]]</f>
        <v>1</v>
      </c>
      <c r="M3346">
        <v>1.2</v>
      </c>
      <c r="N3346">
        <v>1.2</v>
      </c>
      <c r="O3346">
        <v>38</v>
      </c>
      <c r="P3346" t="s">
        <v>49</v>
      </c>
      <c r="Q3346" t="s">
        <v>17</v>
      </c>
      <c r="R3346" t="s">
        <v>42</v>
      </c>
      <c r="S3346">
        <v>13</v>
      </c>
      <c r="T3346">
        <v>7</v>
      </c>
      <c r="U3346">
        <v>0</v>
      </c>
      <c r="V3346">
        <v>2022</v>
      </c>
      <c r="W3346">
        <f t="shared" si="261"/>
        <v>1</v>
      </c>
      <c r="X3346">
        <f t="shared" si="262"/>
        <v>0</v>
      </c>
      <c r="Y3346">
        <f t="shared" si="263"/>
        <v>0</v>
      </c>
    </row>
    <row r="3347" spans="1:25" x14ac:dyDescent="0.25">
      <c r="A3347" s="1">
        <v>44429</v>
      </c>
      <c r="B3347" s="2">
        <v>0.72916666666666663</v>
      </c>
      <c r="C3347" t="s">
        <v>20</v>
      </c>
      <c r="D3347" t="s">
        <v>104</v>
      </c>
      <c r="E3347" t="s">
        <v>69</v>
      </c>
      <c r="F3347" t="s">
        <v>13</v>
      </c>
      <c r="G3347">
        <f t="shared" si="260"/>
        <v>0</v>
      </c>
      <c r="H3347" t="s">
        <v>26</v>
      </c>
      <c r="I3347">
        <f t="shared" si="264"/>
        <v>-1</v>
      </c>
      <c r="J3347">
        <v>0</v>
      </c>
      <c r="K3347">
        <v>2</v>
      </c>
      <c r="L3347">
        <f>final_matches[[#This Row],[goals_for]]-final_matches[[#This Row],[goals_against]]</f>
        <v>-2</v>
      </c>
      <c r="M3347">
        <v>0.5</v>
      </c>
      <c r="N3347">
        <v>1.3</v>
      </c>
      <c r="O3347">
        <v>44</v>
      </c>
      <c r="P3347" t="s">
        <v>49</v>
      </c>
      <c r="Q3347" t="s">
        <v>57</v>
      </c>
      <c r="R3347" t="s">
        <v>50</v>
      </c>
      <c r="S3347">
        <v>10</v>
      </c>
      <c r="T3347">
        <v>1</v>
      </c>
      <c r="U3347">
        <v>0</v>
      </c>
      <c r="V3347">
        <v>2022</v>
      </c>
      <c r="W3347">
        <f t="shared" si="261"/>
        <v>0</v>
      </c>
      <c r="X3347">
        <f t="shared" si="262"/>
        <v>1</v>
      </c>
      <c r="Y3347">
        <f t="shared" si="263"/>
        <v>0</v>
      </c>
    </row>
    <row r="3348" spans="1:25" x14ac:dyDescent="0.25">
      <c r="A3348" s="1">
        <v>44437</v>
      </c>
      <c r="B3348" s="2">
        <v>0.58333333333333337</v>
      </c>
      <c r="C3348" t="s">
        <v>25</v>
      </c>
      <c r="D3348" t="s">
        <v>104</v>
      </c>
      <c r="E3348" t="s">
        <v>54</v>
      </c>
      <c r="F3348" t="s">
        <v>13</v>
      </c>
      <c r="G3348">
        <f t="shared" si="260"/>
        <v>0</v>
      </c>
      <c r="H3348" t="s">
        <v>26</v>
      </c>
      <c r="I3348">
        <f t="shared" si="264"/>
        <v>-1</v>
      </c>
      <c r="J3348">
        <v>0</v>
      </c>
      <c r="K3348">
        <v>1</v>
      </c>
      <c r="L3348">
        <f>final_matches[[#This Row],[goals_for]]-final_matches[[#This Row],[goals_against]]</f>
        <v>-1</v>
      </c>
      <c r="M3348">
        <v>0.8</v>
      </c>
      <c r="N3348">
        <v>1</v>
      </c>
      <c r="O3348">
        <v>43</v>
      </c>
      <c r="P3348" t="s">
        <v>49</v>
      </c>
      <c r="Q3348" t="s">
        <v>28</v>
      </c>
      <c r="R3348" t="s">
        <v>65</v>
      </c>
      <c r="S3348">
        <v>9</v>
      </c>
      <c r="T3348">
        <v>2</v>
      </c>
      <c r="U3348">
        <v>0</v>
      </c>
      <c r="V3348">
        <v>2022</v>
      </c>
      <c r="W3348">
        <f t="shared" si="261"/>
        <v>0</v>
      </c>
      <c r="X3348">
        <f t="shared" si="262"/>
        <v>1</v>
      </c>
      <c r="Y3348">
        <f t="shared" si="263"/>
        <v>0</v>
      </c>
    </row>
    <row r="3349" spans="1:25" x14ac:dyDescent="0.25">
      <c r="A3349" s="1">
        <v>44450</v>
      </c>
      <c r="B3349" s="2">
        <v>0.625</v>
      </c>
      <c r="C3349" t="s">
        <v>30</v>
      </c>
      <c r="D3349" t="s">
        <v>104</v>
      </c>
      <c r="E3349" t="s">
        <v>52</v>
      </c>
      <c r="F3349" t="s">
        <v>21</v>
      </c>
      <c r="G3349">
        <f t="shared" si="260"/>
        <v>1</v>
      </c>
      <c r="H3349" t="s">
        <v>26</v>
      </c>
      <c r="I3349">
        <f t="shared" si="264"/>
        <v>-1</v>
      </c>
      <c r="J3349">
        <v>0</v>
      </c>
      <c r="K3349">
        <v>2</v>
      </c>
      <c r="L3349">
        <f>final_matches[[#This Row],[goals_for]]-final_matches[[#This Row],[goals_against]]</f>
        <v>-2</v>
      </c>
      <c r="M3349">
        <v>0.2</v>
      </c>
      <c r="N3349">
        <v>2.2000000000000002</v>
      </c>
      <c r="O3349">
        <v>45</v>
      </c>
      <c r="P3349" t="s">
        <v>49</v>
      </c>
      <c r="Q3349" t="s">
        <v>16</v>
      </c>
      <c r="R3349" t="s">
        <v>92</v>
      </c>
      <c r="S3349">
        <v>6</v>
      </c>
      <c r="T3349">
        <v>2</v>
      </c>
      <c r="U3349">
        <v>0</v>
      </c>
      <c r="V3349">
        <v>2022</v>
      </c>
      <c r="W3349">
        <f t="shared" si="261"/>
        <v>0</v>
      </c>
      <c r="X3349">
        <f t="shared" si="262"/>
        <v>1</v>
      </c>
      <c r="Y3349">
        <f t="shared" si="263"/>
        <v>0</v>
      </c>
    </row>
    <row r="3350" spans="1:25" x14ac:dyDescent="0.25">
      <c r="A3350" s="1">
        <v>44457</v>
      </c>
      <c r="B3350" s="2">
        <v>0.625</v>
      </c>
      <c r="C3350" t="s">
        <v>34</v>
      </c>
      <c r="D3350" t="s">
        <v>104</v>
      </c>
      <c r="E3350" t="s">
        <v>102</v>
      </c>
      <c r="F3350" t="s">
        <v>13</v>
      </c>
      <c r="G3350">
        <f t="shared" si="260"/>
        <v>0</v>
      </c>
      <c r="H3350" t="s">
        <v>14</v>
      </c>
      <c r="I3350">
        <f t="shared" si="264"/>
        <v>1</v>
      </c>
      <c r="J3350">
        <v>3</v>
      </c>
      <c r="K3350">
        <v>1</v>
      </c>
      <c r="L3350">
        <f>final_matches[[#This Row],[goals_for]]-final_matches[[#This Row],[goals_against]]</f>
        <v>2</v>
      </c>
      <c r="M3350">
        <v>2.4</v>
      </c>
      <c r="N3350">
        <v>1</v>
      </c>
      <c r="O3350">
        <v>51</v>
      </c>
      <c r="P3350" t="s">
        <v>17</v>
      </c>
      <c r="Q3350" t="s">
        <v>28</v>
      </c>
      <c r="R3350" t="s">
        <v>111</v>
      </c>
      <c r="S3350">
        <v>12</v>
      </c>
      <c r="T3350">
        <v>8</v>
      </c>
      <c r="U3350">
        <v>0</v>
      </c>
      <c r="V3350">
        <v>2022</v>
      </c>
      <c r="W3350">
        <f t="shared" si="261"/>
        <v>1</v>
      </c>
      <c r="X3350">
        <f t="shared" si="262"/>
        <v>0</v>
      </c>
      <c r="Y3350">
        <f t="shared" si="263"/>
        <v>0</v>
      </c>
    </row>
    <row r="3351" spans="1:25" x14ac:dyDescent="0.25">
      <c r="A3351" s="1">
        <v>44464</v>
      </c>
      <c r="B3351" s="2">
        <v>0.625</v>
      </c>
      <c r="C3351" t="s">
        <v>37</v>
      </c>
      <c r="D3351" t="s">
        <v>104</v>
      </c>
      <c r="E3351" t="s">
        <v>75</v>
      </c>
      <c r="F3351" t="s">
        <v>21</v>
      </c>
      <c r="G3351">
        <f t="shared" si="260"/>
        <v>1</v>
      </c>
      <c r="H3351" t="s">
        <v>47</v>
      </c>
      <c r="I3351">
        <f t="shared" si="264"/>
        <v>0</v>
      </c>
      <c r="J3351">
        <v>1</v>
      </c>
      <c r="K3351">
        <v>1</v>
      </c>
      <c r="L3351">
        <f>final_matches[[#This Row],[goals_for]]-final_matches[[#This Row],[goals_against]]</f>
        <v>0</v>
      </c>
      <c r="M3351">
        <v>0.9</v>
      </c>
      <c r="N3351">
        <v>1.9</v>
      </c>
      <c r="O3351">
        <v>53</v>
      </c>
      <c r="P3351" t="s">
        <v>17</v>
      </c>
      <c r="Q3351" t="s">
        <v>49</v>
      </c>
      <c r="R3351" t="s">
        <v>105</v>
      </c>
      <c r="S3351">
        <v>15</v>
      </c>
      <c r="T3351">
        <v>4</v>
      </c>
      <c r="U3351">
        <v>0</v>
      </c>
      <c r="V3351">
        <v>2022</v>
      </c>
      <c r="W3351">
        <f t="shared" si="261"/>
        <v>0</v>
      </c>
      <c r="X3351">
        <f t="shared" si="262"/>
        <v>0</v>
      </c>
      <c r="Y3351">
        <f t="shared" si="263"/>
        <v>1</v>
      </c>
    </row>
    <row r="3352" spans="1:25" x14ac:dyDescent="0.25">
      <c r="A3352" s="1">
        <v>44471</v>
      </c>
      <c r="B3352" s="2">
        <v>0.625</v>
      </c>
      <c r="C3352" t="s">
        <v>39</v>
      </c>
      <c r="D3352" t="s">
        <v>104</v>
      </c>
      <c r="E3352" t="s">
        <v>48</v>
      </c>
      <c r="F3352" t="s">
        <v>13</v>
      </c>
      <c r="G3352">
        <f t="shared" si="260"/>
        <v>0</v>
      </c>
      <c r="H3352" t="s">
        <v>26</v>
      </c>
      <c r="I3352">
        <f t="shared" si="264"/>
        <v>-1</v>
      </c>
      <c r="J3352">
        <v>0</v>
      </c>
      <c r="K3352">
        <v>1</v>
      </c>
      <c r="L3352">
        <f>final_matches[[#This Row],[goals_for]]-final_matches[[#This Row],[goals_against]]</f>
        <v>-1</v>
      </c>
      <c r="M3352">
        <v>0.2</v>
      </c>
      <c r="N3352">
        <v>1.3</v>
      </c>
      <c r="O3352">
        <v>34</v>
      </c>
      <c r="P3352" t="s">
        <v>17</v>
      </c>
      <c r="Q3352" t="s">
        <v>49</v>
      </c>
      <c r="R3352" t="s">
        <v>113</v>
      </c>
      <c r="S3352">
        <v>5</v>
      </c>
      <c r="T3352">
        <v>1</v>
      </c>
      <c r="U3352">
        <v>0</v>
      </c>
      <c r="V3352">
        <v>2022</v>
      </c>
      <c r="W3352">
        <f t="shared" si="261"/>
        <v>0</v>
      </c>
      <c r="X3352">
        <f t="shared" si="262"/>
        <v>1</v>
      </c>
      <c r="Y3352">
        <f t="shared" si="263"/>
        <v>0</v>
      </c>
    </row>
    <row r="3353" spans="1:25" x14ac:dyDescent="0.25">
      <c r="A3353" s="1">
        <v>44485</v>
      </c>
      <c r="B3353" s="2">
        <v>0.52083333333333337</v>
      </c>
      <c r="C3353" t="s">
        <v>43</v>
      </c>
      <c r="D3353" t="s">
        <v>104</v>
      </c>
      <c r="E3353" t="s">
        <v>27</v>
      </c>
      <c r="F3353" t="s">
        <v>21</v>
      </c>
      <c r="G3353">
        <f t="shared" si="260"/>
        <v>1</v>
      </c>
      <c r="H3353" t="s">
        <v>26</v>
      </c>
      <c r="I3353">
        <f t="shared" si="264"/>
        <v>-1</v>
      </c>
      <c r="J3353">
        <v>0</v>
      </c>
      <c r="K3353">
        <v>5</v>
      </c>
      <c r="L3353">
        <f>final_matches[[#This Row],[goals_for]]-final_matches[[#This Row],[goals_against]]</f>
        <v>-5</v>
      </c>
      <c r="M3353">
        <v>0.5</v>
      </c>
      <c r="N3353">
        <v>3.3</v>
      </c>
      <c r="O3353">
        <v>25</v>
      </c>
      <c r="P3353" t="s">
        <v>23</v>
      </c>
      <c r="Q3353" t="s">
        <v>28</v>
      </c>
      <c r="R3353" t="s">
        <v>85</v>
      </c>
      <c r="S3353">
        <v>6</v>
      </c>
      <c r="T3353">
        <v>2</v>
      </c>
      <c r="U3353">
        <v>0</v>
      </c>
      <c r="V3353">
        <v>2022</v>
      </c>
      <c r="W3353">
        <f t="shared" si="261"/>
        <v>0</v>
      </c>
      <c r="X3353">
        <f t="shared" si="262"/>
        <v>1</v>
      </c>
      <c r="Y3353">
        <f t="shared" si="263"/>
        <v>0</v>
      </c>
    </row>
    <row r="3354" spans="1:25" x14ac:dyDescent="0.25">
      <c r="A3354" s="1">
        <v>44492</v>
      </c>
      <c r="B3354" s="2">
        <v>0.625</v>
      </c>
      <c r="C3354" t="s">
        <v>46</v>
      </c>
      <c r="D3354" t="s">
        <v>104</v>
      </c>
      <c r="E3354" t="s">
        <v>64</v>
      </c>
      <c r="F3354" t="s">
        <v>13</v>
      </c>
      <c r="G3354">
        <f t="shared" si="260"/>
        <v>0</v>
      </c>
      <c r="H3354" t="s">
        <v>14</v>
      </c>
      <c r="I3354">
        <f t="shared" si="264"/>
        <v>1</v>
      </c>
      <c r="J3354">
        <v>5</v>
      </c>
      <c r="K3354">
        <v>2</v>
      </c>
      <c r="L3354">
        <f>final_matches[[#This Row],[goals_for]]-final_matches[[#This Row],[goals_against]]</f>
        <v>3</v>
      </c>
      <c r="M3354">
        <v>3.7</v>
      </c>
      <c r="N3354">
        <v>1.5</v>
      </c>
      <c r="O3354">
        <v>51</v>
      </c>
      <c r="P3354" t="s">
        <v>49</v>
      </c>
      <c r="Q3354" t="s">
        <v>57</v>
      </c>
      <c r="R3354" t="s">
        <v>58</v>
      </c>
      <c r="S3354">
        <v>20</v>
      </c>
      <c r="T3354">
        <v>8</v>
      </c>
      <c r="U3354">
        <v>0</v>
      </c>
      <c r="V3354">
        <v>2022</v>
      </c>
      <c r="W3354">
        <f t="shared" si="261"/>
        <v>1</v>
      </c>
      <c r="X3354">
        <f t="shared" si="262"/>
        <v>0</v>
      </c>
      <c r="Y3354">
        <f t="shared" si="263"/>
        <v>0</v>
      </c>
    </row>
    <row r="3355" spans="1:25" x14ac:dyDescent="0.25">
      <c r="A3355" s="1">
        <v>44499</v>
      </c>
      <c r="B3355" s="2">
        <v>0.625</v>
      </c>
      <c r="C3355" t="s">
        <v>51</v>
      </c>
      <c r="D3355" t="s">
        <v>104</v>
      </c>
      <c r="E3355" t="s">
        <v>60</v>
      </c>
      <c r="F3355" t="s">
        <v>21</v>
      </c>
      <c r="G3355">
        <f t="shared" si="260"/>
        <v>1</v>
      </c>
      <c r="H3355" t="s">
        <v>26</v>
      </c>
      <c r="I3355">
        <f t="shared" si="264"/>
        <v>-1</v>
      </c>
      <c r="J3355">
        <v>0</v>
      </c>
      <c r="K3355">
        <v>1</v>
      </c>
      <c r="L3355">
        <f>final_matches[[#This Row],[goals_for]]-final_matches[[#This Row],[goals_against]]</f>
        <v>-1</v>
      </c>
      <c r="M3355">
        <v>1</v>
      </c>
      <c r="N3355">
        <v>1.8</v>
      </c>
      <c r="O3355">
        <v>40</v>
      </c>
      <c r="P3355" t="s">
        <v>57</v>
      </c>
      <c r="Q3355" t="s">
        <v>61</v>
      </c>
      <c r="R3355" t="s">
        <v>92</v>
      </c>
      <c r="S3355">
        <v>10</v>
      </c>
      <c r="T3355">
        <v>3</v>
      </c>
      <c r="U3355">
        <v>0</v>
      </c>
      <c r="V3355">
        <v>2022</v>
      </c>
      <c r="W3355">
        <f t="shared" si="261"/>
        <v>0</v>
      </c>
      <c r="X3355">
        <f t="shared" si="262"/>
        <v>1</v>
      </c>
      <c r="Y3355">
        <f t="shared" si="263"/>
        <v>0</v>
      </c>
    </row>
    <row r="3356" spans="1:25" x14ac:dyDescent="0.25">
      <c r="A3356" s="1">
        <v>44507</v>
      </c>
      <c r="B3356" s="2">
        <v>0.58333333333333337</v>
      </c>
      <c r="C3356" t="s">
        <v>53</v>
      </c>
      <c r="D3356" t="s">
        <v>104</v>
      </c>
      <c r="E3356" t="s">
        <v>19</v>
      </c>
      <c r="F3356" t="s">
        <v>13</v>
      </c>
      <c r="G3356">
        <f t="shared" si="260"/>
        <v>0</v>
      </c>
      <c r="H3356" t="s">
        <v>26</v>
      </c>
      <c r="I3356">
        <f t="shared" si="264"/>
        <v>-1</v>
      </c>
      <c r="J3356">
        <v>0</v>
      </c>
      <c r="K3356">
        <v>1</v>
      </c>
      <c r="L3356">
        <f>final_matches[[#This Row],[goals_for]]-final_matches[[#This Row],[goals_against]]</f>
        <v>-1</v>
      </c>
      <c r="M3356">
        <v>0.5</v>
      </c>
      <c r="N3356">
        <v>1.6</v>
      </c>
      <c r="O3356">
        <v>40</v>
      </c>
      <c r="P3356" t="s">
        <v>49</v>
      </c>
      <c r="Q3356" t="s">
        <v>57</v>
      </c>
      <c r="R3356" t="s">
        <v>78</v>
      </c>
      <c r="S3356">
        <v>7</v>
      </c>
      <c r="T3356">
        <v>1</v>
      </c>
      <c r="U3356">
        <v>0</v>
      </c>
      <c r="V3356">
        <v>2022</v>
      </c>
      <c r="W3356">
        <f t="shared" si="261"/>
        <v>0</v>
      </c>
      <c r="X3356">
        <f t="shared" si="262"/>
        <v>1</v>
      </c>
      <c r="Y3356">
        <f t="shared" si="263"/>
        <v>0</v>
      </c>
    </row>
    <row r="3357" spans="1:25" x14ac:dyDescent="0.25">
      <c r="A3357" s="1">
        <v>44520</v>
      </c>
      <c r="B3357" s="2">
        <v>0.625</v>
      </c>
      <c r="C3357" t="s">
        <v>55</v>
      </c>
      <c r="D3357" t="s">
        <v>104</v>
      </c>
      <c r="E3357" t="s">
        <v>40</v>
      </c>
      <c r="F3357" t="s">
        <v>21</v>
      </c>
      <c r="G3357">
        <f t="shared" si="260"/>
        <v>1</v>
      </c>
      <c r="H3357" t="s">
        <v>14</v>
      </c>
      <c r="I3357">
        <f t="shared" si="264"/>
        <v>1</v>
      </c>
      <c r="J3357">
        <v>4</v>
      </c>
      <c r="K3357">
        <v>1</v>
      </c>
      <c r="L3357">
        <f>final_matches[[#This Row],[goals_for]]-final_matches[[#This Row],[goals_against]]</f>
        <v>3</v>
      </c>
      <c r="M3357">
        <v>2.7</v>
      </c>
      <c r="N3357">
        <v>1.4</v>
      </c>
      <c r="O3357">
        <v>39</v>
      </c>
      <c r="P3357" t="s">
        <v>49</v>
      </c>
      <c r="Q3357" t="s">
        <v>17</v>
      </c>
      <c r="R3357" t="s">
        <v>85</v>
      </c>
      <c r="S3357">
        <v>19</v>
      </c>
      <c r="T3357">
        <v>6</v>
      </c>
      <c r="U3357">
        <v>0</v>
      </c>
      <c r="V3357">
        <v>2022</v>
      </c>
      <c r="W3357">
        <f t="shared" si="261"/>
        <v>1</v>
      </c>
      <c r="X3357">
        <f t="shared" si="262"/>
        <v>0</v>
      </c>
      <c r="Y3357">
        <f t="shared" si="263"/>
        <v>0</v>
      </c>
    </row>
    <row r="3358" spans="1:25" x14ac:dyDescent="0.25">
      <c r="A3358" s="1">
        <v>44528</v>
      </c>
      <c r="B3358" s="2">
        <v>0.58333333333333337</v>
      </c>
      <c r="C3358" t="s">
        <v>59</v>
      </c>
      <c r="D3358" t="s">
        <v>104</v>
      </c>
      <c r="E3358" t="s">
        <v>38</v>
      </c>
      <c r="F3358" t="s">
        <v>13</v>
      </c>
      <c r="G3358">
        <f t="shared" si="260"/>
        <v>0</v>
      </c>
      <c r="H3358" t="s">
        <v>26</v>
      </c>
      <c r="I3358">
        <f t="shared" si="264"/>
        <v>-1</v>
      </c>
      <c r="J3358">
        <v>2</v>
      </c>
      <c r="K3358">
        <v>4</v>
      </c>
      <c r="L3358">
        <f>final_matches[[#This Row],[goals_for]]-final_matches[[#This Row],[goals_against]]</f>
        <v>-2</v>
      </c>
      <c r="M3358">
        <v>2.8</v>
      </c>
      <c r="N3358">
        <v>2.1</v>
      </c>
      <c r="O3358">
        <v>44</v>
      </c>
      <c r="P3358" t="s">
        <v>49</v>
      </c>
      <c r="Q3358" t="s">
        <v>17</v>
      </c>
      <c r="R3358" t="s">
        <v>107</v>
      </c>
      <c r="S3358">
        <v>16</v>
      </c>
      <c r="T3358">
        <v>4</v>
      </c>
      <c r="U3358">
        <v>1</v>
      </c>
      <c r="V3358">
        <v>2022</v>
      </c>
      <c r="W3358">
        <f t="shared" si="261"/>
        <v>0</v>
      </c>
      <c r="X3358">
        <f t="shared" si="262"/>
        <v>1</v>
      </c>
      <c r="Y3358">
        <f t="shared" si="263"/>
        <v>0</v>
      </c>
    </row>
    <row r="3359" spans="1:25" x14ac:dyDescent="0.25">
      <c r="A3359" s="1">
        <v>44531</v>
      </c>
      <c r="B3359" s="2">
        <v>0.8125</v>
      </c>
      <c r="C3359" t="s">
        <v>63</v>
      </c>
      <c r="D3359" t="s">
        <v>104</v>
      </c>
      <c r="E3359" t="s">
        <v>67</v>
      </c>
      <c r="F3359" t="s">
        <v>21</v>
      </c>
      <c r="G3359">
        <f t="shared" si="260"/>
        <v>1</v>
      </c>
      <c r="H3359" t="s">
        <v>26</v>
      </c>
      <c r="I3359">
        <f t="shared" si="264"/>
        <v>-1</v>
      </c>
      <c r="J3359">
        <v>1</v>
      </c>
      <c r="K3359">
        <v>2</v>
      </c>
      <c r="L3359">
        <f>final_matches[[#This Row],[goals_for]]-final_matches[[#This Row],[goals_against]]</f>
        <v>-1</v>
      </c>
      <c r="M3359">
        <v>1</v>
      </c>
      <c r="N3359">
        <v>0.9</v>
      </c>
      <c r="O3359">
        <v>51</v>
      </c>
      <c r="P3359" t="s">
        <v>49</v>
      </c>
      <c r="Q3359" t="s">
        <v>16</v>
      </c>
      <c r="R3359" t="s">
        <v>76</v>
      </c>
      <c r="S3359">
        <v>14</v>
      </c>
      <c r="T3359">
        <v>6</v>
      </c>
      <c r="U3359">
        <v>0</v>
      </c>
      <c r="V3359">
        <v>2022</v>
      </c>
      <c r="W3359">
        <f t="shared" si="261"/>
        <v>0</v>
      </c>
      <c r="X3359">
        <f t="shared" si="262"/>
        <v>1</v>
      </c>
      <c r="Y3359">
        <f t="shared" si="263"/>
        <v>0</v>
      </c>
    </row>
    <row r="3360" spans="1:25" x14ac:dyDescent="0.25">
      <c r="A3360" s="1">
        <v>44534</v>
      </c>
      <c r="B3360" s="2">
        <v>0.72916666666666663</v>
      </c>
      <c r="C3360" t="s">
        <v>66</v>
      </c>
      <c r="D3360" t="s">
        <v>104</v>
      </c>
      <c r="E3360" t="s">
        <v>35</v>
      </c>
      <c r="F3360" t="s">
        <v>21</v>
      </c>
      <c r="G3360">
        <f t="shared" si="260"/>
        <v>1</v>
      </c>
      <c r="H3360" t="s">
        <v>26</v>
      </c>
      <c r="I3360">
        <f t="shared" si="264"/>
        <v>-1</v>
      </c>
      <c r="J3360">
        <v>1</v>
      </c>
      <c r="K3360">
        <v>3</v>
      </c>
      <c r="L3360">
        <f>final_matches[[#This Row],[goals_for]]-final_matches[[#This Row],[goals_against]]</f>
        <v>-2</v>
      </c>
      <c r="M3360">
        <v>0.8</v>
      </c>
      <c r="N3360">
        <v>3.1</v>
      </c>
      <c r="O3360">
        <v>23</v>
      </c>
      <c r="P3360" t="s">
        <v>49</v>
      </c>
      <c r="Q3360" t="s">
        <v>28</v>
      </c>
      <c r="R3360" t="s">
        <v>113</v>
      </c>
      <c r="S3360">
        <v>11</v>
      </c>
      <c r="T3360">
        <v>4</v>
      </c>
      <c r="U3360">
        <v>0</v>
      </c>
      <c r="V3360">
        <v>2022</v>
      </c>
      <c r="W3360">
        <f t="shared" si="261"/>
        <v>0</v>
      </c>
      <c r="X3360">
        <f t="shared" si="262"/>
        <v>1</v>
      </c>
      <c r="Y3360">
        <f t="shared" si="263"/>
        <v>0</v>
      </c>
    </row>
    <row r="3361" spans="1:25" x14ac:dyDescent="0.25">
      <c r="A3361" s="1">
        <v>44540</v>
      </c>
      <c r="B3361" s="2">
        <v>0.83333333333333337</v>
      </c>
      <c r="C3361" t="s">
        <v>68</v>
      </c>
      <c r="D3361" t="s">
        <v>104</v>
      </c>
      <c r="E3361" t="s">
        <v>101</v>
      </c>
      <c r="F3361" t="s">
        <v>13</v>
      </c>
      <c r="G3361">
        <f t="shared" si="260"/>
        <v>0</v>
      </c>
      <c r="H3361" t="s">
        <v>26</v>
      </c>
      <c r="I3361">
        <f t="shared" si="264"/>
        <v>-1</v>
      </c>
      <c r="J3361">
        <v>1</v>
      </c>
      <c r="K3361">
        <v>2</v>
      </c>
      <c r="L3361">
        <f>final_matches[[#This Row],[goals_for]]-final_matches[[#This Row],[goals_against]]</f>
        <v>-1</v>
      </c>
      <c r="M3361">
        <v>0.5</v>
      </c>
      <c r="N3361">
        <v>1.6</v>
      </c>
      <c r="O3361">
        <v>37</v>
      </c>
      <c r="P3361" t="s">
        <v>17</v>
      </c>
      <c r="Q3361" t="s">
        <v>32</v>
      </c>
      <c r="R3361" t="s">
        <v>24</v>
      </c>
      <c r="S3361">
        <v>6</v>
      </c>
      <c r="T3361">
        <v>2</v>
      </c>
      <c r="U3361">
        <v>0</v>
      </c>
      <c r="V3361">
        <v>2022</v>
      </c>
      <c r="W3361">
        <f t="shared" si="261"/>
        <v>0</v>
      </c>
      <c r="X3361">
        <f t="shared" si="262"/>
        <v>1</v>
      </c>
      <c r="Y3361">
        <f t="shared" si="263"/>
        <v>0</v>
      </c>
    </row>
    <row r="3362" spans="1:25" x14ac:dyDescent="0.25">
      <c r="A3362" s="1">
        <v>44558</v>
      </c>
      <c r="B3362" s="2">
        <v>0.625</v>
      </c>
      <c r="C3362" t="s">
        <v>77</v>
      </c>
      <c r="D3362" t="s">
        <v>104</v>
      </c>
      <c r="E3362" t="s">
        <v>22</v>
      </c>
      <c r="F3362" t="s">
        <v>21</v>
      </c>
      <c r="G3362">
        <f t="shared" si="260"/>
        <v>1</v>
      </c>
      <c r="H3362" t="s">
        <v>26</v>
      </c>
      <c r="I3362">
        <f t="shared" si="264"/>
        <v>-1</v>
      </c>
      <c r="J3362">
        <v>1</v>
      </c>
      <c r="K3362">
        <v>4</v>
      </c>
      <c r="L3362">
        <f>final_matches[[#This Row],[goals_for]]-final_matches[[#This Row],[goals_against]]</f>
        <v>-3</v>
      </c>
      <c r="M3362">
        <v>1.6</v>
      </c>
      <c r="N3362">
        <v>3.6</v>
      </c>
      <c r="O3362">
        <v>43</v>
      </c>
      <c r="P3362" t="s">
        <v>49</v>
      </c>
      <c r="Q3362" t="s">
        <v>17</v>
      </c>
      <c r="R3362" t="s">
        <v>108</v>
      </c>
      <c r="S3362">
        <v>14</v>
      </c>
      <c r="T3362">
        <v>5</v>
      </c>
      <c r="U3362">
        <v>0</v>
      </c>
      <c r="V3362">
        <v>2022</v>
      </c>
      <c r="W3362">
        <f t="shared" si="261"/>
        <v>0</v>
      </c>
      <c r="X3362">
        <f t="shared" si="262"/>
        <v>1</v>
      </c>
      <c r="Y3362">
        <f t="shared" si="263"/>
        <v>0</v>
      </c>
    </row>
    <row r="3363" spans="1:25" x14ac:dyDescent="0.25">
      <c r="A3363" s="1">
        <v>44562</v>
      </c>
      <c r="B3363" s="2">
        <v>0.625</v>
      </c>
      <c r="C3363" t="s">
        <v>79</v>
      </c>
      <c r="D3363" t="s">
        <v>104</v>
      </c>
      <c r="E3363" t="s">
        <v>54</v>
      </c>
      <c r="F3363" t="s">
        <v>21</v>
      </c>
      <c r="G3363">
        <f t="shared" si="260"/>
        <v>1</v>
      </c>
      <c r="H3363" t="s">
        <v>26</v>
      </c>
      <c r="I3363">
        <f t="shared" si="264"/>
        <v>-1</v>
      </c>
      <c r="J3363">
        <v>0</v>
      </c>
      <c r="K3363">
        <v>1</v>
      </c>
      <c r="L3363">
        <f>final_matches[[#This Row],[goals_for]]-final_matches[[#This Row],[goals_against]]</f>
        <v>-1</v>
      </c>
      <c r="M3363">
        <v>0.3</v>
      </c>
      <c r="N3363">
        <v>2.2000000000000002</v>
      </c>
      <c r="O3363">
        <v>26</v>
      </c>
      <c r="P3363" t="s">
        <v>61</v>
      </c>
      <c r="Q3363" t="s">
        <v>16</v>
      </c>
      <c r="R3363" t="s">
        <v>111</v>
      </c>
      <c r="S3363">
        <v>6</v>
      </c>
      <c r="T3363">
        <v>4</v>
      </c>
      <c r="U3363">
        <v>0</v>
      </c>
      <c r="V3363">
        <v>2022</v>
      </c>
      <c r="W3363">
        <f t="shared" si="261"/>
        <v>0</v>
      </c>
      <c r="X3363">
        <f t="shared" si="262"/>
        <v>1</v>
      </c>
      <c r="Y3363">
        <f t="shared" si="263"/>
        <v>0</v>
      </c>
    </row>
    <row r="3364" spans="1:25" x14ac:dyDescent="0.25">
      <c r="A3364" s="1">
        <v>44576</v>
      </c>
      <c r="B3364" s="2">
        <v>0.625</v>
      </c>
      <c r="C3364" t="s">
        <v>80</v>
      </c>
      <c r="D3364" t="s">
        <v>104</v>
      </c>
      <c r="E3364" t="s">
        <v>75</v>
      </c>
      <c r="F3364" t="s">
        <v>13</v>
      </c>
      <c r="G3364">
        <f t="shared" si="260"/>
        <v>0</v>
      </c>
      <c r="H3364" t="s">
        <v>47</v>
      </c>
      <c r="I3364">
        <f t="shared" si="264"/>
        <v>0</v>
      </c>
      <c r="J3364">
        <v>1</v>
      </c>
      <c r="K3364">
        <v>1</v>
      </c>
      <c r="L3364">
        <f>final_matches[[#This Row],[goals_for]]-final_matches[[#This Row],[goals_against]]</f>
        <v>0</v>
      </c>
      <c r="M3364">
        <v>1.4</v>
      </c>
      <c r="N3364">
        <v>1.2</v>
      </c>
      <c r="O3364">
        <v>48</v>
      </c>
      <c r="P3364" t="s">
        <v>28</v>
      </c>
      <c r="Q3364" t="s">
        <v>28</v>
      </c>
      <c r="R3364" t="s">
        <v>62</v>
      </c>
      <c r="S3364">
        <v>18</v>
      </c>
      <c r="T3364">
        <v>5</v>
      </c>
      <c r="U3364">
        <v>0</v>
      </c>
      <c r="V3364">
        <v>2022</v>
      </c>
      <c r="W3364">
        <f t="shared" si="261"/>
        <v>0</v>
      </c>
      <c r="X3364">
        <f t="shared" si="262"/>
        <v>0</v>
      </c>
      <c r="Y3364">
        <f t="shared" si="263"/>
        <v>1</v>
      </c>
    </row>
    <row r="3365" spans="1:25" x14ac:dyDescent="0.25">
      <c r="A3365" s="1">
        <v>44582</v>
      </c>
      <c r="B3365" s="2">
        <v>0.83333333333333337</v>
      </c>
      <c r="C3365" t="s">
        <v>81</v>
      </c>
      <c r="D3365" t="s">
        <v>104</v>
      </c>
      <c r="E3365" t="s">
        <v>102</v>
      </c>
      <c r="F3365" t="s">
        <v>21</v>
      </c>
      <c r="G3365">
        <f t="shared" si="260"/>
        <v>1</v>
      </c>
      <c r="H3365" t="s">
        <v>26</v>
      </c>
      <c r="I3365">
        <f t="shared" si="264"/>
        <v>-1</v>
      </c>
      <c r="J3365">
        <v>0</v>
      </c>
      <c r="K3365">
        <v>3</v>
      </c>
      <c r="L3365">
        <f>final_matches[[#This Row],[goals_for]]-final_matches[[#This Row],[goals_against]]</f>
        <v>-3</v>
      </c>
      <c r="M3365">
        <v>1.2</v>
      </c>
      <c r="N3365">
        <v>1.1000000000000001</v>
      </c>
      <c r="O3365">
        <v>67</v>
      </c>
      <c r="P3365" t="s">
        <v>28</v>
      </c>
      <c r="Q3365" t="s">
        <v>61</v>
      </c>
      <c r="R3365" t="s">
        <v>42</v>
      </c>
      <c r="S3365">
        <v>15</v>
      </c>
      <c r="T3365">
        <v>3</v>
      </c>
      <c r="U3365">
        <v>0</v>
      </c>
      <c r="V3365">
        <v>2022</v>
      </c>
      <c r="W3365">
        <f t="shared" si="261"/>
        <v>0</v>
      </c>
      <c r="X3365">
        <f t="shared" si="262"/>
        <v>1</v>
      </c>
      <c r="Y3365">
        <f t="shared" si="263"/>
        <v>0</v>
      </c>
    </row>
    <row r="3366" spans="1:25" x14ac:dyDescent="0.25">
      <c r="A3366" s="1">
        <v>44597</v>
      </c>
      <c r="B3366" s="2">
        <v>0.75</v>
      </c>
      <c r="C3366" t="s">
        <v>70</v>
      </c>
      <c r="D3366" t="s">
        <v>104</v>
      </c>
      <c r="E3366" t="s">
        <v>56</v>
      </c>
      <c r="F3366" t="s">
        <v>13</v>
      </c>
      <c r="G3366">
        <f t="shared" si="260"/>
        <v>0</v>
      </c>
      <c r="H3366" t="s">
        <v>47</v>
      </c>
      <c r="I3366">
        <f t="shared" si="264"/>
        <v>0</v>
      </c>
      <c r="J3366">
        <v>0</v>
      </c>
      <c r="K3366">
        <v>0</v>
      </c>
      <c r="L3366">
        <f>final_matches[[#This Row],[goals_for]]-final_matches[[#This Row],[goals_against]]</f>
        <v>0</v>
      </c>
      <c r="M3366">
        <v>0.8</v>
      </c>
      <c r="N3366">
        <v>0.6</v>
      </c>
      <c r="O3366">
        <v>47</v>
      </c>
      <c r="P3366" t="s">
        <v>61</v>
      </c>
      <c r="Q3366" t="s">
        <v>61</v>
      </c>
      <c r="R3366" t="s">
        <v>29</v>
      </c>
      <c r="S3366">
        <v>11</v>
      </c>
      <c r="T3366">
        <v>5</v>
      </c>
      <c r="U3366">
        <v>0</v>
      </c>
      <c r="V3366">
        <v>2022</v>
      </c>
      <c r="W3366">
        <f t="shared" si="261"/>
        <v>0</v>
      </c>
      <c r="X3366">
        <f t="shared" si="262"/>
        <v>0</v>
      </c>
      <c r="Y3366">
        <f t="shared" si="263"/>
        <v>1</v>
      </c>
    </row>
    <row r="3367" spans="1:25" x14ac:dyDescent="0.25">
      <c r="A3367" s="1">
        <v>44600</v>
      </c>
      <c r="B3367" s="2">
        <v>0.82291666666666663</v>
      </c>
      <c r="C3367" t="s">
        <v>82</v>
      </c>
      <c r="D3367" t="s">
        <v>104</v>
      </c>
      <c r="E3367" t="s">
        <v>22</v>
      </c>
      <c r="F3367" t="s">
        <v>13</v>
      </c>
      <c r="G3367">
        <f t="shared" si="260"/>
        <v>0</v>
      </c>
      <c r="H3367" t="s">
        <v>26</v>
      </c>
      <c r="I3367">
        <f t="shared" si="264"/>
        <v>-1</v>
      </c>
      <c r="J3367">
        <v>0</v>
      </c>
      <c r="K3367">
        <v>1</v>
      </c>
      <c r="L3367">
        <f>final_matches[[#This Row],[goals_for]]-final_matches[[#This Row],[goals_against]]</f>
        <v>-1</v>
      </c>
      <c r="M3367">
        <v>0.3</v>
      </c>
      <c r="N3367">
        <v>0.8</v>
      </c>
      <c r="O3367">
        <v>36</v>
      </c>
      <c r="P3367" t="s">
        <v>61</v>
      </c>
      <c r="Q3367" t="s">
        <v>17</v>
      </c>
      <c r="R3367" t="s">
        <v>45</v>
      </c>
      <c r="S3367">
        <v>6</v>
      </c>
      <c r="T3367">
        <v>1</v>
      </c>
      <c r="U3367">
        <v>0</v>
      </c>
      <c r="V3367">
        <v>2022</v>
      </c>
      <c r="W3367">
        <f t="shared" si="261"/>
        <v>0</v>
      </c>
      <c r="X3367">
        <f t="shared" si="262"/>
        <v>1</v>
      </c>
      <c r="Y3367">
        <f t="shared" si="263"/>
        <v>0</v>
      </c>
    </row>
    <row r="3368" spans="1:25" x14ac:dyDescent="0.25">
      <c r="A3368" s="1">
        <v>44604</v>
      </c>
      <c r="B3368" s="2">
        <v>0.625</v>
      </c>
      <c r="C3368" t="s">
        <v>84</v>
      </c>
      <c r="D3368" t="s">
        <v>104</v>
      </c>
      <c r="E3368" t="s">
        <v>69</v>
      </c>
      <c r="F3368" t="s">
        <v>21</v>
      </c>
      <c r="G3368">
        <f t="shared" si="260"/>
        <v>1</v>
      </c>
      <c r="H3368" t="s">
        <v>26</v>
      </c>
      <c r="I3368">
        <f t="shared" si="264"/>
        <v>-1</v>
      </c>
      <c r="J3368">
        <v>0</v>
      </c>
      <c r="K3368">
        <v>2</v>
      </c>
      <c r="L3368">
        <f>final_matches[[#This Row],[goals_for]]-final_matches[[#This Row],[goals_against]]</f>
        <v>-2</v>
      </c>
      <c r="M3368">
        <v>0.5</v>
      </c>
      <c r="N3368">
        <v>1.6</v>
      </c>
      <c r="O3368">
        <v>36</v>
      </c>
      <c r="P3368" t="s">
        <v>61</v>
      </c>
      <c r="Q3368" t="s">
        <v>36</v>
      </c>
      <c r="R3368" t="s">
        <v>85</v>
      </c>
      <c r="S3368">
        <v>9</v>
      </c>
      <c r="T3368">
        <v>1</v>
      </c>
      <c r="U3368">
        <v>0</v>
      </c>
      <c r="V3368">
        <v>2022</v>
      </c>
      <c r="W3368">
        <f t="shared" si="261"/>
        <v>0</v>
      </c>
      <c r="X3368">
        <f t="shared" si="262"/>
        <v>1</v>
      </c>
      <c r="Y3368">
        <f t="shared" si="263"/>
        <v>0</v>
      </c>
    </row>
    <row r="3369" spans="1:25" x14ac:dyDescent="0.25">
      <c r="A3369" s="1">
        <v>44611</v>
      </c>
      <c r="B3369" s="2">
        <v>0.625</v>
      </c>
      <c r="C3369" t="s">
        <v>86</v>
      </c>
      <c r="D3369" t="s">
        <v>104</v>
      </c>
      <c r="E3369" t="s">
        <v>44</v>
      </c>
      <c r="F3369" t="s">
        <v>13</v>
      </c>
      <c r="G3369">
        <f t="shared" si="260"/>
        <v>0</v>
      </c>
      <c r="H3369" t="s">
        <v>14</v>
      </c>
      <c r="I3369">
        <f t="shared" si="264"/>
        <v>1</v>
      </c>
      <c r="J3369">
        <v>1</v>
      </c>
      <c r="K3369">
        <v>0</v>
      </c>
      <c r="L3369">
        <f>final_matches[[#This Row],[goals_for]]-final_matches[[#This Row],[goals_against]]</f>
        <v>1</v>
      </c>
      <c r="M3369">
        <v>1.2</v>
      </c>
      <c r="N3369">
        <v>1.3</v>
      </c>
      <c r="O3369">
        <v>41</v>
      </c>
      <c r="P3369" t="s">
        <v>28</v>
      </c>
      <c r="Q3369" t="s">
        <v>28</v>
      </c>
      <c r="R3369" t="s">
        <v>111</v>
      </c>
      <c r="S3369">
        <v>8</v>
      </c>
      <c r="T3369">
        <v>4</v>
      </c>
      <c r="U3369">
        <v>0</v>
      </c>
      <c r="V3369">
        <v>2022</v>
      </c>
      <c r="W3369">
        <f t="shared" si="261"/>
        <v>1</v>
      </c>
      <c r="X3369">
        <f t="shared" si="262"/>
        <v>0</v>
      </c>
      <c r="Y3369">
        <f t="shared" si="263"/>
        <v>0</v>
      </c>
    </row>
    <row r="3370" spans="1:25" x14ac:dyDescent="0.25">
      <c r="A3370" s="1">
        <v>44615</v>
      </c>
      <c r="B3370" s="2">
        <v>0.8125</v>
      </c>
      <c r="C3370" t="s">
        <v>72</v>
      </c>
      <c r="D3370" t="s">
        <v>104</v>
      </c>
      <c r="E3370" t="s">
        <v>73</v>
      </c>
      <c r="F3370" t="s">
        <v>21</v>
      </c>
      <c r="G3370">
        <f t="shared" si="260"/>
        <v>1</v>
      </c>
      <c r="H3370" t="s">
        <v>26</v>
      </c>
      <c r="I3370">
        <f t="shared" si="264"/>
        <v>-1</v>
      </c>
      <c r="J3370">
        <v>1</v>
      </c>
      <c r="K3370">
        <v>4</v>
      </c>
      <c r="L3370">
        <f>final_matches[[#This Row],[goals_for]]-final_matches[[#This Row],[goals_against]]</f>
        <v>-3</v>
      </c>
      <c r="M3370">
        <v>1.4</v>
      </c>
      <c r="N3370">
        <v>1.1000000000000001</v>
      </c>
      <c r="O3370">
        <v>46</v>
      </c>
      <c r="P3370" t="s">
        <v>28</v>
      </c>
      <c r="Q3370" t="s">
        <v>28</v>
      </c>
      <c r="R3370" t="s">
        <v>65</v>
      </c>
      <c r="S3370">
        <v>8</v>
      </c>
      <c r="T3370">
        <v>1</v>
      </c>
      <c r="U3370">
        <v>0</v>
      </c>
      <c r="V3370">
        <v>2022</v>
      </c>
      <c r="W3370">
        <f t="shared" si="261"/>
        <v>0</v>
      </c>
      <c r="X3370">
        <f t="shared" si="262"/>
        <v>1</v>
      </c>
      <c r="Y3370">
        <f t="shared" si="263"/>
        <v>0</v>
      </c>
    </row>
    <row r="3371" spans="1:25" x14ac:dyDescent="0.25">
      <c r="A3371" s="1">
        <v>44618</v>
      </c>
      <c r="B3371" s="2">
        <v>0.625</v>
      </c>
      <c r="C3371" t="s">
        <v>87</v>
      </c>
      <c r="D3371" t="s">
        <v>104</v>
      </c>
      <c r="E3371" t="s">
        <v>40</v>
      </c>
      <c r="F3371" t="s">
        <v>13</v>
      </c>
      <c r="G3371">
        <f t="shared" si="260"/>
        <v>0</v>
      </c>
      <c r="H3371" t="s">
        <v>47</v>
      </c>
      <c r="I3371">
        <f t="shared" si="264"/>
        <v>0</v>
      </c>
      <c r="J3371">
        <v>0</v>
      </c>
      <c r="K3371">
        <v>0</v>
      </c>
      <c r="L3371">
        <f>final_matches[[#This Row],[goals_for]]-final_matches[[#This Row],[goals_against]]</f>
        <v>0</v>
      </c>
      <c r="M3371">
        <v>0.6</v>
      </c>
      <c r="N3371">
        <v>2.8</v>
      </c>
      <c r="O3371">
        <v>33</v>
      </c>
      <c r="P3371" t="s">
        <v>28</v>
      </c>
      <c r="Q3371" t="s">
        <v>17</v>
      </c>
      <c r="R3371" t="s">
        <v>78</v>
      </c>
      <c r="S3371">
        <v>10</v>
      </c>
      <c r="T3371">
        <v>2</v>
      </c>
      <c r="U3371">
        <v>0</v>
      </c>
      <c r="V3371">
        <v>2022</v>
      </c>
      <c r="W3371">
        <f t="shared" si="261"/>
        <v>0</v>
      </c>
      <c r="X3371">
        <f t="shared" si="262"/>
        <v>0</v>
      </c>
      <c r="Y3371">
        <f t="shared" si="263"/>
        <v>1</v>
      </c>
    </row>
    <row r="3372" spans="1:25" x14ac:dyDescent="0.25">
      <c r="A3372" s="1">
        <v>44626</v>
      </c>
      <c r="B3372" s="2">
        <v>0.58333333333333337</v>
      </c>
      <c r="C3372" t="s">
        <v>88</v>
      </c>
      <c r="D3372" t="s">
        <v>104</v>
      </c>
      <c r="E3372" t="s">
        <v>19</v>
      </c>
      <c r="F3372" t="s">
        <v>21</v>
      </c>
      <c r="G3372">
        <f t="shared" si="260"/>
        <v>1</v>
      </c>
      <c r="H3372" t="s">
        <v>26</v>
      </c>
      <c r="I3372">
        <f t="shared" si="264"/>
        <v>-1</v>
      </c>
      <c r="J3372">
        <v>2</v>
      </c>
      <c r="K3372">
        <v>3</v>
      </c>
      <c r="L3372">
        <f>final_matches[[#This Row],[goals_for]]-final_matches[[#This Row],[goals_against]]</f>
        <v>-1</v>
      </c>
      <c r="M3372">
        <v>1</v>
      </c>
      <c r="N3372">
        <v>1</v>
      </c>
      <c r="O3372">
        <v>44</v>
      </c>
      <c r="P3372" t="s">
        <v>28</v>
      </c>
      <c r="Q3372" t="s">
        <v>17</v>
      </c>
      <c r="R3372" t="s">
        <v>29</v>
      </c>
      <c r="S3372">
        <v>13</v>
      </c>
      <c r="T3372">
        <v>7</v>
      </c>
      <c r="U3372">
        <v>0</v>
      </c>
      <c r="V3372">
        <v>2022</v>
      </c>
      <c r="W3372">
        <f t="shared" si="261"/>
        <v>0</v>
      </c>
      <c r="X3372">
        <f t="shared" si="262"/>
        <v>1</v>
      </c>
      <c r="Y3372">
        <f t="shared" si="263"/>
        <v>0</v>
      </c>
    </row>
    <row r="3373" spans="1:25" x14ac:dyDescent="0.25">
      <c r="A3373" s="1">
        <v>44630</v>
      </c>
      <c r="B3373" s="2">
        <v>0.8125</v>
      </c>
      <c r="C3373" t="s">
        <v>74</v>
      </c>
      <c r="D3373" t="s">
        <v>104</v>
      </c>
      <c r="E3373" t="s">
        <v>52</v>
      </c>
      <c r="F3373" t="s">
        <v>13</v>
      </c>
      <c r="G3373">
        <f t="shared" si="260"/>
        <v>0</v>
      </c>
      <c r="H3373" t="s">
        <v>26</v>
      </c>
      <c r="I3373">
        <f t="shared" si="264"/>
        <v>-1</v>
      </c>
      <c r="J3373">
        <v>0</v>
      </c>
      <c r="K3373">
        <v>4</v>
      </c>
      <c r="L3373">
        <f>final_matches[[#This Row],[goals_for]]-final_matches[[#This Row],[goals_against]]</f>
        <v>-4</v>
      </c>
      <c r="M3373">
        <v>0.6</v>
      </c>
      <c r="N3373">
        <v>0.7</v>
      </c>
      <c r="O3373">
        <v>34</v>
      </c>
      <c r="P3373" t="s">
        <v>28</v>
      </c>
      <c r="Q3373" t="s">
        <v>16</v>
      </c>
      <c r="R3373" t="s">
        <v>108</v>
      </c>
      <c r="S3373">
        <v>9</v>
      </c>
      <c r="T3373">
        <v>0</v>
      </c>
      <c r="U3373">
        <v>0</v>
      </c>
      <c r="V3373">
        <v>2022</v>
      </c>
      <c r="W3373">
        <f t="shared" si="261"/>
        <v>0</v>
      </c>
      <c r="X3373">
        <f t="shared" si="262"/>
        <v>1</v>
      </c>
      <c r="Y3373">
        <f t="shared" si="263"/>
        <v>0</v>
      </c>
    </row>
    <row r="3374" spans="1:25" x14ac:dyDescent="0.25">
      <c r="A3374" s="1">
        <v>44633</v>
      </c>
      <c r="B3374" s="2">
        <v>0.58333333333333337</v>
      </c>
      <c r="C3374" t="s">
        <v>89</v>
      </c>
      <c r="D3374" t="s">
        <v>104</v>
      </c>
      <c r="E3374" t="s">
        <v>60</v>
      </c>
      <c r="F3374" t="s">
        <v>13</v>
      </c>
      <c r="G3374">
        <f t="shared" si="260"/>
        <v>0</v>
      </c>
      <c r="H3374" t="s">
        <v>14</v>
      </c>
      <c r="I3374">
        <f t="shared" si="264"/>
        <v>1</v>
      </c>
      <c r="J3374">
        <v>2</v>
      </c>
      <c r="K3374">
        <v>1</v>
      </c>
      <c r="L3374">
        <f>final_matches[[#This Row],[goals_for]]-final_matches[[#This Row],[goals_against]]</f>
        <v>1</v>
      </c>
      <c r="M3374">
        <v>1.7</v>
      </c>
      <c r="N3374">
        <v>1.4</v>
      </c>
      <c r="O3374">
        <v>37</v>
      </c>
      <c r="P3374" t="s">
        <v>28</v>
      </c>
      <c r="Q3374" t="s">
        <v>61</v>
      </c>
      <c r="R3374" t="s">
        <v>58</v>
      </c>
      <c r="S3374">
        <v>9</v>
      </c>
      <c r="T3374">
        <v>5</v>
      </c>
      <c r="U3374">
        <v>0</v>
      </c>
      <c r="V3374">
        <v>2022</v>
      </c>
      <c r="W3374">
        <f t="shared" si="261"/>
        <v>1</v>
      </c>
      <c r="X3374">
        <f t="shared" si="262"/>
        <v>0</v>
      </c>
      <c r="Y3374">
        <f t="shared" si="263"/>
        <v>0</v>
      </c>
    </row>
    <row r="3375" spans="1:25" x14ac:dyDescent="0.25">
      <c r="A3375" s="1">
        <v>44653</v>
      </c>
      <c r="B3375" s="2">
        <v>0.52083333333333337</v>
      </c>
      <c r="C3375" t="s">
        <v>91</v>
      </c>
      <c r="D3375" t="s">
        <v>104</v>
      </c>
      <c r="E3375" t="s">
        <v>27</v>
      </c>
      <c r="F3375" t="s">
        <v>13</v>
      </c>
      <c r="G3375">
        <f t="shared" si="260"/>
        <v>0</v>
      </c>
      <c r="H3375" t="s">
        <v>26</v>
      </c>
      <c r="I3375">
        <f t="shared" si="264"/>
        <v>-1</v>
      </c>
      <c r="J3375">
        <v>0</v>
      </c>
      <c r="K3375">
        <v>2</v>
      </c>
      <c r="L3375">
        <f>final_matches[[#This Row],[goals_for]]-final_matches[[#This Row],[goals_against]]</f>
        <v>-2</v>
      </c>
      <c r="M3375">
        <v>0.6</v>
      </c>
      <c r="N3375">
        <v>2.2000000000000002</v>
      </c>
      <c r="O3375">
        <v>27</v>
      </c>
      <c r="P3375" t="s">
        <v>49</v>
      </c>
      <c r="Q3375" t="s">
        <v>28</v>
      </c>
      <c r="R3375" t="s">
        <v>83</v>
      </c>
      <c r="S3375">
        <v>5</v>
      </c>
      <c r="T3375">
        <v>2</v>
      </c>
      <c r="U3375">
        <v>0</v>
      </c>
      <c r="V3375">
        <v>2022</v>
      </c>
      <c r="W3375">
        <f t="shared" si="261"/>
        <v>0</v>
      </c>
      <c r="X3375">
        <f t="shared" si="262"/>
        <v>1</v>
      </c>
      <c r="Y3375">
        <f t="shared" si="263"/>
        <v>0</v>
      </c>
    </row>
    <row r="3376" spans="1:25" x14ac:dyDescent="0.25">
      <c r="A3376" s="1">
        <v>44660</v>
      </c>
      <c r="B3376" s="2">
        <v>0.625</v>
      </c>
      <c r="C3376" t="s">
        <v>93</v>
      </c>
      <c r="D3376" t="s">
        <v>104</v>
      </c>
      <c r="E3376" t="s">
        <v>48</v>
      </c>
      <c r="F3376" t="s">
        <v>21</v>
      </c>
      <c r="G3376">
        <f t="shared" si="260"/>
        <v>1</v>
      </c>
      <c r="H3376" t="s">
        <v>26</v>
      </c>
      <c r="I3376">
        <f t="shared" si="264"/>
        <v>-1</v>
      </c>
      <c r="J3376">
        <v>0</v>
      </c>
      <c r="K3376">
        <v>3</v>
      </c>
      <c r="L3376">
        <f>final_matches[[#This Row],[goals_for]]-final_matches[[#This Row],[goals_against]]</f>
        <v>-3</v>
      </c>
      <c r="M3376">
        <v>1.1000000000000001</v>
      </c>
      <c r="N3376">
        <v>0.7</v>
      </c>
      <c r="O3376">
        <v>49</v>
      </c>
      <c r="P3376" t="s">
        <v>28</v>
      </c>
      <c r="Q3376" t="s">
        <v>17</v>
      </c>
      <c r="R3376" t="s">
        <v>65</v>
      </c>
      <c r="S3376">
        <v>8</v>
      </c>
      <c r="T3376">
        <v>1</v>
      </c>
      <c r="U3376">
        <v>0</v>
      </c>
      <c r="V3376">
        <v>2022</v>
      </c>
      <c r="W3376">
        <f t="shared" si="261"/>
        <v>0</v>
      </c>
      <c r="X3376">
        <f t="shared" si="262"/>
        <v>1</v>
      </c>
      <c r="Y3376">
        <f t="shared" si="263"/>
        <v>0</v>
      </c>
    </row>
    <row r="3377" spans="1:25" x14ac:dyDescent="0.25">
      <c r="A3377" s="1">
        <v>44667</v>
      </c>
      <c r="B3377" s="2">
        <v>0.625</v>
      </c>
      <c r="C3377" t="s">
        <v>94</v>
      </c>
      <c r="D3377" t="s">
        <v>104</v>
      </c>
      <c r="E3377" t="s">
        <v>101</v>
      </c>
      <c r="F3377" t="s">
        <v>21</v>
      </c>
      <c r="G3377">
        <f t="shared" si="260"/>
        <v>1</v>
      </c>
      <c r="H3377" t="s">
        <v>26</v>
      </c>
      <c r="I3377">
        <f t="shared" si="264"/>
        <v>-1</v>
      </c>
      <c r="J3377">
        <v>1</v>
      </c>
      <c r="K3377">
        <v>2</v>
      </c>
      <c r="L3377">
        <f>final_matches[[#This Row],[goals_for]]-final_matches[[#This Row],[goals_against]]</f>
        <v>-1</v>
      </c>
      <c r="M3377">
        <v>1.7</v>
      </c>
      <c r="N3377">
        <v>1.9</v>
      </c>
      <c r="O3377">
        <v>50</v>
      </c>
      <c r="P3377" t="s">
        <v>28</v>
      </c>
      <c r="Q3377" t="s">
        <v>28</v>
      </c>
      <c r="R3377" t="s">
        <v>113</v>
      </c>
      <c r="S3377">
        <v>18</v>
      </c>
      <c r="T3377">
        <v>4</v>
      </c>
      <c r="U3377">
        <v>0</v>
      </c>
      <c r="V3377">
        <v>2022</v>
      </c>
      <c r="W3377">
        <f t="shared" si="261"/>
        <v>0</v>
      </c>
      <c r="X3377">
        <f t="shared" si="262"/>
        <v>1</v>
      </c>
      <c r="Y3377">
        <f t="shared" si="263"/>
        <v>0</v>
      </c>
    </row>
    <row r="3378" spans="1:25" x14ac:dyDescent="0.25">
      <c r="A3378" s="1">
        <v>44674</v>
      </c>
      <c r="B3378" s="2">
        <v>0.625</v>
      </c>
      <c r="C3378" t="s">
        <v>95</v>
      </c>
      <c r="D3378" t="s">
        <v>104</v>
      </c>
      <c r="E3378" t="s">
        <v>35</v>
      </c>
      <c r="F3378" t="s">
        <v>13</v>
      </c>
      <c r="G3378">
        <f t="shared" si="260"/>
        <v>0</v>
      </c>
      <c r="H3378" t="s">
        <v>26</v>
      </c>
      <c r="I3378">
        <f t="shared" si="264"/>
        <v>-1</v>
      </c>
      <c r="J3378">
        <v>1</v>
      </c>
      <c r="K3378">
        <v>5</v>
      </c>
      <c r="L3378">
        <f>final_matches[[#This Row],[goals_for]]-final_matches[[#This Row],[goals_against]]</f>
        <v>-4</v>
      </c>
      <c r="M3378">
        <v>0.5</v>
      </c>
      <c r="N3378">
        <v>3.6</v>
      </c>
      <c r="O3378">
        <v>27</v>
      </c>
      <c r="P3378" t="s">
        <v>28</v>
      </c>
      <c r="Q3378" t="s">
        <v>17</v>
      </c>
      <c r="R3378" t="s">
        <v>78</v>
      </c>
      <c r="S3378">
        <v>5</v>
      </c>
      <c r="T3378">
        <v>2</v>
      </c>
      <c r="U3378">
        <v>0</v>
      </c>
      <c r="V3378">
        <v>2022</v>
      </c>
      <c r="W3378">
        <f t="shared" si="261"/>
        <v>0</v>
      </c>
      <c r="X3378">
        <f t="shared" si="262"/>
        <v>1</v>
      </c>
      <c r="Y3378">
        <f t="shared" si="263"/>
        <v>0</v>
      </c>
    </row>
    <row r="3379" spans="1:25" x14ac:dyDescent="0.25">
      <c r="A3379" s="1">
        <v>44681</v>
      </c>
      <c r="B3379" s="2">
        <v>0.625</v>
      </c>
      <c r="C3379" t="s">
        <v>97</v>
      </c>
      <c r="D3379" t="s">
        <v>104</v>
      </c>
      <c r="E3379" t="s">
        <v>56</v>
      </c>
      <c r="F3379" t="s">
        <v>21</v>
      </c>
      <c r="G3379">
        <f t="shared" si="260"/>
        <v>1</v>
      </c>
      <c r="H3379" t="s">
        <v>26</v>
      </c>
      <c r="I3379">
        <f t="shared" si="264"/>
        <v>-1</v>
      </c>
      <c r="J3379">
        <v>1</v>
      </c>
      <c r="K3379">
        <v>2</v>
      </c>
      <c r="L3379">
        <f>final_matches[[#This Row],[goals_for]]-final_matches[[#This Row],[goals_against]]</f>
        <v>-1</v>
      </c>
      <c r="M3379">
        <v>1</v>
      </c>
      <c r="N3379">
        <v>1.6</v>
      </c>
      <c r="O3379">
        <v>47</v>
      </c>
      <c r="P3379" t="s">
        <v>28</v>
      </c>
      <c r="Q3379" t="s">
        <v>61</v>
      </c>
      <c r="R3379" t="s">
        <v>29</v>
      </c>
      <c r="S3379">
        <v>13</v>
      </c>
      <c r="T3379">
        <v>1</v>
      </c>
      <c r="U3379">
        <v>0</v>
      </c>
      <c r="V3379">
        <v>2022</v>
      </c>
      <c r="W3379">
        <f t="shared" si="261"/>
        <v>0</v>
      </c>
      <c r="X3379">
        <f t="shared" si="262"/>
        <v>1</v>
      </c>
      <c r="Y3379">
        <f t="shared" si="263"/>
        <v>0</v>
      </c>
    </row>
    <row r="3380" spans="1:25" x14ac:dyDescent="0.25">
      <c r="A3380" s="1">
        <v>44688</v>
      </c>
      <c r="B3380" s="2">
        <v>0.625</v>
      </c>
      <c r="C3380" t="s">
        <v>98</v>
      </c>
      <c r="D3380" t="s">
        <v>104</v>
      </c>
      <c r="E3380" t="s">
        <v>73</v>
      </c>
      <c r="F3380" t="s">
        <v>13</v>
      </c>
      <c r="G3380">
        <f t="shared" si="260"/>
        <v>0</v>
      </c>
      <c r="H3380" t="s">
        <v>26</v>
      </c>
      <c r="I3380">
        <f t="shared" si="264"/>
        <v>-1</v>
      </c>
      <c r="J3380">
        <v>0</v>
      </c>
      <c r="K3380">
        <v>1</v>
      </c>
      <c r="L3380">
        <f>final_matches[[#This Row],[goals_for]]-final_matches[[#This Row],[goals_against]]</f>
        <v>-1</v>
      </c>
      <c r="M3380">
        <v>0.4</v>
      </c>
      <c r="N3380">
        <v>2.2000000000000002</v>
      </c>
      <c r="O3380">
        <v>33</v>
      </c>
      <c r="P3380" t="s">
        <v>28</v>
      </c>
      <c r="Q3380" t="s">
        <v>28</v>
      </c>
      <c r="R3380" t="s">
        <v>58</v>
      </c>
      <c r="S3380">
        <v>6</v>
      </c>
      <c r="T3380">
        <v>1</v>
      </c>
      <c r="U3380">
        <v>0</v>
      </c>
      <c r="V3380">
        <v>2022</v>
      </c>
      <c r="W3380">
        <f t="shared" si="261"/>
        <v>0</v>
      </c>
      <c r="X3380">
        <f t="shared" si="262"/>
        <v>1</v>
      </c>
      <c r="Y3380">
        <f t="shared" si="263"/>
        <v>0</v>
      </c>
    </row>
    <row r="3381" spans="1:25" x14ac:dyDescent="0.25">
      <c r="A3381" s="1">
        <v>44692</v>
      </c>
      <c r="B3381" s="2">
        <v>0.82291666666666663</v>
      </c>
      <c r="C3381" t="s">
        <v>90</v>
      </c>
      <c r="D3381" t="s">
        <v>104</v>
      </c>
      <c r="E3381" t="s">
        <v>64</v>
      </c>
      <c r="F3381" t="s">
        <v>21</v>
      </c>
      <c r="G3381">
        <f t="shared" si="260"/>
        <v>1</v>
      </c>
      <c r="H3381" t="s">
        <v>47</v>
      </c>
      <c r="I3381">
        <f t="shared" si="264"/>
        <v>0</v>
      </c>
      <c r="J3381">
        <v>0</v>
      </c>
      <c r="K3381">
        <v>0</v>
      </c>
      <c r="L3381">
        <f>final_matches[[#This Row],[goals_for]]-final_matches[[#This Row],[goals_against]]</f>
        <v>0</v>
      </c>
      <c r="M3381">
        <v>0.3</v>
      </c>
      <c r="N3381">
        <v>0.7</v>
      </c>
      <c r="O3381">
        <v>48</v>
      </c>
      <c r="P3381" t="s">
        <v>28</v>
      </c>
      <c r="Q3381" t="s">
        <v>23</v>
      </c>
      <c r="R3381" t="s">
        <v>42</v>
      </c>
      <c r="S3381">
        <v>6</v>
      </c>
      <c r="T3381">
        <v>0</v>
      </c>
      <c r="U3381">
        <v>0</v>
      </c>
      <c r="V3381">
        <v>2022</v>
      </c>
      <c r="W3381">
        <f t="shared" si="261"/>
        <v>0</v>
      </c>
      <c r="X3381">
        <f t="shared" si="262"/>
        <v>0</v>
      </c>
      <c r="Y3381">
        <f t="shared" si="263"/>
        <v>1</v>
      </c>
    </row>
    <row r="3382" spans="1:25" x14ac:dyDescent="0.25">
      <c r="A3382" s="1">
        <v>44696</v>
      </c>
      <c r="B3382" s="2">
        <v>0.58333333333333337</v>
      </c>
      <c r="C3382" t="s">
        <v>99</v>
      </c>
      <c r="D3382" t="s">
        <v>104</v>
      </c>
      <c r="E3382" t="s">
        <v>38</v>
      </c>
      <c r="F3382" t="s">
        <v>21</v>
      </c>
      <c r="G3382">
        <f t="shared" si="260"/>
        <v>1</v>
      </c>
      <c r="H3382" t="s">
        <v>26</v>
      </c>
      <c r="I3382">
        <f t="shared" si="264"/>
        <v>-1</v>
      </c>
      <c r="J3382">
        <v>1</v>
      </c>
      <c r="K3382">
        <v>5</v>
      </c>
      <c r="L3382">
        <f>final_matches[[#This Row],[goals_for]]-final_matches[[#This Row],[goals_against]]</f>
        <v>-4</v>
      </c>
      <c r="M3382">
        <v>1.4</v>
      </c>
      <c r="N3382">
        <v>2.5</v>
      </c>
      <c r="O3382">
        <v>41</v>
      </c>
      <c r="P3382" t="s">
        <v>28</v>
      </c>
      <c r="Q3382" t="s">
        <v>49</v>
      </c>
      <c r="R3382" t="s">
        <v>105</v>
      </c>
      <c r="S3382">
        <v>13</v>
      </c>
      <c r="T3382">
        <v>5</v>
      </c>
      <c r="U3382">
        <v>0</v>
      </c>
      <c r="V3382">
        <v>2022</v>
      </c>
      <c r="W3382">
        <f t="shared" si="261"/>
        <v>0</v>
      </c>
      <c r="X3382">
        <f t="shared" si="262"/>
        <v>1</v>
      </c>
      <c r="Y3382">
        <f t="shared" si="263"/>
        <v>0</v>
      </c>
    </row>
    <row r="3383" spans="1:25" x14ac:dyDescent="0.25">
      <c r="A3383" s="1">
        <v>44703</v>
      </c>
      <c r="B3383" s="2">
        <v>0.66666666666666663</v>
      </c>
      <c r="C3383" t="s">
        <v>100</v>
      </c>
      <c r="D3383" t="s">
        <v>104</v>
      </c>
      <c r="E3383" t="s">
        <v>67</v>
      </c>
      <c r="F3383" t="s">
        <v>13</v>
      </c>
      <c r="G3383">
        <f t="shared" si="260"/>
        <v>0</v>
      </c>
      <c r="H3383" t="s">
        <v>26</v>
      </c>
      <c r="I3383">
        <f t="shared" si="264"/>
        <v>-1</v>
      </c>
      <c r="J3383">
        <v>1</v>
      </c>
      <c r="K3383">
        <v>2</v>
      </c>
      <c r="L3383">
        <f>final_matches[[#This Row],[goals_for]]-final_matches[[#This Row],[goals_against]]</f>
        <v>-1</v>
      </c>
      <c r="M3383">
        <v>0.6</v>
      </c>
      <c r="N3383">
        <v>2.2000000000000002</v>
      </c>
      <c r="O3383">
        <v>29</v>
      </c>
      <c r="P3383" t="s">
        <v>28</v>
      </c>
      <c r="Q3383" t="s">
        <v>16</v>
      </c>
      <c r="R3383" t="s">
        <v>42</v>
      </c>
      <c r="S3383">
        <v>8</v>
      </c>
      <c r="T3383">
        <v>3</v>
      </c>
      <c r="U3383">
        <v>0</v>
      </c>
      <c r="V3383">
        <v>2022</v>
      </c>
      <c r="W3383">
        <f t="shared" si="261"/>
        <v>0</v>
      </c>
      <c r="X3383">
        <f t="shared" si="262"/>
        <v>1</v>
      </c>
      <c r="Y3383">
        <f t="shared" si="263"/>
        <v>0</v>
      </c>
    </row>
    <row r="3384" spans="1:25" x14ac:dyDescent="0.25">
      <c r="A3384" s="1">
        <v>44087</v>
      </c>
      <c r="B3384" s="2">
        <v>0.58333333333333337</v>
      </c>
      <c r="C3384" t="s">
        <v>12</v>
      </c>
      <c r="D3384" t="s">
        <v>145</v>
      </c>
      <c r="E3384" t="s">
        <v>38</v>
      </c>
      <c r="F3384" t="s">
        <v>21</v>
      </c>
      <c r="G3384">
        <f t="shared" si="260"/>
        <v>1</v>
      </c>
      <c r="H3384" t="s">
        <v>26</v>
      </c>
      <c r="I3384">
        <f t="shared" si="264"/>
        <v>-1</v>
      </c>
      <c r="J3384">
        <v>0</v>
      </c>
      <c r="K3384">
        <v>3</v>
      </c>
      <c r="L3384">
        <f>final_matches[[#This Row],[goals_for]]-final_matches[[#This Row],[goals_against]]</f>
        <v>-3</v>
      </c>
      <c r="M3384">
        <v>0.4</v>
      </c>
      <c r="N3384">
        <v>2.8</v>
      </c>
      <c r="O3384">
        <v>36</v>
      </c>
      <c r="P3384" t="s">
        <v>23</v>
      </c>
      <c r="Q3384" t="s">
        <v>49</v>
      </c>
      <c r="R3384" t="s">
        <v>50</v>
      </c>
      <c r="S3384">
        <v>7</v>
      </c>
      <c r="T3384">
        <v>1</v>
      </c>
      <c r="U3384">
        <v>0</v>
      </c>
      <c r="V3384">
        <v>2021</v>
      </c>
      <c r="W3384">
        <f t="shared" si="261"/>
        <v>0</v>
      </c>
      <c r="X3384">
        <f t="shared" si="262"/>
        <v>1</v>
      </c>
      <c r="Y3384">
        <f t="shared" si="263"/>
        <v>0</v>
      </c>
    </row>
    <row r="3385" spans="1:25" x14ac:dyDescent="0.25">
      <c r="A3385" s="1">
        <v>44093</v>
      </c>
      <c r="B3385" s="2">
        <v>0.52083333333333337</v>
      </c>
      <c r="C3385" t="s">
        <v>20</v>
      </c>
      <c r="D3385" t="s">
        <v>145</v>
      </c>
      <c r="E3385" t="s">
        <v>64</v>
      </c>
      <c r="F3385" t="s">
        <v>13</v>
      </c>
      <c r="G3385">
        <f t="shared" si="260"/>
        <v>0</v>
      </c>
      <c r="H3385" t="s">
        <v>26</v>
      </c>
      <c r="I3385">
        <f t="shared" si="264"/>
        <v>-1</v>
      </c>
      <c r="J3385">
        <v>2</v>
      </c>
      <c r="K3385">
        <v>5</v>
      </c>
      <c r="L3385">
        <f>final_matches[[#This Row],[goals_for]]-final_matches[[#This Row],[goals_against]]</f>
        <v>-3</v>
      </c>
      <c r="M3385">
        <v>0.3</v>
      </c>
      <c r="N3385">
        <v>3.9</v>
      </c>
      <c r="O3385">
        <v>29</v>
      </c>
      <c r="P3385" t="s">
        <v>23</v>
      </c>
      <c r="Q3385" t="s">
        <v>28</v>
      </c>
      <c r="R3385" t="s">
        <v>42</v>
      </c>
      <c r="S3385">
        <v>6</v>
      </c>
      <c r="T3385">
        <v>4</v>
      </c>
      <c r="U3385">
        <v>0</v>
      </c>
      <c r="V3385">
        <v>2021</v>
      </c>
      <c r="W3385">
        <f t="shared" si="261"/>
        <v>0</v>
      </c>
      <c r="X3385">
        <f t="shared" si="262"/>
        <v>1</v>
      </c>
      <c r="Y3385">
        <f t="shared" si="263"/>
        <v>0</v>
      </c>
    </row>
    <row r="3386" spans="1:25" x14ac:dyDescent="0.25">
      <c r="A3386" s="1">
        <v>44100</v>
      </c>
      <c r="B3386" s="2">
        <v>0.72916666666666663</v>
      </c>
      <c r="C3386" t="s">
        <v>25</v>
      </c>
      <c r="D3386" t="s">
        <v>145</v>
      </c>
      <c r="E3386" t="s">
        <v>67</v>
      </c>
      <c r="F3386" t="s">
        <v>21</v>
      </c>
      <c r="G3386">
        <f t="shared" si="260"/>
        <v>1</v>
      </c>
      <c r="H3386" t="s">
        <v>47</v>
      </c>
      <c r="I3386">
        <f t="shared" si="264"/>
        <v>0</v>
      </c>
      <c r="J3386">
        <v>3</v>
      </c>
      <c r="K3386">
        <v>3</v>
      </c>
      <c r="L3386">
        <f>final_matches[[#This Row],[goals_for]]-final_matches[[#This Row],[goals_against]]</f>
        <v>0</v>
      </c>
      <c r="M3386">
        <v>0.6</v>
      </c>
      <c r="N3386">
        <v>2</v>
      </c>
      <c r="O3386">
        <v>25</v>
      </c>
      <c r="P3386" t="s">
        <v>23</v>
      </c>
      <c r="Q3386" t="s">
        <v>17</v>
      </c>
      <c r="R3386" t="s">
        <v>85</v>
      </c>
      <c r="S3386">
        <v>9</v>
      </c>
      <c r="T3386">
        <v>3</v>
      </c>
      <c r="U3386">
        <v>0</v>
      </c>
      <c r="V3386">
        <v>2021</v>
      </c>
      <c r="W3386">
        <f t="shared" si="261"/>
        <v>0</v>
      </c>
      <c r="X3386">
        <f t="shared" si="262"/>
        <v>0</v>
      </c>
      <c r="Y3386">
        <f t="shared" si="263"/>
        <v>1</v>
      </c>
    </row>
    <row r="3387" spans="1:25" x14ac:dyDescent="0.25">
      <c r="A3387" s="1">
        <v>44108</v>
      </c>
      <c r="B3387" s="2">
        <v>0.5</v>
      </c>
      <c r="C3387" t="s">
        <v>30</v>
      </c>
      <c r="D3387" t="s">
        <v>145</v>
      </c>
      <c r="E3387" t="s">
        <v>60</v>
      </c>
      <c r="F3387" t="s">
        <v>13</v>
      </c>
      <c r="G3387">
        <f t="shared" si="260"/>
        <v>0</v>
      </c>
      <c r="H3387" t="s">
        <v>26</v>
      </c>
      <c r="I3387">
        <f t="shared" si="264"/>
        <v>-1</v>
      </c>
      <c r="J3387">
        <v>0</v>
      </c>
      <c r="K3387">
        <v>2</v>
      </c>
      <c r="L3387">
        <f>final_matches[[#This Row],[goals_for]]-final_matches[[#This Row],[goals_against]]</f>
        <v>-2</v>
      </c>
      <c r="M3387">
        <v>0.2</v>
      </c>
      <c r="N3387">
        <v>1.2</v>
      </c>
      <c r="O3387">
        <v>38</v>
      </c>
      <c r="P3387" t="s">
        <v>17</v>
      </c>
      <c r="Q3387" t="s">
        <v>61</v>
      </c>
      <c r="R3387" t="s">
        <v>18</v>
      </c>
      <c r="S3387">
        <v>5</v>
      </c>
      <c r="T3387">
        <v>2</v>
      </c>
      <c r="U3387">
        <v>0</v>
      </c>
      <c r="V3387">
        <v>2021</v>
      </c>
      <c r="W3387">
        <f t="shared" si="261"/>
        <v>0</v>
      </c>
      <c r="X3387">
        <f t="shared" si="262"/>
        <v>1</v>
      </c>
      <c r="Y3387">
        <f t="shared" si="263"/>
        <v>0</v>
      </c>
    </row>
    <row r="3388" spans="1:25" x14ac:dyDescent="0.25">
      <c r="A3388" s="1">
        <v>44123</v>
      </c>
      <c r="B3388" s="2">
        <v>0.72916666666666663</v>
      </c>
      <c r="C3388" t="s">
        <v>34</v>
      </c>
      <c r="D3388" t="s">
        <v>145</v>
      </c>
      <c r="E3388" t="s">
        <v>56</v>
      </c>
      <c r="F3388" t="s">
        <v>21</v>
      </c>
      <c r="G3388">
        <f t="shared" si="260"/>
        <v>1</v>
      </c>
      <c r="H3388" t="s">
        <v>47</v>
      </c>
      <c r="I3388">
        <f t="shared" si="264"/>
        <v>0</v>
      </c>
      <c r="J3388">
        <v>0</v>
      </c>
      <c r="K3388">
        <v>0</v>
      </c>
      <c r="L3388">
        <f>final_matches[[#This Row],[goals_for]]-final_matches[[#This Row],[goals_against]]</f>
        <v>0</v>
      </c>
      <c r="M3388">
        <v>0.8</v>
      </c>
      <c r="N3388">
        <v>1.1000000000000001</v>
      </c>
      <c r="O3388">
        <v>57</v>
      </c>
      <c r="P3388" t="s">
        <v>49</v>
      </c>
      <c r="Q3388" t="s">
        <v>61</v>
      </c>
      <c r="R3388" t="s">
        <v>50</v>
      </c>
      <c r="S3388">
        <v>13</v>
      </c>
      <c r="T3388">
        <v>6</v>
      </c>
      <c r="U3388">
        <v>0</v>
      </c>
      <c r="V3388">
        <v>2021</v>
      </c>
      <c r="W3388">
        <f t="shared" si="261"/>
        <v>0</v>
      </c>
      <c r="X3388">
        <f t="shared" si="262"/>
        <v>0</v>
      </c>
      <c r="Y3388">
        <f t="shared" si="263"/>
        <v>1</v>
      </c>
    </row>
    <row r="3389" spans="1:25" x14ac:dyDescent="0.25">
      <c r="A3389" s="1">
        <v>44130</v>
      </c>
      <c r="B3389" s="2">
        <v>0.72916666666666663</v>
      </c>
      <c r="C3389" t="s">
        <v>37</v>
      </c>
      <c r="D3389" t="s">
        <v>145</v>
      </c>
      <c r="E3389" t="s">
        <v>69</v>
      </c>
      <c r="F3389" t="s">
        <v>13</v>
      </c>
      <c r="G3389">
        <f t="shared" si="260"/>
        <v>0</v>
      </c>
      <c r="H3389" t="s">
        <v>47</v>
      </c>
      <c r="I3389">
        <f t="shared" si="264"/>
        <v>0</v>
      </c>
      <c r="J3389">
        <v>1</v>
      </c>
      <c r="K3389">
        <v>1</v>
      </c>
      <c r="L3389">
        <f>final_matches[[#This Row],[goals_for]]-final_matches[[#This Row],[goals_against]]</f>
        <v>0</v>
      </c>
      <c r="M3389">
        <v>0.4</v>
      </c>
      <c r="N3389">
        <v>0.5</v>
      </c>
      <c r="O3389">
        <v>50</v>
      </c>
      <c r="P3389" t="s">
        <v>49</v>
      </c>
      <c r="Q3389" t="s">
        <v>16</v>
      </c>
      <c r="R3389" t="s">
        <v>85</v>
      </c>
      <c r="S3389">
        <v>9</v>
      </c>
      <c r="T3389">
        <v>3</v>
      </c>
      <c r="U3389">
        <v>0</v>
      </c>
      <c r="V3389">
        <v>2021</v>
      </c>
      <c r="W3389">
        <f t="shared" si="261"/>
        <v>0</v>
      </c>
      <c r="X3389">
        <f t="shared" si="262"/>
        <v>0</v>
      </c>
      <c r="Y3389">
        <f t="shared" si="263"/>
        <v>1</v>
      </c>
    </row>
    <row r="3390" spans="1:25" x14ac:dyDescent="0.25">
      <c r="A3390" s="1">
        <v>44137</v>
      </c>
      <c r="B3390" s="2">
        <v>0.72916666666666663</v>
      </c>
      <c r="C3390" t="s">
        <v>39</v>
      </c>
      <c r="D3390" t="s">
        <v>145</v>
      </c>
      <c r="E3390" t="s">
        <v>15</v>
      </c>
      <c r="F3390" t="s">
        <v>13</v>
      </c>
      <c r="G3390">
        <f t="shared" si="260"/>
        <v>0</v>
      </c>
      <c r="H3390" t="s">
        <v>26</v>
      </c>
      <c r="I3390">
        <f t="shared" si="264"/>
        <v>-1</v>
      </c>
      <c r="J3390">
        <v>0</v>
      </c>
      <c r="K3390">
        <v>2</v>
      </c>
      <c r="L3390">
        <f>final_matches[[#This Row],[goals_for]]-final_matches[[#This Row],[goals_against]]</f>
        <v>-2</v>
      </c>
      <c r="M3390">
        <v>0.5</v>
      </c>
      <c r="N3390">
        <v>1.5</v>
      </c>
      <c r="O3390">
        <v>53</v>
      </c>
      <c r="P3390" t="s">
        <v>49</v>
      </c>
      <c r="Q3390" t="s">
        <v>17</v>
      </c>
      <c r="R3390" t="s">
        <v>113</v>
      </c>
      <c r="S3390">
        <v>10</v>
      </c>
      <c r="T3390">
        <v>1</v>
      </c>
      <c r="U3390">
        <v>0</v>
      </c>
      <c r="V3390">
        <v>2021</v>
      </c>
      <c r="W3390">
        <f t="shared" si="261"/>
        <v>0</v>
      </c>
      <c r="X3390">
        <f t="shared" si="262"/>
        <v>1</v>
      </c>
      <c r="Y3390">
        <f t="shared" si="263"/>
        <v>0</v>
      </c>
    </row>
    <row r="3391" spans="1:25" x14ac:dyDescent="0.25">
      <c r="A3391" s="1">
        <v>44143</v>
      </c>
      <c r="B3391" s="2">
        <v>0.5</v>
      </c>
      <c r="C3391" t="s">
        <v>43</v>
      </c>
      <c r="D3391" t="s">
        <v>145</v>
      </c>
      <c r="E3391" t="s">
        <v>54</v>
      </c>
      <c r="F3391" t="s">
        <v>21</v>
      </c>
      <c r="G3391">
        <f t="shared" si="260"/>
        <v>1</v>
      </c>
      <c r="H3391" t="s">
        <v>26</v>
      </c>
      <c r="I3391">
        <f t="shared" si="264"/>
        <v>-1</v>
      </c>
      <c r="J3391">
        <v>0</v>
      </c>
      <c r="K3391">
        <v>1</v>
      </c>
      <c r="L3391">
        <f>final_matches[[#This Row],[goals_for]]-final_matches[[#This Row],[goals_against]]</f>
        <v>-1</v>
      </c>
      <c r="M3391">
        <v>0.8</v>
      </c>
      <c r="N3391">
        <v>1.9</v>
      </c>
      <c r="O3391">
        <v>42</v>
      </c>
      <c r="P3391" t="s">
        <v>96</v>
      </c>
      <c r="Q3391" t="s">
        <v>17</v>
      </c>
      <c r="R3391" t="s">
        <v>107</v>
      </c>
      <c r="S3391">
        <v>12</v>
      </c>
      <c r="T3391">
        <v>2</v>
      </c>
      <c r="U3391">
        <v>0</v>
      </c>
      <c r="V3391">
        <v>2021</v>
      </c>
      <c r="W3391">
        <f t="shared" si="261"/>
        <v>0</v>
      </c>
      <c r="X3391">
        <f t="shared" si="262"/>
        <v>1</v>
      </c>
      <c r="Y3391">
        <f t="shared" si="263"/>
        <v>0</v>
      </c>
    </row>
    <row r="3392" spans="1:25" x14ac:dyDescent="0.25">
      <c r="A3392" s="1">
        <v>44156</v>
      </c>
      <c r="B3392" s="2">
        <v>0.83333333333333337</v>
      </c>
      <c r="C3392" t="s">
        <v>46</v>
      </c>
      <c r="D3392" t="s">
        <v>145</v>
      </c>
      <c r="E3392" t="s">
        <v>40</v>
      </c>
      <c r="F3392" t="s">
        <v>13</v>
      </c>
      <c r="G3392">
        <f t="shared" si="260"/>
        <v>0</v>
      </c>
      <c r="H3392" t="s">
        <v>26</v>
      </c>
      <c r="I3392">
        <f t="shared" si="264"/>
        <v>-1</v>
      </c>
      <c r="J3392">
        <v>0</v>
      </c>
      <c r="K3392">
        <v>1</v>
      </c>
      <c r="L3392">
        <f>final_matches[[#This Row],[goals_for]]-final_matches[[#This Row],[goals_against]]</f>
        <v>-1</v>
      </c>
      <c r="M3392">
        <v>0.6</v>
      </c>
      <c r="N3392">
        <v>2.4</v>
      </c>
      <c r="O3392">
        <v>37</v>
      </c>
      <c r="P3392" t="s">
        <v>23</v>
      </c>
      <c r="Q3392" t="s">
        <v>17</v>
      </c>
      <c r="R3392" t="s">
        <v>76</v>
      </c>
      <c r="S3392">
        <v>7</v>
      </c>
      <c r="T3392">
        <v>2</v>
      </c>
      <c r="U3392">
        <v>0</v>
      </c>
      <c r="V3392">
        <v>2021</v>
      </c>
      <c r="W3392">
        <f t="shared" si="261"/>
        <v>0</v>
      </c>
      <c r="X3392">
        <f t="shared" si="262"/>
        <v>1</v>
      </c>
      <c r="Y3392">
        <f t="shared" si="263"/>
        <v>0</v>
      </c>
    </row>
    <row r="3393" spans="1:25" x14ac:dyDescent="0.25">
      <c r="A3393" s="1">
        <v>44163</v>
      </c>
      <c r="B3393" s="2">
        <v>0.83333333333333337</v>
      </c>
      <c r="C3393" t="s">
        <v>51</v>
      </c>
      <c r="D3393" t="s">
        <v>145</v>
      </c>
      <c r="E3393" t="s">
        <v>31</v>
      </c>
      <c r="F3393" t="s">
        <v>21</v>
      </c>
      <c r="G3393">
        <f t="shared" si="260"/>
        <v>1</v>
      </c>
      <c r="H3393" t="s">
        <v>14</v>
      </c>
      <c r="I3393">
        <f t="shared" si="264"/>
        <v>1</v>
      </c>
      <c r="J3393">
        <v>1</v>
      </c>
      <c r="K3393">
        <v>0</v>
      </c>
      <c r="L3393">
        <f>final_matches[[#This Row],[goals_for]]-final_matches[[#This Row],[goals_against]]</f>
        <v>1</v>
      </c>
      <c r="M3393">
        <v>1.2</v>
      </c>
      <c r="N3393">
        <v>2.9</v>
      </c>
      <c r="O3393">
        <v>49</v>
      </c>
      <c r="P3393" t="s">
        <v>103</v>
      </c>
      <c r="Q3393" t="s">
        <v>32</v>
      </c>
      <c r="R3393" t="s">
        <v>42</v>
      </c>
      <c r="S3393">
        <v>17</v>
      </c>
      <c r="T3393">
        <v>6</v>
      </c>
      <c r="U3393">
        <v>0</v>
      </c>
      <c r="V3393">
        <v>2021</v>
      </c>
      <c r="W3393">
        <f t="shared" si="261"/>
        <v>1</v>
      </c>
      <c r="X3393">
        <f t="shared" si="262"/>
        <v>0</v>
      </c>
      <c r="Y3393">
        <f t="shared" si="263"/>
        <v>0</v>
      </c>
    </row>
    <row r="3394" spans="1:25" x14ac:dyDescent="0.25">
      <c r="A3394" s="1">
        <v>44171</v>
      </c>
      <c r="B3394" s="2">
        <v>0.5</v>
      </c>
      <c r="C3394" t="s">
        <v>53</v>
      </c>
      <c r="D3394" t="s">
        <v>145</v>
      </c>
      <c r="E3394" t="s">
        <v>73</v>
      </c>
      <c r="F3394" t="s">
        <v>21</v>
      </c>
      <c r="G3394">
        <f t="shared" ref="G3394:G3457" si="265">IF(F3394="Home",1,0)</f>
        <v>1</v>
      </c>
      <c r="H3394" t="s">
        <v>26</v>
      </c>
      <c r="I3394">
        <f t="shared" si="264"/>
        <v>-1</v>
      </c>
      <c r="J3394">
        <v>1</v>
      </c>
      <c r="K3394">
        <v>5</v>
      </c>
      <c r="L3394">
        <f>final_matches[[#This Row],[goals_for]]-final_matches[[#This Row],[goals_against]]</f>
        <v>-4</v>
      </c>
      <c r="M3394">
        <v>0.7</v>
      </c>
      <c r="N3394">
        <v>1.6</v>
      </c>
      <c r="O3394">
        <v>50</v>
      </c>
      <c r="P3394" t="s">
        <v>103</v>
      </c>
      <c r="Q3394" t="s">
        <v>61</v>
      </c>
      <c r="R3394" t="s">
        <v>62</v>
      </c>
      <c r="S3394">
        <v>9</v>
      </c>
      <c r="T3394">
        <v>4</v>
      </c>
      <c r="U3394">
        <v>0</v>
      </c>
      <c r="V3394">
        <v>2021</v>
      </c>
      <c r="W3394">
        <f t="shared" ref="W3394:W3457" si="266">IF(J3394&gt;K3394, 1, 0)</f>
        <v>0</v>
      </c>
      <c r="X3394">
        <f t="shared" ref="X3394:X3457" si="267">IF(J3394&lt;K3394, 1, 0)</f>
        <v>1</v>
      </c>
      <c r="Y3394">
        <f t="shared" ref="Y3394:Y3457" si="268">IF(J3394=K3394, 1, 0)</f>
        <v>0</v>
      </c>
    </row>
    <row r="3395" spans="1:25" x14ac:dyDescent="0.25">
      <c r="A3395" s="1">
        <v>44177</v>
      </c>
      <c r="B3395" s="2">
        <v>0.625</v>
      </c>
      <c r="C3395" t="s">
        <v>55</v>
      </c>
      <c r="D3395" t="s">
        <v>145</v>
      </c>
      <c r="E3395" t="s">
        <v>75</v>
      </c>
      <c r="F3395" t="s">
        <v>13</v>
      </c>
      <c r="G3395">
        <f t="shared" si="265"/>
        <v>0</v>
      </c>
      <c r="H3395" t="s">
        <v>26</v>
      </c>
      <c r="I3395">
        <f t="shared" ref="I3395:I3458" si="269">IF(H3395="W",1,IF(H3395="D",0,-1))</f>
        <v>-1</v>
      </c>
      <c r="J3395">
        <v>1</v>
      </c>
      <c r="K3395">
        <v>2</v>
      </c>
      <c r="L3395">
        <f>final_matches[[#This Row],[goals_for]]-final_matches[[#This Row],[goals_against]]</f>
        <v>-1</v>
      </c>
      <c r="M3395">
        <v>0.6</v>
      </c>
      <c r="N3395">
        <v>0.8</v>
      </c>
      <c r="O3395">
        <v>54</v>
      </c>
      <c r="P3395" t="s">
        <v>32</v>
      </c>
      <c r="Q3395" t="s">
        <v>61</v>
      </c>
      <c r="R3395" t="s">
        <v>108</v>
      </c>
      <c r="S3395">
        <v>13</v>
      </c>
      <c r="T3395">
        <v>3</v>
      </c>
      <c r="U3395">
        <v>0</v>
      </c>
      <c r="V3395">
        <v>2021</v>
      </c>
      <c r="W3395">
        <f t="shared" si="266"/>
        <v>0</v>
      </c>
      <c r="X3395">
        <f t="shared" si="267"/>
        <v>1</v>
      </c>
      <c r="Y3395">
        <f t="shared" si="268"/>
        <v>0</v>
      </c>
    </row>
    <row r="3396" spans="1:25" x14ac:dyDescent="0.25">
      <c r="A3396" s="1">
        <v>44180</v>
      </c>
      <c r="B3396" s="2">
        <v>0.83333333333333337</v>
      </c>
      <c r="C3396" t="s">
        <v>59</v>
      </c>
      <c r="D3396" t="s">
        <v>145</v>
      </c>
      <c r="E3396" t="s">
        <v>35</v>
      </c>
      <c r="F3396" t="s">
        <v>13</v>
      </c>
      <c r="G3396">
        <f t="shared" si="265"/>
        <v>0</v>
      </c>
      <c r="H3396" t="s">
        <v>47</v>
      </c>
      <c r="I3396">
        <f t="shared" si="269"/>
        <v>0</v>
      </c>
      <c r="J3396">
        <v>1</v>
      </c>
      <c r="K3396">
        <v>1</v>
      </c>
      <c r="L3396">
        <f>final_matches[[#This Row],[goals_for]]-final_matches[[#This Row],[goals_against]]</f>
        <v>0</v>
      </c>
      <c r="M3396">
        <v>0.4</v>
      </c>
      <c r="N3396">
        <v>2.2000000000000002</v>
      </c>
      <c r="O3396">
        <v>23</v>
      </c>
      <c r="P3396" t="s">
        <v>49</v>
      </c>
      <c r="Q3396" t="s">
        <v>17</v>
      </c>
      <c r="R3396" t="s">
        <v>92</v>
      </c>
      <c r="S3396">
        <v>5</v>
      </c>
      <c r="T3396">
        <v>1</v>
      </c>
      <c r="U3396">
        <v>0</v>
      </c>
      <c r="V3396">
        <v>2021</v>
      </c>
      <c r="W3396">
        <f t="shared" si="266"/>
        <v>0</v>
      </c>
      <c r="X3396">
        <f t="shared" si="267"/>
        <v>0</v>
      </c>
      <c r="Y3396">
        <f t="shared" si="268"/>
        <v>1</v>
      </c>
    </row>
    <row r="3397" spans="1:25" x14ac:dyDescent="0.25">
      <c r="A3397" s="1">
        <v>44185</v>
      </c>
      <c r="B3397" s="2">
        <v>0.80208333333333337</v>
      </c>
      <c r="C3397" t="s">
        <v>63</v>
      </c>
      <c r="D3397" t="s">
        <v>145</v>
      </c>
      <c r="E3397" t="s">
        <v>44</v>
      </c>
      <c r="F3397" t="s">
        <v>21</v>
      </c>
      <c r="G3397">
        <f t="shared" si="265"/>
        <v>1</v>
      </c>
      <c r="H3397" t="s">
        <v>26</v>
      </c>
      <c r="I3397">
        <f t="shared" si="269"/>
        <v>-1</v>
      </c>
      <c r="J3397">
        <v>0</v>
      </c>
      <c r="K3397">
        <v>3</v>
      </c>
      <c r="L3397">
        <f>final_matches[[#This Row],[goals_for]]-final_matches[[#This Row],[goals_against]]</f>
        <v>-3</v>
      </c>
      <c r="M3397">
        <v>0</v>
      </c>
      <c r="N3397">
        <v>2.4</v>
      </c>
      <c r="O3397">
        <v>33</v>
      </c>
      <c r="P3397" t="s">
        <v>49</v>
      </c>
      <c r="Q3397" t="s">
        <v>17</v>
      </c>
      <c r="R3397" t="s">
        <v>45</v>
      </c>
      <c r="S3397">
        <v>1</v>
      </c>
      <c r="T3397">
        <v>1</v>
      </c>
      <c r="U3397">
        <v>0</v>
      </c>
      <c r="V3397">
        <v>2021</v>
      </c>
      <c r="W3397">
        <f t="shared" si="266"/>
        <v>0</v>
      </c>
      <c r="X3397">
        <f t="shared" si="267"/>
        <v>1</v>
      </c>
      <c r="Y3397">
        <f t="shared" si="268"/>
        <v>0</v>
      </c>
    </row>
    <row r="3398" spans="1:25" x14ac:dyDescent="0.25">
      <c r="A3398" s="1">
        <v>44192</v>
      </c>
      <c r="B3398" s="2">
        <v>0.6875</v>
      </c>
      <c r="C3398" t="s">
        <v>66</v>
      </c>
      <c r="D3398" t="s">
        <v>145</v>
      </c>
      <c r="E3398" t="s">
        <v>27</v>
      </c>
      <c r="F3398" t="s">
        <v>13</v>
      </c>
      <c r="G3398">
        <f t="shared" si="265"/>
        <v>0</v>
      </c>
      <c r="H3398" t="s">
        <v>47</v>
      </c>
      <c r="I3398">
        <f t="shared" si="269"/>
        <v>0</v>
      </c>
      <c r="J3398">
        <v>1</v>
      </c>
      <c r="K3398">
        <v>1</v>
      </c>
      <c r="L3398">
        <f>final_matches[[#This Row],[goals_for]]-final_matches[[#This Row],[goals_against]]</f>
        <v>0</v>
      </c>
      <c r="M3398">
        <v>0.6</v>
      </c>
      <c r="N3398">
        <v>1.5</v>
      </c>
      <c r="O3398">
        <v>23</v>
      </c>
      <c r="P3398" t="s">
        <v>114</v>
      </c>
      <c r="Q3398" t="s">
        <v>28</v>
      </c>
      <c r="R3398" t="s">
        <v>78</v>
      </c>
      <c r="S3398">
        <v>5</v>
      </c>
      <c r="T3398">
        <v>3</v>
      </c>
      <c r="U3398">
        <v>0</v>
      </c>
      <c r="V3398">
        <v>2021</v>
      </c>
      <c r="W3398">
        <f t="shared" si="266"/>
        <v>0</v>
      </c>
      <c r="X3398">
        <f t="shared" si="267"/>
        <v>0</v>
      </c>
      <c r="Y3398">
        <f t="shared" si="268"/>
        <v>1</v>
      </c>
    </row>
    <row r="3399" spans="1:25" x14ac:dyDescent="0.25">
      <c r="A3399" s="1">
        <v>44194</v>
      </c>
      <c r="B3399" s="2">
        <v>0.75</v>
      </c>
      <c r="C3399" t="s">
        <v>68</v>
      </c>
      <c r="D3399" t="s">
        <v>145</v>
      </c>
      <c r="E3399" t="s">
        <v>48</v>
      </c>
      <c r="F3399" t="s">
        <v>21</v>
      </c>
      <c r="G3399">
        <f t="shared" si="265"/>
        <v>1</v>
      </c>
      <c r="H3399" t="s">
        <v>26</v>
      </c>
      <c r="I3399">
        <f t="shared" si="269"/>
        <v>-1</v>
      </c>
      <c r="J3399">
        <v>0</v>
      </c>
      <c r="K3399">
        <v>5</v>
      </c>
      <c r="L3399">
        <f>final_matches[[#This Row],[goals_for]]-final_matches[[#This Row],[goals_against]]</f>
        <v>-5</v>
      </c>
      <c r="M3399">
        <v>0.5</v>
      </c>
      <c r="N3399">
        <v>1.2</v>
      </c>
      <c r="O3399">
        <v>25</v>
      </c>
      <c r="P3399" t="s">
        <v>49</v>
      </c>
      <c r="Q3399" t="s">
        <v>49</v>
      </c>
      <c r="R3399" t="s">
        <v>33</v>
      </c>
      <c r="S3399">
        <v>4</v>
      </c>
      <c r="T3399">
        <v>1</v>
      </c>
      <c r="U3399">
        <v>0</v>
      </c>
      <c r="V3399">
        <v>2021</v>
      </c>
      <c r="W3399">
        <f t="shared" si="266"/>
        <v>0</v>
      </c>
      <c r="X3399">
        <f t="shared" si="267"/>
        <v>1</v>
      </c>
      <c r="Y3399">
        <f t="shared" si="268"/>
        <v>0</v>
      </c>
    </row>
    <row r="3400" spans="1:25" x14ac:dyDescent="0.25">
      <c r="A3400" s="1">
        <v>44198</v>
      </c>
      <c r="B3400" s="2">
        <v>0.83333333333333337</v>
      </c>
      <c r="C3400" t="s">
        <v>70</v>
      </c>
      <c r="D3400" t="s">
        <v>145</v>
      </c>
      <c r="E3400" t="s">
        <v>19</v>
      </c>
      <c r="F3400" t="s">
        <v>21</v>
      </c>
      <c r="G3400">
        <f t="shared" si="265"/>
        <v>1</v>
      </c>
      <c r="H3400" t="s">
        <v>26</v>
      </c>
      <c r="I3400">
        <f t="shared" si="269"/>
        <v>-1</v>
      </c>
      <c r="J3400">
        <v>0</v>
      </c>
      <c r="K3400">
        <v>4</v>
      </c>
      <c r="L3400">
        <f>final_matches[[#This Row],[goals_for]]-final_matches[[#This Row],[goals_against]]</f>
        <v>-4</v>
      </c>
      <c r="M3400">
        <v>1</v>
      </c>
      <c r="N3400">
        <v>3.7</v>
      </c>
      <c r="O3400">
        <v>39</v>
      </c>
      <c r="P3400" t="s">
        <v>57</v>
      </c>
      <c r="Q3400" t="s">
        <v>17</v>
      </c>
      <c r="R3400" t="s">
        <v>45</v>
      </c>
      <c r="S3400">
        <v>7</v>
      </c>
      <c r="T3400">
        <v>3</v>
      </c>
      <c r="U3400">
        <v>0</v>
      </c>
      <c r="V3400">
        <v>2021</v>
      </c>
      <c r="W3400">
        <f t="shared" si="266"/>
        <v>0</v>
      </c>
      <c r="X3400">
        <f t="shared" si="267"/>
        <v>1</v>
      </c>
      <c r="Y3400">
        <f t="shared" si="268"/>
        <v>0</v>
      </c>
    </row>
    <row r="3401" spans="1:25" x14ac:dyDescent="0.25">
      <c r="A3401" s="1">
        <v>44212</v>
      </c>
      <c r="B3401" s="2">
        <v>0.52083333333333337</v>
      </c>
      <c r="C3401" t="s">
        <v>74</v>
      </c>
      <c r="D3401" t="s">
        <v>145</v>
      </c>
      <c r="E3401" t="s">
        <v>52</v>
      </c>
      <c r="F3401" t="s">
        <v>13</v>
      </c>
      <c r="G3401">
        <f t="shared" si="265"/>
        <v>0</v>
      </c>
      <c r="H3401" t="s">
        <v>14</v>
      </c>
      <c r="I3401">
        <f t="shared" si="269"/>
        <v>1</v>
      </c>
      <c r="J3401">
        <v>3</v>
      </c>
      <c r="K3401">
        <v>2</v>
      </c>
      <c r="L3401">
        <f>final_matches[[#This Row],[goals_for]]-final_matches[[#This Row],[goals_against]]</f>
        <v>1</v>
      </c>
      <c r="M3401">
        <v>2.4</v>
      </c>
      <c r="N3401">
        <v>1.5</v>
      </c>
      <c r="O3401">
        <v>33</v>
      </c>
      <c r="P3401" t="s">
        <v>17</v>
      </c>
      <c r="Q3401" t="s">
        <v>28</v>
      </c>
      <c r="R3401" t="s">
        <v>24</v>
      </c>
      <c r="S3401">
        <v>10</v>
      </c>
      <c r="T3401">
        <v>3</v>
      </c>
      <c r="U3401">
        <v>2</v>
      </c>
      <c r="V3401">
        <v>2021</v>
      </c>
      <c r="W3401">
        <f t="shared" si="266"/>
        <v>1</v>
      </c>
      <c r="X3401">
        <f t="shared" si="267"/>
        <v>0</v>
      </c>
      <c r="Y3401">
        <f t="shared" si="268"/>
        <v>0</v>
      </c>
    </row>
    <row r="3402" spans="1:25" x14ac:dyDescent="0.25">
      <c r="A3402" s="1">
        <v>44215</v>
      </c>
      <c r="B3402" s="2">
        <v>0.75</v>
      </c>
      <c r="C3402" t="s">
        <v>72</v>
      </c>
      <c r="D3402" t="s">
        <v>145</v>
      </c>
      <c r="E3402" t="s">
        <v>22</v>
      </c>
      <c r="F3402" t="s">
        <v>13</v>
      </c>
      <c r="G3402">
        <f t="shared" si="265"/>
        <v>0</v>
      </c>
      <c r="H3402" t="s">
        <v>26</v>
      </c>
      <c r="I3402">
        <f t="shared" si="269"/>
        <v>-1</v>
      </c>
      <c r="J3402">
        <v>1</v>
      </c>
      <c r="K3402">
        <v>2</v>
      </c>
      <c r="L3402">
        <f>final_matches[[#This Row],[goals_for]]-final_matches[[#This Row],[goals_against]]</f>
        <v>-1</v>
      </c>
      <c r="M3402">
        <v>0.5</v>
      </c>
      <c r="N3402">
        <v>2</v>
      </c>
      <c r="O3402">
        <v>41</v>
      </c>
      <c r="P3402" t="s">
        <v>57</v>
      </c>
      <c r="Q3402" t="s">
        <v>17</v>
      </c>
      <c r="R3402" t="s">
        <v>58</v>
      </c>
      <c r="S3402">
        <v>6</v>
      </c>
      <c r="T3402">
        <v>2</v>
      </c>
      <c r="U3402">
        <v>0</v>
      </c>
      <c r="V3402">
        <v>2021</v>
      </c>
      <c r="W3402">
        <f t="shared" si="266"/>
        <v>0</v>
      </c>
      <c r="X3402">
        <f t="shared" si="267"/>
        <v>1</v>
      </c>
      <c r="Y3402">
        <f t="shared" si="268"/>
        <v>0</v>
      </c>
    </row>
    <row r="3403" spans="1:25" x14ac:dyDescent="0.25">
      <c r="A3403" s="1">
        <v>44222</v>
      </c>
      <c r="B3403" s="2">
        <v>0.84375</v>
      </c>
      <c r="C3403" t="s">
        <v>77</v>
      </c>
      <c r="D3403" t="s">
        <v>145</v>
      </c>
      <c r="E3403" t="s">
        <v>35</v>
      </c>
      <c r="F3403" t="s">
        <v>21</v>
      </c>
      <c r="G3403">
        <f t="shared" si="265"/>
        <v>1</v>
      </c>
      <c r="H3403" t="s">
        <v>26</v>
      </c>
      <c r="I3403">
        <f t="shared" si="269"/>
        <v>-1</v>
      </c>
      <c r="J3403">
        <v>0</v>
      </c>
      <c r="K3403">
        <v>5</v>
      </c>
      <c r="L3403">
        <f>final_matches[[#This Row],[goals_for]]-final_matches[[#This Row],[goals_against]]</f>
        <v>-5</v>
      </c>
      <c r="M3403">
        <v>0.5</v>
      </c>
      <c r="N3403">
        <v>1.8</v>
      </c>
      <c r="O3403">
        <v>23</v>
      </c>
      <c r="P3403" t="s">
        <v>57</v>
      </c>
      <c r="Q3403" t="s">
        <v>28</v>
      </c>
      <c r="R3403" t="s">
        <v>18</v>
      </c>
      <c r="S3403">
        <v>4</v>
      </c>
      <c r="T3403">
        <v>1</v>
      </c>
      <c r="U3403">
        <v>0</v>
      </c>
      <c r="V3403">
        <v>2021</v>
      </c>
      <c r="W3403">
        <f t="shared" si="266"/>
        <v>0</v>
      </c>
      <c r="X3403">
        <f t="shared" si="267"/>
        <v>1</v>
      </c>
      <c r="Y3403">
        <f t="shared" si="268"/>
        <v>0</v>
      </c>
    </row>
    <row r="3404" spans="1:25" x14ac:dyDescent="0.25">
      <c r="A3404" s="1">
        <v>44226</v>
      </c>
      <c r="B3404" s="2">
        <v>0.625</v>
      </c>
      <c r="C3404" t="s">
        <v>79</v>
      </c>
      <c r="D3404" t="s">
        <v>145</v>
      </c>
      <c r="E3404" t="s">
        <v>15</v>
      </c>
      <c r="F3404" t="s">
        <v>21</v>
      </c>
      <c r="G3404">
        <f t="shared" si="265"/>
        <v>1</v>
      </c>
      <c r="H3404" t="s">
        <v>47</v>
      </c>
      <c r="I3404">
        <f t="shared" si="269"/>
        <v>0</v>
      </c>
      <c r="J3404">
        <v>2</v>
      </c>
      <c r="K3404">
        <v>2</v>
      </c>
      <c r="L3404">
        <f>final_matches[[#This Row],[goals_for]]-final_matches[[#This Row],[goals_against]]</f>
        <v>0</v>
      </c>
      <c r="M3404">
        <v>1</v>
      </c>
      <c r="N3404">
        <v>1.3</v>
      </c>
      <c r="O3404">
        <v>38</v>
      </c>
      <c r="P3404" t="s">
        <v>32</v>
      </c>
      <c r="Q3404" t="s">
        <v>16</v>
      </c>
      <c r="R3404" t="s">
        <v>50</v>
      </c>
      <c r="S3404">
        <v>5</v>
      </c>
      <c r="T3404">
        <v>3</v>
      </c>
      <c r="U3404">
        <v>0</v>
      </c>
      <c r="V3404">
        <v>2021</v>
      </c>
      <c r="W3404">
        <f t="shared" si="266"/>
        <v>0</v>
      </c>
      <c r="X3404">
        <f t="shared" si="267"/>
        <v>0</v>
      </c>
      <c r="Y3404">
        <f t="shared" si="268"/>
        <v>1</v>
      </c>
    </row>
    <row r="3405" spans="1:25" x14ac:dyDescent="0.25">
      <c r="A3405" s="1">
        <v>44229</v>
      </c>
      <c r="B3405" s="2">
        <v>0.75</v>
      </c>
      <c r="C3405" t="s">
        <v>80</v>
      </c>
      <c r="D3405" t="s">
        <v>145</v>
      </c>
      <c r="E3405" t="s">
        <v>31</v>
      </c>
      <c r="F3405" t="s">
        <v>13</v>
      </c>
      <c r="G3405">
        <f t="shared" si="265"/>
        <v>0</v>
      </c>
      <c r="H3405" t="s">
        <v>26</v>
      </c>
      <c r="I3405">
        <f t="shared" si="269"/>
        <v>-1</v>
      </c>
      <c r="J3405">
        <v>1</v>
      </c>
      <c r="K3405">
        <v>2</v>
      </c>
      <c r="L3405">
        <f>final_matches[[#This Row],[goals_for]]-final_matches[[#This Row],[goals_against]]</f>
        <v>-1</v>
      </c>
      <c r="M3405">
        <v>1.6</v>
      </c>
      <c r="N3405">
        <v>1.3</v>
      </c>
      <c r="O3405">
        <v>32</v>
      </c>
      <c r="P3405" t="s">
        <v>57</v>
      </c>
      <c r="Q3405" t="s">
        <v>32</v>
      </c>
      <c r="R3405" t="s">
        <v>62</v>
      </c>
      <c r="S3405">
        <v>8</v>
      </c>
      <c r="T3405">
        <v>4</v>
      </c>
      <c r="U3405">
        <v>0</v>
      </c>
      <c r="V3405">
        <v>2021</v>
      </c>
      <c r="W3405">
        <f t="shared" si="266"/>
        <v>0</v>
      </c>
      <c r="X3405">
        <f t="shared" si="267"/>
        <v>1</v>
      </c>
      <c r="Y3405">
        <f t="shared" si="268"/>
        <v>0</v>
      </c>
    </row>
    <row r="3406" spans="1:25" x14ac:dyDescent="0.25">
      <c r="A3406" s="1">
        <v>44234</v>
      </c>
      <c r="B3406" s="2">
        <v>0.5</v>
      </c>
      <c r="C3406" t="s">
        <v>81</v>
      </c>
      <c r="D3406" t="s">
        <v>145</v>
      </c>
      <c r="E3406" t="s">
        <v>54</v>
      </c>
      <c r="F3406" t="s">
        <v>13</v>
      </c>
      <c r="G3406">
        <f t="shared" si="265"/>
        <v>0</v>
      </c>
      <c r="H3406" t="s">
        <v>26</v>
      </c>
      <c r="I3406">
        <f t="shared" si="269"/>
        <v>-1</v>
      </c>
      <c r="J3406">
        <v>0</v>
      </c>
      <c r="K3406">
        <v>2</v>
      </c>
      <c r="L3406">
        <f>final_matches[[#This Row],[goals_for]]-final_matches[[#This Row],[goals_against]]</f>
        <v>-2</v>
      </c>
      <c r="M3406">
        <v>0.6</v>
      </c>
      <c r="N3406">
        <v>1.5</v>
      </c>
      <c r="O3406">
        <v>35</v>
      </c>
      <c r="P3406" t="s">
        <v>49</v>
      </c>
      <c r="Q3406" t="s">
        <v>17</v>
      </c>
      <c r="R3406" t="s">
        <v>83</v>
      </c>
      <c r="S3406">
        <v>4</v>
      </c>
      <c r="T3406">
        <v>1</v>
      </c>
      <c r="U3406">
        <v>0</v>
      </c>
      <c r="V3406">
        <v>2021</v>
      </c>
      <c r="W3406">
        <f t="shared" si="266"/>
        <v>0</v>
      </c>
      <c r="X3406">
        <f t="shared" si="267"/>
        <v>1</v>
      </c>
      <c r="Y3406">
        <f t="shared" si="268"/>
        <v>0</v>
      </c>
    </row>
    <row r="3407" spans="1:25" x14ac:dyDescent="0.25">
      <c r="A3407" s="1">
        <v>44241</v>
      </c>
      <c r="B3407" s="2">
        <v>0.58333333333333337</v>
      </c>
      <c r="C3407" t="s">
        <v>82</v>
      </c>
      <c r="D3407" t="s">
        <v>145</v>
      </c>
      <c r="E3407" t="s">
        <v>40</v>
      </c>
      <c r="F3407" t="s">
        <v>21</v>
      </c>
      <c r="G3407">
        <f t="shared" si="265"/>
        <v>1</v>
      </c>
      <c r="H3407" t="s">
        <v>47</v>
      </c>
      <c r="I3407">
        <f t="shared" si="269"/>
        <v>0</v>
      </c>
      <c r="J3407">
        <v>1</v>
      </c>
      <c r="K3407">
        <v>1</v>
      </c>
      <c r="L3407">
        <f>final_matches[[#This Row],[goals_for]]-final_matches[[#This Row],[goals_against]]</f>
        <v>0</v>
      </c>
      <c r="M3407">
        <v>1</v>
      </c>
      <c r="N3407">
        <v>0.5</v>
      </c>
      <c r="O3407">
        <v>27</v>
      </c>
      <c r="P3407" t="s">
        <v>49</v>
      </c>
      <c r="Q3407" t="s">
        <v>17</v>
      </c>
      <c r="R3407" t="s">
        <v>29</v>
      </c>
      <c r="S3407">
        <v>7</v>
      </c>
      <c r="T3407">
        <v>3</v>
      </c>
      <c r="U3407">
        <v>0</v>
      </c>
      <c r="V3407">
        <v>2021</v>
      </c>
      <c r="W3407">
        <f t="shared" si="266"/>
        <v>0</v>
      </c>
      <c r="X3407">
        <f t="shared" si="267"/>
        <v>0</v>
      </c>
      <c r="Y3407">
        <f t="shared" si="268"/>
        <v>1</v>
      </c>
    </row>
    <row r="3408" spans="1:25" x14ac:dyDescent="0.25">
      <c r="A3408" s="1">
        <v>44247</v>
      </c>
      <c r="B3408" s="2">
        <v>0.625</v>
      </c>
      <c r="C3408" t="s">
        <v>84</v>
      </c>
      <c r="D3408" t="s">
        <v>145</v>
      </c>
      <c r="E3408" t="s">
        <v>56</v>
      </c>
      <c r="F3408" t="s">
        <v>13</v>
      </c>
      <c r="G3408">
        <f t="shared" si="265"/>
        <v>0</v>
      </c>
      <c r="H3408" t="s">
        <v>47</v>
      </c>
      <c r="I3408">
        <f t="shared" si="269"/>
        <v>0</v>
      </c>
      <c r="J3408">
        <v>0</v>
      </c>
      <c r="K3408">
        <v>0</v>
      </c>
      <c r="L3408">
        <f>final_matches[[#This Row],[goals_for]]-final_matches[[#This Row],[goals_against]]</f>
        <v>0</v>
      </c>
      <c r="M3408">
        <v>1.6</v>
      </c>
      <c r="N3408">
        <v>0.5</v>
      </c>
      <c r="O3408">
        <v>38</v>
      </c>
      <c r="P3408" t="s">
        <v>49</v>
      </c>
      <c r="Q3408" t="s">
        <v>61</v>
      </c>
      <c r="R3408" t="s">
        <v>42</v>
      </c>
      <c r="S3408">
        <v>10</v>
      </c>
      <c r="T3408">
        <v>2</v>
      </c>
      <c r="U3408">
        <v>0</v>
      </c>
      <c r="V3408">
        <v>2021</v>
      </c>
      <c r="W3408">
        <f t="shared" si="266"/>
        <v>0</v>
      </c>
      <c r="X3408">
        <f t="shared" si="267"/>
        <v>0</v>
      </c>
      <c r="Y3408">
        <f t="shared" si="268"/>
        <v>1</v>
      </c>
    </row>
    <row r="3409" spans="1:25" x14ac:dyDescent="0.25">
      <c r="A3409" s="1">
        <v>44254</v>
      </c>
      <c r="B3409" s="2">
        <v>0.625</v>
      </c>
      <c r="C3409" t="s">
        <v>86</v>
      </c>
      <c r="D3409" t="s">
        <v>145</v>
      </c>
      <c r="E3409" t="s">
        <v>69</v>
      </c>
      <c r="F3409" t="s">
        <v>21</v>
      </c>
      <c r="G3409">
        <f t="shared" si="265"/>
        <v>1</v>
      </c>
      <c r="H3409" t="s">
        <v>14</v>
      </c>
      <c r="I3409">
        <f t="shared" si="269"/>
        <v>1</v>
      </c>
      <c r="J3409">
        <v>1</v>
      </c>
      <c r="K3409">
        <v>0</v>
      </c>
      <c r="L3409">
        <f>final_matches[[#This Row],[goals_for]]-final_matches[[#This Row],[goals_against]]</f>
        <v>1</v>
      </c>
      <c r="M3409">
        <v>0.8</v>
      </c>
      <c r="N3409">
        <v>2.9</v>
      </c>
      <c r="O3409">
        <v>32</v>
      </c>
      <c r="P3409" t="s">
        <v>49</v>
      </c>
      <c r="Q3409" t="s">
        <v>17</v>
      </c>
      <c r="R3409" t="s">
        <v>33</v>
      </c>
      <c r="S3409">
        <v>6</v>
      </c>
      <c r="T3409">
        <v>2</v>
      </c>
      <c r="U3409">
        <v>0</v>
      </c>
      <c r="V3409">
        <v>2021</v>
      </c>
      <c r="W3409">
        <f t="shared" si="266"/>
        <v>1</v>
      </c>
      <c r="X3409">
        <f t="shared" si="267"/>
        <v>0</v>
      </c>
      <c r="Y3409">
        <f t="shared" si="268"/>
        <v>0</v>
      </c>
    </row>
    <row r="3410" spans="1:25" x14ac:dyDescent="0.25">
      <c r="A3410" s="1">
        <v>44259</v>
      </c>
      <c r="B3410" s="2">
        <v>0.75</v>
      </c>
      <c r="C3410" t="s">
        <v>89</v>
      </c>
      <c r="D3410" t="s">
        <v>145</v>
      </c>
      <c r="E3410" t="s">
        <v>64</v>
      </c>
      <c r="F3410" t="s">
        <v>21</v>
      </c>
      <c r="G3410">
        <f t="shared" si="265"/>
        <v>1</v>
      </c>
      <c r="H3410" t="s">
        <v>26</v>
      </c>
      <c r="I3410">
        <f t="shared" si="269"/>
        <v>-1</v>
      </c>
      <c r="J3410">
        <v>0</v>
      </c>
      <c r="K3410">
        <v>1</v>
      </c>
      <c r="L3410">
        <f>final_matches[[#This Row],[goals_for]]-final_matches[[#This Row],[goals_against]]</f>
        <v>-1</v>
      </c>
      <c r="M3410">
        <v>1</v>
      </c>
      <c r="N3410">
        <v>1</v>
      </c>
      <c r="O3410">
        <v>49</v>
      </c>
      <c r="P3410" t="s">
        <v>49</v>
      </c>
      <c r="Q3410" t="s">
        <v>61</v>
      </c>
      <c r="R3410" t="s">
        <v>108</v>
      </c>
      <c r="S3410">
        <v>11</v>
      </c>
      <c r="T3410">
        <v>3</v>
      </c>
      <c r="U3410">
        <v>0</v>
      </c>
      <c r="V3410">
        <v>2021</v>
      </c>
      <c r="W3410">
        <f t="shared" si="266"/>
        <v>0</v>
      </c>
      <c r="X3410">
        <f t="shared" si="267"/>
        <v>1</v>
      </c>
      <c r="Y3410">
        <f t="shared" si="268"/>
        <v>0</v>
      </c>
    </row>
    <row r="3411" spans="1:25" x14ac:dyDescent="0.25">
      <c r="A3411" s="1">
        <v>44262</v>
      </c>
      <c r="B3411" s="2">
        <v>0.5</v>
      </c>
      <c r="C3411" t="s">
        <v>87</v>
      </c>
      <c r="D3411" t="s">
        <v>145</v>
      </c>
      <c r="E3411" t="s">
        <v>75</v>
      </c>
      <c r="F3411" t="s">
        <v>21</v>
      </c>
      <c r="G3411">
        <f t="shared" si="265"/>
        <v>1</v>
      </c>
      <c r="H3411" t="s">
        <v>47</v>
      </c>
      <c r="I3411">
        <f t="shared" si="269"/>
        <v>0</v>
      </c>
      <c r="J3411">
        <v>0</v>
      </c>
      <c r="K3411">
        <v>0</v>
      </c>
      <c r="L3411">
        <f>final_matches[[#This Row],[goals_for]]-final_matches[[#This Row],[goals_against]]</f>
        <v>0</v>
      </c>
      <c r="M3411">
        <v>2</v>
      </c>
      <c r="N3411">
        <v>0.5</v>
      </c>
      <c r="O3411">
        <v>53</v>
      </c>
      <c r="P3411" t="s">
        <v>49</v>
      </c>
      <c r="Q3411" t="s">
        <v>123</v>
      </c>
      <c r="R3411" t="s">
        <v>45</v>
      </c>
      <c r="S3411">
        <v>13</v>
      </c>
      <c r="T3411">
        <v>3</v>
      </c>
      <c r="U3411">
        <v>0</v>
      </c>
      <c r="V3411">
        <v>2021</v>
      </c>
      <c r="W3411">
        <f t="shared" si="266"/>
        <v>0</v>
      </c>
      <c r="X3411">
        <f t="shared" si="267"/>
        <v>0</v>
      </c>
      <c r="Y3411">
        <f t="shared" si="268"/>
        <v>1</v>
      </c>
    </row>
    <row r="3412" spans="1:25" x14ac:dyDescent="0.25">
      <c r="A3412" s="1">
        <v>44268</v>
      </c>
      <c r="B3412" s="2">
        <v>0.625</v>
      </c>
      <c r="C3412" t="s">
        <v>88</v>
      </c>
      <c r="D3412" t="s">
        <v>145</v>
      </c>
      <c r="E3412" t="s">
        <v>73</v>
      </c>
      <c r="F3412" t="s">
        <v>13</v>
      </c>
      <c r="G3412">
        <f t="shared" si="265"/>
        <v>0</v>
      </c>
      <c r="H3412" t="s">
        <v>26</v>
      </c>
      <c r="I3412">
        <f t="shared" si="269"/>
        <v>-1</v>
      </c>
      <c r="J3412">
        <v>0</v>
      </c>
      <c r="K3412">
        <v>1</v>
      </c>
      <c r="L3412">
        <f>final_matches[[#This Row],[goals_for]]-final_matches[[#This Row],[goals_against]]</f>
        <v>-1</v>
      </c>
      <c r="M3412">
        <v>0.8</v>
      </c>
      <c r="N3412">
        <v>1.2</v>
      </c>
      <c r="O3412">
        <v>55</v>
      </c>
      <c r="P3412" t="s">
        <v>49</v>
      </c>
      <c r="Q3412" t="s">
        <v>61</v>
      </c>
      <c r="R3412" t="s">
        <v>113</v>
      </c>
      <c r="S3412">
        <v>12</v>
      </c>
      <c r="T3412">
        <v>1</v>
      </c>
      <c r="U3412">
        <v>0</v>
      </c>
      <c r="V3412">
        <v>2021</v>
      </c>
      <c r="W3412">
        <f t="shared" si="266"/>
        <v>0</v>
      </c>
      <c r="X3412">
        <f t="shared" si="267"/>
        <v>1</v>
      </c>
      <c r="Y3412">
        <f t="shared" si="268"/>
        <v>0</v>
      </c>
    </row>
    <row r="3413" spans="1:25" x14ac:dyDescent="0.25">
      <c r="A3413" s="1">
        <v>44289</v>
      </c>
      <c r="B3413" s="2">
        <v>0.52083333333333337</v>
      </c>
      <c r="C3413" t="s">
        <v>90</v>
      </c>
      <c r="D3413" t="s">
        <v>145</v>
      </c>
      <c r="E3413" t="s">
        <v>67</v>
      </c>
      <c r="F3413" t="s">
        <v>13</v>
      </c>
      <c r="G3413">
        <f t="shared" si="265"/>
        <v>0</v>
      </c>
      <c r="H3413" t="s">
        <v>14</v>
      </c>
      <c r="I3413">
        <f t="shared" si="269"/>
        <v>1</v>
      </c>
      <c r="J3413">
        <v>5</v>
      </c>
      <c r="K3413">
        <v>2</v>
      </c>
      <c r="L3413">
        <f>final_matches[[#This Row],[goals_for]]-final_matches[[#This Row],[goals_against]]</f>
        <v>3</v>
      </c>
      <c r="M3413">
        <v>1.6</v>
      </c>
      <c r="N3413">
        <v>2.1</v>
      </c>
      <c r="O3413">
        <v>35</v>
      </c>
      <c r="P3413" t="s">
        <v>23</v>
      </c>
      <c r="Q3413" t="s">
        <v>16</v>
      </c>
      <c r="R3413" t="s">
        <v>76</v>
      </c>
      <c r="S3413">
        <v>14</v>
      </c>
      <c r="T3413">
        <v>7</v>
      </c>
      <c r="U3413">
        <v>0</v>
      </c>
      <c r="V3413">
        <v>2021</v>
      </c>
      <c r="W3413">
        <f t="shared" si="266"/>
        <v>1</v>
      </c>
      <c r="X3413">
        <f t="shared" si="267"/>
        <v>0</v>
      </c>
      <c r="Y3413">
        <f t="shared" si="268"/>
        <v>0</v>
      </c>
    </row>
    <row r="3414" spans="1:25" x14ac:dyDescent="0.25">
      <c r="A3414" s="1">
        <v>44298</v>
      </c>
      <c r="B3414" s="2">
        <v>0.75</v>
      </c>
      <c r="C3414" t="s">
        <v>91</v>
      </c>
      <c r="D3414" t="s">
        <v>145</v>
      </c>
      <c r="E3414" t="s">
        <v>60</v>
      </c>
      <c r="F3414" t="s">
        <v>21</v>
      </c>
      <c r="G3414">
        <f t="shared" si="265"/>
        <v>1</v>
      </c>
      <c r="H3414" t="s">
        <v>14</v>
      </c>
      <c r="I3414">
        <f t="shared" si="269"/>
        <v>1</v>
      </c>
      <c r="J3414">
        <v>3</v>
      </c>
      <c r="K3414">
        <v>0</v>
      </c>
      <c r="L3414">
        <f>final_matches[[#This Row],[goals_for]]-final_matches[[#This Row],[goals_against]]</f>
        <v>3</v>
      </c>
      <c r="M3414">
        <v>3</v>
      </c>
      <c r="N3414">
        <v>1.5</v>
      </c>
      <c r="O3414">
        <v>40</v>
      </c>
      <c r="P3414" t="s">
        <v>57</v>
      </c>
      <c r="Q3414" t="s">
        <v>61</v>
      </c>
      <c r="R3414" t="s">
        <v>113</v>
      </c>
      <c r="S3414">
        <v>14</v>
      </c>
      <c r="T3414">
        <v>5</v>
      </c>
      <c r="U3414">
        <v>1</v>
      </c>
      <c r="V3414">
        <v>2021</v>
      </c>
      <c r="W3414">
        <f t="shared" si="266"/>
        <v>1</v>
      </c>
      <c r="X3414">
        <f t="shared" si="267"/>
        <v>0</v>
      </c>
      <c r="Y3414">
        <f t="shared" si="268"/>
        <v>0</v>
      </c>
    </row>
    <row r="3415" spans="1:25" x14ac:dyDescent="0.25">
      <c r="A3415" s="1">
        <v>44308</v>
      </c>
      <c r="B3415" s="2">
        <v>0.83333333333333337</v>
      </c>
      <c r="C3415" t="s">
        <v>93</v>
      </c>
      <c r="D3415" t="s">
        <v>145</v>
      </c>
      <c r="E3415" t="s">
        <v>38</v>
      </c>
      <c r="F3415" t="s">
        <v>13</v>
      </c>
      <c r="G3415">
        <f t="shared" si="265"/>
        <v>0</v>
      </c>
      <c r="H3415" t="s">
        <v>26</v>
      </c>
      <c r="I3415">
        <f t="shared" si="269"/>
        <v>-1</v>
      </c>
      <c r="J3415">
        <v>0</v>
      </c>
      <c r="K3415">
        <v>3</v>
      </c>
      <c r="L3415">
        <f>final_matches[[#This Row],[goals_for]]-final_matches[[#This Row],[goals_against]]</f>
        <v>-3</v>
      </c>
      <c r="M3415">
        <v>0.5</v>
      </c>
      <c r="N3415">
        <v>2.1</v>
      </c>
      <c r="O3415">
        <v>28</v>
      </c>
      <c r="P3415" t="s">
        <v>57</v>
      </c>
      <c r="Q3415" t="s">
        <v>103</v>
      </c>
      <c r="R3415" t="s">
        <v>107</v>
      </c>
      <c r="S3415">
        <v>4</v>
      </c>
      <c r="T3415">
        <v>1</v>
      </c>
      <c r="U3415">
        <v>0</v>
      </c>
      <c r="V3415">
        <v>2021</v>
      </c>
      <c r="W3415">
        <f t="shared" si="266"/>
        <v>0</v>
      </c>
      <c r="X3415">
        <f t="shared" si="267"/>
        <v>1</v>
      </c>
      <c r="Y3415">
        <f t="shared" si="268"/>
        <v>0</v>
      </c>
    </row>
    <row r="3416" spans="1:25" x14ac:dyDescent="0.25">
      <c r="A3416" s="1">
        <v>44311</v>
      </c>
      <c r="B3416" s="2">
        <v>0.79166666666666663</v>
      </c>
      <c r="C3416" t="s">
        <v>94</v>
      </c>
      <c r="D3416" t="s">
        <v>145</v>
      </c>
      <c r="E3416" t="s">
        <v>44</v>
      </c>
      <c r="F3416" t="s">
        <v>13</v>
      </c>
      <c r="G3416">
        <f t="shared" si="265"/>
        <v>0</v>
      </c>
      <c r="H3416" t="s">
        <v>47</v>
      </c>
      <c r="I3416">
        <f t="shared" si="269"/>
        <v>0</v>
      </c>
      <c r="J3416">
        <v>2</v>
      </c>
      <c r="K3416">
        <v>2</v>
      </c>
      <c r="L3416">
        <f>final_matches[[#This Row],[goals_for]]-final_matches[[#This Row],[goals_against]]</f>
        <v>0</v>
      </c>
      <c r="M3416">
        <v>1.5</v>
      </c>
      <c r="N3416">
        <v>3.2</v>
      </c>
      <c r="O3416">
        <v>30</v>
      </c>
      <c r="P3416" t="s">
        <v>49</v>
      </c>
      <c r="Q3416" t="s">
        <v>17</v>
      </c>
      <c r="R3416" t="s">
        <v>83</v>
      </c>
      <c r="S3416">
        <v>9</v>
      </c>
      <c r="T3416">
        <v>3</v>
      </c>
      <c r="U3416">
        <v>1</v>
      </c>
      <c r="V3416">
        <v>2021</v>
      </c>
      <c r="W3416">
        <f t="shared" si="266"/>
        <v>0</v>
      </c>
      <c r="X3416">
        <f t="shared" si="267"/>
        <v>0</v>
      </c>
      <c r="Y3416">
        <f t="shared" si="268"/>
        <v>1</v>
      </c>
    </row>
    <row r="3417" spans="1:25" x14ac:dyDescent="0.25">
      <c r="A3417" s="1">
        <v>44319</v>
      </c>
      <c r="B3417" s="2">
        <v>0.75</v>
      </c>
      <c r="C3417" t="s">
        <v>95</v>
      </c>
      <c r="D3417" t="s">
        <v>145</v>
      </c>
      <c r="E3417" t="s">
        <v>52</v>
      </c>
      <c r="F3417" t="s">
        <v>21</v>
      </c>
      <c r="G3417">
        <f t="shared" si="265"/>
        <v>1</v>
      </c>
      <c r="H3417" t="s">
        <v>47</v>
      </c>
      <c r="I3417">
        <f t="shared" si="269"/>
        <v>0</v>
      </c>
      <c r="J3417">
        <v>1</v>
      </c>
      <c r="K3417">
        <v>1</v>
      </c>
      <c r="L3417">
        <f>final_matches[[#This Row],[goals_for]]-final_matches[[#This Row],[goals_against]]</f>
        <v>0</v>
      </c>
      <c r="M3417">
        <v>1.1000000000000001</v>
      </c>
      <c r="N3417">
        <v>1</v>
      </c>
      <c r="O3417">
        <v>43</v>
      </c>
      <c r="P3417" t="s">
        <v>109</v>
      </c>
      <c r="Q3417" t="s">
        <v>17</v>
      </c>
      <c r="R3417" t="s">
        <v>62</v>
      </c>
      <c r="S3417">
        <v>10</v>
      </c>
      <c r="T3417">
        <v>3</v>
      </c>
      <c r="U3417">
        <v>0</v>
      </c>
      <c r="V3417">
        <v>2021</v>
      </c>
      <c r="W3417">
        <f t="shared" si="266"/>
        <v>0</v>
      </c>
      <c r="X3417">
        <f t="shared" si="267"/>
        <v>0</v>
      </c>
      <c r="Y3417">
        <f t="shared" si="268"/>
        <v>1</v>
      </c>
    </row>
    <row r="3418" spans="1:25" x14ac:dyDescent="0.25">
      <c r="A3418" s="1">
        <v>44325</v>
      </c>
      <c r="B3418" s="2">
        <v>0.79166666666666663</v>
      </c>
      <c r="C3418" t="s">
        <v>97</v>
      </c>
      <c r="D3418" t="s">
        <v>145</v>
      </c>
      <c r="E3418" t="s">
        <v>19</v>
      </c>
      <c r="F3418" t="s">
        <v>13</v>
      </c>
      <c r="G3418">
        <f t="shared" si="265"/>
        <v>0</v>
      </c>
      <c r="H3418" t="s">
        <v>26</v>
      </c>
      <c r="I3418">
        <f t="shared" si="269"/>
        <v>-1</v>
      </c>
      <c r="J3418">
        <v>1</v>
      </c>
      <c r="K3418">
        <v>3</v>
      </c>
      <c r="L3418">
        <f>final_matches[[#This Row],[goals_for]]-final_matches[[#This Row],[goals_against]]</f>
        <v>-2</v>
      </c>
      <c r="M3418">
        <v>1.8</v>
      </c>
      <c r="N3418">
        <v>0.9</v>
      </c>
      <c r="O3418">
        <v>35</v>
      </c>
      <c r="P3418" t="s">
        <v>57</v>
      </c>
      <c r="Q3418" t="s">
        <v>17</v>
      </c>
      <c r="R3418" t="s">
        <v>92</v>
      </c>
      <c r="S3418">
        <v>12</v>
      </c>
      <c r="T3418">
        <v>1</v>
      </c>
      <c r="U3418">
        <v>0</v>
      </c>
      <c r="V3418">
        <v>2021</v>
      </c>
      <c r="W3418">
        <f t="shared" si="266"/>
        <v>0</v>
      </c>
      <c r="X3418">
        <f t="shared" si="267"/>
        <v>1</v>
      </c>
      <c r="Y3418">
        <f t="shared" si="268"/>
        <v>0</v>
      </c>
    </row>
    <row r="3419" spans="1:25" x14ac:dyDescent="0.25">
      <c r="A3419" s="1">
        <v>44332</v>
      </c>
      <c r="B3419" s="2">
        <v>0.6875</v>
      </c>
      <c r="C3419" t="s">
        <v>98</v>
      </c>
      <c r="D3419" t="s">
        <v>145</v>
      </c>
      <c r="E3419" t="s">
        <v>27</v>
      </c>
      <c r="F3419" t="s">
        <v>21</v>
      </c>
      <c r="G3419">
        <f t="shared" si="265"/>
        <v>1</v>
      </c>
      <c r="H3419" t="s">
        <v>26</v>
      </c>
      <c r="I3419">
        <f t="shared" si="269"/>
        <v>-1</v>
      </c>
      <c r="J3419">
        <v>1</v>
      </c>
      <c r="K3419">
        <v>2</v>
      </c>
      <c r="L3419">
        <f>final_matches[[#This Row],[goals_for]]-final_matches[[#This Row],[goals_against]]</f>
        <v>-1</v>
      </c>
      <c r="M3419">
        <v>1</v>
      </c>
      <c r="N3419">
        <v>1.9</v>
      </c>
      <c r="O3419">
        <v>24</v>
      </c>
      <c r="P3419" t="s">
        <v>57</v>
      </c>
      <c r="Q3419" t="s">
        <v>28</v>
      </c>
      <c r="R3419" t="s">
        <v>42</v>
      </c>
      <c r="S3419">
        <v>9</v>
      </c>
      <c r="T3419">
        <v>3</v>
      </c>
      <c r="U3419">
        <v>0</v>
      </c>
      <c r="V3419">
        <v>2021</v>
      </c>
      <c r="W3419">
        <f t="shared" si="266"/>
        <v>0</v>
      </c>
      <c r="X3419">
        <f t="shared" si="267"/>
        <v>1</v>
      </c>
      <c r="Y3419">
        <f t="shared" si="268"/>
        <v>0</v>
      </c>
    </row>
    <row r="3420" spans="1:25" x14ac:dyDescent="0.25">
      <c r="A3420" s="1">
        <v>44335</v>
      </c>
      <c r="B3420" s="2">
        <v>0.84375</v>
      </c>
      <c r="C3420" t="s">
        <v>99</v>
      </c>
      <c r="D3420" t="s">
        <v>145</v>
      </c>
      <c r="E3420" t="s">
        <v>22</v>
      </c>
      <c r="F3420" t="s">
        <v>21</v>
      </c>
      <c r="G3420">
        <f t="shared" si="265"/>
        <v>1</v>
      </c>
      <c r="H3420" t="s">
        <v>26</v>
      </c>
      <c r="I3420">
        <f t="shared" si="269"/>
        <v>-1</v>
      </c>
      <c r="J3420">
        <v>1</v>
      </c>
      <c r="K3420">
        <v>3</v>
      </c>
      <c r="L3420">
        <f>final_matches[[#This Row],[goals_for]]-final_matches[[#This Row],[goals_against]]</f>
        <v>-2</v>
      </c>
      <c r="M3420">
        <v>1.1000000000000001</v>
      </c>
      <c r="N3420">
        <v>3.4</v>
      </c>
      <c r="O3420">
        <v>52</v>
      </c>
      <c r="P3420" t="s">
        <v>57</v>
      </c>
      <c r="Q3420" t="s">
        <v>17</v>
      </c>
      <c r="R3420" t="s">
        <v>24</v>
      </c>
      <c r="S3420">
        <v>14</v>
      </c>
      <c r="T3420">
        <v>4</v>
      </c>
      <c r="U3420">
        <v>0</v>
      </c>
      <c r="V3420">
        <v>2021</v>
      </c>
      <c r="W3420">
        <f t="shared" si="266"/>
        <v>0</v>
      </c>
      <c r="X3420">
        <f t="shared" si="267"/>
        <v>1</v>
      </c>
      <c r="Y3420">
        <f t="shared" si="268"/>
        <v>0</v>
      </c>
    </row>
    <row r="3421" spans="1:25" x14ac:dyDescent="0.25">
      <c r="A3421" s="1">
        <v>44339</v>
      </c>
      <c r="B3421" s="2">
        <v>0.66666666666666663</v>
      </c>
      <c r="C3421" t="s">
        <v>100</v>
      </c>
      <c r="D3421" t="s">
        <v>145</v>
      </c>
      <c r="E3421" t="s">
        <v>48</v>
      </c>
      <c r="F3421" t="s">
        <v>13</v>
      </c>
      <c r="G3421">
        <f t="shared" si="265"/>
        <v>0</v>
      </c>
      <c r="H3421" t="s">
        <v>26</v>
      </c>
      <c r="I3421">
        <f t="shared" si="269"/>
        <v>-1</v>
      </c>
      <c r="J3421">
        <v>1</v>
      </c>
      <c r="K3421">
        <v>3</v>
      </c>
      <c r="L3421">
        <f>final_matches[[#This Row],[goals_for]]-final_matches[[#This Row],[goals_against]]</f>
        <v>-2</v>
      </c>
      <c r="M3421">
        <v>1</v>
      </c>
      <c r="N3421">
        <v>2.2999999999999998</v>
      </c>
      <c r="O3421">
        <v>36</v>
      </c>
      <c r="P3421" t="s">
        <v>96</v>
      </c>
      <c r="Q3421" t="s">
        <v>16</v>
      </c>
      <c r="R3421" t="s">
        <v>76</v>
      </c>
      <c r="S3421">
        <v>14</v>
      </c>
      <c r="T3421">
        <v>5</v>
      </c>
      <c r="U3421">
        <v>0</v>
      </c>
      <c r="V3421">
        <v>2021</v>
      </c>
      <c r="W3421">
        <f t="shared" si="266"/>
        <v>0</v>
      </c>
      <c r="X3421">
        <f t="shared" si="267"/>
        <v>1</v>
      </c>
      <c r="Y3421">
        <f t="shared" si="268"/>
        <v>0</v>
      </c>
    </row>
    <row r="3422" spans="1:25" x14ac:dyDescent="0.25">
      <c r="A3422" s="1">
        <v>44086</v>
      </c>
      <c r="B3422" s="2">
        <v>0.83333333333333337</v>
      </c>
      <c r="C3422" t="s">
        <v>12</v>
      </c>
      <c r="D3422" t="s">
        <v>146</v>
      </c>
      <c r="E3422" t="s">
        <v>75</v>
      </c>
      <c r="F3422" t="s">
        <v>21</v>
      </c>
      <c r="G3422">
        <f t="shared" si="265"/>
        <v>1</v>
      </c>
      <c r="H3422" t="s">
        <v>26</v>
      </c>
      <c r="I3422">
        <f t="shared" si="269"/>
        <v>-1</v>
      </c>
      <c r="J3422">
        <v>0</v>
      </c>
      <c r="K3422">
        <v>2</v>
      </c>
      <c r="L3422">
        <f>final_matches[[#This Row],[goals_for]]-final_matches[[#This Row],[goals_against]]</f>
        <v>-2</v>
      </c>
      <c r="M3422">
        <v>1</v>
      </c>
      <c r="N3422">
        <v>1.6</v>
      </c>
      <c r="O3422">
        <v>58</v>
      </c>
      <c r="P3422" t="s">
        <v>17</v>
      </c>
      <c r="Q3422" t="s">
        <v>61</v>
      </c>
      <c r="R3422" t="s">
        <v>83</v>
      </c>
      <c r="S3422">
        <v>15</v>
      </c>
      <c r="T3422">
        <v>3</v>
      </c>
      <c r="U3422">
        <v>0</v>
      </c>
      <c r="V3422">
        <v>2021</v>
      </c>
      <c r="W3422">
        <f t="shared" si="266"/>
        <v>0</v>
      </c>
      <c r="X3422">
        <f t="shared" si="267"/>
        <v>1</v>
      </c>
      <c r="Y3422">
        <f t="shared" si="268"/>
        <v>0</v>
      </c>
    </row>
    <row r="3423" spans="1:25" x14ac:dyDescent="0.25">
      <c r="A3423" s="1">
        <v>44093</v>
      </c>
      <c r="B3423" s="2">
        <v>0.83333333333333337</v>
      </c>
      <c r="C3423" t="s">
        <v>20</v>
      </c>
      <c r="D3423" t="s">
        <v>146</v>
      </c>
      <c r="E3423" t="s">
        <v>19</v>
      </c>
      <c r="F3423" t="s">
        <v>13</v>
      </c>
      <c r="G3423">
        <f t="shared" si="265"/>
        <v>0</v>
      </c>
      <c r="H3423" t="s">
        <v>26</v>
      </c>
      <c r="I3423">
        <f t="shared" si="269"/>
        <v>-1</v>
      </c>
      <c r="J3423">
        <v>1</v>
      </c>
      <c r="K3423">
        <v>2</v>
      </c>
      <c r="L3423">
        <f>final_matches[[#This Row],[goals_for]]-final_matches[[#This Row],[goals_against]]</f>
        <v>-1</v>
      </c>
      <c r="M3423">
        <v>2</v>
      </c>
      <c r="N3423">
        <v>1.1000000000000001</v>
      </c>
      <c r="O3423">
        <v>38</v>
      </c>
      <c r="P3423" t="s">
        <v>23</v>
      </c>
      <c r="Q3423" t="s">
        <v>16</v>
      </c>
      <c r="R3423" t="s">
        <v>24</v>
      </c>
      <c r="S3423">
        <v>14</v>
      </c>
      <c r="T3423">
        <v>2</v>
      </c>
      <c r="U3423">
        <v>0</v>
      </c>
      <c r="V3423">
        <v>2021</v>
      </c>
      <c r="W3423">
        <f t="shared" si="266"/>
        <v>0</v>
      </c>
      <c r="X3423">
        <f t="shared" si="267"/>
        <v>1</v>
      </c>
      <c r="Y3423">
        <f t="shared" si="268"/>
        <v>0</v>
      </c>
    </row>
    <row r="3424" spans="1:25" x14ac:dyDescent="0.25">
      <c r="A3424" s="1">
        <v>44101</v>
      </c>
      <c r="B3424" s="2">
        <v>0.79166666666666663</v>
      </c>
      <c r="C3424" t="s">
        <v>25</v>
      </c>
      <c r="D3424" t="s">
        <v>146</v>
      </c>
      <c r="E3424" t="s">
        <v>52</v>
      </c>
      <c r="F3424" t="s">
        <v>21</v>
      </c>
      <c r="G3424">
        <f t="shared" si="265"/>
        <v>1</v>
      </c>
      <c r="H3424" t="s">
        <v>14</v>
      </c>
      <c r="I3424">
        <f t="shared" si="269"/>
        <v>1</v>
      </c>
      <c r="J3424">
        <v>4</v>
      </c>
      <c r="K3424">
        <v>0</v>
      </c>
      <c r="L3424">
        <f>final_matches[[#This Row],[goals_for]]-final_matches[[#This Row],[goals_against]]</f>
        <v>4</v>
      </c>
      <c r="M3424">
        <v>2.4</v>
      </c>
      <c r="N3424">
        <v>0.5</v>
      </c>
      <c r="O3424">
        <v>37</v>
      </c>
      <c r="P3424" t="s">
        <v>23</v>
      </c>
      <c r="Q3424" t="s">
        <v>16</v>
      </c>
      <c r="R3424" t="s">
        <v>45</v>
      </c>
      <c r="S3424">
        <v>15</v>
      </c>
      <c r="T3424">
        <v>7</v>
      </c>
      <c r="U3424">
        <v>0</v>
      </c>
      <c r="V3424">
        <v>2021</v>
      </c>
      <c r="W3424">
        <f t="shared" si="266"/>
        <v>1</v>
      </c>
      <c r="X3424">
        <f t="shared" si="267"/>
        <v>0</v>
      </c>
      <c r="Y3424">
        <f t="shared" si="268"/>
        <v>0</v>
      </c>
    </row>
    <row r="3425" spans="1:25" x14ac:dyDescent="0.25">
      <c r="A3425" s="1">
        <v>44108</v>
      </c>
      <c r="B3425" s="2">
        <v>0.5</v>
      </c>
      <c r="C3425" t="s">
        <v>30</v>
      </c>
      <c r="D3425" t="s">
        <v>146</v>
      </c>
      <c r="E3425" t="s">
        <v>38</v>
      </c>
      <c r="F3425" t="s">
        <v>13</v>
      </c>
      <c r="G3425">
        <f t="shared" si="265"/>
        <v>0</v>
      </c>
      <c r="H3425" t="s">
        <v>14</v>
      </c>
      <c r="I3425">
        <f t="shared" si="269"/>
        <v>1</v>
      </c>
      <c r="J3425">
        <v>3</v>
      </c>
      <c r="K3425">
        <v>0</v>
      </c>
      <c r="L3425">
        <f>final_matches[[#This Row],[goals_for]]-final_matches[[#This Row],[goals_against]]</f>
        <v>3</v>
      </c>
      <c r="M3425">
        <v>2</v>
      </c>
      <c r="N3425">
        <v>0.6</v>
      </c>
      <c r="O3425">
        <v>31</v>
      </c>
      <c r="P3425" t="s">
        <v>23</v>
      </c>
      <c r="Q3425" t="s">
        <v>16</v>
      </c>
      <c r="R3425" t="s">
        <v>107</v>
      </c>
      <c r="S3425">
        <v>14</v>
      </c>
      <c r="T3425">
        <v>6</v>
      </c>
      <c r="U3425">
        <v>0</v>
      </c>
      <c r="V3425">
        <v>2021</v>
      </c>
      <c r="W3425">
        <f t="shared" si="266"/>
        <v>1</v>
      </c>
      <c r="X3425">
        <f t="shared" si="267"/>
        <v>0</v>
      </c>
      <c r="Y3425">
        <f t="shared" si="268"/>
        <v>0</v>
      </c>
    </row>
    <row r="3426" spans="1:25" x14ac:dyDescent="0.25">
      <c r="A3426" s="1">
        <v>44122</v>
      </c>
      <c r="B3426" s="2">
        <v>0.6875</v>
      </c>
      <c r="C3426" t="s">
        <v>34</v>
      </c>
      <c r="D3426" t="s">
        <v>146</v>
      </c>
      <c r="E3426" t="s">
        <v>54</v>
      </c>
      <c r="F3426" t="s">
        <v>13</v>
      </c>
      <c r="G3426">
        <f t="shared" si="265"/>
        <v>0</v>
      </c>
      <c r="H3426" t="s">
        <v>47</v>
      </c>
      <c r="I3426">
        <f t="shared" si="269"/>
        <v>0</v>
      </c>
      <c r="J3426">
        <v>3</v>
      </c>
      <c r="K3426">
        <v>3</v>
      </c>
      <c r="L3426">
        <f>final_matches[[#This Row],[goals_for]]-final_matches[[#This Row],[goals_against]]</f>
        <v>0</v>
      </c>
      <c r="M3426">
        <v>1.9</v>
      </c>
      <c r="N3426">
        <v>1.7</v>
      </c>
      <c r="O3426">
        <v>50</v>
      </c>
      <c r="P3426" t="s">
        <v>23</v>
      </c>
      <c r="Q3426" t="s">
        <v>17</v>
      </c>
      <c r="R3426" t="s">
        <v>62</v>
      </c>
      <c r="S3426">
        <v>13</v>
      </c>
      <c r="T3426">
        <v>4</v>
      </c>
      <c r="U3426">
        <v>0</v>
      </c>
      <c r="V3426">
        <v>2021</v>
      </c>
      <c r="W3426">
        <f t="shared" si="266"/>
        <v>0</v>
      </c>
      <c r="X3426">
        <f t="shared" si="267"/>
        <v>0</v>
      </c>
      <c r="Y3426">
        <f t="shared" si="268"/>
        <v>1</v>
      </c>
    </row>
    <row r="3427" spans="1:25" x14ac:dyDescent="0.25">
      <c r="A3427" s="1">
        <v>44128</v>
      </c>
      <c r="B3427" s="2">
        <v>0.52083333333333337</v>
      </c>
      <c r="C3427" t="s">
        <v>37</v>
      </c>
      <c r="D3427" t="s">
        <v>146</v>
      </c>
      <c r="E3427" t="s">
        <v>35</v>
      </c>
      <c r="F3427" t="s">
        <v>21</v>
      </c>
      <c r="G3427">
        <f t="shared" si="265"/>
        <v>1</v>
      </c>
      <c r="H3427" t="s">
        <v>47</v>
      </c>
      <c r="I3427">
        <f t="shared" si="269"/>
        <v>0</v>
      </c>
      <c r="J3427">
        <v>1</v>
      </c>
      <c r="K3427">
        <v>1</v>
      </c>
      <c r="L3427">
        <f>final_matches[[#This Row],[goals_for]]-final_matches[[#This Row],[goals_against]]</f>
        <v>0</v>
      </c>
      <c r="M3427">
        <v>0.3</v>
      </c>
      <c r="N3427">
        <v>1</v>
      </c>
      <c r="O3427">
        <v>31</v>
      </c>
      <c r="P3427" t="s">
        <v>23</v>
      </c>
      <c r="Q3427" t="s">
        <v>28</v>
      </c>
      <c r="R3427" t="s">
        <v>50</v>
      </c>
      <c r="S3427">
        <v>6</v>
      </c>
      <c r="T3427">
        <v>2</v>
      </c>
      <c r="U3427">
        <v>0</v>
      </c>
      <c r="V3427">
        <v>2021</v>
      </c>
      <c r="W3427">
        <f t="shared" si="266"/>
        <v>0</v>
      </c>
      <c r="X3427">
        <f t="shared" si="267"/>
        <v>0</v>
      </c>
      <c r="Y3427">
        <f t="shared" si="268"/>
        <v>1</v>
      </c>
    </row>
    <row r="3428" spans="1:25" x14ac:dyDescent="0.25">
      <c r="A3428" s="1">
        <v>44135</v>
      </c>
      <c r="B3428" s="2">
        <v>0.72916666666666663</v>
      </c>
      <c r="C3428" t="s">
        <v>39</v>
      </c>
      <c r="D3428" t="s">
        <v>146</v>
      </c>
      <c r="E3428" t="s">
        <v>27</v>
      </c>
      <c r="F3428" t="s">
        <v>13</v>
      </c>
      <c r="G3428">
        <f t="shared" si="265"/>
        <v>0</v>
      </c>
      <c r="H3428" t="s">
        <v>26</v>
      </c>
      <c r="I3428">
        <f t="shared" si="269"/>
        <v>-1</v>
      </c>
      <c r="J3428">
        <v>1</v>
      </c>
      <c r="K3428">
        <v>2</v>
      </c>
      <c r="L3428">
        <f>final_matches[[#This Row],[goals_for]]-final_matches[[#This Row],[goals_against]]</f>
        <v>-1</v>
      </c>
      <c r="M3428">
        <v>0.3</v>
      </c>
      <c r="N3428">
        <v>1.7</v>
      </c>
      <c r="O3428">
        <v>28</v>
      </c>
      <c r="P3428" t="s">
        <v>23</v>
      </c>
      <c r="Q3428" t="s">
        <v>28</v>
      </c>
      <c r="R3428" t="s">
        <v>78</v>
      </c>
      <c r="S3428">
        <v>4</v>
      </c>
      <c r="T3428">
        <v>3</v>
      </c>
      <c r="U3428">
        <v>0</v>
      </c>
      <c r="V3428">
        <v>2021</v>
      </c>
      <c r="W3428">
        <f t="shared" si="266"/>
        <v>0</v>
      </c>
      <c r="X3428">
        <f t="shared" si="267"/>
        <v>1</v>
      </c>
      <c r="Y3428">
        <f t="shared" si="268"/>
        <v>0</v>
      </c>
    </row>
    <row r="3429" spans="1:25" x14ac:dyDescent="0.25">
      <c r="A3429" s="1">
        <v>44142</v>
      </c>
      <c r="B3429" s="2">
        <v>0.83333333333333337</v>
      </c>
      <c r="C3429" t="s">
        <v>43</v>
      </c>
      <c r="D3429" t="s">
        <v>146</v>
      </c>
      <c r="E3429" t="s">
        <v>15</v>
      </c>
      <c r="F3429" t="s">
        <v>21</v>
      </c>
      <c r="G3429">
        <f t="shared" si="265"/>
        <v>1</v>
      </c>
      <c r="H3429" t="s">
        <v>14</v>
      </c>
      <c r="I3429">
        <f t="shared" si="269"/>
        <v>1</v>
      </c>
      <c r="J3429">
        <v>1</v>
      </c>
      <c r="K3429">
        <v>0</v>
      </c>
      <c r="L3429">
        <f>final_matches[[#This Row],[goals_for]]-final_matches[[#This Row],[goals_against]]</f>
        <v>1</v>
      </c>
      <c r="M3429">
        <v>1.3</v>
      </c>
      <c r="N3429">
        <v>1.7</v>
      </c>
      <c r="O3429">
        <v>53</v>
      </c>
      <c r="P3429" t="s">
        <v>16</v>
      </c>
      <c r="Q3429" t="s">
        <v>17</v>
      </c>
      <c r="R3429" t="s">
        <v>111</v>
      </c>
      <c r="S3429">
        <v>16</v>
      </c>
      <c r="T3429">
        <v>7</v>
      </c>
      <c r="U3429">
        <v>0</v>
      </c>
      <c r="V3429">
        <v>2021</v>
      </c>
      <c r="W3429">
        <f t="shared" si="266"/>
        <v>1</v>
      </c>
      <c r="X3429">
        <f t="shared" si="267"/>
        <v>0</v>
      </c>
      <c r="Y3429">
        <f t="shared" si="268"/>
        <v>0</v>
      </c>
    </row>
    <row r="3430" spans="1:25" x14ac:dyDescent="0.25">
      <c r="A3430" s="1">
        <v>44157</v>
      </c>
      <c r="B3430" s="2">
        <v>0.58333333333333337</v>
      </c>
      <c r="C3430" t="s">
        <v>46</v>
      </c>
      <c r="D3430" t="s">
        <v>146</v>
      </c>
      <c r="E3430" t="s">
        <v>31</v>
      </c>
      <c r="F3430" t="s">
        <v>13</v>
      </c>
      <c r="G3430">
        <f t="shared" si="265"/>
        <v>0</v>
      </c>
      <c r="H3430" t="s">
        <v>14</v>
      </c>
      <c r="I3430">
        <f t="shared" si="269"/>
        <v>1</v>
      </c>
      <c r="J3430">
        <v>1</v>
      </c>
      <c r="K3430">
        <v>0</v>
      </c>
      <c r="L3430">
        <f>final_matches[[#This Row],[goals_for]]-final_matches[[#This Row],[goals_against]]</f>
        <v>1</v>
      </c>
      <c r="M3430">
        <v>2.1</v>
      </c>
      <c r="N3430">
        <v>0.9</v>
      </c>
      <c r="O3430">
        <v>49</v>
      </c>
      <c r="P3430" t="s">
        <v>16</v>
      </c>
      <c r="Q3430" t="s">
        <v>32</v>
      </c>
      <c r="R3430" t="s">
        <v>45</v>
      </c>
      <c r="S3430">
        <v>15</v>
      </c>
      <c r="T3430">
        <v>3</v>
      </c>
      <c r="U3430">
        <v>0</v>
      </c>
      <c r="V3430">
        <v>2021</v>
      </c>
      <c r="W3430">
        <f t="shared" si="266"/>
        <v>1</v>
      </c>
      <c r="X3430">
        <f t="shared" si="267"/>
        <v>0</v>
      </c>
      <c r="Y3430">
        <f t="shared" si="268"/>
        <v>0</v>
      </c>
    </row>
    <row r="3431" spans="1:25" x14ac:dyDescent="0.25">
      <c r="A3431" s="1">
        <v>44165</v>
      </c>
      <c r="B3431" s="2">
        <v>0.83333333333333337</v>
      </c>
      <c r="C3431" t="s">
        <v>51</v>
      </c>
      <c r="D3431" t="s">
        <v>146</v>
      </c>
      <c r="E3431" t="s">
        <v>44</v>
      </c>
      <c r="F3431" t="s">
        <v>21</v>
      </c>
      <c r="G3431">
        <f t="shared" si="265"/>
        <v>1</v>
      </c>
      <c r="H3431" t="s">
        <v>14</v>
      </c>
      <c r="I3431">
        <f t="shared" si="269"/>
        <v>1</v>
      </c>
      <c r="J3431">
        <v>2</v>
      </c>
      <c r="K3431">
        <v>1</v>
      </c>
      <c r="L3431">
        <f>final_matches[[#This Row],[goals_for]]-final_matches[[#This Row],[goals_against]]</f>
        <v>1</v>
      </c>
      <c r="M3431">
        <v>0.4</v>
      </c>
      <c r="N3431">
        <v>2.5</v>
      </c>
      <c r="O3431">
        <v>34</v>
      </c>
      <c r="P3431" t="s">
        <v>16</v>
      </c>
      <c r="Q3431" t="s">
        <v>28</v>
      </c>
      <c r="R3431" t="s">
        <v>92</v>
      </c>
      <c r="S3431">
        <v>6</v>
      </c>
      <c r="T3431">
        <v>2</v>
      </c>
      <c r="U3431">
        <v>0</v>
      </c>
      <c r="V3431">
        <v>2021</v>
      </c>
      <c r="W3431">
        <f t="shared" si="266"/>
        <v>1</v>
      </c>
      <c r="X3431">
        <f t="shared" si="267"/>
        <v>0</v>
      </c>
      <c r="Y3431">
        <f t="shared" si="268"/>
        <v>0</v>
      </c>
    </row>
    <row r="3432" spans="1:25" x14ac:dyDescent="0.25">
      <c r="A3432" s="1">
        <v>44170</v>
      </c>
      <c r="B3432" s="2">
        <v>0.72916666666666663</v>
      </c>
      <c r="C3432" t="s">
        <v>53</v>
      </c>
      <c r="D3432" t="s">
        <v>146</v>
      </c>
      <c r="E3432" t="s">
        <v>40</v>
      </c>
      <c r="F3432" t="s">
        <v>21</v>
      </c>
      <c r="G3432">
        <f t="shared" si="265"/>
        <v>1</v>
      </c>
      <c r="H3432" t="s">
        <v>26</v>
      </c>
      <c r="I3432">
        <f t="shared" si="269"/>
        <v>-1</v>
      </c>
      <c r="J3432">
        <v>1</v>
      </c>
      <c r="K3432">
        <v>3</v>
      </c>
      <c r="L3432">
        <f>final_matches[[#This Row],[goals_for]]-final_matches[[#This Row],[goals_against]]</f>
        <v>-2</v>
      </c>
      <c r="M3432">
        <v>2</v>
      </c>
      <c r="N3432">
        <v>1.7</v>
      </c>
      <c r="O3432">
        <v>40</v>
      </c>
      <c r="P3432" t="s">
        <v>16</v>
      </c>
      <c r="Q3432" t="s">
        <v>17</v>
      </c>
      <c r="R3432" t="s">
        <v>65</v>
      </c>
      <c r="S3432">
        <v>19</v>
      </c>
      <c r="T3432">
        <v>6</v>
      </c>
      <c r="U3432">
        <v>0</v>
      </c>
      <c r="V3432">
        <v>2021</v>
      </c>
      <c r="W3432">
        <f t="shared" si="266"/>
        <v>0</v>
      </c>
      <c r="X3432">
        <f t="shared" si="267"/>
        <v>1</v>
      </c>
      <c r="Y3432">
        <f t="shared" si="268"/>
        <v>0</v>
      </c>
    </row>
    <row r="3433" spans="1:25" x14ac:dyDescent="0.25">
      <c r="A3433" s="1">
        <v>44176</v>
      </c>
      <c r="B3433" s="2">
        <v>0.83333333333333337</v>
      </c>
      <c r="C3433" t="s">
        <v>55</v>
      </c>
      <c r="D3433" t="s">
        <v>146</v>
      </c>
      <c r="E3433" t="s">
        <v>48</v>
      </c>
      <c r="F3433" t="s">
        <v>13</v>
      </c>
      <c r="G3433">
        <f t="shared" si="265"/>
        <v>0</v>
      </c>
      <c r="H3433" t="s">
        <v>14</v>
      </c>
      <c r="I3433">
        <f t="shared" si="269"/>
        <v>1</v>
      </c>
      <c r="J3433">
        <v>2</v>
      </c>
      <c r="K3433">
        <v>1</v>
      </c>
      <c r="L3433">
        <f>final_matches[[#This Row],[goals_for]]-final_matches[[#This Row],[goals_against]]</f>
        <v>1</v>
      </c>
      <c r="M3433">
        <v>1.3</v>
      </c>
      <c r="N3433">
        <v>1.6</v>
      </c>
      <c r="O3433">
        <v>37</v>
      </c>
      <c r="P3433" t="s">
        <v>17</v>
      </c>
      <c r="Q3433" t="s">
        <v>49</v>
      </c>
      <c r="R3433" t="s">
        <v>24</v>
      </c>
      <c r="S3433">
        <v>19</v>
      </c>
      <c r="T3433">
        <v>8</v>
      </c>
      <c r="U3433">
        <v>0</v>
      </c>
      <c r="V3433">
        <v>2021</v>
      </c>
      <c r="W3433">
        <f t="shared" si="266"/>
        <v>1</v>
      </c>
      <c r="X3433">
        <f t="shared" si="267"/>
        <v>0</v>
      </c>
      <c r="Y3433">
        <f t="shared" si="268"/>
        <v>0</v>
      </c>
    </row>
    <row r="3434" spans="1:25" x14ac:dyDescent="0.25">
      <c r="A3434" s="1">
        <v>44181</v>
      </c>
      <c r="B3434" s="2">
        <v>0.83333333333333337</v>
      </c>
      <c r="C3434" t="s">
        <v>59</v>
      </c>
      <c r="D3434" t="s">
        <v>146</v>
      </c>
      <c r="E3434" t="s">
        <v>73</v>
      </c>
      <c r="F3434" t="s">
        <v>21</v>
      </c>
      <c r="G3434">
        <f t="shared" si="265"/>
        <v>1</v>
      </c>
      <c r="H3434" t="s">
        <v>47</v>
      </c>
      <c r="I3434">
        <f t="shared" si="269"/>
        <v>0</v>
      </c>
      <c r="J3434">
        <v>1</v>
      </c>
      <c r="K3434">
        <v>1</v>
      </c>
      <c r="L3434">
        <f>final_matches[[#This Row],[goals_for]]-final_matches[[#This Row],[goals_against]]</f>
        <v>0</v>
      </c>
      <c r="M3434">
        <v>0.4</v>
      </c>
      <c r="N3434">
        <v>1.1000000000000001</v>
      </c>
      <c r="O3434">
        <v>52</v>
      </c>
      <c r="P3434" t="s">
        <v>17</v>
      </c>
      <c r="Q3434" t="s">
        <v>61</v>
      </c>
      <c r="R3434" t="s">
        <v>76</v>
      </c>
      <c r="S3434">
        <v>9</v>
      </c>
      <c r="T3434">
        <v>2</v>
      </c>
      <c r="U3434">
        <v>0</v>
      </c>
      <c r="V3434">
        <v>2021</v>
      </c>
      <c r="W3434">
        <f t="shared" si="266"/>
        <v>0</v>
      </c>
      <c r="X3434">
        <f t="shared" si="267"/>
        <v>0</v>
      </c>
      <c r="Y3434">
        <f t="shared" si="268"/>
        <v>1</v>
      </c>
    </row>
    <row r="3435" spans="1:25" x14ac:dyDescent="0.25">
      <c r="A3435" s="1">
        <v>44186</v>
      </c>
      <c r="B3435" s="2">
        <v>0.83333333333333337</v>
      </c>
      <c r="C3435" t="s">
        <v>63</v>
      </c>
      <c r="D3435" t="s">
        <v>146</v>
      </c>
      <c r="E3435" t="s">
        <v>67</v>
      </c>
      <c r="F3435" t="s">
        <v>13</v>
      </c>
      <c r="G3435">
        <f t="shared" si="265"/>
        <v>0</v>
      </c>
      <c r="H3435" t="s">
        <v>26</v>
      </c>
      <c r="I3435">
        <f t="shared" si="269"/>
        <v>-1</v>
      </c>
      <c r="J3435">
        <v>0</v>
      </c>
      <c r="K3435">
        <v>3</v>
      </c>
      <c r="L3435">
        <f>final_matches[[#This Row],[goals_for]]-final_matches[[#This Row],[goals_against]]</f>
        <v>-3</v>
      </c>
      <c r="M3435">
        <v>0.4</v>
      </c>
      <c r="N3435">
        <v>2</v>
      </c>
      <c r="O3435">
        <v>47</v>
      </c>
      <c r="P3435" t="s">
        <v>17</v>
      </c>
      <c r="Q3435" t="s">
        <v>28</v>
      </c>
      <c r="R3435" t="s">
        <v>18</v>
      </c>
      <c r="S3435">
        <v>6</v>
      </c>
      <c r="T3435">
        <v>0</v>
      </c>
      <c r="U3435">
        <v>0</v>
      </c>
      <c r="V3435">
        <v>2021</v>
      </c>
      <c r="W3435">
        <f t="shared" si="266"/>
        <v>0</v>
      </c>
      <c r="X3435">
        <f t="shared" si="267"/>
        <v>1</v>
      </c>
      <c r="Y3435">
        <f t="shared" si="268"/>
        <v>0</v>
      </c>
    </row>
    <row r="3436" spans="1:25" x14ac:dyDescent="0.25">
      <c r="A3436" s="1">
        <v>44192</v>
      </c>
      <c r="B3436" s="2">
        <v>0.59375</v>
      </c>
      <c r="C3436" t="s">
        <v>66</v>
      </c>
      <c r="D3436" t="s">
        <v>146</v>
      </c>
      <c r="E3436" t="s">
        <v>69</v>
      </c>
      <c r="F3436" t="s">
        <v>21</v>
      </c>
      <c r="G3436">
        <f t="shared" si="265"/>
        <v>1</v>
      </c>
      <c r="H3436" t="s">
        <v>47</v>
      </c>
      <c r="I3436">
        <f t="shared" si="269"/>
        <v>0</v>
      </c>
      <c r="J3436">
        <v>2</v>
      </c>
      <c r="K3436">
        <v>2</v>
      </c>
      <c r="L3436">
        <f>final_matches[[#This Row],[goals_for]]-final_matches[[#This Row],[goals_against]]</f>
        <v>0</v>
      </c>
      <c r="M3436">
        <v>1.3</v>
      </c>
      <c r="N3436">
        <v>1.1000000000000001</v>
      </c>
      <c r="O3436">
        <v>44</v>
      </c>
      <c r="P3436" t="s">
        <v>103</v>
      </c>
      <c r="Q3436" t="s">
        <v>16</v>
      </c>
      <c r="R3436" t="s">
        <v>113</v>
      </c>
      <c r="S3436">
        <v>11</v>
      </c>
      <c r="T3436">
        <v>4</v>
      </c>
      <c r="U3436">
        <v>0</v>
      </c>
      <c r="V3436">
        <v>2021</v>
      </c>
      <c r="W3436">
        <f t="shared" si="266"/>
        <v>0</v>
      </c>
      <c r="X3436">
        <f t="shared" si="267"/>
        <v>0</v>
      </c>
      <c r="Y3436">
        <f t="shared" si="268"/>
        <v>1</v>
      </c>
    </row>
    <row r="3437" spans="1:25" x14ac:dyDescent="0.25">
      <c r="A3437" s="1">
        <v>44194</v>
      </c>
      <c r="B3437" s="2">
        <v>0.75</v>
      </c>
      <c r="C3437" t="s">
        <v>68</v>
      </c>
      <c r="D3437" t="s">
        <v>146</v>
      </c>
      <c r="E3437" t="s">
        <v>60</v>
      </c>
      <c r="F3437" t="s">
        <v>13</v>
      </c>
      <c r="G3437">
        <f t="shared" si="265"/>
        <v>0</v>
      </c>
      <c r="H3437" t="s">
        <v>47</v>
      </c>
      <c r="I3437">
        <f t="shared" si="269"/>
        <v>0</v>
      </c>
      <c r="J3437">
        <v>0</v>
      </c>
      <c r="K3437">
        <v>0</v>
      </c>
      <c r="L3437">
        <f>final_matches[[#This Row],[goals_for]]-final_matches[[#This Row],[goals_against]]</f>
        <v>0</v>
      </c>
      <c r="M3437">
        <v>1.2</v>
      </c>
      <c r="N3437">
        <v>0.6</v>
      </c>
      <c r="O3437">
        <v>38</v>
      </c>
      <c r="P3437" t="s">
        <v>49</v>
      </c>
      <c r="Q3437" t="s">
        <v>61</v>
      </c>
      <c r="R3437" t="s">
        <v>107</v>
      </c>
      <c r="S3437">
        <v>8</v>
      </c>
      <c r="T3437">
        <v>3</v>
      </c>
      <c r="U3437">
        <v>0</v>
      </c>
      <c r="V3437">
        <v>2021</v>
      </c>
      <c r="W3437">
        <f t="shared" si="266"/>
        <v>0</v>
      </c>
      <c r="X3437">
        <f t="shared" si="267"/>
        <v>0</v>
      </c>
      <c r="Y3437">
        <f t="shared" si="268"/>
        <v>1</v>
      </c>
    </row>
    <row r="3438" spans="1:25" x14ac:dyDescent="0.25">
      <c r="A3438" s="1">
        <v>44197</v>
      </c>
      <c r="B3438" s="2">
        <v>0.72916666666666663</v>
      </c>
      <c r="C3438" t="s">
        <v>70</v>
      </c>
      <c r="D3438" t="s">
        <v>146</v>
      </c>
      <c r="E3438" t="s">
        <v>64</v>
      </c>
      <c r="F3438" t="s">
        <v>13</v>
      </c>
      <c r="G3438">
        <f t="shared" si="265"/>
        <v>0</v>
      </c>
      <c r="H3438" t="s">
        <v>14</v>
      </c>
      <c r="I3438">
        <f t="shared" si="269"/>
        <v>1</v>
      </c>
      <c r="J3438">
        <v>1</v>
      </c>
      <c r="K3438">
        <v>0</v>
      </c>
      <c r="L3438">
        <f>final_matches[[#This Row],[goals_for]]-final_matches[[#This Row],[goals_against]]</f>
        <v>1</v>
      </c>
      <c r="M3438">
        <v>1.3</v>
      </c>
      <c r="N3438">
        <v>0.4</v>
      </c>
      <c r="O3438">
        <v>40</v>
      </c>
      <c r="P3438" t="s">
        <v>17</v>
      </c>
      <c r="Q3438" t="s">
        <v>17</v>
      </c>
      <c r="R3438" t="s">
        <v>78</v>
      </c>
      <c r="S3438">
        <v>11</v>
      </c>
      <c r="T3438">
        <v>5</v>
      </c>
      <c r="U3438">
        <v>0</v>
      </c>
      <c r="V3438">
        <v>2021</v>
      </c>
      <c r="W3438">
        <f t="shared" si="266"/>
        <v>1</v>
      </c>
      <c r="X3438">
        <f t="shared" si="267"/>
        <v>0</v>
      </c>
      <c r="Y3438">
        <f t="shared" si="268"/>
        <v>0</v>
      </c>
    </row>
    <row r="3439" spans="1:25" x14ac:dyDescent="0.25">
      <c r="A3439" s="1">
        <v>44212</v>
      </c>
      <c r="B3439" s="2">
        <v>0.625</v>
      </c>
      <c r="C3439" t="s">
        <v>74</v>
      </c>
      <c r="D3439" t="s">
        <v>146</v>
      </c>
      <c r="E3439" t="s">
        <v>56</v>
      </c>
      <c r="F3439" t="s">
        <v>21</v>
      </c>
      <c r="G3439">
        <f t="shared" si="265"/>
        <v>1</v>
      </c>
      <c r="H3439" t="s">
        <v>14</v>
      </c>
      <c r="I3439">
        <f t="shared" si="269"/>
        <v>1</v>
      </c>
      <c r="J3439">
        <v>1</v>
      </c>
      <c r="K3439">
        <v>0</v>
      </c>
      <c r="L3439">
        <f>final_matches[[#This Row],[goals_for]]-final_matches[[#This Row],[goals_against]]</f>
        <v>1</v>
      </c>
      <c r="M3439">
        <v>1.7</v>
      </c>
      <c r="N3439">
        <v>0.5</v>
      </c>
      <c r="O3439">
        <v>45</v>
      </c>
      <c r="P3439" t="s">
        <v>17</v>
      </c>
      <c r="Q3439" t="s">
        <v>61</v>
      </c>
      <c r="R3439" t="s">
        <v>18</v>
      </c>
      <c r="S3439">
        <v>15</v>
      </c>
      <c r="T3439">
        <v>3</v>
      </c>
      <c r="U3439">
        <v>0</v>
      </c>
      <c r="V3439">
        <v>2021</v>
      </c>
      <c r="W3439">
        <f t="shared" si="266"/>
        <v>1</v>
      </c>
      <c r="X3439">
        <f t="shared" si="267"/>
        <v>0</v>
      </c>
      <c r="Y3439">
        <f t="shared" si="268"/>
        <v>0</v>
      </c>
    </row>
    <row r="3440" spans="1:25" x14ac:dyDescent="0.25">
      <c r="A3440" s="1">
        <v>44215</v>
      </c>
      <c r="B3440" s="2">
        <v>0.75</v>
      </c>
      <c r="C3440" t="s">
        <v>72</v>
      </c>
      <c r="D3440" t="s">
        <v>146</v>
      </c>
      <c r="E3440" t="s">
        <v>71</v>
      </c>
      <c r="F3440" t="s">
        <v>21</v>
      </c>
      <c r="G3440">
        <f t="shared" si="265"/>
        <v>1</v>
      </c>
      <c r="H3440" t="s">
        <v>14</v>
      </c>
      <c r="I3440">
        <f t="shared" si="269"/>
        <v>1</v>
      </c>
      <c r="J3440">
        <v>2</v>
      </c>
      <c r="K3440">
        <v>1</v>
      </c>
      <c r="L3440">
        <f>final_matches[[#This Row],[goals_for]]-final_matches[[#This Row],[goals_against]]</f>
        <v>1</v>
      </c>
      <c r="M3440">
        <v>2</v>
      </c>
      <c r="N3440">
        <v>0.5</v>
      </c>
      <c r="O3440">
        <v>59</v>
      </c>
      <c r="P3440" t="s">
        <v>17</v>
      </c>
      <c r="Q3440" t="s">
        <v>57</v>
      </c>
      <c r="R3440" t="s">
        <v>58</v>
      </c>
      <c r="S3440">
        <v>14</v>
      </c>
      <c r="T3440">
        <v>6</v>
      </c>
      <c r="U3440">
        <v>0</v>
      </c>
      <c r="V3440">
        <v>2021</v>
      </c>
      <c r="W3440">
        <f t="shared" si="266"/>
        <v>1</v>
      </c>
      <c r="X3440">
        <f t="shared" si="267"/>
        <v>0</v>
      </c>
      <c r="Y3440">
        <f t="shared" si="268"/>
        <v>0</v>
      </c>
    </row>
    <row r="3441" spans="1:25" x14ac:dyDescent="0.25">
      <c r="A3441" s="1">
        <v>44222</v>
      </c>
      <c r="B3441" s="2">
        <v>0.75</v>
      </c>
      <c r="C3441" t="s">
        <v>77</v>
      </c>
      <c r="D3441" t="s">
        <v>146</v>
      </c>
      <c r="E3441" t="s">
        <v>73</v>
      </c>
      <c r="F3441" t="s">
        <v>13</v>
      </c>
      <c r="G3441">
        <f t="shared" si="265"/>
        <v>0</v>
      </c>
      <c r="H3441" t="s">
        <v>14</v>
      </c>
      <c r="I3441">
        <f t="shared" si="269"/>
        <v>1</v>
      </c>
      <c r="J3441">
        <v>3</v>
      </c>
      <c r="K3441">
        <v>2</v>
      </c>
      <c r="L3441">
        <f>final_matches[[#This Row],[goals_for]]-final_matches[[#This Row],[goals_against]]</f>
        <v>1</v>
      </c>
      <c r="M3441">
        <v>2.8</v>
      </c>
      <c r="N3441">
        <v>0.7</v>
      </c>
      <c r="O3441">
        <v>46</v>
      </c>
      <c r="P3441" t="s">
        <v>17</v>
      </c>
      <c r="Q3441" t="s">
        <v>61</v>
      </c>
      <c r="R3441" t="s">
        <v>83</v>
      </c>
      <c r="S3441">
        <v>17</v>
      </c>
      <c r="T3441">
        <v>7</v>
      </c>
      <c r="U3441">
        <v>0</v>
      </c>
      <c r="V3441">
        <v>2021</v>
      </c>
      <c r="W3441">
        <f t="shared" si="266"/>
        <v>1</v>
      </c>
      <c r="X3441">
        <f t="shared" si="267"/>
        <v>0</v>
      </c>
      <c r="Y3441">
        <f t="shared" si="268"/>
        <v>0</v>
      </c>
    </row>
    <row r="3442" spans="1:25" x14ac:dyDescent="0.25">
      <c r="A3442" s="1">
        <v>44227</v>
      </c>
      <c r="B3442" s="2">
        <v>0.6875</v>
      </c>
      <c r="C3442" t="s">
        <v>79</v>
      </c>
      <c r="D3442" t="s">
        <v>146</v>
      </c>
      <c r="E3442" t="s">
        <v>27</v>
      </c>
      <c r="F3442" t="s">
        <v>21</v>
      </c>
      <c r="G3442">
        <f t="shared" si="265"/>
        <v>1</v>
      </c>
      <c r="H3442" t="s">
        <v>26</v>
      </c>
      <c r="I3442">
        <f t="shared" si="269"/>
        <v>-1</v>
      </c>
      <c r="J3442">
        <v>1</v>
      </c>
      <c r="K3442">
        <v>3</v>
      </c>
      <c r="L3442">
        <f>final_matches[[#This Row],[goals_for]]-final_matches[[#This Row],[goals_against]]</f>
        <v>-2</v>
      </c>
      <c r="M3442">
        <v>0.8</v>
      </c>
      <c r="N3442">
        <v>2</v>
      </c>
      <c r="O3442">
        <v>33</v>
      </c>
      <c r="P3442" t="s">
        <v>17</v>
      </c>
      <c r="Q3442" t="s">
        <v>123</v>
      </c>
      <c r="R3442" t="s">
        <v>85</v>
      </c>
      <c r="S3442">
        <v>8</v>
      </c>
      <c r="T3442">
        <v>2</v>
      </c>
      <c r="U3442">
        <v>0</v>
      </c>
      <c r="V3442">
        <v>2021</v>
      </c>
      <c r="W3442">
        <f t="shared" si="266"/>
        <v>0</v>
      </c>
      <c r="X3442">
        <f t="shared" si="267"/>
        <v>1</v>
      </c>
      <c r="Y3442">
        <f t="shared" si="268"/>
        <v>0</v>
      </c>
    </row>
    <row r="3443" spans="1:25" x14ac:dyDescent="0.25">
      <c r="A3443" s="1">
        <v>44230</v>
      </c>
      <c r="B3443" s="2">
        <v>0.84375</v>
      </c>
      <c r="C3443" t="s">
        <v>80</v>
      </c>
      <c r="D3443" t="s">
        <v>146</v>
      </c>
      <c r="E3443" t="s">
        <v>44</v>
      </c>
      <c r="F3443" t="s">
        <v>13</v>
      </c>
      <c r="G3443">
        <f t="shared" si="265"/>
        <v>0</v>
      </c>
      <c r="H3443" t="s">
        <v>14</v>
      </c>
      <c r="I3443">
        <f t="shared" si="269"/>
        <v>1</v>
      </c>
      <c r="J3443">
        <v>3</v>
      </c>
      <c r="K3443">
        <v>1</v>
      </c>
      <c r="L3443">
        <f>final_matches[[#This Row],[goals_for]]-final_matches[[#This Row],[goals_against]]</f>
        <v>2</v>
      </c>
      <c r="M3443">
        <v>1.7</v>
      </c>
      <c r="N3443">
        <v>0.7</v>
      </c>
      <c r="O3443">
        <v>44</v>
      </c>
      <c r="P3443" t="s">
        <v>17</v>
      </c>
      <c r="Q3443" t="s">
        <v>17</v>
      </c>
      <c r="R3443" t="s">
        <v>107</v>
      </c>
      <c r="S3443">
        <v>20</v>
      </c>
      <c r="T3443">
        <v>9</v>
      </c>
      <c r="U3443">
        <v>0</v>
      </c>
      <c r="V3443">
        <v>2021</v>
      </c>
      <c r="W3443">
        <f t="shared" si="266"/>
        <v>1</v>
      </c>
      <c r="X3443">
        <f t="shared" si="267"/>
        <v>0</v>
      </c>
      <c r="Y3443">
        <f t="shared" si="268"/>
        <v>0</v>
      </c>
    </row>
    <row r="3444" spans="1:25" x14ac:dyDescent="0.25">
      <c r="A3444" s="1">
        <v>44233</v>
      </c>
      <c r="B3444" s="2">
        <v>0.72916666666666663</v>
      </c>
      <c r="C3444" t="s">
        <v>81</v>
      </c>
      <c r="D3444" t="s">
        <v>146</v>
      </c>
      <c r="E3444" t="s">
        <v>15</v>
      </c>
      <c r="F3444" t="s">
        <v>13</v>
      </c>
      <c r="G3444">
        <f t="shared" si="265"/>
        <v>0</v>
      </c>
      <c r="H3444" t="s">
        <v>47</v>
      </c>
      <c r="I3444">
        <f t="shared" si="269"/>
        <v>0</v>
      </c>
      <c r="J3444">
        <v>0</v>
      </c>
      <c r="K3444">
        <v>0</v>
      </c>
      <c r="L3444">
        <f>final_matches[[#This Row],[goals_for]]-final_matches[[#This Row],[goals_against]]</f>
        <v>0</v>
      </c>
      <c r="M3444">
        <v>1</v>
      </c>
      <c r="N3444">
        <v>1.5</v>
      </c>
      <c r="O3444">
        <v>40</v>
      </c>
      <c r="P3444" t="s">
        <v>17</v>
      </c>
      <c r="Q3444" t="s">
        <v>17</v>
      </c>
      <c r="R3444" t="s">
        <v>42</v>
      </c>
      <c r="S3444">
        <v>8</v>
      </c>
      <c r="T3444">
        <v>1</v>
      </c>
      <c r="U3444">
        <v>0</v>
      </c>
      <c r="V3444">
        <v>2021</v>
      </c>
      <c r="W3444">
        <f t="shared" si="266"/>
        <v>0</v>
      </c>
      <c r="X3444">
        <f t="shared" si="267"/>
        <v>0</v>
      </c>
      <c r="Y3444">
        <f t="shared" si="268"/>
        <v>1</v>
      </c>
    </row>
    <row r="3445" spans="1:25" x14ac:dyDescent="0.25">
      <c r="A3445" s="1">
        <v>44242</v>
      </c>
      <c r="B3445" s="2">
        <v>0.75</v>
      </c>
      <c r="C3445" t="s">
        <v>82</v>
      </c>
      <c r="D3445" t="s">
        <v>146</v>
      </c>
      <c r="E3445" t="s">
        <v>31</v>
      </c>
      <c r="F3445" t="s">
        <v>21</v>
      </c>
      <c r="G3445">
        <f t="shared" si="265"/>
        <v>1</v>
      </c>
      <c r="H3445" t="s">
        <v>14</v>
      </c>
      <c r="I3445">
        <f t="shared" si="269"/>
        <v>1</v>
      </c>
      <c r="J3445">
        <v>3</v>
      </c>
      <c r="K3445">
        <v>0</v>
      </c>
      <c r="L3445">
        <f>final_matches[[#This Row],[goals_for]]-final_matches[[#This Row],[goals_against]]</f>
        <v>3</v>
      </c>
      <c r="M3445">
        <v>1.9</v>
      </c>
      <c r="N3445">
        <v>0.7</v>
      </c>
      <c r="O3445">
        <v>46</v>
      </c>
      <c r="P3445" t="s">
        <v>16</v>
      </c>
      <c r="Q3445" t="s">
        <v>32</v>
      </c>
      <c r="R3445" t="s">
        <v>113</v>
      </c>
      <c r="S3445">
        <v>12</v>
      </c>
      <c r="T3445">
        <v>8</v>
      </c>
      <c r="U3445">
        <v>1</v>
      </c>
      <c r="V3445">
        <v>2021</v>
      </c>
      <c r="W3445">
        <f t="shared" si="266"/>
        <v>1</v>
      </c>
      <c r="X3445">
        <f t="shared" si="267"/>
        <v>0</v>
      </c>
      <c r="Y3445">
        <f t="shared" si="268"/>
        <v>0</v>
      </c>
    </row>
    <row r="3446" spans="1:25" x14ac:dyDescent="0.25">
      <c r="A3446" s="1">
        <v>44248</v>
      </c>
      <c r="B3446" s="2">
        <v>0.5</v>
      </c>
      <c r="C3446" t="s">
        <v>84</v>
      </c>
      <c r="D3446" t="s">
        <v>146</v>
      </c>
      <c r="E3446" t="s">
        <v>54</v>
      </c>
      <c r="F3446" t="s">
        <v>21</v>
      </c>
      <c r="G3446">
        <f t="shared" si="265"/>
        <v>1</v>
      </c>
      <c r="H3446" t="s">
        <v>14</v>
      </c>
      <c r="I3446">
        <f t="shared" si="269"/>
        <v>1</v>
      </c>
      <c r="J3446">
        <v>2</v>
      </c>
      <c r="K3446">
        <v>1</v>
      </c>
      <c r="L3446">
        <f>final_matches[[#This Row],[goals_for]]-final_matches[[#This Row],[goals_against]]</f>
        <v>1</v>
      </c>
      <c r="M3446">
        <v>1.1000000000000001</v>
      </c>
      <c r="N3446">
        <v>1.1000000000000001</v>
      </c>
      <c r="O3446">
        <v>32</v>
      </c>
      <c r="P3446" t="s">
        <v>17</v>
      </c>
      <c r="Q3446" t="s">
        <v>17</v>
      </c>
      <c r="R3446" t="s">
        <v>29</v>
      </c>
      <c r="S3446">
        <v>4</v>
      </c>
      <c r="T3446">
        <v>4</v>
      </c>
      <c r="U3446">
        <v>0</v>
      </c>
      <c r="V3446">
        <v>2021</v>
      </c>
      <c r="W3446">
        <f t="shared" si="266"/>
        <v>1</v>
      </c>
      <c r="X3446">
        <f t="shared" si="267"/>
        <v>0</v>
      </c>
      <c r="Y3446">
        <f t="shared" si="268"/>
        <v>0</v>
      </c>
    </row>
    <row r="3447" spans="1:25" x14ac:dyDescent="0.25">
      <c r="A3447" s="1">
        <v>44254</v>
      </c>
      <c r="B3447" s="2">
        <v>0.52083333333333337</v>
      </c>
      <c r="C3447" t="s">
        <v>86</v>
      </c>
      <c r="D3447" t="s">
        <v>146</v>
      </c>
      <c r="E3447" t="s">
        <v>35</v>
      </c>
      <c r="F3447" t="s">
        <v>13</v>
      </c>
      <c r="G3447">
        <f t="shared" si="265"/>
        <v>0</v>
      </c>
      <c r="H3447" t="s">
        <v>26</v>
      </c>
      <c r="I3447">
        <f t="shared" si="269"/>
        <v>-1</v>
      </c>
      <c r="J3447">
        <v>1</v>
      </c>
      <c r="K3447">
        <v>2</v>
      </c>
      <c r="L3447">
        <f>final_matches[[#This Row],[goals_for]]-final_matches[[#This Row],[goals_against]]</f>
        <v>-1</v>
      </c>
      <c r="M3447">
        <v>1.5</v>
      </c>
      <c r="N3447">
        <v>0.5</v>
      </c>
      <c r="O3447">
        <v>37</v>
      </c>
      <c r="P3447" t="s">
        <v>16</v>
      </c>
      <c r="Q3447" t="s">
        <v>28</v>
      </c>
      <c r="R3447" t="s">
        <v>24</v>
      </c>
      <c r="S3447">
        <v>9</v>
      </c>
      <c r="T3447">
        <v>3</v>
      </c>
      <c r="U3447">
        <v>0</v>
      </c>
      <c r="V3447">
        <v>2021</v>
      </c>
      <c r="W3447">
        <f t="shared" si="266"/>
        <v>0</v>
      </c>
      <c r="X3447">
        <f t="shared" si="267"/>
        <v>1</v>
      </c>
      <c r="Y3447">
        <f t="shared" si="268"/>
        <v>0</v>
      </c>
    </row>
    <row r="3448" spans="1:25" x14ac:dyDescent="0.25">
      <c r="A3448" s="1">
        <v>44263</v>
      </c>
      <c r="B3448" s="2">
        <v>0.83333333333333337</v>
      </c>
      <c r="C3448" t="s">
        <v>87</v>
      </c>
      <c r="D3448" t="s">
        <v>146</v>
      </c>
      <c r="E3448" t="s">
        <v>48</v>
      </c>
      <c r="F3448" t="s">
        <v>21</v>
      </c>
      <c r="G3448">
        <f t="shared" si="265"/>
        <v>1</v>
      </c>
      <c r="H3448" t="s">
        <v>14</v>
      </c>
      <c r="I3448">
        <f t="shared" si="269"/>
        <v>1</v>
      </c>
      <c r="J3448">
        <v>2</v>
      </c>
      <c r="K3448">
        <v>0</v>
      </c>
      <c r="L3448">
        <f>final_matches[[#This Row],[goals_for]]-final_matches[[#This Row],[goals_against]]</f>
        <v>2</v>
      </c>
      <c r="M3448">
        <v>1.8</v>
      </c>
      <c r="N3448">
        <v>1.4</v>
      </c>
      <c r="O3448">
        <v>35</v>
      </c>
      <c r="P3448" t="s">
        <v>17</v>
      </c>
      <c r="Q3448" t="s">
        <v>49</v>
      </c>
      <c r="R3448" t="s">
        <v>42</v>
      </c>
      <c r="S3448">
        <v>15</v>
      </c>
      <c r="T3448">
        <v>4</v>
      </c>
      <c r="U3448">
        <v>0</v>
      </c>
      <c r="V3448">
        <v>2021</v>
      </c>
      <c r="W3448">
        <f t="shared" si="266"/>
        <v>1</v>
      </c>
      <c r="X3448">
        <f t="shared" si="267"/>
        <v>0</v>
      </c>
      <c r="Y3448">
        <f t="shared" si="268"/>
        <v>0</v>
      </c>
    </row>
    <row r="3449" spans="1:25" x14ac:dyDescent="0.25">
      <c r="A3449" s="1">
        <v>44269</v>
      </c>
      <c r="B3449" s="2">
        <v>0.80208333333333337</v>
      </c>
      <c r="C3449" t="s">
        <v>88</v>
      </c>
      <c r="D3449" t="s">
        <v>146</v>
      </c>
      <c r="E3449" t="s">
        <v>40</v>
      </c>
      <c r="F3449" t="s">
        <v>13</v>
      </c>
      <c r="G3449">
        <f t="shared" si="265"/>
        <v>0</v>
      </c>
      <c r="H3449" t="s">
        <v>26</v>
      </c>
      <c r="I3449">
        <f t="shared" si="269"/>
        <v>-1</v>
      </c>
      <c r="J3449">
        <v>0</v>
      </c>
      <c r="K3449">
        <v>1</v>
      </c>
      <c r="L3449">
        <f>final_matches[[#This Row],[goals_for]]-final_matches[[#This Row],[goals_against]]</f>
        <v>-1</v>
      </c>
      <c r="M3449">
        <v>0.6</v>
      </c>
      <c r="N3449">
        <v>1.5</v>
      </c>
      <c r="O3449">
        <v>39</v>
      </c>
      <c r="P3449" t="s">
        <v>36</v>
      </c>
      <c r="Q3449" t="s">
        <v>17</v>
      </c>
      <c r="R3449" t="s">
        <v>45</v>
      </c>
      <c r="S3449">
        <v>7</v>
      </c>
      <c r="T3449">
        <v>0</v>
      </c>
      <c r="U3449">
        <v>0</v>
      </c>
      <c r="V3449">
        <v>2021</v>
      </c>
      <c r="W3449">
        <f t="shared" si="266"/>
        <v>0</v>
      </c>
      <c r="X3449">
        <f t="shared" si="267"/>
        <v>1</v>
      </c>
      <c r="Y3449">
        <f t="shared" si="268"/>
        <v>0</v>
      </c>
    </row>
    <row r="3450" spans="1:25" x14ac:dyDescent="0.25">
      <c r="A3450" s="1">
        <v>44276</v>
      </c>
      <c r="B3450" s="2">
        <v>0.625</v>
      </c>
      <c r="C3450" t="s">
        <v>89</v>
      </c>
      <c r="D3450" t="s">
        <v>146</v>
      </c>
      <c r="E3450" t="s">
        <v>19</v>
      </c>
      <c r="F3450" t="s">
        <v>21</v>
      </c>
      <c r="G3450">
        <f t="shared" si="265"/>
        <v>1</v>
      </c>
      <c r="H3450" t="s">
        <v>47</v>
      </c>
      <c r="I3450">
        <f t="shared" si="269"/>
        <v>0</v>
      </c>
      <c r="J3450">
        <v>3</v>
      </c>
      <c r="K3450">
        <v>3</v>
      </c>
      <c r="L3450">
        <f>final_matches[[#This Row],[goals_for]]-final_matches[[#This Row],[goals_against]]</f>
        <v>0</v>
      </c>
      <c r="M3450">
        <v>2.4</v>
      </c>
      <c r="N3450">
        <v>1.4</v>
      </c>
      <c r="O3450">
        <v>38</v>
      </c>
      <c r="P3450" t="s">
        <v>17</v>
      </c>
      <c r="Q3450" t="s">
        <v>17</v>
      </c>
      <c r="R3450" t="s">
        <v>85</v>
      </c>
      <c r="S3450">
        <v>15</v>
      </c>
      <c r="T3450">
        <v>5</v>
      </c>
      <c r="U3450">
        <v>0</v>
      </c>
      <c r="V3450">
        <v>2021</v>
      </c>
      <c r="W3450">
        <f t="shared" si="266"/>
        <v>0</v>
      </c>
      <c r="X3450">
        <f t="shared" si="267"/>
        <v>0</v>
      </c>
      <c r="Y3450">
        <f t="shared" si="268"/>
        <v>1</v>
      </c>
    </row>
    <row r="3451" spans="1:25" x14ac:dyDescent="0.25">
      <c r="A3451" s="1">
        <v>44291</v>
      </c>
      <c r="B3451" s="2">
        <v>0.84375</v>
      </c>
      <c r="C3451" t="s">
        <v>90</v>
      </c>
      <c r="D3451" t="s">
        <v>146</v>
      </c>
      <c r="E3451" t="s">
        <v>52</v>
      </c>
      <c r="F3451" t="s">
        <v>13</v>
      </c>
      <c r="G3451">
        <f t="shared" si="265"/>
        <v>0</v>
      </c>
      <c r="H3451" t="s">
        <v>14</v>
      </c>
      <c r="I3451">
        <f t="shared" si="269"/>
        <v>1</v>
      </c>
      <c r="J3451">
        <v>3</v>
      </c>
      <c r="K3451">
        <v>2</v>
      </c>
      <c r="L3451">
        <f>final_matches[[#This Row],[goals_for]]-final_matches[[#This Row],[goals_against]]</f>
        <v>1</v>
      </c>
      <c r="M3451">
        <v>1.2</v>
      </c>
      <c r="N3451">
        <v>2.1</v>
      </c>
      <c r="O3451">
        <v>35</v>
      </c>
      <c r="P3451" t="s">
        <v>17</v>
      </c>
      <c r="Q3451" t="s">
        <v>17</v>
      </c>
      <c r="R3451" t="s">
        <v>24</v>
      </c>
      <c r="S3451">
        <v>9</v>
      </c>
      <c r="T3451">
        <v>6</v>
      </c>
      <c r="U3451">
        <v>0</v>
      </c>
      <c r="V3451">
        <v>2021</v>
      </c>
      <c r="W3451">
        <f t="shared" si="266"/>
        <v>1</v>
      </c>
      <c r="X3451">
        <f t="shared" si="267"/>
        <v>0</v>
      </c>
      <c r="Y3451">
        <f t="shared" si="268"/>
        <v>0</v>
      </c>
    </row>
    <row r="3452" spans="1:25" x14ac:dyDescent="0.25">
      <c r="A3452" s="1">
        <v>44297</v>
      </c>
      <c r="B3452" s="2">
        <v>0.58680555555555558</v>
      </c>
      <c r="C3452" t="s">
        <v>91</v>
      </c>
      <c r="D3452" t="s">
        <v>146</v>
      </c>
      <c r="E3452" t="s">
        <v>38</v>
      </c>
      <c r="F3452" t="s">
        <v>21</v>
      </c>
      <c r="G3452">
        <f t="shared" si="265"/>
        <v>1</v>
      </c>
      <c r="H3452" t="s">
        <v>14</v>
      </c>
      <c r="I3452">
        <f t="shared" si="269"/>
        <v>1</v>
      </c>
      <c r="J3452">
        <v>3</v>
      </c>
      <c r="K3452">
        <v>2</v>
      </c>
      <c r="L3452">
        <f>final_matches[[#This Row],[goals_for]]-final_matches[[#This Row],[goals_against]]</f>
        <v>1</v>
      </c>
      <c r="M3452">
        <v>0.8</v>
      </c>
      <c r="N3452">
        <v>0.9</v>
      </c>
      <c r="O3452">
        <v>37</v>
      </c>
      <c r="P3452" t="s">
        <v>103</v>
      </c>
      <c r="Q3452" t="s">
        <v>32</v>
      </c>
      <c r="R3452" t="s">
        <v>42</v>
      </c>
      <c r="S3452">
        <v>4</v>
      </c>
      <c r="T3452">
        <v>4</v>
      </c>
      <c r="U3452">
        <v>0</v>
      </c>
      <c r="V3452">
        <v>2021</v>
      </c>
      <c r="W3452">
        <f t="shared" si="266"/>
        <v>1</v>
      </c>
      <c r="X3452">
        <f t="shared" si="267"/>
        <v>0</v>
      </c>
      <c r="Y3452">
        <f t="shared" si="268"/>
        <v>0</v>
      </c>
    </row>
    <row r="3453" spans="1:25" x14ac:dyDescent="0.25">
      <c r="A3453" s="1">
        <v>44303</v>
      </c>
      <c r="B3453" s="2">
        <v>0.52083333333333337</v>
      </c>
      <c r="C3453" t="s">
        <v>93</v>
      </c>
      <c r="D3453" t="s">
        <v>146</v>
      </c>
      <c r="E3453" t="s">
        <v>75</v>
      </c>
      <c r="F3453" t="s">
        <v>13</v>
      </c>
      <c r="G3453">
        <f t="shared" si="265"/>
        <v>0</v>
      </c>
      <c r="H3453" t="s">
        <v>26</v>
      </c>
      <c r="I3453">
        <f t="shared" si="269"/>
        <v>-1</v>
      </c>
      <c r="J3453">
        <v>2</v>
      </c>
      <c r="K3453">
        <v>3</v>
      </c>
      <c r="L3453">
        <f>final_matches[[#This Row],[goals_for]]-final_matches[[#This Row],[goals_against]]</f>
        <v>-1</v>
      </c>
      <c r="M3453">
        <v>1.9</v>
      </c>
      <c r="N3453">
        <v>2.2000000000000002</v>
      </c>
      <c r="O3453">
        <v>66</v>
      </c>
      <c r="P3453" t="s">
        <v>103</v>
      </c>
      <c r="Q3453" t="s">
        <v>96</v>
      </c>
      <c r="R3453" t="s">
        <v>78</v>
      </c>
      <c r="S3453">
        <v>15</v>
      </c>
      <c r="T3453">
        <v>5</v>
      </c>
      <c r="U3453">
        <v>1</v>
      </c>
      <c r="V3453">
        <v>2021</v>
      </c>
      <c r="W3453">
        <f t="shared" si="266"/>
        <v>0</v>
      </c>
      <c r="X3453">
        <f t="shared" si="267"/>
        <v>1</v>
      </c>
      <c r="Y3453">
        <f t="shared" si="268"/>
        <v>0</v>
      </c>
    </row>
    <row r="3454" spans="1:25" x14ac:dyDescent="0.25">
      <c r="A3454" s="1">
        <v>44310</v>
      </c>
      <c r="B3454" s="2">
        <v>0.72916666666666663</v>
      </c>
      <c r="C3454" t="s">
        <v>94</v>
      </c>
      <c r="D3454" t="s">
        <v>146</v>
      </c>
      <c r="E3454" t="s">
        <v>67</v>
      </c>
      <c r="F3454" t="s">
        <v>21</v>
      </c>
      <c r="G3454">
        <f t="shared" si="265"/>
        <v>1</v>
      </c>
      <c r="H3454" t="s">
        <v>26</v>
      </c>
      <c r="I3454">
        <f t="shared" si="269"/>
        <v>-1</v>
      </c>
      <c r="J3454">
        <v>0</v>
      </c>
      <c r="K3454">
        <v>1</v>
      </c>
      <c r="L3454">
        <f>final_matches[[#This Row],[goals_for]]-final_matches[[#This Row],[goals_against]]</f>
        <v>-1</v>
      </c>
      <c r="M3454">
        <v>0.4</v>
      </c>
      <c r="N3454">
        <v>2.5</v>
      </c>
      <c r="O3454">
        <v>45</v>
      </c>
      <c r="P3454" t="s">
        <v>103</v>
      </c>
      <c r="Q3454" t="s">
        <v>16</v>
      </c>
      <c r="R3454" t="s">
        <v>18</v>
      </c>
      <c r="S3454">
        <v>9</v>
      </c>
      <c r="T3454">
        <v>2</v>
      </c>
      <c r="U3454">
        <v>0</v>
      </c>
      <c r="V3454">
        <v>2021</v>
      </c>
      <c r="W3454">
        <f t="shared" si="266"/>
        <v>0</v>
      </c>
      <c r="X3454">
        <f t="shared" si="267"/>
        <v>1</v>
      </c>
      <c r="Y3454">
        <f t="shared" si="268"/>
        <v>0</v>
      </c>
    </row>
    <row r="3455" spans="1:25" x14ac:dyDescent="0.25">
      <c r="A3455" s="1">
        <v>44319</v>
      </c>
      <c r="B3455" s="2">
        <v>0.84375</v>
      </c>
      <c r="C3455" t="s">
        <v>95</v>
      </c>
      <c r="D3455" t="s">
        <v>146</v>
      </c>
      <c r="E3455" t="s">
        <v>56</v>
      </c>
      <c r="F3455" t="s">
        <v>13</v>
      </c>
      <c r="G3455">
        <f t="shared" si="265"/>
        <v>0</v>
      </c>
      <c r="H3455" t="s">
        <v>14</v>
      </c>
      <c r="I3455">
        <f t="shared" si="269"/>
        <v>1</v>
      </c>
      <c r="J3455">
        <v>2</v>
      </c>
      <c r="K3455">
        <v>1</v>
      </c>
      <c r="L3455">
        <f>final_matches[[#This Row],[goals_for]]-final_matches[[#This Row],[goals_against]]</f>
        <v>1</v>
      </c>
      <c r="M3455">
        <v>2.2999999999999998</v>
      </c>
      <c r="N3455">
        <v>2</v>
      </c>
      <c r="O3455">
        <v>55</v>
      </c>
      <c r="P3455" t="s">
        <v>17</v>
      </c>
      <c r="Q3455" t="s">
        <v>61</v>
      </c>
      <c r="R3455" t="s">
        <v>50</v>
      </c>
      <c r="S3455">
        <v>22</v>
      </c>
      <c r="T3455">
        <v>4</v>
      </c>
      <c r="U3455">
        <v>0</v>
      </c>
      <c r="V3455">
        <v>2021</v>
      </c>
      <c r="W3455">
        <f t="shared" si="266"/>
        <v>1</v>
      </c>
      <c r="X3455">
        <f t="shared" si="267"/>
        <v>0</v>
      </c>
      <c r="Y3455">
        <f t="shared" si="268"/>
        <v>0</v>
      </c>
    </row>
    <row r="3456" spans="1:25" x14ac:dyDescent="0.25">
      <c r="A3456" s="1">
        <v>44325</v>
      </c>
      <c r="B3456" s="2">
        <v>0.6875</v>
      </c>
      <c r="C3456" t="s">
        <v>97</v>
      </c>
      <c r="D3456" t="s">
        <v>146</v>
      </c>
      <c r="E3456" t="s">
        <v>64</v>
      </c>
      <c r="F3456" t="s">
        <v>21</v>
      </c>
      <c r="G3456">
        <f t="shared" si="265"/>
        <v>1</v>
      </c>
      <c r="H3456" t="s">
        <v>26</v>
      </c>
      <c r="I3456">
        <f t="shared" si="269"/>
        <v>-1</v>
      </c>
      <c r="J3456">
        <v>0</v>
      </c>
      <c r="K3456">
        <v>1</v>
      </c>
      <c r="L3456">
        <f>final_matches[[#This Row],[goals_for]]-final_matches[[#This Row],[goals_against]]</f>
        <v>-1</v>
      </c>
      <c r="M3456">
        <v>1.3</v>
      </c>
      <c r="N3456">
        <v>1.5</v>
      </c>
      <c r="O3456">
        <v>68</v>
      </c>
      <c r="P3456" t="s">
        <v>17</v>
      </c>
      <c r="Q3456" t="s">
        <v>61</v>
      </c>
      <c r="R3456" t="s">
        <v>83</v>
      </c>
      <c r="S3456">
        <v>11</v>
      </c>
      <c r="T3456">
        <v>0</v>
      </c>
      <c r="U3456">
        <v>0</v>
      </c>
      <c r="V3456">
        <v>2021</v>
      </c>
      <c r="W3456">
        <f t="shared" si="266"/>
        <v>0</v>
      </c>
      <c r="X3456">
        <f t="shared" si="267"/>
        <v>1</v>
      </c>
      <c r="Y3456">
        <f t="shared" si="268"/>
        <v>0</v>
      </c>
    </row>
    <row r="3457" spans="1:25" x14ac:dyDescent="0.25">
      <c r="A3457" s="1">
        <v>44331</v>
      </c>
      <c r="B3457" s="2">
        <v>0.83333333333333337</v>
      </c>
      <c r="C3457" t="s">
        <v>98</v>
      </c>
      <c r="D3457" t="s">
        <v>146</v>
      </c>
      <c r="E3457" t="s">
        <v>69</v>
      </c>
      <c r="F3457" t="s">
        <v>13</v>
      </c>
      <c r="G3457">
        <f t="shared" si="265"/>
        <v>0</v>
      </c>
      <c r="H3457" t="s">
        <v>47</v>
      </c>
      <c r="I3457">
        <f t="shared" si="269"/>
        <v>0</v>
      </c>
      <c r="J3457">
        <v>1</v>
      </c>
      <c r="K3457">
        <v>1</v>
      </c>
      <c r="L3457">
        <f>final_matches[[#This Row],[goals_for]]-final_matches[[#This Row],[goals_against]]</f>
        <v>0</v>
      </c>
      <c r="M3457">
        <v>1.7</v>
      </c>
      <c r="N3457">
        <v>0.8</v>
      </c>
      <c r="O3457">
        <v>49</v>
      </c>
      <c r="P3457" t="s">
        <v>17</v>
      </c>
      <c r="Q3457" t="s">
        <v>16</v>
      </c>
      <c r="R3457" t="s">
        <v>65</v>
      </c>
      <c r="S3457">
        <v>15</v>
      </c>
      <c r="T3457">
        <v>2</v>
      </c>
      <c r="U3457">
        <v>0</v>
      </c>
      <c r="V3457">
        <v>2021</v>
      </c>
      <c r="W3457">
        <f t="shared" si="266"/>
        <v>0</v>
      </c>
      <c r="X3457">
        <f t="shared" si="267"/>
        <v>0</v>
      </c>
      <c r="Y3457">
        <f t="shared" si="268"/>
        <v>1</v>
      </c>
    </row>
    <row r="3458" spans="1:25" x14ac:dyDescent="0.25">
      <c r="A3458" s="1">
        <v>44335</v>
      </c>
      <c r="B3458" s="2">
        <v>0.84375</v>
      </c>
      <c r="C3458" t="s">
        <v>99</v>
      </c>
      <c r="D3458" t="s">
        <v>146</v>
      </c>
      <c r="E3458" t="s">
        <v>71</v>
      </c>
      <c r="F3458" t="s">
        <v>13</v>
      </c>
      <c r="G3458">
        <f t="shared" ref="G3458:G3521" si="270">IF(F3458="Home",1,0)</f>
        <v>0</v>
      </c>
      <c r="H3458" t="s">
        <v>14</v>
      </c>
      <c r="I3458">
        <f t="shared" si="269"/>
        <v>1</v>
      </c>
      <c r="J3458">
        <v>3</v>
      </c>
      <c r="K3458">
        <v>1</v>
      </c>
      <c r="L3458">
        <f>final_matches[[#This Row],[goals_for]]-final_matches[[#This Row],[goals_against]]</f>
        <v>2</v>
      </c>
      <c r="M3458">
        <v>3.4</v>
      </c>
      <c r="N3458">
        <v>1.1000000000000001</v>
      </c>
      <c r="O3458">
        <v>48</v>
      </c>
      <c r="P3458" t="s">
        <v>17</v>
      </c>
      <c r="Q3458" t="s">
        <v>57</v>
      </c>
      <c r="R3458" t="s">
        <v>24</v>
      </c>
      <c r="S3458">
        <v>20</v>
      </c>
      <c r="T3458">
        <v>9</v>
      </c>
      <c r="U3458">
        <v>0</v>
      </c>
      <c r="V3458">
        <v>2021</v>
      </c>
      <c r="W3458">
        <f t="shared" ref="W3458:W3521" si="271">IF(J3458&gt;K3458, 1, 0)</f>
        <v>1</v>
      </c>
      <c r="X3458">
        <f t="shared" ref="X3458:X3521" si="272">IF(J3458&lt;K3458, 1, 0)</f>
        <v>0</v>
      </c>
      <c r="Y3458">
        <f t="shared" ref="Y3458:Y3521" si="273">IF(J3458=K3458, 1, 0)</f>
        <v>0</v>
      </c>
    </row>
    <row r="3459" spans="1:25" x14ac:dyDescent="0.25">
      <c r="A3459" s="1">
        <v>44339</v>
      </c>
      <c r="B3459" s="2">
        <v>0.66666666666666663</v>
      </c>
      <c r="C3459" t="s">
        <v>100</v>
      </c>
      <c r="D3459" t="s">
        <v>146</v>
      </c>
      <c r="E3459" t="s">
        <v>60</v>
      </c>
      <c r="F3459" t="s">
        <v>21</v>
      </c>
      <c r="G3459">
        <f t="shared" si="270"/>
        <v>1</v>
      </c>
      <c r="H3459" t="s">
        <v>14</v>
      </c>
      <c r="I3459">
        <f t="shared" ref="I3459:I3522" si="274">IF(H3459="W",1,IF(H3459="D",0,-1))</f>
        <v>1</v>
      </c>
      <c r="J3459">
        <v>3</v>
      </c>
      <c r="K3459">
        <v>0</v>
      </c>
      <c r="L3459">
        <f>final_matches[[#This Row],[goals_for]]-final_matches[[#This Row],[goals_against]]</f>
        <v>3</v>
      </c>
      <c r="M3459">
        <v>1.3</v>
      </c>
      <c r="N3459">
        <v>1.5</v>
      </c>
      <c r="O3459">
        <v>38</v>
      </c>
      <c r="P3459" t="s">
        <v>17</v>
      </c>
      <c r="Q3459" t="s">
        <v>61</v>
      </c>
      <c r="R3459" t="s">
        <v>45</v>
      </c>
      <c r="S3459">
        <v>14</v>
      </c>
      <c r="T3459">
        <v>7</v>
      </c>
      <c r="U3459">
        <v>0</v>
      </c>
      <c r="V3459">
        <v>2021</v>
      </c>
      <c r="W3459">
        <f t="shared" si="271"/>
        <v>1</v>
      </c>
      <c r="X3459">
        <f t="shared" si="272"/>
        <v>0</v>
      </c>
      <c r="Y3459">
        <f t="shared" si="273"/>
        <v>0</v>
      </c>
    </row>
    <row r="3460" spans="1:25" x14ac:dyDescent="0.25">
      <c r="A3460" s="1">
        <v>44423</v>
      </c>
      <c r="B3460" s="2">
        <v>0.58333333333333337</v>
      </c>
      <c r="C3460" t="s">
        <v>12</v>
      </c>
      <c r="D3460" t="s">
        <v>146</v>
      </c>
      <c r="E3460" t="s">
        <v>75</v>
      </c>
      <c r="F3460" t="s">
        <v>13</v>
      </c>
      <c r="G3460">
        <f t="shared" si="270"/>
        <v>0</v>
      </c>
      <c r="H3460" t="s">
        <v>14</v>
      </c>
      <c r="I3460">
        <f t="shared" si="274"/>
        <v>1</v>
      </c>
      <c r="J3460">
        <v>4</v>
      </c>
      <c r="K3460">
        <v>2</v>
      </c>
      <c r="L3460">
        <f>final_matches[[#This Row],[goals_for]]-final_matches[[#This Row],[goals_against]]</f>
        <v>2</v>
      </c>
      <c r="M3460">
        <v>2.7</v>
      </c>
      <c r="N3460">
        <v>1.8</v>
      </c>
      <c r="O3460">
        <v>54</v>
      </c>
      <c r="P3460" t="s">
        <v>17</v>
      </c>
      <c r="Q3460" t="s">
        <v>96</v>
      </c>
      <c r="R3460" t="s">
        <v>45</v>
      </c>
      <c r="S3460">
        <v>17</v>
      </c>
      <c r="T3460">
        <v>7</v>
      </c>
      <c r="U3460">
        <v>0</v>
      </c>
      <c r="V3460">
        <v>2022</v>
      </c>
      <c r="W3460">
        <f t="shared" si="271"/>
        <v>1</v>
      </c>
      <c r="X3460">
        <f t="shared" si="272"/>
        <v>0</v>
      </c>
      <c r="Y3460">
        <f t="shared" si="273"/>
        <v>0</v>
      </c>
    </row>
    <row r="3461" spans="1:25" x14ac:dyDescent="0.25">
      <c r="A3461" s="1">
        <v>44431</v>
      </c>
      <c r="B3461" s="2">
        <v>0.83333333333333337</v>
      </c>
      <c r="C3461" t="s">
        <v>20</v>
      </c>
      <c r="D3461" t="s">
        <v>146</v>
      </c>
      <c r="E3461" t="s">
        <v>38</v>
      </c>
      <c r="F3461" t="s">
        <v>21</v>
      </c>
      <c r="G3461">
        <f t="shared" si="270"/>
        <v>1</v>
      </c>
      <c r="H3461" t="s">
        <v>14</v>
      </c>
      <c r="I3461">
        <f t="shared" si="274"/>
        <v>1</v>
      </c>
      <c r="J3461">
        <v>4</v>
      </c>
      <c r="K3461">
        <v>1</v>
      </c>
      <c r="L3461">
        <f>final_matches[[#This Row],[goals_for]]-final_matches[[#This Row],[goals_against]]</f>
        <v>3</v>
      </c>
      <c r="M3461">
        <v>2.2999999999999998</v>
      </c>
      <c r="N3461">
        <v>0.6</v>
      </c>
      <c r="O3461">
        <v>52</v>
      </c>
      <c r="P3461" t="s">
        <v>17</v>
      </c>
      <c r="Q3461" t="s">
        <v>17</v>
      </c>
      <c r="R3461" t="s">
        <v>24</v>
      </c>
      <c r="S3461">
        <v>19</v>
      </c>
      <c r="T3461">
        <v>7</v>
      </c>
      <c r="U3461">
        <v>0</v>
      </c>
      <c r="V3461">
        <v>2022</v>
      </c>
      <c r="W3461">
        <f t="shared" si="271"/>
        <v>1</v>
      </c>
      <c r="X3461">
        <f t="shared" si="272"/>
        <v>0</v>
      </c>
      <c r="Y3461">
        <f t="shared" si="273"/>
        <v>0</v>
      </c>
    </row>
    <row r="3462" spans="1:25" x14ac:dyDescent="0.25">
      <c r="A3462" s="1">
        <v>44436</v>
      </c>
      <c r="B3462" s="2">
        <v>0.625</v>
      </c>
      <c r="C3462" t="s">
        <v>25</v>
      </c>
      <c r="D3462" t="s">
        <v>146</v>
      </c>
      <c r="E3462" t="s">
        <v>73</v>
      </c>
      <c r="F3462" t="s">
        <v>21</v>
      </c>
      <c r="G3462">
        <f t="shared" si="270"/>
        <v>1</v>
      </c>
      <c r="H3462" t="s">
        <v>47</v>
      </c>
      <c r="I3462">
        <f t="shared" si="274"/>
        <v>0</v>
      </c>
      <c r="J3462">
        <v>2</v>
      </c>
      <c r="K3462">
        <v>2</v>
      </c>
      <c r="L3462">
        <f>final_matches[[#This Row],[goals_for]]-final_matches[[#This Row],[goals_against]]</f>
        <v>0</v>
      </c>
      <c r="M3462">
        <v>1.3</v>
      </c>
      <c r="N3462">
        <v>1.1000000000000001</v>
      </c>
      <c r="O3462">
        <v>47</v>
      </c>
      <c r="P3462" t="s">
        <v>17</v>
      </c>
      <c r="Q3462" t="s">
        <v>28</v>
      </c>
      <c r="R3462" t="s">
        <v>83</v>
      </c>
      <c r="S3462">
        <v>14</v>
      </c>
      <c r="T3462">
        <v>4</v>
      </c>
      <c r="U3462">
        <v>0</v>
      </c>
      <c r="V3462">
        <v>2022</v>
      </c>
      <c r="W3462">
        <f t="shared" si="271"/>
        <v>0</v>
      </c>
      <c r="X3462">
        <f t="shared" si="272"/>
        <v>0</v>
      </c>
      <c r="Y3462">
        <f t="shared" si="273"/>
        <v>1</v>
      </c>
    </row>
    <row r="3463" spans="1:25" x14ac:dyDescent="0.25">
      <c r="A3463" s="1">
        <v>44450</v>
      </c>
      <c r="B3463" s="2">
        <v>0.625</v>
      </c>
      <c r="C3463" t="s">
        <v>30</v>
      </c>
      <c r="D3463" t="s">
        <v>146</v>
      </c>
      <c r="E3463" t="s">
        <v>60</v>
      </c>
      <c r="F3463" t="s">
        <v>13</v>
      </c>
      <c r="G3463">
        <f t="shared" si="270"/>
        <v>0</v>
      </c>
      <c r="H3463" t="s">
        <v>47</v>
      </c>
      <c r="I3463">
        <f t="shared" si="274"/>
        <v>0</v>
      </c>
      <c r="J3463">
        <v>0</v>
      </c>
      <c r="K3463">
        <v>0</v>
      </c>
      <c r="L3463">
        <f>final_matches[[#This Row],[goals_for]]-final_matches[[#This Row],[goals_against]]</f>
        <v>0</v>
      </c>
      <c r="M3463">
        <v>0.7</v>
      </c>
      <c r="N3463">
        <v>0.7</v>
      </c>
      <c r="O3463">
        <v>58</v>
      </c>
      <c r="P3463" t="s">
        <v>17</v>
      </c>
      <c r="Q3463" t="s">
        <v>49</v>
      </c>
      <c r="R3463" t="s">
        <v>76</v>
      </c>
      <c r="S3463">
        <v>13</v>
      </c>
      <c r="T3463">
        <v>3</v>
      </c>
      <c r="U3463">
        <v>0</v>
      </c>
      <c r="V3463">
        <v>2022</v>
      </c>
      <c r="W3463">
        <f t="shared" si="271"/>
        <v>0</v>
      </c>
      <c r="X3463">
        <f t="shared" si="272"/>
        <v>0</v>
      </c>
      <c r="Y3463">
        <f t="shared" si="273"/>
        <v>1</v>
      </c>
    </row>
    <row r="3464" spans="1:25" x14ac:dyDescent="0.25">
      <c r="A3464" s="1">
        <v>44458</v>
      </c>
      <c r="B3464" s="2">
        <v>0.58333333333333337</v>
      </c>
      <c r="C3464" t="s">
        <v>34</v>
      </c>
      <c r="D3464" t="s">
        <v>146</v>
      </c>
      <c r="E3464" t="s">
        <v>40</v>
      </c>
      <c r="F3464" t="s">
        <v>21</v>
      </c>
      <c r="G3464">
        <f t="shared" si="270"/>
        <v>1</v>
      </c>
      <c r="H3464" t="s">
        <v>26</v>
      </c>
      <c r="I3464">
        <f t="shared" si="274"/>
        <v>-1</v>
      </c>
      <c r="J3464">
        <v>1</v>
      </c>
      <c r="K3464">
        <v>2</v>
      </c>
      <c r="L3464">
        <f>final_matches[[#This Row],[goals_for]]-final_matches[[#This Row],[goals_against]]</f>
        <v>-1</v>
      </c>
      <c r="M3464">
        <v>1.6</v>
      </c>
      <c r="N3464">
        <v>2</v>
      </c>
      <c r="O3464">
        <v>40</v>
      </c>
      <c r="P3464" t="s">
        <v>61</v>
      </c>
      <c r="Q3464" t="s">
        <v>17</v>
      </c>
      <c r="R3464" t="s">
        <v>45</v>
      </c>
      <c r="S3464">
        <v>12</v>
      </c>
      <c r="T3464">
        <v>3</v>
      </c>
      <c r="U3464">
        <v>0</v>
      </c>
      <c r="V3464">
        <v>2022</v>
      </c>
      <c r="W3464">
        <f t="shared" si="271"/>
        <v>0</v>
      </c>
      <c r="X3464">
        <f t="shared" si="272"/>
        <v>1</v>
      </c>
      <c r="Y3464">
        <f t="shared" si="273"/>
        <v>0</v>
      </c>
    </row>
    <row r="3465" spans="1:25" x14ac:dyDescent="0.25">
      <c r="A3465" s="1">
        <v>44464</v>
      </c>
      <c r="B3465" s="2">
        <v>0.625</v>
      </c>
      <c r="C3465" t="s">
        <v>37</v>
      </c>
      <c r="D3465" t="s">
        <v>146</v>
      </c>
      <c r="E3465" t="s">
        <v>48</v>
      </c>
      <c r="F3465" t="s">
        <v>13</v>
      </c>
      <c r="G3465">
        <f t="shared" si="270"/>
        <v>0</v>
      </c>
      <c r="H3465" t="s">
        <v>14</v>
      </c>
      <c r="I3465">
        <f t="shared" si="274"/>
        <v>1</v>
      </c>
      <c r="J3465">
        <v>2</v>
      </c>
      <c r="K3465">
        <v>1</v>
      </c>
      <c r="L3465">
        <f>final_matches[[#This Row],[goals_for]]-final_matches[[#This Row],[goals_against]]</f>
        <v>1</v>
      </c>
      <c r="M3465">
        <v>1.6</v>
      </c>
      <c r="N3465">
        <v>1.2</v>
      </c>
      <c r="O3465">
        <v>47</v>
      </c>
      <c r="P3465" t="s">
        <v>17</v>
      </c>
      <c r="Q3465" t="s">
        <v>49</v>
      </c>
      <c r="R3465" t="s">
        <v>78</v>
      </c>
      <c r="S3465">
        <v>20</v>
      </c>
      <c r="T3465">
        <v>6</v>
      </c>
      <c r="U3465">
        <v>0</v>
      </c>
      <c r="V3465">
        <v>2022</v>
      </c>
      <c r="W3465">
        <f t="shared" si="271"/>
        <v>1</v>
      </c>
      <c r="X3465">
        <f t="shared" si="272"/>
        <v>0</v>
      </c>
      <c r="Y3465">
        <f t="shared" si="273"/>
        <v>0</v>
      </c>
    </row>
    <row r="3466" spans="1:25" x14ac:dyDescent="0.25">
      <c r="A3466" s="1">
        <v>44472</v>
      </c>
      <c r="B3466" s="2">
        <v>0.58333333333333337</v>
      </c>
      <c r="C3466" t="s">
        <v>39</v>
      </c>
      <c r="D3466" t="s">
        <v>146</v>
      </c>
      <c r="E3466" t="s">
        <v>101</v>
      </c>
      <c r="F3466" t="s">
        <v>21</v>
      </c>
      <c r="G3466">
        <f t="shared" si="270"/>
        <v>1</v>
      </c>
      <c r="H3466" t="s">
        <v>26</v>
      </c>
      <c r="I3466">
        <f t="shared" si="274"/>
        <v>-1</v>
      </c>
      <c r="J3466">
        <v>1</v>
      </c>
      <c r="K3466">
        <v>2</v>
      </c>
      <c r="L3466">
        <f>final_matches[[#This Row],[goals_for]]-final_matches[[#This Row],[goals_against]]</f>
        <v>-1</v>
      </c>
      <c r="M3466">
        <v>1.5</v>
      </c>
      <c r="N3466">
        <v>1.2</v>
      </c>
      <c r="O3466">
        <v>59</v>
      </c>
      <c r="P3466" t="s">
        <v>17</v>
      </c>
      <c r="Q3466" t="s">
        <v>32</v>
      </c>
      <c r="R3466" t="s">
        <v>92</v>
      </c>
      <c r="S3466">
        <v>18</v>
      </c>
      <c r="T3466">
        <v>5</v>
      </c>
      <c r="U3466">
        <v>0</v>
      </c>
      <c r="V3466">
        <v>2022</v>
      </c>
      <c r="W3466">
        <f t="shared" si="271"/>
        <v>0</v>
      </c>
      <c r="X3466">
        <f t="shared" si="272"/>
        <v>1</v>
      </c>
      <c r="Y3466">
        <f t="shared" si="273"/>
        <v>0</v>
      </c>
    </row>
    <row r="3467" spans="1:25" x14ac:dyDescent="0.25">
      <c r="A3467" s="1">
        <v>44486</v>
      </c>
      <c r="B3467" s="2">
        <v>0.58333333333333337</v>
      </c>
      <c r="C3467" t="s">
        <v>43</v>
      </c>
      <c r="D3467" t="s">
        <v>146</v>
      </c>
      <c r="E3467" t="s">
        <v>64</v>
      </c>
      <c r="F3467" t="s">
        <v>13</v>
      </c>
      <c r="G3467">
        <f t="shared" si="270"/>
        <v>0</v>
      </c>
      <c r="H3467" t="s">
        <v>14</v>
      </c>
      <c r="I3467">
        <f t="shared" si="274"/>
        <v>1</v>
      </c>
      <c r="J3467">
        <v>1</v>
      </c>
      <c r="K3467">
        <v>0</v>
      </c>
      <c r="L3467">
        <f>final_matches[[#This Row],[goals_for]]-final_matches[[#This Row],[goals_against]]</f>
        <v>1</v>
      </c>
      <c r="M3467">
        <v>1.2</v>
      </c>
      <c r="N3467">
        <v>0.9</v>
      </c>
      <c r="O3467">
        <v>61</v>
      </c>
      <c r="P3467" t="s">
        <v>17</v>
      </c>
      <c r="Q3467" t="s">
        <v>57</v>
      </c>
      <c r="R3467" t="s">
        <v>83</v>
      </c>
      <c r="S3467">
        <v>16</v>
      </c>
      <c r="T3467">
        <v>4</v>
      </c>
      <c r="U3467">
        <v>0</v>
      </c>
      <c r="V3467">
        <v>2022</v>
      </c>
      <c r="W3467">
        <f t="shared" si="271"/>
        <v>1</v>
      </c>
      <c r="X3467">
        <f t="shared" si="272"/>
        <v>0</v>
      </c>
      <c r="Y3467">
        <f t="shared" si="273"/>
        <v>0</v>
      </c>
    </row>
    <row r="3468" spans="1:25" x14ac:dyDescent="0.25">
      <c r="A3468" s="1">
        <v>44493</v>
      </c>
      <c r="B3468" s="2">
        <v>0.58333333333333337</v>
      </c>
      <c r="C3468" t="s">
        <v>46</v>
      </c>
      <c r="D3468" t="s">
        <v>146</v>
      </c>
      <c r="E3468" t="s">
        <v>54</v>
      </c>
      <c r="F3468" t="s">
        <v>21</v>
      </c>
      <c r="G3468">
        <f t="shared" si="270"/>
        <v>1</v>
      </c>
      <c r="H3468" t="s">
        <v>14</v>
      </c>
      <c r="I3468">
        <f t="shared" si="274"/>
        <v>1</v>
      </c>
      <c r="J3468">
        <v>1</v>
      </c>
      <c r="K3468">
        <v>0</v>
      </c>
      <c r="L3468">
        <f>final_matches[[#This Row],[goals_for]]-final_matches[[#This Row],[goals_against]]</f>
        <v>1</v>
      </c>
      <c r="M3468">
        <v>1.3</v>
      </c>
      <c r="N3468">
        <v>0.7</v>
      </c>
      <c r="O3468">
        <v>38</v>
      </c>
      <c r="P3468" t="s">
        <v>17</v>
      </c>
      <c r="Q3468" t="s">
        <v>17</v>
      </c>
      <c r="R3468" t="s">
        <v>62</v>
      </c>
      <c r="S3468">
        <v>13</v>
      </c>
      <c r="T3468">
        <v>4</v>
      </c>
      <c r="U3468">
        <v>0</v>
      </c>
      <c r="V3468">
        <v>2022</v>
      </c>
      <c r="W3468">
        <f t="shared" si="271"/>
        <v>1</v>
      </c>
      <c r="X3468">
        <f t="shared" si="272"/>
        <v>0</v>
      </c>
      <c r="Y3468">
        <f t="shared" si="273"/>
        <v>0</v>
      </c>
    </row>
    <row r="3469" spans="1:25" x14ac:dyDescent="0.25">
      <c r="A3469" s="1">
        <v>44500</v>
      </c>
      <c r="B3469" s="2">
        <v>0.6875</v>
      </c>
      <c r="C3469" t="s">
        <v>51</v>
      </c>
      <c r="D3469" t="s">
        <v>146</v>
      </c>
      <c r="E3469" t="s">
        <v>44</v>
      </c>
      <c r="F3469" t="s">
        <v>13</v>
      </c>
      <c r="G3469">
        <f t="shared" si="270"/>
        <v>0</v>
      </c>
      <c r="H3469" t="s">
        <v>14</v>
      </c>
      <c r="I3469">
        <f t="shared" si="274"/>
        <v>1</v>
      </c>
      <c r="J3469">
        <v>4</v>
      </c>
      <c r="K3469">
        <v>1</v>
      </c>
      <c r="L3469">
        <f>final_matches[[#This Row],[goals_for]]-final_matches[[#This Row],[goals_against]]</f>
        <v>3</v>
      </c>
      <c r="M3469">
        <v>2.2999999999999998</v>
      </c>
      <c r="N3469">
        <v>0.7</v>
      </c>
      <c r="O3469">
        <v>57</v>
      </c>
      <c r="P3469" t="s">
        <v>17</v>
      </c>
      <c r="Q3469" t="s">
        <v>28</v>
      </c>
      <c r="R3469" t="s">
        <v>18</v>
      </c>
      <c r="S3469">
        <v>21</v>
      </c>
      <c r="T3469">
        <v>8</v>
      </c>
      <c r="U3469">
        <v>0</v>
      </c>
      <c r="V3469">
        <v>2022</v>
      </c>
      <c r="W3469">
        <f t="shared" si="271"/>
        <v>1</v>
      </c>
      <c r="X3469">
        <f t="shared" si="272"/>
        <v>0</v>
      </c>
      <c r="Y3469">
        <f t="shared" si="273"/>
        <v>0</v>
      </c>
    </row>
    <row r="3470" spans="1:25" x14ac:dyDescent="0.25">
      <c r="A3470" s="1">
        <v>44507</v>
      </c>
      <c r="B3470" s="2">
        <v>0.6875</v>
      </c>
      <c r="C3470" t="s">
        <v>53</v>
      </c>
      <c r="D3470" t="s">
        <v>146</v>
      </c>
      <c r="E3470" t="s">
        <v>27</v>
      </c>
      <c r="F3470" t="s">
        <v>21</v>
      </c>
      <c r="G3470">
        <f t="shared" si="270"/>
        <v>1</v>
      </c>
      <c r="H3470" t="s">
        <v>14</v>
      </c>
      <c r="I3470">
        <f t="shared" si="274"/>
        <v>1</v>
      </c>
      <c r="J3470">
        <v>3</v>
      </c>
      <c r="K3470">
        <v>2</v>
      </c>
      <c r="L3470">
        <f>final_matches[[#This Row],[goals_for]]-final_matches[[#This Row],[goals_against]]</f>
        <v>1</v>
      </c>
      <c r="M3470">
        <v>1</v>
      </c>
      <c r="N3470">
        <v>1.2</v>
      </c>
      <c r="O3470">
        <v>31</v>
      </c>
      <c r="P3470" t="s">
        <v>17</v>
      </c>
      <c r="Q3470" t="s">
        <v>28</v>
      </c>
      <c r="R3470" t="s">
        <v>29</v>
      </c>
      <c r="S3470">
        <v>7</v>
      </c>
      <c r="T3470">
        <v>3</v>
      </c>
      <c r="U3470">
        <v>0</v>
      </c>
      <c r="V3470">
        <v>2022</v>
      </c>
      <c r="W3470">
        <f t="shared" si="271"/>
        <v>1</v>
      </c>
      <c r="X3470">
        <f t="shared" si="272"/>
        <v>0</v>
      </c>
      <c r="Y3470">
        <f t="shared" si="273"/>
        <v>0</v>
      </c>
    </row>
    <row r="3471" spans="1:25" x14ac:dyDescent="0.25">
      <c r="A3471" s="1">
        <v>44520</v>
      </c>
      <c r="B3471" s="2">
        <v>0.625</v>
      </c>
      <c r="C3471" t="s">
        <v>55</v>
      </c>
      <c r="D3471" t="s">
        <v>146</v>
      </c>
      <c r="E3471" t="s">
        <v>52</v>
      </c>
      <c r="F3471" t="s">
        <v>13</v>
      </c>
      <c r="G3471">
        <f t="shared" si="270"/>
        <v>0</v>
      </c>
      <c r="H3471" t="s">
        <v>26</v>
      </c>
      <c r="I3471">
        <f t="shared" si="274"/>
        <v>-1</v>
      </c>
      <c r="J3471">
        <v>0</v>
      </c>
      <c r="K3471">
        <v>1</v>
      </c>
      <c r="L3471">
        <f>final_matches[[#This Row],[goals_for]]-final_matches[[#This Row],[goals_against]]</f>
        <v>-1</v>
      </c>
      <c r="M3471">
        <v>0.4</v>
      </c>
      <c r="N3471">
        <v>1.4</v>
      </c>
      <c r="O3471">
        <v>48</v>
      </c>
      <c r="P3471" t="s">
        <v>17</v>
      </c>
      <c r="Q3471" t="s">
        <v>16</v>
      </c>
      <c r="R3471" t="s">
        <v>42</v>
      </c>
      <c r="S3471">
        <v>8</v>
      </c>
      <c r="T3471">
        <v>3</v>
      </c>
      <c r="U3471">
        <v>0</v>
      </c>
      <c r="V3471">
        <v>2022</v>
      </c>
      <c r="W3471">
        <f t="shared" si="271"/>
        <v>0</v>
      </c>
      <c r="X3471">
        <f t="shared" si="272"/>
        <v>1</v>
      </c>
      <c r="Y3471">
        <f t="shared" si="273"/>
        <v>0</v>
      </c>
    </row>
    <row r="3472" spans="1:25" x14ac:dyDescent="0.25">
      <c r="A3472" s="1">
        <v>44528</v>
      </c>
      <c r="B3472" s="2">
        <v>0.58333333333333337</v>
      </c>
      <c r="C3472" t="s">
        <v>59</v>
      </c>
      <c r="D3472" t="s">
        <v>146</v>
      </c>
      <c r="E3472" t="s">
        <v>35</v>
      </c>
      <c r="F3472" t="s">
        <v>13</v>
      </c>
      <c r="G3472">
        <f t="shared" si="270"/>
        <v>0</v>
      </c>
      <c r="H3472" t="s">
        <v>26</v>
      </c>
      <c r="I3472">
        <f t="shared" si="274"/>
        <v>-1</v>
      </c>
      <c r="J3472">
        <v>1</v>
      </c>
      <c r="K3472">
        <v>2</v>
      </c>
      <c r="L3472">
        <f>final_matches[[#This Row],[goals_for]]-final_matches[[#This Row],[goals_against]]</f>
        <v>-1</v>
      </c>
      <c r="M3472">
        <v>0.2</v>
      </c>
      <c r="N3472">
        <v>2.1</v>
      </c>
      <c r="O3472">
        <v>32</v>
      </c>
      <c r="P3472" t="s">
        <v>17</v>
      </c>
      <c r="Q3472" t="s">
        <v>28</v>
      </c>
      <c r="R3472" t="s">
        <v>24</v>
      </c>
      <c r="S3472">
        <v>5</v>
      </c>
      <c r="T3472">
        <v>3</v>
      </c>
      <c r="U3472">
        <v>0</v>
      </c>
      <c r="V3472">
        <v>2022</v>
      </c>
      <c r="W3472">
        <f t="shared" si="271"/>
        <v>0</v>
      </c>
      <c r="X3472">
        <f t="shared" si="272"/>
        <v>1</v>
      </c>
      <c r="Y3472">
        <f t="shared" si="273"/>
        <v>0</v>
      </c>
    </row>
    <row r="3473" spans="1:25" x14ac:dyDescent="0.25">
      <c r="A3473" s="1">
        <v>44531</v>
      </c>
      <c r="B3473" s="2">
        <v>0.8125</v>
      </c>
      <c r="C3473" t="s">
        <v>63</v>
      </c>
      <c r="D3473" t="s">
        <v>146</v>
      </c>
      <c r="E3473" t="s">
        <v>69</v>
      </c>
      <c r="F3473" t="s">
        <v>21</v>
      </c>
      <c r="G3473">
        <f t="shared" si="270"/>
        <v>1</v>
      </c>
      <c r="H3473" t="s">
        <v>47</v>
      </c>
      <c r="I3473">
        <f t="shared" si="274"/>
        <v>0</v>
      </c>
      <c r="J3473">
        <v>1</v>
      </c>
      <c r="K3473">
        <v>1</v>
      </c>
      <c r="L3473">
        <f>final_matches[[#This Row],[goals_for]]-final_matches[[#This Row],[goals_against]]</f>
        <v>0</v>
      </c>
      <c r="M3473">
        <v>1.3</v>
      </c>
      <c r="N3473">
        <v>1.3</v>
      </c>
      <c r="O3473">
        <v>35</v>
      </c>
      <c r="P3473" t="s">
        <v>17</v>
      </c>
      <c r="Q3473" t="s">
        <v>17</v>
      </c>
      <c r="R3473" t="s">
        <v>18</v>
      </c>
      <c r="S3473">
        <v>14</v>
      </c>
      <c r="T3473">
        <v>5</v>
      </c>
      <c r="U3473">
        <v>0</v>
      </c>
      <c r="V3473">
        <v>2022</v>
      </c>
      <c r="W3473">
        <f t="shared" si="271"/>
        <v>0</v>
      </c>
      <c r="X3473">
        <f t="shared" si="272"/>
        <v>0</v>
      </c>
      <c r="Y3473">
        <f t="shared" si="273"/>
        <v>1</v>
      </c>
    </row>
    <row r="3474" spans="1:25" x14ac:dyDescent="0.25">
      <c r="A3474" s="1">
        <v>44534</v>
      </c>
      <c r="B3474" s="2">
        <v>0.52083333333333337</v>
      </c>
      <c r="C3474" t="s">
        <v>66</v>
      </c>
      <c r="D3474" t="s">
        <v>146</v>
      </c>
      <c r="E3474" t="s">
        <v>67</v>
      </c>
      <c r="F3474" t="s">
        <v>21</v>
      </c>
      <c r="G3474">
        <f t="shared" si="270"/>
        <v>1</v>
      </c>
      <c r="H3474" t="s">
        <v>14</v>
      </c>
      <c r="I3474">
        <f t="shared" si="274"/>
        <v>1</v>
      </c>
      <c r="J3474">
        <v>3</v>
      </c>
      <c r="K3474">
        <v>2</v>
      </c>
      <c r="L3474">
        <f>final_matches[[#This Row],[goals_for]]-final_matches[[#This Row],[goals_against]]</f>
        <v>1</v>
      </c>
      <c r="M3474">
        <v>1.8</v>
      </c>
      <c r="N3474">
        <v>1.1000000000000001</v>
      </c>
      <c r="O3474">
        <v>37</v>
      </c>
      <c r="P3474" t="s">
        <v>16</v>
      </c>
      <c r="Q3474" t="s">
        <v>16</v>
      </c>
      <c r="R3474" t="s">
        <v>65</v>
      </c>
      <c r="S3474">
        <v>10</v>
      </c>
      <c r="T3474">
        <v>3</v>
      </c>
      <c r="U3474">
        <v>1</v>
      </c>
      <c r="V3474">
        <v>2022</v>
      </c>
      <c r="W3474">
        <f t="shared" si="271"/>
        <v>1</v>
      </c>
      <c r="X3474">
        <f t="shared" si="272"/>
        <v>0</v>
      </c>
      <c r="Y3474">
        <f t="shared" si="273"/>
        <v>0</v>
      </c>
    </row>
    <row r="3475" spans="1:25" x14ac:dyDescent="0.25">
      <c r="A3475" s="1">
        <v>44542</v>
      </c>
      <c r="B3475" s="2">
        <v>0.58333333333333337</v>
      </c>
      <c r="C3475" t="s">
        <v>68</v>
      </c>
      <c r="D3475" t="s">
        <v>146</v>
      </c>
      <c r="E3475" t="s">
        <v>56</v>
      </c>
      <c r="F3475" t="s">
        <v>13</v>
      </c>
      <c r="G3475">
        <f t="shared" si="270"/>
        <v>0</v>
      </c>
      <c r="H3475" t="s">
        <v>47</v>
      </c>
      <c r="I3475">
        <f t="shared" si="274"/>
        <v>0</v>
      </c>
      <c r="J3475">
        <v>0</v>
      </c>
      <c r="K3475">
        <v>0</v>
      </c>
      <c r="L3475">
        <f>final_matches[[#This Row],[goals_for]]-final_matches[[#This Row],[goals_against]]</f>
        <v>0</v>
      </c>
      <c r="M3475">
        <v>0.8</v>
      </c>
      <c r="N3475">
        <v>0.8</v>
      </c>
      <c r="O3475">
        <v>60</v>
      </c>
      <c r="P3475" t="s">
        <v>17</v>
      </c>
      <c r="Q3475" t="s">
        <v>61</v>
      </c>
      <c r="R3475" t="s">
        <v>58</v>
      </c>
      <c r="S3475">
        <v>16</v>
      </c>
      <c r="T3475">
        <v>3</v>
      </c>
      <c r="U3475">
        <v>0</v>
      </c>
      <c r="V3475">
        <v>2022</v>
      </c>
      <c r="W3475">
        <f t="shared" si="271"/>
        <v>0</v>
      </c>
      <c r="X3475">
        <f t="shared" si="272"/>
        <v>0</v>
      </c>
      <c r="Y3475">
        <f t="shared" si="273"/>
        <v>1</v>
      </c>
    </row>
    <row r="3476" spans="1:25" x14ac:dyDescent="0.25">
      <c r="A3476" s="1">
        <v>44545</v>
      </c>
      <c r="B3476" s="2">
        <v>0.83333333333333337</v>
      </c>
      <c r="C3476" t="s">
        <v>70</v>
      </c>
      <c r="D3476" t="s">
        <v>146</v>
      </c>
      <c r="E3476" t="s">
        <v>19</v>
      </c>
      <c r="F3476" t="s">
        <v>13</v>
      </c>
      <c r="G3476">
        <f t="shared" si="270"/>
        <v>0</v>
      </c>
      <c r="H3476" t="s">
        <v>26</v>
      </c>
      <c r="I3476">
        <f t="shared" si="274"/>
        <v>-1</v>
      </c>
      <c r="J3476">
        <v>0</v>
      </c>
      <c r="K3476">
        <v>2</v>
      </c>
      <c r="L3476">
        <f>final_matches[[#This Row],[goals_for]]-final_matches[[#This Row],[goals_against]]</f>
        <v>-2</v>
      </c>
      <c r="M3476">
        <v>0.4</v>
      </c>
      <c r="N3476">
        <v>2.8</v>
      </c>
      <c r="O3476">
        <v>45</v>
      </c>
      <c r="P3476" t="s">
        <v>17</v>
      </c>
      <c r="Q3476" t="s">
        <v>57</v>
      </c>
      <c r="R3476" t="s">
        <v>50</v>
      </c>
      <c r="S3476">
        <v>7</v>
      </c>
      <c r="T3476">
        <v>1</v>
      </c>
      <c r="U3476">
        <v>0</v>
      </c>
      <c r="V3476">
        <v>2022</v>
      </c>
      <c r="W3476">
        <f t="shared" si="271"/>
        <v>0</v>
      </c>
      <c r="X3476">
        <f t="shared" si="272"/>
        <v>1</v>
      </c>
      <c r="Y3476">
        <f t="shared" si="273"/>
        <v>0</v>
      </c>
    </row>
    <row r="3477" spans="1:25" x14ac:dyDescent="0.25">
      <c r="A3477" s="1">
        <v>44556</v>
      </c>
      <c r="B3477" s="2">
        <v>0.625</v>
      </c>
      <c r="C3477" t="s">
        <v>74</v>
      </c>
      <c r="D3477" t="s">
        <v>146</v>
      </c>
      <c r="E3477" t="s">
        <v>60</v>
      </c>
      <c r="F3477" t="s">
        <v>21</v>
      </c>
      <c r="G3477">
        <f t="shared" si="270"/>
        <v>1</v>
      </c>
      <c r="H3477" t="s">
        <v>26</v>
      </c>
      <c r="I3477">
        <f t="shared" si="274"/>
        <v>-1</v>
      </c>
      <c r="J3477">
        <v>2</v>
      </c>
      <c r="K3477">
        <v>3</v>
      </c>
      <c r="L3477">
        <f>final_matches[[#This Row],[goals_for]]-final_matches[[#This Row],[goals_against]]</f>
        <v>-1</v>
      </c>
      <c r="M3477">
        <v>1.6</v>
      </c>
      <c r="N3477">
        <v>1.2</v>
      </c>
      <c r="O3477">
        <v>56</v>
      </c>
      <c r="P3477" t="s">
        <v>17</v>
      </c>
      <c r="Q3477" t="s">
        <v>49</v>
      </c>
      <c r="R3477" t="s">
        <v>78</v>
      </c>
      <c r="S3477">
        <v>11</v>
      </c>
      <c r="T3477">
        <v>4</v>
      </c>
      <c r="U3477">
        <v>0</v>
      </c>
      <c r="V3477">
        <v>2022</v>
      </c>
      <c r="W3477">
        <f t="shared" si="271"/>
        <v>0</v>
      </c>
      <c r="X3477">
        <f t="shared" si="272"/>
        <v>1</v>
      </c>
      <c r="Y3477">
        <f t="shared" si="273"/>
        <v>0</v>
      </c>
    </row>
    <row r="3478" spans="1:25" x14ac:dyDescent="0.25">
      <c r="A3478" s="1">
        <v>44558</v>
      </c>
      <c r="B3478" s="2">
        <v>0.625</v>
      </c>
      <c r="C3478" t="s">
        <v>77</v>
      </c>
      <c r="D3478" t="s">
        <v>146</v>
      </c>
      <c r="E3478" t="s">
        <v>104</v>
      </c>
      <c r="F3478" t="s">
        <v>13</v>
      </c>
      <c r="G3478">
        <f t="shared" si="270"/>
        <v>0</v>
      </c>
      <c r="H3478" t="s">
        <v>14</v>
      </c>
      <c r="I3478">
        <f t="shared" si="274"/>
        <v>1</v>
      </c>
      <c r="J3478">
        <v>4</v>
      </c>
      <c r="K3478">
        <v>1</v>
      </c>
      <c r="L3478">
        <f>final_matches[[#This Row],[goals_for]]-final_matches[[#This Row],[goals_against]]</f>
        <v>3</v>
      </c>
      <c r="M3478">
        <v>3.6</v>
      </c>
      <c r="N3478">
        <v>1.6</v>
      </c>
      <c r="O3478">
        <v>57</v>
      </c>
      <c r="P3478" t="s">
        <v>17</v>
      </c>
      <c r="Q3478" t="s">
        <v>49</v>
      </c>
      <c r="R3478" t="s">
        <v>108</v>
      </c>
      <c r="S3478">
        <v>12</v>
      </c>
      <c r="T3478">
        <v>5</v>
      </c>
      <c r="U3478">
        <v>1</v>
      </c>
      <c r="V3478">
        <v>2022</v>
      </c>
      <c r="W3478">
        <f t="shared" si="271"/>
        <v>1</v>
      </c>
      <c r="X3478">
        <f t="shared" si="272"/>
        <v>0</v>
      </c>
      <c r="Y3478">
        <f t="shared" si="273"/>
        <v>0</v>
      </c>
    </row>
    <row r="3479" spans="1:25" x14ac:dyDescent="0.25">
      <c r="A3479" s="1">
        <v>44562</v>
      </c>
      <c r="B3479" s="2">
        <v>0.72916666666666663</v>
      </c>
      <c r="C3479" t="s">
        <v>79</v>
      </c>
      <c r="D3479" t="s">
        <v>146</v>
      </c>
      <c r="E3479" t="s">
        <v>73</v>
      </c>
      <c r="F3479" t="s">
        <v>13</v>
      </c>
      <c r="G3479">
        <f t="shared" si="270"/>
        <v>0</v>
      </c>
      <c r="H3479" t="s">
        <v>14</v>
      </c>
      <c r="I3479">
        <f t="shared" si="274"/>
        <v>1</v>
      </c>
      <c r="J3479">
        <v>3</v>
      </c>
      <c r="K3479">
        <v>2</v>
      </c>
      <c r="L3479">
        <f>final_matches[[#This Row],[goals_for]]-final_matches[[#This Row],[goals_against]]</f>
        <v>1</v>
      </c>
      <c r="M3479">
        <v>2.2000000000000002</v>
      </c>
      <c r="N3479">
        <v>2.4</v>
      </c>
      <c r="O3479">
        <v>38</v>
      </c>
      <c r="P3479" t="s">
        <v>17</v>
      </c>
      <c r="Q3479" t="s">
        <v>28</v>
      </c>
      <c r="R3479" t="s">
        <v>108</v>
      </c>
      <c r="S3479">
        <v>9</v>
      </c>
      <c r="T3479">
        <v>4</v>
      </c>
      <c r="U3479">
        <v>1</v>
      </c>
      <c r="V3479">
        <v>2022</v>
      </c>
      <c r="W3479">
        <f t="shared" si="271"/>
        <v>1</v>
      </c>
      <c r="X3479">
        <f t="shared" si="272"/>
        <v>0</v>
      </c>
      <c r="Y3479">
        <f t="shared" si="273"/>
        <v>0</v>
      </c>
    </row>
    <row r="3480" spans="1:25" x14ac:dyDescent="0.25">
      <c r="A3480" s="1">
        <v>44573</v>
      </c>
      <c r="B3480" s="2">
        <v>0.82291666666666663</v>
      </c>
      <c r="C3480" t="s">
        <v>72</v>
      </c>
      <c r="D3480" t="s">
        <v>146</v>
      </c>
      <c r="E3480" t="s">
        <v>102</v>
      </c>
      <c r="F3480" t="s">
        <v>21</v>
      </c>
      <c r="G3480">
        <f t="shared" si="270"/>
        <v>1</v>
      </c>
      <c r="H3480" t="s">
        <v>14</v>
      </c>
      <c r="I3480">
        <f t="shared" si="274"/>
        <v>1</v>
      </c>
      <c r="J3480">
        <v>2</v>
      </c>
      <c r="K3480">
        <v>0</v>
      </c>
      <c r="L3480">
        <f>final_matches[[#This Row],[goals_for]]-final_matches[[#This Row],[goals_against]]</f>
        <v>2</v>
      </c>
      <c r="M3480">
        <v>2.5</v>
      </c>
      <c r="N3480">
        <v>0.3</v>
      </c>
      <c r="O3480">
        <v>62</v>
      </c>
      <c r="P3480" t="s">
        <v>17</v>
      </c>
      <c r="Q3480" t="s">
        <v>17</v>
      </c>
      <c r="R3480" t="s">
        <v>113</v>
      </c>
      <c r="S3480">
        <v>13</v>
      </c>
      <c r="T3480">
        <v>5</v>
      </c>
      <c r="U3480">
        <v>0</v>
      </c>
      <c r="V3480">
        <v>2022</v>
      </c>
      <c r="W3480">
        <f t="shared" si="271"/>
        <v>1</v>
      </c>
      <c r="X3480">
        <f t="shared" si="272"/>
        <v>0</v>
      </c>
      <c r="Y3480">
        <f t="shared" si="273"/>
        <v>0</v>
      </c>
    </row>
    <row r="3481" spans="1:25" x14ac:dyDescent="0.25">
      <c r="A3481" s="1">
        <v>44577</v>
      </c>
      <c r="B3481" s="2">
        <v>0.58333333333333337</v>
      </c>
      <c r="C3481" t="s">
        <v>80</v>
      </c>
      <c r="D3481" t="s">
        <v>146</v>
      </c>
      <c r="E3481" t="s">
        <v>48</v>
      </c>
      <c r="F3481" t="s">
        <v>21</v>
      </c>
      <c r="G3481">
        <f t="shared" si="270"/>
        <v>1</v>
      </c>
      <c r="H3481" t="s">
        <v>26</v>
      </c>
      <c r="I3481">
        <f t="shared" si="274"/>
        <v>-1</v>
      </c>
      <c r="J3481">
        <v>2</v>
      </c>
      <c r="K3481">
        <v>3</v>
      </c>
      <c r="L3481">
        <f>final_matches[[#This Row],[goals_for]]-final_matches[[#This Row],[goals_against]]</f>
        <v>-1</v>
      </c>
      <c r="M3481">
        <v>2.4</v>
      </c>
      <c r="N3481">
        <v>2.2000000000000002</v>
      </c>
      <c r="O3481">
        <v>48</v>
      </c>
      <c r="P3481" t="s">
        <v>17</v>
      </c>
      <c r="Q3481" t="s">
        <v>49</v>
      </c>
      <c r="R3481" t="s">
        <v>42</v>
      </c>
      <c r="S3481">
        <v>15</v>
      </c>
      <c r="T3481">
        <v>5</v>
      </c>
      <c r="U3481">
        <v>0</v>
      </c>
      <c r="V3481">
        <v>2022</v>
      </c>
      <c r="W3481">
        <f t="shared" si="271"/>
        <v>0</v>
      </c>
      <c r="X3481">
        <f t="shared" si="272"/>
        <v>1</v>
      </c>
      <c r="Y3481">
        <f t="shared" si="273"/>
        <v>0</v>
      </c>
    </row>
    <row r="3482" spans="1:25" x14ac:dyDescent="0.25">
      <c r="A3482" s="1">
        <v>44583</v>
      </c>
      <c r="B3482" s="2">
        <v>0.625</v>
      </c>
      <c r="C3482" t="s">
        <v>81</v>
      </c>
      <c r="D3482" t="s">
        <v>146</v>
      </c>
      <c r="E3482" t="s">
        <v>40</v>
      </c>
      <c r="F3482" t="s">
        <v>13</v>
      </c>
      <c r="G3482">
        <f t="shared" si="270"/>
        <v>0</v>
      </c>
      <c r="H3482" t="s">
        <v>26</v>
      </c>
      <c r="I3482">
        <f t="shared" si="274"/>
        <v>-1</v>
      </c>
      <c r="J3482">
        <v>0</v>
      </c>
      <c r="K3482">
        <v>1</v>
      </c>
      <c r="L3482">
        <f>final_matches[[#This Row],[goals_for]]-final_matches[[#This Row],[goals_against]]</f>
        <v>-1</v>
      </c>
      <c r="M3482">
        <v>0.3</v>
      </c>
      <c r="N3482">
        <v>1.9</v>
      </c>
      <c r="O3482">
        <v>43</v>
      </c>
      <c r="P3482" t="s">
        <v>17</v>
      </c>
      <c r="Q3482" t="s">
        <v>17</v>
      </c>
      <c r="R3482" t="s">
        <v>85</v>
      </c>
      <c r="S3482">
        <v>6</v>
      </c>
      <c r="T3482">
        <v>1</v>
      </c>
      <c r="U3482">
        <v>0</v>
      </c>
      <c r="V3482">
        <v>2022</v>
      </c>
      <c r="W3482">
        <f t="shared" si="271"/>
        <v>0</v>
      </c>
      <c r="X3482">
        <f t="shared" si="272"/>
        <v>1</v>
      </c>
      <c r="Y3482">
        <f t="shared" si="273"/>
        <v>0</v>
      </c>
    </row>
    <row r="3483" spans="1:25" x14ac:dyDescent="0.25">
      <c r="A3483" s="1">
        <v>44600</v>
      </c>
      <c r="B3483" s="2">
        <v>0.82291666666666663</v>
      </c>
      <c r="C3483" t="s">
        <v>82</v>
      </c>
      <c r="D3483" t="s">
        <v>146</v>
      </c>
      <c r="E3483" t="s">
        <v>104</v>
      </c>
      <c r="F3483" t="s">
        <v>21</v>
      </c>
      <c r="G3483">
        <f t="shared" si="270"/>
        <v>1</v>
      </c>
      <c r="H3483" t="s">
        <v>14</v>
      </c>
      <c r="I3483">
        <f t="shared" si="274"/>
        <v>1</v>
      </c>
      <c r="J3483">
        <v>1</v>
      </c>
      <c r="K3483">
        <v>0</v>
      </c>
      <c r="L3483">
        <f>final_matches[[#This Row],[goals_for]]-final_matches[[#This Row],[goals_against]]</f>
        <v>1</v>
      </c>
      <c r="M3483">
        <v>0.8</v>
      </c>
      <c r="N3483">
        <v>0.3</v>
      </c>
      <c r="O3483">
        <v>64</v>
      </c>
      <c r="P3483" t="s">
        <v>17</v>
      </c>
      <c r="Q3483" t="s">
        <v>61</v>
      </c>
      <c r="R3483" t="s">
        <v>45</v>
      </c>
      <c r="S3483">
        <v>9</v>
      </c>
      <c r="T3483">
        <v>2</v>
      </c>
      <c r="U3483">
        <v>0</v>
      </c>
      <c r="V3483">
        <v>2022</v>
      </c>
      <c r="W3483">
        <f t="shared" si="271"/>
        <v>1</v>
      </c>
      <c r="X3483">
        <f t="shared" si="272"/>
        <v>0</v>
      </c>
      <c r="Y3483">
        <f t="shared" si="273"/>
        <v>0</v>
      </c>
    </row>
    <row r="3484" spans="1:25" x14ac:dyDescent="0.25">
      <c r="A3484" s="1">
        <v>44605</v>
      </c>
      <c r="B3484" s="2">
        <v>0.6875</v>
      </c>
      <c r="C3484" t="s">
        <v>84</v>
      </c>
      <c r="D3484" t="s">
        <v>146</v>
      </c>
      <c r="E3484" t="s">
        <v>38</v>
      </c>
      <c r="F3484" t="s">
        <v>13</v>
      </c>
      <c r="G3484">
        <f t="shared" si="270"/>
        <v>0</v>
      </c>
      <c r="H3484" t="s">
        <v>47</v>
      </c>
      <c r="I3484">
        <f t="shared" si="274"/>
        <v>0</v>
      </c>
      <c r="J3484">
        <v>2</v>
      </c>
      <c r="K3484">
        <v>2</v>
      </c>
      <c r="L3484">
        <f>final_matches[[#This Row],[goals_for]]-final_matches[[#This Row],[goals_against]]</f>
        <v>0</v>
      </c>
      <c r="M3484">
        <v>1.1000000000000001</v>
      </c>
      <c r="N3484">
        <v>1.4</v>
      </c>
      <c r="O3484">
        <v>45</v>
      </c>
      <c r="P3484" t="s">
        <v>17</v>
      </c>
      <c r="Q3484" t="s">
        <v>28</v>
      </c>
      <c r="R3484" t="s">
        <v>24</v>
      </c>
      <c r="S3484">
        <v>8</v>
      </c>
      <c r="T3484">
        <v>3</v>
      </c>
      <c r="U3484">
        <v>0</v>
      </c>
      <c r="V3484">
        <v>2022</v>
      </c>
      <c r="W3484">
        <f t="shared" si="271"/>
        <v>0</v>
      </c>
      <c r="X3484">
        <f t="shared" si="272"/>
        <v>0</v>
      </c>
      <c r="Y3484">
        <f t="shared" si="273"/>
        <v>1</v>
      </c>
    </row>
    <row r="3485" spans="1:25" x14ac:dyDescent="0.25">
      <c r="A3485" s="1">
        <v>44611</v>
      </c>
      <c r="B3485" s="2">
        <v>0.52083333333333337</v>
      </c>
      <c r="C3485" t="s">
        <v>86</v>
      </c>
      <c r="D3485" t="s">
        <v>146</v>
      </c>
      <c r="E3485" t="s">
        <v>75</v>
      </c>
      <c r="F3485" t="s">
        <v>21</v>
      </c>
      <c r="G3485">
        <f t="shared" si="270"/>
        <v>1</v>
      </c>
      <c r="H3485" t="s">
        <v>47</v>
      </c>
      <c r="I3485">
        <f t="shared" si="274"/>
        <v>0</v>
      </c>
      <c r="J3485">
        <v>1</v>
      </c>
      <c r="K3485">
        <v>1</v>
      </c>
      <c r="L3485">
        <f>final_matches[[#This Row],[goals_for]]-final_matches[[#This Row],[goals_against]]</f>
        <v>0</v>
      </c>
      <c r="M3485">
        <v>0.6</v>
      </c>
      <c r="N3485">
        <v>0.8</v>
      </c>
      <c r="O3485">
        <v>47</v>
      </c>
      <c r="P3485" t="s">
        <v>17</v>
      </c>
      <c r="Q3485" t="s">
        <v>28</v>
      </c>
      <c r="R3485" t="s">
        <v>18</v>
      </c>
      <c r="S3485">
        <v>11</v>
      </c>
      <c r="T3485">
        <v>3</v>
      </c>
      <c r="U3485">
        <v>0</v>
      </c>
      <c r="V3485">
        <v>2022</v>
      </c>
      <c r="W3485">
        <f t="shared" si="271"/>
        <v>0</v>
      </c>
      <c r="X3485">
        <f t="shared" si="272"/>
        <v>0</v>
      </c>
      <c r="Y3485">
        <f t="shared" si="273"/>
        <v>1</v>
      </c>
    </row>
    <row r="3486" spans="1:25" x14ac:dyDescent="0.25">
      <c r="A3486" s="1">
        <v>44619</v>
      </c>
      <c r="B3486" s="2">
        <v>0.58333333333333337</v>
      </c>
      <c r="C3486" t="s">
        <v>87</v>
      </c>
      <c r="D3486" t="s">
        <v>146</v>
      </c>
      <c r="E3486" t="s">
        <v>52</v>
      </c>
      <c r="F3486" t="s">
        <v>21</v>
      </c>
      <c r="G3486">
        <f t="shared" si="270"/>
        <v>1</v>
      </c>
      <c r="H3486" t="s">
        <v>14</v>
      </c>
      <c r="I3486">
        <f t="shared" si="274"/>
        <v>1</v>
      </c>
      <c r="J3486">
        <v>1</v>
      </c>
      <c r="K3486">
        <v>0</v>
      </c>
      <c r="L3486">
        <f>final_matches[[#This Row],[goals_for]]-final_matches[[#This Row],[goals_against]]</f>
        <v>1</v>
      </c>
      <c r="M3486">
        <v>1.8</v>
      </c>
      <c r="N3486">
        <v>0.7</v>
      </c>
      <c r="O3486">
        <v>39</v>
      </c>
      <c r="P3486" t="s">
        <v>16</v>
      </c>
      <c r="Q3486" t="s">
        <v>16</v>
      </c>
      <c r="R3486" t="s">
        <v>50</v>
      </c>
      <c r="S3486">
        <v>13</v>
      </c>
      <c r="T3486">
        <v>4</v>
      </c>
      <c r="U3486">
        <v>0</v>
      </c>
      <c r="V3486">
        <v>2022</v>
      </c>
      <c r="W3486">
        <f t="shared" si="271"/>
        <v>1</v>
      </c>
      <c r="X3486">
        <f t="shared" si="272"/>
        <v>0</v>
      </c>
      <c r="Y3486">
        <f t="shared" si="273"/>
        <v>0</v>
      </c>
    </row>
    <row r="3487" spans="1:25" x14ac:dyDescent="0.25">
      <c r="A3487" s="1">
        <v>44625</v>
      </c>
      <c r="B3487" s="2">
        <v>0.72916666666666663</v>
      </c>
      <c r="C3487" t="s">
        <v>88</v>
      </c>
      <c r="D3487" t="s">
        <v>146</v>
      </c>
      <c r="E3487" t="s">
        <v>27</v>
      </c>
      <c r="F3487" t="s">
        <v>13</v>
      </c>
      <c r="G3487">
        <f t="shared" si="270"/>
        <v>0</v>
      </c>
      <c r="H3487" t="s">
        <v>26</v>
      </c>
      <c r="I3487">
        <f t="shared" si="274"/>
        <v>-1</v>
      </c>
      <c r="J3487">
        <v>0</v>
      </c>
      <c r="K3487">
        <v>1</v>
      </c>
      <c r="L3487">
        <f>final_matches[[#This Row],[goals_for]]-final_matches[[#This Row],[goals_against]]</f>
        <v>-1</v>
      </c>
      <c r="M3487">
        <v>1.3</v>
      </c>
      <c r="N3487">
        <v>2.4</v>
      </c>
      <c r="O3487">
        <v>32</v>
      </c>
      <c r="P3487" t="s">
        <v>61</v>
      </c>
      <c r="Q3487" t="s">
        <v>28</v>
      </c>
      <c r="R3487" t="s">
        <v>85</v>
      </c>
      <c r="S3487">
        <v>13</v>
      </c>
      <c r="T3487">
        <v>4</v>
      </c>
      <c r="U3487">
        <v>0</v>
      </c>
      <c r="V3487">
        <v>2022</v>
      </c>
      <c r="W3487">
        <f t="shared" si="271"/>
        <v>0</v>
      </c>
      <c r="X3487">
        <f t="shared" si="272"/>
        <v>1</v>
      </c>
      <c r="Y3487">
        <f t="shared" si="273"/>
        <v>0</v>
      </c>
    </row>
    <row r="3488" spans="1:25" x14ac:dyDescent="0.25">
      <c r="A3488" s="1">
        <v>44633</v>
      </c>
      <c r="B3488" s="2">
        <v>0.58333333333333337</v>
      </c>
      <c r="C3488" t="s">
        <v>89</v>
      </c>
      <c r="D3488" t="s">
        <v>146</v>
      </c>
      <c r="E3488" t="s">
        <v>44</v>
      </c>
      <c r="F3488" t="s">
        <v>21</v>
      </c>
      <c r="G3488">
        <f t="shared" si="270"/>
        <v>1</v>
      </c>
      <c r="H3488" t="s">
        <v>14</v>
      </c>
      <c r="I3488">
        <f t="shared" si="274"/>
        <v>1</v>
      </c>
      <c r="J3488">
        <v>2</v>
      </c>
      <c r="K3488">
        <v>1</v>
      </c>
      <c r="L3488">
        <f>final_matches[[#This Row],[goals_for]]-final_matches[[#This Row],[goals_against]]</f>
        <v>1</v>
      </c>
      <c r="M3488">
        <v>1.2</v>
      </c>
      <c r="N3488">
        <v>1.1000000000000001</v>
      </c>
      <c r="O3488">
        <v>47</v>
      </c>
      <c r="P3488" t="s">
        <v>17</v>
      </c>
      <c r="Q3488" t="s">
        <v>41</v>
      </c>
      <c r="R3488" t="s">
        <v>105</v>
      </c>
      <c r="S3488">
        <v>11</v>
      </c>
      <c r="T3488">
        <v>4</v>
      </c>
      <c r="U3488">
        <v>0</v>
      </c>
      <c r="V3488">
        <v>2022</v>
      </c>
      <c r="W3488">
        <f t="shared" si="271"/>
        <v>1</v>
      </c>
      <c r="X3488">
        <f t="shared" si="272"/>
        <v>0</v>
      </c>
      <c r="Y3488">
        <f t="shared" si="273"/>
        <v>0</v>
      </c>
    </row>
    <row r="3489" spans="1:25" x14ac:dyDescent="0.25">
      <c r="A3489" s="1">
        <v>44640</v>
      </c>
      <c r="B3489" s="2">
        <v>0.6875</v>
      </c>
      <c r="C3489" t="s">
        <v>90</v>
      </c>
      <c r="D3489" t="s">
        <v>146</v>
      </c>
      <c r="E3489" t="s">
        <v>54</v>
      </c>
      <c r="F3489" t="s">
        <v>13</v>
      </c>
      <c r="G3489">
        <f t="shared" si="270"/>
        <v>0</v>
      </c>
      <c r="H3489" t="s">
        <v>26</v>
      </c>
      <c r="I3489">
        <f t="shared" si="274"/>
        <v>-1</v>
      </c>
      <c r="J3489">
        <v>1</v>
      </c>
      <c r="K3489">
        <v>3</v>
      </c>
      <c r="L3489">
        <f>final_matches[[#This Row],[goals_for]]-final_matches[[#This Row],[goals_against]]</f>
        <v>-2</v>
      </c>
      <c r="M3489">
        <v>0.6</v>
      </c>
      <c r="N3489">
        <v>3</v>
      </c>
      <c r="O3489">
        <v>47</v>
      </c>
      <c r="P3489" t="s">
        <v>16</v>
      </c>
      <c r="Q3489" t="s">
        <v>16</v>
      </c>
      <c r="R3489" t="s">
        <v>50</v>
      </c>
      <c r="S3489">
        <v>6</v>
      </c>
      <c r="T3489">
        <v>1</v>
      </c>
      <c r="U3489">
        <v>0</v>
      </c>
      <c r="V3489">
        <v>2022</v>
      </c>
      <c r="W3489">
        <f t="shared" si="271"/>
        <v>0</v>
      </c>
      <c r="X3489">
        <f t="shared" si="272"/>
        <v>1</v>
      </c>
      <c r="Y3489">
        <f t="shared" si="273"/>
        <v>0</v>
      </c>
    </row>
    <row r="3490" spans="1:25" x14ac:dyDescent="0.25">
      <c r="A3490" s="1">
        <v>44654</v>
      </c>
      <c r="B3490" s="2">
        <v>0.58333333333333337</v>
      </c>
      <c r="C3490" t="s">
        <v>91</v>
      </c>
      <c r="D3490" t="s">
        <v>146</v>
      </c>
      <c r="E3490" t="s">
        <v>64</v>
      </c>
      <c r="F3490" t="s">
        <v>21</v>
      </c>
      <c r="G3490">
        <f t="shared" si="270"/>
        <v>1</v>
      </c>
      <c r="H3490" t="s">
        <v>14</v>
      </c>
      <c r="I3490">
        <f t="shared" si="274"/>
        <v>1</v>
      </c>
      <c r="J3490">
        <v>2</v>
      </c>
      <c r="K3490">
        <v>1</v>
      </c>
      <c r="L3490">
        <f>final_matches[[#This Row],[goals_for]]-final_matches[[#This Row],[goals_against]]</f>
        <v>1</v>
      </c>
      <c r="M3490">
        <v>1.2</v>
      </c>
      <c r="N3490">
        <v>0.7</v>
      </c>
      <c r="O3490">
        <v>55</v>
      </c>
      <c r="P3490" t="s">
        <v>17</v>
      </c>
      <c r="Q3490" t="s">
        <v>28</v>
      </c>
      <c r="R3490" t="s">
        <v>24</v>
      </c>
      <c r="S3490">
        <v>11</v>
      </c>
      <c r="T3490">
        <v>5</v>
      </c>
      <c r="U3490">
        <v>0</v>
      </c>
      <c r="V3490">
        <v>2022</v>
      </c>
      <c r="W3490">
        <f t="shared" si="271"/>
        <v>1</v>
      </c>
      <c r="X3490">
        <f t="shared" si="272"/>
        <v>0</v>
      </c>
      <c r="Y3490">
        <f t="shared" si="273"/>
        <v>0</v>
      </c>
    </row>
    <row r="3491" spans="1:25" x14ac:dyDescent="0.25">
      <c r="A3491" s="1">
        <v>44661</v>
      </c>
      <c r="B3491" s="2">
        <v>0.58333333333333337</v>
      </c>
      <c r="C3491" t="s">
        <v>93</v>
      </c>
      <c r="D3491" t="s">
        <v>146</v>
      </c>
      <c r="E3491" t="s">
        <v>101</v>
      </c>
      <c r="F3491" t="s">
        <v>13</v>
      </c>
      <c r="G3491">
        <f t="shared" si="270"/>
        <v>0</v>
      </c>
      <c r="H3491" t="s">
        <v>26</v>
      </c>
      <c r="I3491">
        <f t="shared" si="274"/>
        <v>-1</v>
      </c>
      <c r="J3491">
        <v>0</v>
      </c>
      <c r="K3491">
        <v>2</v>
      </c>
      <c r="L3491">
        <f>final_matches[[#This Row],[goals_for]]-final_matches[[#This Row],[goals_against]]</f>
        <v>-2</v>
      </c>
      <c r="M3491">
        <v>0.3</v>
      </c>
      <c r="N3491">
        <v>1.4</v>
      </c>
      <c r="O3491">
        <v>53</v>
      </c>
      <c r="P3491" t="s">
        <v>17</v>
      </c>
      <c r="Q3491" t="s">
        <v>28</v>
      </c>
      <c r="R3491" t="s">
        <v>45</v>
      </c>
      <c r="S3491">
        <v>5</v>
      </c>
      <c r="T3491">
        <v>1</v>
      </c>
      <c r="U3491">
        <v>0</v>
      </c>
      <c r="V3491">
        <v>2022</v>
      </c>
      <c r="W3491">
        <f t="shared" si="271"/>
        <v>0</v>
      </c>
      <c r="X3491">
        <f t="shared" si="272"/>
        <v>1</v>
      </c>
      <c r="Y3491">
        <f t="shared" si="273"/>
        <v>0</v>
      </c>
    </row>
    <row r="3492" spans="1:25" x14ac:dyDescent="0.25">
      <c r="A3492" s="1">
        <v>44668</v>
      </c>
      <c r="B3492" s="2">
        <v>0.59375</v>
      </c>
      <c r="C3492" t="s">
        <v>94</v>
      </c>
      <c r="D3492" t="s">
        <v>146</v>
      </c>
      <c r="E3492" t="s">
        <v>56</v>
      </c>
      <c r="F3492" t="s">
        <v>21</v>
      </c>
      <c r="G3492">
        <f t="shared" si="270"/>
        <v>1</v>
      </c>
      <c r="H3492" t="s">
        <v>47</v>
      </c>
      <c r="I3492">
        <f t="shared" si="274"/>
        <v>0</v>
      </c>
      <c r="J3492">
        <v>1</v>
      </c>
      <c r="K3492">
        <v>1</v>
      </c>
      <c r="L3492">
        <f>final_matches[[#This Row],[goals_for]]-final_matches[[#This Row],[goals_against]]</f>
        <v>0</v>
      </c>
      <c r="M3492">
        <v>2.2000000000000002</v>
      </c>
      <c r="N3492">
        <v>1.8</v>
      </c>
      <c r="O3492">
        <v>61</v>
      </c>
      <c r="P3492" t="s">
        <v>17</v>
      </c>
      <c r="Q3492" t="s">
        <v>61</v>
      </c>
      <c r="R3492" t="s">
        <v>62</v>
      </c>
      <c r="S3492">
        <v>21</v>
      </c>
      <c r="T3492">
        <v>6</v>
      </c>
      <c r="U3492">
        <v>0</v>
      </c>
      <c r="V3492">
        <v>2022</v>
      </c>
      <c r="W3492">
        <f t="shared" si="271"/>
        <v>0</v>
      </c>
      <c r="X3492">
        <f t="shared" si="272"/>
        <v>0</v>
      </c>
      <c r="Y3492">
        <f t="shared" si="273"/>
        <v>1</v>
      </c>
    </row>
    <row r="3493" spans="1:25" x14ac:dyDescent="0.25">
      <c r="A3493" s="1">
        <v>44675</v>
      </c>
      <c r="B3493" s="2">
        <v>0.58333333333333337</v>
      </c>
      <c r="C3493" t="s">
        <v>95</v>
      </c>
      <c r="D3493" t="s">
        <v>146</v>
      </c>
      <c r="E3493" t="s">
        <v>67</v>
      </c>
      <c r="F3493" t="s">
        <v>13</v>
      </c>
      <c r="G3493">
        <f t="shared" si="270"/>
        <v>0</v>
      </c>
      <c r="H3493" t="s">
        <v>26</v>
      </c>
      <c r="I3493">
        <f t="shared" si="274"/>
        <v>-1</v>
      </c>
      <c r="J3493">
        <v>0</v>
      </c>
      <c r="K3493">
        <v>1</v>
      </c>
      <c r="L3493">
        <f>final_matches[[#This Row],[goals_for]]-final_matches[[#This Row],[goals_against]]</f>
        <v>-1</v>
      </c>
      <c r="M3493">
        <v>0.5</v>
      </c>
      <c r="N3493">
        <v>3</v>
      </c>
      <c r="O3493">
        <v>34</v>
      </c>
      <c r="P3493" t="s">
        <v>16</v>
      </c>
      <c r="Q3493" t="s">
        <v>103</v>
      </c>
      <c r="R3493" t="s">
        <v>24</v>
      </c>
      <c r="S3493">
        <v>6</v>
      </c>
      <c r="T3493">
        <v>2</v>
      </c>
      <c r="U3493">
        <v>0</v>
      </c>
      <c r="V3493">
        <v>2022</v>
      </c>
      <c r="W3493">
        <f t="shared" si="271"/>
        <v>0</v>
      </c>
      <c r="X3493">
        <f t="shared" si="272"/>
        <v>1</v>
      </c>
      <c r="Y3493">
        <f t="shared" si="273"/>
        <v>0</v>
      </c>
    </row>
    <row r="3494" spans="1:25" x14ac:dyDescent="0.25">
      <c r="A3494" s="1">
        <v>44682</v>
      </c>
      <c r="B3494" s="2">
        <v>0.6875</v>
      </c>
      <c r="C3494" t="s">
        <v>97</v>
      </c>
      <c r="D3494" t="s">
        <v>146</v>
      </c>
      <c r="E3494" t="s">
        <v>19</v>
      </c>
      <c r="F3494" t="s">
        <v>21</v>
      </c>
      <c r="G3494">
        <f t="shared" si="270"/>
        <v>1</v>
      </c>
      <c r="H3494" t="s">
        <v>26</v>
      </c>
      <c r="I3494">
        <f t="shared" si="274"/>
        <v>-1</v>
      </c>
      <c r="J3494">
        <v>1</v>
      </c>
      <c r="K3494">
        <v>2</v>
      </c>
      <c r="L3494">
        <f>final_matches[[#This Row],[goals_for]]-final_matches[[#This Row],[goals_against]]</f>
        <v>-1</v>
      </c>
      <c r="M3494">
        <v>0.5</v>
      </c>
      <c r="N3494">
        <v>0.9</v>
      </c>
      <c r="O3494">
        <v>57</v>
      </c>
      <c r="P3494" t="s">
        <v>17</v>
      </c>
      <c r="Q3494" t="s">
        <v>17</v>
      </c>
      <c r="R3494" t="s">
        <v>42</v>
      </c>
      <c r="S3494">
        <v>8</v>
      </c>
      <c r="T3494">
        <v>3</v>
      </c>
      <c r="U3494">
        <v>0</v>
      </c>
      <c r="V3494">
        <v>2022</v>
      </c>
      <c r="W3494">
        <f t="shared" si="271"/>
        <v>0</v>
      </c>
      <c r="X3494">
        <f t="shared" si="272"/>
        <v>1</v>
      </c>
      <c r="Y3494">
        <f t="shared" si="273"/>
        <v>0</v>
      </c>
    </row>
    <row r="3495" spans="1:25" x14ac:dyDescent="0.25">
      <c r="A3495" s="1">
        <v>44689</v>
      </c>
      <c r="B3495" s="2">
        <v>0.58333333333333337</v>
      </c>
      <c r="C3495" t="s">
        <v>98</v>
      </c>
      <c r="D3495" t="s">
        <v>146</v>
      </c>
      <c r="E3495" t="s">
        <v>102</v>
      </c>
      <c r="F3495" t="s">
        <v>13</v>
      </c>
      <c r="G3495">
        <f t="shared" si="270"/>
        <v>0</v>
      </c>
      <c r="H3495" t="s">
        <v>14</v>
      </c>
      <c r="I3495">
        <f t="shared" si="274"/>
        <v>1</v>
      </c>
      <c r="J3495">
        <v>4</v>
      </c>
      <c r="K3495">
        <v>0</v>
      </c>
      <c r="L3495">
        <f>final_matches[[#This Row],[goals_for]]-final_matches[[#This Row],[goals_against]]</f>
        <v>4</v>
      </c>
      <c r="M3495">
        <v>3</v>
      </c>
      <c r="N3495">
        <v>0.8</v>
      </c>
      <c r="O3495">
        <v>63</v>
      </c>
      <c r="P3495" t="s">
        <v>17</v>
      </c>
      <c r="Q3495" t="s">
        <v>17</v>
      </c>
      <c r="R3495" t="s">
        <v>111</v>
      </c>
      <c r="S3495">
        <v>12</v>
      </c>
      <c r="T3495">
        <v>4</v>
      </c>
      <c r="U3495">
        <v>1</v>
      </c>
      <c r="V3495">
        <v>2022</v>
      </c>
      <c r="W3495">
        <f t="shared" si="271"/>
        <v>1</v>
      </c>
      <c r="X3495">
        <f t="shared" si="272"/>
        <v>0</v>
      </c>
      <c r="Y3495">
        <f t="shared" si="273"/>
        <v>0</v>
      </c>
    </row>
    <row r="3496" spans="1:25" x14ac:dyDescent="0.25">
      <c r="A3496" s="1">
        <v>44696</v>
      </c>
      <c r="B3496" s="2">
        <v>0.58333333333333337</v>
      </c>
      <c r="C3496" t="s">
        <v>99</v>
      </c>
      <c r="D3496" t="s">
        <v>146</v>
      </c>
      <c r="E3496" t="s">
        <v>35</v>
      </c>
      <c r="F3496" t="s">
        <v>21</v>
      </c>
      <c r="G3496">
        <f t="shared" si="270"/>
        <v>1</v>
      </c>
      <c r="H3496" t="s">
        <v>47</v>
      </c>
      <c r="I3496">
        <f t="shared" si="274"/>
        <v>0</v>
      </c>
      <c r="J3496">
        <v>2</v>
      </c>
      <c r="K3496">
        <v>2</v>
      </c>
      <c r="L3496">
        <f>final_matches[[#This Row],[goals_for]]-final_matches[[#This Row],[goals_against]]</f>
        <v>0</v>
      </c>
      <c r="M3496">
        <v>1.1000000000000001</v>
      </c>
      <c r="N3496">
        <v>2.4</v>
      </c>
      <c r="O3496">
        <v>22</v>
      </c>
      <c r="P3496" t="s">
        <v>17</v>
      </c>
      <c r="Q3496" t="s">
        <v>28</v>
      </c>
      <c r="R3496" t="s">
        <v>50</v>
      </c>
      <c r="S3496">
        <v>6</v>
      </c>
      <c r="T3496">
        <v>2</v>
      </c>
      <c r="U3496">
        <v>0</v>
      </c>
      <c r="V3496">
        <v>2022</v>
      </c>
      <c r="W3496">
        <f t="shared" si="271"/>
        <v>0</v>
      </c>
      <c r="X3496">
        <f t="shared" si="272"/>
        <v>0</v>
      </c>
      <c r="Y3496">
        <f t="shared" si="273"/>
        <v>1</v>
      </c>
    </row>
    <row r="3497" spans="1:25" x14ac:dyDescent="0.25">
      <c r="A3497" s="1">
        <v>44703</v>
      </c>
      <c r="B3497" s="2">
        <v>0.66666666666666663</v>
      </c>
      <c r="C3497" t="s">
        <v>100</v>
      </c>
      <c r="D3497" t="s">
        <v>146</v>
      </c>
      <c r="E3497" t="s">
        <v>69</v>
      </c>
      <c r="F3497" t="s">
        <v>13</v>
      </c>
      <c r="G3497">
        <f t="shared" si="270"/>
        <v>0</v>
      </c>
      <c r="H3497" t="s">
        <v>26</v>
      </c>
      <c r="I3497">
        <f t="shared" si="274"/>
        <v>-1</v>
      </c>
      <c r="J3497">
        <v>1</v>
      </c>
      <c r="K3497">
        <v>3</v>
      </c>
      <c r="L3497">
        <f>final_matches[[#This Row],[goals_for]]-final_matches[[#This Row],[goals_against]]</f>
        <v>-2</v>
      </c>
      <c r="M3497">
        <v>0.2</v>
      </c>
      <c r="N3497">
        <v>1.6</v>
      </c>
      <c r="O3497">
        <v>50</v>
      </c>
      <c r="P3497" t="s">
        <v>17</v>
      </c>
      <c r="Q3497" t="s">
        <v>106</v>
      </c>
      <c r="R3497" t="s">
        <v>78</v>
      </c>
      <c r="S3497">
        <v>7</v>
      </c>
      <c r="T3497">
        <v>2</v>
      </c>
      <c r="U3497">
        <v>0</v>
      </c>
      <c r="V3497">
        <v>2022</v>
      </c>
      <c r="W3497">
        <f t="shared" si="271"/>
        <v>0</v>
      </c>
      <c r="X3497">
        <f t="shared" si="272"/>
        <v>1</v>
      </c>
      <c r="Y3497">
        <f t="shared" si="273"/>
        <v>0</v>
      </c>
    </row>
    <row r="3498" spans="1:25" x14ac:dyDescent="0.25">
      <c r="A3498" s="1">
        <v>44780</v>
      </c>
      <c r="B3498" s="2">
        <v>0.6875</v>
      </c>
      <c r="C3498" t="s">
        <v>12</v>
      </c>
      <c r="D3498" t="s">
        <v>146</v>
      </c>
      <c r="E3498" t="s">
        <v>35</v>
      </c>
      <c r="F3498" t="s">
        <v>21</v>
      </c>
      <c r="G3498">
        <f t="shared" si="270"/>
        <v>1</v>
      </c>
      <c r="H3498" t="s">
        <v>26</v>
      </c>
      <c r="I3498">
        <f t="shared" si="274"/>
        <v>-1</v>
      </c>
      <c r="J3498">
        <v>0</v>
      </c>
      <c r="K3498">
        <v>2</v>
      </c>
      <c r="L3498">
        <f>final_matches[[#This Row],[goals_for]]-final_matches[[#This Row],[goals_against]]</f>
        <v>-2</v>
      </c>
      <c r="M3498">
        <v>0.5</v>
      </c>
      <c r="N3498">
        <v>2.2000000000000002</v>
      </c>
      <c r="O3498">
        <v>25</v>
      </c>
      <c r="P3498" t="s">
        <v>17</v>
      </c>
      <c r="Q3498" t="s">
        <v>28</v>
      </c>
      <c r="R3498" t="s">
        <v>24</v>
      </c>
      <c r="S3498">
        <v>6</v>
      </c>
      <c r="T3498">
        <v>1</v>
      </c>
      <c r="U3498">
        <v>0</v>
      </c>
      <c r="V3498">
        <v>2023</v>
      </c>
      <c r="W3498">
        <f t="shared" si="271"/>
        <v>0</v>
      </c>
      <c r="X3498">
        <f t="shared" si="272"/>
        <v>1</v>
      </c>
      <c r="Y3498">
        <f t="shared" si="273"/>
        <v>0</v>
      </c>
    </row>
    <row r="3499" spans="1:25" x14ac:dyDescent="0.25">
      <c r="A3499" s="1">
        <v>44787</v>
      </c>
      <c r="B3499" s="2">
        <v>0.58333333333333337</v>
      </c>
      <c r="C3499" t="s">
        <v>20</v>
      </c>
      <c r="D3499" t="s">
        <v>146</v>
      </c>
      <c r="E3499" t="s">
        <v>112</v>
      </c>
      <c r="F3499" t="s">
        <v>13</v>
      </c>
      <c r="G3499">
        <f t="shared" si="270"/>
        <v>0</v>
      </c>
      <c r="H3499" t="s">
        <v>26</v>
      </c>
      <c r="I3499">
        <f t="shared" si="274"/>
        <v>-1</v>
      </c>
      <c r="J3499">
        <v>0</v>
      </c>
      <c r="K3499">
        <v>1</v>
      </c>
      <c r="L3499">
        <f>final_matches[[#This Row],[goals_for]]-final_matches[[#This Row],[goals_against]]</f>
        <v>-1</v>
      </c>
      <c r="M3499">
        <v>2.1</v>
      </c>
      <c r="N3499">
        <v>1.3</v>
      </c>
      <c r="O3499">
        <v>57</v>
      </c>
      <c r="P3499" t="s">
        <v>28</v>
      </c>
      <c r="Q3499" t="s">
        <v>103</v>
      </c>
      <c r="R3499" t="s">
        <v>111</v>
      </c>
      <c r="S3499">
        <v>18</v>
      </c>
      <c r="T3499">
        <v>3</v>
      </c>
      <c r="U3499">
        <v>0</v>
      </c>
      <c r="V3499">
        <v>2023</v>
      </c>
      <c r="W3499">
        <f t="shared" si="271"/>
        <v>0</v>
      </c>
      <c r="X3499">
        <f t="shared" si="272"/>
        <v>1</v>
      </c>
      <c r="Y3499">
        <f t="shared" si="273"/>
        <v>0</v>
      </c>
    </row>
    <row r="3500" spans="1:25" x14ac:dyDescent="0.25">
      <c r="A3500" s="1">
        <v>44794</v>
      </c>
      <c r="B3500" s="2">
        <v>0.58333333333333337</v>
      </c>
      <c r="C3500" t="s">
        <v>25</v>
      </c>
      <c r="D3500" t="s">
        <v>146</v>
      </c>
      <c r="E3500" t="s">
        <v>69</v>
      </c>
      <c r="F3500" t="s">
        <v>21</v>
      </c>
      <c r="G3500">
        <f t="shared" si="270"/>
        <v>1</v>
      </c>
      <c r="H3500" t="s">
        <v>26</v>
      </c>
      <c r="I3500">
        <f t="shared" si="274"/>
        <v>-1</v>
      </c>
      <c r="J3500">
        <v>0</v>
      </c>
      <c r="K3500">
        <v>2</v>
      </c>
      <c r="L3500">
        <f>final_matches[[#This Row],[goals_for]]-final_matches[[#This Row],[goals_against]]</f>
        <v>-2</v>
      </c>
      <c r="M3500">
        <v>0.8</v>
      </c>
      <c r="N3500">
        <v>1.7</v>
      </c>
      <c r="O3500">
        <v>50</v>
      </c>
      <c r="P3500" t="s">
        <v>17</v>
      </c>
      <c r="Q3500" t="s">
        <v>109</v>
      </c>
      <c r="R3500" t="s">
        <v>50</v>
      </c>
      <c r="S3500">
        <v>13</v>
      </c>
      <c r="T3500">
        <v>3</v>
      </c>
      <c r="U3500">
        <v>0</v>
      </c>
      <c r="V3500">
        <v>2023</v>
      </c>
      <c r="W3500">
        <f t="shared" si="271"/>
        <v>0</v>
      </c>
      <c r="X3500">
        <f t="shared" si="272"/>
        <v>1</v>
      </c>
      <c r="Y3500">
        <f t="shared" si="273"/>
        <v>0</v>
      </c>
    </row>
    <row r="3501" spans="1:25" x14ac:dyDescent="0.25">
      <c r="A3501" s="1">
        <v>44801</v>
      </c>
      <c r="B3501" s="2">
        <v>0.58333333333333337</v>
      </c>
      <c r="C3501" t="s">
        <v>30</v>
      </c>
      <c r="D3501" t="s">
        <v>146</v>
      </c>
      <c r="E3501" t="s">
        <v>44</v>
      </c>
      <c r="F3501" t="s">
        <v>13</v>
      </c>
      <c r="G3501">
        <f t="shared" si="270"/>
        <v>0</v>
      </c>
      <c r="H3501" t="s">
        <v>14</v>
      </c>
      <c r="I3501">
        <f t="shared" si="274"/>
        <v>1</v>
      </c>
      <c r="J3501">
        <v>1</v>
      </c>
      <c r="K3501">
        <v>0</v>
      </c>
      <c r="L3501">
        <f>final_matches[[#This Row],[goals_for]]-final_matches[[#This Row],[goals_against]]</f>
        <v>1</v>
      </c>
      <c r="M3501">
        <v>0.6</v>
      </c>
      <c r="N3501">
        <v>0.5</v>
      </c>
      <c r="O3501">
        <v>42</v>
      </c>
      <c r="P3501" t="s">
        <v>32</v>
      </c>
      <c r="Q3501" t="s">
        <v>123</v>
      </c>
      <c r="R3501" t="s">
        <v>76</v>
      </c>
      <c r="S3501">
        <v>7</v>
      </c>
      <c r="T3501">
        <v>2</v>
      </c>
      <c r="U3501">
        <v>0</v>
      </c>
      <c r="V3501">
        <v>2023</v>
      </c>
      <c r="W3501">
        <f t="shared" si="271"/>
        <v>1</v>
      </c>
      <c r="X3501">
        <f t="shared" si="272"/>
        <v>0</v>
      </c>
      <c r="Y3501">
        <f t="shared" si="273"/>
        <v>0</v>
      </c>
    </row>
    <row r="3502" spans="1:25" x14ac:dyDescent="0.25">
      <c r="A3502" s="1">
        <v>44804</v>
      </c>
      <c r="B3502" s="2">
        <v>0.82291666666666663</v>
      </c>
      <c r="C3502" t="s">
        <v>34</v>
      </c>
      <c r="D3502" t="s">
        <v>146</v>
      </c>
      <c r="E3502" t="s">
        <v>54</v>
      </c>
      <c r="F3502" t="s">
        <v>21</v>
      </c>
      <c r="G3502">
        <f t="shared" si="270"/>
        <v>1</v>
      </c>
      <c r="H3502" t="s">
        <v>47</v>
      </c>
      <c r="I3502">
        <f t="shared" si="274"/>
        <v>0</v>
      </c>
      <c r="J3502">
        <v>1</v>
      </c>
      <c r="K3502">
        <v>1</v>
      </c>
      <c r="L3502">
        <f>final_matches[[#This Row],[goals_for]]-final_matches[[#This Row],[goals_against]]</f>
        <v>0</v>
      </c>
      <c r="M3502">
        <v>1.2</v>
      </c>
      <c r="N3502">
        <v>0.6</v>
      </c>
      <c r="O3502">
        <v>39</v>
      </c>
      <c r="P3502" t="s">
        <v>17</v>
      </c>
      <c r="Q3502" t="s">
        <v>16</v>
      </c>
      <c r="R3502" t="s">
        <v>92</v>
      </c>
      <c r="S3502">
        <v>14</v>
      </c>
      <c r="T3502">
        <v>4</v>
      </c>
      <c r="U3502">
        <v>0</v>
      </c>
      <c r="V3502">
        <v>2023</v>
      </c>
      <c r="W3502">
        <f t="shared" si="271"/>
        <v>0</v>
      </c>
      <c r="X3502">
        <f t="shared" si="272"/>
        <v>0</v>
      </c>
      <c r="Y3502">
        <f t="shared" si="273"/>
        <v>1</v>
      </c>
    </row>
    <row r="3503" spans="1:25" x14ac:dyDescent="0.25">
      <c r="A3503" s="1">
        <v>44807</v>
      </c>
      <c r="B3503" s="2">
        <v>0.625</v>
      </c>
      <c r="C3503" t="s">
        <v>37</v>
      </c>
      <c r="D3503" t="s">
        <v>146</v>
      </c>
      <c r="E3503" t="s">
        <v>67</v>
      </c>
      <c r="F3503" t="s">
        <v>13</v>
      </c>
      <c r="G3503">
        <f t="shared" si="270"/>
        <v>0</v>
      </c>
      <c r="H3503" t="s">
        <v>26</v>
      </c>
      <c r="I3503">
        <f t="shared" si="274"/>
        <v>-1</v>
      </c>
      <c r="J3503">
        <v>1</v>
      </c>
      <c r="K3503">
        <v>2</v>
      </c>
      <c r="L3503">
        <f>final_matches[[#This Row],[goals_for]]-final_matches[[#This Row],[goals_against]]</f>
        <v>-1</v>
      </c>
      <c r="M3503">
        <v>1.1000000000000001</v>
      </c>
      <c r="N3503">
        <v>0.9</v>
      </c>
      <c r="O3503">
        <v>33</v>
      </c>
      <c r="P3503" t="s">
        <v>103</v>
      </c>
      <c r="Q3503" t="s">
        <v>36</v>
      </c>
      <c r="R3503" t="s">
        <v>107</v>
      </c>
      <c r="S3503">
        <v>6</v>
      </c>
      <c r="T3503">
        <v>3</v>
      </c>
      <c r="U3503">
        <v>0</v>
      </c>
      <c r="V3503">
        <v>2023</v>
      </c>
      <c r="W3503">
        <f t="shared" si="271"/>
        <v>0</v>
      </c>
      <c r="X3503">
        <f t="shared" si="272"/>
        <v>1</v>
      </c>
      <c r="Y3503">
        <f t="shared" si="273"/>
        <v>0</v>
      </c>
    </row>
    <row r="3504" spans="1:25" x14ac:dyDescent="0.25">
      <c r="A3504" s="1">
        <v>44822</v>
      </c>
      <c r="B3504" s="2">
        <v>0.59375</v>
      </c>
      <c r="C3504" t="s">
        <v>43</v>
      </c>
      <c r="D3504" t="s">
        <v>146</v>
      </c>
      <c r="E3504" t="s">
        <v>64</v>
      </c>
      <c r="F3504" t="s">
        <v>13</v>
      </c>
      <c r="G3504">
        <f t="shared" si="270"/>
        <v>0</v>
      </c>
      <c r="H3504" t="s">
        <v>26</v>
      </c>
      <c r="I3504">
        <f t="shared" si="274"/>
        <v>-1</v>
      </c>
      <c r="J3504">
        <v>0</v>
      </c>
      <c r="K3504">
        <v>1</v>
      </c>
      <c r="L3504">
        <f>final_matches[[#This Row],[goals_for]]-final_matches[[#This Row],[goals_against]]</f>
        <v>-1</v>
      </c>
      <c r="M3504">
        <v>1</v>
      </c>
      <c r="N3504">
        <v>0.4</v>
      </c>
      <c r="O3504">
        <v>47</v>
      </c>
      <c r="P3504" t="s">
        <v>17</v>
      </c>
      <c r="Q3504" t="s">
        <v>28</v>
      </c>
      <c r="R3504" t="s">
        <v>24</v>
      </c>
      <c r="S3504">
        <v>14</v>
      </c>
      <c r="T3504">
        <v>4</v>
      </c>
      <c r="U3504">
        <v>0</v>
      </c>
      <c r="V3504">
        <v>2023</v>
      </c>
      <c r="W3504">
        <f t="shared" si="271"/>
        <v>0</v>
      </c>
      <c r="X3504">
        <f t="shared" si="272"/>
        <v>1</v>
      </c>
      <c r="Y3504">
        <f t="shared" si="273"/>
        <v>0</v>
      </c>
    </row>
    <row r="3505" spans="1:25" x14ac:dyDescent="0.25">
      <c r="A3505" s="1">
        <v>44835</v>
      </c>
      <c r="B3505" s="2">
        <v>0.72916666666666663</v>
      </c>
      <c r="C3505" t="s">
        <v>46</v>
      </c>
      <c r="D3505" t="s">
        <v>146</v>
      </c>
      <c r="E3505" t="s">
        <v>52</v>
      </c>
      <c r="F3505" t="s">
        <v>21</v>
      </c>
      <c r="G3505">
        <f t="shared" si="270"/>
        <v>1</v>
      </c>
      <c r="H3505" t="s">
        <v>14</v>
      </c>
      <c r="I3505">
        <f t="shared" si="274"/>
        <v>1</v>
      </c>
      <c r="J3505">
        <v>2</v>
      </c>
      <c r="K3505">
        <v>0</v>
      </c>
      <c r="L3505">
        <f>final_matches[[#This Row],[goals_for]]-final_matches[[#This Row],[goals_against]]</f>
        <v>2</v>
      </c>
      <c r="M3505">
        <v>0.9</v>
      </c>
      <c r="N3505">
        <v>0.7</v>
      </c>
      <c r="O3505">
        <v>39</v>
      </c>
      <c r="P3505" t="s">
        <v>17</v>
      </c>
      <c r="Q3505" t="s">
        <v>16</v>
      </c>
      <c r="R3505" t="s">
        <v>62</v>
      </c>
      <c r="S3505">
        <v>18</v>
      </c>
      <c r="T3505">
        <v>5</v>
      </c>
      <c r="U3505">
        <v>0</v>
      </c>
      <c r="V3505">
        <v>2023</v>
      </c>
      <c r="W3505">
        <f t="shared" si="271"/>
        <v>1</v>
      </c>
      <c r="X3505">
        <f t="shared" si="272"/>
        <v>0</v>
      </c>
      <c r="Y3505">
        <f t="shared" si="273"/>
        <v>0</v>
      </c>
    </row>
    <row r="3506" spans="1:25" x14ac:dyDescent="0.25">
      <c r="A3506" s="1">
        <v>44843</v>
      </c>
      <c r="B3506" s="2">
        <v>0.58333333333333337</v>
      </c>
      <c r="C3506" t="s">
        <v>51</v>
      </c>
      <c r="D3506" t="s">
        <v>146</v>
      </c>
      <c r="E3506" t="s">
        <v>15</v>
      </c>
      <c r="F3506" t="s">
        <v>21</v>
      </c>
      <c r="G3506">
        <f t="shared" si="270"/>
        <v>1</v>
      </c>
      <c r="H3506" t="s">
        <v>14</v>
      </c>
      <c r="I3506">
        <f t="shared" si="274"/>
        <v>1</v>
      </c>
      <c r="J3506">
        <v>3</v>
      </c>
      <c r="K3506">
        <v>1</v>
      </c>
      <c r="L3506">
        <f>final_matches[[#This Row],[goals_for]]-final_matches[[#This Row],[goals_against]]</f>
        <v>2</v>
      </c>
      <c r="M3506">
        <v>2.4</v>
      </c>
      <c r="N3506">
        <v>0.7</v>
      </c>
      <c r="O3506">
        <v>50</v>
      </c>
      <c r="P3506" t="s">
        <v>17</v>
      </c>
      <c r="Q3506" t="s">
        <v>17</v>
      </c>
      <c r="R3506" t="s">
        <v>18</v>
      </c>
      <c r="S3506">
        <v>16</v>
      </c>
      <c r="T3506">
        <v>7</v>
      </c>
      <c r="U3506">
        <v>1</v>
      </c>
      <c r="V3506">
        <v>2023</v>
      </c>
      <c r="W3506">
        <f t="shared" si="271"/>
        <v>1</v>
      </c>
      <c r="X3506">
        <f t="shared" si="272"/>
        <v>0</v>
      </c>
      <c r="Y3506">
        <f t="shared" si="273"/>
        <v>0</v>
      </c>
    </row>
    <row r="3507" spans="1:25" x14ac:dyDescent="0.25">
      <c r="A3507" s="1">
        <v>44850</v>
      </c>
      <c r="B3507" s="2">
        <v>0.58333333333333337</v>
      </c>
      <c r="C3507" t="s">
        <v>53</v>
      </c>
      <c r="D3507" t="s">
        <v>146</v>
      </c>
      <c r="E3507" t="s">
        <v>60</v>
      </c>
      <c r="F3507" t="s">
        <v>13</v>
      </c>
      <c r="G3507">
        <f t="shared" si="270"/>
        <v>0</v>
      </c>
      <c r="H3507" t="s">
        <v>47</v>
      </c>
      <c r="I3507">
        <f t="shared" si="274"/>
        <v>0</v>
      </c>
      <c r="J3507">
        <v>1</v>
      </c>
      <c r="K3507">
        <v>1</v>
      </c>
      <c r="L3507">
        <f>final_matches[[#This Row],[goals_for]]-final_matches[[#This Row],[goals_against]]</f>
        <v>0</v>
      </c>
      <c r="M3507">
        <v>1.7</v>
      </c>
      <c r="N3507">
        <v>0.5</v>
      </c>
      <c r="O3507">
        <v>61</v>
      </c>
      <c r="P3507" t="s">
        <v>16</v>
      </c>
      <c r="Q3507" t="s">
        <v>28</v>
      </c>
      <c r="R3507" t="s">
        <v>92</v>
      </c>
      <c r="S3507">
        <v>25</v>
      </c>
      <c r="T3507">
        <v>4</v>
      </c>
      <c r="U3507">
        <v>0</v>
      </c>
      <c r="V3507">
        <v>2023</v>
      </c>
      <c r="W3507">
        <f t="shared" si="271"/>
        <v>0</v>
      </c>
      <c r="X3507">
        <f t="shared" si="272"/>
        <v>0</v>
      </c>
      <c r="Y3507">
        <f t="shared" si="273"/>
        <v>1</v>
      </c>
    </row>
    <row r="3508" spans="1:25" x14ac:dyDescent="0.25">
      <c r="A3508" s="1">
        <v>44853</v>
      </c>
      <c r="B3508" s="2">
        <v>0.8125</v>
      </c>
      <c r="C3508" t="s">
        <v>55</v>
      </c>
      <c r="D3508" t="s">
        <v>146</v>
      </c>
      <c r="E3508" t="s">
        <v>27</v>
      </c>
      <c r="F3508" t="s">
        <v>13</v>
      </c>
      <c r="G3508">
        <f t="shared" si="270"/>
        <v>0</v>
      </c>
      <c r="H3508" t="s">
        <v>26</v>
      </c>
      <c r="I3508">
        <f t="shared" si="274"/>
        <v>-1</v>
      </c>
      <c r="J3508">
        <v>0</v>
      </c>
      <c r="K3508">
        <v>1</v>
      </c>
      <c r="L3508">
        <f>final_matches[[#This Row],[goals_for]]-final_matches[[#This Row],[goals_against]]</f>
        <v>-1</v>
      </c>
      <c r="M3508">
        <v>1.7</v>
      </c>
      <c r="N3508">
        <v>1.7</v>
      </c>
      <c r="O3508">
        <v>46</v>
      </c>
      <c r="P3508" t="s">
        <v>61</v>
      </c>
      <c r="Q3508" t="s">
        <v>61</v>
      </c>
      <c r="R3508" t="s">
        <v>83</v>
      </c>
      <c r="S3508">
        <v>7</v>
      </c>
      <c r="T3508">
        <v>2</v>
      </c>
      <c r="U3508">
        <v>0</v>
      </c>
      <c r="V3508">
        <v>2023</v>
      </c>
      <c r="W3508">
        <f t="shared" si="271"/>
        <v>0</v>
      </c>
      <c r="X3508">
        <f t="shared" si="272"/>
        <v>1</v>
      </c>
      <c r="Y3508">
        <f t="shared" si="273"/>
        <v>0</v>
      </c>
    </row>
    <row r="3509" spans="1:25" x14ac:dyDescent="0.25">
      <c r="A3509" s="1">
        <v>44858</v>
      </c>
      <c r="B3509" s="2">
        <v>0.83333333333333337</v>
      </c>
      <c r="C3509" t="s">
        <v>59</v>
      </c>
      <c r="D3509" t="s">
        <v>146</v>
      </c>
      <c r="E3509" t="s">
        <v>110</v>
      </c>
      <c r="F3509" t="s">
        <v>21</v>
      </c>
      <c r="G3509">
        <f t="shared" si="270"/>
        <v>1</v>
      </c>
      <c r="H3509" t="s">
        <v>14</v>
      </c>
      <c r="I3509">
        <f t="shared" si="274"/>
        <v>1</v>
      </c>
      <c r="J3509">
        <v>2</v>
      </c>
      <c r="K3509">
        <v>0</v>
      </c>
      <c r="L3509">
        <f>final_matches[[#This Row],[goals_for]]-final_matches[[#This Row],[goals_against]]</f>
        <v>2</v>
      </c>
      <c r="M3509">
        <v>1.9</v>
      </c>
      <c r="N3509">
        <v>0.4</v>
      </c>
      <c r="O3509">
        <v>55</v>
      </c>
      <c r="P3509" t="s">
        <v>17</v>
      </c>
      <c r="Q3509" t="s">
        <v>17</v>
      </c>
      <c r="R3509" t="s">
        <v>76</v>
      </c>
      <c r="S3509">
        <v>19</v>
      </c>
      <c r="T3509">
        <v>3</v>
      </c>
      <c r="U3509">
        <v>1</v>
      </c>
      <c r="V3509">
        <v>2023</v>
      </c>
      <c r="W3509">
        <f t="shared" si="271"/>
        <v>1</v>
      </c>
      <c r="X3509">
        <f t="shared" si="272"/>
        <v>0</v>
      </c>
      <c r="Y3509">
        <f t="shared" si="273"/>
        <v>0</v>
      </c>
    </row>
    <row r="3510" spans="1:25" x14ac:dyDescent="0.25">
      <c r="A3510" s="1">
        <v>44864</v>
      </c>
      <c r="B3510" s="2">
        <v>0.67708333333333337</v>
      </c>
      <c r="C3510" t="s">
        <v>63</v>
      </c>
      <c r="D3510" t="s">
        <v>146</v>
      </c>
      <c r="E3510" t="s">
        <v>40</v>
      </c>
      <c r="F3510" t="s">
        <v>13</v>
      </c>
      <c r="G3510">
        <f t="shared" si="270"/>
        <v>0</v>
      </c>
      <c r="H3510" t="s">
        <v>26</v>
      </c>
      <c r="I3510">
        <f t="shared" si="274"/>
        <v>-1</v>
      </c>
      <c r="J3510">
        <v>0</v>
      </c>
      <c r="K3510">
        <v>1</v>
      </c>
      <c r="L3510">
        <f>final_matches[[#This Row],[goals_for]]-final_matches[[#This Row],[goals_against]]</f>
        <v>-1</v>
      </c>
      <c r="M3510">
        <v>1.1000000000000001</v>
      </c>
      <c r="N3510">
        <v>1.2</v>
      </c>
      <c r="O3510">
        <v>47</v>
      </c>
      <c r="P3510" t="s">
        <v>17</v>
      </c>
      <c r="Q3510" t="s">
        <v>17</v>
      </c>
      <c r="R3510" t="s">
        <v>18</v>
      </c>
      <c r="S3510">
        <v>13</v>
      </c>
      <c r="T3510">
        <v>4</v>
      </c>
      <c r="U3510">
        <v>0</v>
      </c>
      <c r="V3510">
        <v>2023</v>
      </c>
      <c r="W3510">
        <f t="shared" si="271"/>
        <v>0</v>
      </c>
      <c r="X3510">
        <f t="shared" si="272"/>
        <v>1</v>
      </c>
      <c r="Y3510">
        <f t="shared" si="273"/>
        <v>0</v>
      </c>
    </row>
    <row r="3511" spans="1:25" x14ac:dyDescent="0.25">
      <c r="A3511" s="1">
        <v>44871</v>
      </c>
      <c r="B3511" s="2">
        <v>0.58333333333333337</v>
      </c>
      <c r="C3511" t="s">
        <v>66</v>
      </c>
      <c r="D3511" t="s">
        <v>146</v>
      </c>
      <c r="E3511" t="s">
        <v>73</v>
      </c>
      <c r="F3511" t="s">
        <v>21</v>
      </c>
      <c r="G3511">
        <f t="shared" si="270"/>
        <v>1</v>
      </c>
      <c r="H3511" t="s">
        <v>26</v>
      </c>
      <c r="I3511">
        <f t="shared" si="274"/>
        <v>-1</v>
      </c>
      <c r="J3511">
        <v>1</v>
      </c>
      <c r="K3511">
        <v>2</v>
      </c>
      <c r="L3511">
        <f>final_matches[[#This Row],[goals_for]]-final_matches[[#This Row],[goals_against]]</f>
        <v>-1</v>
      </c>
      <c r="M3511">
        <v>0.3</v>
      </c>
      <c r="N3511">
        <v>1</v>
      </c>
      <c r="O3511">
        <v>42</v>
      </c>
      <c r="P3511" t="s">
        <v>17</v>
      </c>
      <c r="Q3511" t="s">
        <v>28</v>
      </c>
      <c r="R3511" t="s">
        <v>62</v>
      </c>
      <c r="S3511">
        <v>5</v>
      </c>
      <c r="T3511">
        <v>2</v>
      </c>
      <c r="U3511">
        <v>0</v>
      </c>
      <c r="V3511">
        <v>2023</v>
      </c>
      <c r="W3511">
        <f t="shared" si="271"/>
        <v>0</v>
      </c>
      <c r="X3511">
        <f t="shared" si="272"/>
        <v>1</v>
      </c>
      <c r="Y3511">
        <f t="shared" si="273"/>
        <v>0</v>
      </c>
    </row>
    <row r="3512" spans="1:25" x14ac:dyDescent="0.25">
      <c r="A3512" s="1">
        <v>44877</v>
      </c>
      <c r="B3512" s="2">
        <v>0.625</v>
      </c>
      <c r="C3512" t="s">
        <v>68</v>
      </c>
      <c r="D3512" t="s">
        <v>146</v>
      </c>
      <c r="E3512" t="s">
        <v>38</v>
      </c>
      <c r="F3512" t="s">
        <v>21</v>
      </c>
      <c r="G3512">
        <f t="shared" si="270"/>
        <v>1</v>
      </c>
      <c r="H3512" t="s">
        <v>26</v>
      </c>
      <c r="I3512">
        <f t="shared" si="274"/>
        <v>-1</v>
      </c>
      <c r="J3512">
        <v>0</v>
      </c>
      <c r="K3512">
        <v>2</v>
      </c>
      <c r="L3512">
        <f>final_matches[[#This Row],[goals_for]]-final_matches[[#This Row],[goals_against]]</f>
        <v>-2</v>
      </c>
      <c r="M3512">
        <v>1.4</v>
      </c>
      <c r="N3512">
        <v>1.8</v>
      </c>
      <c r="O3512">
        <v>54</v>
      </c>
      <c r="P3512" t="s">
        <v>17</v>
      </c>
      <c r="Q3512" t="s">
        <v>49</v>
      </c>
      <c r="R3512" t="s">
        <v>105</v>
      </c>
      <c r="S3512">
        <v>18</v>
      </c>
      <c r="T3512">
        <v>6</v>
      </c>
      <c r="U3512">
        <v>0</v>
      </c>
      <c r="V3512">
        <v>2023</v>
      </c>
      <c r="W3512">
        <f t="shared" si="271"/>
        <v>0</v>
      </c>
      <c r="X3512">
        <f t="shared" si="272"/>
        <v>1</v>
      </c>
      <c r="Y3512">
        <f t="shared" si="273"/>
        <v>0</v>
      </c>
    </row>
    <row r="3513" spans="1:25" x14ac:dyDescent="0.25">
      <c r="A3513" s="1">
        <v>44921</v>
      </c>
      <c r="B3513" s="2">
        <v>0.83333333333333337</v>
      </c>
      <c r="C3513" t="s">
        <v>70</v>
      </c>
      <c r="D3513" t="s">
        <v>146</v>
      </c>
      <c r="E3513" t="s">
        <v>19</v>
      </c>
      <c r="F3513" t="s">
        <v>13</v>
      </c>
      <c r="G3513">
        <f t="shared" si="270"/>
        <v>0</v>
      </c>
      <c r="H3513" t="s">
        <v>26</v>
      </c>
      <c r="I3513">
        <f t="shared" si="274"/>
        <v>-1</v>
      </c>
      <c r="J3513">
        <v>1</v>
      </c>
      <c r="K3513">
        <v>3</v>
      </c>
      <c r="L3513">
        <f>final_matches[[#This Row],[goals_for]]-final_matches[[#This Row],[goals_against]]</f>
        <v>-2</v>
      </c>
      <c r="M3513">
        <v>1</v>
      </c>
      <c r="N3513">
        <v>2.1</v>
      </c>
      <c r="O3513">
        <v>34</v>
      </c>
      <c r="P3513" t="s">
        <v>17</v>
      </c>
      <c r="Q3513" t="s">
        <v>28</v>
      </c>
      <c r="R3513" t="s">
        <v>24</v>
      </c>
      <c r="S3513">
        <v>7</v>
      </c>
      <c r="T3513">
        <v>3</v>
      </c>
      <c r="U3513">
        <v>1</v>
      </c>
      <c r="V3513">
        <v>2023</v>
      </c>
      <c r="W3513">
        <f t="shared" si="271"/>
        <v>0</v>
      </c>
      <c r="X3513">
        <f t="shared" si="272"/>
        <v>1</v>
      </c>
      <c r="Y3513">
        <f t="shared" si="273"/>
        <v>0</v>
      </c>
    </row>
    <row r="3514" spans="1:25" x14ac:dyDescent="0.25">
      <c r="A3514" s="1">
        <v>44925</v>
      </c>
      <c r="B3514" s="2">
        <v>0.82291666666666663</v>
      </c>
      <c r="C3514" t="s">
        <v>72</v>
      </c>
      <c r="D3514" t="s">
        <v>146</v>
      </c>
      <c r="E3514" t="s">
        <v>101</v>
      </c>
      <c r="F3514" t="s">
        <v>21</v>
      </c>
      <c r="G3514">
        <f t="shared" si="270"/>
        <v>1</v>
      </c>
      <c r="H3514" t="s">
        <v>26</v>
      </c>
      <c r="I3514">
        <f t="shared" si="274"/>
        <v>-1</v>
      </c>
      <c r="J3514">
        <v>0</v>
      </c>
      <c r="K3514">
        <v>2</v>
      </c>
      <c r="L3514">
        <f>final_matches[[#This Row],[goals_for]]-final_matches[[#This Row],[goals_against]]</f>
        <v>-2</v>
      </c>
      <c r="M3514">
        <v>1.3</v>
      </c>
      <c r="N3514">
        <v>1.6</v>
      </c>
      <c r="O3514">
        <v>63</v>
      </c>
      <c r="P3514" t="s">
        <v>16</v>
      </c>
      <c r="Q3514" t="s">
        <v>32</v>
      </c>
      <c r="R3514" t="s">
        <v>108</v>
      </c>
      <c r="S3514">
        <v>20</v>
      </c>
      <c r="T3514">
        <v>5</v>
      </c>
      <c r="U3514">
        <v>0</v>
      </c>
      <c r="V3514">
        <v>2023</v>
      </c>
      <c r="W3514">
        <f t="shared" si="271"/>
        <v>0</v>
      </c>
      <c r="X3514">
        <f t="shared" si="272"/>
        <v>1</v>
      </c>
      <c r="Y3514">
        <f t="shared" si="273"/>
        <v>0</v>
      </c>
    </row>
    <row r="3515" spans="1:25" x14ac:dyDescent="0.25">
      <c r="A3515" s="1">
        <v>44930</v>
      </c>
      <c r="B3515" s="2">
        <v>0.82291666666666663</v>
      </c>
      <c r="C3515" t="s">
        <v>74</v>
      </c>
      <c r="D3515" t="s">
        <v>146</v>
      </c>
      <c r="E3515" t="s">
        <v>48</v>
      </c>
      <c r="F3515" t="s">
        <v>13</v>
      </c>
      <c r="G3515">
        <f t="shared" si="270"/>
        <v>0</v>
      </c>
      <c r="H3515" t="s">
        <v>47</v>
      </c>
      <c r="I3515">
        <f t="shared" si="274"/>
        <v>0</v>
      </c>
      <c r="J3515">
        <v>2</v>
      </c>
      <c r="K3515">
        <v>2</v>
      </c>
      <c r="L3515">
        <f>final_matches[[#This Row],[goals_for]]-final_matches[[#This Row],[goals_against]]</f>
        <v>0</v>
      </c>
      <c r="M3515">
        <v>1.4</v>
      </c>
      <c r="N3515">
        <v>1.6</v>
      </c>
      <c r="O3515">
        <v>38</v>
      </c>
      <c r="P3515" t="s">
        <v>28</v>
      </c>
      <c r="Q3515" t="s">
        <v>17</v>
      </c>
      <c r="R3515" t="s">
        <v>76</v>
      </c>
      <c r="S3515">
        <v>14</v>
      </c>
      <c r="T3515">
        <v>1</v>
      </c>
      <c r="U3515">
        <v>1</v>
      </c>
      <c r="V3515">
        <v>2023</v>
      </c>
      <c r="W3515">
        <f t="shared" si="271"/>
        <v>0</v>
      </c>
      <c r="X3515">
        <f t="shared" si="272"/>
        <v>0</v>
      </c>
      <c r="Y3515">
        <f t="shared" si="273"/>
        <v>1</v>
      </c>
    </row>
    <row r="3516" spans="1:25" x14ac:dyDescent="0.25">
      <c r="A3516" s="1">
        <v>44940</v>
      </c>
      <c r="B3516" s="2">
        <v>0.625</v>
      </c>
      <c r="C3516" t="s">
        <v>77</v>
      </c>
      <c r="D3516" t="s">
        <v>146</v>
      </c>
      <c r="E3516" t="s">
        <v>52</v>
      </c>
      <c r="F3516" t="s">
        <v>13</v>
      </c>
      <c r="G3516">
        <f t="shared" si="270"/>
        <v>0</v>
      </c>
      <c r="H3516" t="s">
        <v>26</v>
      </c>
      <c r="I3516">
        <f t="shared" si="274"/>
        <v>-1</v>
      </c>
      <c r="J3516">
        <v>0</v>
      </c>
      <c r="K3516">
        <v>1</v>
      </c>
      <c r="L3516">
        <f>final_matches[[#This Row],[goals_for]]-final_matches[[#This Row],[goals_against]]</f>
        <v>-1</v>
      </c>
      <c r="M3516">
        <v>1.1000000000000001</v>
      </c>
      <c r="N3516">
        <v>0.9</v>
      </c>
      <c r="O3516">
        <v>42</v>
      </c>
      <c r="P3516" t="s">
        <v>28</v>
      </c>
      <c r="Q3516" t="s">
        <v>17</v>
      </c>
      <c r="R3516" t="s">
        <v>113</v>
      </c>
      <c r="S3516">
        <v>16</v>
      </c>
      <c r="T3516">
        <v>3</v>
      </c>
      <c r="U3516">
        <v>0</v>
      </c>
      <c r="V3516">
        <v>2023</v>
      </c>
      <c r="W3516">
        <f t="shared" si="271"/>
        <v>0</v>
      </c>
      <c r="X3516">
        <f t="shared" si="272"/>
        <v>1</v>
      </c>
      <c r="Y3516">
        <f t="shared" si="273"/>
        <v>0</v>
      </c>
    </row>
    <row r="3517" spans="1:25" x14ac:dyDescent="0.25">
      <c r="A3517" s="1">
        <v>44947</v>
      </c>
      <c r="B3517" s="2">
        <v>0.625</v>
      </c>
      <c r="C3517" t="s">
        <v>79</v>
      </c>
      <c r="D3517" t="s">
        <v>146</v>
      </c>
      <c r="E3517" t="s">
        <v>64</v>
      </c>
      <c r="F3517" t="s">
        <v>21</v>
      </c>
      <c r="G3517">
        <f t="shared" si="270"/>
        <v>1</v>
      </c>
      <c r="H3517" t="s">
        <v>14</v>
      </c>
      <c r="I3517">
        <f t="shared" si="274"/>
        <v>1</v>
      </c>
      <c r="J3517">
        <v>2</v>
      </c>
      <c r="K3517">
        <v>0</v>
      </c>
      <c r="L3517">
        <f>final_matches[[#This Row],[goals_for]]-final_matches[[#This Row],[goals_against]]</f>
        <v>2</v>
      </c>
      <c r="M3517">
        <v>2.2000000000000002</v>
      </c>
      <c r="N3517">
        <v>0.5</v>
      </c>
      <c r="O3517">
        <v>33</v>
      </c>
      <c r="P3517" t="s">
        <v>16</v>
      </c>
      <c r="Q3517" t="s">
        <v>16</v>
      </c>
      <c r="R3517" t="s">
        <v>83</v>
      </c>
      <c r="S3517">
        <v>11</v>
      </c>
      <c r="T3517">
        <v>4</v>
      </c>
      <c r="U3517">
        <v>0</v>
      </c>
      <c r="V3517">
        <v>2023</v>
      </c>
      <c r="W3517">
        <f t="shared" si="271"/>
        <v>1</v>
      </c>
      <c r="X3517">
        <f t="shared" si="272"/>
        <v>0</v>
      </c>
      <c r="Y3517">
        <f t="shared" si="273"/>
        <v>0</v>
      </c>
    </row>
    <row r="3518" spans="1:25" x14ac:dyDescent="0.25">
      <c r="A3518" s="1">
        <v>44961</v>
      </c>
      <c r="B3518" s="2">
        <v>0.72916666666666663</v>
      </c>
      <c r="C3518" t="s">
        <v>80</v>
      </c>
      <c r="D3518" t="s">
        <v>146</v>
      </c>
      <c r="E3518" t="s">
        <v>75</v>
      </c>
      <c r="F3518" t="s">
        <v>13</v>
      </c>
      <c r="G3518">
        <f t="shared" si="270"/>
        <v>0</v>
      </c>
      <c r="H3518" t="s">
        <v>47</v>
      </c>
      <c r="I3518">
        <f t="shared" si="274"/>
        <v>0</v>
      </c>
      <c r="J3518">
        <v>1</v>
      </c>
      <c r="K3518">
        <v>1</v>
      </c>
      <c r="L3518">
        <f>final_matches[[#This Row],[goals_for]]-final_matches[[#This Row],[goals_against]]</f>
        <v>0</v>
      </c>
      <c r="M3518">
        <v>1</v>
      </c>
      <c r="N3518">
        <v>1</v>
      </c>
      <c r="O3518">
        <v>38</v>
      </c>
      <c r="P3518" t="s">
        <v>16</v>
      </c>
      <c r="Q3518" t="s">
        <v>28</v>
      </c>
      <c r="R3518" t="s">
        <v>92</v>
      </c>
      <c r="S3518">
        <v>10</v>
      </c>
      <c r="T3518">
        <v>1</v>
      </c>
      <c r="U3518">
        <v>0</v>
      </c>
      <c r="V3518">
        <v>2023</v>
      </c>
      <c r="W3518">
        <f t="shared" si="271"/>
        <v>0</v>
      </c>
      <c r="X3518">
        <f t="shared" si="272"/>
        <v>0</v>
      </c>
      <c r="Y3518">
        <f t="shared" si="273"/>
        <v>1</v>
      </c>
    </row>
    <row r="3519" spans="1:25" x14ac:dyDescent="0.25">
      <c r="A3519" s="1">
        <v>44968</v>
      </c>
      <c r="B3519" s="2">
        <v>0.52083333333333337</v>
      </c>
      <c r="C3519" t="s">
        <v>81</v>
      </c>
      <c r="D3519" t="s">
        <v>146</v>
      </c>
      <c r="E3519" t="s">
        <v>67</v>
      </c>
      <c r="F3519" t="s">
        <v>21</v>
      </c>
      <c r="G3519">
        <f t="shared" si="270"/>
        <v>1</v>
      </c>
      <c r="H3519" t="s">
        <v>47</v>
      </c>
      <c r="I3519">
        <f t="shared" si="274"/>
        <v>0</v>
      </c>
      <c r="J3519">
        <v>1</v>
      </c>
      <c r="K3519">
        <v>1</v>
      </c>
      <c r="L3519">
        <f>final_matches[[#This Row],[goals_for]]-final_matches[[#This Row],[goals_against]]</f>
        <v>0</v>
      </c>
      <c r="M3519">
        <v>1.3</v>
      </c>
      <c r="N3519">
        <v>1.1000000000000001</v>
      </c>
      <c r="O3519">
        <v>29</v>
      </c>
      <c r="P3519" t="s">
        <v>16</v>
      </c>
      <c r="Q3519" t="s">
        <v>17</v>
      </c>
      <c r="R3519" t="s">
        <v>29</v>
      </c>
      <c r="S3519">
        <v>10</v>
      </c>
      <c r="T3519">
        <v>2</v>
      </c>
      <c r="U3519">
        <v>0</v>
      </c>
      <c r="V3519">
        <v>2023</v>
      </c>
      <c r="W3519">
        <f t="shared" si="271"/>
        <v>0</v>
      </c>
      <c r="X3519">
        <f t="shared" si="272"/>
        <v>0</v>
      </c>
      <c r="Y3519">
        <f t="shared" si="273"/>
        <v>1</v>
      </c>
    </row>
    <row r="3520" spans="1:25" x14ac:dyDescent="0.25">
      <c r="A3520" s="1">
        <v>44976</v>
      </c>
      <c r="B3520" s="2">
        <v>0.6875</v>
      </c>
      <c r="C3520" t="s">
        <v>82</v>
      </c>
      <c r="D3520" t="s">
        <v>146</v>
      </c>
      <c r="E3520" t="s">
        <v>54</v>
      </c>
      <c r="F3520" t="s">
        <v>13</v>
      </c>
      <c r="G3520">
        <f t="shared" si="270"/>
        <v>0</v>
      </c>
      <c r="H3520" t="s">
        <v>26</v>
      </c>
      <c r="I3520">
        <f t="shared" si="274"/>
        <v>-1</v>
      </c>
      <c r="J3520">
        <v>0</v>
      </c>
      <c r="K3520">
        <v>2</v>
      </c>
      <c r="L3520">
        <f>final_matches[[#This Row],[goals_for]]-final_matches[[#This Row],[goals_against]]</f>
        <v>-2</v>
      </c>
      <c r="M3520">
        <v>0.5</v>
      </c>
      <c r="N3520">
        <v>1.5</v>
      </c>
      <c r="O3520">
        <v>43</v>
      </c>
      <c r="P3520" t="s">
        <v>16</v>
      </c>
      <c r="Q3520" t="s">
        <v>16</v>
      </c>
      <c r="R3520" t="s">
        <v>24</v>
      </c>
      <c r="S3520">
        <v>6</v>
      </c>
      <c r="T3520">
        <v>1</v>
      </c>
      <c r="U3520">
        <v>0</v>
      </c>
      <c r="V3520">
        <v>2023</v>
      </c>
      <c r="W3520">
        <f t="shared" si="271"/>
        <v>0</v>
      </c>
      <c r="X3520">
        <f t="shared" si="272"/>
        <v>1</v>
      </c>
      <c r="Y3520">
        <f t="shared" si="273"/>
        <v>0</v>
      </c>
    </row>
    <row r="3521" spans="1:25" x14ac:dyDescent="0.25">
      <c r="A3521" s="1">
        <v>44982</v>
      </c>
      <c r="B3521" s="2">
        <v>0.625</v>
      </c>
      <c r="C3521" t="s">
        <v>84</v>
      </c>
      <c r="D3521" t="s">
        <v>146</v>
      </c>
      <c r="E3521" t="s">
        <v>112</v>
      </c>
      <c r="F3521" t="s">
        <v>21</v>
      </c>
      <c r="G3521">
        <f t="shared" si="270"/>
        <v>1</v>
      </c>
      <c r="H3521" t="s">
        <v>14</v>
      </c>
      <c r="I3521">
        <f t="shared" si="274"/>
        <v>1</v>
      </c>
      <c r="J3521">
        <v>4</v>
      </c>
      <c r="K3521">
        <v>0</v>
      </c>
      <c r="L3521">
        <f>final_matches[[#This Row],[goals_for]]-final_matches[[#This Row],[goals_against]]</f>
        <v>4</v>
      </c>
      <c r="M3521">
        <v>2.7</v>
      </c>
      <c r="N3521">
        <v>0.4</v>
      </c>
      <c r="O3521">
        <v>49</v>
      </c>
      <c r="P3521" t="s">
        <v>28</v>
      </c>
      <c r="Q3521" t="s">
        <v>106</v>
      </c>
      <c r="R3521" t="s">
        <v>105</v>
      </c>
      <c r="S3521">
        <v>18</v>
      </c>
      <c r="T3521">
        <v>5</v>
      </c>
      <c r="U3521">
        <v>0</v>
      </c>
      <c r="V3521">
        <v>2023</v>
      </c>
      <c r="W3521">
        <f t="shared" si="271"/>
        <v>1</v>
      </c>
      <c r="X3521">
        <f t="shared" si="272"/>
        <v>0</v>
      </c>
      <c r="Y3521">
        <f t="shared" si="273"/>
        <v>0</v>
      </c>
    </row>
    <row r="3522" spans="1:25" x14ac:dyDescent="0.25">
      <c r="A3522" s="1">
        <v>44989</v>
      </c>
      <c r="B3522" s="2">
        <v>0.625</v>
      </c>
      <c r="C3522" t="s">
        <v>86</v>
      </c>
      <c r="D3522" t="s">
        <v>146</v>
      </c>
      <c r="E3522" t="s">
        <v>69</v>
      </c>
      <c r="F3522" t="s">
        <v>13</v>
      </c>
      <c r="G3522">
        <f t="shared" ref="G3522:G3585" si="275">IF(F3522="Home",1,0)</f>
        <v>0</v>
      </c>
      <c r="H3522" t="s">
        <v>26</v>
      </c>
      <c r="I3522">
        <f t="shared" si="274"/>
        <v>-1</v>
      </c>
      <c r="J3522">
        <v>0</v>
      </c>
      <c r="K3522">
        <v>4</v>
      </c>
      <c r="L3522">
        <f>final_matches[[#This Row],[goals_for]]-final_matches[[#This Row],[goals_against]]</f>
        <v>-4</v>
      </c>
      <c r="M3522">
        <v>0.3</v>
      </c>
      <c r="N3522">
        <v>3.5</v>
      </c>
      <c r="O3522">
        <v>35</v>
      </c>
      <c r="P3522" t="s">
        <v>17</v>
      </c>
      <c r="Q3522" t="s">
        <v>17</v>
      </c>
      <c r="R3522" t="s">
        <v>83</v>
      </c>
      <c r="S3522">
        <v>3</v>
      </c>
      <c r="T3522">
        <v>2</v>
      </c>
      <c r="U3522">
        <v>0</v>
      </c>
      <c r="V3522">
        <v>2023</v>
      </c>
      <c r="W3522">
        <f t="shared" ref="W3522:W3585" si="276">IF(J3522&gt;K3522, 1, 0)</f>
        <v>0</v>
      </c>
      <c r="X3522">
        <f t="shared" ref="X3522:X3585" si="277">IF(J3522&lt;K3522, 1, 0)</f>
        <v>1</v>
      </c>
      <c r="Y3522">
        <f t="shared" ref="Y3522:Y3585" si="278">IF(J3522=K3522, 1, 0)</f>
        <v>0</v>
      </c>
    </row>
    <row r="3523" spans="1:25" x14ac:dyDescent="0.25">
      <c r="A3523" s="1">
        <v>44997</v>
      </c>
      <c r="B3523" s="2">
        <v>0.58333333333333337</v>
      </c>
      <c r="C3523" t="s">
        <v>87</v>
      </c>
      <c r="D3523" t="s">
        <v>146</v>
      </c>
      <c r="E3523" t="s">
        <v>44</v>
      </c>
      <c r="F3523" t="s">
        <v>21</v>
      </c>
      <c r="G3523">
        <f t="shared" si="275"/>
        <v>1</v>
      </c>
      <c r="H3523" t="s">
        <v>47</v>
      </c>
      <c r="I3523">
        <f t="shared" ref="I3523:I3586" si="279">IF(H3523="W",1,IF(H3523="D",0,-1))</f>
        <v>0</v>
      </c>
      <c r="J3523">
        <v>1</v>
      </c>
      <c r="K3523">
        <v>1</v>
      </c>
      <c r="L3523">
        <f>final_matches[[#This Row],[goals_for]]-final_matches[[#This Row],[goals_against]]</f>
        <v>0</v>
      </c>
      <c r="M3523">
        <v>2.1</v>
      </c>
      <c r="N3523">
        <v>1.5</v>
      </c>
      <c r="O3523">
        <v>41</v>
      </c>
      <c r="P3523" t="s">
        <v>49</v>
      </c>
      <c r="Q3523" t="s">
        <v>17</v>
      </c>
      <c r="R3523" t="s">
        <v>18</v>
      </c>
      <c r="S3523">
        <v>16</v>
      </c>
      <c r="T3523">
        <v>4</v>
      </c>
      <c r="U3523">
        <v>1</v>
      </c>
      <c r="V3523">
        <v>2023</v>
      </c>
      <c r="W3523">
        <f t="shared" si="276"/>
        <v>0</v>
      </c>
      <c r="X3523">
        <f t="shared" si="277"/>
        <v>0</v>
      </c>
      <c r="Y3523">
        <f t="shared" si="278"/>
        <v>1</v>
      </c>
    </row>
    <row r="3524" spans="1:25" x14ac:dyDescent="0.25">
      <c r="A3524" s="1">
        <v>45018</v>
      </c>
      <c r="B3524" s="2">
        <v>0.58333333333333337</v>
      </c>
      <c r="C3524" t="s">
        <v>89</v>
      </c>
      <c r="D3524" t="s">
        <v>146</v>
      </c>
      <c r="E3524" t="s">
        <v>60</v>
      </c>
      <c r="F3524" t="s">
        <v>21</v>
      </c>
      <c r="G3524">
        <f t="shared" si="275"/>
        <v>1</v>
      </c>
      <c r="H3524" t="s">
        <v>14</v>
      </c>
      <c r="I3524">
        <f t="shared" si="279"/>
        <v>1</v>
      </c>
      <c r="J3524">
        <v>1</v>
      </c>
      <c r="K3524">
        <v>0</v>
      </c>
      <c r="L3524">
        <f>final_matches[[#This Row],[goals_for]]-final_matches[[#This Row],[goals_against]]</f>
        <v>1</v>
      </c>
      <c r="M3524">
        <v>1.4</v>
      </c>
      <c r="N3524">
        <v>0.3</v>
      </c>
      <c r="O3524">
        <v>43</v>
      </c>
      <c r="P3524" t="s">
        <v>28</v>
      </c>
      <c r="Q3524" t="s">
        <v>61</v>
      </c>
      <c r="R3524" t="s">
        <v>62</v>
      </c>
      <c r="S3524">
        <v>12</v>
      </c>
      <c r="T3524">
        <v>2</v>
      </c>
      <c r="U3524">
        <v>0</v>
      </c>
      <c r="V3524">
        <v>2023</v>
      </c>
      <c r="W3524">
        <f t="shared" si="276"/>
        <v>1</v>
      </c>
      <c r="X3524">
        <f t="shared" si="277"/>
        <v>0</v>
      </c>
      <c r="Y3524">
        <f t="shared" si="278"/>
        <v>0</v>
      </c>
    </row>
    <row r="3525" spans="1:25" x14ac:dyDescent="0.25">
      <c r="A3525" s="1">
        <v>45021</v>
      </c>
      <c r="B3525" s="2">
        <v>0.83333333333333337</v>
      </c>
      <c r="C3525" t="s">
        <v>39</v>
      </c>
      <c r="D3525" t="s">
        <v>146</v>
      </c>
      <c r="E3525" t="s">
        <v>75</v>
      </c>
      <c r="F3525" t="s">
        <v>21</v>
      </c>
      <c r="G3525">
        <f t="shared" si="275"/>
        <v>1</v>
      </c>
      <c r="H3525" t="s">
        <v>26</v>
      </c>
      <c r="I3525">
        <f t="shared" si="279"/>
        <v>-1</v>
      </c>
      <c r="J3525">
        <v>1</v>
      </c>
      <c r="K3525">
        <v>5</v>
      </c>
      <c r="L3525">
        <f>final_matches[[#This Row],[goals_for]]-final_matches[[#This Row],[goals_against]]</f>
        <v>-4</v>
      </c>
      <c r="M3525">
        <v>1</v>
      </c>
      <c r="N3525">
        <v>3.3</v>
      </c>
      <c r="O3525">
        <v>42</v>
      </c>
      <c r="P3525" t="s">
        <v>17</v>
      </c>
      <c r="Q3525" t="s">
        <v>28</v>
      </c>
      <c r="R3525" t="s">
        <v>29</v>
      </c>
      <c r="S3525">
        <v>7</v>
      </c>
      <c r="T3525">
        <v>2</v>
      </c>
      <c r="U3525">
        <v>0</v>
      </c>
      <c r="V3525">
        <v>2023</v>
      </c>
      <c r="W3525">
        <f t="shared" si="276"/>
        <v>0</v>
      </c>
      <c r="X3525">
        <f t="shared" si="277"/>
        <v>1</v>
      </c>
      <c r="Y3525">
        <f t="shared" si="278"/>
        <v>0</v>
      </c>
    </row>
    <row r="3526" spans="1:25" x14ac:dyDescent="0.25">
      <c r="A3526" s="1">
        <v>45024</v>
      </c>
      <c r="B3526" s="2">
        <v>0.625</v>
      </c>
      <c r="C3526" t="s">
        <v>90</v>
      </c>
      <c r="D3526" t="s">
        <v>146</v>
      </c>
      <c r="E3526" t="s">
        <v>15</v>
      </c>
      <c r="F3526" t="s">
        <v>13</v>
      </c>
      <c r="G3526">
        <f t="shared" si="275"/>
        <v>0</v>
      </c>
      <c r="H3526" t="s">
        <v>14</v>
      </c>
      <c r="I3526">
        <f t="shared" si="279"/>
        <v>1</v>
      </c>
      <c r="J3526">
        <v>1</v>
      </c>
      <c r="K3526">
        <v>0</v>
      </c>
      <c r="L3526">
        <f>final_matches[[#This Row],[goals_for]]-final_matches[[#This Row],[goals_against]]</f>
        <v>1</v>
      </c>
      <c r="M3526">
        <v>1.1000000000000001</v>
      </c>
      <c r="N3526">
        <v>0.7</v>
      </c>
      <c r="O3526">
        <v>24</v>
      </c>
      <c r="P3526" t="s">
        <v>61</v>
      </c>
      <c r="Q3526" t="s">
        <v>17</v>
      </c>
      <c r="R3526" t="s">
        <v>105</v>
      </c>
      <c r="S3526">
        <v>9</v>
      </c>
      <c r="T3526">
        <v>5</v>
      </c>
      <c r="U3526">
        <v>0</v>
      </c>
      <c r="V3526">
        <v>2023</v>
      </c>
      <c r="W3526">
        <f t="shared" si="276"/>
        <v>1</v>
      </c>
      <c r="X3526">
        <f t="shared" si="277"/>
        <v>0</v>
      </c>
      <c r="Y3526">
        <f t="shared" si="278"/>
        <v>0</v>
      </c>
    </row>
    <row r="3527" spans="1:25" x14ac:dyDescent="0.25">
      <c r="A3527" s="1">
        <v>45032</v>
      </c>
      <c r="B3527" s="2">
        <v>0.58333333333333337</v>
      </c>
      <c r="C3527" t="s">
        <v>91</v>
      </c>
      <c r="D3527" t="s">
        <v>146</v>
      </c>
      <c r="E3527" t="s">
        <v>19</v>
      </c>
      <c r="F3527" t="s">
        <v>21</v>
      </c>
      <c r="G3527">
        <f t="shared" si="275"/>
        <v>1</v>
      </c>
      <c r="H3527" t="s">
        <v>47</v>
      </c>
      <c r="I3527">
        <f t="shared" si="279"/>
        <v>0</v>
      </c>
      <c r="J3527">
        <v>2</v>
      </c>
      <c r="K3527">
        <v>2</v>
      </c>
      <c r="L3527">
        <f>final_matches[[#This Row],[goals_for]]-final_matches[[#This Row],[goals_against]]</f>
        <v>0</v>
      </c>
      <c r="M3527">
        <v>1.8</v>
      </c>
      <c r="N3527">
        <v>2.7</v>
      </c>
      <c r="O3527">
        <v>30</v>
      </c>
      <c r="P3527" t="s">
        <v>28</v>
      </c>
      <c r="Q3527" t="s">
        <v>28</v>
      </c>
      <c r="R3527" t="s">
        <v>76</v>
      </c>
      <c r="S3527">
        <v>15</v>
      </c>
      <c r="T3527">
        <v>2</v>
      </c>
      <c r="U3527">
        <v>1</v>
      </c>
      <c r="V3527">
        <v>2023</v>
      </c>
      <c r="W3527">
        <f t="shared" si="276"/>
        <v>0</v>
      </c>
      <c r="X3527">
        <f t="shared" si="277"/>
        <v>0</v>
      </c>
      <c r="Y3527">
        <f t="shared" si="278"/>
        <v>1</v>
      </c>
    </row>
    <row r="3528" spans="1:25" x14ac:dyDescent="0.25">
      <c r="A3528" s="1">
        <v>45039</v>
      </c>
      <c r="B3528" s="2">
        <v>0.58333333333333337</v>
      </c>
      <c r="C3528" t="s">
        <v>93</v>
      </c>
      <c r="D3528" t="s">
        <v>146</v>
      </c>
      <c r="E3528" t="s">
        <v>110</v>
      </c>
      <c r="F3528" t="s">
        <v>13</v>
      </c>
      <c r="G3528">
        <f t="shared" si="275"/>
        <v>0</v>
      </c>
      <c r="H3528" t="s">
        <v>14</v>
      </c>
      <c r="I3528">
        <f t="shared" si="279"/>
        <v>1</v>
      </c>
      <c r="J3528">
        <v>4</v>
      </c>
      <c r="K3528">
        <v>0</v>
      </c>
      <c r="L3528">
        <f>final_matches[[#This Row],[goals_for]]-final_matches[[#This Row],[goals_against]]</f>
        <v>4</v>
      </c>
      <c r="M3528">
        <v>2.4</v>
      </c>
      <c r="N3528">
        <v>1.5</v>
      </c>
      <c r="O3528">
        <v>36</v>
      </c>
      <c r="P3528" t="s">
        <v>28</v>
      </c>
      <c r="Q3528" t="s">
        <v>16</v>
      </c>
      <c r="R3528" t="s">
        <v>50</v>
      </c>
      <c r="S3528">
        <v>18</v>
      </c>
      <c r="T3528">
        <v>10</v>
      </c>
      <c r="U3528">
        <v>0</v>
      </c>
      <c r="V3528">
        <v>2023</v>
      </c>
      <c r="W3528">
        <f t="shared" si="276"/>
        <v>1</v>
      </c>
      <c r="X3528">
        <f t="shared" si="277"/>
        <v>0</v>
      </c>
      <c r="Y3528">
        <f t="shared" si="278"/>
        <v>0</v>
      </c>
    </row>
    <row r="3529" spans="1:25" x14ac:dyDescent="0.25">
      <c r="A3529" s="1">
        <v>45042</v>
      </c>
      <c r="B3529" s="2">
        <v>0.82291666666666663</v>
      </c>
      <c r="C3529" t="s">
        <v>94</v>
      </c>
      <c r="D3529" t="s">
        <v>146</v>
      </c>
      <c r="E3529" t="s">
        <v>27</v>
      </c>
      <c r="F3529" t="s">
        <v>21</v>
      </c>
      <c r="G3529">
        <f t="shared" si="275"/>
        <v>1</v>
      </c>
      <c r="H3529" t="s">
        <v>26</v>
      </c>
      <c r="I3529">
        <f t="shared" si="279"/>
        <v>-1</v>
      </c>
      <c r="J3529">
        <v>1</v>
      </c>
      <c r="K3529">
        <v>2</v>
      </c>
      <c r="L3529">
        <f>final_matches[[#This Row],[goals_for]]-final_matches[[#This Row],[goals_against]]</f>
        <v>-1</v>
      </c>
      <c r="M3529">
        <v>0.8</v>
      </c>
      <c r="N3529">
        <v>1.9</v>
      </c>
      <c r="O3529">
        <v>28</v>
      </c>
      <c r="P3529" t="s">
        <v>17</v>
      </c>
      <c r="Q3529" t="s">
        <v>28</v>
      </c>
      <c r="R3529" t="s">
        <v>18</v>
      </c>
      <c r="S3529">
        <v>7</v>
      </c>
      <c r="T3529">
        <v>2</v>
      </c>
      <c r="U3529">
        <v>0</v>
      </c>
      <c r="V3529">
        <v>2023</v>
      </c>
      <c r="W3529">
        <f t="shared" si="276"/>
        <v>0</v>
      </c>
      <c r="X3529">
        <f t="shared" si="277"/>
        <v>1</v>
      </c>
      <c r="Y3529">
        <f t="shared" si="278"/>
        <v>0</v>
      </c>
    </row>
    <row r="3530" spans="1:25" x14ac:dyDescent="0.25">
      <c r="A3530" s="1">
        <v>45045</v>
      </c>
      <c r="B3530" s="2">
        <v>0.52083333333333337</v>
      </c>
      <c r="C3530" t="s">
        <v>95</v>
      </c>
      <c r="D3530" t="s">
        <v>146</v>
      </c>
      <c r="E3530" t="s">
        <v>73</v>
      </c>
      <c r="F3530" t="s">
        <v>13</v>
      </c>
      <c r="G3530">
        <f t="shared" si="275"/>
        <v>0</v>
      </c>
      <c r="H3530" t="s">
        <v>26</v>
      </c>
      <c r="I3530">
        <f t="shared" si="279"/>
        <v>-1</v>
      </c>
      <c r="J3530">
        <v>3</v>
      </c>
      <c r="K3530">
        <v>4</v>
      </c>
      <c r="L3530">
        <f>final_matches[[#This Row],[goals_for]]-final_matches[[#This Row],[goals_against]]</f>
        <v>-1</v>
      </c>
      <c r="M3530">
        <v>1.7</v>
      </c>
      <c r="N3530">
        <v>2.1</v>
      </c>
      <c r="O3530">
        <v>41</v>
      </c>
      <c r="P3530" t="s">
        <v>17</v>
      </c>
      <c r="Q3530" t="s">
        <v>28</v>
      </c>
      <c r="R3530" t="s">
        <v>29</v>
      </c>
      <c r="S3530">
        <v>8</v>
      </c>
      <c r="T3530">
        <v>4</v>
      </c>
      <c r="U3530">
        <v>0</v>
      </c>
      <c r="V3530">
        <v>2023</v>
      </c>
      <c r="W3530">
        <f t="shared" si="276"/>
        <v>0</v>
      </c>
      <c r="X3530">
        <f t="shared" si="277"/>
        <v>1</v>
      </c>
      <c r="Y3530">
        <f t="shared" si="278"/>
        <v>0</v>
      </c>
    </row>
    <row r="3531" spans="1:25" x14ac:dyDescent="0.25">
      <c r="A3531" s="1">
        <v>45049</v>
      </c>
      <c r="B3531" s="2">
        <v>0.83333333333333337</v>
      </c>
      <c r="C3531" t="s">
        <v>88</v>
      </c>
      <c r="D3531" t="s">
        <v>146</v>
      </c>
      <c r="E3531" t="s">
        <v>35</v>
      </c>
      <c r="F3531" t="s">
        <v>13</v>
      </c>
      <c r="G3531">
        <f t="shared" si="275"/>
        <v>0</v>
      </c>
      <c r="H3531" t="s">
        <v>26</v>
      </c>
      <c r="I3531">
        <f t="shared" si="279"/>
        <v>-1</v>
      </c>
      <c r="J3531">
        <v>0</v>
      </c>
      <c r="K3531">
        <v>3</v>
      </c>
      <c r="L3531">
        <f>final_matches[[#This Row],[goals_for]]-final_matches[[#This Row],[goals_against]]</f>
        <v>-3</v>
      </c>
      <c r="M3531">
        <v>0.4</v>
      </c>
      <c r="N3531">
        <v>2.2999999999999998</v>
      </c>
      <c r="O3531">
        <v>31</v>
      </c>
      <c r="P3531" t="s">
        <v>17</v>
      </c>
      <c r="Q3531" t="s">
        <v>127</v>
      </c>
      <c r="R3531" t="s">
        <v>120</v>
      </c>
      <c r="S3531">
        <v>6</v>
      </c>
      <c r="T3531">
        <v>2</v>
      </c>
      <c r="U3531">
        <v>0</v>
      </c>
      <c r="V3531">
        <v>2023</v>
      </c>
      <c r="W3531">
        <f t="shared" si="276"/>
        <v>0</v>
      </c>
      <c r="X3531">
        <f t="shared" si="277"/>
        <v>1</v>
      </c>
      <c r="Y3531">
        <f t="shared" si="278"/>
        <v>0</v>
      </c>
    </row>
    <row r="3532" spans="1:25" x14ac:dyDescent="0.25">
      <c r="A3532" s="1">
        <v>45053</v>
      </c>
      <c r="B3532" s="2">
        <v>0.79166666666666663</v>
      </c>
      <c r="C3532" t="s">
        <v>97</v>
      </c>
      <c r="D3532" t="s">
        <v>146</v>
      </c>
      <c r="E3532" t="s">
        <v>40</v>
      </c>
      <c r="F3532" t="s">
        <v>21</v>
      </c>
      <c r="G3532">
        <f t="shared" si="275"/>
        <v>1</v>
      </c>
      <c r="H3532" t="s">
        <v>14</v>
      </c>
      <c r="I3532">
        <f t="shared" si="279"/>
        <v>1</v>
      </c>
      <c r="J3532">
        <v>1</v>
      </c>
      <c r="K3532">
        <v>0</v>
      </c>
      <c r="L3532">
        <f>final_matches[[#This Row],[goals_for]]-final_matches[[#This Row],[goals_against]]</f>
        <v>1</v>
      </c>
      <c r="M3532">
        <v>1.3</v>
      </c>
      <c r="N3532">
        <v>1.2</v>
      </c>
      <c r="O3532">
        <v>35</v>
      </c>
      <c r="P3532" t="s">
        <v>17</v>
      </c>
      <c r="Q3532" t="s">
        <v>17</v>
      </c>
      <c r="R3532" t="s">
        <v>92</v>
      </c>
      <c r="S3532">
        <v>15</v>
      </c>
      <c r="T3532">
        <v>4</v>
      </c>
      <c r="U3532">
        <v>0</v>
      </c>
      <c r="V3532">
        <v>2023</v>
      </c>
      <c r="W3532">
        <f t="shared" si="276"/>
        <v>1</v>
      </c>
      <c r="X3532">
        <f t="shared" si="277"/>
        <v>0</v>
      </c>
      <c r="Y3532">
        <f t="shared" si="278"/>
        <v>0</v>
      </c>
    </row>
    <row r="3533" spans="1:25" x14ac:dyDescent="0.25">
      <c r="A3533" s="1">
        <v>45060</v>
      </c>
      <c r="B3533" s="2">
        <v>0.58333333333333337</v>
      </c>
      <c r="C3533" t="s">
        <v>98</v>
      </c>
      <c r="D3533" t="s">
        <v>146</v>
      </c>
      <c r="E3533" t="s">
        <v>101</v>
      </c>
      <c r="F3533" t="s">
        <v>13</v>
      </c>
      <c r="G3533">
        <f t="shared" si="275"/>
        <v>0</v>
      </c>
      <c r="H3533" t="s">
        <v>26</v>
      </c>
      <c r="I3533">
        <f t="shared" si="279"/>
        <v>-1</v>
      </c>
      <c r="J3533">
        <v>0</v>
      </c>
      <c r="K3533">
        <v>2</v>
      </c>
      <c r="L3533">
        <f>final_matches[[#This Row],[goals_for]]-final_matches[[#This Row],[goals_against]]</f>
        <v>-2</v>
      </c>
      <c r="M3533">
        <v>0.2</v>
      </c>
      <c r="N3533">
        <v>3.4</v>
      </c>
      <c r="O3533">
        <v>47</v>
      </c>
      <c r="P3533" t="s">
        <v>17</v>
      </c>
      <c r="Q3533" t="s">
        <v>28</v>
      </c>
      <c r="R3533" t="s">
        <v>24</v>
      </c>
      <c r="S3533">
        <v>4</v>
      </c>
      <c r="T3533">
        <v>4</v>
      </c>
      <c r="U3533">
        <v>0</v>
      </c>
      <c r="V3533">
        <v>2023</v>
      </c>
      <c r="W3533">
        <f t="shared" si="276"/>
        <v>0</v>
      </c>
      <c r="X3533">
        <f t="shared" si="277"/>
        <v>1</v>
      </c>
      <c r="Y3533">
        <f t="shared" si="278"/>
        <v>0</v>
      </c>
    </row>
    <row r="3534" spans="1:25" x14ac:dyDescent="0.25">
      <c r="A3534" s="1">
        <v>45067</v>
      </c>
      <c r="B3534" s="2">
        <v>0.5625</v>
      </c>
      <c r="C3534" t="s">
        <v>99</v>
      </c>
      <c r="D3534" t="s">
        <v>146</v>
      </c>
      <c r="E3534" t="s">
        <v>48</v>
      </c>
      <c r="F3534" t="s">
        <v>21</v>
      </c>
      <c r="G3534">
        <f t="shared" si="275"/>
        <v>1</v>
      </c>
      <c r="H3534" t="s">
        <v>14</v>
      </c>
      <c r="I3534">
        <f t="shared" si="279"/>
        <v>1</v>
      </c>
      <c r="J3534">
        <v>3</v>
      </c>
      <c r="K3534">
        <v>1</v>
      </c>
      <c r="L3534">
        <f>final_matches[[#This Row],[goals_for]]-final_matches[[#This Row],[goals_against]]</f>
        <v>2</v>
      </c>
      <c r="M3534">
        <v>2.1</v>
      </c>
      <c r="N3534">
        <v>0.9</v>
      </c>
      <c r="O3534">
        <v>59</v>
      </c>
      <c r="P3534" t="s">
        <v>17</v>
      </c>
      <c r="Q3534" t="s">
        <v>28</v>
      </c>
      <c r="R3534" t="s">
        <v>92</v>
      </c>
      <c r="S3534">
        <v>19</v>
      </c>
      <c r="T3534">
        <v>9</v>
      </c>
      <c r="U3534">
        <v>0</v>
      </c>
      <c r="V3534">
        <v>2023</v>
      </c>
      <c r="W3534">
        <f t="shared" si="276"/>
        <v>1</v>
      </c>
      <c r="X3534">
        <f t="shared" si="277"/>
        <v>0</v>
      </c>
      <c r="Y3534">
        <f t="shared" si="278"/>
        <v>0</v>
      </c>
    </row>
    <row r="3535" spans="1:25" x14ac:dyDescent="0.25">
      <c r="A3535" s="1">
        <v>45074</v>
      </c>
      <c r="B3535" s="2">
        <v>0.6875</v>
      </c>
      <c r="C3535" t="s">
        <v>100</v>
      </c>
      <c r="D3535" t="s">
        <v>146</v>
      </c>
      <c r="E3535" t="s">
        <v>38</v>
      </c>
      <c r="F3535" t="s">
        <v>13</v>
      </c>
      <c r="G3535">
        <f t="shared" si="275"/>
        <v>0</v>
      </c>
      <c r="H3535" t="s">
        <v>26</v>
      </c>
      <c r="I3535">
        <f t="shared" si="279"/>
        <v>-1</v>
      </c>
      <c r="J3535">
        <v>1</v>
      </c>
      <c r="K3535">
        <v>2</v>
      </c>
      <c r="L3535">
        <f>final_matches[[#This Row],[goals_for]]-final_matches[[#This Row],[goals_against]]</f>
        <v>-1</v>
      </c>
      <c r="M3535">
        <v>1.4</v>
      </c>
      <c r="N3535">
        <v>1.4</v>
      </c>
      <c r="O3535">
        <v>52</v>
      </c>
      <c r="P3535" t="s">
        <v>17</v>
      </c>
      <c r="Q3535" t="s">
        <v>17</v>
      </c>
      <c r="R3535" t="s">
        <v>113</v>
      </c>
      <c r="S3535">
        <v>16</v>
      </c>
      <c r="T3535">
        <v>3</v>
      </c>
      <c r="U3535">
        <v>0</v>
      </c>
      <c r="V3535">
        <v>2023</v>
      </c>
      <c r="W3535">
        <f t="shared" si="276"/>
        <v>0</v>
      </c>
      <c r="X3535">
        <f t="shared" si="277"/>
        <v>1</v>
      </c>
      <c r="Y3535">
        <f t="shared" si="278"/>
        <v>0</v>
      </c>
    </row>
    <row r="3536" spans="1:25" x14ac:dyDescent="0.25">
      <c r="A3536" s="1">
        <v>45150</v>
      </c>
      <c r="B3536" s="2">
        <v>0.625</v>
      </c>
      <c r="C3536" t="s">
        <v>12</v>
      </c>
      <c r="D3536" t="s">
        <v>146</v>
      </c>
      <c r="E3536" t="s">
        <v>110</v>
      </c>
      <c r="F3536" t="s">
        <v>13</v>
      </c>
      <c r="G3536">
        <f t="shared" si="275"/>
        <v>0</v>
      </c>
      <c r="H3536" t="s">
        <v>47</v>
      </c>
      <c r="I3536">
        <f t="shared" si="279"/>
        <v>0</v>
      </c>
      <c r="J3536">
        <v>1</v>
      </c>
      <c r="K3536">
        <v>1</v>
      </c>
      <c r="L3536">
        <f>final_matches[[#This Row],[goals_for]]-final_matches[[#This Row],[goals_against]]</f>
        <v>0</v>
      </c>
      <c r="M3536">
        <v>1.1000000000000001</v>
      </c>
      <c r="N3536">
        <v>1.3</v>
      </c>
      <c r="O3536">
        <v>38</v>
      </c>
      <c r="P3536" t="s">
        <v>17</v>
      </c>
      <c r="Q3536" t="s">
        <v>17</v>
      </c>
      <c r="R3536" t="s">
        <v>92</v>
      </c>
      <c r="S3536">
        <v>16</v>
      </c>
      <c r="T3536">
        <v>2</v>
      </c>
      <c r="U3536">
        <v>0</v>
      </c>
      <c r="V3536">
        <v>2024</v>
      </c>
      <c r="W3536">
        <f t="shared" si="276"/>
        <v>0</v>
      </c>
      <c r="X3536">
        <f t="shared" si="277"/>
        <v>0</v>
      </c>
      <c r="Y3536">
        <f t="shared" si="278"/>
        <v>1</v>
      </c>
    </row>
    <row r="3537" spans="1:25" x14ac:dyDescent="0.25">
      <c r="A3537" s="1">
        <v>45158</v>
      </c>
      <c r="B3537" s="2">
        <v>0.6875</v>
      </c>
      <c r="C3537" t="s">
        <v>20</v>
      </c>
      <c r="D3537" t="s">
        <v>146</v>
      </c>
      <c r="E3537" t="s">
        <v>67</v>
      </c>
      <c r="F3537" t="s">
        <v>21</v>
      </c>
      <c r="G3537">
        <f t="shared" si="275"/>
        <v>1</v>
      </c>
      <c r="H3537" t="s">
        <v>14</v>
      </c>
      <c r="I3537">
        <f t="shared" si="279"/>
        <v>1</v>
      </c>
      <c r="J3537">
        <v>3</v>
      </c>
      <c r="K3537">
        <v>1</v>
      </c>
      <c r="L3537">
        <f>final_matches[[#This Row],[goals_for]]-final_matches[[#This Row],[goals_against]]</f>
        <v>2</v>
      </c>
      <c r="M3537">
        <v>1.8</v>
      </c>
      <c r="N3537">
        <v>2.5</v>
      </c>
      <c r="O3537">
        <v>25</v>
      </c>
      <c r="P3537" t="s">
        <v>17</v>
      </c>
      <c r="Q3537" t="s">
        <v>16</v>
      </c>
      <c r="R3537" t="s">
        <v>120</v>
      </c>
      <c r="S3537">
        <v>11</v>
      </c>
      <c r="T3537">
        <v>5</v>
      </c>
      <c r="U3537">
        <v>1</v>
      </c>
      <c r="V3537">
        <v>2024</v>
      </c>
      <c r="W3537">
        <f t="shared" si="276"/>
        <v>1</v>
      </c>
      <c r="X3537">
        <f t="shared" si="277"/>
        <v>0</v>
      </c>
      <c r="Y3537">
        <f t="shared" si="278"/>
        <v>0</v>
      </c>
    </row>
    <row r="3538" spans="1:25" x14ac:dyDescent="0.25">
      <c r="A3538" s="1">
        <v>45164</v>
      </c>
      <c r="B3538" s="2">
        <v>0.72916666666666663</v>
      </c>
      <c r="C3538" t="s">
        <v>25</v>
      </c>
      <c r="D3538" t="s">
        <v>146</v>
      </c>
      <c r="E3538" t="s">
        <v>69</v>
      </c>
      <c r="F3538" t="s">
        <v>13</v>
      </c>
      <c r="G3538">
        <f t="shared" si="275"/>
        <v>0</v>
      </c>
      <c r="H3538" t="s">
        <v>14</v>
      </c>
      <c r="I3538">
        <f t="shared" si="279"/>
        <v>1</v>
      </c>
      <c r="J3538">
        <v>3</v>
      </c>
      <c r="K3538">
        <v>1</v>
      </c>
      <c r="L3538">
        <f>final_matches[[#This Row],[goals_for]]-final_matches[[#This Row],[goals_against]]</f>
        <v>2</v>
      </c>
      <c r="M3538">
        <v>3</v>
      </c>
      <c r="N3538">
        <v>1.5</v>
      </c>
      <c r="O3538">
        <v>22</v>
      </c>
      <c r="P3538" t="s">
        <v>49</v>
      </c>
      <c r="Q3538" t="s">
        <v>17</v>
      </c>
      <c r="R3538" t="s">
        <v>50</v>
      </c>
      <c r="S3538">
        <v>12</v>
      </c>
      <c r="T3538">
        <v>7</v>
      </c>
      <c r="U3538">
        <v>0</v>
      </c>
      <c r="V3538">
        <v>2024</v>
      </c>
      <c r="W3538">
        <f t="shared" si="276"/>
        <v>1</v>
      </c>
      <c r="X3538">
        <f t="shared" si="277"/>
        <v>0</v>
      </c>
      <c r="Y3538">
        <f t="shared" si="278"/>
        <v>0</v>
      </c>
    </row>
    <row r="3539" spans="1:25" x14ac:dyDescent="0.25">
      <c r="A3539" s="1">
        <v>45170</v>
      </c>
      <c r="B3539" s="2">
        <v>0.83333333333333337</v>
      </c>
      <c r="C3539" t="s">
        <v>30</v>
      </c>
      <c r="D3539" t="s">
        <v>146</v>
      </c>
      <c r="E3539" t="s">
        <v>117</v>
      </c>
      <c r="F3539" t="s">
        <v>13</v>
      </c>
      <c r="G3539">
        <f t="shared" si="275"/>
        <v>0</v>
      </c>
      <c r="H3539" t="s">
        <v>14</v>
      </c>
      <c r="I3539">
        <f t="shared" si="279"/>
        <v>1</v>
      </c>
      <c r="J3539">
        <v>2</v>
      </c>
      <c r="K3539">
        <v>1</v>
      </c>
      <c r="L3539">
        <f>final_matches[[#This Row],[goals_for]]-final_matches[[#This Row],[goals_against]]</f>
        <v>1</v>
      </c>
      <c r="M3539">
        <v>1</v>
      </c>
      <c r="N3539">
        <v>1.4</v>
      </c>
      <c r="O3539">
        <v>61</v>
      </c>
      <c r="P3539" t="s">
        <v>17</v>
      </c>
      <c r="Q3539" t="s">
        <v>96</v>
      </c>
      <c r="R3539" t="s">
        <v>62</v>
      </c>
      <c r="S3539">
        <v>9</v>
      </c>
      <c r="T3539">
        <v>3</v>
      </c>
      <c r="U3539">
        <v>0</v>
      </c>
      <c r="V3539">
        <v>2024</v>
      </c>
      <c r="W3539">
        <f t="shared" si="276"/>
        <v>1</v>
      </c>
      <c r="X3539">
        <f t="shared" si="277"/>
        <v>0</v>
      </c>
      <c r="Y3539">
        <f t="shared" si="278"/>
        <v>0</v>
      </c>
    </row>
    <row r="3540" spans="1:25" x14ac:dyDescent="0.25">
      <c r="A3540" s="1">
        <v>45185</v>
      </c>
      <c r="B3540" s="2">
        <v>0.625</v>
      </c>
      <c r="C3540" t="s">
        <v>34</v>
      </c>
      <c r="D3540" t="s">
        <v>146</v>
      </c>
      <c r="E3540" t="s">
        <v>35</v>
      </c>
      <c r="F3540" t="s">
        <v>21</v>
      </c>
      <c r="G3540">
        <f t="shared" si="275"/>
        <v>1</v>
      </c>
      <c r="H3540" t="s">
        <v>26</v>
      </c>
      <c r="I3540">
        <f t="shared" si="279"/>
        <v>-1</v>
      </c>
      <c r="J3540">
        <v>1</v>
      </c>
      <c r="K3540">
        <v>3</v>
      </c>
      <c r="L3540">
        <f>final_matches[[#This Row],[goals_for]]-final_matches[[#This Row],[goals_against]]</f>
        <v>-2</v>
      </c>
      <c r="M3540">
        <v>0.9</v>
      </c>
      <c r="N3540">
        <v>3.6</v>
      </c>
      <c r="O3540">
        <v>32</v>
      </c>
      <c r="P3540" t="s">
        <v>17</v>
      </c>
      <c r="Q3540" t="s">
        <v>17</v>
      </c>
      <c r="R3540" t="s">
        <v>107</v>
      </c>
      <c r="S3540">
        <v>6</v>
      </c>
      <c r="T3540">
        <v>3</v>
      </c>
      <c r="U3540">
        <v>0</v>
      </c>
      <c r="V3540">
        <v>2024</v>
      </c>
      <c r="W3540">
        <f t="shared" si="276"/>
        <v>0</v>
      </c>
      <c r="X3540">
        <f t="shared" si="277"/>
        <v>1</v>
      </c>
      <c r="Y3540">
        <f t="shared" si="278"/>
        <v>0</v>
      </c>
    </row>
    <row r="3541" spans="1:25" x14ac:dyDescent="0.25">
      <c r="A3541" s="1">
        <v>45193</v>
      </c>
      <c r="B3541" s="2">
        <v>0.58333333333333337</v>
      </c>
      <c r="C3541" t="s">
        <v>37</v>
      </c>
      <c r="D3541" t="s">
        <v>146</v>
      </c>
      <c r="E3541" t="s">
        <v>27</v>
      </c>
      <c r="F3541" t="s">
        <v>13</v>
      </c>
      <c r="G3541">
        <f t="shared" si="275"/>
        <v>0</v>
      </c>
      <c r="H3541" t="s">
        <v>26</v>
      </c>
      <c r="I3541">
        <f t="shared" si="279"/>
        <v>-1</v>
      </c>
      <c r="J3541">
        <v>1</v>
      </c>
      <c r="K3541">
        <v>3</v>
      </c>
      <c r="L3541">
        <f>final_matches[[#This Row],[goals_for]]-final_matches[[#This Row],[goals_against]]</f>
        <v>-2</v>
      </c>
      <c r="M3541">
        <v>1.1000000000000001</v>
      </c>
      <c r="N3541">
        <v>3</v>
      </c>
      <c r="O3541">
        <v>37</v>
      </c>
      <c r="P3541" t="s">
        <v>17</v>
      </c>
      <c r="Q3541" t="s">
        <v>28</v>
      </c>
      <c r="R3541" t="s">
        <v>18</v>
      </c>
      <c r="S3541">
        <v>11</v>
      </c>
      <c r="T3541">
        <v>4</v>
      </c>
      <c r="U3541">
        <v>0</v>
      </c>
      <c r="V3541">
        <v>2024</v>
      </c>
      <c r="W3541">
        <f t="shared" si="276"/>
        <v>0</v>
      </c>
      <c r="X3541">
        <f t="shared" si="277"/>
        <v>1</v>
      </c>
      <c r="Y3541">
        <f t="shared" si="278"/>
        <v>0</v>
      </c>
    </row>
    <row r="3542" spans="1:25" x14ac:dyDescent="0.25">
      <c r="A3542" s="1">
        <v>45199</v>
      </c>
      <c r="B3542" s="2">
        <v>0.625</v>
      </c>
      <c r="C3542" t="s">
        <v>39</v>
      </c>
      <c r="D3542" t="s">
        <v>146</v>
      </c>
      <c r="E3542" t="s">
        <v>31</v>
      </c>
      <c r="F3542" t="s">
        <v>21</v>
      </c>
      <c r="G3542">
        <f t="shared" si="275"/>
        <v>1</v>
      </c>
      <c r="H3542" t="s">
        <v>14</v>
      </c>
      <c r="I3542">
        <f t="shared" si="279"/>
        <v>1</v>
      </c>
      <c r="J3542">
        <v>2</v>
      </c>
      <c r="K3542">
        <v>0</v>
      </c>
      <c r="L3542">
        <f>final_matches[[#This Row],[goals_for]]-final_matches[[#This Row],[goals_against]]</f>
        <v>2</v>
      </c>
      <c r="M3542">
        <v>2.1</v>
      </c>
      <c r="N3542">
        <v>1.1000000000000001</v>
      </c>
      <c r="O3542">
        <v>52</v>
      </c>
      <c r="P3542" t="s">
        <v>17</v>
      </c>
      <c r="Q3542" t="s">
        <v>32</v>
      </c>
      <c r="R3542" t="s">
        <v>58</v>
      </c>
      <c r="S3542">
        <v>20</v>
      </c>
      <c r="T3542">
        <v>8</v>
      </c>
      <c r="U3542">
        <v>0</v>
      </c>
      <c r="V3542">
        <v>2024</v>
      </c>
      <c r="W3542">
        <f t="shared" si="276"/>
        <v>1</v>
      </c>
      <c r="X3542">
        <f t="shared" si="277"/>
        <v>0</v>
      </c>
      <c r="Y3542">
        <f t="shared" si="278"/>
        <v>0</v>
      </c>
    </row>
    <row r="3543" spans="1:25" x14ac:dyDescent="0.25">
      <c r="A3543" s="1">
        <v>45207</v>
      </c>
      <c r="B3543" s="2">
        <v>0.58333333333333337</v>
      </c>
      <c r="C3543" t="s">
        <v>43</v>
      </c>
      <c r="D3543" t="s">
        <v>146</v>
      </c>
      <c r="E3543" t="s">
        <v>75</v>
      </c>
      <c r="F3543" t="s">
        <v>21</v>
      </c>
      <c r="G3543">
        <f t="shared" si="275"/>
        <v>1</v>
      </c>
      <c r="H3543" t="s">
        <v>47</v>
      </c>
      <c r="I3543">
        <f t="shared" si="279"/>
        <v>0</v>
      </c>
      <c r="J3543">
        <v>2</v>
      </c>
      <c r="K3543">
        <v>2</v>
      </c>
      <c r="L3543">
        <f>final_matches[[#This Row],[goals_for]]-final_matches[[#This Row],[goals_against]]</f>
        <v>0</v>
      </c>
      <c r="M3543">
        <v>1.2</v>
      </c>
      <c r="N3543">
        <v>2</v>
      </c>
      <c r="O3543">
        <v>36</v>
      </c>
      <c r="P3543" t="s">
        <v>17</v>
      </c>
      <c r="Q3543" t="s">
        <v>28</v>
      </c>
      <c r="R3543" t="s">
        <v>92</v>
      </c>
      <c r="S3543">
        <v>5</v>
      </c>
      <c r="T3543">
        <v>3</v>
      </c>
      <c r="U3543">
        <v>0</v>
      </c>
      <c r="V3543">
        <v>2024</v>
      </c>
      <c r="W3543">
        <f t="shared" si="276"/>
        <v>0</v>
      </c>
      <c r="X3543">
        <f t="shared" si="277"/>
        <v>0</v>
      </c>
      <c r="Y3543">
        <f t="shared" si="278"/>
        <v>1</v>
      </c>
    </row>
    <row r="3544" spans="1:25" x14ac:dyDescent="0.25">
      <c r="A3544" s="1">
        <v>45221</v>
      </c>
      <c r="B3544" s="2">
        <v>0.6875</v>
      </c>
      <c r="C3544" t="s">
        <v>46</v>
      </c>
      <c r="D3544" t="s">
        <v>146</v>
      </c>
      <c r="E3544" t="s">
        <v>44</v>
      </c>
      <c r="F3544" t="s">
        <v>13</v>
      </c>
      <c r="G3544">
        <f t="shared" si="275"/>
        <v>0</v>
      </c>
      <c r="H3544" t="s">
        <v>26</v>
      </c>
      <c r="I3544">
        <f t="shared" si="279"/>
        <v>-1</v>
      </c>
      <c r="J3544">
        <v>1</v>
      </c>
      <c r="K3544">
        <v>4</v>
      </c>
      <c r="L3544">
        <f>final_matches[[#This Row],[goals_for]]-final_matches[[#This Row],[goals_against]]</f>
        <v>-3</v>
      </c>
      <c r="M3544">
        <v>1.1000000000000001</v>
      </c>
      <c r="N3544">
        <v>1.9</v>
      </c>
      <c r="O3544">
        <v>42</v>
      </c>
      <c r="P3544" t="s">
        <v>17</v>
      </c>
      <c r="Q3544" t="s">
        <v>61</v>
      </c>
      <c r="R3544" t="s">
        <v>76</v>
      </c>
      <c r="S3544">
        <v>14</v>
      </c>
      <c r="T3544">
        <v>4</v>
      </c>
      <c r="U3544">
        <v>0</v>
      </c>
      <c r="V3544">
        <v>2024</v>
      </c>
      <c r="W3544">
        <f t="shared" si="276"/>
        <v>0</v>
      </c>
      <c r="X3544">
        <f t="shared" si="277"/>
        <v>1</v>
      </c>
      <c r="Y3544">
        <f t="shared" si="278"/>
        <v>0</v>
      </c>
    </row>
    <row r="3545" spans="1:25" x14ac:dyDescent="0.25">
      <c r="A3545" s="1">
        <v>45228</v>
      </c>
      <c r="B3545" s="2">
        <v>0.54166666666666663</v>
      </c>
      <c r="C3545" t="s">
        <v>51</v>
      </c>
      <c r="D3545" t="s">
        <v>146</v>
      </c>
      <c r="E3545" t="s">
        <v>64</v>
      </c>
      <c r="F3545" t="s">
        <v>21</v>
      </c>
      <c r="G3545">
        <f t="shared" si="275"/>
        <v>1</v>
      </c>
      <c r="H3545" t="s">
        <v>26</v>
      </c>
      <c r="I3545">
        <f t="shared" si="279"/>
        <v>-1</v>
      </c>
      <c r="J3545">
        <v>0</v>
      </c>
      <c r="K3545">
        <v>1</v>
      </c>
      <c r="L3545">
        <f>final_matches[[#This Row],[goals_for]]-final_matches[[#This Row],[goals_against]]</f>
        <v>-1</v>
      </c>
      <c r="M3545">
        <v>0.7</v>
      </c>
      <c r="N3545">
        <v>0.8</v>
      </c>
      <c r="O3545">
        <v>64</v>
      </c>
      <c r="P3545" t="s">
        <v>17</v>
      </c>
      <c r="Q3545" t="s">
        <v>57</v>
      </c>
      <c r="R3545" t="s">
        <v>83</v>
      </c>
      <c r="S3545">
        <v>12</v>
      </c>
      <c r="T3545">
        <v>2</v>
      </c>
      <c r="U3545">
        <v>0</v>
      </c>
      <c r="V3545">
        <v>2024</v>
      </c>
      <c r="W3545">
        <f t="shared" si="276"/>
        <v>0</v>
      </c>
      <c r="X3545">
        <f t="shared" si="277"/>
        <v>1</v>
      </c>
      <c r="Y3545">
        <f t="shared" si="278"/>
        <v>0</v>
      </c>
    </row>
    <row r="3546" spans="1:25" x14ac:dyDescent="0.25">
      <c r="A3546" s="1">
        <v>45234</v>
      </c>
      <c r="B3546" s="2">
        <v>0.625</v>
      </c>
      <c r="C3546" t="s">
        <v>53</v>
      </c>
      <c r="D3546" t="s">
        <v>146</v>
      </c>
      <c r="E3546" t="s">
        <v>101</v>
      </c>
      <c r="F3546" t="s">
        <v>13</v>
      </c>
      <c r="G3546">
        <f t="shared" si="275"/>
        <v>0</v>
      </c>
      <c r="H3546" t="s">
        <v>26</v>
      </c>
      <c r="I3546">
        <f t="shared" si="279"/>
        <v>-1</v>
      </c>
      <c r="J3546">
        <v>2</v>
      </c>
      <c r="K3546">
        <v>3</v>
      </c>
      <c r="L3546">
        <f>final_matches[[#This Row],[goals_for]]-final_matches[[#This Row],[goals_against]]</f>
        <v>-1</v>
      </c>
      <c r="M3546">
        <v>1.8</v>
      </c>
      <c r="N3546">
        <v>1.5</v>
      </c>
      <c r="O3546">
        <v>42</v>
      </c>
      <c r="P3546" t="s">
        <v>61</v>
      </c>
      <c r="Q3546" t="s">
        <v>28</v>
      </c>
      <c r="R3546" t="s">
        <v>128</v>
      </c>
      <c r="S3546">
        <v>12</v>
      </c>
      <c r="T3546">
        <v>2</v>
      </c>
      <c r="U3546">
        <v>0</v>
      </c>
      <c r="V3546">
        <v>2024</v>
      </c>
      <c r="W3546">
        <f t="shared" si="276"/>
        <v>0</v>
      </c>
      <c r="X3546">
        <f t="shared" si="277"/>
        <v>1</v>
      </c>
      <c r="Y3546">
        <f t="shared" si="278"/>
        <v>0</v>
      </c>
    </row>
    <row r="3547" spans="1:25" x14ac:dyDescent="0.25">
      <c r="A3547" s="1">
        <v>45242</v>
      </c>
      <c r="B3547" s="2">
        <v>0.58333333333333337</v>
      </c>
      <c r="C3547" t="s">
        <v>55</v>
      </c>
      <c r="D3547" t="s">
        <v>146</v>
      </c>
      <c r="E3547" t="s">
        <v>112</v>
      </c>
      <c r="F3547" t="s">
        <v>21</v>
      </c>
      <c r="G3547">
        <f t="shared" si="275"/>
        <v>1</v>
      </c>
      <c r="H3547" t="s">
        <v>14</v>
      </c>
      <c r="I3547">
        <f t="shared" si="279"/>
        <v>1</v>
      </c>
      <c r="J3547">
        <v>3</v>
      </c>
      <c r="K3547">
        <v>2</v>
      </c>
      <c r="L3547">
        <f>final_matches[[#This Row],[goals_for]]-final_matches[[#This Row],[goals_against]]</f>
        <v>1</v>
      </c>
      <c r="M3547">
        <v>1.8</v>
      </c>
      <c r="N3547">
        <v>1.7</v>
      </c>
      <c r="O3547">
        <v>54</v>
      </c>
      <c r="P3547" t="s">
        <v>17</v>
      </c>
      <c r="Q3547" t="s">
        <v>28</v>
      </c>
      <c r="R3547" t="s">
        <v>115</v>
      </c>
      <c r="S3547">
        <v>16</v>
      </c>
      <c r="T3547">
        <v>6</v>
      </c>
      <c r="U3547">
        <v>0</v>
      </c>
      <c r="V3547">
        <v>2024</v>
      </c>
      <c r="W3547">
        <f t="shared" si="276"/>
        <v>1</v>
      </c>
      <c r="X3547">
        <f t="shared" si="277"/>
        <v>0</v>
      </c>
      <c r="Y3547">
        <f t="shared" si="278"/>
        <v>0</v>
      </c>
    </row>
    <row r="3548" spans="1:25" x14ac:dyDescent="0.25">
      <c r="A3548" s="1">
        <v>45255</v>
      </c>
      <c r="B3548" s="2">
        <v>0.625</v>
      </c>
      <c r="C3548" t="s">
        <v>59</v>
      </c>
      <c r="D3548" t="s">
        <v>146</v>
      </c>
      <c r="E3548" t="s">
        <v>56</v>
      </c>
      <c r="F3548" t="s">
        <v>13</v>
      </c>
      <c r="G3548">
        <f t="shared" si="275"/>
        <v>0</v>
      </c>
      <c r="H3548" t="s">
        <v>14</v>
      </c>
      <c r="I3548">
        <f t="shared" si="279"/>
        <v>1</v>
      </c>
      <c r="J3548">
        <v>2</v>
      </c>
      <c r="K3548">
        <v>1</v>
      </c>
      <c r="L3548">
        <f>final_matches[[#This Row],[goals_for]]-final_matches[[#This Row],[goals_against]]</f>
        <v>1</v>
      </c>
      <c r="M3548">
        <v>0.9</v>
      </c>
      <c r="N3548">
        <v>1.3</v>
      </c>
      <c r="O3548">
        <v>50</v>
      </c>
      <c r="P3548" t="s">
        <v>17</v>
      </c>
      <c r="Q3548" t="s">
        <v>61</v>
      </c>
      <c r="R3548" t="s">
        <v>118</v>
      </c>
      <c r="S3548">
        <v>11</v>
      </c>
      <c r="T3548">
        <v>3</v>
      </c>
      <c r="U3548">
        <v>0</v>
      </c>
      <c r="V3548">
        <v>2024</v>
      </c>
      <c r="W3548">
        <f t="shared" si="276"/>
        <v>1</v>
      </c>
      <c r="X3548">
        <f t="shared" si="277"/>
        <v>0</v>
      </c>
      <c r="Y3548">
        <f t="shared" si="278"/>
        <v>0</v>
      </c>
    </row>
    <row r="3549" spans="1:25" x14ac:dyDescent="0.25">
      <c r="A3549" s="1">
        <v>45263</v>
      </c>
      <c r="B3549" s="2">
        <v>0.58333333333333337</v>
      </c>
      <c r="C3549" t="s">
        <v>63</v>
      </c>
      <c r="D3549" t="s">
        <v>146</v>
      </c>
      <c r="E3549" t="s">
        <v>73</v>
      </c>
      <c r="F3549" t="s">
        <v>21</v>
      </c>
      <c r="G3549">
        <f t="shared" si="275"/>
        <v>1</v>
      </c>
      <c r="H3549" t="s">
        <v>47</v>
      </c>
      <c r="I3549">
        <f t="shared" si="279"/>
        <v>0</v>
      </c>
      <c r="J3549">
        <v>1</v>
      </c>
      <c r="K3549">
        <v>1</v>
      </c>
      <c r="L3549">
        <f>final_matches[[#This Row],[goals_for]]-final_matches[[#This Row],[goals_against]]</f>
        <v>0</v>
      </c>
      <c r="M3549">
        <v>1.1000000000000001</v>
      </c>
      <c r="N3549">
        <v>0.9</v>
      </c>
      <c r="O3549">
        <v>55</v>
      </c>
      <c r="P3549" t="s">
        <v>17</v>
      </c>
      <c r="Q3549" t="s">
        <v>28</v>
      </c>
      <c r="R3549" t="s">
        <v>24</v>
      </c>
      <c r="S3549">
        <v>9</v>
      </c>
      <c r="T3549">
        <v>3</v>
      </c>
      <c r="U3549">
        <v>0</v>
      </c>
      <c r="V3549">
        <v>2024</v>
      </c>
      <c r="W3549">
        <f t="shared" si="276"/>
        <v>0</v>
      </c>
      <c r="X3549">
        <f t="shared" si="277"/>
        <v>0</v>
      </c>
      <c r="Y3549">
        <f t="shared" si="278"/>
        <v>1</v>
      </c>
    </row>
    <row r="3550" spans="1:25" x14ac:dyDescent="0.25">
      <c r="A3550" s="1">
        <v>45267</v>
      </c>
      <c r="B3550" s="2">
        <v>0.84375</v>
      </c>
      <c r="C3550" t="s">
        <v>66</v>
      </c>
      <c r="D3550" t="s">
        <v>146</v>
      </c>
      <c r="E3550" t="s">
        <v>54</v>
      </c>
      <c r="F3550" t="s">
        <v>13</v>
      </c>
      <c r="G3550">
        <f t="shared" si="275"/>
        <v>0</v>
      </c>
      <c r="H3550" t="s">
        <v>14</v>
      </c>
      <c r="I3550">
        <f t="shared" si="279"/>
        <v>1</v>
      </c>
      <c r="J3550">
        <v>2</v>
      </c>
      <c r="K3550">
        <v>1</v>
      </c>
      <c r="L3550">
        <f>final_matches[[#This Row],[goals_for]]-final_matches[[#This Row],[goals_against]]</f>
        <v>1</v>
      </c>
      <c r="M3550">
        <v>2.2000000000000002</v>
      </c>
      <c r="N3550">
        <v>1.8</v>
      </c>
      <c r="O3550">
        <v>26</v>
      </c>
      <c r="P3550" t="s">
        <v>28</v>
      </c>
      <c r="Q3550" t="s">
        <v>17</v>
      </c>
      <c r="R3550" t="s">
        <v>115</v>
      </c>
      <c r="S3550">
        <v>11</v>
      </c>
      <c r="T3550">
        <v>5</v>
      </c>
      <c r="U3550">
        <v>0</v>
      </c>
      <c r="V3550">
        <v>2024</v>
      </c>
      <c r="W3550">
        <f t="shared" si="276"/>
        <v>1</v>
      </c>
      <c r="X3550">
        <f t="shared" si="277"/>
        <v>0</v>
      </c>
      <c r="Y3550">
        <f t="shared" si="278"/>
        <v>0</v>
      </c>
    </row>
    <row r="3551" spans="1:25" x14ac:dyDescent="0.25">
      <c r="A3551" s="1">
        <v>45270</v>
      </c>
      <c r="B3551" s="2">
        <v>0.58333333333333337</v>
      </c>
      <c r="C3551" t="s">
        <v>68</v>
      </c>
      <c r="D3551" t="s">
        <v>146</v>
      </c>
      <c r="E3551" t="s">
        <v>15</v>
      </c>
      <c r="F3551" t="s">
        <v>13</v>
      </c>
      <c r="G3551">
        <f t="shared" si="275"/>
        <v>0</v>
      </c>
      <c r="H3551" t="s">
        <v>26</v>
      </c>
      <c r="I3551">
        <f t="shared" si="279"/>
        <v>-1</v>
      </c>
      <c r="J3551">
        <v>0</v>
      </c>
      <c r="K3551">
        <v>5</v>
      </c>
      <c r="L3551">
        <f>final_matches[[#This Row],[goals_for]]-final_matches[[#This Row],[goals_against]]</f>
        <v>-5</v>
      </c>
      <c r="M3551">
        <v>1.3</v>
      </c>
      <c r="N3551">
        <v>2.2999999999999998</v>
      </c>
      <c r="O3551">
        <v>37</v>
      </c>
      <c r="P3551" t="s">
        <v>57</v>
      </c>
      <c r="Q3551" t="s">
        <v>17</v>
      </c>
      <c r="R3551" t="s">
        <v>62</v>
      </c>
      <c r="S3551">
        <v>9</v>
      </c>
      <c r="T3551">
        <v>5</v>
      </c>
      <c r="U3551">
        <v>0</v>
      </c>
      <c r="V3551">
        <v>2024</v>
      </c>
      <c r="W3551">
        <f t="shared" si="276"/>
        <v>0</v>
      </c>
      <c r="X3551">
        <f t="shared" si="277"/>
        <v>1</v>
      </c>
      <c r="Y3551">
        <f t="shared" si="278"/>
        <v>0</v>
      </c>
    </row>
    <row r="3552" spans="1:25" x14ac:dyDescent="0.25">
      <c r="A3552" s="1">
        <v>45277</v>
      </c>
      <c r="B3552" s="2">
        <v>0.58333333333333337</v>
      </c>
      <c r="C3552" t="s">
        <v>70</v>
      </c>
      <c r="D3552" t="s">
        <v>146</v>
      </c>
      <c r="E3552" t="s">
        <v>52</v>
      </c>
      <c r="F3552" t="s">
        <v>21</v>
      </c>
      <c r="G3552">
        <f t="shared" si="275"/>
        <v>1</v>
      </c>
      <c r="H3552" t="s">
        <v>14</v>
      </c>
      <c r="I3552">
        <f t="shared" si="279"/>
        <v>1</v>
      </c>
      <c r="J3552">
        <v>3</v>
      </c>
      <c r="K3552">
        <v>0</v>
      </c>
      <c r="L3552">
        <f>final_matches[[#This Row],[goals_for]]-final_matches[[#This Row],[goals_against]]</f>
        <v>3</v>
      </c>
      <c r="M3552">
        <v>1.1000000000000001</v>
      </c>
      <c r="N3552">
        <v>0.7</v>
      </c>
      <c r="O3552">
        <v>45</v>
      </c>
      <c r="P3552" t="s">
        <v>17</v>
      </c>
      <c r="Q3552" t="s">
        <v>16</v>
      </c>
      <c r="R3552" t="s">
        <v>18</v>
      </c>
      <c r="S3552">
        <v>13</v>
      </c>
      <c r="T3552">
        <v>4</v>
      </c>
      <c r="U3552">
        <v>0</v>
      </c>
      <c r="V3552">
        <v>2024</v>
      </c>
      <c r="W3552">
        <f t="shared" si="276"/>
        <v>1</v>
      </c>
      <c r="X3552">
        <f t="shared" si="277"/>
        <v>0</v>
      </c>
      <c r="Y3552">
        <f t="shared" si="278"/>
        <v>0</v>
      </c>
    </row>
    <row r="3553" spans="1:25" x14ac:dyDescent="0.25">
      <c r="A3553" s="1">
        <v>45283</v>
      </c>
      <c r="B3553" s="2">
        <v>0.52083333333333337</v>
      </c>
      <c r="C3553" t="s">
        <v>72</v>
      </c>
      <c r="D3553" t="s">
        <v>146</v>
      </c>
      <c r="E3553" t="s">
        <v>40</v>
      </c>
      <c r="F3553" t="s">
        <v>21</v>
      </c>
      <c r="G3553">
        <f t="shared" si="275"/>
        <v>1</v>
      </c>
      <c r="H3553" t="s">
        <v>14</v>
      </c>
      <c r="I3553">
        <f t="shared" si="279"/>
        <v>1</v>
      </c>
      <c r="J3553">
        <v>2</v>
      </c>
      <c r="K3553">
        <v>0</v>
      </c>
      <c r="L3553">
        <f>final_matches[[#This Row],[goals_for]]-final_matches[[#This Row],[goals_against]]</f>
        <v>2</v>
      </c>
      <c r="M3553">
        <v>1.2</v>
      </c>
      <c r="N3553">
        <v>1</v>
      </c>
      <c r="O3553">
        <v>35</v>
      </c>
      <c r="P3553" t="s">
        <v>17</v>
      </c>
      <c r="Q3553" t="s">
        <v>17</v>
      </c>
      <c r="R3553" t="s">
        <v>113</v>
      </c>
      <c r="S3553">
        <v>12</v>
      </c>
      <c r="T3553">
        <v>5</v>
      </c>
      <c r="U3553">
        <v>0</v>
      </c>
      <c r="V3553">
        <v>2024</v>
      </c>
      <c r="W3553">
        <f t="shared" si="276"/>
        <v>1</v>
      </c>
      <c r="X3553">
        <f t="shared" si="277"/>
        <v>0</v>
      </c>
      <c r="Y3553">
        <f t="shared" si="278"/>
        <v>0</v>
      </c>
    </row>
    <row r="3554" spans="1:25" x14ac:dyDescent="0.25">
      <c r="A3554" s="1">
        <v>45288</v>
      </c>
      <c r="B3554" s="2">
        <v>0.84375</v>
      </c>
      <c r="C3554" t="s">
        <v>74</v>
      </c>
      <c r="D3554" t="s">
        <v>146</v>
      </c>
      <c r="E3554" t="s">
        <v>19</v>
      </c>
      <c r="F3554" t="s">
        <v>13</v>
      </c>
      <c r="G3554">
        <f t="shared" si="275"/>
        <v>0</v>
      </c>
      <c r="H3554" t="s">
        <v>14</v>
      </c>
      <c r="I3554">
        <f t="shared" si="279"/>
        <v>1</v>
      </c>
      <c r="J3554">
        <v>2</v>
      </c>
      <c r="K3554">
        <v>0</v>
      </c>
      <c r="L3554">
        <f>final_matches[[#This Row],[goals_for]]-final_matches[[#This Row],[goals_against]]</f>
        <v>2</v>
      </c>
      <c r="M3554">
        <v>1.4</v>
      </c>
      <c r="N3554">
        <v>2.7</v>
      </c>
      <c r="O3554">
        <v>27</v>
      </c>
      <c r="P3554" t="s">
        <v>17</v>
      </c>
      <c r="Q3554" t="s">
        <v>28</v>
      </c>
      <c r="R3554" t="s">
        <v>24</v>
      </c>
      <c r="S3554">
        <v>5</v>
      </c>
      <c r="T3554">
        <v>2</v>
      </c>
      <c r="U3554">
        <v>0</v>
      </c>
      <c r="V3554">
        <v>2024</v>
      </c>
      <c r="W3554">
        <f t="shared" si="276"/>
        <v>1</v>
      </c>
      <c r="X3554">
        <f t="shared" si="277"/>
        <v>0</v>
      </c>
      <c r="Y3554">
        <f t="shared" si="278"/>
        <v>0</v>
      </c>
    </row>
    <row r="3555" spans="1:25" x14ac:dyDescent="0.25">
      <c r="A3555" s="1">
        <v>45293</v>
      </c>
      <c r="B3555" s="2">
        <v>0.8125</v>
      </c>
      <c r="C3555" t="s">
        <v>77</v>
      </c>
      <c r="D3555" t="s">
        <v>146</v>
      </c>
      <c r="E3555" t="s">
        <v>69</v>
      </c>
      <c r="F3555" t="s">
        <v>21</v>
      </c>
      <c r="G3555">
        <f t="shared" si="275"/>
        <v>1</v>
      </c>
      <c r="H3555" t="s">
        <v>47</v>
      </c>
      <c r="I3555">
        <f t="shared" si="279"/>
        <v>0</v>
      </c>
      <c r="J3555">
        <v>0</v>
      </c>
      <c r="K3555">
        <v>0</v>
      </c>
      <c r="L3555">
        <f>final_matches[[#This Row],[goals_for]]-final_matches[[#This Row],[goals_against]]</f>
        <v>0</v>
      </c>
      <c r="M3555">
        <v>0.7</v>
      </c>
      <c r="N3555">
        <v>2.2999999999999998</v>
      </c>
      <c r="O3555">
        <v>32</v>
      </c>
      <c r="P3555" t="s">
        <v>17</v>
      </c>
      <c r="Q3555" t="s">
        <v>123</v>
      </c>
      <c r="R3555" t="s">
        <v>118</v>
      </c>
      <c r="S3555">
        <v>6</v>
      </c>
      <c r="T3555">
        <v>2</v>
      </c>
      <c r="U3555">
        <v>0</v>
      </c>
      <c r="V3555">
        <v>2024</v>
      </c>
      <c r="W3555">
        <f t="shared" si="276"/>
        <v>0</v>
      </c>
      <c r="X3555">
        <f t="shared" si="277"/>
        <v>0</v>
      </c>
      <c r="Y3555">
        <f t="shared" si="278"/>
        <v>1</v>
      </c>
    </row>
    <row r="3556" spans="1:25" x14ac:dyDescent="0.25">
      <c r="A3556" s="1">
        <v>45312</v>
      </c>
      <c r="B3556" s="2">
        <v>0.58333333333333337</v>
      </c>
      <c r="C3556" t="s">
        <v>79</v>
      </c>
      <c r="D3556" t="s">
        <v>146</v>
      </c>
      <c r="E3556" t="s">
        <v>31</v>
      </c>
      <c r="F3556" t="s">
        <v>13</v>
      </c>
      <c r="G3556">
        <f t="shared" si="275"/>
        <v>0</v>
      </c>
      <c r="H3556" t="s">
        <v>47</v>
      </c>
      <c r="I3556">
        <f t="shared" si="279"/>
        <v>0</v>
      </c>
      <c r="J3556">
        <v>2</v>
      </c>
      <c r="K3556">
        <v>2</v>
      </c>
      <c r="L3556">
        <f>final_matches[[#This Row],[goals_for]]-final_matches[[#This Row],[goals_against]]</f>
        <v>0</v>
      </c>
      <c r="M3556">
        <v>2.2999999999999998</v>
      </c>
      <c r="N3556">
        <v>2.5</v>
      </c>
      <c r="O3556">
        <v>43</v>
      </c>
      <c r="P3556" t="s">
        <v>57</v>
      </c>
      <c r="Q3556" t="s">
        <v>49</v>
      </c>
      <c r="R3556" t="s">
        <v>115</v>
      </c>
      <c r="S3556">
        <v>15</v>
      </c>
      <c r="T3556">
        <v>4</v>
      </c>
      <c r="U3556">
        <v>1</v>
      </c>
      <c r="V3556">
        <v>2024</v>
      </c>
      <c r="W3556">
        <f t="shared" si="276"/>
        <v>0</v>
      </c>
      <c r="X3556">
        <f t="shared" si="277"/>
        <v>0</v>
      </c>
      <c r="Y3556">
        <f t="shared" si="278"/>
        <v>1</v>
      </c>
    </row>
    <row r="3557" spans="1:25" x14ac:dyDescent="0.25">
      <c r="A3557" s="1">
        <v>45323</v>
      </c>
      <c r="B3557" s="2">
        <v>0.8125</v>
      </c>
      <c r="C3557" t="s">
        <v>80</v>
      </c>
      <c r="D3557" t="s">
        <v>146</v>
      </c>
      <c r="E3557" t="s">
        <v>110</v>
      </c>
      <c r="F3557" t="s">
        <v>21</v>
      </c>
      <c r="G3557">
        <f t="shared" si="275"/>
        <v>1</v>
      </c>
      <c r="H3557" t="s">
        <v>47</v>
      </c>
      <c r="I3557">
        <f t="shared" si="279"/>
        <v>0</v>
      </c>
      <c r="J3557">
        <v>1</v>
      </c>
      <c r="K3557">
        <v>1</v>
      </c>
      <c r="L3557">
        <f>final_matches[[#This Row],[goals_for]]-final_matches[[#This Row],[goals_against]]</f>
        <v>0</v>
      </c>
      <c r="M3557">
        <v>1.4</v>
      </c>
      <c r="N3557">
        <v>1.2</v>
      </c>
      <c r="O3557">
        <v>48</v>
      </c>
      <c r="P3557" t="s">
        <v>106</v>
      </c>
      <c r="Q3557" t="s">
        <v>17</v>
      </c>
      <c r="R3557" t="s">
        <v>116</v>
      </c>
      <c r="S3557">
        <v>8</v>
      </c>
      <c r="T3557">
        <v>2</v>
      </c>
      <c r="U3557">
        <v>1</v>
      </c>
      <c r="V3557">
        <v>2024</v>
      </c>
      <c r="W3557">
        <f t="shared" si="276"/>
        <v>0</v>
      </c>
      <c r="X3557">
        <f t="shared" si="277"/>
        <v>0</v>
      </c>
      <c r="Y3557">
        <f t="shared" si="278"/>
        <v>1</v>
      </c>
    </row>
    <row r="3558" spans="1:25" x14ac:dyDescent="0.25">
      <c r="A3558" s="1">
        <v>45326</v>
      </c>
      <c r="B3558" s="2">
        <v>0.58333333333333337</v>
      </c>
      <c r="C3558" t="s">
        <v>81</v>
      </c>
      <c r="D3558" t="s">
        <v>146</v>
      </c>
      <c r="E3558" t="s">
        <v>40</v>
      </c>
      <c r="F3558" t="s">
        <v>13</v>
      </c>
      <c r="G3558">
        <f t="shared" si="275"/>
        <v>0</v>
      </c>
      <c r="H3558" t="s">
        <v>26</v>
      </c>
      <c r="I3558">
        <f t="shared" si="279"/>
        <v>-1</v>
      </c>
      <c r="J3558">
        <v>0</v>
      </c>
      <c r="K3558">
        <v>3</v>
      </c>
      <c r="L3558">
        <f>final_matches[[#This Row],[goals_for]]-final_matches[[#This Row],[goals_against]]</f>
        <v>-3</v>
      </c>
      <c r="M3558">
        <v>1.4</v>
      </c>
      <c r="N3558">
        <v>0.7</v>
      </c>
      <c r="O3558">
        <v>49</v>
      </c>
      <c r="P3558" t="s">
        <v>17</v>
      </c>
      <c r="Q3558" t="s">
        <v>17</v>
      </c>
      <c r="R3558" t="s">
        <v>107</v>
      </c>
      <c r="S3558">
        <v>22</v>
      </c>
      <c r="T3558">
        <v>3</v>
      </c>
      <c r="U3558">
        <v>0</v>
      </c>
      <c r="V3558">
        <v>2024</v>
      </c>
      <c r="W3558">
        <f t="shared" si="276"/>
        <v>0</v>
      </c>
      <c r="X3558">
        <f t="shared" si="277"/>
        <v>1</v>
      </c>
      <c r="Y3558">
        <f t="shared" si="278"/>
        <v>0</v>
      </c>
    </row>
    <row r="3559" spans="1:25" x14ac:dyDescent="0.25">
      <c r="A3559" s="1">
        <v>45333</v>
      </c>
      <c r="B3559" s="2">
        <v>0.58333333333333337</v>
      </c>
      <c r="C3559" t="s">
        <v>82</v>
      </c>
      <c r="D3559" t="s">
        <v>146</v>
      </c>
      <c r="E3559" t="s">
        <v>19</v>
      </c>
      <c r="F3559" t="s">
        <v>21</v>
      </c>
      <c r="G3559">
        <f t="shared" si="275"/>
        <v>1</v>
      </c>
      <c r="H3559" t="s">
        <v>26</v>
      </c>
      <c r="I3559">
        <f t="shared" si="279"/>
        <v>-1</v>
      </c>
      <c r="J3559">
        <v>0</v>
      </c>
      <c r="K3559">
        <v>6</v>
      </c>
      <c r="L3559">
        <f>final_matches[[#This Row],[goals_for]]-final_matches[[#This Row],[goals_against]]</f>
        <v>-6</v>
      </c>
      <c r="M3559">
        <v>0.2</v>
      </c>
      <c r="N3559">
        <v>3.6</v>
      </c>
      <c r="O3559">
        <v>30</v>
      </c>
      <c r="P3559" t="s">
        <v>17</v>
      </c>
      <c r="Q3559" t="s">
        <v>28</v>
      </c>
      <c r="R3559" t="s">
        <v>29</v>
      </c>
      <c r="S3559">
        <v>5</v>
      </c>
      <c r="T3559">
        <v>1</v>
      </c>
      <c r="U3559">
        <v>0</v>
      </c>
      <c r="V3559">
        <v>2024</v>
      </c>
      <c r="W3559">
        <f t="shared" si="276"/>
        <v>0</v>
      </c>
      <c r="X3559">
        <f t="shared" si="277"/>
        <v>1</v>
      </c>
      <c r="Y3559">
        <f t="shared" si="278"/>
        <v>0</v>
      </c>
    </row>
    <row r="3560" spans="1:25" x14ac:dyDescent="0.25">
      <c r="A3560" s="1">
        <v>45339</v>
      </c>
      <c r="B3560" s="2">
        <v>0.625</v>
      </c>
      <c r="C3560" t="s">
        <v>84</v>
      </c>
      <c r="D3560" t="s">
        <v>146</v>
      </c>
      <c r="E3560" t="s">
        <v>112</v>
      </c>
      <c r="F3560" t="s">
        <v>13</v>
      </c>
      <c r="G3560">
        <f t="shared" si="275"/>
        <v>0</v>
      </c>
      <c r="H3560" t="s">
        <v>26</v>
      </c>
      <c r="I3560">
        <f t="shared" si="279"/>
        <v>-1</v>
      </c>
      <c r="J3560">
        <v>0</v>
      </c>
      <c r="K3560">
        <v>2</v>
      </c>
      <c r="L3560">
        <f>final_matches[[#This Row],[goals_for]]-final_matches[[#This Row],[goals_against]]</f>
        <v>-2</v>
      </c>
      <c r="M3560">
        <v>0.5</v>
      </c>
      <c r="N3560">
        <v>2.8</v>
      </c>
      <c r="O3560">
        <v>51</v>
      </c>
      <c r="P3560" t="s">
        <v>17</v>
      </c>
      <c r="Q3560" t="s">
        <v>17</v>
      </c>
      <c r="R3560" t="s">
        <v>128</v>
      </c>
      <c r="S3560">
        <v>10</v>
      </c>
      <c r="T3560">
        <v>3</v>
      </c>
      <c r="U3560">
        <v>0</v>
      </c>
      <c r="V3560">
        <v>2024</v>
      </c>
      <c r="W3560">
        <f t="shared" si="276"/>
        <v>0</v>
      </c>
      <c r="X3560">
        <f t="shared" si="277"/>
        <v>1</v>
      </c>
      <c r="Y3560">
        <f t="shared" si="278"/>
        <v>0</v>
      </c>
    </row>
    <row r="3561" spans="1:25" x14ac:dyDescent="0.25">
      <c r="A3561" s="1">
        <v>45348</v>
      </c>
      <c r="B3561" s="2">
        <v>0.83333333333333337</v>
      </c>
      <c r="C3561" t="s">
        <v>86</v>
      </c>
      <c r="D3561" t="s">
        <v>146</v>
      </c>
      <c r="E3561" t="s">
        <v>101</v>
      </c>
      <c r="F3561" t="s">
        <v>21</v>
      </c>
      <c r="G3561">
        <f t="shared" si="275"/>
        <v>1</v>
      </c>
      <c r="H3561" t="s">
        <v>14</v>
      </c>
      <c r="I3561">
        <f t="shared" si="279"/>
        <v>1</v>
      </c>
      <c r="J3561">
        <v>4</v>
      </c>
      <c r="K3561">
        <v>2</v>
      </c>
      <c r="L3561">
        <f>final_matches[[#This Row],[goals_for]]-final_matches[[#This Row],[goals_against]]</f>
        <v>2</v>
      </c>
      <c r="M3561">
        <v>1.7</v>
      </c>
      <c r="N3561">
        <v>0.9</v>
      </c>
      <c r="O3561">
        <v>41</v>
      </c>
      <c r="P3561" t="s">
        <v>17</v>
      </c>
      <c r="Q3561" t="s">
        <v>32</v>
      </c>
      <c r="R3561" t="s">
        <v>113</v>
      </c>
      <c r="S3561">
        <v>17</v>
      </c>
      <c r="T3561">
        <v>6</v>
      </c>
      <c r="U3561">
        <v>0</v>
      </c>
      <c r="V3561">
        <v>2024</v>
      </c>
      <c r="W3561">
        <f t="shared" si="276"/>
        <v>1</v>
      </c>
      <c r="X3561">
        <f t="shared" si="277"/>
        <v>0</v>
      </c>
      <c r="Y3561">
        <f t="shared" si="278"/>
        <v>0</v>
      </c>
    </row>
    <row r="3562" spans="1:25" x14ac:dyDescent="0.25">
      <c r="A3562" s="1">
        <v>45353</v>
      </c>
      <c r="B3562" s="2">
        <v>0.625</v>
      </c>
      <c r="C3562" t="s">
        <v>87</v>
      </c>
      <c r="D3562" t="s">
        <v>146</v>
      </c>
      <c r="E3562" t="s">
        <v>64</v>
      </c>
      <c r="F3562" t="s">
        <v>13</v>
      </c>
      <c r="G3562">
        <f t="shared" si="275"/>
        <v>0</v>
      </c>
      <c r="H3562" t="s">
        <v>14</v>
      </c>
      <c r="I3562">
        <f t="shared" si="279"/>
        <v>1</v>
      </c>
      <c r="J3562">
        <v>3</v>
      </c>
      <c r="K3562">
        <v>1</v>
      </c>
      <c r="L3562">
        <f>final_matches[[#This Row],[goals_for]]-final_matches[[#This Row],[goals_against]]</f>
        <v>2</v>
      </c>
      <c r="M3562">
        <v>1.9</v>
      </c>
      <c r="N3562">
        <v>2.7</v>
      </c>
      <c r="O3562">
        <v>45</v>
      </c>
      <c r="P3562" t="s">
        <v>17</v>
      </c>
      <c r="Q3562" t="s">
        <v>57</v>
      </c>
      <c r="R3562" t="s">
        <v>29</v>
      </c>
      <c r="S3562">
        <v>12</v>
      </c>
      <c r="T3562">
        <v>5</v>
      </c>
      <c r="U3562">
        <v>0</v>
      </c>
      <c r="V3562">
        <v>2024</v>
      </c>
      <c r="W3562">
        <f t="shared" si="276"/>
        <v>1</v>
      </c>
      <c r="X3562">
        <f t="shared" si="277"/>
        <v>0</v>
      </c>
      <c r="Y3562">
        <f t="shared" si="278"/>
        <v>0</v>
      </c>
    </row>
    <row r="3563" spans="1:25" x14ac:dyDescent="0.25">
      <c r="A3563" s="1">
        <v>45361</v>
      </c>
      <c r="B3563" s="2">
        <v>0.58333333333333337</v>
      </c>
      <c r="C3563" t="s">
        <v>88</v>
      </c>
      <c r="D3563" t="s">
        <v>146</v>
      </c>
      <c r="E3563" t="s">
        <v>56</v>
      </c>
      <c r="F3563" t="s">
        <v>21</v>
      </c>
      <c r="G3563">
        <f t="shared" si="275"/>
        <v>1</v>
      </c>
      <c r="H3563" t="s">
        <v>47</v>
      </c>
      <c r="I3563">
        <f t="shared" si="279"/>
        <v>0</v>
      </c>
      <c r="J3563">
        <v>2</v>
      </c>
      <c r="K3563">
        <v>2</v>
      </c>
      <c r="L3563">
        <f>final_matches[[#This Row],[goals_for]]-final_matches[[#This Row],[goals_against]]</f>
        <v>0</v>
      </c>
      <c r="M3563">
        <v>2.1</v>
      </c>
      <c r="N3563">
        <v>0.7</v>
      </c>
      <c r="O3563">
        <v>52</v>
      </c>
      <c r="P3563" t="s">
        <v>17</v>
      </c>
      <c r="Q3563" t="s">
        <v>61</v>
      </c>
      <c r="R3563" t="s">
        <v>108</v>
      </c>
      <c r="S3563">
        <v>22</v>
      </c>
      <c r="T3563">
        <v>4</v>
      </c>
      <c r="U3563">
        <v>0</v>
      </c>
      <c r="V3563">
        <v>2024</v>
      </c>
      <c r="W3563">
        <f t="shared" si="276"/>
        <v>0</v>
      </c>
      <c r="X3563">
        <f t="shared" si="277"/>
        <v>0</v>
      </c>
      <c r="Y3563">
        <f t="shared" si="278"/>
        <v>1</v>
      </c>
    </row>
    <row r="3564" spans="1:25" x14ac:dyDescent="0.25">
      <c r="A3564" s="1">
        <v>45368</v>
      </c>
      <c r="B3564" s="2">
        <v>0.58333333333333337</v>
      </c>
      <c r="C3564" t="s">
        <v>89</v>
      </c>
      <c r="D3564" t="s">
        <v>146</v>
      </c>
      <c r="E3564" t="s">
        <v>44</v>
      </c>
      <c r="F3564" t="s">
        <v>21</v>
      </c>
      <c r="G3564">
        <f t="shared" si="275"/>
        <v>1</v>
      </c>
      <c r="H3564" t="s">
        <v>47</v>
      </c>
      <c r="I3564">
        <f t="shared" si="279"/>
        <v>0</v>
      </c>
      <c r="J3564">
        <v>1</v>
      </c>
      <c r="K3564">
        <v>1</v>
      </c>
      <c r="L3564">
        <f>final_matches[[#This Row],[goals_for]]-final_matches[[#This Row],[goals_against]]</f>
        <v>0</v>
      </c>
      <c r="M3564">
        <v>2</v>
      </c>
      <c r="N3564">
        <v>0.7</v>
      </c>
      <c r="O3564">
        <v>31</v>
      </c>
      <c r="P3564" t="s">
        <v>17</v>
      </c>
      <c r="Q3564" t="s">
        <v>61</v>
      </c>
      <c r="R3564" t="s">
        <v>105</v>
      </c>
      <c r="S3564">
        <v>13</v>
      </c>
      <c r="T3564">
        <v>4</v>
      </c>
      <c r="U3564">
        <v>0</v>
      </c>
      <c r="V3564">
        <v>2024</v>
      </c>
      <c r="W3564">
        <f t="shared" si="276"/>
        <v>0</v>
      </c>
      <c r="X3564">
        <f t="shared" si="277"/>
        <v>0</v>
      </c>
      <c r="Y3564">
        <f t="shared" si="278"/>
        <v>1</v>
      </c>
    </row>
    <row r="3565" spans="1:25" x14ac:dyDescent="0.25">
      <c r="A3565" s="1">
        <v>45381</v>
      </c>
      <c r="B3565" s="2">
        <v>0.52083333333333337</v>
      </c>
      <c r="C3565" t="s">
        <v>90</v>
      </c>
      <c r="D3565" t="s">
        <v>146</v>
      </c>
      <c r="E3565" t="s">
        <v>75</v>
      </c>
      <c r="F3565" t="s">
        <v>13</v>
      </c>
      <c r="G3565">
        <f t="shared" si="275"/>
        <v>0</v>
      </c>
      <c r="H3565" t="s">
        <v>26</v>
      </c>
      <c r="I3565">
        <f t="shared" si="279"/>
        <v>-1</v>
      </c>
      <c r="J3565">
        <v>3</v>
      </c>
      <c r="K3565">
        <v>4</v>
      </c>
      <c r="L3565">
        <f>final_matches[[#This Row],[goals_for]]-final_matches[[#This Row],[goals_against]]</f>
        <v>-1</v>
      </c>
      <c r="M3565">
        <v>1.4</v>
      </c>
      <c r="N3565">
        <v>4.0999999999999996</v>
      </c>
      <c r="O3565">
        <v>40</v>
      </c>
      <c r="P3565" t="s">
        <v>17</v>
      </c>
      <c r="Q3565" t="s">
        <v>28</v>
      </c>
      <c r="R3565" t="s">
        <v>111</v>
      </c>
      <c r="S3565">
        <v>10</v>
      </c>
      <c r="T3565">
        <v>4</v>
      </c>
      <c r="U3565">
        <v>0</v>
      </c>
      <c r="V3565">
        <v>2024</v>
      </c>
      <c r="W3565">
        <f t="shared" si="276"/>
        <v>0</v>
      </c>
      <c r="X3565">
        <f t="shared" si="277"/>
        <v>1</v>
      </c>
      <c r="Y3565">
        <f t="shared" si="278"/>
        <v>0</v>
      </c>
    </row>
    <row r="3566" spans="1:25" x14ac:dyDescent="0.25">
      <c r="A3566" s="1">
        <v>45384</v>
      </c>
      <c r="B3566" s="2">
        <v>0.84375</v>
      </c>
      <c r="C3566" t="s">
        <v>91</v>
      </c>
      <c r="D3566" t="s">
        <v>146</v>
      </c>
      <c r="E3566" t="s">
        <v>54</v>
      </c>
      <c r="F3566" t="s">
        <v>21</v>
      </c>
      <c r="G3566">
        <f t="shared" si="275"/>
        <v>1</v>
      </c>
      <c r="H3566" t="s">
        <v>47</v>
      </c>
      <c r="I3566">
        <f t="shared" si="279"/>
        <v>0</v>
      </c>
      <c r="J3566">
        <v>1</v>
      </c>
      <c r="K3566">
        <v>1</v>
      </c>
      <c r="L3566">
        <f>final_matches[[#This Row],[goals_for]]-final_matches[[#This Row],[goals_against]]</f>
        <v>0</v>
      </c>
      <c r="M3566">
        <v>1.5</v>
      </c>
      <c r="N3566">
        <v>1</v>
      </c>
      <c r="O3566">
        <v>33</v>
      </c>
      <c r="P3566" t="s">
        <v>114</v>
      </c>
      <c r="Q3566" t="s">
        <v>17</v>
      </c>
      <c r="R3566" t="s">
        <v>120</v>
      </c>
      <c r="S3566">
        <v>11</v>
      </c>
      <c r="T3566">
        <v>4</v>
      </c>
      <c r="U3566">
        <v>0</v>
      </c>
      <c r="V3566">
        <v>2024</v>
      </c>
      <c r="W3566">
        <f t="shared" si="276"/>
        <v>0</v>
      </c>
      <c r="X3566">
        <f t="shared" si="277"/>
        <v>0</v>
      </c>
      <c r="Y3566">
        <f t="shared" si="278"/>
        <v>1</v>
      </c>
    </row>
    <row r="3567" spans="1:25" x14ac:dyDescent="0.25">
      <c r="A3567" s="1">
        <v>45388</v>
      </c>
      <c r="B3567" s="2">
        <v>0.625</v>
      </c>
      <c r="C3567" t="s">
        <v>93</v>
      </c>
      <c r="D3567" t="s">
        <v>146</v>
      </c>
      <c r="E3567" t="s">
        <v>52</v>
      </c>
      <c r="F3567" t="s">
        <v>13</v>
      </c>
      <c r="G3567">
        <f t="shared" si="275"/>
        <v>0</v>
      </c>
      <c r="H3567" t="s">
        <v>14</v>
      </c>
      <c r="I3567">
        <f t="shared" si="279"/>
        <v>1</v>
      </c>
      <c r="J3567">
        <v>2</v>
      </c>
      <c r="K3567">
        <v>1</v>
      </c>
      <c r="L3567">
        <f>final_matches[[#This Row],[goals_for]]-final_matches[[#This Row],[goals_against]]</f>
        <v>1</v>
      </c>
      <c r="M3567">
        <v>1.2</v>
      </c>
      <c r="N3567">
        <v>1.5</v>
      </c>
      <c r="O3567">
        <v>42</v>
      </c>
      <c r="P3567" t="s">
        <v>17</v>
      </c>
      <c r="Q3567" t="s">
        <v>16</v>
      </c>
      <c r="R3567" t="s">
        <v>121</v>
      </c>
      <c r="S3567">
        <v>10</v>
      </c>
      <c r="T3567">
        <v>3</v>
      </c>
      <c r="U3567">
        <v>1</v>
      </c>
      <c r="V3567">
        <v>2024</v>
      </c>
      <c r="W3567">
        <f t="shared" si="276"/>
        <v>1</v>
      </c>
      <c r="X3567">
        <f t="shared" si="277"/>
        <v>0</v>
      </c>
      <c r="Y3567">
        <f t="shared" si="278"/>
        <v>0</v>
      </c>
    </row>
    <row r="3568" spans="1:25" x14ac:dyDescent="0.25">
      <c r="A3568" s="1">
        <v>45396</v>
      </c>
      <c r="B3568" s="2">
        <v>0.58333333333333337</v>
      </c>
      <c r="C3568" t="s">
        <v>94</v>
      </c>
      <c r="D3568" t="s">
        <v>146</v>
      </c>
      <c r="E3568" t="s">
        <v>15</v>
      </c>
      <c r="F3568" t="s">
        <v>21</v>
      </c>
      <c r="G3568">
        <f t="shared" si="275"/>
        <v>1</v>
      </c>
      <c r="H3568" t="s">
        <v>26</v>
      </c>
      <c r="I3568">
        <f t="shared" si="279"/>
        <v>-1</v>
      </c>
      <c r="J3568">
        <v>0</v>
      </c>
      <c r="K3568">
        <v>2</v>
      </c>
      <c r="L3568">
        <f>final_matches[[#This Row],[goals_for]]-final_matches[[#This Row],[goals_against]]</f>
        <v>-2</v>
      </c>
      <c r="M3568">
        <v>0.9</v>
      </c>
      <c r="N3568">
        <v>3.2</v>
      </c>
      <c r="O3568">
        <v>58</v>
      </c>
      <c r="P3568" t="s">
        <v>17</v>
      </c>
      <c r="Q3568" t="s">
        <v>17</v>
      </c>
      <c r="R3568" t="s">
        <v>83</v>
      </c>
      <c r="S3568">
        <v>15</v>
      </c>
      <c r="T3568">
        <v>4</v>
      </c>
      <c r="U3568">
        <v>0</v>
      </c>
      <c r="V3568">
        <v>2024</v>
      </c>
      <c r="W3568">
        <f t="shared" si="276"/>
        <v>0</v>
      </c>
      <c r="X3568">
        <f t="shared" si="277"/>
        <v>1</v>
      </c>
      <c r="Y3568">
        <f t="shared" si="278"/>
        <v>0</v>
      </c>
    </row>
    <row r="3569" spans="1:25" x14ac:dyDescent="0.25">
      <c r="A3569" s="1">
        <v>45403</v>
      </c>
      <c r="B3569" s="2">
        <v>0.625</v>
      </c>
      <c r="C3569" t="s">
        <v>95</v>
      </c>
      <c r="D3569" t="s">
        <v>146</v>
      </c>
      <c r="E3569" t="s">
        <v>73</v>
      </c>
      <c r="F3569" t="s">
        <v>13</v>
      </c>
      <c r="G3569">
        <f t="shared" si="275"/>
        <v>0</v>
      </c>
      <c r="H3569" t="s">
        <v>26</v>
      </c>
      <c r="I3569">
        <f t="shared" si="279"/>
        <v>-1</v>
      </c>
      <c r="J3569">
        <v>2</v>
      </c>
      <c r="K3569">
        <v>5</v>
      </c>
      <c r="L3569">
        <f>final_matches[[#This Row],[goals_for]]-final_matches[[#This Row],[goals_against]]</f>
        <v>-3</v>
      </c>
      <c r="M3569">
        <v>1.3</v>
      </c>
      <c r="N3569">
        <v>2.4</v>
      </c>
      <c r="O3569">
        <v>40</v>
      </c>
      <c r="P3569" t="s">
        <v>17</v>
      </c>
      <c r="Q3569" t="s">
        <v>16</v>
      </c>
      <c r="R3569" t="s">
        <v>58</v>
      </c>
      <c r="S3569">
        <v>4</v>
      </c>
      <c r="T3569">
        <v>1</v>
      </c>
      <c r="U3569">
        <v>0</v>
      </c>
      <c r="V3569">
        <v>2024</v>
      </c>
      <c r="W3569">
        <f t="shared" si="276"/>
        <v>0</v>
      </c>
      <c r="X3569">
        <f t="shared" si="277"/>
        <v>1</v>
      </c>
      <c r="Y3569">
        <f t="shared" si="278"/>
        <v>0</v>
      </c>
    </row>
    <row r="3570" spans="1:25" x14ac:dyDescent="0.25">
      <c r="A3570" s="1">
        <v>45409</v>
      </c>
      <c r="B3570" s="2">
        <v>0.52083333333333337</v>
      </c>
      <c r="C3570" t="s">
        <v>97</v>
      </c>
      <c r="D3570" t="s">
        <v>146</v>
      </c>
      <c r="E3570" t="s">
        <v>27</v>
      </c>
      <c r="F3570" t="s">
        <v>21</v>
      </c>
      <c r="G3570">
        <f t="shared" si="275"/>
        <v>1</v>
      </c>
      <c r="H3570" t="s">
        <v>47</v>
      </c>
      <c r="I3570">
        <f t="shared" si="279"/>
        <v>0</v>
      </c>
      <c r="J3570">
        <v>2</v>
      </c>
      <c r="K3570">
        <v>2</v>
      </c>
      <c r="L3570">
        <f>final_matches[[#This Row],[goals_for]]-final_matches[[#This Row],[goals_against]]</f>
        <v>0</v>
      </c>
      <c r="M3570">
        <v>0.7</v>
      </c>
      <c r="N3570">
        <v>1.7</v>
      </c>
      <c r="O3570">
        <v>29</v>
      </c>
      <c r="P3570" t="s">
        <v>17</v>
      </c>
      <c r="Q3570" t="s">
        <v>28</v>
      </c>
      <c r="R3570" t="s">
        <v>50</v>
      </c>
      <c r="S3570">
        <v>11</v>
      </c>
      <c r="T3570">
        <v>8</v>
      </c>
      <c r="U3570">
        <v>0</v>
      </c>
      <c r="V3570">
        <v>2024</v>
      </c>
      <c r="W3570">
        <f t="shared" si="276"/>
        <v>0</v>
      </c>
      <c r="X3570">
        <f t="shared" si="277"/>
        <v>0</v>
      </c>
      <c r="Y3570">
        <f t="shared" si="278"/>
        <v>1</v>
      </c>
    </row>
    <row r="3571" spans="1:25" x14ac:dyDescent="0.25">
      <c r="A3571" s="1">
        <v>45417</v>
      </c>
      <c r="B3571" s="2">
        <v>0.58333333333333337</v>
      </c>
      <c r="C3571" t="s">
        <v>98</v>
      </c>
      <c r="D3571" t="s">
        <v>146</v>
      </c>
      <c r="E3571" t="s">
        <v>67</v>
      </c>
      <c r="F3571" t="s">
        <v>13</v>
      </c>
      <c r="G3571">
        <f t="shared" si="275"/>
        <v>0</v>
      </c>
      <c r="H3571" t="s">
        <v>26</v>
      </c>
      <c r="I3571">
        <f t="shared" si="279"/>
        <v>-1</v>
      </c>
      <c r="J3571">
        <v>0</v>
      </c>
      <c r="K3571">
        <v>5</v>
      </c>
      <c r="L3571">
        <f>final_matches[[#This Row],[goals_for]]-final_matches[[#This Row],[goals_against]]</f>
        <v>-5</v>
      </c>
      <c r="M3571">
        <v>0.9</v>
      </c>
      <c r="N3571">
        <v>4.0999999999999996</v>
      </c>
      <c r="O3571">
        <v>31</v>
      </c>
      <c r="P3571" t="s">
        <v>17</v>
      </c>
      <c r="Q3571" t="s">
        <v>17</v>
      </c>
      <c r="R3571" t="s">
        <v>107</v>
      </c>
      <c r="S3571">
        <v>13</v>
      </c>
      <c r="T3571">
        <v>2</v>
      </c>
      <c r="U3571">
        <v>0</v>
      </c>
      <c r="V3571">
        <v>2024</v>
      </c>
      <c r="W3571">
        <f t="shared" si="276"/>
        <v>0</v>
      </c>
      <c r="X3571">
        <f t="shared" si="277"/>
        <v>1</v>
      </c>
      <c r="Y3571">
        <f t="shared" si="278"/>
        <v>0</v>
      </c>
    </row>
    <row r="3572" spans="1:25" x14ac:dyDescent="0.25">
      <c r="A3572" s="1">
        <v>45423</v>
      </c>
      <c r="B3572" s="2">
        <v>0.625</v>
      </c>
      <c r="C3572" t="s">
        <v>99</v>
      </c>
      <c r="D3572" t="s">
        <v>146</v>
      </c>
      <c r="E3572" t="s">
        <v>117</v>
      </c>
      <c r="F3572" t="s">
        <v>21</v>
      </c>
      <c r="G3572">
        <f t="shared" si="275"/>
        <v>1</v>
      </c>
      <c r="H3572" t="s">
        <v>14</v>
      </c>
      <c r="I3572">
        <f t="shared" si="279"/>
        <v>1</v>
      </c>
      <c r="J3572">
        <v>3</v>
      </c>
      <c r="K3572">
        <v>1</v>
      </c>
      <c r="L3572">
        <f>final_matches[[#This Row],[goals_for]]-final_matches[[#This Row],[goals_against]]</f>
        <v>2</v>
      </c>
      <c r="M3572">
        <v>3.2</v>
      </c>
      <c r="N3572">
        <v>0.3</v>
      </c>
      <c r="O3572">
        <v>58</v>
      </c>
      <c r="P3572" t="s">
        <v>17</v>
      </c>
      <c r="Q3572" t="s">
        <v>16</v>
      </c>
      <c r="R3572" t="s">
        <v>24</v>
      </c>
      <c r="S3572">
        <v>24</v>
      </c>
      <c r="T3572">
        <v>8</v>
      </c>
      <c r="U3572">
        <v>0</v>
      </c>
      <c r="V3572">
        <v>2024</v>
      </c>
      <c r="W3572">
        <f t="shared" si="276"/>
        <v>1</v>
      </c>
      <c r="X3572">
        <f t="shared" si="277"/>
        <v>0</v>
      </c>
      <c r="Y3572">
        <f t="shared" si="278"/>
        <v>0</v>
      </c>
    </row>
    <row r="3573" spans="1:25" x14ac:dyDescent="0.25">
      <c r="A3573" s="1">
        <v>45431</v>
      </c>
      <c r="B3573" s="2">
        <v>0.66666666666666663</v>
      </c>
      <c r="C3573" t="s">
        <v>100</v>
      </c>
      <c r="D3573" t="s">
        <v>146</v>
      </c>
      <c r="E3573" t="s">
        <v>35</v>
      </c>
      <c r="F3573" t="s">
        <v>13</v>
      </c>
      <c r="G3573">
        <f t="shared" si="275"/>
        <v>0</v>
      </c>
      <c r="H3573" t="s">
        <v>26</v>
      </c>
      <c r="I3573">
        <f t="shared" si="279"/>
        <v>-1</v>
      </c>
      <c r="J3573">
        <v>1</v>
      </c>
      <c r="K3573">
        <v>3</v>
      </c>
      <c r="L3573">
        <f>final_matches[[#This Row],[goals_for]]-final_matches[[#This Row],[goals_against]]</f>
        <v>-2</v>
      </c>
      <c r="M3573">
        <v>0.4</v>
      </c>
      <c r="N3573">
        <v>1.9</v>
      </c>
      <c r="O3573">
        <v>29</v>
      </c>
      <c r="P3573" t="s">
        <v>16</v>
      </c>
      <c r="Q3573" t="s">
        <v>49</v>
      </c>
      <c r="R3573" t="s">
        <v>120</v>
      </c>
      <c r="S3573">
        <v>3</v>
      </c>
      <c r="T3573">
        <v>2</v>
      </c>
      <c r="U3573">
        <v>0</v>
      </c>
      <c r="V3573">
        <v>2024</v>
      </c>
      <c r="W3573">
        <f t="shared" si="276"/>
        <v>0</v>
      </c>
      <c r="X3573">
        <f t="shared" si="277"/>
        <v>1</v>
      </c>
      <c r="Y3573">
        <f t="shared" si="278"/>
        <v>0</v>
      </c>
    </row>
    <row r="3574" spans="1:25" x14ac:dyDescent="0.25">
      <c r="A3574" s="1">
        <v>45521</v>
      </c>
      <c r="B3574" s="2">
        <v>0.72916666666666663</v>
      </c>
      <c r="C3574" t="s">
        <v>12</v>
      </c>
      <c r="D3574" t="s">
        <v>146</v>
      </c>
      <c r="E3574" t="s">
        <v>44</v>
      </c>
      <c r="F3574" t="s">
        <v>21</v>
      </c>
      <c r="G3574">
        <f t="shared" si="275"/>
        <v>1</v>
      </c>
      <c r="H3574" t="s">
        <v>26</v>
      </c>
      <c r="I3574">
        <f t="shared" si="279"/>
        <v>-1</v>
      </c>
      <c r="J3574">
        <v>1</v>
      </c>
      <c r="K3574">
        <v>2</v>
      </c>
      <c r="L3574">
        <f>final_matches[[#This Row],[goals_for]]-final_matches[[#This Row],[goals_against]]</f>
        <v>-1</v>
      </c>
      <c r="M3574">
        <v>2.2999999999999998</v>
      </c>
      <c r="N3574">
        <v>2</v>
      </c>
      <c r="O3574">
        <v>52</v>
      </c>
      <c r="P3574" t="s">
        <v>49</v>
      </c>
      <c r="Q3574" t="s">
        <v>17</v>
      </c>
      <c r="R3574" t="s">
        <v>121</v>
      </c>
      <c r="S3574">
        <v>13</v>
      </c>
      <c r="T3574">
        <v>2</v>
      </c>
      <c r="U3574">
        <v>1</v>
      </c>
      <c r="V3574">
        <v>2025</v>
      </c>
      <c r="W3574">
        <f t="shared" si="276"/>
        <v>0</v>
      </c>
      <c r="X3574">
        <f t="shared" si="277"/>
        <v>1</v>
      </c>
      <c r="Y3574">
        <f t="shared" si="278"/>
        <v>0</v>
      </c>
    </row>
    <row r="3575" spans="1:25" x14ac:dyDescent="0.25">
      <c r="A3575" s="1">
        <v>45528</v>
      </c>
      <c r="B3575" s="2">
        <v>0.625</v>
      </c>
      <c r="C3575" t="s">
        <v>20</v>
      </c>
      <c r="D3575" t="s">
        <v>146</v>
      </c>
      <c r="E3575" t="s">
        <v>73</v>
      </c>
      <c r="F3575" t="s">
        <v>13</v>
      </c>
      <c r="G3575">
        <f t="shared" si="275"/>
        <v>0</v>
      </c>
      <c r="H3575" t="s">
        <v>14</v>
      </c>
      <c r="I3575">
        <f t="shared" si="279"/>
        <v>1</v>
      </c>
      <c r="J3575">
        <v>2</v>
      </c>
      <c r="K3575">
        <v>0</v>
      </c>
      <c r="L3575">
        <f>final_matches[[#This Row],[goals_for]]-final_matches[[#This Row],[goals_against]]</f>
        <v>2</v>
      </c>
      <c r="M3575">
        <v>1.4</v>
      </c>
      <c r="N3575">
        <v>1.3</v>
      </c>
      <c r="O3575">
        <v>42</v>
      </c>
      <c r="P3575" t="s">
        <v>49</v>
      </c>
      <c r="Q3575" t="s">
        <v>16</v>
      </c>
      <c r="R3575" t="s">
        <v>111</v>
      </c>
      <c r="S3575">
        <v>18</v>
      </c>
      <c r="T3575">
        <v>3</v>
      </c>
      <c r="U3575">
        <v>0</v>
      </c>
      <c r="V3575">
        <v>2025</v>
      </c>
      <c r="W3575">
        <f t="shared" si="276"/>
        <v>1</v>
      </c>
      <c r="X3575">
        <f t="shared" si="277"/>
        <v>0</v>
      </c>
      <c r="Y3575">
        <f t="shared" si="278"/>
        <v>0</v>
      </c>
    </row>
    <row r="3576" spans="1:25" x14ac:dyDescent="0.25">
      <c r="A3576" s="1">
        <v>45535</v>
      </c>
      <c r="B3576" s="2">
        <v>0.72916666666666663</v>
      </c>
      <c r="C3576" t="s">
        <v>25</v>
      </c>
      <c r="D3576" t="s">
        <v>146</v>
      </c>
      <c r="E3576" t="s">
        <v>35</v>
      </c>
      <c r="F3576" t="s">
        <v>21</v>
      </c>
      <c r="G3576">
        <f t="shared" si="275"/>
        <v>1</v>
      </c>
      <c r="H3576" t="s">
        <v>26</v>
      </c>
      <c r="I3576">
        <f t="shared" si="279"/>
        <v>-1</v>
      </c>
      <c r="J3576">
        <v>1</v>
      </c>
      <c r="K3576">
        <v>3</v>
      </c>
      <c r="L3576">
        <f>final_matches[[#This Row],[goals_for]]-final_matches[[#This Row],[goals_against]]</f>
        <v>-2</v>
      </c>
      <c r="M3576">
        <v>0.7</v>
      </c>
      <c r="N3576">
        <v>3</v>
      </c>
      <c r="O3576">
        <v>33</v>
      </c>
      <c r="P3576" t="s">
        <v>17</v>
      </c>
      <c r="Q3576" t="s">
        <v>127</v>
      </c>
      <c r="R3576" t="s">
        <v>24</v>
      </c>
      <c r="S3576">
        <v>10</v>
      </c>
      <c r="T3576">
        <v>2</v>
      </c>
      <c r="U3576">
        <v>0</v>
      </c>
      <c r="V3576">
        <v>2025</v>
      </c>
      <c r="W3576">
        <f t="shared" si="276"/>
        <v>0</v>
      </c>
      <c r="X3576">
        <f t="shared" si="277"/>
        <v>1</v>
      </c>
      <c r="Y3576">
        <f t="shared" si="278"/>
        <v>0</v>
      </c>
    </row>
    <row r="3577" spans="1:25" x14ac:dyDescent="0.25">
      <c r="A3577" s="1">
        <v>45549</v>
      </c>
      <c r="B3577" s="2">
        <v>0.625</v>
      </c>
      <c r="C3577" t="s">
        <v>30</v>
      </c>
      <c r="D3577" t="s">
        <v>146</v>
      </c>
      <c r="E3577" t="s">
        <v>15</v>
      </c>
      <c r="F3577" t="s">
        <v>13</v>
      </c>
      <c r="G3577">
        <f t="shared" si="275"/>
        <v>0</v>
      </c>
      <c r="H3577" t="s">
        <v>47</v>
      </c>
      <c r="I3577">
        <f t="shared" si="279"/>
        <v>0</v>
      </c>
      <c r="J3577">
        <v>1</v>
      </c>
      <c r="K3577">
        <v>1</v>
      </c>
      <c r="L3577">
        <f>final_matches[[#This Row],[goals_for]]-final_matches[[#This Row],[goals_against]]</f>
        <v>0</v>
      </c>
      <c r="M3577">
        <v>0.8</v>
      </c>
      <c r="N3577">
        <v>1.5</v>
      </c>
      <c r="O3577">
        <v>46</v>
      </c>
      <c r="P3577" t="s">
        <v>17</v>
      </c>
      <c r="Q3577" t="s">
        <v>17</v>
      </c>
      <c r="R3577" t="s">
        <v>116</v>
      </c>
      <c r="S3577">
        <v>11</v>
      </c>
      <c r="T3577">
        <v>3</v>
      </c>
      <c r="U3577">
        <v>0</v>
      </c>
      <c r="V3577">
        <v>2025</v>
      </c>
      <c r="W3577">
        <f t="shared" si="276"/>
        <v>0</v>
      </c>
      <c r="X3577">
        <f t="shared" si="277"/>
        <v>0</v>
      </c>
      <c r="Y3577">
        <f t="shared" si="278"/>
        <v>1</v>
      </c>
    </row>
    <row r="3578" spans="1:25" x14ac:dyDescent="0.25">
      <c r="A3578" s="1">
        <v>45556</v>
      </c>
      <c r="B3578" s="2">
        <v>0.52083333333333337</v>
      </c>
      <c r="C3578" t="s">
        <v>34</v>
      </c>
      <c r="D3578" t="s">
        <v>146</v>
      </c>
      <c r="E3578" t="s">
        <v>67</v>
      </c>
      <c r="F3578" t="s">
        <v>21</v>
      </c>
      <c r="G3578">
        <f t="shared" si="275"/>
        <v>1</v>
      </c>
      <c r="H3578" t="s">
        <v>26</v>
      </c>
      <c r="I3578">
        <f t="shared" si="279"/>
        <v>-1</v>
      </c>
      <c r="J3578">
        <v>0</v>
      </c>
      <c r="K3578">
        <v>3</v>
      </c>
      <c r="L3578">
        <f>final_matches[[#This Row],[goals_for]]-final_matches[[#This Row],[goals_against]]</f>
        <v>-3</v>
      </c>
      <c r="M3578">
        <v>0.9</v>
      </c>
      <c r="N3578">
        <v>2.2000000000000002</v>
      </c>
      <c r="O3578">
        <v>53</v>
      </c>
      <c r="P3578" t="s">
        <v>16</v>
      </c>
      <c r="Q3578" t="s">
        <v>17</v>
      </c>
      <c r="R3578" t="s">
        <v>118</v>
      </c>
      <c r="S3578">
        <v>15</v>
      </c>
      <c r="T3578">
        <v>7</v>
      </c>
      <c r="U3578">
        <v>0</v>
      </c>
      <c r="V3578">
        <v>2025</v>
      </c>
      <c r="W3578">
        <f t="shared" si="276"/>
        <v>0</v>
      </c>
      <c r="X3578">
        <f t="shared" si="277"/>
        <v>1</v>
      </c>
      <c r="Y3578">
        <f t="shared" si="278"/>
        <v>0</v>
      </c>
    </row>
    <row r="3579" spans="1:25" x14ac:dyDescent="0.25">
      <c r="A3579" s="1">
        <v>45563</v>
      </c>
      <c r="B3579" s="2">
        <v>0.625</v>
      </c>
      <c r="C3579" t="s">
        <v>37</v>
      </c>
      <c r="D3579" t="s">
        <v>146</v>
      </c>
      <c r="E3579" t="s">
        <v>101</v>
      </c>
      <c r="F3579" t="s">
        <v>13</v>
      </c>
      <c r="G3579">
        <f t="shared" si="275"/>
        <v>0</v>
      </c>
      <c r="H3579" t="s">
        <v>47</v>
      </c>
      <c r="I3579">
        <f t="shared" si="279"/>
        <v>0</v>
      </c>
      <c r="J3579">
        <v>1</v>
      </c>
      <c r="K3579">
        <v>1</v>
      </c>
      <c r="L3579">
        <f>final_matches[[#This Row],[goals_for]]-final_matches[[#This Row],[goals_against]]</f>
        <v>0</v>
      </c>
      <c r="M3579">
        <v>1</v>
      </c>
      <c r="N3579">
        <v>0.4</v>
      </c>
      <c r="O3579">
        <v>43</v>
      </c>
      <c r="P3579" t="s">
        <v>49</v>
      </c>
      <c r="Q3579" t="s">
        <v>61</v>
      </c>
      <c r="R3579" t="s">
        <v>113</v>
      </c>
      <c r="S3579">
        <v>19</v>
      </c>
      <c r="T3579">
        <v>3</v>
      </c>
      <c r="U3579">
        <v>0</v>
      </c>
      <c r="V3579">
        <v>2025</v>
      </c>
      <c r="W3579">
        <f t="shared" si="276"/>
        <v>0</v>
      </c>
      <c r="X3579">
        <f t="shared" si="277"/>
        <v>0</v>
      </c>
      <c r="Y3579">
        <f t="shared" si="278"/>
        <v>1</v>
      </c>
    </row>
    <row r="3580" spans="1:25" x14ac:dyDescent="0.25">
      <c r="A3580" s="1">
        <v>45570</v>
      </c>
      <c r="B3580" s="2">
        <v>0.625</v>
      </c>
      <c r="C3580" t="s">
        <v>39</v>
      </c>
      <c r="D3580" t="s">
        <v>146</v>
      </c>
      <c r="E3580" t="s">
        <v>122</v>
      </c>
      <c r="F3580" t="s">
        <v>21</v>
      </c>
      <c r="G3580">
        <f t="shared" si="275"/>
        <v>1</v>
      </c>
      <c r="H3580" t="s">
        <v>14</v>
      </c>
      <c r="I3580">
        <f t="shared" si="279"/>
        <v>1</v>
      </c>
      <c r="J3580">
        <v>4</v>
      </c>
      <c r="K3580">
        <v>1</v>
      </c>
      <c r="L3580">
        <f>final_matches[[#This Row],[goals_for]]-final_matches[[#This Row],[goals_against]]</f>
        <v>3</v>
      </c>
      <c r="M3580">
        <v>3.6</v>
      </c>
      <c r="N3580">
        <v>0.6</v>
      </c>
      <c r="O3580">
        <v>52</v>
      </c>
      <c r="P3580" t="s">
        <v>49</v>
      </c>
      <c r="Q3580" t="s">
        <v>17</v>
      </c>
      <c r="R3580" t="s">
        <v>50</v>
      </c>
      <c r="S3580">
        <v>23</v>
      </c>
      <c r="T3580">
        <v>12</v>
      </c>
      <c r="U3580">
        <v>0</v>
      </c>
      <c r="V3580">
        <v>2025</v>
      </c>
      <c r="W3580">
        <f t="shared" si="276"/>
        <v>1</v>
      </c>
      <c r="X3580">
        <f t="shared" si="277"/>
        <v>0</v>
      </c>
      <c r="Y3580">
        <f t="shared" si="278"/>
        <v>0</v>
      </c>
    </row>
    <row r="3581" spans="1:25" x14ac:dyDescent="0.25">
      <c r="A3581" s="1">
        <v>45584</v>
      </c>
      <c r="B3581" s="2">
        <v>0.52083333333333337</v>
      </c>
      <c r="C3581" t="s">
        <v>43</v>
      </c>
      <c r="D3581" t="s">
        <v>146</v>
      </c>
      <c r="E3581" t="s">
        <v>54</v>
      </c>
      <c r="F3581" t="s">
        <v>13</v>
      </c>
      <c r="G3581">
        <f t="shared" si="275"/>
        <v>0</v>
      </c>
      <c r="H3581" t="s">
        <v>26</v>
      </c>
      <c r="I3581">
        <f t="shared" si="279"/>
        <v>-1</v>
      </c>
      <c r="J3581">
        <v>1</v>
      </c>
      <c r="K3581">
        <v>4</v>
      </c>
      <c r="L3581">
        <f>final_matches[[#This Row],[goals_for]]-final_matches[[#This Row],[goals_against]]</f>
        <v>-3</v>
      </c>
      <c r="M3581">
        <v>0.8</v>
      </c>
      <c r="N3581">
        <v>1.9</v>
      </c>
      <c r="O3581">
        <v>43</v>
      </c>
      <c r="P3581" t="s">
        <v>49</v>
      </c>
      <c r="Q3581" t="s">
        <v>28</v>
      </c>
      <c r="R3581" t="s">
        <v>107</v>
      </c>
      <c r="S3581">
        <v>11</v>
      </c>
      <c r="T3581">
        <v>3</v>
      </c>
      <c r="U3581">
        <v>0</v>
      </c>
      <c r="V3581">
        <v>2025</v>
      </c>
      <c r="W3581">
        <f t="shared" si="276"/>
        <v>0</v>
      </c>
      <c r="X3581">
        <f t="shared" si="277"/>
        <v>1</v>
      </c>
      <c r="Y3581">
        <f t="shared" si="278"/>
        <v>0</v>
      </c>
    </row>
    <row r="3582" spans="1:25" x14ac:dyDescent="0.25">
      <c r="A3582" s="1">
        <v>45592</v>
      </c>
      <c r="B3582" s="2">
        <v>0.58333333333333337</v>
      </c>
      <c r="C3582" t="s">
        <v>46</v>
      </c>
      <c r="D3582" t="s">
        <v>146</v>
      </c>
      <c r="E3582" t="s">
        <v>40</v>
      </c>
      <c r="F3582" t="s">
        <v>21</v>
      </c>
      <c r="G3582">
        <f t="shared" si="275"/>
        <v>1</v>
      </c>
      <c r="H3582" t="s">
        <v>14</v>
      </c>
      <c r="I3582">
        <f t="shared" si="279"/>
        <v>1</v>
      </c>
      <c r="J3582">
        <v>2</v>
      </c>
      <c r="K3582">
        <v>1</v>
      </c>
      <c r="L3582">
        <f>final_matches[[#This Row],[goals_for]]-final_matches[[#This Row],[goals_against]]</f>
        <v>1</v>
      </c>
      <c r="M3582">
        <v>2.8</v>
      </c>
      <c r="N3582">
        <v>2.2999999999999998</v>
      </c>
      <c r="O3582">
        <v>42</v>
      </c>
      <c r="P3582" t="s">
        <v>17</v>
      </c>
      <c r="Q3582" t="s">
        <v>17</v>
      </c>
      <c r="R3582" t="s">
        <v>76</v>
      </c>
      <c r="S3582">
        <v>11</v>
      </c>
      <c r="T3582">
        <v>2</v>
      </c>
      <c r="U3582">
        <v>1</v>
      </c>
      <c r="V3582">
        <v>2025</v>
      </c>
      <c r="W3582">
        <f t="shared" si="276"/>
        <v>1</v>
      </c>
      <c r="X3582">
        <f t="shared" si="277"/>
        <v>0</v>
      </c>
      <c r="Y3582">
        <f t="shared" si="278"/>
        <v>0</v>
      </c>
    </row>
    <row r="3583" spans="1:25" x14ac:dyDescent="0.25">
      <c r="A3583" s="1">
        <v>45598</v>
      </c>
      <c r="B3583" s="2">
        <v>0.625</v>
      </c>
      <c r="C3583" t="s">
        <v>51</v>
      </c>
      <c r="D3583" t="s">
        <v>146</v>
      </c>
      <c r="E3583" t="s">
        <v>112</v>
      </c>
      <c r="F3583" t="s">
        <v>13</v>
      </c>
      <c r="G3583">
        <f t="shared" si="275"/>
        <v>0</v>
      </c>
      <c r="H3583" t="s">
        <v>26</v>
      </c>
      <c r="I3583">
        <f t="shared" si="279"/>
        <v>-1</v>
      </c>
      <c r="J3583">
        <v>0</v>
      </c>
      <c r="K3583">
        <v>3</v>
      </c>
      <c r="L3583">
        <f>final_matches[[#This Row],[goals_for]]-final_matches[[#This Row],[goals_against]]</f>
        <v>-3</v>
      </c>
      <c r="M3583">
        <v>0.1</v>
      </c>
      <c r="N3583">
        <v>2.2000000000000002</v>
      </c>
      <c r="O3583">
        <v>46</v>
      </c>
      <c r="P3583" t="s">
        <v>16</v>
      </c>
      <c r="Q3583" t="s">
        <v>17</v>
      </c>
      <c r="R3583" t="s">
        <v>92</v>
      </c>
      <c r="S3583">
        <v>4</v>
      </c>
      <c r="T3583">
        <v>1</v>
      </c>
      <c r="U3583">
        <v>0</v>
      </c>
      <c r="V3583">
        <v>2025</v>
      </c>
      <c r="W3583">
        <f t="shared" si="276"/>
        <v>0</v>
      </c>
      <c r="X3583">
        <f t="shared" si="277"/>
        <v>1</v>
      </c>
      <c r="Y3583">
        <f t="shared" si="278"/>
        <v>0</v>
      </c>
    </row>
    <row r="3584" spans="1:25" x14ac:dyDescent="0.25">
      <c r="A3584" s="1">
        <v>45605</v>
      </c>
      <c r="B3584" s="2">
        <v>0.625</v>
      </c>
      <c r="C3584" t="s">
        <v>53</v>
      </c>
      <c r="D3584" t="s">
        <v>146</v>
      </c>
      <c r="E3584" t="s">
        <v>64</v>
      </c>
      <c r="F3584" t="s">
        <v>21</v>
      </c>
      <c r="G3584">
        <f t="shared" si="275"/>
        <v>1</v>
      </c>
      <c r="H3584" t="s">
        <v>47</v>
      </c>
      <c r="I3584">
        <f t="shared" si="279"/>
        <v>0</v>
      </c>
      <c r="J3584">
        <v>0</v>
      </c>
      <c r="K3584">
        <v>0</v>
      </c>
      <c r="L3584">
        <f>final_matches[[#This Row],[goals_for]]-final_matches[[#This Row],[goals_against]]</f>
        <v>0</v>
      </c>
      <c r="M3584">
        <v>0.8</v>
      </c>
      <c r="N3584">
        <v>1.1000000000000001</v>
      </c>
      <c r="O3584">
        <v>49</v>
      </c>
      <c r="P3584" t="s">
        <v>49</v>
      </c>
      <c r="Q3584" t="s">
        <v>17</v>
      </c>
      <c r="R3584" t="s">
        <v>83</v>
      </c>
      <c r="S3584">
        <v>11</v>
      </c>
      <c r="T3584">
        <v>6</v>
      </c>
      <c r="U3584">
        <v>0</v>
      </c>
      <c r="V3584">
        <v>2025</v>
      </c>
      <c r="W3584">
        <f t="shared" si="276"/>
        <v>0</v>
      </c>
      <c r="X3584">
        <f t="shared" si="277"/>
        <v>0</v>
      </c>
      <c r="Y3584">
        <f t="shared" si="278"/>
        <v>1</v>
      </c>
    </row>
    <row r="3585" spans="1:25" x14ac:dyDescent="0.25">
      <c r="A3585" s="1">
        <v>45621</v>
      </c>
      <c r="B3585" s="2">
        <v>0.83333333333333337</v>
      </c>
      <c r="C3585" t="s">
        <v>55</v>
      </c>
      <c r="D3585" t="s">
        <v>146</v>
      </c>
      <c r="E3585" t="s">
        <v>75</v>
      </c>
      <c r="F3585" t="s">
        <v>13</v>
      </c>
      <c r="G3585">
        <f t="shared" si="275"/>
        <v>0</v>
      </c>
      <c r="H3585" t="s">
        <v>14</v>
      </c>
      <c r="I3585">
        <f t="shared" si="279"/>
        <v>1</v>
      </c>
      <c r="J3585">
        <v>2</v>
      </c>
      <c r="K3585">
        <v>0</v>
      </c>
      <c r="L3585">
        <f>final_matches[[#This Row],[goals_for]]-final_matches[[#This Row],[goals_against]]</f>
        <v>2</v>
      </c>
      <c r="M3585">
        <v>0.9</v>
      </c>
      <c r="N3585">
        <v>1.6</v>
      </c>
      <c r="O3585">
        <v>47</v>
      </c>
      <c r="P3585" t="s">
        <v>17</v>
      </c>
      <c r="Q3585" t="s">
        <v>28</v>
      </c>
      <c r="R3585" t="s">
        <v>29</v>
      </c>
      <c r="S3585">
        <v>15</v>
      </c>
      <c r="T3585">
        <v>6</v>
      </c>
      <c r="U3585">
        <v>0</v>
      </c>
      <c r="V3585">
        <v>2025</v>
      </c>
      <c r="W3585">
        <f t="shared" si="276"/>
        <v>1</v>
      </c>
      <c r="X3585">
        <f t="shared" si="277"/>
        <v>0</v>
      </c>
      <c r="Y3585">
        <f t="shared" si="278"/>
        <v>0</v>
      </c>
    </row>
    <row r="3586" spans="1:25" x14ac:dyDescent="0.25">
      <c r="A3586" s="1">
        <v>45626</v>
      </c>
      <c r="B3586" s="2">
        <v>0.72916666666666663</v>
      </c>
      <c r="C3586" t="s">
        <v>59</v>
      </c>
      <c r="D3586" t="s">
        <v>146</v>
      </c>
      <c r="E3586" t="s">
        <v>19</v>
      </c>
      <c r="F3586" t="s">
        <v>21</v>
      </c>
      <c r="G3586">
        <f t="shared" ref="G3586:G3649" si="280">IF(F3586="Home",1,0)</f>
        <v>1</v>
      </c>
      <c r="H3586" t="s">
        <v>26</v>
      </c>
      <c r="I3586">
        <f t="shared" si="279"/>
        <v>-1</v>
      </c>
      <c r="J3586">
        <v>2</v>
      </c>
      <c r="K3586">
        <v>5</v>
      </c>
      <c r="L3586">
        <f>final_matches[[#This Row],[goals_for]]-final_matches[[#This Row],[goals_against]]</f>
        <v>-3</v>
      </c>
      <c r="M3586">
        <v>1.5</v>
      </c>
      <c r="N3586">
        <v>3.5</v>
      </c>
      <c r="O3586">
        <v>40</v>
      </c>
      <c r="P3586" t="s">
        <v>17</v>
      </c>
      <c r="Q3586" t="s">
        <v>28</v>
      </c>
      <c r="R3586" t="s">
        <v>50</v>
      </c>
      <c r="S3586">
        <v>12</v>
      </c>
      <c r="T3586">
        <v>5</v>
      </c>
      <c r="U3586">
        <v>0</v>
      </c>
      <c r="V3586">
        <v>2025</v>
      </c>
      <c r="W3586">
        <f t="shared" ref="W3586:W3649" si="281">IF(J3586&gt;K3586, 1, 0)</f>
        <v>0</v>
      </c>
      <c r="X3586">
        <f t="shared" ref="X3586:X3649" si="282">IF(J3586&lt;K3586, 1, 0)</f>
        <v>1</v>
      </c>
      <c r="Y3586">
        <f t="shared" ref="Y3586:Y3649" si="283">IF(J3586=K3586, 1, 0)</f>
        <v>0</v>
      </c>
    </row>
    <row r="3587" spans="1:25" x14ac:dyDescent="0.25">
      <c r="A3587" s="1">
        <v>45629</v>
      </c>
      <c r="B3587" s="2">
        <v>0.84375</v>
      </c>
      <c r="C3587" t="s">
        <v>63</v>
      </c>
      <c r="D3587" t="s">
        <v>146</v>
      </c>
      <c r="E3587" t="s">
        <v>38</v>
      </c>
      <c r="F3587" t="s">
        <v>13</v>
      </c>
      <c r="G3587">
        <f t="shared" si="280"/>
        <v>0</v>
      </c>
      <c r="H3587" t="s">
        <v>26</v>
      </c>
      <c r="I3587">
        <f t="shared" ref="I3587:I3650" si="284">IF(H3587="W",1,IF(H3587="D",0,-1))</f>
        <v>-1</v>
      </c>
      <c r="J3587">
        <v>1</v>
      </c>
      <c r="K3587">
        <v>3</v>
      </c>
      <c r="L3587">
        <f>final_matches[[#This Row],[goals_for]]-final_matches[[#This Row],[goals_against]]</f>
        <v>-2</v>
      </c>
      <c r="M3587">
        <v>3</v>
      </c>
      <c r="N3587">
        <v>1.7</v>
      </c>
      <c r="O3587">
        <v>61</v>
      </c>
      <c r="P3587" t="s">
        <v>17</v>
      </c>
      <c r="Q3587" t="s">
        <v>17</v>
      </c>
      <c r="R3587" t="s">
        <v>119</v>
      </c>
      <c r="S3587">
        <v>31</v>
      </c>
      <c r="T3587">
        <v>8</v>
      </c>
      <c r="U3587">
        <v>0</v>
      </c>
      <c r="V3587">
        <v>2025</v>
      </c>
      <c r="W3587">
        <f t="shared" si="281"/>
        <v>0</v>
      </c>
      <c r="X3587">
        <f t="shared" si="282"/>
        <v>1</v>
      </c>
      <c r="Y3587">
        <f t="shared" si="283"/>
        <v>0</v>
      </c>
    </row>
    <row r="3588" spans="1:25" x14ac:dyDescent="0.25">
      <c r="A3588" s="1">
        <v>45635</v>
      </c>
      <c r="B3588" s="2">
        <v>0.83333333333333337</v>
      </c>
      <c r="C3588" t="s">
        <v>66</v>
      </c>
      <c r="D3588" t="s">
        <v>146</v>
      </c>
      <c r="E3588" t="s">
        <v>52</v>
      </c>
      <c r="F3588" t="s">
        <v>21</v>
      </c>
      <c r="G3588">
        <f t="shared" si="280"/>
        <v>1</v>
      </c>
      <c r="H3588" t="s">
        <v>14</v>
      </c>
      <c r="I3588">
        <f t="shared" si="284"/>
        <v>1</v>
      </c>
      <c r="J3588">
        <v>2</v>
      </c>
      <c r="K3588">
        <v>1</v>
      </c>
      <c r="L3588">
        <f>final_matches[[#This Row],[goals_for]]-final_matches[[#This Row],[goals_against]]</f>
        <v>1</v>
      </c>
      <c r="M3588">
        <v>1</v>
      </c>
      <c r="N3588">
        <v>1.4</v>
      </c>
      <c r="O3588">
        <v>54</v>
      </c>
      <c r="P3588" t="s">
        <v>17</v>
      </c>
      <c r="Q3588" t="s">
        <v>16</v>
      </c>
      <c r="R3588" t="s">
        <v>120</v>
      </c>
      <c r="S3588">
        <v>19</v>
      </c>
      <c r="T3588">
        <v>4</v>
      </c>
      <c r="U3588">
        <v>0</v>
      </c>
      <c r="V3588">
        <v>2025</v>
      </c>
      <c r="W3588">
        <f t="shared" si="281"/>
        <v>1</v>
      </c>
      <c r="X3588">
        <f t="shared" si="282"/>
        <v>0</v>
      </c>
      <c r="Y3588">
        <f t="shared" si="283"/>
        <v>0</v>
      </c>
    </row>
    <row r="3589" spans="1:25" x14ac:dyDescent="0.25">
      <c r="A3589" s="1">
        <v>45642</v>
      </c>
      <c r="B3589" s="2">
        <v>0.83333333333333337</v>
      </c>
      <c r="C3589" t="s">
        <v>68</v>
      </c>
      <c r="D3589" t="s">
        <v>146</v>
      </c>
      <c r="E3589" t="s">
        <v>110</v>
      </c>
      <c r="F3589" t="s">
        <v>13</v>
      </c>
      <c r="G3589">
        <f t="shared" si="280"/>
        <v>0</v>
      </c>
      <c r="H3589" t="s">
        <v>47</v>
      </c>
      <c r="I3589">
        <f t="shared" si="284"/>
        <v>0</v>
      </c>
      <c r="J3589">
        <v>1</v>
      </c>
      <c r="K3589">
        <v>1</v>
      </c>
      <c r="L3589">
        <f>final_matches[[#This Row],[goals_for]]-final_matches[[#This Row],[goals_against]]</f>
        <v>0</v>
      </c>
      <c r="M3589">
        <v>2.1</v>
      </c>
      <c r="N3589">
        <v>1.9</v>
      </c>
      <c r="O3589">
        <v>48</v>
      </c>
      <c r="P3589" t="s">
        <v>49</v>
      </c>
      <c r="Q3589" t="s">
        <v>17</v>
      </c>
      <c r="R3589" t="s">
        <v>18</v>
      </c>
      <c r="S3589">
        <v>15</v>
      </c>
      <c r="T3589">
        <v>2</v>
      </c>
      <c r="U3589">
        <v>1</v>
      </c>
      <c r="V3589">
        <v>2025</v>
      </c>
      <c r="W3589">
        <f t="shared" si="281"/>
        <v>0</v>
      </c>
      <c r="X3589">
        <f t="shared" si="282"/>
        <v>0</v>
      </c>
      <c r="Y3589">
        <f t="shared" si="283"/>
        <v>1</v>
      </c>
    </row>
    <row r="3590" spans="1:25" x14ac:dyDescent="0.25">
      <c r="A3590" s="1">
        <v>45647</v>
      </c>
      <c r="B3590" s="2">
        <v>0.625</v>
      </c>
      <c r="C3590" t="s">
        <v>70</v>
      </c>
      <c r="D3590" t="s">
        <v>146</v>
      </c>
      <c r="E3590" t="s">
        <v>69</v>
      </c>
      <c r="F3590" t="s">
        <v>21</v>
      </c>
      <c r="G3590">
        <f t="shared" si="280"/>
        <v>1</v>
      </c>
      <c r="H3590" t="s">
        <v>47</v>
      </c>
      <c r="I3590">
        <f t="shared" si="284"/>
        <v>0</v>
      </c>
      <c r="J3590">
        <v>1</v>
      </c>
      <c r="K3590">
        <v>1</v>
      </c>
      <c r="L3590">
        <f>final_matches[[#This Row],[goals_for]]-final_matches[[#This Row],[goals_against]]</f>
        <v>0</v>
      </c>
      <c r="M3590">
        <v>1.2</v>
      </c>
      <c r="N3590">
        <v>0.9</v>
      </c>
      <c r="O3590">
        <v>47</v>
      </c>
      <c r="P3590" t="s">
        <v>49</v>
      </c>
      <c r="Q3590" t="s">
        <v>17</v>
      </c>
      <c r="R3590" t="s">
        <v>111</v>
      </c>
      <c r="S3590">
        <v>11</v>
      </c>
      <c r="T3590">
        <v>4</v>
      </c>
      <c r="U3590">
        <v>0</v>
      </c>
      <c r="V3590">
        <v>2025</v>
      </c>
      <c r="W3590">
        <f t="shared" si="281"/>
        <v>0</v>
      </c>
      <c r="X3590">
        <f t="shared" si="282"/>
        <v>0</v>
      </c>
      <c r="Y3590">
        <f t="shared" si="283"/>
        <v>1</v>
      </c>
    </row>
    <row r="3591" spans="1:25" x14ac:dyDescent="0.25">
      <c r="A3591" s="1">
        <v>45652</v>
      </c>
      <c r="B3591" s="2">
        <v>0.625</v>
      </c>
      <c r="C3591" t="s">
        <v>72</v>
      </c>
      <c r="D3591" t="s">
        <v>146</v>
      </c>
      <c r="E3591" t="s">
        <v>60</v>
      </c>
      <c r="F3591" t="s">
        <v>13</v>
      </c>
      <c r="G3591">
        <f t="shared" si="280"/>
        <v>0</v>
      </c>
      <c r="H3591" t="s">
        <v>14</v>
      </c>
      <c r="I3591">
        <f t="shared" si="284"/>
        <v>1</v>
      </c>
      <c r="J3591">
        <v>1</v>
      </c>
      <c r="K3591">
        <v>0</v>
      </c>
      <c r="L3591">
        <f>final_matches[[#This Row],[goals_for]]-final_matches[[#This Row],[goals_against]]</f>
        <v>1</v>
      </c>
      <c r="M3591">
        <v>1.7</v>
      </c>
      <c r="N3591">
        <v>1.4</v>
      </c>
      <c r="O3591">
        <v>46</v>
      </c>
      <c r="P3591" t="s">
        <v>49</v>
      </c>
      <c r="Q3591" t="s">
        <v>103</v>
      </c>
      <c r="R3591" t="s">
        <v>129</v>
      </c>
      <c r="S3591">
        <v>16</v>
      </c>
      <c r="T3591">
        <v>2</v>
      </c>
      <c r="U3591">
        <v>0</v>
      </c>
      <c r="V3591">
        <v>2025</v>
      </c>
      <c r="W3591">
        <f t="shared" si="281"/>
        <v>1</v>
      </c>
      <c r="X3591">
        <f t="shared" si="282"/>
        <v>0</v>
      </c>
      <c r="Y3591">
        <f t="shared" si="283"/>
        <v>0</v>
      </c>
    </row>
    <row r="3592" spans="1:25" x14ac:dyDescent="0.25">
      <c r="A3592" s="1">
        <v>45655</v>
      </c>
      <c r="B3592" s="2">
        <v>0.71875</v>
      </c>
      <c r="C3592" t="s">
        <v>74</v>
      </c>
      <c r="D3592" t="s">
        <v>146</v>
      </c>
      <c r="E3592" t="s">
        <v>27</v>
      </c>
      <c r="F3592" t="s">
        <v>21</v>
      </c>
      <c r="G3592">
        <f t="shared" si="280"/>
        <v>1</v>
      </c>
      <c r="H3592" t="s">
        <v>26</v>
      </c>
      <c r="I3592">
        <f t="shared" si="284"/>
        <v>-1</v>
      </c>
      <c r="J3592">
        <v>0</v>
      </c>
      <c r="K3592">
        <v>5</v>
      </c>
      <c r="L3592">
        <f>final_matches[[#This Row],[goals_for]]-final_matches[[#This Row],[goals_against]]</f>
        <v>-5</v>
      </c>
      <c r="M3592">
        <v>0.4</v>
      </c>
      <c r="N3592">
        <v>3.1</v>
      </c>
      <c r="O3592">
        <v>46</v>
      </c>
      <c r="P3592" t="s">
        <v>17</v>
      </c>
      <c r="Q3592" t="s">
        <v>17</v>
      </c>
      <c r="R3592" t="s">
        <v>50</v>
      </c>
      <c r="S3592">
        <v>7</v>
      </c>
      <c r="T3592">
        <v>0</v>
      </c>
      <c r="U3592">
        <v>0</v>
      </c>
      <c r="V3592">
        <v>2025</v>
      </c>
      <c r="W3592">
        <f t="shared" si="281"/>
        <v>0</v>
      </c>
      <c r="X3592">
        <f t="shared" si="282"/>
        <v>1</v>
      </c>
      <c r="Y3592">
        <f t="shared" si="283"/>
        <v>0</v>
      </c>
    </row>
    <row r="3593" spans="1:25" x14ac:dyDescent="0.25">
      <c r="A3593" s="1">
        <v>45661</v>
      </c>
      <c r="B3593" s="2">
        <v>0.625</v>
      </c>
      <c r="C3593" t="s">
        <v>77</v>
      </c>
      <c r="D3593" t="s">
        <v>146</v>
      </c>
      <c r="E3593" t="s">
        <v>35</v>
      </c>
      <c r="F3593" t="s">
        <v>13</v>
      </c>
      <c r="G3593">
        <f t="shared" si="280"/>
        <v>0</v>
      </c>
      <c r="H3593" t="s">
        <v>26</v>
      </c>
      <c r="I3593">
        <f t="shared" si="284"/>
        <v>-1</v>
      </c>
      <c r="J3593">
        <v>1</v>
      </c>
      <c r="K3593">
        <v>4</v>
      </c>
      <c r="L3593">
        <f>final_matches[[#This Row],[goals_for]]-final_matches[[#This Row],[goals_against]]</f>
        <v>-3</v>
      </c>
      <c r="M3593">
        <v>1.4</v>
      </c>
      <c r="N3593">
        <v>1.9</v>
      </c>
      <c r="O3593">
        <v>44</v>
      </c>
      <c r="P3593" t="s">
        <v>17</v>
      </c>
      <c r="Q3593" t="s">
        <v>49</v>
      </c>
      <c r="R3593" t="s">
        <v>115</v>
      </c>
      <c r="S3593">
        <v>17</v>
      </c>
      <c r="T3593">
        <v>4</v>
      </c>
      <c r="U3593">
        <v>0</v>
      </c>
      <c r="V3593">
        <v>2025</v>
      </c>
      <c r="W3593">
        <f t="shared" si="281"/>
        <v>0</v>
      </c>
      <c r="X3593">
        <f t="shared" si="282"/>
        <v>1</v>
      </c>
      <c r="Y3593">
        <f t="shared" si="283"/>
        <v>0</v>
      </c>
    </row>
    <row r="3594" spans="1:25" x14ac:dyDescent="0.25">
      <c r="A3594" s="1">
        <v>45671</v>
      </c>
      <c r="B3594" s="2">
        <v>0.8125</v>
      </c>
      <c r="C3594" t="s">
        <v>79</v>
      </c>
      <c r="D3594" t="s">
        <v>146</v>
      </c>
      <c r="E3594" t="s">
        <v>15</v>
      </c>
      <c r="F3594" t="s">
        <v>21</v>
      </c>
      <c r="G3594">
        <f t="shared" si="280"/>
        <v>1</v>
      </c>
      <c r="H3594" t="s">
        <v>14</v>
      </c>
      <c r="I3594">
        <f t="shared" si="284"/>
        <v>1</v>
      </c>
      <c r="J3594">
        <v>3</v>
      </c>
      <c r="K3594">
        <v>2</v>
      </c>
      <c r="L3594">
        <f>final_matches[[#This Row],[goals_for]]-final_matches[[#This Row],[goals_against]]</f>
        <v>1</v>
      </c>
      <c r="M3594">
        <v>1</v>
      </c>
      <c r="N3594">
        <v>1.7</v>
      </c>
      <c r="O3594">
        <v>44</v>
      </c>
      <c r="P3594" t="s">
        <v>17</v>
      </c>
      <c r="Q3594" t="s">
        <v>17</v>
      </c>
      <c r="R3594" t="s">
        <v>29</v>
      </c>
      <c r="S3594">
        <v>4</v>
      </c>
      <c r="T3594">
        <v>3</v>
      </c>
      <c r="U3594">
        <v>0</v>
      </c>
      <c r="V3594">
        <v>2025</v>
      </c>
      <c r="W3594">
        <f t="shared" si="281"/>
        <v>1</v>
      </c>
      <c r="X3594">
        <f t="shared" si="282"/>
        <v>0</v>
      </c>
      <c r="Y3594">
        <f t="shared" si="283"/>
        <v>0</v>
      </c>
    </row>
    <row r="3595" spans="1:25" x14ac:dyDescent="0.25">
      <c r="A3595" s="1">
        <v>45675</v>
      </c>
      <c r="B3595" s="2">
        <v>0.625</v>
      </c>
      <c r="C3595" t="s">
        <v>80</v>
      </c>
      <c r="D3595" t="s">
        <v>146</v>
      </c>
      <c r="E3595" t="s">
        <v>73</v>
      </c>
      <c r="F3595" t="s">
        <v>21</v>
      </c>
      <c r="G3595">
        <f t="shared" si="280"/>
        <v>1</v>
      </c>
      <c r="H3595" t="s">
        <v>26</v>
      </c>
      <c r="I3595">
        <f t="shared" si="284"/>
        <v>-1</v>
      </c>
      <c r="J3595">
        <v>0</v>
      </c>
      <c r="K3595">
        <v>2</v>
      </c>
      <c r="L3595">
        <f>final_matches[[#This Row],[goals_for]]-final_matches[[#This Row],[goals_against]]</f>
        <v>-2</v>
      </c>
      <c r="M3595">
        <v>0.3</v>
      </c>
      <c r="N3595">
        <v>1.3</v>
      </c>
      <c r="O3595">
        <v>53</v>
      </c>
      <c r="P3595" t="s">
        <v>16</v>
      </c>
      <c r="Q3595" t="s">
        <v>16</v>
      </c>
      <c r="R3595" t="s">
        <v>128</v>
      </c>
      <c r="S3595">
        <v>7</v>
      </c>
      <c r="T3595">
        <v>0</v>
      </c>
      <c r="U3595">
        <v>0</v>
      </c>
      <c r="V3595">
        <v>2025</v>
      </c>
      <c r="W3595">
        <f t="shared" si="281"/>
        <v>0</v>
      </c>
      <c r="X3595">
        <f t="shared" si="282"/>
        <v>1</v>
      </c>
      <c r="Y3595">
        <f t="shared" si="283"/>
        <v>0</v>
      </c>
    </row>
    <row r="3596" spans="1:25" x14ac:dyDescent="0.25">
      <c r="A3596" s="1">
        <v>45683</v>
      </c>
      <c r="B3596" s="2">
        <v>0.6875</v>
      </c>
      <c r="C3596" t="s">
        <v>81</v>
      </c>
      <c r="D3596" t="s">
        <v>146</v>
      </c>
      <c r="E3596" t="s">
        <v>44</v>
      </c>
      <c r="F3596" t="s">
        <v>13</v>
      </c>
      <c r="G3596">
        <f t="shared" si="280"/>
        <v>0</v>
      </c>
      <c r="H3596" t="s">
        <v>47</v>
      </c>
      <c r="I3596">
        <f t="shared" si="284"/>
        <v>0</v>
      </c>
      <c r="J3596">
        <v>1</v>
      </c>
      <c r="K3596">
        <v>1</v>
      </c>
      <c r="L3596">
        <f>final_matches[[#This Row],[goals_for]]-final_matches[[#This Row],[goals_against]]</f>
        <v>0</v>
      </c>
      <c r="M3596">
        <v>1.3</v>
      </c>
      <c r="N3596">
        <v>0.9</v>
      </c>
      <c r="O3596">
        <v>54</v>
      </c>
      <c r="P3596" t="s">
        <v>16</v>
      </c>
      <c r="Q3596" t="s">
        <v>17</v>
      </c>
      <c r="R3596" t="s">
        <v>92</v>
      </c>
      <c r="S3596">
        <v>14</v>
      </c>
      <c r="T3596">
        <v>3</v>
      </c>
      <c r="U3596">
        <v>0</v>
      </c>
      <c r="V3596">
        <v>2025</v>
      </c>
      <c r="W3596">
        <f t="shared" si="281"/>
        <v>0</v>
      </c>
      <c r="X3596">
        <f t="shared" si="282"/>
        <v>0</v>
      </c>
      <c r="Y3596">
        <f t="shared" si="283"/>
        <v>1</v>
      </c>
    </row>
    <row r="3597" spans="1:25" x14ac:dyDescent="0.25">
      <c r="A3597" s="1">
        <v>45691</v>
      </c>
      <c r="B3597" s="2">
        <v>0.83333333333333337</v>
      </c>
      <c r="C3597" t="s">
        <v>82</v>
      </c>
      <c r="D3597" t="s">
        <v>146</v>
      </c>
      <c r="E3597" t="s">
        <v>67</v>
      </c>
      <c r="F3597" t="s">
        <v>13</v>
      </c>
      <c r="G3597">
        <f t="shared" si="280"/>
        <v>0</v>
      </c>
      <c r="H3597" t="s">
        <v>26</v>
      </c>
      <c r="I3597">
        <f t="shared" si="284"/>
        <v>-1</v>
      </c>
      <c r="J3597">
        <v>1</v>
      </c>
      <c r="K3597">
        <v>2</v>
      </c>
      <c r="L3597">
        <f>final_matches[[#This Row],[goals_for]]-final_matches[[#This Row],[goals_against]]</f>
        <v>-1</v>
      </c>
      <c r="M3597">
        <v>1.2</v>
      </c>
      <c r="N3597">
        <v>1.6</v>
      </c>
      <c r="O3597">
        <v>32</v>
      </c>
      <c r="P3597" t="s">
        <v>16</v>
      </c>
      <c r="Q3597" t="s">
        <v>17</v>
      </c>
      <c r="R3597" t="s">
        <v>83</v>
      </c>
      <c r="S3597">
        <v>14</v>
      </c>
      <c r="T3597">
        <v>5</v>
      </c>
      <c r="U3597">
        <v>0</v>
      </c>
      <c r="V3597">
        <v>2025</v>
      </c>
      <c r="W3597">
        <f t="shared" si="281"/>
        <v>0</v>
      </c>
      <c r="X3597">
        <f t="shared" si="282"/>
        <v>1</v>
      </c>
      <c r="Y3597">
        <f t="shared" si="283"/>
        <v>0</v>
      </c>
    </row>
    <row r="3598" spans="1:25" x14ac:dyDescent="0.25">
      <c r="A3598" s="1">
        <v>45703</v>
      </c>
      <c r="B3598" s="2">
        <v>0.625</v>
      </c>
      <c r="C3598" t="s">
        <v>84</v>
      </c>
      <c r="D3598" t="s">
        <v>146</v>
      </c>
      <c r="E3598" t="s">
        <v>101</v>
      </c>
      <c r="F3598" t="s">
        <v>21</v>
      </c>
      <c r="G3598">
        <f t="shared" si="280"/>
        <v>1</v>
      </c>
      <c r="H3598" t="s">
        <v>26</v>
      </c>
      <c r="I3598">
        <f t="shared" si="284"/>
        <v>-1</v>
      </c>
      <c r="J3598">
        <v>0</v>
      </c>
      <c r="K3598">
        <v>1</v>
      </c>
      <c r="L3598">
        <f>final_matches[[#This Row],[goals_for]]-final_matches[[#This Row],[goals_against]]</f>
        <v>-1</v>
      </c>
      <c r="M3598">
        <v>0.8</v>
      </c>
      <c r="N3598">
        <v>1.6</v>
      </c>
      <c r="O3598">
        <v>58</v>
      </c>
      <c r="P3598" t="s">
        <v>17</v>
      </c>
      <c r="Q3598" t="s">
        <v>17</v>
      </c>
      <c r="R3598" t="s">
        <v>108</v>
      </c>
      <c r="S3598">
        <v>13</v>
      </c>
      <c r="T3598">
        <v>3</v>
      </c>
      <c r="U3598">
        <v>0</v>
      </c>
      <c r="V3598">
        <v>2025</v>
      </c>
      <c r="W3598">
        <f t="shared" si="281"/>
        <v>0</v>
      </c>
      <c r="X3598">
        <f t="shared" si="282"/>
        <v>1</v>
      </c>
      <c r="Y3598">
        <f t="shared" si="283"/>
        <v>0</v>
      </c>
    </row>
    <row r="3599" spans="1:25" x14ac:dyDescent="0.25">
      <c r="A3599" s="1">
        <v>45710</v>
      </c>
      <c r="B3599" s="2">
        <v>0.625</v>
      </c>
      <c r="C3599" t="s">
        <v>86</v>
      </c>
      <c r="D3599" t="s">
        <v>146</v>
      </c>
      <c r="E3599" t="s">
        <v>19</v>
      </c>
      <c r="F3599" t="s">
        <v>13</v>
      </c>
      <c r="G3599">
        <f t="shared" si="280"/>
        <v>0</v>
      </c>
      <c r="H3599" t="s">
        <v>14</v>
      </c>
      <c r="I3599">
        <f t="shared" si="284"/>
        <v>1</v>
      </c>
      <c r="J3599">
        <v>1</v>
      </c>
      <c r="K3599">
        <v>0</v>
      </c>
      <c r="L3599">
        <f>final_matches[[#This Row],[goals_for]]-final_matches[[#This Row],[goals_against]]</f>
        <v>1</v>
      </c>
      <c r="M3599">
        <v>1.1000000000000001</v>
      </c>
      <c r="N3599">
        <v>1.2</v>
      </c>
      <c r="O3599">
        <v>32</v>
      </c>
      <c r="P3599" t="s">
        <v>96</v>
      </c>
      <c r="Q3599" t="s">
        <v>28</v>
      </c>
      <c r="R3599" t="s">
        <v>29</v>
      </c>
      <c r="S3599">
        <v>5</v>
      </c>
      <c r="T3599">
        <v>2</v>
      </c>
      <c r="U3599">
        <v>0</v>
      </c>
      <c r="V3599">
        <v>2025</v>
      </c>
      <c r="W3599">
        <f t="shared" si="281"/>
        <v>1</v>
      </c>
      <c r="X3599">
        <f t="shared" si="282"/>
        <v>0</v>
      </c>
      <c r="Y3599">
        <f t="shared" si="283"/>
        <v>0</v>
      </c>
    </row>
    <row r="3600" spans="1:25" x14ac:dyDescent="0.25">
      <c r="A3600" s="1">
        <v>45715</v>
      </c>
      <c r="B3600" s="2">
        <v>0.83333333333333337</v>
      </c>
      <c r="C3600" t="s">
        <v>87</v>
      </c>
      <c r="D3600" t="s">
        <v>146</v>
      </c>
      <c r="E3600" t="s">
        <v>38</v>
      </c>
      <c r="F3600" t="s">
        <v>21</v>
      </c>
      <c r="G3600">
        <f t="shared" si="280"/>
        <v>1</v>
      </c>
      <c r="H3600" t="s">
        <v>14</v>
      </c>
      <c r="I3600">
        <f t="shared" si="284"/>
        <v>1</v>
      </c>
      <c r="J3600">
        <v>2</v>
      </c>
      <c r="K3600">
        <v>0</v>
      </c>
      <c r="L3600">
        <f>final_matches[[#This Row],[goals_for]]-final_matches[[#This Row],[goals_against]]</f>
        <v>2</v>
      </c>
      <c r="M3600">
        <v>1.3</v>
      </c>
      <c r="N3600">
        <v>0.4</v>
      </c>
      <c r="O3600">
        <v>58</v>
      </c>
      <c r="P3600" t="s">
        <v>32</v>
      </c>
      <c r="Q3600" t="s">
        <v>17</v>
      </c>
      <c r="R3600" t="s">
        <v>50</v>
      </c>
      <c r="S3600">
        <v>8</v>
      </c>
      <c r="T3600">
        <v>2</v>
      </c>
      <c r="U3600">
        <v>0</v>
      </c>
      <c r="V3600">
        <v>2025</v>
      </c>
      <c r="W3600">
        <f t="shared" si="281"/>
        <v>1</v>
      </c>
      <c r="X3600">
        <f t="shared" si="282"/>
        <v>0</v>
      </c>
      <c r="Y3600">
        <f t="shared" si="283"/>
        <v>0</v>
      </c>
    </row>
    <row r="3601" spans="1:25" x14ac:dyDescent="0.25">
      <c r="A3601" s="1">
        <v>45726</v>
      </c>
      <c r="B3601" s="2">
        <v>0.83333333333333337</v>
      </c>
      <c r="C3601" t="s">
        <v>88</v>
      </c>
      <c r="D3601" t="s">
        <v>146</v>
      </c>
      <c r="E3601" t="s">
        <v>75</v>
      </c>
      <c r="F3601" t="s">
        <v>21</v>
      </c>
      <c r="G3601">
        <f t="shared" si="280"/>
        <v>1</v>
      </c>
      <c r="H3601" t="s">
        <v>26</v>
      </c>
      <c r="I3601">
        <f t="shared" si="284"/>
        <v>-1</v>
      </c>
      <c r="J3601">
        <v>0</v>
      </c>
      <c r="K3601">
        <v>1</v>
      </c>
      <c r="L3601">
        <f>final_matches[[#This Row],[goals_for]]-final_matches[[#This Row],[goals_against]]</f>
        <v>-1</v>
      </c>
      <c r="M3601">
        <v>0.7</v>
      </c>
      <c r="N3601">
        <v>1.4</v>
      </c>
      <c r="O3601">
        <v>51</v>
      </c>
      <c r="P3601" t="s">
        <v>32</v>
      </c>
      <c r="Q3601" t="s">
        <v>28</v>
      </c>
      <c r="R3601" t="s">
        <v>115</v>
      </c>
      <c r="S3601">
        <v>9</v>
      </c>
      <c r="T3601">
        <v>2</v>
      </c>
      <c r="U3601">
        <v>0</v>
      </c>
      <c r="V3601">
        <v>2025</v>
      </c>
      <c r="W3601">
        <f t="shared" si="281"/>
        <v>0</v>
      </c>
      <c r="X3601">
        <f t="shared" si="282"/>
        <v>1</v>
      </c>
      <c r="Y3601">
        <f t="shared" si="283"/>
        <v>0</v>
      </c>
    </row>
    <row r="3602" spans="1:25" x14ac:dyDescent="0.25">
      <c r="A3602" s="1">
        <v>45731</v>
      </c>
      <c r="B3602" s="2">
        <v>0.625</v>
      </c>
      <c r="C3602" t="s">
        <v>89</v>
      </c>
      <c r="D3602" t="s">
        <v>146</v>
      </c>
      <c r="E3602" t="s">
        <v>64</v>
      </c>
      <c r="F3602" t="s">
        <v>13</v>
      </c>
      <c r="G3602">
        <f t="shared" si="280"/>
        <v>0</v>
      </c>
      <c r="H3602" t="s">
        <v>47</v>
      </c>
      <c r="I3602">
        <f t="shared" si="284"/>
        <v>0</v>
      </c>
      <c r="J3602">
        <v>1</v>
      </c>
      <c r="K3602">
        <v>1</v>
      </c>
      <c r="L3602">
        <f>final_matches[[#This Row],[goals_for]]-final_matches[[#This Row],[goals_against]]</f>
        <v>0</v>
      </c>
      <c r="M3602">
        <v>0.8</v>
      </c>
      <c r="N3602">
        <v>1</v>
      </c>
      <c r="O3602">
        <v>46</v>
      </c>
      <c r="P3602" t="s">
        <v>32</v>
      </c>
      <c r="Q3602" t="s">
        <v>17</v>
      </c>
      <c r="R3602" t="s">
        <v>124</v>
      </c>
      <c r="S3602">
        <v>10</v>
      </c>
      <c r="T3602">
        <v>5</v>
      </c>
      <c r="U3602">
        <v>0</v>
      </c>
      <c r="V3602">
        <v>2025</v>
      </c>
      <c r="W3602">
        <f t="shared" si="281"/>
        <v>0</v>
      </c>
      <c r="X3602">
        <f t="shared" si="282"/>
        <v>0</v>
      </c>
      <c r="Y3602">
        <f t="shared" si="283"/>
        <v>1</v>
      </c>
    </row>
    <row r="3603" spans="1:25" x14ac:dyDescent="0.25">
      <c r="A3603" s="1">
        <v>45748</v>
      </c>
      <c r="B3603" s="2">
        <v>0.82291666666666663</v>
      </c>
      <c r="C3603" t="s">
        <v>90</v>
      </c>
      <c r="D3603" t="s">
        <v>146</v>
      </c>
      <c r="E3603" t="s">
        <v>52</v>
      </c>
      <c r="F3603" t="s">
        <v>13</v>
      </c>
      <c r="G3603">
        <f t="shared" si="280"/>
        <v>0</v>
      </c>
      <c r="H3603" t="s">
        <v>26</v>
      </c>
      <c r="I3603">
        <f t="shared" si="284"/>
        <v>-1</v>
      </c>
      <c r="J3603">
        <v>0</v>
      </c>
      <c r="K3603">
        <v>1</v>
      </c>
      <c r="L3603">
        <f>final_matches[[#This Row],[goals_for]]-final_matches[[#This Row],[goals_against]]</f>
        <v>-1</v>
      </c>
      <c r="M3603">
        <v>1.3</v>
      </c>
      <c r="N3603">
        <v>1.2</v>
      </c>
      <c r="O3603">
        <v>58</v>
      </c>
      <c r="P3603" t="s">
        <v>16</v>
      </c>
      <c r="Q3603" t="s">
        <v>16</v>
      </c>
      <c r="R3603" t="s">
        <v>121</v>
      </c>
      <c r="S3603">
        <v>10</v>
      </c>
      <c r="T3603">
        <v>1</v>
      </c>
      <c r="U3603">
        <v>0</v>
      </c>
      <c r="V3603">
        <v>2025</v>
      </c>
      <c r="W3603">
        <f t="shared" si="281"/>
        <v>0</v>
      </c>
      <c r="X3603">
        <f t="shared" si="282"/>
        <v>1</v>
      </c>
      <c r="Y3603">
        <f t="shared" si="283"/>
        <v>0</v>
      </c>
    </row>
    <row r="3604" spans="1:25" x14ac:dyDescent="0.25">
      <c r="A3604" s="1">
        <v>45752</v>
      </c>
      <c r="B3604" s="2">
        <v>0.625</v>
      </c>
      <c r="C3604" t="s">
        <v>91</v>
      </c>
      <c r="D3604" t="s">
        <v>146</v>
      </c>
      <c r="E3604" t="s">
        <v>110</v>
      </c>
      <c r="F3604" t="s">
        <v>21</v>
      </c>
      <c r="G3604">
        <f t="shared" si="280"/>
        <v>1</v>
      </c>
      <c r="H3604" t="s">
        <v>47</v>
      </c>
      <c r="I3604">
        <f t="shared" si="284"/>
        <v>0</v>
      </c>
      <c r="J3604">
        <v>2</v>
      </c>
      <c r="K3604">
        <v>2</v>
      </c>
      <c r="L3604">
        <f>final_matches[[#This Row],[goals_for]]-final_matches[[#This Row],[goals_against]]</f>
        <v>0</v>
      </c>
      <c r="M3604">
        <v>0.7</v>
      </c>
      <c r="N3604">
        <v>2.1</v>
      </c>
      <c r="O3604">
        <v>56</v>
      </c>
      <c r="P3604" t="s">
        <v>17</v>
      </c>
      <c r="Q3604" t="s">
        <v>17</v>
      </c>
      <c r="R3604" t="s">
        <v>116</v>
      </c>
      <c r="S3604">
        <v>9</v>
      </c>
      <c r="T3604">
        <v>3</v>
      </c>
      <c r="U3604">
        <v>0</v>
      </c>
      <c r="V3604">
        <v>2025</v>
      </c>
      <c r="W3604">
        <f t="shared" si="281"/>
        <v>0</v>
      </c>
      <c r="X3604">
        <f t="shared" si="282"/>
        <v>0</v>
      </c>
      <c r="Y3604">
        <f t="shared" si="283"/>
        <v>1</v>
      </c>
    </row>
    <row r="3605" spans="1:25" x14ac:dyDescent="0.25">
      <c r="A3605" s="1">
        <v>45760</v>
      </c>
      <c r="B3605" s="2">
        <v>0.58333333333333337</v>
      </c>
      <c r="C3605" t="s">
        <v>93</v>
      </c>
      <c r="D3605" t="s">
        <v>146</v>
      </c>
      <c r="E3605" t="s">
        <v>27</v>
      </c>
      <c r="F3605" t="s">
        <v>13</v>
      </c>
      <c r="G3605">
        <f t="shared" si="280"/>
        <v>0</v>
      </c>
      <c r="H3605" t="s">
        <v>26</v>
      </c>
      <c r="I3605">
        <f t="shared" si="284"/>
        <v>-1</v>
      </c>
      <c r="J3605">
        <v>1</v>
      </c>
      <c r="K3605">
        <v>2</v>
      </c>
      <c r="L3605">
        <f>final_matches[[#This Row],[goals_for]]-final_matches[[#This Row],[goals_against]]</f>
        <v>-1</v>
      </c>
      <c r="M3605">
        <v>1.4</v>
      </c>
      <c r="N3605">
        <v>1.8</v>
      </c>
      <c r="O3605">
        <v>45</v>
      </c>
      <c r="P3605" t="s">
        <v>32</v>
      </c>
      <c r="Q3605" t="s">
        <v>17</v>
      </c>
      <c r="R3605" t="s">
        <v>107</v>
      </c>
      <c r="S3605">
        <v>11</v>
      </c>
      <c r="T3605">
        <v>4</v>
      </c>
      <c r="U3605">
        <v>0</v>
      </c>
      <c r="V3605">
        <v>2025</v>
      </c>
      <c r="W3605">
        <f t="shared" si="281"/>
        <v>0</v>
      </c>
      <c r="X3605">
        <f t="shared" si="282"/>
        <v>1</v>
      </c>
      <c r="Y3605">
        <f t="shared" si="283"/>
        <v>0</v>
      </c>
    </row>
    <row r="3606" spans="1:25" x14ac:dyDescent="0.25">
      <c r="A3606" s="1">
        <v>45766</v>
      </c>
      <c r="B3606" s="2">
        <v>0.625</v>
      </c>
      <c r="C3606" t="s">
        <v>94</v>
      </c>
      <c r="D3606" t="s">
        <v>146</v>
      </c>
      <c r="E3606" t="s">
        <v>60</v>
      </c>
      <c r="F3606" t="s">
        <v>21</v>
      </c>
      <c r="G3606">
        <f t="shared" si="280"/>
        <v>1</v>
      </c>
      <c r="H3606" t="s">
        <v>47</v>
      </c>
      <c r="I3606">
        <f t="shared" si="284"/>
        <v>0</v>
      </c>
      <c r="J3606">
        <v>1</v>
      </c>
      <c r="K3606">
        <v>1</v>
      </c>
      <c r="L3606">
        <f>final_matches[[#This Row],[goals_for]]-final_matches[[#This Row],[goals_against]]</f>
        <v>0</v>
      </c>
      <c r="M3606">
        <v>0.9</v>
      </c>
      <c r="N3606">
        <v>0.6</v>
      </c>
      <c r="O3606">
        <v>52</v>
      </c>
      <c r="P3606" t="s">
        <v>17</v>
      </c>
      <c r="Q3606" t="s">
        <v>16</v>
      </c>
      <c r="R3606" t="s">
        <v>139</v>
      </c>
      <c r="S3606">
        <v>12</v>
      </c>
      <c r="T3606">
        <v>4</v>
      </c>
      <c r="U3606">
        <v>0</v>
      </c>
      <c r="V3606">
        <v>2025</v>
      </c>
      <c r="W3606">
        <f t="shared" si="281"/>
        <v>0</v>
      </c>
      <c r="X3606">
        <f t="shared" si="282"/>
        <v>0</v>
      </c>
      <c r="Y3606">
        <f t="shared" si="283"/>
        <v>1</v>
      </c>
    </row>
    <row r="3607" spans="1:25" x14ac:dyDescent="0.25">
      <c r="A3607" s="1">
        <v>45773</v>
      </c>
      <c r="B3607" s="2">
        <v>0.625</v>
      </c>
      <c r="C3607" t="s">
        <v>95</v>
      </c>
      <c r="D3607" t="s">
        <v>146</v>
      </c>
      <c r="E3607" t="s">
        <v>69</v>
      </c>
      <c r="F3607" t="s">
        <v>13</v>
      </c>
      <c r="G3607">
        <f t="shared" si="280"/>
        <v>0</v>
      </c>
      <c r="H3607" t="s">
        <v>26</v>
      </c>
      <c r="I3607">
        <f t="shared" si="284"/>
        <v>-1</v>
      </c>
      <c r="J3607">
        <v>2</v>
      </c>
      <c r="K3607">
        <v>3</v>
      </c>
      <c r="L3607">
        <f>final_matches[[#This Row],[goals_for]]-final_matches[[#This Row],[goals_against]]</f>
        <v>-1</v>
      </c>
      <c r="M3607">
        <v>1.3</v>
      </c>
      <c r="N3607">
        <v>1.3</v>
      </c>
      <c r="O3607">
        <v>47</v>
      </c>
      <c r="P3607" t="s">
        <v>32</v>
      </c>
      <c r="Q3607" t="s">
        <v>17</v>
      </c>
      <c r="R3607" t="s">
        <v>108</v>
      </c>
      <c r="S3607">
        <v>12</v>
      </c>
      <c r="T3607">
        <v>4</v>
      </c>
      <c r="U3607">
        <v>0</v>
      </c>
      <c r="V3607">
        <v>2025</v>
      </c>
      <c r="W3607">
        <f t="shared" si="281"/>
        <v>0</v>
      </c>
      <c r="X3607">
        <f t="shared" si="282"/>
        <v>1</v>
      </c>
      <c r="Y3607">
        <f t="shared" si="283"/>
        <v>0</v>
      </c>
    </row>
    <row r="3608" spans="1:25" x14ac:dyDescent="0.25">
      <c r="A3608" s="1">
        <v>45781</v>
      </c>
      <c r="B3608" s="2">
        <v>0.58333333333333337</v>
      </c>
      <c r="C3608" t="s">
        <v>97</v>
      </c>
      <c r="D3608" t="s">
        <v>146</v>
      </c>
      <c r="E3608" t="s">
        <v>54</v>
      </c>
      <c r="F3608" t="s">
        <v>21</v>
      </c>
      <c r="G3608">
        <f t="shared" si="280"/>
        <v>1</v>
      </c>
      <c r="H3608" t="s">
        <v>47</v>
      </c>
      <c r="I3608">
        <f t="shared" si="284"/>
        <v>0</v>
      </c>
      <c r="J3608">
        <v>1</v>
      </c>
      <c r="K3608">
        <v>1</v>
      </c>
      <c r="L3608">
        <f>final_matches[[#This Row],[goals_for]]-final_matches[[#This Row],[goals_against]]</f>
        <v>0</v>
      </c>
      <c r="M3608">
        <v>0.8</v>
      </c>
      <c r="N3608">
        <v>0.8</v>
      </c>
      <c r="O3608">
        <v>55</v>
      </c>
      <c r="P3608" t="s">
        <v>16</v>
      </c>
      <c r="Q3608" t="s">
        <v>28</v>
      </c>
      <c r="R3608" t="s">
        <v>24</v>
      </c>
      <c r="S3608">
        <v>11</v>
      </c>
      <c r="T3608">
        <v>2</v>
      </c>
      <c r="U3608">
        <v>0</v>
      </c>
      <c r="V3608">
        <v>2025</v>
      </c>
      <c r="W3608">
        <f t="shared" si="281"/>
        <v>0</v>
      </c>
      <c r="X3608">
        <f t="shared" si="282"/>
        <v>0</v>
      </c>
      <c r="Y3608">
        <f t="shared" si="283"/>
        <v>1</v>
      </c>
    </row>
    <row r="3609" spans="1:25" x14ac:dyDescent="0.25">
      <c r="A3609" s="1">
        <v>45788</v>
      </c>
      <c r="B3609" s="2">
        <v>0.59375</v>
      </c>
      <c r="C3609" t="s">
        <v>98</v>
      </c>
      <c r="D3609" t="s">
        <v>146</v>
      </c>
      <c r="E3609" t="s">
        <v>40</v>
      </c>
      <c r="F3609" t="s">
        <v>13</v>
      </c>
      <c r="G3609">
        <f t="shared" si="280"/>
        <v>0</v>
      </c>
      <c r="H3609" t="s">
        <v>14</v>
      </c>
      <c r="I3609">
        <f t="shared" si="284"/>
        <v>1</v>
      </c>
      <c r="J3609">
        <v>2</v>
      </c>
      <c r="K3609">
        <v>0</v>
      </c>
      <c r="L3609">
        <f>final_matches[[#This Row],[goals_for]]-final_matches[[#This Row],[goals_against]]</f>
        <v>2</v>
      </c>
      <c r="M3609">
        <v>1.7</v>
      </c>
      <c r="N3609">
        <v>2.1</v>
      </c>
      <c r="O3609">
        <v>48</v>
      </c>
      <c r="P3609" t="s">
        <v>103</v>
      </c>
      <c r="Q3609" t="s">
        <v>16</v>
      </c>
      <c r="R3609" t="s">
        <v>105</v>
      </c>
      <c r="S3609">
        <v>9</v>
      </c>
      <c r="T3609">
        <v>4</v>
      </c>
      <c r="U3609">
        <v>0</v>
      </c>
      <c r="V3609">
        <v>2025</v>
      </c>
      <c r="W3609">
        <f t="shared" si="281"/>
        <v>1</v>
      </c>
      <c r="X3609">
        <f t="shared" si="282"/>
        <v>0</v>
      </c>
      <c r="Y3609">
        <f t="shared" si="283"/>
        <v>0</v>
      </c>
    </row>
    <row r="3610" spans="1:25" x14ac:dyDescent="0.25">
      <c r="A3610" s="1">
        <v>45795</v>
      </c>
      <c r="B3610" s="2">
        <v>0.59375</v>
      </c>
      <c r="C3610" t="s">
        <v>99</v>
      </c>
      <c r="D3610" t="s">
        <v>146</v>
      </c>
      <c r="E3610" t="s">
        <v>112</v>
      </c>
      <c r="F3610" t="s">
        <v>21</v>
      </c>
      <c r="G3610">
        <f t="shared" si="280"/>
        <v>1</v>
      </c>
      <c r="H3610" t="s">
        <v>26</v>
      </c>
      <c r="I3610">
        <f t="shared" si="284"/>
        <v>-1</v>
      </c>
      <c r="J3610">
        <v>1</v>
      </c>
      <c r="K3610">
        <v>2</v>
      </c>
      <c r="L3610">
        <f>final_matches[[#This Row],[goals_for]]-final_matches[[#This Row],[goals_against]]</f>
        <v>-1</v>
      </c>
      <c r="M3610">
        <v>1.1000000000000001</v>
      </c>
      <c r="N3610">
        <v>1.9</v>
      </c>
      <c r="O3610">
        <v>60</v>
      </c>
      <c r="P3610" t="s">
        <v>103</v>
      </c>
      <c r="Q3610" t="s">
        <v>123</v>
      </c>
      <c r="R3610" t="s">
        <v>118</v>
      </c>
      <c r="S3610">
        <v>16</v>
      </c>
      <c r="T3610">
        <v>5</v>
      </c>
      <c r="U3610">
        <v>0</v>
      </c>
      <c r="V3610">
        <v>2025</v>
      </c>
      <c r="W3610">
        <f t="shared" si="281"/>
        <v>0</v>
      </c>
      <c r="X3610">
        <f t="shared" si="282"/>
        <v>1</v>
      </c>
      <c r="Y3610">
        <f t="shared" si="283"/>
        <v>0</v>
      </c>
    </row>
    <row r="3611" spans="1:25" x14ac:dyDescent="0.25">
      <c r="A3611" s="1">
        <v>45802</v>
      </c>
      <c r="B3611" s="2">
        <v>0.66666666666666663</v>
      </c>
      <c r="C3611" t="s">
        <v>100</v>
      </c>
      <c r="D3611" t="s">
        <v>146</v>
      </c>
      <c r="E3611" t="s">
        <v>122</v>
      </c>
      <c r="F3611" t="s">
        <v>13</v>
      </c>
      <c r="G3611">
        <f t="shared" si="280"/>
        <v>0</v>
      </c>
      <c r="H3611" t="s">
        <v>14</v>
      </c>
      <c r="I3611">
        <f t="shared" si="284"/>
        <v>1</v>
      </c>
      <c r="J3611">
        <v>3</v>
      </c>
      <c r="K3611">
        <v>1</v>
      </c>
      <c r="L3611">
        <f>final_matches[[#This Row],[goals_for]]-final_matches[[#This Row],[goals_against]]</f>
        <v>2</v>
      </c>
      <c r="M3611">
        <v>1.1000000000000001</v>
      </c>
      <c r="N3611">
        <v>0.7</v>
      </c>
      <c r="O3611">
        <v>58</v>
      </c>
      <c r="P3611" t="s">
        <v>36</v>
      </c>
      <c r="Q3611" t="s">
        <v>17</v>
      </c>
      <c r="R3611" t="s">
        <v>116</v>
      </c>
      <c r="S3611">
        <v>10</v>
      </c>
      <c r="T3611">
        <v>6</v>
      </c>
      <c r="U3611">
        <v>0</v>
      </c>
      <c r="V3611">
        <v>2025</v>
      </c>
      <c r="W3611">
        <f t="shared" si="281"/>
        <v>1</v>
      </c>
      <c r="X3611">
        <f t="shared" si="282"/>
        <v>0</v>
      </c>
      <c r="Y3611">
        <f t="shared" si="283"/>
        <v>0</v>
      </c>
    </row>
    <row r="3612" spans="1:25" x14ac:dyDescent="0.25">
      <c r="A3612" s="1">
        <v>44088</v>
      </c>
      <c r="B3612" s="2">
        <v>0.75</v>
      </c>
      <c r="C3612" t="s">
        <v>12</v>
      </c>
      <c r="D3612" t="s">
        <v>147</v>
      </c>
      <c r="E3612" t="s">
        <v>31</v>
      </c>
      <c r="F3612" t="s">
        <v>13</v>
      </c>
      <c r="G3612">
        <f t="shared" si="280"/>
        <v>0</v>
      </c>
      <c r="H3612" t="s">
        <v>14</v>
      </c>
      <c r="I3612">
        <f t="shared" si="284"/>
        <v>1</v>
      </c>
      <c r="J3612">
        <v>2</v>
      </c>
      <c r="K3612">
        <v>0</v>
      </c>
      <c r="L3612">
        <f>final_matches[[#This Row],[goals_for]]-final_matches[[#This Row],[goals_against]]</f>
        <v>2</v>
      </c>
      <c r="M3612">
        <v>1.4</v>
      </c>
      <c r="N3612">
        <v>1</v>
      </c>
      <c r="O3612">
        <v>45</v>
      </c>
      <c r="P3612" t="s">
        <v>16</v>
      </c>
      <c r="Q3612" t="s">
        <v>32</v>
      </c>
      <c r="R3612" t="s">
        <v>42</v>
      </c>
      <c r="S3612">
        <v>11</v>
      </c>
      <c r="T3612">
        <v>4</v>
      </c>
      <c r="U3612">
        <v>0</v>
      </c>
      <c r="V3612">
        <v>2021</v>
      </c>
      <c r="W3612">
        <f t="shared" si="281"/>
        <v>1</v>
      </c>
      <c r="X3612">
        <f t="shared" si="282"/>
        <v>0</v>
      </c>
      <c r="Y3612">
        <f t="shared" si="283"/>
        <v>0</v>
      </c>
    </row>
    <row r="3613" spans="1:25" x14ac:dyDescent="0.25">
      <c r="A3613" s="1">
        <v>44095</v>
      </c>
      <c r="B3613" s="2">
        <v>0.84375</v>
      </c>
      <c r="C3613" t="s">
        <v>20</v>
      </c>
      <c r="D3613" t="s">
        <v>147</v>
      </c>
      <c r="E3613" t="s">
        <v>35</v>
      </c>
      <c r="F3613" t="s">
        <v>21</v>
      </c>
      <c r="G3613">
        <f t="shared" si="280"/>
        <v>1</v>
      </c>
      <c r="H3613" t="s">
        <v>26</v>
      </c>
      <c r="I3613">
        <f t="shared" si="284"/>
        <v>-1</v>
      </c>
      <c r="J3613">
        <v>1</v>
      </c>
      <c r="K3613">
        <v>3</v>
      </c>
      <c r="L3613">
        <f>final_matches[[#This Row],[goals_for]]-final_matches[[#This Row],[goals_against]]</f>
        <v>-2</v>
      </c>
      <c r="M3613">
        <v>0.6</v>
      </c>
      <c r="N3613">
        <v>1.9</v>
      </c>
      <c r="O3613">
        <v>35</v>
      </c>
      <c r="P3613" t="s">
        <v>96</v>
      </c>
      <c r="Q3613" t="s">
        <v>17</v>
      </c>
      <c r="R3613" t="s">
        <v>65</v>
      </c>
      <c r="S3613">
        <v>10</v>
      </c>
      <c r="T3613">
        <v>1</v>
      </c>
      <c r="U3613">
        <v>0</v>
      </c>
      <c r="V3613">
        <v>2021</v>
      </c>
      <c r="W3613">
        <f t="shared" si="281"/>
        <v>0</v>
      </c>
      <c r="X3613">
        <f t="shared" si="282"/>
        <v>1</v>
      </c>
      <c r="Y3613">
        <f t="shared" si="283"/>
        <v>0</v>
      </c>
    </row>
    <row r="3614" spans="1:25" x14ac:dyDescent="0.25">
      <c r="A3614" s="1">
        <v>44101</v>
      </c>
      <c r="B3614" s="2">
        <v>0.79166666666666663</v>
      </c>
      <c r="C3614" t="s">
        <v>25</v>
      </c>
      <c r="D3614" t="s">
        <v>147</v>
      </c>
      <c r="E3614" t="s">
        <v>22</v>
      </c>
      <c r="F3614" t="s">
        <v>13</v>
      </c>
      <c r="G3614">
        <f t="shared" si="280"/>
        <v>0</v>
      </c>
      <c r="H3614" t="s">
        <v>26</v>
      </c>
      <c r="I3614">
        <f t="shared" si="284"/>
        <v>-1</v>
      </c>
      <c r="J3614">
        <v>0</v>
      </c>
      <c r="K3614">
        <v>4</v>
      </c>
      <c r="L3614">
        <f>final_matches[[#This Row],[goals_for]]-final_matches[[#This Row],[goals_against]]</f>
        <v>-4</v>
      </c>
      <c r="M3614">
        <v>0.5</v>
      </c>
      <c r="N3614">
        <v>2.4</v>
      </c>
      <c r="O3614">
        <v>63</v>
      </c>
      <c r="P3614" t="s">
        <v>16</v>
      </c>
      <c r="Q3614" t="s">
        <v>23</v>
      </c>
      <c r="R3614" t="s">
        <v>45</v>
      </c>
      <c r="S3614">
        <v>11</v>
      </c>
      <c r="T3614">
        <v>2</v>
      </c>
      <c r="U3614">
        <v>0</v>
      </c>
      <c r="V3614">
        <v>2021</v>
      </c>
      <c r="W3614">
        <f t="shared" si="281"/>
        <v>0</v>
      </c>
      <c r="X3614">
        <f t="shared" si="282"/>
        <v>1</v>
      </c>
      <c r="Y3614">
        <f t="shared" si="283"/>
        <v>0</v>
      </c>
    </row>
    <row r="3615" spans="1:25" x14ac:dyDescent="0.25">
      <c r="A3615" s="1">
        <v>44108</v>
      </c>
      <c r="B3615" s="2">
        <v>0.58333333333333337</v>
      </c>
      <c r="C3615" t="s">
        <v>30</v>
      </c>
      <c r="D3615" t="s">
        <v>147</v>
      </c>
      <c r="E3615" t="s">
        <v>15</v>
      </c>
      <c r="F3615" t="s">
        <v>21</v>
      </c>
      <c r="G3615">
        <f t="shared" si="280"/>
        <v>1</v>
      </c>
      <c r="H3615" t="s">
        <v>14</v>
      </c>
      <c r="I3615">
        <f t="shared" si="284"/>
        <v>1</v>
      </c>
      <c r="J3615">
        <v>1</v>
      </c>
      <c r="K3615">
        <v>0</v>
      </c>
      <c r="L3615">
        <f>final_matches[[#This Row],[goals_for]]-final_matches[[#This Row],[goals_against]]</f>
        <v>1</v>
      </c>
      <c r="M3615">
        <v>1.2</v>
      </c>
      <c r="N3615">
        <v>0.9</v>
      </c>
      <c r="O3615">
        <v>48</v>
      </c>
      <c r="P3615" t="s">
        <v>32</v>
      </c>
      <c r="Q3615" t="s">
        <v>17</v>
      </c>
      <c r="R3615" t="s">
        <v>108</v>
      </c>
      <c r="S3615">
        <v>14</v>
      </c>
      <c r="T3615">
        <v>5</v>
      </c>
      <c r="U3615">
        <v>0</v>
      </c>
      <c r="V3615">
        <v>2021</v>
      </c>
      <c r="W3615">
        <f t="shared" si="281"/>
        <v>1</v>
      </c>
      <c r="X3615">
        <f t="shared" si="282"/>
        <v>0</v>
      </c>
      <c r="Y3615">
        <f t="shared" si="283"/>
        <v>0</v>
      </c>
    </row>
    <row r="3616" spans="1:25" x14ac:dyDescent="0.25">
      <c r="A3616" s="1">
        <v>44123</v>
      </c>
      <c r="B3616" s="2">
        <v>0.83333333333333337</v>
      </c>
      <c r="C3616" t="s">
        <v>34</v>
      </c>
      <c r="D3616" t="s">
        <v>147</v>
      </c>
      <c r="E3616" t="s">
        <v>48</v>
      </c>
      <c r="F3616" t="s">
        <v>13</v>
      </c>
      <c r="G3616">
        <f t="shared" si="280"/>
        <v>0</v>
      </c>
      <c r="H3616" t="s">
        <v>14</v>
      </c>
      <c r="I3616">
        <f t="shared" si="284"/>
        <v>1</v>
      </c>
      <c r="J3616">
        <v>1</v>
      </c>
      <c r="K3616">
        <v>0</v>
      </c>
      <c r="L3616">
        <f>final_matches[[#This Row],[goals_for]]-final_matches[[#This Row],[goals_against]]</f>
        <v>1</v>
      </c>
      <c r="M3616">
        <v>0.4</v>
      </c>
      <c r="N3616">
        <v>1</v>
      </c>
      <c r="O3616">
        <v>34</v>
      </c>
      <c r="P3616" t="s">
        <v>32</v>
      </c>
      <c r="Q3616" t="s">
        <v>49</v>
      </c>
      <c r="R3616" t="s">
        <v>76</v>
      </c>
      <c r="S3616">
        <v>7</v>
      </c>
      <c r="T3616">
        <v>3</v>
      </c>
      <c r="U3616">
        <v>0</v>
      </c>
      <c r="V3616">
        <v>2021</v>
      </c>
      <c r="W3616">
        <f t="shared" si="281"/>
        <v>1</v>
      </c>
      <c r="X3616">
        <f t="shared" si="282"/>
        <v>0</v>
      </c>
      <c r="Y3616">
        <f t="shared" si="283"/>
        <v>0</v>
      </c>
    </row>
    <row r="3617" spans="1:25" x14ac:dyDescent="0.25">
      <c r="A3617" s="1">
        <v>44129</v>
      </c>
      <c r="B3617" s="2">
        <v>0.6875</v>
      </c>
      <c r="C3617" t="s">
        <v>37</v>
      </c>
      <c r="D3617" t="s">
        <v>147</v>
      </c>
      <c r="E3617" t="s">
        <v>75</v>
      </c>
      <c r="F3617" t="s">
        <v>21</v>
      </c>
      <c r="G3617">
        <f t="shared" si="280"/>
        <v>1</v>
      </c>
      <c r="H3617" t="s">
        <v>47</v>
      </c>
      <c r="I3617">
        <f t="shared" si="284"/>
        <v>0</v>
      </c>
      <c r="J3617">
        <v>1</v>
      </c>
      <c r="K3617">
        <v>1</v>
      </c>
      <c r="L3617">
        <f>final_matches[[#This Row],[goals_for]]-final_matches[[#This Row],[goals_against]]</f>
        <v>0</v>
      </c>
      <c r="M3617">
        <v>0.7</v>
      </c>
      <c r="N3617">
        <v>0.3</v>
      </c>
      <c r="O3617">
        <v>63</v>
      </c>
      <c r="P3617" t="s">
        <v>16</v>
      </c>
      <c r="Q3617" t="s">
        <v>96</v>
      </c>
      <c r="R3617" t="s">
        <v>33</v>
      </c>
      <c r="S3617">
        <v>16</v>
      </c>
      <c r="T3617">
        <v>3</v>
      </c>
      <c r="U3617">
        <v>0</v>
      </c>
      <c r="V3617">
        <v>2021</v>
      </c>
      <c r="W3617">
        <f t="shared" si="281"/>
        <v>0</v>
      </c>
      <c r="X3617">
        <f t="shared" si="282"/>
        <v>0</v>
      </c>
      <c r="Y3617">
        <f t="shared" si="283"/>
        <v>1</v>
      </c>
    </row>
    <row r="3618" spans="1:25" x14ac:dyDescent="0.25">
      <c r="A3618" s="1">
        <v>44134</v>
      </c>
      <c r="B3618" s="2">
        <v>0.83333333333333337</v>
      </c>
      <c r="C3618" t="s">
        <v>39</v>
      </c>
      <c r="D3618" t="s">
        <v>147</v>
      </c>
      <c r="E3618" t="s">
        <v>73</v>
      </c>
      <c r="F3618" t="s">
        <v>21</v>
      </c>
      <c r="G3618">
        <f t="shared" si="280"/>
        <v>1</v>
      </c>
      <c r="H3618" t="s">
        <v>14</v>
      </c>
      <c r="I3618">
        <f t="shared" si="284"/>
        <v>1</v>
      </c>
      <c r="J3618">
        <v>2</v>
      </c>
      <c r="K3618">
        <v>0</v>
      </c>
      <c r="L3618">
        <f>final_matches[[#This Row],[goals_for]]-final_matches[[#This Row],[goals_against]]</f>
        <v>2</v>
      </c>
      <c r="M3618">
        <v>1.3</v>
      </c>
      <c r="N3618">
        <v>0.7</v>
      </c>
      <c r="O3618">
        <v>45</v>
      </c>
      <c r="P3618" t="s">
        <v>16</v>
      </c>
      <c r="Q3618" t="s">
        <v>28</v>
      </c>
      <c r="R3618" t="s">
        <v>45</v>
      </c>
      <c r="S3618">
        <v>15</v>
      </c>
      <c r="T3618">
        <v>5</v>
      </c>
      <c r="U3618">
        <v>0</v>
      </c>
      <c r="V3618">
        <v>2021</v>
      </c>
      <c r="W3618">
        <f t="shared" si="281"/>
        <v>1</v>
      </c>
      <c r="X3618">
        <f t="shared" si="282"/>
        <v>0</v>
      </c>
      <c r="Y3618">
        <f t="shared" si="283"/>
        <v>0</v>
      </c>
    </row>
    <row r="3619" spans="1:25" x14ac:dyDescent="0.25">
      <c r="A3619" s="1">
        <v>44143</v>
      </c>
      <c r="B3619" s="2">
        <v>0.58333333333333337</v>
      </c>
      <c r="C3619" t="s">
        <v>43</v>
      </c>
      <c r="D3619" t="s">
        <v>147</v>
      </c>
      <c r="E3619" t="s">
        <v>38</v>
      </c>
      <c r="F3619" t="s">
        <v>13</v>
      </c>
      <c r="G3619">
        <f t="shared" si="280"/>
        <v>0</v>
      </c>
      <c r="H3619" t="s">
        <v>26</v>
      </c>
      <c r="I3619">
        <f t="shared" si="284"/>
        <v>-1</v>
      </c>
      <c r="J3619">
        <v>0</v>
      </c>
      <c r="K3619">
        <v>1</v>
      </c>
      <c r="L3619">
        <f>final_matches[[#This Row],[goals_for]]-final_matches[[#This Row],[goals_against]]</f>
        <v>-1</v>
      </c>
      <c r="M3619">
        <v>0.8</v>
      </c>
      <c r="N3619">
        <v>2</v>
      </c>
      <c r="O3619">
        <v>51</v>
      </c>
      <c r="P3619" t="s">
        <v>16</v>
      </c>
      <c r="Q3619" t="s">
        <v>16</v>
      </c>
      <c r="R3619" t="s">
        <v>50</v>
      </c>
      <c r="S3619">
        <v>8</v>
      </c>
      <c r="T3619">
        <v>2</v>
      </c>
      <c r="U3619">
        <v>0</v>
      </c>
      <c r="V3619">
        <v>2021</v>
      </c>
      <c r="W3619">
        <f t="shared" si="281"/>
        <v>0</v>
      </c>
      <c r="X3619">
        <f t="shared" si="282"/>
        <v>1</v>
      </c>
      <c r="Y3619">
        <f t="shared" si="283"/>
        <v>0</v>
      </c>
    </row>
    <row r="3620" spans="1:25" x14ac:dyDescent="0.25">
      <c r="A3620" s="1">
        <v>44158</v>
      </c>
      <c r="B3620" s="2">
        <v>0.83333333333333337</v>
      </c>
      <c r="C3620" t="s">
        <v>46</v>
      </c>
      <c r="D3620" t="s">
        <v>147</v>
      </c>
      <c r="E3620" t="s">
        <v>60</v>
      </c>
      <c r="F3620" t="s">
        <v>21</v>
      </c>
      <c r="G3620">
        <f t="shared" si="280"/>
        <v>1</v>
      </c>
      <c r="H3620" t="s">
        <v>47</v>
      </c>
      <c r="I3620">
        <f t="shared" si="284"/>
        <v>0</v>
      </c>
      <c r="J3620">
        <v>1</v>
      </c>
      <c r="K3620">
        <v>1</v>
      </c>
      <c r="L3620">
        <f>final_matches[[#This Row],[goals_for]]-final_matches[[#This Row],[goals_against]]</f>
        <v>0</v>
      </c>
      <c r="M3620">
        <v>1.5</v>
      </c>
      <c r="N3620">
        <v>1</v>
      </c>
      <c r="O3620">
        <v>46</v>
      </c>
      <c r="P3620" t="s">
        <v>28</v>
      </c>
      <c r="Q3620" t="s">
        <v>61</v>
      </c>
      <c r="R3620" t="s">
        <v>65</v>
      </c>
      <c r="S3620">
        <v>20</v>
      </c>
      <c r="T3620">
        <v>9</v>
      </c>
      <c r="U3620">
        <v>0</v>
      </c>
      <c r="V3620">
        <v>2021</v>
      </c>
      <c r="W3620">
        <f t="shared" si="281"/>
        <v>0</v>
      </c>
      <c r="X3620">
        <f t="shared" si="282"/>
        <v>0</v>
      </c>
      <c r="Y3620">
        <f t="shared" si="283"/>
        <v>1</v>
      </c>
    </row>
    <row r="3621" spans="1:25" x14ac:dyDescent="0.25">
      <c r="A3621" s="1">
        <v>44164</v>
      </c>
      <c r="B3621" s="2">
        <v>0.80208333333333337</v>
      </c>
      <c r="C3621" t="s">
        <v>51</v>
      </c>
      <c r="D3621" t="s">
        <v>147</v>
      </c>
      <c r="E3621" t="s">
        <v>19</v>
      </c>
      <c r="F3621" t="s">
        <v>13</v>
      </c>
      <c r="G3621">
        <f t="shared" si="280"/>
        <v>0</v>
      </c>
      <c r="H3621" t="s">
        <v>14</v>
      </c>
      <c r="I3621">
        <f t="shared" si="284"/>
        <v>1</v>
      </c>
      <c r="J3621">
        <v>2</v>
      </c>
      <c r="K3621">
        <v>1</v>
      </c>
      <c r="L3621">
        <f>final_matches[[#This Row],[goals_for]]-final_matches[[#This Row],[goals_against]]</f>
        <v>1</v>
      </c>
      <c r="M3621">
        <v>1.8</v>
      </c>
      <c r="N3621">
        <v>1.5</v>
      </c>
      <c r="O3621">
        <v>44</v>
      </c>
      <c r="P3621" t="s">
        <v>17</v>
      </c>
      <c r="Q3621" t="s">
        <v>17</v>
      </c>
      <c r="R3621" t="s">
        <v>24</v>
      </c>
      <c r="S3621">
        <v>11</v>
      </c>
      <c r="T3621">
        <v>5</v>
      </c>
      <c r="U3621">
        <v>0</v>
      </c>
      <c r="V3621">
        <v>2021</v>
      </c>
      <c r="W3621">
        <f t="shared" si="281"/>
        <v>1</v>
      </c>
      <c r="X3621">
        <f t="shared" si="282"/>
        <v>0</v>
      </c>
      <c r="Y3621">
        <f t="shared" si="283"/>
        <v>0</v>
      </c>
    </row>
    <row r="3622" spans="1:25" x14ac:dyDescent="0.25">
      <c r="A3622" s="1">
        <v>44171</v>
      </c>
      <c r="B3622" s="2">
        <v>0.80208333333333337</v>
      </c>
      <c r="C3622" t="s">
        <v>53</v>
      </c>
      <c r="D3622" t="s">
        <v>147</v>
      </c>
      <c r="E3622" t="s">
        <v>27</v>
      </c>
      <c r="F3622" t="s">
        <v>13</v>
      </c>
      <c r="G3622">
        <f t="shared" si="280"/>
        <v>0</v>
      </c>
      <c r="H3622" t="s">
        <v>26</v>
      </c>
      <c r="I3622">
        <f t="shared" si="284"/>
        <v>-1</v>
      </c>
      <c r="J3622">
        <v>0</v>
      </c>
      <c r="K3622">
        <v>4</v>
      </c>
      <c r="L3622">
        <f>final_matches[[#This Row],[goals_for]]-final_matches[[#This Row],[goals_against]]</f>
        <v>-4</v>
      </c>
      <c r="M3622">
        <v>0.4</v>
      </c>
      <c r="N3622">
        <v>1.2</v>
      </c>
      <c r="O3622">
        <v>40</v>
      </c>
      <c r="P3622" t="s">
        <v>28</v>
      </c>
      <c r="Q3622" t="s">
        <v>28</v>
      </c>
      <c r="R3622" t="s">
        <v>29</v>
      </c>
      <c r="S3622">
        <v>9</v>
      </c>
      <c r="T3622">
        <v>3</v>
      </c>
      <c r="U3622">
        <v>0</v>
      </c>
      <c r="V3622">
        <v>2021</v>
      </c>
      <c r="W3622">
        <f t="shared" si="281"/>
        <v>0</v>
      </c>
      <c r="X3622">
        <f t="shared" si="282"/>
        <v>1</v>
      </c>
      <c r="Y3622">
        <f t="shared" si="283"/>
        <v>0</v>
      </c>
    </row>
    <row r="3623" spans="1:25" x14ac:dyDescent="0.25">
      <c r="A3623" s="1">
        <v>44177</v>
      </c>
      <c r="B3623" s="2">
        <v>0.52083333333333337</v>
      </c>
      <c r="C3623" t="s">
        <v>55</v>
      </c>
      <c r="D3623" t="s">
        <v>147</v>
      </c>
      <c r="E3623" t="s">
        <v>44</v>
      </c>
      <c r="F3623" t="s">
        <v>21</v>
      </c>
      <c r="G3623">
        <f t="shared" si="280"/>
        <v>1</v>
      </c>
      <c r="H3623" t="s">
        <v>26</v>
      </c>
      <c r="I3623">
        <f t="shared" si="284"/>
        <v>-1</v>
      </c>
      <c r="J3623">
        <v>0</v>
      </c>
      <c r="K3623">
        <v>1</v>
      </c>
      <c r="L3623">
        <f>final_matches[[#This Row],[goals_for]]-final_matches[[#This Row],[goals_against]]</f>
        <v>-1</v>
      </c>
      <c r="M3623">
        <v>1.1000000000000001</v>
      </c>
      <c r="N3623">
        <v>1.4</v>
      </c>
      <c r="O3623">
        <v>50</v>
      </c>
      <c r="P3623" t="s">
        <v>17</v>
      </c>
      <c r="Q3623" t="s">
        <v>28</v>
      </c>
      <c r="R3623" t="s">
        <v>42</v>
      </c>
      <c r="S3623">
        <v>16</v>
      </c>
      <c r="T3623">
        <v>7</v>
      </c>
      <c r="U3623">
        <v>0</v>
      </c>
      <c r="V3623">
        <v>2021</v>
      </c>
      <c r="W3623">
        <f t="shared" si="281"/>
        <v>0</v>
      </c>
      <c r="X3623">
        <f t="shared" si="282"/>
        <v>1</v>
      </c>
      <c r="Y3623">
        <f t="shared" si="283"/>
        <v>0</v>
      </c>
    </row>
    <row r="3624" spans="1:25" x14ac:dyDescent="0.25">
      <c r="A3624" s="1">
        <v>44180</v>
      </c>
      <c r="B3624" s="2">
        <v>0.75</v>
      </c>
      <c r="C3624" t="s">
        <v>59</v>
      </c>
      <c r="D3624" t="s">
        <v>147</v>
      </c>
      <c r="E3624" t="s">
        <v>67</v>
      </c>
      <c r="F3624" t="s">
        <v>21</v>
      </c>
      <c r="G3624">
        <f t="shared" si="280"/>
        <v>1</v>
      </c>
      <c r="H3624" t="s">
        <v>14</v>
      </c>
      <c r="I3624">
        <f t="shared" si="284"/>
        <v>1</v>
      </c>
      <c r="J3624">
        <v>2</v>
      </c>
      <c r="K3624">
        <v>1</v>
      </c>
      <c r="L3624">
        <f>final_matches[[#This Row],[goals_for]]-final_matches[[#This Row],[goals_against]]</f>
        <v>1</v>
      </c>
      <c r="M3624">
        <v>0.5</v>
      </c>
      <c r="N3624">
        <v>1</v>
      </c>
      <c r="O3624">
        <v>45</v>
      </c>
      <c r="P3624" t="s">
        <v>103</v>
      </c>
      <c r="Q3624" t="s">
        <v>28</v>
      </c>
      <c r="R3624" t="s">
        <v>83</v>
      </c>
      <c r="S3624">
        <v>12</v>
      </c>
      <c r="T3624">
        <v>4</v>
      </c>
      <c r="U3624">
        <v>0</v>
      </c>
      <c r="V3624">
        <v>2021</v>
      </c>
      <c r="W3624">
        <f t="shared" si="281"/>
        <v>1</v>
      </c>
      <c r="X3624">
        <f t="shared" si="282"/>
        <v>0</v>
      </c>
      <c r="Y3624">
        <f t="shared" si="283"/>
        <v>0</v>
      </c>
    </row>
    <row r="3625" spans="1:25" x14ac:dyDescent="0.25">
      <c r="A3625" s="1">
        <v>44186</v>
      </c>
      <c r="B3625" s="2">
        <v>0.72916666666666663</v>
      </c>
      <c r="C3625" t="s">
        <v>63</v>
      </c>
      <c r="D3625" t="s">
        <v>147</v>
      </c>
      <c r="E3625" t="s">
        <v>56</v>
      </c>
      <c r="F3625" t="s">
        <v>13</v>
      </c>
      <c r="G3625">
        <f t="shared" si="280"/>
        <v>0</v>
      </c>
      <c r="H3625" t="s">
        <v>26</v>
      </c>
      <c r="I3625">
        <f t="shared" si="284"/>
        <v>-1</v>
      </c>
      <c r="J3625">
        <v>1</v>
      </c>
      <c r="K3625">
        <v>2</v>
      </c>
      <c r="L3625">
        <f>final_matches[[#This Row],[goals_for]]-final_matches[[#This Row],[goals_against]]</f>
        <v>-1</v>
      </c>
      <c r="M3625">
        <v>1.5</v>
      </c>
      <c r="N3625">
        <v>1.7</v>
      </c>
      <c r="O3625">
        <v>63</v>
      </c>
      <c r="P3625" t="s">
        <v>103</v>
      </c>
      <c r="Q3625" t="s">
        <v>61</v>
      </c>
      <c r="R3625" t="s">
        <v>33</v>
      </c>
      <c r="S3625">
        <v>14</v>
      </c>
      <c r="T3625">
        <v>2</v>
      </c>
      <c r="U3625">
        <v>1</v>
      </c>
      <c r="V3625">
        <v>2021</v>
      </c>
      <c r="W3625">
        <f t="shared" si="281"/>
        <v>0</v>
      </c>
      <c r="X3625">
        <f t="shared" si="282"/>
        <v>1</v>
      </c>
      <c r="Y3625">
        <f t="shared" si="283"/>
        <v>0</v>
      </c>
    </row>
    <row r="3626" spans="1:25" x14ac:dyDescent="0.25">
      <c r="A3626" s="1">
        <v>44192</v>
      </c>
      <c r="B3626" s="2">
        <v>0.80208333333333337</v>
      </c>
      <c r="C3626" t="s">
        <v>66</v>
      </c>
      <c r="D3626" t="s">
        <v>147</v>
      </c>
      <c r="E3626" t="s">
        <v>54</v>
      </c>
      <c r="F3626" t="s">
        <v>21</v>
      </c>
      <c r="G3626">
        <f t="shared" si="280"/>
        <v>1</v>
      </c>
      <c r="H3626" t="s">
        <v>47</v>
      </c>
      <c r="I3626">
        <f t="shared" si="284"/>
        <v>0</v>
      </c>
      <c r="J3626">
        <v>1</v>
      </c>
      <c r="K3626">
        <v>1</v>
      </c>
      <c r="L3626">
        <f>final_matches[[#This Row],[goals_for]]-final_matches[[#This Row],[goals_against]]</f>
        <v>0</v>
      </c>
      <c r="M3626">
        <v>0.9</v>
      </c>
      <c r="N3626">
        <v>0.4</v>
      </c>
      <c r="O3626">
        <v>55</v>
      </c>
      <c r="P3626" t="s">
        <v>17</v>
      </c>
      <c r="Q3626" t="s">
        <v>103</v>
      </c>
      <c r="R3626" t="s">
        <v>62</v>
      </c>
      <c r="S3626">
        <v>11</v>
      </c>
      <c r="T3626">
        <v>6</v>
      </c>
      <c r="U3626">
        <v>0</v>
      </c>
      <c r="V3626">
        <v>2021</v>
      </c>
      <c r="W3626">
        <f t="shared" si="281"/>
        <v>0</v>
      </c>
      <c r="X3626">
        <f t="shared" si="282"/>
        <v>0</v>
      </c>
      <c r="Y3626">
        <f t="shared" si="283"/>
        <v>1</v>
      </c>
    </row>
    <row r="3627" spans="1:25" x14ac:dyDescent="0.25">
      <c r="A3627" s="1">
        <v>44194</v>
      </c>
      <c r="B3627" s="2">
        <v>0.83333333333333337</v>
      </c>
      <c r="C3627" t="s">
        <v>68</v>
      </c>
      <c r="D3627" t="s">
        <v>147</v>
      </c>
      <c r="E3627" t="s">
        <v>40</v>
      </c>
      <c r="F3627" t="s">
        <v>13</v>
      </c>
      <c r="G3627">
        <f t="shared" si="280"/>
        <v>0</v>
      </c>
      <c r="H3627" t="s">
        <v>26</v>
      </c>
      <c r="I3627">
        <f t="shared" si="284"/>
        <v>-1</v>
      </c>
      <c r="J3627">
        <v>0</v>
      </c>
      <c r="K3627">
        <v>1</v>
      </c>
      <c r="L3627">
        <f>final_matches[[#This Row],[goals_for]]-final_matches[[#This Row],[goals_against]]</f>
        <v>-1</v>
      </c>
      <c r="M3627">
        <v>0.5</v>
      </c>
      <c r="N3627">
        <v>1.5</v>
      </c>
      <c r="O3627">
        <v>42</v>
      </c>
      <c r="P3627" t="s">
        <v>103</v>
      </c>
      <c r="Q3627" t="s">
        <v>17</v>
      </c>
      <c r="R3627" t="s">
        <v>85</v>
      </c>
      <c r="S3627">
        <v>9</v>
      </c>
      <c r="T3627">
        <v>5</v>
      </c>
      <c r="U3627">
        <v>0</v>
      </c>
      <c r="V3627">
        <v>2021</v>
      </c>
      <c r="W3627">
        <f t="shared" si="281"/>
        <v>0</v>
      </c>
      <c r="X3627">
        <f t="shared" si="282"/>
        <v>1</v>
      </c>
      <c r="Y3627">
        <f t="shared" si="283"/>
        <v>0</v>
      </c>
    </row>
    <row r="3628" spans="1:25" x14ac:dyDescent="0.25">
      <c r="A3628" s="1">
        <v>44198</v>
      </c>
      <c r="B3628" s="2">
        <v>0.72916666666666663</v>
      </c>
      <c r="C3628" t="s">
        <v>70</v>
      </c>
      <c r="D3628" t="s">
        <v>147</v>
      </c>
      <c r="E3628" t="s">
        <v>69</v>
      </c>
      <c r="F3628" t="s">
        <v>13</v>
      </c>
      <c r="G3628">
        <f t="shared" si="280"/>
        <v>0</v>
      </c>
      <c r="H3628" t="s">
        <v>47</v>
      </c>
      <c r="I3628">
        <f t="shared" si="284"/>
        <v>0</v>
      </c>
      <c r="J3628">
        <v>3</v>
      </c>
      <c r="K3628">
        <v>3</v>
      </c>
      <c r="L3628">
        <f>final_matches[[#This Row],[goals_for]]-final_matches[[#This Row],[goals_against]]</f>
        <v>0</v>
      </c>
      <c r="M3628">
        <v>1.6</v>
      </c>
      <c r="N3628">
        <v>2.2000000000000002</v>
      </c>
      <c r="O3628">
        <v>46</v>
      </c>
      <c r="P3628" t="s">
        <v>17</v>
      </c>
      <c r="Q3628" t="s">
        <v>16</v>
      </c>
      <c r="R3628" t="s">
        <v>107</v>
      </c>
      <c r="S3628">
        <v>10</v>
      </c>
      <c r="T3628">
        <v>3</v>
      </c>
      <c r="U3628">
        <v>1</v>
      </c>
      <c r="V3628">
        <v>2021</v>
      </c>
      <c r="W3628">
        <f t="shared" si="281"/>
        <v>0</v>
      </c>
      <c r="X3628">
        <f t="shared" si="282"/>
        <v>0</v>
      </c>
      <c r="Y3628">
        <f t="shared" si="283"/>
        <v>1</v>
      </c>
    </row>
    <row r="3629" spans="1:25" x14ac:dyDescent="0.25">
      <c r="A3629" s="1">
        <v>44208</v>
      </c>
      <c r="B3629" s="2">
        <v>0.84375</v>
      </c>
      <c r="C3629" t="s">
        <v>72</v>
      </c>
      <c r="D3629" t="s">
        <v>147</v>
      </c>
      <c r="E3629" t="s">
        <v>64</v>
      </c>
      <c r="F3629" t="s">
        <v>21</v>
      </c>
      <c r="G3629">
        <f t="shared" si="280"/>
        <v>1</v>
      </c>
      <c r="H3629" t="s">
        <v>26</v>
      </c>
      <c r="I3629">
        <f t="shared" si="284"/>
        <v>-1</v>
      </c>
      <c r="J3629">
        <v>1</v>
      </c>
      <c r="K3629">
        <v>2</v>
      </c>
      <c r="L3629">
        <f>final_matches[[#This Row],[goals_for]]-final_matches[[#This Row],[goals_against]]</f>
        <v>-1</v>
      </c>
      <c r="M3629">
        <v>0.7</v>
      </c>
      <c r="N3629">
        <v>0.6</v>
      </c>
      <c r="O3629">
        <v>52</v>
      </c>
      <c r="P3629" t="s">
        <v>28</v>
      </c>
      <c r="Q3629" t="s">
        <v>61</v>
      </c>
      <c r="R3629" t="s">
        <v>45</v>
      </c>
      <c r="S3629">
        <v>12</v>
      </c>
      <c r="T3629">
        <v>3</v>
      </c>
      <c r="U3629">
        <v>0</v>
      </c>
      <c r="V3629">
        <v>2021</v>
      </c>
      <c r="W3629">
        <f t="shared" si="281"/>
        <v>0</v>
      </c>
      <c r="X3629">
        <f t="shared" si="282"/>
        <v>1</v>
      </c>
      <c r="Y3629">
        <f t="shared" si="283"/>
        <v>0</v>
      </c>
    </row>
    <row r="3630" spans="1:25" x14ac:dyDescent="0.25">
      <c r="A3630" s="1">
        <v>44212</v>
      </c>
      <c r="B3630" s="2">
        <v>0.52083333333333337</v>
      </c>
      <c r="C3630" t="s">
        <v>74</v>
      </c>
      <c r="D3630" t="s">
        <v>147</v>
      </c>
      <c r="E3630" t="s">
        <v>71</v>
      </c>
      <c r="F3630" t="s">
        <v>21</v>
      </c>
      <c r="G3630">
        <f t="shared" si="280"/>
        <v>1</v>
      </c>
      <c r="H3630" t="s">
        <v>26</v>
      </c>
      <c r="I3630">
        <f t="shared" si="284"/>
        <v>-1</v>
      </c>
      <c r="J3630">
        <v>2</v>
      </c>
      <c r="K3630">
        <v>3</v>
      </c>
      <c r="L3630">
        <f>final_matches[[#This Row],[goals_for]]-final_matches[[#This Row],[goals_against]]</f>
        <v>-1</v>
      </c>
      <c r="M3630">
        <v>1.5</v>
      </c>
      <c r="N3630">
        <v>2.4</v>
      </c>
      <c r="O3630">
        <v>67</v>
      </c>
      <c r="P3630" t="s">
        <v>28</v>
      </c>
      <c r="Q3630" t="s">
        <v>17</v>
      </c>
      <c r="R3630" t="s">
        <v>24</v>
      </c>
      <c r="S3630">
        <v>23</v>
      </c>
      <c r="T3630">
        <v>6</v>
      </c>
      <c r="U3630">
        <v>0</v>
      </c>
      <c r="V3630">
        <v>2021</v>
      </c>
      <c r="W3630">
        <f t="shared" si="281"/>
        <v>0</v>
      </c>
      <c r="X3630">
        <f t="shared" si="282"/>
        <v>1</v>
      </c>
      <c r="Y3630">
        <f t="shared" si="283"/>
        <v>0</v>
      </c>
    </row>
    <row r="3631" spans="1:25" x14ac:dyDescent="0.25">
      <c r="A3631" s="1">
        <v>44223</v>
      </c>
      <c r="B3631" s="2">
        <v>0.75</v>
      </c>
      <c r="C3631" t="s">
        <v>77</v>
      </c>
      <c r="D3631" t="s">
        <v>147</v>
      </c>
      <c r="E3631" t="s">
        <v>67</v>
      </c>
      <c r="F3631" t="s">
        <v>13</v>
      </c>
      <c r="G3631">
        <f t="shared" si="280"/>
        <v>0</v>
      </c>
      <c r="H3631" t="s">
        <v>47</v>
      </c>
      <c r="I3631">
        <f t="shared" si="284"/>
        <v>0</v>
      </c>
      <c r="J3631">
        <v>0</v>
      </c>
      <c r="K3631">
        <v>0</v>
      </c>
      <c r="L3631">
        <f>final_matches[[#This Row],[goals_for]]-final_matches[[#This Row],[goals_against]]</f>
        <v>0</v>
      </c>
      <c r="M3631">
        <v>0.5</v>
      </c>
      <c r="N3631">
        <v>0.7</v>
      </c>
      <c r="O3631">
        <v>22</v>
      </c>
      <c r="P3631" t="s">
        <v>103</v>
      </c>
      <c r="Q3631" t="s">
        <v>16</v>
      </c>
      <c r="R3631" t="s">
        <v>107</v>
      </c>
      <c r="S3631">
        <v>4</v>
      </c>
      <c r="T3631">
        <v>0</v>
      </c>
      <c r="U3631">
        <v>0</v>
      </c>
      <c r="V3631">
        <v>2021</v>
      </c>
      <c r="W3631">
        <f t="shared" si="281"/>
        <v>0</v>
      </c>
      <c r="X3631">
        <f t="shared" si="282"/>
        <v>0</v>
      </c>
      <c r="Y3631">
        <f t="shared" si="283"/>
        <v>1</v>
      </c>
    </row>
    <row r="3632" spans="1:25" x14ac:dyDescent="0.25">
      <c r="A3632" s="1">
        <v>44226</v>
      </c>
      <c r="B3632" s="2">
        <v>0.625</v>
      </c>
      <c r="C3632" t="s">
        <v>79</v>
      </c>
      <c r="D3632" t="s">
        <v>147</v>
      </c>
      <c r="E3632" t="s">
        <v>73</v>
      </c>
      <c r="F3632" t="s">
        <v>13</v>
      </c>
      <c r="G3632">
        <f t="shared" si="280"/>
        <v>0</v>
      </c>
      <c r="H3632" t="s">
        <v>26</v>
      </c>
      <c r="I3632">
        <f t="shared" si="284"/>
        <v>-1</v>
      </c>
      <c r="J3632">
        <v>0</v>
      </c>
      <c r="K3632">
        <v>1</v>
      </c>
      <c r="L3632">
        <f>final_matches[[#This Row],[goals_for]]-final_matches[[#This Row],[goals_against]]</f>
        <v>-1</v>
      </c>
      <c r="M3632">
        <v>0.4</v>
      </c>
      <c r="N3632">
        <v>1.4</v>
      </c>
      <c r="O3632">
        <v>52</v>
      </c>
      <c r="P3632" t="s">
        <v>16</v>
      </c>
      <c r="Q3632" t="s">
        <v>17</v>
      </c>
      <c r="R3632" t="s">
        <v>113</v>
      </c>
      <c r="S3632">
        <v>6</v>
      </c>
      <c r="T3632">
        <v>4</v>
      </c>
      <c r="U3632">
        <v>0</v>
      </c>
      <c r="V3632">
        <v>2021</v>
      </c>
      <c r="W3632">
        <f t="shared" si="281"/>
        <v>0</v>
      </c>
      <c r="X3632">
        <f t="shared" si="282"/>
        <v>1</v>
      </c>
      <c r="Y3632">
        <f t="shared" si="283"/>
        <v>0</v>
      </c>
    </row>
    <row r="3633" spans="1:25" x14ac:dyDescent="0.25">
      <c r="A3633" s="1">
        <v>44229</v>
      </c>
      <c r="B3633" s="2">
        <v>0.75</v>
      </c>
      <c r="C3633" t="s">
        <v>80</v>
      </c>
      <c r="D3633" t="s">
        <v>147</v>
      </c>
      <c r="E3633" t="s">
        <v>19</v>
      </c>
      <c r="F3633" t="s">
        <v>21</v>
      </c>
      <c r="G3633">
        <f t="shared" si="280"/>
        <v>1</v>
      </c>
      <c r="H3633" t="s">
        <v>14</v>
      </c>
      <c r="I3633">
        <f t="shared" si="284"/>
        <v>1</v>
      </c>
      <c r="J3633">
        <v>2</v>
      </c>
      <c r="K3633">
        <v>1</v>
      </c>
      <c r="L3633">
        <f>final_matches[[#This Row],[goals_for]]-final_matches[[#This Row],[goals_against]]</f>
        <v>1</v>
      </c>
      <c r="M3633">
        <v>1.5</v>
      </c>
      <c r="N3633">
        <v>0.8</v>
      </c>
      <c r="O3633">
        <v>55</v>
      </c>
      <c r="P3633" t="s">
        <v>17</v>
      </c>
      <c r="Q3633" t="s">
        <v>17</v>
      </c>
      <c r="R3633" t="s">
        <v>29</v>
      </c>
      <c r="S3633">
        <v>10</v>
      </c>
      <c r="T3633">
        <v>6</v>
      </c>
      <c r="U3633">
        <v>1</v>
      </c>
      <c r="V3633">
        <v>2021</v>
      </c>
      <c r="W3633">
        <f t="shared" si="281"/>
        <v>1</v>
      </c>
      <c r="X3633">
        <f t="shared" si="282"/>
        <v>0</v>
      </c>
      <c r="Y3633">
        <f t="shared" si="283"/>
        <v>0</v>
      </c>
    </row>
    <row r="3634" spans="1:25" x14ac:dyDescent="0.25">
      <c r="A3634" s="1">
        <v>44234</v>
      </c>
      <c r="B3634" s="2">
        <v>0.58333333333333337</v>
      </c>
      <c r="C3634" t="s">
        <v>81</v>
      </c>
      <c r="D3634" t="s">
        <v>147</v>
      </c>
      <c r="E3634" t="s">
        <v>38</v>
      </c>
      <c r="F3634" t="s">
        <v>21</v>
      </c>
      <c r="G3634">
        <f t="shared" si="280"/>
        <v>1</v>
      </c>
      <c r="H3634" t="s">
        <v>47</v>
      </c>
      <c r="I3634">
        <f t="shared" si="284"/>
        <v>0</v>
      </c>
      <c r="J3634">
        <v>0</v>
      </c>
      <c r="K3634">
        <v>0</v>
      </c>
      <c r="L3634">
        <f>final_matches[[#This Row],[goals_for]]-final_matches[[#This Row],[goals_against]]</f>
        <v>0</v>
      </c>
      <c r="M3634">
        <v>1.1000000000000001</v>
      </c>
      <c r="N3634">
        <v>0.8</v>
      </c>
      <c r="O3634">
        <v>44</v>
      </c>
      <c r="P3634" t="s">
        <v>16</v>
      </c>
      <c r="Q3634" t="s">
        <v>17</v>
      </c>
      <c r="R3634" t="s">
        <v>45</v>
      </c>
      <c r="S3634">
        <v>13</v>
      </c>
      <c r="T3634">
        <v>1</v>
      </c>
      <c r="U3634">
        <v>0</v>
      </c>
      <c r="V3634">
        <v>2021</v>
      </c>
      <c r="W3634">
        <f t="shared" si="281"/>
        <v>0</v>
      </c>
      <c r="X3634">
        <f t="shared" si="282"/>
        <v>0</v>
      </c>
      <c r="Y3634">
        <f t="shared" si="283"/>
        <v>1</v>
      </c>
    </row>
    <row r="3635" spans="1:25" x14ac:dyDescent="0.25">
      <c r="A3635" s="1">
        <v>44241</v>
      </c>
      <c r="B3635" s="2">
        <v>0.5</v>
      </c>
      <c r="C3635" t="s">
        <v>82</v>
      </c>
      <c r="D3635" t="s">
        <v>147</v>
      </c>
      <c r="E3635" t="s">
        <v>60</v>
      </c>
      <c r="F3635" t="s">
        <v>13</v>
      </c>
      <c r="G3635">
        <f t="shared" si="280"/>
        <v>0</v>
      </c>
      <c r="H3635" t="s">
        <v>14</v>
      </c>
      <c r="I3635">
        <f t="shared" si="284"/>
        <v>1</v>
      </c>
      <c r="J3635">
        <v>2</v>
      </c>
      <c r="K3635">
        <v>1</v>
      </c>
      <c r="L3635">
        <f>final_matches[[#This Row],[goals_for]]-final_matches[[#This Row],[goals_against]]</f>
        <v>1</v>
      </c>
      <c r="M3635">
        <v>1.1000000000000001</v>
      </c>
      <c r="N3635">
        <v>0.8</v>
      </c>
      <c r="O3635">
        <v>49</v>
      </c>
      <c r="P3635" t="s">
        <v>16</v>
      </c>
      <c r="Q3635" t="s">
        <v>61</v>
      </c>
      <c r="R3635" t="s">
        <v>58</v>
      </c>
      <c r="S3635">
        <v>9</v>
      </c>
      <c r="T3635">
        <v>3</v>
      </c>
      <c r="U3635">
        <v>1</v>
      </c>
      <c r="V3635">
        <v>2021</v>
      </c>
      <c r="W3635">
        <f t="shared" si="281"/>
        <v>1</v>
      </c>
      <c r="X3635">
        <f t="shared" si="282"/>
        <v>0</v>
      </c>
      <c r="Y3635">
        <f t="shared" si="283"/>
        <v>0</v>
      </c>
    </row>
    <row r="3636" spans="1:25" x14ac:dyDescent="0.25">
      <c r="A3636" s="1">
        <v>44246</v>
      </c>
      <c r="B3636" s="2">
        <v>0.83333333333333337</v>
      </c>
      <c r="C3636" t="s">
        <v>84</v>
      </c>
      <c r="D3636" t="s">
        <v>147</v>
      </c>
      <c r="E3636" t="s">
        <v>48</v>
      </c>
      <c r="F3636" t="s">
        <v>21</v>
      </c>
      <c r="G3636">
        <f t="shared" si="280"/>
        <v>1</v>
      </c>
      <c r="H3636" t="s">
        <v>14</v>
      </c>
      <c r="I3636">
        <f t="shared" si="284"/>
        <v>1</v>
      </c>
      <c r="J3636">
        <v>1</v>
      </c>
      <c r="K3636">
        <v>0</v>
      </c>
      <c r="L3636">
        <f>final_matches[[#This Row],[goals_for]]-final_matches[[#This Row],[goals_against]]</f>
        <v>1</v>
      </c>
      <c r="M3636">
        <v>0.6</v>
      </c>
      <c r="N3636">
        <v>1.7</v>
      </c>
      <c r="O3636">
        <v>42</v>
      </c>
      <c r="P3636" t="s">
        <v>16</v>
      </c>
      <c r="Q3636" t="s">
        <v>57</v>
      </c>
      <c r="R3636" t="s">
        <v>76</v>
      </c>
      <c r="S3636">
        <v>15</v>
      </c>
      <c r="T3636">
        <v>5</v>
      </c>
      <c r="U3636">
        <v>0</v>
      </c>
      <c r="V3636">
        <v>2021</v>
      </c>
      <c r="W3636">
        <f t="shared" si="281"/>
        <v>1</v>
      </c>
      <c r="X3636">
        <f t="shared" si="282"/>
        <v>0</v>
      </c>
      <c r="Y3636">
        <f t="shared" si="283"/>
        <v>0</v>
      </c>
    </row>
    <row r="3637" spans="1:25" x14ac:dyDescent="0.25">
      <c r="A3637" s="1">
        <v>44254</v>
      </c>
      <c r="B3637" s="2">
        <v>0.83333333333333337</v>
      </c>
      <c r="C3637" t="s">
        <v>86</v>
      </c>
      <c r="D3637" t="s">
        <v>147</v>
      </c>
      <c r="E3637" t="s">
        <v>75</v>
      </c>
      <c r="F3637" t="s">
        <v>13</v>
      </c>
      <c r="G3637">
        <f t="shared" si="280"/>
        <v>0</v>
      </c>
      <c r="H3637" t="s">
        <v>47</v>
      </c>
      <c r="I3637">
        <f t="shared" si="284"/>
        <v>0</v>
      </c>
      <c r="J3637">
        <v>1</v>
      </c>
      <c r="K3637">
        <v>1</v>
      </c>
      <c r="L3637">
        <f>final_matches[[#This Row],[goals_for]]-final_matches[[#This Row],[goals_against]]</f>
        <v>0</v>
      </c>
      <c r="M3637">
        <v>1.1000000000000001</v>
      </c>
      <c r="N3637">
        <v>1.7</v>
      </c>
      <c r="O3637">
        <v>52</v>
      </c>
      <c r="P3637" t="s">
        <v>16</v>
      </c>
      <c r="Q3637" t="s">
        <v>28</v>
      </c>
      <c r="R3637" t="s">
        <v>42</v>
      </c>
      <c r="S3637">
        <v>14</v>
      </c>
      <c r="T3637">
        <v>4</v>
      </c>
      <c r="U3637">
        <v>0</v>
      </c>
      <c r="V3637">
        <v>2021</v>
      </c>
      <c r="W3637">
        <f t="shared" si="281"/>
        <v>0</v>
      </c>
      <c r="X3637">
        <f t="shared" si="282"/>
        <v>0</v>
      </c>
      <c r="Y3637">
        <f t="shared" si="283"/>
        <v>1</v>
      </c>
    </row>
    <row r="3638" spans="1:25" x14ac:dyDescent="0.25">
      <c r="A3638" s="1">
        <v>44257</v>
      </c>
      <c r="B3638" s="2">
        <v>0.83333333333333337</v>
      </c>
      <c r="C3638" t="s">
        <v>89</v>
      </c>
      <c r="D3638" t="s">
        <v>147</v>
      </c>
      <c r="E3638" t="s">
        <v>35</v>
      </c>
      <c r="F3638" t="s">
        <v>13</v>
      </c>
      <c r="G3638">
        <f t="shared" si="280"/>
        <v>0</v>
      </c>
      <c r="H3638" t="s">
        <v>26</v>
      </c>
      <c r="I3638">
        <f t="shared" si="284"/>
        <v>-1</v>
      </c>
      <c r="J3638">
        <v>1</v>
      </c>
      <c r="K3638">
        <v>4</v>
      </c>
      <c r="L3638">
        <f>final_matches[[#This Row],[goals_for]]-final_matches[[#This Row],[goals_against]]</f>
        <v>-3</v>
      </c>
      <c r="M3638">
        <v>0.3</v>
      </c>
      <c r="N3638">
        <v>3.3</v>
      </c>
      <c r="O3638">
        <v>28</v>
      </c>
      <c r="P3638" t="s">
        <v>16</v>
      </c>
      <c r="Q3638" t="s">
        <v>28</v>
      </c>
      <c r="R3638" t="s">
        <v>18</v>
      </c>
      <c r="S3638">
        <v>6</v>
      </c>
      <c r="T3638">
        <v>1</v>
      </c>
      <c r="U3638">
        <v>0</v>
      </c>
      <c r="V3638">
        <v>2021</v>
      </c>
      <c r="W3638">
        <f t="shared" si="281"/>
        <v>0</v>
      </c>
      <c r="X3638">
        <f t="shared" si="282"/>
        <v>1</v>
      </c>
      <c r="Y3638">
        <f t="shared" si="283"/>
        <v>0</v>
      </c>
    </row>
    <row r="3639" spans="1:25" x14ac:dyDescent="0.25">
      <c r="A3639" s="1">
        <v>44261</v>
      </c>
      <c r="B3639" s="2">
        <v>0.72916666666666663</v>
      </c>
      <c r="C3639" t="s">
        <v>87</v>
      </c>
      <c r="D3639" t="s">
        <v>147</v>
      </c>
      <c r="E3639" t="s">
        <v>44</v>
      </c>
      <c r="F3639" t="s">
        <v>13</v>
      </c>
      <c r="G3639">
        <f t="shared" si="280"/>
        <v>0</v>
      </c>
      <c r="H3639" t="s">
        <v>47</v>
      </c>
      <c r="I3639">
        <f t="shared" si="284"/>
        <v>0</v>
      </c>
      <c r="J3639">
        <v>0</v>
      </c>
      <c r="K3639">
        <v>0</v>
      </c>
      <c r="L3639">
        <f>final_matches[[#This Row],[goals_for]]-final_matches[[#This Row],[goals_against]]</f>
        <v>0</v>
      </c>
      <c r="M3639">
        <v>1.6</v>
      </c>
      <c r="N3639">
        <v>0.6</v>
      </c>
      <c r="O3639">
        <v>51</v>
      </c>
      <c r="P3639" t="s">
        <v>16</v>
      </c>
      <c r="Q3639" t="s">
        <v>28</v>
      </c>
      <c r="R3639" t="s">
        <v>107</v>
      </c>
      <c r="S3639">
        <v>10</v>
      </c>
      <c r="T3639">
        <v>2</v>
      </c>
      <c r="U3639">
        <v>0</v>
      </c>
      <c r="V3639">
        <v>2021</v>
      </c>
      <c r="W3639">
        <f t="shared" si="281"/>
        <v>0</v>
      </c>
      <c r="X3639">
        <f t="shared" si="282"/>
        <v>0</v>
      </c>
      <c r="Y3639">
        <f t="shared" si="283"/>
        <v>1</v>
      </c>
    </row>
    <row r="3640" spans="1:25" x14ac:dyDescent="0.25">
      <c r="A3640" s="1">
        <v>44270</v>
      </c>
      <c r="B3640" s="2">
        <v>0.83333333333333337</v>
      </c>
      <c r="C3640" t="s">
        <v>88</v>
      </c>
      <c r="D3640" t="s">
        <v>147</v>
      </c>
      <c r="E3640" t="s">
        <v>27</v>
      </c>
      <c r="F3640" t="s">
        <v>21</v>
      </c>
      <c r="G3640">
        <f t="shared" si="280"/>
        <v>1</v>
      </c>
      <c r="H3640" t="s">
        <v>26</v>
      </c>
      <c r="I3640">
        <f t="shared" si="284"/>
        <v>-1</v>
      </c>
      <c r="J3640">
        <v>0</v>
      </c>
      <c r="K3640">
        <v>1</v>
      </c>
      <c r="L3640">
        <f>final_matches[[#This Row],[goals_for]]-final_matches[[#This Row],[goals_against]]</f>
        <v>-1</v>
      </c>
      <c r="M3640">
        <v>1.1000000000000001</v>
      </c>
      <c r="N3640">
        <v>0.9</v>
      </c>
      <c r="O3640">
        <v>53</v>
      </c>
      <c r="P3640" t="s">
        <v>103</v>
      </c>
      <c r="Q3640" t="s">
        <v>28</v>
      </c>
      <c r="R3640" t="s">
        <v>29</v>
      </c>
      <c r="S3640">
        <v>10</v>
      </c>
      <c r="T3640">
        <v>5</v>
      </c>
      <c r="U3640">
        <v>0</v>
      </c>
      <c r="V3640">
        <v>2021</v>
      </c>
      <c r="W3640">
        <f t="shared" si="281"/>
        <v>0</v>
      </c>
      <c r="X3640">
        <f t="shared" si="282"/>
        <v>1</v>
      </c>
      <c r="Y3640">
        <f t="shared" si="283"/>
        <v>0</v>
      </c>
    </row>
    <row r="3641" spans="1:25" x14ac:dyDescent="0.25">
      <c r="A3641" s="1">
        <v>44291</v>
      </c>
      <c r="B3641" s="2">
        <v>0.84375</v>
      </c>
      <c r="C3641" t="s">
        <v>90</v>
      </c>
      <c r="D3641" t="s">
        <v>147</v>
      </c>
      <c r="E3641" t="s">
        <v>22</v>
      </c>
      <c r="F3641" t="s">
        <v>21</v>
      </c>
      <c r="G3641">
        <f t="shared" si="280"/>
        <v>1</v>
      </c>
      <c r="H3641" t="s">
        <v>26</v>
      </c>
      <c r="I3641">
        <f t="shared" si="284"/>
        <v>-1</v>
      </c>
      <c r="J3641">
        <v>2</v>
      </c>
      <c r="K3641">
        <v>3</v>
      </c>
      <c r="L3641">
        <f>final_matches[[#This Row],[goals_for]]-final_matches[[#This Row],[goals_against]]</f>
        <v>-1</v>
      </c>
      <c r="M3641">
        <v>2.1</v>
      </c>
      <c r="N3641">
        <v>1.2</v>
      </c>
      <c r="O3641">
        <v>65</v>
      </c>
      <c r="P3641" t="s">
        <v>17</v>
      </c>
      <c r="Q3641" t="s">
        <v>17</v>
      </c>
      <c r="R3641" t="s">
        <v>24</v>
      </c>
      <c r="S3641">
        <v>20</v>
      </c>
      <c r="T3641">
        <v>5</v>
      </c>
      <c r="U3641">
        <v>0</v>
      </c>
      <c r="V3641">
        <v>2021</v>
      </c>
      <c r="W3641">
        <f t="shared" si="281"/>
        <v>0</v>
      </c>
      <c r="X3641">
        <f t="shared" si="282"/>
        <v>1</v>
      </c>
      <c r="Y3641">
        <f t="shared" si="283"/>
        <v>0</v>
      </c>
    </row>
    <row r="3642" spans="1:25" x14ac:dyDescent="0.25">
      <c r="A3642" s="1">
        <v>44295</v>
      </c>
      <c r="B3642" s="2">
        <v>0.83333333333333337</v>
      </c>
      <c r="C3642" t="s">
        <v>91</v>
      </c>
      <c r="D3642" t="s">
        <v>147</v>
      </c>
      <c r="E3642" t="s">
        <v>15</v>
      </c>
      <c r="F3642" t="s">
        <v>13</v>
      </c>
      <c r="G3642">
        <f t="shared" si="280"/>
        <v>0</v>
      </c>
      <c r="H3642" t="s">
        <v>14</v>
      </c>
      <c r="I3642">
        <f t="shared" si="284"/>
        <v>1</v>
      </c>
      <c r="J3642">
        <v>1</v>
      </c>
      <c r="K3642">
        <v>0</v>
      </c>
      <c r="L3642">
        <f>final_matches[[#This Row],[goals_for]]-final_matches[[#This Row],[goals_against]]</f>
        <v>1</v>
      </c>
      <c r="M3642">
        <v>0.5</v>
      </c>
      <c r="N3642">
        <v>0.9</v>
      </c>
      <c r="O3642">
        <v>50</v>
      </c>
      <c r="P3642" t="s">
        <v>17</v>
      </c>
      <c r="Q3642" t="s">
        <v>16</v>
      </c>
      <c r="R3642" t="s">
        <v>85</v>
      </c>
      <c r="S3642">
        <v>7</v>
      </c>
      <c r="T3642">
        <v>3</v>
      </c>
      <c r="U3642">
        <v>0</v>
      </c>
      <c r="V3642">
        <v>2021</v>
      </c>
      <c r="W3642">
        <f t="shared" si="281"/>
        <v>1</v>
      </c>
      <c r="X3642">
        <f t="shared" si="282"/>
        <v>0</v>
      </c>
      <c r="Y3642">
        <f t="shared" si="283"/>
        <v>0</v>
      </c>
    </row>
    <row r="3643" spans="1:25" x14ac:dyDescent="0.25">
      <c r="A3643" s="1">
        <v>44303</v>
      </c>
      <c r="B3643" s="2">
        <v>0.84375</v>
      </c>
      <c r="C3643" t="s">
        <v>93</v>
      </c>
      <c r="D3643" t="s">
        <v>147</v>
      </c>
      <c r="E3643" t="s">
        <v>31</v>
      </c>
      <c r="F3643" t="s">
        <v>21</v>
      </c>
      <c r="G3643">
        <f t="shared" si="280"/>
        <v>1</v>
      </c>
      <c r="H3643" t="s">
        <v>14</v>
      </c>
      <c r="I3643">
        <f t="shared" si="284"/>
        <v>1</v>
      </c>
      <c r="J3643">
        <v>1</v>
      </c>
      <c r="K3643">
        <v>0</v>
      </c>
      <c r="L3643">
        <f>final_matches[[#This Row],[goals_for]]-final_matches[[#This Row],[goals_against]]</f>
        <v>1</v>
      </c>
      <c r="M3643">
        <v>1.1000000000000001</v>
      </c>
      <c r="N3643">
        <v>0.5</v>
      </c>
      <c r="O3643">
        <v>48</v>
      </c>
      <c r="P3643" t="s">
        <v>16</v>
      </c>
      <c r="Q3643" t="s">
        <v>16</v>
      </c>
      <c r="R3643" t="s">
        <v>111</v>
      </c>
      <c r="S3643">
        <v>10</v>
      </c>
      <c r="T3643">
        <v>4</v>
      </c>
      <c r="U3643">
        <v>0</v>
      </c>
      <c r="V3643">
        <v>2021</v>
      </c>
      <c r="W3643">
        <f t="shared" si="281"/>
        <v>1</v>
      </c>
      <c r="X3643">
        <f t="shared" si="282"/>
        <v>0</v>
      </c>
      <c r="Y3643">
        <f t="shared" si="283"/>
        <v>0</v>
      </c>
    </row>
    <row r="3644" spans="1:25" x14ac:dyDescent="0.25">
      <c r="A3644" s="1">
        <v>44311</v>
      </c>
      <c r="B3644" s="2">
        <v>0.5</v>
      </c>
      <c r="C3644" t="s">
        <v>94</v>
      </c>
      <c r="D3644" t="s">
        <v>147</v>
      </c>
      <c r="E3644" t="s">
        <v>56</v>
      </c>
      <c r="F3644" t="s">
        <v>21</v>
      </c>
      <c r="G3644">
        <f t="shared" si="280"/>
        <v>1</v>
      </c>
      <c r="H3644" t="s">
        <v>26</v>
      </c>
      <c r="I3644">
        <f t="shared" si="284"/>
        <v>-1</v>
      </c>
      <c r="J3644">
        <v>0</v>
      </c>
      <c r="K3644">
        <v>4</v>
      </c>
      <c r="L3644">
        <f>final_matches[[#This Row],[goals_for]]-final_matches[[#This Row],[goals_against]]</f>
        <v>-4</v>
      </c>
      <c r="M3644">
        <v>0.4</v>
      </c>
      <c r="N3644">
        <v>2</v>
      </c>
      <c r="O3644">
        <v>58</v>
      </c>
      <c r="P3644" t="s">
        <v>103</v>
      </c>
      <c r="Q3644" t="s">
        <v>61</v>
      </c>
      <c r="R3644" t="s">
        <v>108</v>
      </c>
      <c r="S3644">
        <v>12</v>
      </c>
      <c r="T3644">
        <v>2</v>
      </c>
      <c r="U3644">
        <v>0</v>
      </c>
      <c r="V3644">
        <v>2021</v>
      </c>
      <c r="W3644">
        <f t="shared" si="281"/>
        <v>0</v>
      </c>
      <c r="X3644">
        <f t="shared" si="282"/>
        <v>1</v>
      </c>
      <c r="Y3644">
        <f t="shared" si="283"/>
        <v>0</v>
      </c>
    </row>
    <row r="3645" spans="1:25" x14ac:dyDescent="0.25">
      <c r="A3645" s="1">
        <v>44319</v>
      </c>
      <c r="B3645" s="2">
        <v>0.75</v>
      </c>
      <c r="C3645" t="s">
        <v>95</v>
      </c>
      <c r="D3645" t="s">
        <v>147</v>
      </c>
      <c r="E3645" t="s">
        <v>71</v>
      </c>
      <c r="F3645" t="s">
        <v>13</v>
      </c>
      <c r="G3645">
        <f t="shared" si="280"/>
        <v>0</v>
      </c>
      <c r="H3645" t="s">
        <v>47</v>
      </c>
      <c r="I3645">
        <f t="shared" si="284"/>
        <v>0</v>
      </c>
      <c r="J3645">
        <v>1</v>
      </c>
      <c r="K3645">
        <v>1</v>
      </c>
      <c r="L3645">
        <f>final_matches[[#This Row],[goals_for]]-final_matches[[#This Row],[goals_against]]</f>
        <v>0</v>
      </c>
      <c r="M3645">
        <v>1</v>
      </c>
      <c r="N3645">
        <v>1.1000000000000001</v>
      </c>
      <c r="O3645">
        <v>57</v>
      </c>
      <c r="P3645" t="s">
        <v>17</v>
      </c>
      <c r="Q3645" t="s">
        <v>109</v>
      </c>
      <c r="R3645" t="s">
        <v>62</v>
      </c>
      <c r="S3645">
        <v>20</v>
      </c>
      <c r="T3645">
        <v>10</v>
      </c>
      <c r="U3645">
        <v>0</v>
      </c>
      <c r="V3645">
        <v>2021</v>
      </c>
      <c r="W3645">
        <f t="shared" si="281"/>
        <v>0</v>
      </c>
      <c r="X3645">
        <f t="shared" si="282"/>
        <v>0</v>
      </c>
      <c r="Y3645">
        <f t="shared" si="283"/>
        <v>1</v>
      </c>
    </row>
    <row r="3646" spans="1:25" x14ac:dyDescent="0.25">
      <c r="A3646" s="1">
        <v>44325</v>
      </c>
      <c r="B3646" s="2">
        <v>0.5</v>
      </c>
      <c r="C3646" t="s">
        <v>97</v>
      </c>
      <c r="D3646" t="s">
        <v>147</v>
      </c>
      <c r="E3646" t="s">
        <v>69</v>
      </c>
      <c r="F3646" t="s">
        <v>21</v>
      </c>
      <c r="G3646">
        <f t="shared" si="280"/>
        <v>1</v>
      </c>
      <c r="H3646" t="s">
        <v>14</v>
      </c>
      <c r="I3646">
        <f t="shared" si="284"/>
        <v>1</v>
      </c>
      <c r="J3646">
        <v>2</v>
      </c>
      <c r="K3646">
        <v>1</v>
      </c>
      <c r="L3646">
        <f>final_matches[[#This Row],[goals_for]]-final_matches[[#This Row],[goals_against]]</f>
        <v>1</v>
      </c>
      <c r="M3646">
        <v>1.1000000000000001</v>
      </c>
      <c r="N3646">
        <v>0.3</v>
      </c>
      <c r="O3646">
        <v>61</v>
      </c>
      <c r="P3646" t="s">
        <v>17</v>
      </c>
      <c r="Q3646" t="s">
        <v>57</v>
      </c>
      <c r="R3646" t="s">
        <v>85</v>
      </c>
      <c r="S3646">
        <v>16</v>
      </c>
      <c r="T3646">
        <v>6</v>
      </c>
      <c r="U3646">
        <v>0</v>
      </c>
      <c r="V3646">
        <v>2021</v>
      </c>
      <c r="W3646">
        <f t="shared" si="281"/>
        <v>1</v>
      </c>
      <c r="X3646">
        <f t="shared" si="282"/>
        <v>0</v>
      </c>
      <c r="Y3646">
        <f t="shared" si="283"/>
        <v>0</v>
      </c>
    </row>
    <row r="3647" spans="1:25" x14ac:dyDescent="0.25">
      <c r="A3647" s="1">
        <v>44332</v>
      </c>
      <c r="B3647" s="2">
        <v>0.58680555555555558</v>
      </c>
      <c r="C3647" t="s">
        <v>98</v>
      </c>
      <c r="D3647" t="s">
        <v>147</v>
      </c>
      <c r="E3647" t="s">
        <v>54</v>
      </c>
      <c r="F3647" t="s">
        <v>13</v>
      </c>
      <c r="G3647">
        <f t="shared" si="280"/>
        <v>0</v>
      </c>
      <c r="H3647" t="s">
        <v>26</v>
      </c>
      <c r="I3647">
        <f t="shared" si="284"/>
        <v>-1</v>
      </c>
      <c r="J3647">
        <v>0</v>
      </c>
      <c r="K3647">
        <v>2</v>
      </c>
      <c r="L3647">
        <f>final_matches[[#This Row],[goals_for]]-final_matches[[#This Row],[goals_against]]</f>
        <v>-2</v>
      </c>
      <c r="M3647">
        <v>0.9</v>
      </c>
      <c r="N3647">
        <v>3.2</v>
      </c>
      <c r="O3647">
        <v>38</v>
      </c>
      <c r="P3647" t="s">
        <v>17</v>
      </c>
      <c r="Q3647" t="s">
        <v>17</v>
      </c>
      <c r="R3647" t="s">
        <v>45</v>
      </c>
      <c r="S3647">
        <v>15</v>
      </c>
      <c r="T3647">
        <v>3</v>
      </c>
      <c r="U3647">
        <v>0</v>
      </c>
      <c r="V3647">
        <v>2021</v>
      </c>
      <c r="W3647">
        <f t="shared" si="281"/>
        <v>0</v>
      </c>
      <c r="X3647">
        <f t="shared" si="282"/>
        <v>1</v>
      </c>
      <c r="Y3647">
        <f t="shared" si="283"/>
        <v>0</v>
      </c>
    </row>
    <row r="3648" spans="1:25" x14ac:dyDescent="0.25">
      <c r="A3648" s="1">
        <v>44335</v>
      </c>
      <c r="B3648" s="2">
        <v>0.75</v>
      </c>
      <c r="C3648" t="s">
        <v>99</v>
      </c>
      <c r="D3648" t="s">
        <v>147</v>
      </c>
      <c r="E3648" t="s">
        <v>64</v>
      </c>
      <c r="F3648" t="s">
        <v>13</v>
      </c>
      <c r="G3648">
        <f t="shared" si="280"/>
        <v>0</v>
      </c>
      <c r="H3648" t="s">
        <v>26</v>
      </c>
      <c r="I3648">
        <f t="shared" si="284"/>
        <v>-1</v>
      </c>
      <c r="J3648">
        <v>0</v>
      </c>
      <c r="K3648">
        <v>1</v>
      </c>
      <c r="L3648">
        <f>final_matches[[#This Row],[goals_for]]-final_matches[[#This Row],[goals_against]]</f>
        <v>-1</v>
      </c>
      <c r="M3648">
        <v>0.3</v>
      </c>
      <c r="N3648">
        <v>0.7</v>
      </c>
      <c r="O3648">
        <v>59</v>
      </c>
      <c r="P3648" t="s">
        <v>103</v>
      </c>
      <c r="Q3648" t="s">
        <v>61</v>
      </c>
      <c r="R3648" t="s">
        <v>107</v>
      </c>
      <c r="S3648">
        <v>9</v>
      </c>
      <c r="T3648">
        <v>3</v>
      </c>
      <c r="U3648">
        <v>0</v>
      </c>
      <c r="V3648">
        <v>2021</v>
      </c>
      <c r="W3648">
        <f t="shared" si="281"/>
        <v>0</v>
      </c>
      <c r="X3648">
        <f t="shared" si="282"/>
        <v>1</v>
      </c>
      <c r="Y3648">
        <f t="shared" si="283"/>
        <v>0</v>
      </c>
    </row>
    <row r="3649" spans="1:25" x14ac:dyDescent="0.25">
      <c r="A3649" s="1">
        <v>44339</v>
      </c>
      <c r="B3649" s="2">
        <v>0.66666666666666663</v>
      </c>
      <c r="C3649" t="s">
        <v>100</v>
      </c>
      <c r="D3649" t="s">
        <v>147</v>
      </c>
      <c r="E3649" t="s">
        <v>40</v>
      </c>
      <c r="F3649" t="s">
        <v>21</v>
      </c>
      <c r="G3649">
        <f t="shared" si="280"/>
        <v>1</v>
      </c>
      <c r="H3649" t="s">
        <v>26</v>
      </c>
      <c r="I3649">
        <f t="shared" si="284"/>
        <v>-1</v>
      </c>
      <c r="J3649">
        <v>1</v>
      </c>
      <c r="K3649">
        <v>2</v>
      </c>
      <c r="L3649">
        <f>final_matches[[#This Row],[goals_for]]-final_matches[[#This Row],[goals_against]]</f>
        <v>-1</v>
      </c>
      <c r="M3649">
        <v>0.9</v>
      </c>
      <c r="N3649">
        <v>2</v>
      </c>
      <c r="O3649">
        <v>57</v>
      </c>
      <c r="P3649" t="s">
        <v>32</v>
      </c>
      <c r="Q3649" t="s">
        <v>17</v>
      </c>
      <c r="R3649" t="s">
        <v>42</v>
      </c>
      <c r="S3649">
        <v>14</v>
      </c>
      <c r="T3649">
        <v>4</v>
      </c>
      <c r="U3649">
        <v>0</v>
      </c>
      <c r="V3649">
        <v>2021</v>
      </c>
      <c r="W3649">
        <f t="shared" si="281"/>
        <v>0</v>
      </c>
      <c r="X3649">
        <f t="shared" si="282"/>
        <v>1</v>
      </c>
      <c r="Y3649">
        <f t="shared" si="283"/>
        <v>0</v>
      </c>
    </row>
    <row r="3650" spans="1:25" x14ac:dyDescent="0.25">
      <c r="A3650" s="1">
        <v>44422</v>
      </c>
      <c r="B3650" s="2">
        <v>0.625</v>
      </c>
      <c r="C3650" t="s">
        <v>12</v>
      </c>
      <c r="D3650" t="s">
        <v>147</v>
      </c>
      <c r="E3650" t="s">
        <v>38</v>
      </c>
      <c r="F3650" t="s">
        <v>13</v>
      </c>
      <c r="G3650">
        <f t="shared" ref="G3650:G3713" si="285">IF(F3650="Home",1,0)</f>
        <v>0</v>
      </c>
      <c r="H3650" t="s">
        <v>26</v>
      </c>
      <c r="I3650">
        <f t="shared" si="284"/>
        <v>-1</v>
      </c>
      <c r="J3650">
        <v>0</v>
      </c>
      <c r="K3650">
        <v>1</v>
      </c>
      <c r="L3650">
        <f>final_matches[[#This Row],[goals_for]]-final_matches[[#This Row],[goals_against]]</f>
        <v>-1</v>
      </c>
      <c r="M3650">
        <v>1.3</v>
      </c>
      <c r="N3650">
        <v>0.5</v>
      </c>
      <c r="O3650">
        <v>44</v>
      </c>
      <c r="P3650" t="s">
        <v>16</v>
      </c>
      <c r="Q3650" t="s">
        <v>17</v>
      </c>
      <c r="R3650" t="s">
        <v>29</v>
      </c>
      <c r="S3650">
        <v>17</v>
      </c>
      <c r="T3650">
        <v>3</v>
      </c>
      <c r="U3650">
        <v>0</v>
      </c>
      <c r="V3650">
        <v>2022</v>
      </c>
      <c r="W3650">
        <f t="shared" ref="W3650:W3713" si="286">IF(J3650&gt;K3650, 1, 0)</f>
        <v>0</v>
      </c>
      <c r="X3650">
        <f t="shared" ref="X3650:X3713" si="287">IF(J3650&lt;K3650, 1, 0)</f>
        <v>1</v>
      </c>
      <c r="Y3650">
        <f t="shared" ref="Y3650:Y3713" si="288">IF(J3650=K3650, 1, 0)</f>
        <v>0</v>
      </c>
    </row>
    <row r="3651" spans="1:25" x14ac:dyDescent="0.25">
      <c r="A3651" s="1">
        <v>44430</v>
      </c>
      <c r="B3651" s="2">
        <v>0.58333333333333337</v>
      </c>
      <c r="C3651" t="s">
        <v>20</v>
      </c>
      <c r="D3651" t="s">
        <v>147</v>
      </c>
      <c r="E3651" t="s">
        <v>54</v>
      </c>
      <c r="F3651" t="s">
        <v>21</v>
      </c>
      <c r="G3651">
        <f t="shared" si="285"/>
        <v>1</v>
      </c>
      <c r="H3651" t="s">
        <v>26</v>
      </c>
      <c r="I3651">
        <f t="shared" ref="I3651:I3714" si="289">IF(H3651="W",1,IF(H3651="D",0,-1))</f>
        <v>-1</v>
      </c>
      <c r="J3651">
        <v>0</v>
      </c>
      <c r="K3651">
        <v>1</v>
      </c>
      <c r="L3651">
        <f>final_matches[[#This Row],[goals_for]]-final_matches[[#This Row],[goals_against]]</f>
        <v>-1</v>
      </c>
      <c r="M3651">
        <v>1.7</v>
      </c>
      <c r="N3651">
        <v>1.7</v>
      </c>
      <c r="O3651">
        <v>58</v>
      </c>
      <c r="P3651" t="s">
        <v>16</v>
      </c>
      <c r="Q3651" t="s">
        <v>28</v>
      </c>
      <c r="R3651" t="s">
        <v>83</v>
      </c>
      <c r="S3651">
        <v>25</v>
      </c>
      <c r="T3651">
        <v>6</v>
      </c>
      <c r="U3651">
        <v>0</v>
      </c>
      <c r="V3651">
        <v>2022</v>
      </c>
      <c r="W3651">
        <f t="shared" si="286"/>
        <v>0</v>
      </c>
      <c r="X3651">
        <f t="shared" si="287"/>
        <v>1</v>
      </c>
      <c r="Y3651">
        <f t="shared" si="288"/>
        <v>0</v>
      </c>
    </row>
    <row r="3652" spans="1:25" x14ac:dyDescent="0.25">
      <c r="A3652" s="1">
        <v>44437</v>
      </c>
      <c r="B3652" s="2">
        <v>0.6875</v>
      </c>
      <c r="C3652" t="s">
        <v>25</v>
      </c>
      <c r="D3652" t="s">
        <v>147</v>
      </c>
      <c r="E3652" t="s">
        <v>40</v>
      </c>
      <c r="F3652" t="s">
        <v>21</v>
      </c>
      <c r="G3652">
        <f t="shared" si="285"/>
        <v>1</v>
      </c>
      <c r="H3652" t="s">
        <v>26</v>
      </c>
      <c r="I3652">
        <f t="shared" si="289"/>
        <v>-1</v>
      </c>
      <c r="J3652">
        <v>0</v>
      </c>
      <c r="K3652">
        <v>1</v>
      </c>
      <c r="L3652">
        <f>final_matches[[#This Row],[goals_for]]-final_matches[[#This Row],[goals_against]]</f>
        <v>-1</v>
      </c>
      <c r="M3652">
        <v>2.1</v>
      </c>
      <c r="N3652">
        <v>0.6</v>
      </c>
      <c r="O3652">
        <v>44</v>
      </c>
      <c r="P3652" t="s">
        <v>16</v>
      </c>
      <c r="Q3652" t="s">
        <v>17</v>
      </c>
      <c r="R3652" t="s">
        <v>42</v>
      </c>
      <c r="S3652">
        <v>15</v>
      </c>
      <c r="T3652">
        <v>5</v>
      </c>
      <c r="U3652">
        <v>0</v>
      </c>
      <c r="V3652">
        <v>2022</v>
      </c>
      <c r="W3652">
        <f t="shared" si="286"/>
        <v>0</v>
      </c>
      <c r="X3652">
        <f t="shared" si="287"/>
        <v>1</v>
      </c>
      <c r="Y3652">
        <f t="shared" si="288"/>
        <v>0</v>
      </c>
    </row>
    <row r="3653" spans="1:25" x14ac:dyDescent="0.25">
      <c r="A3653" s="1">
        <v>44450</v>
      </c>
      <c r="B3653" s="2">
        <v>0.625</v>
      </c>
      <c r="C3653" t="s">
        <v>30</v>
      </c>
      <c r="D3653" t="s">
        <v>147</v>
      </c>
      <c r="E3653" t="s">
        <v>104</v>
      </c>
      <c r="F3653" t="s">
        <v>13</v>
      </c>
      <c r="G3653">
        <f t="shared" si="285"/>
        <v>0</v>
      </c>
      <c r="H3653" t="s">
        <v>14</v>
      </c>
      <c r="I3653">
        <f t="shared" si="289"/>
        <v>1</v>
      </c>
      <c r="J3653">
        <v>2</v>
      </c>
      <c r="K3653">
        <v>0</v>
      </c>
      <c r="L3653">
        <f>final_matches[[#This Row],[goals_for]]-final_matches[[#This Row],[goals_against]]</f>
        <v>2</v>
      </c>
      <c r="M3653">
        <v>2.2000000000000002</v>
      </c>
      <c r="N3653">
        <v>0.2</v>
      </c>
      <c r="O3653">
        <v>55</v>
      </c>
      <c r="P3653" t="s">
        <v>16</v>
      </c>
      <c r="Q3653" t="s">
        <v>49</v>
      </c>
      <c r="R3653" t="s">
        <v>92</v>
      </c>
      <c r="S3653">
        <v>14</v>
      </c>
      <c r="T3653">
        <v>5</v>
      </c>
      <c r="U3653">
        <v>0</v>
      </c>
      <c r="V3653">
        <v>2022</v>
      </c>
      <c r="W3653">
        <f t="shared" si="286"/>
        <v>1</v>
      </c>
      <c r="X3653">
        <f t="shared" si="287"/>
        <v>0</v>
      </c>
      <c r="Y3653">
        <f t="shared" si="288"/>
        <v>0</v>
      </c>
    </row>
    <row r="3654" spans="1:25" x14ac:dyDescent="0.25">
      <c r="A3654" s="1">
        <v>44457</v>
      </c>
      <c r="B3654" s="2">
        <v>0.52083333333333337</v>
      </c>
      <c r="C3654" t="s">
        <v>34</v>
      </c>
      <c r="D3654" t="s">
        <v>147</v>
      </c>
      <c r="E3654" t="s">
        <v>101</v>
      </c>
      <c r="F3654" t="s">
        <v>21</v>
      </c>
      <c r="G3654">
        <f t="shared" si="285"/>
        <v>1</v>
      </c>
      <c r="H3654" t="s">
        <v>26</v>
      </c>
      <c r="I3654">
        <f t="shared" si="289"/>
        <v>-1</v>
      </c>
      <c r="J3654">
        <v>0</v>
      </c>
      <c r="K3654">
        <v>2</v>
      </c>
      <c r="L3654">
        <f>final_matches[[#This Row],[goals_for]]-final_matches[[#This Row],[goals_against]]</f>
        <v>-2</v>
      </c>
      <c r="M3654">
        <v>0.6</v>
      </c>
      <c r="N3654">
        <v>2.5</v>
      </c>
      <c r="O3654">
        <v>62</v>
      </c>
      <c r="P3654" t="s">
        <v>16</v>
      </c>
      <c r="Q3654" t="s">
        <v>32</v>
      </c>
      <c r="R3654" t="s">
        <v>108</v>
      </c>
      <c r="S3654">
        <v>11</v>
      </c>
      <c r="T3654">
        <v>0</v>
      </c>
      <c r="U3654">
        <v>0</v>
      </c>
      <c r="V3654">
        <v>2022</v>
      </c>
      <c r="W3654">
        <f t="shared" si="286"/>
        <v>0</v>
      </c>
      <c r="X3654">
        <f t="shared" si="287"/>
        <v>1</v>
      </c>
      <c r="Y3654">
        <f t="shared" si="288"/>
        <v>0</v>
      </c>
    </row>
    <row r="3655" spans="1:25" x14ac:dyDescent="0.25">
      <c r="A3655" s="1">
        <v>44465</v>
      </c>
      <c r="B3655" s="2">
        <v>0.58333333333333337</v>
      </c>
      <c r="C3655" t="s">
        <v>37</v>
      </c>
      <c r="D3655" t="s">
        <v>147</v>
      </c>
      <c r="E3655" t="s">
        <v>60</v>
      </c>
      <c r="F3655" t="s">
        <v>13</v>
      </c>
      <c r="G3655">
        <f t="shared" si="285"/>
        <v>0</v>
      </c>
      <c r="H3655" t="s">
        <v>14</v>
      </c>
      <c r="I3655">
        <f t="shared" si="289"/>
        <v>1</v>
      </c>
      <c r="J3655">
        <v>1</v>
      </c>
      <c r="K3655">
        <v>0</v>
      </c>
      <c r="L3655">
        <f>final_matches[[#This Row],[goals_for]]-final_matches[[#This Row],[goals_against]]</f>
        <v>1</v>
      </c>
      <c r="M3655">
        <v>1</v>
      </c>
      <c r="N3655">
        <v>1</v>
      </c>
      <c r="O3655">
        <v>43</v>
      </c>
      <c r="P3655" t="s">
        <v>16</v>
      </c>
      <c r="Q3655" t="s">
        <v>61</v>
      </c>
      <c r="R3655" t="s">
        <v>107</v>
      </c>
      <c r="S3655">
        <v>5</v>
      </c>
      <c r="T3655">
        <v>3</v>
      </c>
      <c r="U3655">
        <v>0</v>
      </c>
      <c r="V3655">
        <v>2022</v>
      </c>
      <c r="W3655">
        <f t="shared" si="286"/>
        <v>1</v>
      </c>
      <c r="X3655">
        <f t="shared" si="287"/>
        <v>0</v>
      </c>
      <c r="Y3655">
        <f t="shared" si="288"/>
        <v>0</v>
      </c>
    </row>
    <row r="3656" spans="1:25" x14ac:dyDescent="0.25">
      <c r="A3656" s="1">
        <v>44471</v>
      </c>
      <c r="B3656" s="2">
        <v>0.625</v>
      </c>
      <c r="C3656" t="s">
        <v>39</v>
      </c>
      <c r="D3656" t="s">
        <v>147</v>
      </c>
      <c r="E3656" t="s">
        <v>75</v>
      </c>
      <c r="F3656" t="s">
        <v>21</v>
      </c>
      <c r="G3656">
        <f t="shared" si="285"/>
        <v>1</v>
      </c>
      <c r="H3656" t="s">
        <v>14</v>
      </c>
      <c r="I3656">
        <f t="shared" si="289"/>
        <v>1</v>
      </c>
      <c r="J3656">
        <v>2</v>
      </c>
      <c r="K3656">
        <v>1</v>
      </c>
      <c r="L3656">
        <f>final_matches[[#This Row],[goals_for]]-final_matches[[#This Row],[goals_against]]</f>
        <v>1</v>
      </c>
      <c r="M3656">
        <v>1</v>
      </c>
      <c r="N3656">
        <v>0.6</v>
      </c>
      <c r="O3656">
        <v>52</v>
      </c>
      <c r="P3656" t="s">
        <v>16</v>
      </c>
      <c r="Q3656" t="s">
        <v>49</v>
      </c>
      <c r="R3656" t="s">
        <v>58</v>
      </c>
      <c r="S3656">
        <v>7</v>
      </c>
      <c r="T3656">
        <v>3</v>
      </c>
      <c r="U3656">
        <v>0</v>
      </c>
      <c r="V3656">
        <v>2022</v>
      </c>
      <c r="W3656">
        <f t="shared" si="286"/>
        <v>1</v>
      </c>
      <c r="X3656">
        <f t="shared" si="287"/>
        <v>0</v>
      </c>
      <c r="Y3656">
        <f t="shared" si="288"/>
        <v>0</v>
      </c>
    </row>
    <row r="3657" spans="1:25" x14ac:dyDescent="0.25">
      <c r="A3657" s="1">
        <v>44485</v>
      </c>
      <c r="B3657" s="2">
        <v>0.625</v>
      </c>
      <c r="C3657" t="s">
        <v>43</v>
      </c>
      <c r="D3657" t="s">
        <v>147</v>
      </c>
      <c r="E3657" t="s">
        <v>44</v>
      </c>
      <c r="F3657" t="s">
        <v>13</v>
      </c>
      <c r="G3657">
        <f t="shared" si="285"/>
        <v>0</v>
      </c>
      <c r="H3657" t="s">
        <v>14</v>
      </c>
      <c r="I3657">
        <f t="shared" si="289"/>
        <v>1</v>
      </c>
      <c r="J3657">
        <v>3</v>
      </c>
      <c r="K3657">
        <v>2</v>
      </c>
      <c r="L3657">
        <f>final_matches[[#This Row],[goals_for]]-final_matches[[#This Row],[goals_against]]</f>
        <v>1</v>
      </c>
      <c r="M3657">
        <v>2</v>
      </c>
      <c r="N3657">
        <v>1</v>
      </c>
      <c r="O3657">
        <v>52</v>
      </c>
      <c r="P3657" t="s">
        <v>16</v>
      </c>
      <c r="Q3657" t="s">
        <v>103</v>
      </c>
      <c r="R3657" t="s">
        <v>24</v>
      </c>
      <c r="S3657">
        <v>9</v>
      </c>
      <c r="T3657">
        <v>4</v>
      </c>
      <c r="U3657">
        <v>0</v>
      </c>
      <c r="V3657">
        <v>2022</v>
      </c>
      <c r="W3657">
        <f t="shared" si="286"/>
        <v>1</v>
      </c>
      <c r="X3657">
        <f t="shared" si="287"/>
        <v>0</v>
      </c>
      <c r="Y3657">
        <f t="shared" si="288"/>
        <v>0</v>
      </c>
    </row>
    <row r="3658" spans="1:25" x14ac:dyDescent="0.25">
      <c r="A3658" s="1">
        <v>44492</v>
      </c>
      <c r="B3658" s="2">
        <v>0.625</v>
      </c>
      <c r="C3658" t="s">
        <v>46</v>
      </c>
      <c r="D3658" t="s">
        <v>147</v>
      </c>
      <c r="E3658" t="s">
        <v>48</v>
      </c>
      <c r="F3658" t="s">
        <v>13</v>
      </c>
      <c r="G3658">
        <f t="shared" si="285"/>
        <v>0</v>
      </c>
      <c r="H3658" t="s">
        <v>47</v>
      </c>
      <c r="I3658">
        <f t="shared" si="289"/>
        <v>0</v>
      </c>
      <c r="J3658">
        <v>1</v>
      </c>
      <c r="K3658">
        <v>1</v>
      </c>
      <c r="L3658">
        <f>final_matches[[#This Row],[goals_for]]-final_matches[[#This Row],[goals_against]]</f>
        <v>0</v>
      </c>
      <c r="M3658">
        <v>0.9</v>
      </c>
      <c r="N3658">
        <v>1.6</v>
      </c>
      <c r="O3658">
        <v>38</v>
      </c>
      <c r="P3658" t="s">
        <v>16</v>
      </c>
      <c r="Q3658" t="s">
        <v>57</v>
      </c>
      <c r="R3658" t="s">
        <v>111</v>
      </c>
      <c r="S3658">
        <v>8</v>
      </c>
      <c r="T3658">
        <v>4</v>
      </c>
      <c r="U3658">
        <v>0</v>
      </c>
      <c r="V3658">
        <v>2022</v>
      </c>
      <c r="W3658">
        <f t="shared" si="286"/>
        <v>0</v>
      </c>
      <c r="X3658">
        <f t="shared" si="287"/>
        <v>0</v>
      </c>
      <c r="Y3658">
        <f t="shared" si="288"/>
        <v>1</v>
      </c>
    </row>
    <row r="3659" spans="1:25" x14ac:dyDescent="0.25">
      <c r="A3659" s="1">
        <v>44501</v>
      </c>
      <c r="B3659" s="2">
        <v>0.83333333333333337</v>
      </c>
      <c r="C3659" t="s">
        <v>51</v>
      </c>
      <c r="D3659" t="s">
        <v>147</v>
      </c>
      <c r="E3659" t="s">
        <v>64</v>
      </c>
      <c r="F3659" t="s">
        <v>21</v>
      </c>
      <c r="G3659">
        <f t="shared" si="285"/>
        <v>1</v>
      </c>
      <c r="H3659" t="s">
        <v>14</v>
      </c>
      <c r="I3659">
        <f t="shared" si="289"/>
        <v>1</v>
      </c>
      <c r="J3659">
        <v>2</v>
      </c>
      <c r="K3659">
        <v>1</v>
      </c>
      <c r="L3659">
        <f>final_matches[[#This Row],[goals_for]]-final_matches[[#This Row],[goals_against]]</f>
        <v>1</v>
      </c>
      <c r="M3659">
        <v>1.7</v>
      </c>
      <c r="N3659">
        <v>1.5</v>
      </c>
      <c r="O3659">
        <v>61</v>
      </c>
      <c r="P3659" t="s">
        <v>16</v>
      </c>
      <c r="Q3659" t="s">
        <v>61</v>
      </c>
      <c r="R3659" t="s">
        <v>45</v>
      </c>
      <c r="S3659">
        <v>10</v>
      </c>
      <c r="T3659">
        <v>4</v>
      </c>
      <c r="U3659">
        <v>0</v>
      </c>
      <c r="V3659">
        <v>2022</v>
      </c>
      <c r="W3659">
        <f t="shared" si="286"/>
        <v>1</v>
      </c>
      <c r="X3659">
        <f t="shared" si="287"/>
        <v>0</v>
      </c>
      <c r="Y3659">
        <f t="shared" si="288"/>
        <v>0</v>
      </c>
    </row>
    <row r="3660" spans="1:25" x14ac:dyDescent="0.25">
      <c r="A3660" s="1">
        <v>44506</v>
      </c>
      <c r="B3660" s="2">
        <v>0.625</v>
      </c>
      <c r="C3660" t="s">
        <v>53</v>
      </c>
      <c r="D3660" t="s">
        <v>147</v>
      </c>
      <c r="E3660" t="s">
        <v>73</v>
      </c>
      <c r="F3660" t="s">
        <v>13</v>
      </c>
      <c r="G3660">
        <f t="shared" si="285"/>
        <v>0</v>
      </c>
      <c r="H3660" t="s">
        <v>26</v>
      </c>
      <c r="I3660">
        <f t="shared" si="289"/>
        <v>-1</v>
      </c>
      <c r="J3660">
        <v>0</v>
      </c>
      <c r="K3660">
        <v>2</v>
      </c>
      <c r="L3660">
        <f>final_matches[[#This Row],[goals_for]]-final_matches[[#This Row],[goals_against]]</f>
        <v>-2</v>
      </c>
      <c r="M3660">
        <v>0.3</v>
      </c>
      <c r="N3660">
        <v>1.9</v>
      </c>
      <c r="O3660">
        <v>40</v>
      </c>
      <c r="P3660" t="s">
        <v>16</v>
      </c>
      <c r="Q3660" t="s">
        <v>28</v>
      </c>
      <c r="R3660" t="s">
        <v>58</v>
      </c>
      <c r="S3660">
        <v>4</v>
      </c>
      <c r="T3660">
        <v>2</v>
      </c>
      <c r="U3660">
        <v>0</v>
      </c>
      <c r="V3660">
        <v>2022</v>
      </c>
      <c r="W3660">
        <f t="shared" si="286"/>
        <v>0</v>
      </c>
      <c r="X3660">
        <f t="shared" si="287"/>
        <v>1</v>
      </c>
      <c r="Y3660">
        <f t="shared" si="288"/>
        <v>0</v>
      </c>
    </row>
    <row r="3661" spans="1:25" x14ac:dyDescent="0.25">
      <c r="A3661" s="1">
        <v>44520</v>
      </c>
      <c r="B3661" s="2">
        <v>0.625</v>
      </c>
      <c r="C3661" t="s">
        <v>55</v>
      </c>
      <c r="D3661" t="s">
        <v>147</v>
      </c>
      <c r="E3661" t="s">
        <v>22</v>
      </c>
      <c r="F3661" t="s">
        <v>21</v>
      </c>
      <c r="G3661">
        <f t="shared" si="285"/>
        <v>1</v>
      </c>
      <c r="H3661" t="s">
        <v>14</v>
      </c>
      <c r="I3661">
        <f t="shared" si="289"/>
        <v>1</v>
      </c>
      <c r="J3661">
        <v>1</v>
      </c>
      <c r="K3661">
        <v>0</v>
      </c>
      <c r="L3661">
        <f>final_matches[[#This Row],[goals_for]]-final_matches[[#This Row],[goals_against]]</f>
        <v>1</v>
      </c>
      <c r="M3661">
        <v>1.4</v>
      </c>
      <c r="N3661">
        <v>0.4</v>
      </c>
      <c r="O3661">
        <v>52</v>
      </c>
      <c r="P3661" t="s">
        <v>16</v>
      </c>
      <c r="Q3661" t="s">
        <v>17</v>
      </c>
      <c r="R3661" t="s">
        <v>42</v>
      </c>
      <c r="S3661">
        <v>15</v>
      </c>
      <c r="T3661">
        <v>5</v>
      </c>
      <c r="U3661">
        <v>0</v>
      </c>
      <c r="V3661">
        <v>2022</v>
      </c>
      <c r="W3661">
        <f t="shared" si="286"/>
        <v>1</v>
      </c>
      <c r="X3661">
        <f t="shared" si="287"/>
        <v>0</v>
      </c>
      <c r="Y3661">
        <f t="shared" si="288"/>
        <v>0</v>
      </c>
    </row>
    <row r="3662" spans="1:25" x14ac:dyDescent="0.25">
      <c r="A3662" s="1">
        <v>44527</v>
      </c>
      <c r="B3662" s="2">
        <v>0.625</v>
      </c>
      <c r="C3662" t="s">
        <v>59</v>
      </c>
      <c r="D3662" t="s">
        <v>147</v>
      </c>
      <c r="E3662" t="s">
        <v>102</v>
      </c>
      <c r="F3662" t="s">
        <v>13</v>
      </c>
      <c r="G3662">
        <f t="shared" si="285"/>
        <v>0</v>
      </c>
      <c r="H3662" t="s">
        <v>47</v>
      </c>
      <c r="I3662">
        <f t="shared" si="289"/>
        <v>0</v>
      </c>
      <c r="J3662">
        <v>0</v>
      </c>
      <c r="K3662">
        <v>0</v>
      </c>
      <c r="L3662">
        <f>final_matches[[#This Row],[goals_for]]-final_matches[[#This Row],[goals_against]]</f>
        <v>0</v>
      </c>
      <c r="M3662">
        <v>0.3</v>
      </c>
      <c r="N3662">
        <v>1.6</v>
      </c>
      <c r="O3662">
        <v>57</v>
      </c>
      <c r="P3662" t="s">
        <v>16</v>
      </c>
      <c r="Q3662" t="s">
        <v>49</v>
      </c>
      <c r="R3662" t="s">
        <v>113</v>
      </c>
      <c r="S3662">
        <v>5</v>
      </c>
      <c r="T3662">
        <v>2</v>
      </c>
      <c r="U3662">
        <v>0</v>
      </c>
      <c r="V3662">
        <v>2022</v>
      </c>
      <c r="W3662">
        <f t="shared" si="286"/>
        <v>0</v>
      </c>
      <c r="X3662">
        <f t="shared" si="287"/>
        <v>0</v>
      </c>
      <c r="Y3662">
        <f t="shared" si="288"/>
        <v>1</v>
      </c>
    </row>
    <row r="3663" spans="1:25" x14ac:dyDescent="0.25">
      <c r="A3663" s="1">
        <v>44531</v>
      </c>
      <c r="B3663" s="2">
        <v>0.8125</v>
      </c>
      <c r="C3663" t="s">
        <v>63</v>
      </c>
      <c r="D3663" t="s">
        <v>147</v>
      </c>
      <c r="E3663" t="s">
        <v>56</v>
      </c>
      <c r="F3663" t="s">
        <v>21</v>
      </c>
      <c r="G3663">
        <f t="shared" si="285"/>
        <v>1</v>
      </c>
      <c r="H3663" t="s">
        <v>47</v>
      </c>
      <c r="I3663">
        <f t="shared" si="289"/>
        <v>0</v>
      </c>
      <c r="J3663">
        <v>0</v>
      </c>
      <c r="K3663">
        <v>0</v>
      </c>
      <c r="L3663">
        <f>final_matches[[#This Row],[goals_for]]-final_matches[[#This Row],[goals_against]]</f>
        <v>0</v>
      </c>
      <c r="M3663">
        <v>0.7</v>
      </c>
      <c r="N3663">
        <v>0.2</v>
      </c>
      <c r="O3663">
        <v>65</v>
      </c>
      <c r="P3663" t="s">
        <v>16</v>
      </c>
      <c r="Q3663" t="s">
        <v>61</v>
      </c>
      <c r="R3663" t="s">
        <v>120</v>
      </c>
      <c r="S3663">
        <v>16</v>
      </c>
      <c r="T3663">
        <v>2</v>
      </c>
      <c r="U3663">
        <v>0</v>
      </c>
      <c r="V3663">
        <v>2022</v>
      </c>
      <c r="W3663">
        <f t="shared" si="286"/>
        <v>0</v>
      </c>
      <c r="X3663">
        <f t="shared" si="287"/>
        <v>0</v>
      </c>
      <c r="Y3663">
        <f t="shared" si="288"/>
        <v>1</v>
      </c>
    </row>
    <row r="3664" spans="1:25" x14ac:dyDescent="0.25">
      <c r="A3664" s="1">
        <v>44534</v>
      </c>
      <c r="B3664" s="2">
        <v>0.625</v>
      </c>
      <c r="C3664" t="s">
        <v>66</v>
      </c>
      <c r="D3664" t="s">
        <v>147</v>
      </c>
      <c r="E3664" t="s">
        <v>27</v>
      </c>
      <c r="F3664" t="s">
        <v>21</v>
      </c>
      <c r="G3664">
        <f t="shared" si="285"/>
        <v>1</v>
      </c>
      <c r="H3664" t="s">
        <v>26</v>
      </c>
      <c r="I3664">
        <f t="shared" si="289"/>
        <v>-1</v>
      </c>
      <c r="J3664">
        <v>0</v>
      </c>
      <c r="K3664">
        <v>1</v>
      </c>
      <c r="L3664">
        <f>final_matches[[#This Row],[goals_for]]-final_matches[[#This Row],[goals_against]]</f>
        <v>-1</v>
      </c>
      <c r="M3664">
        <v>0.1</v>
      </c>
      <c r="N3664">
        <v>2.7</v>
      </c>
      <c r="O3664">
        <v>34</v>
      </c>
      <c r="P3664" t="s">
        <v>16</v>
      </c>
      <c r="Q3664" t="s">
        <v>28</v>
      </c>
      <c r="R3664" t="s">
        <v>18</v>
      </c>
      <c r="S3664">
        <v>3</v>
      </c>
      <c r="T3664">
        <v>1</v>
      </c>
      <c r="U3664">
        <v>0</v>
      </c>
      <c r="V3664">
        <v>2022</v>
      </c>
      <c r="W3664">
        <f t="shared" si="286"/>
        <v>0</v>
      </c>
      <c r="X3664">
        <f t="shared" si="287"/>
        <v>1</v>
      </c>
      <c r="Y3664">
        <f t="shared" si="288"/>
        <v>0</v>
      </c>
    </row>
    <row r="3665" spans="1:25" x14ac:dyDescent="0.25">
      <c r="A3665" s="1">
        <v>44541</v>
      </c>
      <c r="B3665" s="2">
        <v>0.52083333333333337</v>
      </c>
      <c r="C3665" t="s">
        <v>68</v>
      </c>
      <c r="D3665" t="s">
        <v>147</v>
      </c>
      <c r="E3665" t="s">
        <v>35</v>
      </c>
      <c r="F3665" t="s">
        <v>13</v>
      </c>
      <c r="G3665">
        <f t="shared" si="285"/>
        <v>0</v>
      </c>
      <c r="H3665" t="s">
        <v>26</v>
      </c>
      <c r="I3665">
        <f t="shared" si="289"/>
        <v>-1</v>
      </c>
      <c r="J3665">
        <v>0</v>
      </c>
      <c r="K3665">
        <v>1</v>
      </c>
      <c r="L3665">
        <f>final_matches[[#This Row],[goals_for]]-final_matches[[#This Row],[goals_against]]</f>
        <v>-1</v>
      </c>
      <c r="M3665">
        <v>0.2</v>
      </c>
      <c r="N3665">
        <v>3.2</v>
      </c>
      <c r="O3665">
        <v>29</v>
      </c>
      <c r="P3665" t="s">
        <v>32</v>
      </c>
      <c r="Q3665" t="s">
        <v>28</v>
      </c>
      <c r="R3665" t="s">
        <v>85</v>
      </c>
      <c r="S3665">
        <v>2</v>
      </c>
      <c r="T3665">
        <v>1</v>
      </c>
      <c r="U3665">
        <v>0</v>
      </c>
      <c r="V3665">
        <v>2022</v>
      </c>
      <c r="W3665">
        <f t="shared" si="286"/>
        <v>0</v>
      </c>
      <c r="X3665">
        <f t="shared" si="287"/>
        <v>1</v>
      </c>
      <c r="Y3665">
        <f t="shared" si="288"/>
        <v>0</v>
      </c>
    </row>
    <row r="3666" spans="1:25" x14ac:dyDescent="0.25">
      <c r="A3666" s="1">
        <v>44545</v>
      </c>
      <c r="B3666" s="2">
        <v>0.8125</v>
      </c>
      <c r="C3666" t="s">
        <v>70</v>
      </c>
      <c r="D3666" t="s">
        <v>147</v>
      </c>
      <c r="E3666" t="s">
        <v>69</v>
      </c>
      <c r="F3666" t="s">
        <v>13</v>
      </c>
      <c r="G3666">
        <f t="shared" si="285"/>
        <v>0</v>
      </c>
      <c r="H3666" t="s">
        <v>14</v>
      </c>
      <c r="I3666">
        <f t="shared" si="289"/>
        <v>1</v>
      </c>
      <c r="J3666">
        <v>1</v>
      </c>
      <c r="K3666">
        <v>0</v>
      </c>
      <c r="L3666">
        <f>final_matches[[#This Row],[goals_for]]-final_matches[[#This Row],[goals_against]]</f>
        <v>1</v>
      </c>
      <c r="M3666">
        <v>1</v>
      </c>
      <c r="N3666">
        <v>1.2</v>
      </c>
      <c r="O3666">
        <v>41</v>
      </c>
      <c r="P3666" t="s">
        <v>16</v>
      </c>
      <c r="Q3666" t="s">
        <v>28</v>
      </c>
      <c r="R3666" t="s">
        <v>121</v>
      </c>
      <c r="S3666">
        <v>8</v>
      </c>
      <c r="T3666">
        <v>5</v>
      </c>
      <c r="U3666">
        <v>0</v>
      </c>
      <c r="V3666">
        <v>2022</v>
      </c>
      <c r="W3666">
        <f t="shared" si="286"/>
        <v>1</v>
      </c>
      <c r="X3666">
        <f t="shared" si="287"/>
        <v>0</v>
      </c>
      <c r="Y3666">
        <f t="shared" si="288"/>
        <v>0</v>
      </c>
    </row>
    <row r="3667" spans="1:25" x14ac:dyDescent="0.25">
      <c r="A3667" s="1">
        <v>44549</v>
      </c>
      <c r="B3667" s="2">
        <v>0.58333333333333337</v>
      </c>
      <c r="C3667" t="s">
        <v>72</v>
      </c>
      <c r="D3667" t="s">
        <v>147</v>
      </c>
      <c r="E3667" t="s">
        <v>67</v>
      </c>
      <c r="F3667" t="s">
        <v>21</v>
      </c>
      <c r="G3667">
        <f t="shared" si="285"/>
        <v>1</v>
      </c>
      <c r="H3667" t="s">
        <v>47</v>
      </c>
      <c r="I3667">
        <f t="shared" si="289"/>
        <v>0</v>
      </c>
      <c r="J3667">
        <v>0</v>
      </c>
      <c r="K3667">
        <v>0</v>
      </c>
      <c r="L3667">
        <f>final_matches[[#This Row],[goals_for]]-final_matches[[#This Row],[goals_against]]</f>
        <v>0</v>
      </c>
      <c r="M3667">
        <v>0.2</v>
      </c>
      <c r="N3667">
        <v>0.9</v>
      </c>
      <c r="O3667">
        <v>37</v>
      </c>
      <c r="P3667" t="s">
        <v>32</v>
      </c>
      <c r="Q3667" t="s">
        <v>16</v>
      </c>
      <c r="R3667" t="s">
        <v>76</v>
      </c>
      <c r="S3667">
        <v>4</v>
      </c>
      <c r="T3667">
        <v>1</v>
      </c>
      <c r="U3667">
        <v>0</v>
      </c>
      <c r="V3667">
        <v>2022</v>
      </c>
      <c r="W3667">
        <f t="shared" si="286"/>
        <v>0</v>
      </c>
      <c r="X3667">
        <f t="shared" si="287"/>
        <v>0</v>
      </c>
      <c r="Y3667">
        <f t="shared" si="288"/>
        <v>1</v>
      </c>
    </row>
    <row r="3668" spans="1:25" x14ac:dyDescent="0.25">
      <c r="A3668" s="1">
        <v>44564</v>
      </c>
      <c r="B3668" s="2">
        <v>0.72916666666666663</v>
      </c>
      <c r="C3668" t="s">
        <v>79</v>
      </c>
      <c r="D3668" t="s">
        <v>147</v>
      </c>
      <c r="E3668" t="s">
        <v>40</v>
      </c>
      <c r="F3668" t="s">
        <v>13</v>
      </c>
      <c r="G3668">
        <f t="shared" si="285"/>
        <v>0</v>
      </c>
      <c r="H3668" t="s">
        <v>14</v>
      </c>
      <c r="I3668">
        <f t="shared" si="289"/>
        <v>1</v>
      </c>
      <c r="J3668">
        <v>1</v>
      </c>
      <c r="K3668">
        <v>0</v>
      </c>
      <c r="L3668">
        <f>final_matches[[#This Row],[goals_for]]-final_matches[[#This Row],[goals_against]]</f>
        <v>1</v>
      </c>
      <c r="M3668">
        <v>0.7</v>
      </c>
      <c r="N3668">
        <v>0.8</v>
      </c>
      <c r="O3668">
        <v>49</v>
      </c>
      <c r="P3668" t="s">
        <v>16</v>
      </c>
      <c r="Q3668" t="s">
        <v>126</v>
      </c>
      <c r="R3668" t="s">
        <v>42</v>
      </c>
      <c r="S3668">
        <v>19</v>
      </c>
      <c r="T3668">
        <v>6</v>
      </c>
      <c r="U3668">
        <v>0</v>
      </c>
      <c r="V3668">
        <v>2022</v>
      </c>
      <c r="W3668">
        <f t="shared" si="286"/>
        <v>1</v>
      </c>
      <c r="X3668">
        <f t="shared" si="287"/>
        <v>0</v>
      </c>
      <c r="Y3668">
        <f t="shared" si="288"/>
        <v>0</v>
      </c>
    </row>
    <row r="3669" spans="1:25" x14ac:dyDescent="0.25">
      <c r="A3669" s="1">
        <v>44576</v>
      </c>
      <c r="B3669" s="2">
        <v>0.625</v>
      </c>
      <c r="C3669" t="s">
        <v>80</v>
      </c>
      <c r="D3669" t="s">
        <v>147</v>
      </c>
      <c r="E3669" t="s">
        <v>60</v>
      </c>
      <c r="F3669" t="s">
        <v>21</v>
      </c>
      <c r="G3669">
        <f t="shared" si="285"/>
        <v>1</v>
      </c>
      <c r="H3669" t="s">
        <v>14</v>
      </c>
      <c r="I3669">
        <f t="shared" si="289"/>
        <v>1</v>
      </c>
      <c r="J3669">
        <v>3</v>
      </c>
      <c r="K3669">
        <v>1</v>
      </c>
      <c r="L3669">
        <f>final_matches[[#This Row],[goals_for]]-final_matches[[#This Row],[goals_against]]</f>
        <v>2</v>
      </c>
      <c r="M3669">
        <v>2.5</v>
      </c>
      <c r="N3669">
        <v>0.8</v>
      </c>
      <c r="O3669">
        <v>43</v>
      </c>
      <c r="P3669" t="s">
        <v>16</v>
      </c>
      <c r="Q3669" t="s">
        <v>32</v>
      </c>
      <c r="R3669" t="s">
        <v>115</v>
      </c>
      <c r="S3669">
        <v>8</v>
      </c>
      <c r="T3669">
        <v>4</v>
      </c>
      <c r="U3669">
        <v>1</v>
      </c>
      <c r="V3669">
        <v>2022</v>
      </c>
      <c r="W3669">
        <f t="shared" si="286"/>
        <v>1</v>
      </c>
      <c r="X3669">
        <f t="shared" si="287"/>
        <v>0</v>
      </c>
      <c r="Y3669">
        <f t="shared" si="288"/>
        <v>0</v>
      </c>
    </row>
    <row r="3670" spans="1:25" x14ac:dyDescent="0.25">
      <c r="A3670" s="1">
        <v>44583</v>
      </c>
      <c r="B3670" s="2">
        <v>0.625</v>
      </c>
      <c r="C3670" t="s">
        <v>81</v>
      </c>
      <c r="D3670" t="s">
        <v>147</v>
      </c>
      <c r="E3670" t="s">
        <v>101</v>
      </c>
      <c r="F3670" t="s">
        <v>13</v>
      </c>
      <c r="G3670">
        <f t="shared" si="285"/>
        <v>0</v>
      </c>
      <c r="H3670" t="s">
        <v>14</v>
      </c>
      <c r="I3670">
        <f t="shared" si="289"/>
        <v>1</v>
      </c>
      <c r="J3670">
        <v>2</v>
      </c>
      <c r="K3670">
        <v>1</v>
      </c>
      <c r="L3670">
        <f>final_matches[[#This Row],[goals_for]]-final_matches[[#This Row],[goals_against]]</f>
        <v>1</v>
      </c>
      <c r="M3670">
        <v>0.2</v>
      </c>
      <c r="N3670">
        <v>1.1000000000000001</v>
      </c>
      <c r="O3670">
        <v>50</v>
      </c>
      <c r="P3670" t="s">
        <v>32</v>
      </c>
      <c r="Q3670" t="s">
        <v>32</v>
      </c>
      <c r="R3670" t="s">
        <v>92</v>
      </c>
      <c r="S3670">
        <v>7</v>
      </c>
      <c r="T3670">
        <v>2</v>
      </c>
      <c r="U3670">
        <v>0</v>
      </c>
      <c r="V3670">
        <v>2022</v>
      </c>
      <c r="W3670">
        <f t="shared" si="286"/>
        <v>1</v>
      </c>
      <c r="X3670">
        <f t="shared" si="287"/>
        <v>0</v>
      </c>
      <c r="Y3670">
        <f t="shared" si="288"/>
        <v>0</v>
      </c>
    </row>
    <row r="3671" spans="1:25" x14ac:dyDescent="0.25">
      <c r="A3671" s="1">
        <v>44602</v>
      </c>
      <c r="B3671" s="2">
        <v>0.82291666666666663</v>
      </c>
      <c r="C3671" t="s">
        <v>82</v>
      </c>
      <c r="D3671" t="s">
        <v>147</v>
      </c>
      <c r="E3671" t="s">
        <v>19</v>
      </c>
      <c r="F3671" t="s">
        <v>21</v>
      </c>
      <c r="G3671">
        <f t="shared" si="285"/>
        <v>1</v>
      </c>
      <c r="H3671" t="s">
        <v>26</v>
      </c>
      <c r="I3671">
        <f t="shared" si="289"/>
        <v>-1</v>
      </c>
      <c r="J3671">
        <v>0</v>
      </c>
      <c r="K3671">
        <v>1</v>
      </c>
      <c r="L3671">
        <f>final_matches[[#This Row],[goals_for]]-final_matches[[#This Row],[goals_against]]</f>
        <v>-1</v>
      </c>
      <c r="M3671">
        <v>0.8</v>
      </c>
      <c r="N3671">
        <v>1.8</v>
      </c>
      <c r="O3671">
        <v>58</v>
      </c>
      <c r="P3671" t="s">
        <v>16</v>
      </c>
      <c r="Q3671" t="s">
        <v>17</v>
      </c>
      <c r="R3671" t="s">
        <v>24</v>
      </c>
      <c r="S3671">
        <v>15</v>
      </c>
      <c r="T3671">
        <v>4</v>
      </c>
      <c r="U3671">
        <v>0</v>
      </c>
      <c r="V3671">
        <v>2022</v>
      </c>
      <c r="W3671">
        <f t="shared" si="286"/>
        <v>0</v>
      </c>
      <c r="X3671">
        <f t="shared" si="287"/>
        <v>1</v>
      </c>
      <c r="Y3671">
        <f t="shared" si="288"/>
        <v>0</v>
      </c>
    </row>
    <row r="3672" spans="1:25" x14ac:dyDescent="0.25">
      <c r="A3672" s="1">
        <v>44605</v>
      </c>
      <c r="B3672" s="2">
        <v>0.58333333333333337</v>
      </c>
      <c r="C3672" t="s">
        <v>84</v>
      </c>
      <c r="D3672" t="s">
        <v>147</v>
      </c>
      <c r="E3672" t="s">
        <v>54</v>
      </c>
      <c r="F3672" t="s">
        <v>13</v>
      </c>
      <c r="G3672">
        <f t="shared" si="285"/>
        <v>0</v>
      </c>
      <c r="H3672" t="s">
        <v>14</v>
      </c>
      <c r="I3672">
        <f t="shared" si="289"/>
        <v>1</v>
      </c>
      <c r="J3672">
        <v>2</v>
      </c>
      <c r="K3672">
        <v>0</v>
      </c>
      <c r="L3672">
        <f>final_matches[[#This Row],[goals_for]]-final_matches[[#This Row],[goals_against]]</f>
        <v>2</v>
      </c>
      <c r="M3672">
        <v>1.3</v>
      </c>
      <c r="N3672">
        <v>1.2</v>
      </c>
      <c r="O3672">
        <v>42</v>
      </c>
      <c r="P3672" t="s">
        <v>32</v>
      </c>
      <c r="Q3672" t="s">
        <v>16</v>
      </c>
      <c r="R3672" t="s">
        <v>78</v>
      </c>
      <c r="S3672">
        <v>11</v>
      </c>
      <c r="T3672">
        <v>7</v>
      </c>
      <c r="U3672">
        <v>0</v>
      </c>
      <c r="V3672">
        <v>2022</v>
      </c>
      <c r="W3672">
        <f t="shared" si="286"/>
        <v>1</v>
      </c>
      <c r="X3672">
        <f t="shared" si="287"/>
        <v>0</v>
      </c>
      <c r="Y3672">
        <f t="shared" si="288"/>
        <v>0</v>
      </c>
    </row>
    <row r="3673" spans="1:25" x14ac:dyDescent="0.25">
      <c r="A3673" s="1">
        <v>44612</v>
      </c>
      <c r="B3673" s="2">
        <v>0.6875</v>
      </c>
      <c r="C3673" t="s">
        <v>86</v>
      </c>
      <c r="D3673" t="s">
        <v>147</v>
      </c>
      <c r="E3673" t="s">
        <v>38</v>
      </c>
      <c r="F3673" t="s">
        <v>21</v>
      </c>
      <c r="G3673">
        <f t="shared" si="285"/>
        <v>1</v>
      </c>
      <c r="H3673" t="s">
        <v>14</v>
      </c>
      <c r="I3673">
        <f t="shared" si="289"/>
        <v>1</v>
      </c>
      <c r="J3673">
        <v>2</v>
      </c>
      <c r="K3673">
        <v>1</v>
      </c>
      <c r="L3673">
        <f>final_matches[[#This Row],[goals_for]]-final_matches[[#This Row],[goals_against]]</f>
        <v>1</v>
      </c>
      <c r="M3673">
        <v>0.5</v>
      </c>
      <c r="N3673">
        <v>1.7</v>
      </c>
      <c r="O3673">
        <v>37</v>
      </c>
      <c r="P3673" t="s">
        <v>32</v>
      </c>
      <c r="Q3673" t="s">
        <v>28</v>
      </c>
      <c r="R3673" t="s">
        <v>29</v>
      </c>
      <c r="S3673">
        <v>11</v>
      </c>
      <c r="T3673">
        <v>3</v>
      </c>
      <c r="U3673">
        <v>0</v>
      </c>
      <c r="V3673">
        <v>2022</v>
      </c>
      <c r="W3673">
        <f t="shared" si="286"/>
        <v>1</v>
      </c>
      <c r="X3673">
        <f t="shared" si="287"/>
        <v>0</v>
      </c>
      <c r="Y3673">
        <f t="shared" si="288"/>
        <v>0</v>
      </c>
    </row>
    <row r="3674" spans="1:25" x14ac:dyDescent="0.25">
      <c r="A3674" s="1">
        <v>44616</v>
      </c>
      <c r="B3674" s="2">
        <v>0.82291666666666663</v>
      </c>
      <c r="C3674" t="s">
        <v>77</v>
      </c>
      <c r="D3674" t="s">
        <v>147</v>
      </c>
      <c r="E3674" t="s">
        <v>19</v>
      </c>
      <c r="F3674" t="s">
        <v>13</v>
      </c>
      <c r="G3674">
        <f t="shared" si="285"/>
        <v>0</v>
      </c>
      <c r="H3674" t="s">
        <v>26</v>
      </c>
      <c r="I3674">
        <f t="shared" si="289"/>
        <v>-1</v>
      </c>
      <c r="J3674">
        <v>1</v>
      </c>
      <c r="K3674">
        <v>2</v>
      </c>
      <c r="L3674">
        <f>final_matches[[#This Row],[goals_for]]-final_matches[[#This Row],[goals_against]]</f>
        <v>-1</v>
      </c>
      <c r="M3674">
        <v>1</v>
      </c>
      <c r="N3674">
        <v>3.1</v>
      </c>
      <c r="O3674">
        <v>44</v>
      </c>
      <c r="P3674" t="s">
        <v>16</v>
      </c>
      <c r="Q3674" t="s">
        <v>17</v>
      </c>
      <c r="R3674" t="s">
        <v>45</v>
      </c>
      <c r="S3674">
        <v>6</v>
      </c>
      <c r="T3674">
        <v>2</v>
      </c>
      <c r="U3674">
        <v>0</v>
      </c>
      <c r="V3674">
        <v>2022</v>
      </c>
      <c r="W3674">
        <f t="shared" si="286"/>
        <v>0</v>
      </c>
      <c r="X3674">
        <f t="shared" si="287"/>
        <v>1</v>
      </c>
      <c r="Y3674">
        <f t="shared" si="288"/>
        <v>0</v>
      </c>
    </row>
    <row r="3675" spans="1:25" x14ac:dyDescent="0.25">
      <c r="A3675" s="1">
        <v>44619</v>
      </c>
      <c r="B3675" s="2">
        <v>0.58333333333333337</v>
      </c>
      <c r="C3675" t="s">
        <v>87</v>
      </c>
      <c r="D3675" t="s">
        <v>147</v>
      </c>
      <c r="E3675" t="s">
        <v>22</v>
      </c>
      <c r="F3675" t="s">
        <v>13</v>
      </c>
      <c r="G3675">
        <f t="shared" si="285"/>
        <v>0</v>
      </c>
      <c r="H3675" t="s">
        <v>26</v>
      </c>
      <c r="I3675">
        <f t="shared" si="289"/>
        <v>-1</v>
      </c>
      <c r="J3675">
        <v>0</v>
      </c>
      <c r="K3675">
        <v>1</v>
      </c>
      <c r="L3675">
        <f>final_matches[[#This Row],[goals_for]]-final_matches[[#This Row],[goals_against]]</f>
        <v>-1</v>
      </c>
      <c r="M3675">
        <v>0.7</v>
      </c>
      <c r="N3675">
        <v>1.8</v>
      </c>
      <c r="O3675">
        <v>61</v>
      </c>
      <c r="P3675" t="s">
        <v>16</v>
      </c>
      <c r="Q3675" t="s">
        <v>16</v>
      </c>
      <c r="R3675" t="s">
        <v>50</v>
      </c>
      <c r="S3675">
        <v>14</v>
      </c>
      <c r="T3675">
        <v>1</v>
      </c>
      <c r="U3675">
        <v>0</v>
      </c>
      <c r="V3675">
        <v>2022</v>
      </c>
      <c r="W3675">
        <f t="shared" si="286"/>
        <v>0</v>
      </c>
      <c r="X3675">
        <f t="shared" si="287"/>
        <v>1</v>
      </c>
      <c r="Y3675">
        <f t="shared" si="288"/>
        <v>0</v>
      </c>
    </row>
    <row r="3676" spans="1:25" x14ac:dyDescent="0.25">
      <c r="A3676" s="1">
        <v>44625</v>
      </c>
      <c r="B3676" s="2">
        <v>0.625</v>
      </c>
      <c r="C3676" t="s">
        <v>88</v>
      </c>
      <c r="D3676" t="s">
        <v>147</v>
      </c>
      <c r="E3676" t="s">
        <v>73</v>
      </c>
      <c r="F3676" t="s">
        <v>21</v>
      </c>
      <c r="G3676">
        <f t="shared" si="285"/>
        <v>1</v>
      </c>
      <c r="H3676" t="s">
        <v>26</v>
      </c>
      <c r="I3676">
        <f t="shared" si="289"/>
        <v>-1</v>
      </c>
      <c r="J3676">
        <v>0</v>
      </c>
      <c r="K3676">
        <v>2</v>
      </c>
      <c r="L3676">
        <f>final_matches[[#This Row],[goals_for]]-final_matches[[#This Row],[goals_against]]</f>
        <v>-2</v>
      </c>
      <c r="M3676">
        <v>0.7</v>
      </c>
      <c r="N3676">
        <v>2.7</v>
      </c>
      <c r="O3676">
        <v>63</v>
      </c>
      <c r="P3676" t="s">
        <v>16</v>
      </c>
      <c r="Q3676" t="s">
        <v>17</v>
      </c>
      <c r="R3676" t="s">
        <v>107</v>
      </c>
      <c r="S3676">
        <v>12</v>
      </c>
      <c r="T3676">
        <v>5</v>
      </c>
      <c r="U3676">
        <v>0</v>
      </c>
      <c r="V3676">
        <v>2022</v>
      </c>
      <c r="W3676">
        <f t="shared" si="286"/>
        <v>0</v>
      </c>
      <c r="X3676">
        <f t="shared" si="287"/>
        <v>1</v>
      </c>
      <c r="Y3676">
        <f t="shared" si="288"/>
        <v>0</v>
      </c>
    </row>
    <row r="3677" spans="1:25" x14ac:dyDescent="0.25">
      <c r="A3677" s="1">
        <v>44630</v>
      </c>
      <c r="B3677" s="2">
        <v>0.8125</v>
      </c>
      <c r="C3677" t="s">
        <v>74</v>
      </c>
      <c r="D3677" t="s">
        <v>147</v>
      </c>
      <c r="E3677" t="s">
        <v>104</v>
      </c>
      <c r="F3677" t="s">
        <v>21</v>
      </c>
      <c r="G3677">
        <f t="shared" si="285"/>
        <v>1</v>
      </c>
      <c r="H3677" t="s">
        <v>14</v>
      </c>
      <c r="I3677">
        <f t="shared" si="289"/>
        <v>1</v>
      </c>
      <c r="J3677">
        <v>4</v>
      </c>
      <c r="K3677">
        <v>0</v>
      </c>
      <c r="L3677">
        <f>final_matches[[#This Row],[goals_for]]-final_matches[[#This Row],[goals_against]]</f>
        <v>4</v>
      </c>
      <c r="M3677">
        <v>0.7</v>
      </c>
      <c r="N3677">
        <v>0.6</v>
      </c>
      <c r="O3677">
        <v>66</v>
      </c>
      <c r="P3677" t="s">
        <v>16</v>
      </c>
      <c r="Q3677" t="s">
        <v>28</v>
      </c>
      <c r="R3677" t="s">
        <v>108</v>
      </c>
      <c r="S3677">
        <v>10</v>
      </c>
      <c r="T3677">
        <v>5</v>
      </c>
      <c r="U3677">
        <v>0</v>
      </c>
      <c r="V3677">
        <v>2022</v>
      </c>
      <c r="W3677">
        <f t="shared" si="286"/>
        <v>1</v>
      </c>
      <c r="X3677">
        <f t="shared" si="287"/>
        <v>0</v>
      </c>
      <c r="Y3677">
        <f t="shared" si="288"/>
        <v>0</v>
      </c>
    </row>
    <row r="3678" spans="1:25" x14ac:dyDescent="0.25">
      <c r="A3678" s="1">
        <v>44633</v>
      </c>
      <c r="B3678" s="2">
        <v>0.58333333333333337</v>
      </c>
      <c r="C3678" t="s">
        <v>89</v>
      </c>
      <c r="D3678" t="s">
        <v>147</v>
      </c>
      <c r="E3678" t="s">
        <v>64</v>
      </c>
      <c r="F3678" t="s">
        <v>13</v>
      </c>
      <c r="G3678">
        <f t="shared" si="285"/>
        <v>0</v>
      </c>
      <c r="H3678" t="s">
        <v>14</v>
      </c>
      <c r="I3678">
        <f t="shared" si="289"/>
        <v>1</v>
      </c>
      <c r="J3678">
        <v>1</v>
      </c>
      <c r="K3678">
        <v>0</v>
      </c>
      <c r="L3678">
        <f>final_matches[[#This Row],[goals_for]]-final_matches[[#This Row],[goals_against]]</f>
        <v>1</v>
      </c>
      <c r="M3678">
        <v>0.8</v>
      </c>
      <c r="N3678">
        <v>0.4</v>
      </c>
      <c r="O3678">
        <v>61</v>
      </c>
      <c r="P3678" t="s">
        <v>32</v>
      </c>
      <c r="Q3678" t="s">
        <v>16</v>
      </c>
      <c r="R3678" t="s">
        <v>24</v>
      </c>
      <c r="S3678">
        <v>14</v>
      </c>
      <c r="T3678">
        <v>3</v>
      </c>
      <c r="U3678">
        <v>0</v>
      </c>
      <c r="V3678">
        <v>2022</v>
      </c>
      <c r="W3678">
        <f t="shared" si="286"/>
        <v>1</v>
      </c>
      <c r="X3678">
        <f t="shared" si="287"/>
        <v>0</v>
      </c>
      <c r="Y3678">
        <f t="shared" si="288"/>
        <v>0</v>
      </c>
    </row>
    <row r="3679" spans="1:25" x14ac:dyDescent="0.25">
      <c r="A3679" s="1">
        <v>44638</v>
      </c>
      <c r="B3679" s="2">
        <v>0.83333333333333337</v>
      </c>
      <c r="C3679" t="s">
        <v>90</v>
      </c>
      <c r="D3679" t="s">
        <v>147</v>
      </c>
      <c r="E3679" t="s">
        <v>48</v>
      </c>
      <c r="F3679" t="s">
        <v>21</v>
      </c>
      <c r="G3679">
        <f t="shared" si="285"/>
        <v>1</v>
      </c>
      <c r="H3679" t="s">
        <v>26</v>
      </c>
      <c r="I3679">
        <f t="shared" si="289"/>
        <v>-1</v>
      </c>
      <c r="J3679">
        <v>2</v>
      </c>
      <c r="K3679">
        <v>3</v>
      </c>
      <c r="L3679">
        <f>final_matches[[#This Row],[goals_for]]-final_matches[[#This Row],[goals_against]]</f>
        <v>-1</v>
      </c>
      <c r="M3679">
        <v>1.2</v>
      </c>
      <c r="N3679">
        <v>2</v>
      </c>
      <c r="O3679">
        <v>48</v>
      </c>
      <c r="P3679" t="s">
        <v>16</v>
      </c>
      <c r="Q3679" t="s">
        <v>17</v>
      </c>
      <c r="R3679" t="s">
        <v>78</v>
      </c>
      <c r="S3679">
        <v>14</v>
      </c>
      <c r="T3679">
        <v>8</v>
      </c>
      <c r="U3679">
        <v>0</v>
      </c>
      <c r="V3679">
        <v>2022</v>
      </c>
      <c r="W3679">
        <f t="shared" si="286"/>
        <v>0</v>
      </c>
      <c r="X3679">
        <f t="shared" si="287"/>
        <v>1</v>
      </c>
      <c r="Y3679">
        <f t="shared" si="288"/>
        <v>0</v>
      </c>
    </row>
    <row r="3680" spans="1:25" x14ac:dyDescent="0.25">
      <c r="A3680" s="1">
        <v>44653</v>
      </c>
      <c r="B3680" s="2">
        <v>0.625</v>
      </c>
      <c r="C3680" t="s">
        <v>91</v>
      </c>
      <c r="D3680" t="s">
        <v>147</v>
      </c>
      <c r="E3680" t="s">
        <v>44</v>
      </c>
      <c r="F3680" t="s">
        <v>21</v>
      </c>
      <c r="G3680">
        <f t="shared" si="285"/>
        <v>1</v>
      </c>
      <c r="H3680" t="s">
        <v>14</v>
      </c>
      <c r="I3680">
        <f t="shared" si="289"/>
        <v>1</v>
      </c>
      <c r="J3680">
        <v>2</v>
      </c>
      <c r="K3680">
        <v>1</v>
      </c>
      <c r="L3680">
        <f>final_matches[[#This Row],[goals_for]]-final_matches[[#This Row],[goals_against]]</f>
        <v>1</v>
      </c>
      <c r="M3680">
        <v>1.3</v>
      </c>
      <c r="N3680">
        <v>2.1</v>
      </c>
      <c r="O3680">
        <v>49</v>
      </c>
      <c r="P3680" t="s">
        <v>16</v>
      </c>
      <c r="Q3680" t="s">
        <v>123</v>
      </c>
      <c r="R3680" t="s">
        <v>108</v>
      </c>
      <c r="S3680">
        <v>11</v>
      </c>
      <c r="T3680">
        <v>4</v>
      </c>
      <c r="U3680">
        <v>0</v>
      </c>
      <c r="V3680">
        <v>2022</v>
      </c>
      <c r="W3680">
        <f t="shared" si="286"/>
        <v>1</v>
      </c>
      <c r="X3680">
        <f t="shared" si="287"/>
        <v>0</v>
      </c>
      <c r="Y3680">
        <f t="shared" si="288"/>
        <v>0</v>
      </c>
    </row>
    <row r="3681" spans="1:25" x14ac:dyDescent="0.25">
      <c r="A3681" s="1">
        <v>44659</v>
      </c>
      <c r="B3681" s="2">
        <v>0.83333333333333337</v>
      </c>
      <c r="C3681" t="s">
        <v>93</v>
      </c>
      <c r="D3681" t="s">
        <v>147</v>
      </c>
      <c r="E3681" t="s">
        <v>75</v>
      </c>
      <c r="F3681" t="s">
        <v>13</v>
      </c>
      <c r="G3681">
        <f t="shared" si="285"/>
        <v>0</v>
      </c>
      <c r="H3681" t="s">
        <v>26</v>
      </c>
      <c r="I3681">
        <f t="shared" si="289"/>
        <v>-1</v>
      </c>
      <c r="J3681">
        <v>0</v>
      </c>
      <c r="K3681">
        <v>1</v>
      </c>
      <c r="L3681">
        <f>final_matches[[#This Row],[goals_for]]-final_matches[[#This Row],[goals_against]]</f>
        <v>-1</v>
      </c>
      <c r="M3681">
        <v>0.4</v>
      </c>
      <c r="N3681">
        <v>1.5</v>
      </c>
      <c r="O3681">
        <v>58</v>
      </c>
      <c r="P3681" t="s">
        <v>16</v>
      </c>
      <c r="Q3681" t="s">
        <v>28</v>
      </c>
      <c r="R3681" t="s">
        <v>92</v>
      </c>
      <c r="S3681">
        <v>5</v>
      </c>
      <c r="T3681">
        <v>2</v>
      </c>
      <c r="U3681">
        <v>0</v>
      </c>
      <c r="V3681">
        <v>2022</v>
      </c>
      <c r="W3681">
        <f t="shared" si="286"/>
        <v>0</v>
      </c>
      <c r="X3681">
        <f t="shared" si="287"/>
        <v>1</v>
      </c>
      <c r="Y3681">
        <f t="shared" si="288"/>
        <v>0</v>
      </c>
    </row>
    <row r="3682" spans="1:25" x14ac:dyDescent="0.25">
      <c r="A3682" s="1">
        <v>44675</v>
      </c>
      <c r="B3682" s="2">
        <v>0.58333333333333337</v>
      </c>
      <c r="C3682" t="s">
        <v>95</v>
      </c>
      <c r="D3682" t="s">
        <v>147</v>
      </c>
      <c r="E3682" t="s">
        <v>56</v>
      </c>
      <c r="F3682" t="s">
        <v>13</v>
      </c>
      <c r="G3682">
        <f t="shared" si="285"/>
        <v>0</v>
      </c>
      <c r="H3682" t="s">
        <v>26</v>
      </c>
      <c r="I3682">
        <f t="shared" si="289"/>
        <v>-1</v>
      </c>
      <c r="J3682">
        <v>0</v>
      </c>
      <c r="K3682">
        <v>1</v>
      </c>
      <c r="L3682">
        <f>final_matches[[#This Row],[goals_for]]-final_matches[[#This Row],[goals_against]]</f>
        <v>-1</v>
      </c>
      <c r="M3682">
        <v>0.6</v>
      </c>
      <c r="N3682">
        <v>1.4</v>
      </c>
      <c r="O3682">
        <v>64</v>
      </c>
      <c r="P3682" t="s">
        <v>16</v>
      </c>
      <c r="Q3682" t="s">
        <v>61</v>
      </c>
      <c r="R3682" t="s">
        <v>50</v>
      </c>
      <c r="S3682">
        <v>10</v>
      </c>
      <c r="T3682">
        <v>4</v>
      </c>
      <c r="U3682">
        <v>0</v>
      </c>
      <c r="V3682">
        <v>2022</v>
      </c>
      <c r="W3682">
        <f t="shared" si="286"/>
        <v>0</v>
      </c>
      <c r="X3682">
        <f t="shared" si="287"/>
        <v>1</v>
      </c>
      <c r="Y3682">
        <f t="shared" si="288"/>
        <v>0</v>
      </c>
    </row>
    <row r="3683" spans="1:25" x14ac:dyDescent="0.25">
      <c r="A3683" s="1">
        <v>44681</v>
      </c>
      <c r="B3683" s="2">
        <v>0.625</v>
      </c>
      <c r="C3683" t="s">
        <v>97</v>
      </c>
      <c r="D3683" t="s">
        <v>147</v>
      </c>
      <c r="E3683" t="s">
        <v>69</v>
      </c>
      <c r="F3683" t="s">
        <v>21</v>
      </c>
      <c r="G3683">
        <f t="shared" si="285"/>
        <v>1</v>
      </c>
      <c r="H3683" t="s">
        <v>26</v>
      </c>
      <c r="I3683">
        <f t="shared" si="289"/>
        <v>-1</v>
      </c>
      <c r="J3683">
        <v>0</v>
      </c>
      <c r="K3683">
        <v>3</v>
      </c>
      <c r="L3683">
        <f>final_matches[[#This Row],[goals_for]]-final_matches[[#This Row],[goals_against]]</f>
        <v>-3</v>
      </c>
      <c r="M3683">
        <v>0.7</v>
      </c>
      <c r="N3683">
        <v>2.6</v>
      </c>
      <c r="O3683">
        <v>49</v>
      </c>
      <c r="P3683" t="s">
        <v>32</v>
      </c>
      <c r="Q3683" t="s">
        <v>16</v>
      </c>
      <c r="R3683" t="s">
        <v>113</v>
      </c>
      <c r="S3683">
        <v>11</v>
      </c>
      <c r="T3683">
        <v>1</v>
      </c>
      <c r="U3683">
        <v>0</v>
      </c>
      <c r="V3683">
        <v>2022</v>
      </c>
      <c r="W3683">
        <f t="shared" si="286"/>
        <v>0</v>
      </c>
      <c r="X3683">
        <f t="shared" si="287"/>
        <v>1</v>
      </c>
      <c r="Y3683">
        <f t="shared" si="288"/>
        <v>0</v>
      </c>
    </row>
    <row r="3684" spans="1:25" x14ac:dyDescent="0.25">
      <c r="A3684" s="1">
        <v>44688</v>
      </c>
      <c r="B3684" s="2">
        <v>0.625</v>
      </c>
      <c r="C3684" t="s">
        <v>98</v>
      </c>
      <c r="D3684" t="s">
        <v>147</v>
      </c>
      <c r="E3684" t="s">
        <v>67</v>
      </c>
      <c r="F3684" t="s">
        <v>13</v>
      </c>
      <c r="G3684">
        <f t="shared" si="285"/>
        <v>0</v>
      </c>
      <c r="H3684" t="s">
        <v>47</v>
      </c>
      <c r="I3684">
        <f t="shared" si="289"/>
        <v>0</v>
      </c>
      <c r="J3684">
        <v>2</v>
      </c>
      <c r="K3684">
        <v>2</v>
      </c>
      <c r="L3684">
        <f>final_matches[[#This Row],[goals_for]]-final_matches[[#This Row],[goals_against]]</f>
        <v>0</v>
      </c>
      <c r="M3684">
        <v>2</v>
      </c>
      <c r="N3684">
        <v>1.7</v>
      </c>
      <c r="O3684">
        <v>41</v>
      </c>
      <c r="P3684" t="s">
        <v>32</v>
      </c>
      <c r="Q3684" t="s">
        <v>103</v>
      </c>
      <c r="R3684" t="s">
        <v>92</v>
      </c>
      <c r="S3684">
        <v>14</v>
      </c>
      <c r="T3684">
        <v>4</v>
      </c>
      <c r="U3684">
        <v>0</v>
      </c>
      <c r="V3684">
        <v>2022</v>
      </c>
      <c r="W3684">
        <f t="shared" si="286"/>
        <v>0</v>
      </c>
      <c r="X3684">
        <f t="shared" si="287"/>
        <v>0</v>
      </c>
      <c r="Y3684">
        <f t="shared" si="288"/>
        <v>1</v>
      </c>
    </row>
    <row r="3685" spans="1:25" x14ac:dyDescent="0.25">
      <c r="A3685" s="1">
        <v>44692</v>
      </c>
      <c r="B3685" s="2">
        <v>0.84375</v>
      </c>
      <c r="C3685" t="s">
        <v>94</v>
      </c>
      <c r="D3685" t="s">
        <v>147</v>
      </c>
      <c r="E3685" t="s">
        <v>35</v>
      </c>
      <c r="F3685" t="s">
        <v>21</v>
      </c>
      <c r="G3685">
        <f t="shared" si="285"/>
        <v>1</v>
      </c>
      <c r="H3685" t="s">
        <v>26</v>
      </c>
      <c r="I3685">
        <f t="shared" si="289"/>
        <v>-1</v>
      </c>
      <c r="J3685">
        <v>1</v>
      </c>
      <c r="K3685">
        <v>5</v>
      </c>
      <c r="L3685">
        <f>final_matches[[#This Row],[goals_for]]-final_matches[[#This Row],[goals_against]]</f>
        <v>-4</v>
      </c>
      <c r="M3685">
        <v>0.5</v>
      </c>
      <c r="N3685">
        <v>2.2999999999999998</v>
      </c>
      <c r="O3685">
        <v>34</v>
      </c>
      <c r="P3685" t="s">
        <v>32</v>
      </c>
      <c r="Q3685" t="s">
        <v>17</v>
      </c>
      <c r="R3685" t="s">
        <v>45</v>
      </c>
      <c r="S3685">
        <v>7</v>
      </c>
      <c r="T3685">
        <v>3</v>
      </c>
      <c r="U3685">
        <v>0</v>
      </c>
      <c r="V3685">
        <v>2022</v>
      </c>
      <c r="W3685">
        <f t="shared" si="286"/>
        <v>0</v>
      </c>
      <c r="X3685">
        <f t="shared" si="287"/>
        <v>1</v>
      </c>
      <c r="Y3685">
        <f t="shared" si="288"/>
        <v>0</v>
      </c>
    </row>
    <row r="3686" spans="1:25" x14ac:dyDescent="0.25">
      <c r="A3686" s="1">
        <v>44696</v>
      </c>
      <c r="B3686" s="2">
        <v>0.58333333333333337</v>
      </c>
      <c r="C3686" t="s">
        <v>99</v>
      </c>
      <c r="D3686" t="s">
        <v>147</v>
      </c>
      <c r="E3686" t="s">
        <v>102</v>
      </c>
      <c r="F3686" t="s">
        <v>21</v>
      </c>
      <c r="G3686">
        <f t="shared" si="285"/>
        <v>1</v>
      </c>
      <c r="H3686" t="s">
        <v>47</v>
      </c>
      <c r="I3686">
        <f t="shared" si="289"/>
        <v>0</v>
      </c>
      <c r="J3686">
        <v>1</v>
      </c>
      <c r="K3686">
        <v>1</v>
      </c>
      <c r="L3686">
        <f>final_matches[[#This Row],[goals_for]]-final_matches[[#This Row],[goals_against]]</f>
        <v>0</v>
      </c>
      <c r="M3686">
        <v>0.9</v>
      </c>
      <c r="N3686">
        <v>1.1000000000000001</v>
      </c>
      <c r="O3686">
        <v>64</v>
      </c>
      <c r="P3686" t="s">
        <v>16</v>
      </c>
      <c r="Q3686" t="s">
        <v>16</v>
      </c>
      <c r="R3686" t="s">
        <v>121</v>
      </c>
      <c r="S3686">
        <v>17</v>
      </c>
      <c r="T3686">
        <v>4</v>
      </c>
      <c r="U3686">
        <v>0</v>
      </c>
      <c r="V3686">
        <v>2022</v>
      </c>
      <c r="W3686">
        <f t="shared" si="286"/>
        <v>0</v>
      </c>
      <c r="X3686">
        <f t="shared" si="287"/>
        <v>0</v>
      </c>
      <c r="Y3686">
        <f t="shared" si="288"/>
        <v>1</v>
      </c>
    </row>
    <row r="3687" spans="1:25" x14ac:dyDescent="0.25">
      <c r="A3687" s="1">
        <v>44703</v>
      </c>
      <c r="B3687" s="2">
        <v>0.66666666666666663</v>
      </c>
      <c r="C3687" t="s">
        <v>100</v>
      </c>
      <c r="D3687" t="s">
        <v>147</v>
      </c>
      <c r="E3687" t="s">
        <v>27</v>
      </c>
      <c r="F3687" t="s">
        <v>13</v>
      </c>
      <c r="G3687">
        <f t="shared" si="285"/>
        <v>0</v>
      </c>
      <c r="H3687" t="s">
        <v>26</v>
      </c>
      <c r="I3687">
        <f t="shared" si="289"/>
        <v>-1</v>
      </c>
      <c r="J3687">
        <v>1</v>
      </c>
      <c r="K3687">
        <v>3</v>
      </c>
      <c r="L3687">
        <f>final_matches[[#This Row],[goals_for]]-final_matches[[#This Row],[goals_against]]</f>
        <v>-2</v>
      </c>
      <c r="M3687">
        <v>1.3</v>
      </c>
      <c r="N3687">
        <v>2.7</v>
      </c>
      <c r="O3687">
        <v>37</v>
      </c>
      <c r="P3687" t="s">
        <v>32</v>
      </c>
      <c r="Q3687" t="s">
        <v>28</v>
      </c>
      <c r="R3687" t="s">
        <v>50</v>
      </c>
      <c r="S3687">
        <v>7</v>
      </c>
      <c r="T3687">
        <v>5</v>
      </c>
      <c r="U3687">
        <v>0</v>
      </c>
      <c r="V3687">
        <v>2022</v>
      </c>
      <c r="W3687">
        <f t="shared" si="286"/>
        <v>0</v>
      </c>
      <c r="X3687">
        <f t="shared" si="287"/>
        <v>1</v>
      </c>
      <c r="Y3687">
        <f t="shared" si="288"/>
        <v>0</v>
      </c>
    </row>
    <row r="3688" spans="1:25" x14ac:dyDescent="0.25">
      <c r="A3688" s="1">
        <v>44779</v>
      </c>
      <c r="B3688" s="2">
        <v>0.625</v>
      </c>
      <c r="C3688" t="s">
        <v>12</v>
      </c>
      <c r="D3688" t="s">
        <v>147</v>
      </c>
      <c r="E3688" t="s">
        <v>48</v>
      </c>
      <c r="F3688" t="s">
        <v>13</v>
      </c>
      <c r="G3688">
        <f t="shared" si="285"/>
        <v>0</v>
      </c>
      <c r="H3688" t="s">
        <v>26</v>
      </c>
      <c r="I3688">
        <f t="shared" si="289"/>
        <v>-1</v>
      </c>
      <c r="J3688">
        <v>1</v>
      </c>
      <c r="K3688">
        <v>2</v>
      </c>
      <c r="L3688">
        <f>final_matches[[#This Row],[goals_for]]-final_matches[[#This Row],[goals_against]]</f>
        <v>-1</v>
      </c>
      <c r="M3688">
        <v>1.3</v>
      </c>
      <c r="N3688">
        <v>0.8</v>
      </c>
      <c r="O3688">
        <v>60</v>
      </c>
      <c r="P3688" t="s">
        <v>17</v>
      </c>
      <c r="Q3688" t="s">
        <v>17</v>
      </c>
      <c r="R3688" t="s">
        <v>111</v>
      </c>
      <c r="S3688">
        <v>15</v>
      </c>
      <c r="T3688">
        <v>6</v>
      </c>
      <c r="U3688">
        <v>0</v>
      </c>
      <c r="V3688">
        <v>2023</v>
      </c>
      <c r="W3688">
        <f t="shared" si="286"/>
        <v>0</v>
      </c>
      <c r="X3688">
        <f t="shared" si="287"/>
        <v>1</v>
      </c>
      <c r="Y3688">
        <f t="shared" si="288"/>
        <v>0</v>
      </c>
    </row>
    <row r="3689" spans="1:25" x14ac:dyDescent="0.25">
      <c r="A3689" s="1">
        <v>44786</v>
      </c>
      <c r="B3689" s="2">
        <v>0.625</v>
      </c>
      <c r="C3689" t="s">
        <v>20</v>
      </c>
      <c r="D3689" t="s">
        <v>147</v>
      </c>
      <c r="E3689" t="s">
        <v>15</v>
      </c>
      <c r="F3689" t="s">
        <v>21</v>
      </c>
      <c r="G3689">
        <f t="shared" si="285"/>
        <v>1</v>
      </c>
      <c r="H3689" t="s">
        <v>47</v>
      </c>
      <c r="I3689">
        <f t="shared" si="289"/>
        <v>0</v>
      </c>
      <c r="J3689">
        <v>0</v>
      </c>
      <c r="K3689">
        <v>0</v>
      </c>
      <c r="L3689">
        <f>final_matches[[#This Row],[goals_for]]-final_matches[[#This Row],[goals_against]]</f>
        <v>0</v>
      </c>
      <c r="M3689">
        <v>0.9</v>
      </c>
      <c r="N3689">
        <v>1.5</v>
      </c>
      <c r="O3689">
        <v>59</v>
      </c>
      <c r="P3689" t="s">
        <v>17</v>
      </c>
      <c r="Q3689" t="s">
        <v>17</v>
      </c>
      <c r="R3689" t="s">
        <v>120</v>
      </c>
      <c r="S3689">
        <v>7</v>
      </c>
      <c r="T3689">
        <v>1</v>
      </c>
      <c r="U3689">
        <v>0</v>
      </c>
      <c r="V3689">
        <v>2023</v>
      </c>
      <c r="W3689">
        <f t="shared" si="286"/>
        <v>0</v>
      </c>
      <c r="X3689">
        <f t="shared" si="287"/>
        <v>0</v>
      </c>
      <c r="Y3689">
        <f t="shared" si="288"/>
        <v>1</v>
      </c>
    </row>
    <row r="3690" spans="1:25" x14ac:dyDescent="0.25">
      <c r="A3690" s="1">
        <v>44793</v>
      </c>
      <c r="B3690" s="2">
        <v>0.52083333333333337</v>
      </c>
      <c r="C3690" t="s">
        <v>25</v>
      </c>
      <c r="D3690" t="s">
        <v>147</v>
      </c>
      <c r="E3690" t="s">
        <v>54</v>
      </c>
      <c r="F3690" t="s">
        <v>13</v>
      </c>
      <c r="G3690">
        <f t="shared" si="285"/>
        <v>0</v>
      </c>
      <c r="H3690" t="s">
        <v>26</v>
      </c>
      <c r="I3690">
        <f t="shared" si="289"/>
        <v>-1</v>
      </c>
      <c r="J3690">
        <v>0</v>
      </c>
      <c r="K3690">
        <v>1</v>
      </c>
      <c r="L3690">
        <f>final_matches[[#This Row],[goals_for]]-final_matches[[#This Row],[goals_against]]</f>
        <v>-1</v>
      </c>
      <c r="M3690">
        <v>0.7</v>
      </c>
      <c r="N3690">
        <v>1.7</v>
      </c>
      <c r="O3690">
        <v>50</v>
      </c>
      <c r="P3690" t="s">
        <v>32</v>
      </c>
      <c r="Q3690" t="s">
        <v>16</v>
      </c>
      <c r="R3690" t="s">
        <v>113</v>
      </c>
      <c r="S3690">
        <v>20</v>
      </c>
      <c r="T3690">
        <v>3</v>
      </c>
      <c r="U3690">
        <v>0</v>
      </c>
      <c r="V3690">
        <v>2023</v>
      </c>
      <c r="W3690">
        <f t="shared" si="286"/>
        <v>0</v>
      </c>
      <c r="X3690">
        <f t="shared" si="287"/>
        <v>1</v>
      </c>
      <c r="Y3690">
        <f t="shared" si="288"/>
        <v>0</v>
      </c>
    </row>
    <row r="3691" spans="1:25" x14ac:dyDescent="0.25">
      <c r="A3691" s="1">
        <v>44801</v>
      </c>
      <c r="B3691" s="2">
        <v>0.58333333333333337</v>
      </c>
      <c r="C3691" t="s">
        <v>30</v>
      </c>
      <c r="D3691" t="s">
        <v>147</v>
      </c>
      <c r="E3691" t="s">
        <v>75</v>
      </c>
      <c r="F3691" t="s">
        <v>21</v>
      </c>
      <c r="G3691">
        <f t="shared" si="285"/>
        <v>1</v>
      </c>
      <c r="H3691" t="s">
        <v>47</v>
      </c>
      <c r="I3691">
        <f t="shared" si="289"/>
        <v>0</v>
      </c>
      <c r="J3691">
        <v>1</v>
      </c>
      <c r="K3691">
        <v>1</v>
      </c>
      <c r="L3691">
        <f>final_matches[[#This Row],[goals_for]]-final_matches[[#This Row],[goals_against]]</f>
        <v>0</v>
      </c>
      <c r="M3691">
        <v>0.7</v>
      </c>
      <c r="N3691">
        <v>1.7</v>
      </c>
      <c r="O3691">
        <v>37</v>
      </c>
      <c r="P3691" t="s">
        <v>28</v>
      </c>
      <c r="Q3691" t="s">
        <v>28</v>
      </c>
      <c r="R3691" t="s">
        <v>92</v>
      </c>
      <c r="S3691">
        <v>10</v>
      </c>
      <c r="T3691">
        <v>4</v>
      </c>
      <c r="U3691">
        <v>0</v>
      </c>
      <c r="V3691">
        <v>2023</v>
      </c>
      <c r="W3691">
        <f t="shared" si="286"/>
        <v>0</v>
      </c>
      <c r="X3691">
        <f t="shared" si="287"/>
        <v>0</v>
      </c>
      <c r="Y3691">
        <f t="shared" si="288"/>
        <v>1</v>
      </c>
    </row>
    <row r="3692" spans="1:25" x14ac:dyDescent="0.25">
      <c r="A3692" s="1">
        <v>44804</v>
      </c>
      <c r="B3692" s="2">
        <v>0.8125</v>
      </c>
      <c r="C3692" t="s">
        <v>34</v>
      </c>
      <c r="D3692" t="s">
        <v>147</v>
      </c>
      <c r="E3692" t="s">
        <v>110</v>
      </c>
      <c r="F3692" t="s">
        <v>13</v>
      </c>
      <c r="G3692">
        <f t="shared" si="285"/>
        <v>0</v>
      </c>
      <c r="H3692" t="s">
        <v>47</v>
      </c>
      <c r="I3692">
        <f t="shared" si="289"/>
        <v>0</v>
      </c>
      <c r="J3692">
        <v>0</v>
      </c>
      <c r="K3692">
        <v>0</v>
      </c>
      <c r="L3692">
        <f>final_matches[[#This Row],[goals_for]]-final_matches[[#This Row],[goals_against]]</f>
        <v>0</v>
      </c>
      <c r="M3692">
        <v>1.5</v>
      </c>
      <c r="N3692">
        <v>0.4</v>
      </c>
      <c r="O3692">
        <v>65</v>
      </c>
      <c r="P3692" t="s">
        <v>28</v>
      </c>
      <c r="Q3692" t="s">
        <v>61</v>
      </c>
      <c r="R3692" t="s">
        <v>50</v>
      </c>
      <c r="S3692">
        <v>17</v>
      </c>
      <c r="T3692">
        <v>3</v>
      </c>
      <c r="U3692">
        <v>0</v>
      </c>
      <c r="V3692">
        <v>2023</v>
      </c>
      <c r="W3692">
        <f t="shared" si="286"/>
        <v>0</v>
      </c>
      <c r="X3692">
        <f t="shared" si="287"/>
        <v>0</v>
      </c>
      <c r="Y3692">
        <f t="shared" si="288"/>
        <v>1</v>
      </c>
    </row>
    <row r="3693" spans="1:25" x14ac:dyDescent="0.25">
      <c r="A3693" s="1">
        <v>44807</v>
      </c>
      <c r="B3693" s="2">
        <v>0.625</v>
      </c>
      <c r="C3693" t="s">
        <v>37</v>
      </c>
      <c r="D3693" t="s">
        <v>147</v>
      </c>
      <c r="E3693" t="s">
        <v>60</v>
      </c>
      <c r="F3693" t="s">
        <v>21</v>
      </c>
      <c r="G3693">
        <f t="shared" si="285"/>
        <v>1</v>
      </c>
      <c r="H3693" t="s">
        <v>14</v>
      </c>
      <c r="I3693">
        <f t="shared" si="289"/>
        <v>1</v>
      </c>
      <c r="J3693">
        <v>1</v>
      </c>
      <c r="K3693">
        <v>0</v>
      </c>
      <c r="L3693">
        <f>final_matches[[#This Row],[goals_for]]-final_matches[[#This Row],[goals_against]]</f>
        <v>1</v>
      </c>
      <c r="M3693">
        <v>0.8</v>
      </c>
      <c r="N3693">
        <v>1.2</v>
      </c>
      <c r="O3693">
        <v>51</v>
      </c>
      <c r="P3693" t="s">
        <v>28</v>
      </c>
      <c r="Q3693" t="s">
        <v>17</v>
      </c>
      <c r="R3693" t="s">
        <v>120</v>
      </c>
      <c r="S3693">
        <v>7</v>
      </c>
      <c r="T3693">
        <v>2</v>
      </c>
      <c r="U3693">
        <v>0</v>
      </c>
      <c r="V3693">
        <v>2023</v>
      </c>
      <c r="W3693">
        <f t="shared" si="286"/>
        <v>1</v>
      </c>
      <c r="X3693">
        <f t="shared" si="287"/>
        <v>0</v>
      </c>
      <c r="Y3693">
        <f t="shared" si="288"/>
        <v>0</v>
      </c>
    </row>
    <row r="3694" spans="1:25" x14ac:dyDescent="0.25">
      <c r="A3694" s="1">
        <v>44821</v>
      </c>
      <c r="B3694" s="2">
        <v>0.52083333333333337</v>
      </c>
      <c r="C3694" t="s">
        <v>43</v>
      </c>
      <c r="D3694" t="s">
        <v>147</v>
      </c>
      <c r="E3694" t="s">
        <v>35</v>
      </c>
      <c r="F3694" t="s">
        <v>21</v>
      </c>
      <c r="G3694">
        <f t="shared" si="285"/>
        <v>1</v>
      </c>
      <c r="H3694" t="s">
        <v>26</v>
      </c>
      <c r="I3694">
        <f t="shared" si="289"/>
        <v>-1</v>
      </c>
      <c r="J3694">
        <v>0</v>
      </c>
      <c r="K3694">
        <v>3</v>
      </c>
      <c r="L3694">
        <f>final_matches[[#This Row],[goals_for]]-final_matches[[#This Row],[goals_against]]</f>
        <v>-3</v>
      </c>
      <c r="M3694">
        <v>0.4</v>
      </c>
      <c r="N3694">
        <v>1.1000000000000001</v>
      </c>
      <c r="O3694">
        <v>41</v>
      </c>
      <c r="P3694" t="s">
        <v>28</v>
      </c>
      <c r="Q3694" t="s">
        <v>28</v>
      </c>
      <c r="R3694" t="s">
        <v>50</v>
      </c>
      <c r="S3694">
        <v>6</v>
      </c>
      <c r="T3694">
        <v>1</v>
      </c>
      <c r="U3694">
        <v>0</v>
      </c>
      <c r="V3694">
        <v>2023</v>
      </c>
      <c r="W3694">
        <f t="shared" si="286"/>
        <v>0</v>
      </c>
      <c r="X3694">
        <f t="shared" si="287"/>
        <v>1</v>
      </c>
      <c r="Y3694">
        <f t="shared" si="288"/>
        <v>0</v>
      </c>
    </row>
    <row r="3695" spans="1:25" x14ac:dyDescent="0.25">
      <c r="A3695" s="1">
        <v>44835</v>
      </c>
      <c r="B3695" s="2">
        <v>0.72916666666666663</v>
      </c>
      <c r="C3695" t="s">
        <v>46</v>
      </c>
      <c r="D3695" t="s">
        <v>147</v>
      </c>
      <c r="E3695" t="s">
        <v>22</v>
      </c>
      <c r="F3695" t="s">
        <v>13</v>
      </c>
      <c r="G3695">
        <f t="shared" si="285"/>
        <v>0</v>
      </c>
      <c r="H3695" t="s">
        <v>26</v>
      </c>
      <c r="I3695">
        <f t="shared" si="289"/>
        <v>-1</v>
      </c>
      <c r="J3695">
        <v>0</v>
      </c>
      <c r="K3695">
        <v>2</v>
      </c>
      <c r="L3695">
        <f>final_matches[[#This Row],[goals_for]]-final_matches[[#This Row],[goals_against]]</f>
        <v>-2</v>
      </c>
      <c r="M3695">
        <v>0.7</v>
      </c>
      <c r="N3695">
        <v>0.9</v>
      </c>
      <c r="O3695">
        <v>61</v>
      </c>
      <c r="P3695" t="s">
        <v>16</v>
      </c>
      <c r="Q3695" t="s">
        <v>17</v>
      </c>
      <c r="R3695" t="s">
        <v>62</v>
      </c>
      <c r="S3695">
        <v>15</v>
      </c>
      <c r="T3695">
        <v>4</v>
      </c>
      <c r="U3695">
        <v>0</v>
      </c>
      <c r="V3695">
        <v>2023</v>
      </c>
      <c r="W3695">
        <f t="shared" si="286"/>
        <v>0</v>
      </c>
      <c r="X3695">
        <f t="shared" si="287"/>
        <v>1</v>
      </c>
      <c r="Y3695">
        <f t="shared" si="288"/>
        <v>0</v>
      </c>
    </row>
    <row r="3696" spans="1:25" x14ac:dyDescent="0.25">
      <c r="A3696" s="1">
        <v>44842</v>
      </c>
      <c r="B3696" s="2">
        <v>0.625</v>
      </c>
      <c r="C3696" t="s">
        <v>51</v>
      </c>
      <c r="D3696" t="s">
        <v>147</v>
      </c>
      <c r="E3696" t="s">
        <v>67</v>
      </c>
      <c r="F3696" t="s">
        <v>13</v>
      </c>
      <c r="G3696">
        <f t="shared" si="285"/>
        <v>0</v>
      </c>
      <c r="H3696" t="s">
        <v>26</v>
      </c>
      <c r="I3696">
        <f t="shared" si="289"/>
        <v>-1</v>
      </c>
      <c r="J3696">
        <v>0</v>
      </c>
      <c r="K3696">
        <v>3</v>
      </c>
      <c r="L3696">
        <f>final_matches[[#This Row],[goals_for]]-final_matches[[#This Row],[goals_against]]</f>
        <v>-3</v>
      </c>
      <c r="M3696">
        <v>1.1000000000000001</v>
      </c>
      <c r="N3696">
        <v>1.9</v>
      </c>
      <c r="O3696">
        <v>43</v>
      </c>
      <c r="P3696" t="s">
        <v>17</v>
      </c>
      <c r="Q3696" t="s">
        <v>17</v>
      </c>
      <c r="R3696" t="s">
        <v>113</v>
      </c>
      <c r="S3696">
        <v>8</v>
      </c>
      <c r="T3696">
        <v>2</v>
      </c>
      <c r="U3696">
        <v>0</v>
      </c>
      <c r="V3696">
        <v>2023</v>
      </c>
      <c r="W3696">
        <f t="shared" si="286"/>
        <v>0</v>
      </c>
      <c r="X3696">
        <f t="shared" si="287"/>
        <v>1</v>
      </c>
      <c r="Y3696">
        <f t="shared" si="288"/>
        <v>0</v>
      </c>
    </row>
    <row r="3697" spans="1:25" x14ac:dyDescent="0.25">
      <c r="A3697" s="1">
        <v>44849</v>
      </c>
      <c r="B3697" s="2">
        <v>0.625</v>
      </c>
      <c r="C3697" t="s">
        <v>53</v>
      </c>
      <c r="D3697" t="s">
        <v>147</v>
      </c>
      <c r="E3697" t="s">
        <v>112</v>
      </c>
      <c r="F3697" t="s">
        <v>21</v>
      </c>
      <c r="G3697">
        <f t="shared" si="285"/>
        <v>1</v>
      </c>
      <c r="H3697" t="s">
        <v>14</v>
      </c>
      <c r="I3697">
        <f t="shared" si="289"/>
        <v>1</v>
      </c>
      <c r="J3697">
        <v>1</v>
      </c>
      <c r="K3697">
        <v>0</v>
      </c>
      <c r="L3697">
        <f>final_matches[[#This Row],[goals_for]]-final_matches[[#This Row],[goals_against]]</f>
        <v>1</v>
      </c>
      <c r="M3697">
        <v>1.3</v>
      </c>
      <c r="N3697">
        <v>1.5</v>
      </c>
      <c r="O3697">
        <v>58</v>
      </c>
      <c r="P3697" t="s">
        <v>17</v>
      </c>
      <c r="Q3697" t="s">
        <v>28</v>
      </c>
      <c r="R3697" t="s">
        <v>128</v>
      </c>
      <c r="S3697">
        <v>8</v>
      </c>
      <c r="T3697">
        <v>1</v>
      </c>
      <c r="U3697">
        <v>1</v>
      </c>
      <c r="V3697">
        <v>2023</v>
      </c>
      <c r="W3697">
        <f t="shared" si="286"/>
        <v>1</v>
      </c>
      <c r="X3697">
        <f t="shared" si="287"/>
        <v>0</v>
      </c>
      <c r="Y3697">
        <f t="shared" si="288"/>
        <v>0</v>
      </c>
    </row>
    <row r="3698" spans="1:25" x14ac:dyDescent="0.25">
      <c r="A3698" s="1">
        <v>44852</v>
      </c>
      <c r="B3698" s="2">
        <v>0.84375</v>
      </c>
      <c r="C3698" t="s">
        <v>55</v>
      </c>
      <c r="D3698" t="s">
        <v>147</v>
      </c>
      <c r="E3698" t="s">
        <v>73</v>
      </c>
      <c r="F3698" t="s">
        <v>13</v>
      </c>
      <c r="G3698">
        <f t="shared" si="285"/>
        <v>0</v>
      </c>
      <c r="H3698" t="s">
        <v>26</v>
      </c>
      <c r="I3698">
        <f t="shared" si="289"/>
        <v>-1</v>
      </c>
      <c r="J3698">
        <v>1</v>
      </c>
      <c r="K3698">
        <v>2</v>
      </c>
      <c r="L3698">
        <f>final_matches[[#This Row],[goals_for]]-final_matches[[#This Row],[goals_against]]</f>
        <v>-1</v>
      </c>
      <c r="M3698">
        <v>0.8</v>
      </c>
      <c r="N3698">
        <v>1.2</v>
      </c>
      <c r="O3698">
        <v>49</v>
      </c>
      <c r="P3698" t="s">
        <v>17</v>
      </c>
      <c r="Q3698" t="s">
        <v>28</v>
      </c>
      <c r="R3698" t="s">
        <v>76</v>
      </c>
      <c r="S3698">
        <v>10</v>
      </c>
      <c r="T3698">
        <v>4</v>
      </c>
      <c r="U3698">
        <v>0</v>
      </c>
      <c r="V3698">
        <v>2023</v>
      </c>
      <c r="W3698">
        <f t="shared" si="286"/>
        <v>0</v>
      </c>
      <c r="X3698">
        <f t="shared" si="287"/>
        <v>1</v>
      </c>
      <c r="Y3698">
        <f t="shared" si="288"/>
        <v>0</v>
      </c>
    </row>
    <row r="3699" spans="1:25" x14ac:dyDescent="0.25">
      <c r="A3699" s="1">
        <v>44857</v>
      </c>
      <c r="B3699" s="2">
        <v>0.58333333333333337</v>
      </c>
      <c r="C3699" t="s">
        <v>59</v>
      </c>
      <c r="D3699" t="s">
        <v>147</v>
      </c>
      <c r="E3699" t="s">
        <v>38</v>
      </c>
      <c r="F3699" t="s">
        <v>21</v>
      </c>
      <c r="G3699">
        <f t="shared" si="285"/>
        <v>1</v>
      </c>
      <c r="H3699" t="s">
        <v>26</v>
      </c>
      <c r="I3699">
        <f t="shared" si="289"/>
        <v>-1</v>
      </c>
      <c r="J3699">
        <v>0</v>
      </c>
      <c r="K3699">
        <v>4</v>
      </c>
      <c r="L3699">
        <f>final_matches[[#This Row],[goals_for]]-final_matches[[#This Row],[goals_against]]</f>
        <v>-4</v>
      </c>
      <c r="M3699">
        <v>2.1</v>
      </c>
      <c r="N3699">
        <v>0.9</v>
      </c>
      <c r="O3699">
        <v>60</v>
      </c>
      <c r="P3699" t="s">
        <v>17</v>
      </c>
      <c r="Q3699" t="s">
        <v>49</v>
      </c>
      <c r="R3699" t="s">
        <v>24</v>
      </c>
      <c r="S3699">
        <v>21</v>
      </c>
      <c r="T3699">
        <v>5</v>
      </c>
      <c r="U3699">
        <v>0</v>
      </c>
      <c r="V3699">
        <v>2023</v>
      </c>
      <c r="W3699">
        <f t="shared" si="286"/>
        <v>0</v>
      </c>
      <c r="X3699">
        <f t="shared" si="287"/>
        <v>1</v>
      </c>
      <c r="Y3699">
        <f t="shared" si="288"/>
        <v>0</v>
      </c>
    </row>
    <row r="3700" spans="1:25" x14ac:dyDescent="0.25">
      <c r="A3700" s="1">
        <v>44863</v>
      </c>
      <c r="B3700" s="2">
        <v>0.625</v>
      </c>
      <c r="C3700" t="s">
        <v>63</v>
      </c>
      <c r="D3700" t="s">
        <v>147</v>
      </c>
      <c r="E3700" t="s">
        <v>101</v>
      </c>
      <c r="F3700" t="s">
        <v>13</v>
      </c>
      <c r="G3700">
        <f t="shared" si="285"/>
        <v>0</v>
      </c>
      <c r="H3700" t="s">
        <v>47</v>
      </c>
      <c r="I3700">
        <f t="shared" si="289"/>
        <v>0</v>
      </c>
      <c r="J3700">
        <v>1</v>
      </c>
      <c r="K3700">
        <v>1</v>
      </c>
      <c r="L3700">
        <f>final_matches[[#This Row],[goals_for]]-final_matches[[#This Row],[goals_against]]</f>
        <v>0</v>
      </c>
      <c r="M3700">
        <v>0.6</v>
      </c>
      <c r="N3700">
        <v>1.4</v>
      </c>
      <c r="O3700">
        <v>42</v>
      </c>
      <c r="P3700" t="s">
        <v>17</v>
      </c>
      <c r="Q3700" t="s">
        <v>28</v>
      </c>
      <c r="R3700" t="s">
        <v>130</v>
      </c>
      <c r="S3700">
        <v>13</v>
      </c>
      <c r="T3700">
        <v>4</v>
      </c>
      <c r="U3700">
        <v>0</v>
      </c>
      <c r="V3700">
        <v>2023</v>
      </c>
      <c r="W3700">
        <f t="shared" si="286"/>
        <v>0</v>
      </c>
      <c r="X3700">
        <f t="shared" si="287"/>
        <v>0</v>
      </c>
      <c r="Y3700">
        <f t="shared" si="288"/>
        <v>1</v>
      </c>
    </row>
    <row r="3701" spans="1:25" x14ac:dyDescent="0.25">
      <c r="A3701" s="1">
        <v>44870</v>
      </c>
      <c r="B3701" s="2">
        <v>0.625</v>
      </c>
      <c r="C3701" t="s">
        <v>66</v>
      </c>
      <c r="D3701" t="s">
        <v>147</v>
      </c>
      <c r="E3701" t="s">
        <v>69</v>
      </c>
      <c r="F3701" t="s">
        <v>21</v>
      </c>
      <c r="G3701">
        <f t="shared" si="285"/>
        <v>1</v>
      </c>
      <c r="H3701" t="s">
        <v>26</v>
      </c>
      <c r="I3701">
        <f t="shared" si="289"/>
        <v>-1</v>
      </c>
      <c r="J3701">
        <v>2</v>
      </c>
      <c r="K3701">
        <v>3</v>
      </c>
      <c r="L3701">
        <f>final_matches[[#This Row],[goals_for]]-final_matches[[#This Row],[goals_against]]</f>
        <v>-1</v>
      </c>
      <c r="M3701">
        <v>1.2</v>
      </c>
      <c r="N3701">
        <v>1.5</v>
      </c>
      <c r="O3701">
        <v>29</v>
      </c>
      <c r="P3701" t="s">
        <v>28</v>
      </c>
      <c r="Q3701" t="s">
        <v>17</v>
      </c>
      <c r="R3701" t="s">
        <v>58</v>
      </c>
      <c r="S3701">
        <v>7</v>
      </c>
      <c r="T3701">
        <v>4</v>
      </c>
      <c r="U3701">
        <v>1</v>
      </c>
      <c r="V3701">
        <v>2023</v>
      </c>
      <c r="W3701">
        <f t="shared" si="286"/>
        <v>0</v>
      </c>
      <c r="X3701">
        <f t="shared" si="287"/>
        <v>1</v>
      </c>
      <c r="Y3701">
        <f t="shared" si="288"/>
        <v>0</v>
      </c>
    </row>
    <row r="3702" spans="1:25" x14ac:dyDescent="0.25">
      <c r="A3702" s="1">
        <v>44877</v>
      </c>
      <c r="B3702" s="2">
        <v>0.82291666666666663</v>
      </c>
      <c r="C3702" t="s">
        <v>68</v>
      </c>
      <c r="D3702" t="s">
        <v>147</v>
      </c>
      <c r="E3702" t="s">
        <v>19</v>
      </c>
      <c r="F3702" t="s">
        <v>21</v>
      </c>
      <c r="G3702">
        <f t="shared" si="285"/>
        <v>1</v>
      </c>
      <c r="H3702" t="s">
        <v>26</v>
      </c>
      <c r="I3702">
        <f t="shared" si="289"/>
        <v>-1</v>
      </c>
      <c r="J3702">
        <v>0</v>
      </c>
      <c r="K3702">
        <v>2</v>
      </c>
      <c r="L3702">
        <f>final_matches[[#This Row],[goals_for]]-final_matches[[#This Row],[goals_against]]</f>
        <v>-2</v>
      </c>
      <c r="M3702">
        <v>0.7</v>
      </c>
      <c r="N3702">
        <v>2.1</v>
      </c>
      <c r="O3702">
        <v>38</v>
      </c>
      <c r="P3702" t="s">
        <v>96</v>
      </c>
      <c r="Q3702" t="s">
        <v>28</v>
      </c>
      <c r="R3702" t="s">
        <v>83</v>
      </c>
      <c r="S3702">
        <v>11</v>
      </c>
      <c r="T3702">
        <v>2</v>
      </c>
      <c r="U3702">
        <v>0</v>
      </c>
      <c r="V3702">
        <v>2023</v>
      </c>
      <c r="W3702">
        <f t="shared" si="286"/>
        <v>0</v>
      </c>
      <c r="X3702">
        <f t="shared" si="287"/>
        <v>1</v>
      </c>
      <c r="Y3702">
        <f t="shared" si="288"/>
        <v>0</v>
      </c>
    </row>
    <row r="3703" spans="1:25" x14ac:dyDescent="0.25">
      <c r="A3703" s="1">
        <v>44921</v>
      </c>
      <c r="B3703" s="2">
        <v>0.625</v>
      </c>
      <c r="C3703" t="s">
        <v>70</v>
      </c>
      <c r="D3703" t="s">
        <v>147</v>
      </c>
      <c r="E3703" t="s">
        <v>64</v>
      </c>
      <c r="F3703" t="s">
        <v>13</v>
      </c>
      <c r="G3703">
        <f t="shared" si="285"/>
        <v>0</v>
      </c>
      <c r="H3703" t="s">
        <v>14</v>
      </c>
      <c r="I3703">
        <f t="shared" si="289"/>
        <v>1</v>
      </c>
      <c r="J3703">
        <v>2</v>
      </c>
      <c r="K3703">
        <v>1</v>
      </c>
      <c r="L3703">
        <f>final_matches[[#This Row],[goals_for]]-final_matches[[#This Row],[goals_against]]</f>
        <v>1</v>
      </c>
      <c r="M3703">
        <v>0.8</v>
      </c>
      <c r="N3703">
        <v>1.7</v>
      </c>
      <c r="O3703">
        <v>42</v>
      </c>
      <c r="P3703" t="s">
        <v>28</v>
      </c>
      <c r="Q3703" t="s">
        <v>28</v>
      </c>
      <c r="R3703" t="s">
        <v>29</v>
      </c>
      <c r="S3703">
        <v>7</v>
      </c>
      <c r="T3703">
        <v>4</v>
      </c>
      <c r="U3703">
        <v>0</v>
      </c>
      <c r="V3703">
        <v>2023</v>
      </c>
      <c r="W3703">
        <f t="shared" si="286"/>
        <v>1</v>
      </c>
      <c r="X3703">
        <f t="shared" si="287"/>
        <v>0</v>
      </c>
      <c r="Y3703">
        <f t="shared" si="288"/>
        <v>0</v>
      </c>
    </row>
    <row r="3704" spans="1:25" x14ac:dyDescent="0.25">
      <c r="A3704" s="1">
        <v>44926</v>
      </c>
      <c r="B3704" s="2">
        <v>0.52083333333333337</v>
      </c>
      <c r="C3704" t="s">
        <v>72</v>
      </c>
      <c r="D3704" t="s">
        <v>147</v>
      </c>
      <c r="E3704" t="s">
        <v>40</v>
      </c>
      <c r="F3704" t="s">
        <v>21</v>
      </c>
      <c r="G3704">
        <f t="shared" si="285"/>
        <v>1</v>
      </c>
      <c r="H3704" t="s">
        <v>26</v>
      </c>
      <c r="I3704">
        <f t="shared" si="289"/>
        <v>-1</v>
      </c>
      <c r="J3704">
        <v>0</v>
      </c>
      <c r="K3704">
        <v>1</v>
      </c>
      <c r="L3704">
        <f>final_matches[[#This Row],[goals_for]]-final_matches[[#This Row],[goals_against]]</f>
        <v>-1</v>
      </c>
      <c r="M3704">
        <v>0.7</v>
      </c>
      <c r="N3704">
        <v>2</v>
      </c>
      <c r="O3704">
        <v>46</v>
      </c>
      <c r="P3704" t="s">
        <v>17</v>
      </c>
      <c r="Q3704" t="s">
        <v>17</v>
      </c>
      <c r="R3704" t="s">
        <v>111</v>
      </c>
      <c r="S3704">
        <v>10</v>
      </c>
      <c r="T3704">
        <v>3</v>
      </c>
      <c r="U3704">
        <v>0</v>
      </c>
      <c r="V3704">
        <v>2023</v>
      </c>
      <c r="W3704">
        <f t="shared" si="286"/>
        <v>0</v>
      </c>
      <c r="X3704">
        <f t="shared" si="287"/>
        <v>1</v>
      </c>
      <c r="Y3704">
        <f t="shared" si="288"/>
        <v>0</v>
      </c>
    </row>
    <row r="3705" spans="1:25" x14ac:dyDescent="0.25">
      <c r="A3705" s="1">
        <v>44930</v>
      </c>
      <c r="B3705" s="2">
        <v>0.83333333333333337</v>
      </c>
      <c r="C3705" t="s">
        <v>74</v>
      </c>
      <c r="D3705" t="s">
        <v>147</v>
      </c>
      <c r="E3705" t="s">
        <v>44</v>
      </c>
      <c r="F3705" t="s">
        <v>13</v>
      </c>
      <c r="G3705">
        <f t="shared" si="285"/>
        <v>0</v>
      </c>
      <c r="H3705" t="s">
        <v>47</v>
      </c>
      <c r="I3705">
        <f t="shared" si="289"/>
        <v>0</v>
      </c>
      <c r="J3705">
        <v>1</v>
      </c>
      <c r="K3705">
        <v>1</v>
      </c>
      <c r="L3705">
        <f>final_matches[[#This Row],[goals_for]]-final_matches[[#This Row],[goals_against]]</f>
        <v>0</v>
      </c>
      <c r="M3705">
        <v>0.9</v>
      </c>
      <c r="N3705">
        <v>1.8</v>
      </c>
      <c r="O3705">
        <v>44</v>
      </c>
      <c r="P3705" t="s">
        <v>17</v>
      </c>
      <c r="Q3705" t="s">
        <v>61</v>
      </c>
      <c r="R3705" t="s">
        <v>105</v>
      </c>
      <c r="S3705">
        <v>10</v>
      </c>
      <c r="T3705">
        <v>3</v>
      </c>
      <c r="U3705">
        <v>0</v>
      </c>
      <c r="V3705">
        <v>2023</v>
      </c>
      <c r="W3705">
        <f t="shared" si="286"/>
        <v>0</v>
      </c>
      <c r="X3705">
        <f t="shared" si="287"/>
        <v>0</v>
      </c>
      <c r="Y3705">
        <f t="shared" si="288"/>
        <v>1</v>
      </c>
    </row>
    <row r="3706" spans="1:25" x14ac:dyDescent="0.25">
      <c r="A3706" s="1">
        <v>44940</v>
      </c>
      <c r="B3706" s="2">
        <v>0.625</v>
      </c>
      <c r="C3706" t="s">
        <v>77</v>
      </c>
      <c r="D3706" t="s">
        <v>147</v>
      </c>
      <c r="E3706" t="s">
        <v>22</v>
      </c>
      <c r="F3706" t="s">
        <v>21</v>
      </c>
      <c r="G3706">
        <f t="shared" si="285"/>
        <v>1</v>
      </c>
      <c r="H3706" t="s">
        <v>14</v>
      </c>
      <c r="I3706">
        <f t="shared" si="289"/>
        <v>1</v>
      </c>
      <c r="J3706">
        <v>1</v>
      </c>
      <c r="K3706">
        <v>0</v>
      </c>
      <c r="L3706">
        <f>final_matches[[#This Row],[goals_for]]-final_matches[[#This Row],[goals_against]]</f>
        <v>1</v>
      </c>
      <c r="M3706">
        <v>0.9</v>
      </c>
      <c r="N3706">
        <v>1.1000000000000001</v>
      </c>
      <c r="O3706">
        <v>58</v>
      </c>
      <c r="P3706" t="s">
        <v>17</v>
      </c>
      <c r="Q3706" t="s">
        <v>28</v>
      </c>
      <c r="R3706" t="s">
        <v>113</v>
      </c>
      <c r="S3706">
        <v>17</v>
      </c>
      <c r="T3706">
        <v>4</v>
      </c>
      <c r="U3706">
        <v>0</v>
      </c>
      <c r="V3706">
        <v>2023</v>
      </c>
      <c r="W3706">
        <f t="shared" si="286"/>
        <v>1</v>
      </c>
      <c r="X3706">
        <f t="shared" si="287"/>
        <v>0</v>
      </c>
      <c r="Y3706">
        <f t="shared" si="288"/>
        <v>0</v>
      </c>
    </row>
    <row r="3707" spans="1:25" x14ac:dyDescent="0.25">
      <c r="A3707" s="1">
        <v>44948</v>
      </c>
      <c r="B3707" s="2">
        <v>0.58333333333333337</v>
      </c>
      <c r="C3707" t="s">
        <v>79</v>
      </c>
      <c r="D3707" t="s">
        <v>147</v>
      </c>
      <c r="E3707" t="s">
        <v>35</v>
      </c>
      <c r="F3707" t="s">
        <v>13</v>
      </c>
      <c r="G3707">
        <f t="shared" si="285"/>
        <v>0</v>
      </c>
      <c r="H3707" t="s">
        <v>26</v>
      </c>
      <c r="I3707">
        <f t="shared" si="289"/>
        <v>-1</v>
      </c>
      <c r="J3707">
        <v>0</v>
      </c>
      <c r="K3707">
        <v>3</v>
      </c>
      <c r="L3707">
        <f>final_matches[[#This Row],[goals_for]]-final_matches[[#This Row],[goals_against]]</f>
        <v>-3</v>
      </c>
      <c r="M3707">
        <v>0.8</v>
      </c>
      <c r="N3707">
        <v>2.8</v>
      </c>
      <c r="O3707">
        <v>45</v>
      </c>
      <c r="P3707" t="s">
        <v>28</v>
      </c>
      <c r="Q3707" t="s">
        <v>127</v>
      </c>
      <c r="R3707" t="s">
        <v>76</v>
      </c>
      <c r="S3707">
        <v>10</v>
      </c>
      <c r="T3707">
        <v>1</v>
      </c>
      <c r="U3707">
        <v>0</v>
      </c>
      <c r="V3707">
        <v>2023</v>
      </c>
      <c r="W3707">
        <f t="shared" si="286"/>
        <v>0</v>
      </c>
      <c r="X3707">
        <f t="shared" si="287"/>
        <v>1</v>
      </c>
      <c r="Y3707">
        <f t="shared" si="288"/>
        <v>0</v>
      </c>
    </row>
    <row r="3708" spans="1:25" x14ac:dyDescent="0.25">
      <c r="A3708" s="1">
        <v>44961</v>
      </c>
      <c r="B3708" s="2">
        <v>0.625</v>
      </c>
      <c r="C3708" t="s">
        <v>80</v>
      </c>
      <c r="D3708" t="s">
        <v>147</v>
      </c>
      <c r="E3708" t="s">
        <v>27</v>
      </c>
      <c r="F3708" t="s">
        <v>21</v>
      </c>
      <c r="G3708">
        <f t="shared" si="285"/>
        <v>1</v>
      </c>
      <c r="H3708" t="s">
        <v>14</v>
      </c>
      <c r="I3708">
        <f t="shared" si="289"/>
        <v>1</v>
      </c>
      <c r="J3708">
        <v>3</v>
      </c>
      <c r="K3708">
        <v>0</v>
      </c>
      <c r="L3708">
        <f>final_matches[[#This Row],[goals_for]]-final_matches[[#This Row],[goals_against]]</f>
        <v>3</v>
      </c>
      <c r="M3708">
        <v>2</v>
      </c>
      <c r="N3708">
        <v>1.8</v>
      </c>
      <c r="O3708">
        <v>41</v>
      </c>
      <c r="P3708" t="s">
        <v>61</v>
      </c>
      <c r="Q3708" t="s">
        <v>28</v>
      </c>
      <c r="R3708" t="s">
        <v>62</v>
      </c>
      <c r="S3708">
        <v>12</v>
      </c>
      <c r="T3708">
        <v>5</v>
      </c>
      <c r="U3708">
        <v>0</v>
      </c>
      <c r="V3708">
        <v>2023</v>
      </c>
      <c r="W3708">
        <f t="shared" si="286"/>
        <v>1</v>
      </c>
      <c r="X3708">
        <f t="shared" si="287"/>
        <v>0</v>
      </c>
      <c r="Y3708">
        <f t="shared" si="288"/>
        <v>0</v>
      </c>
    </row>
    <row r="3709" spans="1:25" x14ac:dyDescent="0.25">
      <c r="A3709" s="1">
        <v>44968</v>
      </c>
      <c r="B3709" s="2">
        <v>0.625</v>
      </c>
      <c r="C3709" t="s">
        <v>81</v>
      </c>
      <c r="D3709" t="s">
        <v>147</v>
      </c>
      <c r="E3709" t="s">
        <v>60</v>
      </c>
      <c r="F3709" t="s">
        <v>13</v>
      </c>
      <c r="G3709">
        <f t="shared" si="285"/>
        <v>0</v>
      </c>
      <c r="H3709" t="s">
        <v>14</v>
      </c>
      <c r="I3709">
        <f t="shared" si="289"/>
        <v>1</v>
      </c>
      <c r="J3709">
        <v>2</v>
      </c>
      <c r="K3709">
        <v>1</v>
      </c>
      <c r="L3709">
        <f>final_matches[[#This Row],[goals_for]]-final_matches[[#This Row],[goals_against]]</f>
        <v>1</v>
      </c>
      <c r="M3709">
        <v>0.8</v>
      </c>
      <c r="N3709">
        <v>1.1000000000000001</v>
      </c>
      <c r="O3709">
        <v>59</v>
      </c>
      <c r="P3709" t="s">
        <v>17</v>
      </c>
      <c r="Q3709" t="s">
        <v>96</v>
      </c>
      <c r="R3709" t="s">
        <v>105</v>
      </c>
      <c r="S3709">
        <v>11</v>
      </c>
      <c r="T3709">
        <v>1</v>
      </c>
      <c r="U3709">
        <v>0</v>
      </c>
      <c r="V3709">
        <v>2023</v>
      </c>
      <c r="W3709">
        <f t="shared" si="286"/>
        <v>1</v>
      </c>
      <c r="X3709">
        <f t="shared" si="287"/>
        <v>0</v>
      </c>
      <c r="Y3709">
        <f t="shared" si="288"/>
        <v>0</v>
      </c>
    </row>
    <row r="3710" spans="1:25" x14ac:dyDescent="0.25">
      <c r="A3710" s="1">
        <v>44975</v>
      </c>
      <c r="B3710" s="2">
        <v>0.625</v>
      </c>
      <c r="C3710" t="s">
        <v>82</v>
      </c>
      <c r="D3710" t="s">
        <v>147</v>
      </c>
      <c r="E3710" t="s">
        <v>110</v>
      </c>
      <c r="F3710" t="s">
        <v>21</v>
      </c>
      <c r="G3710">
        <f t="shared" si="285"/>
        <v>1</v>
      </c>
      <c r="H3710" t="s">
        <v>26</v>
      </c>
      <c r="I3710">
        <f t="shared" si="289"/>
        <v>-1</v>
      </c>
      <c r="J3710">
        <v>0</v>
      </c>
      <c r="K3710">
        <v>1</v>
      </c>
      <c r="L3710">
        <f>final_matches[[#This Row],[goals_for]]-final_matches[[#This Row],[goals_against]]</f>
        <v>-1</v>
      </c>
      <c r="M3710">
        <v>1.3</v>
      </c>
      <c r="N3710">
        <v>1.1000000000000001</v>
      </c>
      <c r="O3710">
        <v>68</v>
      </c>
      <c r="P3710" t="s">
        <v>17</v>
      </c>
      <c r="Q3710" t="s">
        <v>17</v>
      </c>
      <c r="R3710" t="s">
        <v>115</v>
      </c>
      <c r="S3710">
        <v>15</v>
      </c>
      <c r="T3710">
        <v>4</v>
      </c>
      <c r="U3710">
        <v>0</v>
      </c>
      <c r="V3710">
        <v>2023</v>
      </c>
      <c r="W3710">
        <f t="shared" si="286"/>
        <v>0</v>
      </c>
      <c r="X3710">
        <f t="shared" si="287"/>
        <v>1</v>
      </c>
      <c r="Y3710">
        <f t="shared" si="288"/>
        <v>0</v>
      </c>
    </row>
    <row r="3711" spans="1:25" x14ac:dyDescent="0.25">
      <c r="A3711" s="1">
        <v>44981</v>
      </c>
      <c r="B3711" s="2">
        <v>0.83333333333333337</v>
      </c>
      <c r="C3711" t="s">
        <v>84</v>
      </c>
      <c r="D3711" t="s">
        <v>147</v>
      </c>
      <c r="E3711" t="s">
        <v>15</v>
      </c>
      <c r="F3711" t="s">
        <v>13</v>
      </c>
      <c r="G3711">
        <f t="shared" si="285"/>
        <v>0</v>
      </c>
      <c r="H3711" t="s">
        <v>47</v>
      </c>
      <c r="I3711">
        <f t="shared" si="289"/>
        <v>0</v>
      </c>
      <c r="J3711">
        <v>1</v>
      </c>
      <c r="K3711">
        <v>1</v>
      </c>
      <c r="L3711">
        <f>final_matches[[#This Row],[goals_for]]-final_matches[[#This Row],[goals_against]]</f>
        <v>0</v>
      </c>
      <c r="M3711">
        <v>0.8</v>
      </c>
      <c r="N3711">
        <v>0.5</v>
      </c>
      <c r="O3711">
        <v>49</v>
      </c>
      <c r="P3711" t="s">
        <v>61</v>
      </c>
      <c r="Q3711" t="s">
        <v>17</v>
      </c>
      <c r="R3711" t="s">
        <v>24</v>
      </c>
      <c r="S3711">
        <v>8</v>
      </c>
      <c r="T3711">
        <v>2</v>
      </c>
      <c r="U3711">
        <v>0</v>
      </c>
      <c r="V3711">
        <v>2023</v>
      </c>
      <c r="W3711">
        <f t="shared" si="286"/>
        <v>0</v>
      </c>
      <c r="X3711">
        <f t="shared" si="287"/>
        <v>0</v>
      </c>
      <c r="Y3711">
        <f t="shared" si="288"/>
        <v>1</v>
      </c>
    </row>
    <row r="3712" spans="1:25" x14ac:dyDescent="0.25">
      <c r="A3712" s="1">
        <v>44986</v>
      </c>
      <c r="B3712" s="2">
        <v>0.83333333333333337</v>
      </c>
      <c r="C3712" t="s">
        <v>39</v>
      </c>
      <c r="D3712" t="s">
        <v>147</v>
      </c>
      <c r="E3712" t="s">
        <v>27</v>
      </c>
      <c r="F3712" t="s">
        <v>13</v>
      </c>
      <c r="G3712">
        <f t="shared" si="285"/>
        <v>0</v>
      </c>
      <c r="H3712" t="s">
        <v>26</v>
      </c>
      <c r="I3712">
        <f t="shared" si="289"/>
        <v>-1</v>
      </c>
      <c r="J3712">
        <v>0</v>
      </c>
      <c r="K3712">
        <v>2</v>
      </c>
      <c r="L3712">
        <f>final_matches[[#This Row],[goals_for]]-final_matches[[#This Row],[goals_against]]</f>
        <v>-2</v>
      </c>
      <c r="M3712">
        <v>0.8</v>
      </c>
      <c r="N3712">
        <v>2.6</v>
      </c>
      <c r="O3712">
        <v>43</v>
      </c>
      <c r="P3712" t="s">
        <v>17</v>
      </c>
      <c r="Q3712" t="s">
        <v>28</v>
      </c>
      <c r="R3712" t="s">
        <v>62</v>
      </c>
      <c r="S3712">
        <v>4</v>
      </c>
      <c r="T3712">
        <v>1</v>
      </c>
      <c r="U3712">
        <v>0</v>
      </c>
      <c r="V3712">
        <v>2023</v>
      </c>
      <c r="W3712">
        <f t="shared" si="286"/>
        <v>0</v>
      </c>
      <c r="X3712">
        <f t="shared" si="287"/>
        <v>1</v>
      </c>
      <c r="Y3712">
        <f t="shared" si="288"/>
        <v>0</v>
      </c>
    </row>
    <row r="3713" spans="1:25" x14ac:dyDescent="0.25">
      <c r="A3713" s="1">
        <v>44989</v>
      </c>
      <c r="B3713" s="2">
        <v>0.625</v>
      </c>
      <c r="C3713" t="s">
        <v>86</v>
      </c>
      <c r="D3713" t="s">
        <v>147</v>
      </c>
      <c r="E3713" t="s">
        <v>54</v>
      </c>
      <c r="F3713" t="s">
        <v>21</v>
      </c>
      <c r="G3713">
        <f t="shared" si="285"/>
        <v>1</v>
      </c>
      <c r="H3713" t="s">
        <v>14</v>
      </c>
      <c r="I3713">
        <f t="shared" si="289"/>
        <v>1</v>
      </c>
      <c r="J3713">
        <v>1</v>
      </c>
      <c r="K3713">
        <v>0</v>
      </c>
      <c r="L3713">
        <f>final_matches[[#This Row],[goals_for]]-final_matches[[#This Row],[goals_against]]</f>
        <v>1</v>
      </c>
      <c r="M3713">
        <v>0.5</v>
      </c>
      <c r="N3713">
        <v>1.2</v>
      </c>
      <c r="O3713">
        <v>46</v>
      </c>
      <c r="P3713" t="s">
        <v>17</v>
      </c>
      <c r="Q3713" t="s">
        <v>16</v>
      </c>
      <c r="R3713" t="s">
        <v>116</v>
      </c>
      <c r="S3713">
        <v>8</v>
      </c>
      <c r="T3713">
        <v>5</v>
      </c>
      <c r="U3713">
        <v>0</v>
      </c>
      <c r="V3713">
        <v>2023</v>
      </c>
      <c r="W3713">
        <f t="shared" si="286"/>
        <v>1</v>
      </c>
      <c r="X3713">
        <f t="shared" si="287"/>
        <v>0</v>
      </c>
      <c r="Y3713">
        <f t="shared" si="288"/>
        <v>0</v>
      </c>
    </row>
    <row r="3714" spans="1:25" x14ac:dyDescent="0.25">
      <c r="A3714" s="1">
        <v>44997</v>
      </c>
      <c r="B3714" s="2">
        <v>0.6875</v>
      </c>
      <c r="C3714" t="s">
        <v>87</v>
      </c>
      <c r="D3714" t="s">
        <v>147</v>
      </c>
      <c r="E3714" t="s">
        <v>75</v>
      </c>
      <c r="F3714" t="s">
        <v>13</v>
      </c>
      <c r="G3714">
        <f t="shared" ref="G3714:G3777" si="290">IF(F3714="Home",1,0)</f>
        <v>0</v>
      </c>
      <c r="H3714" t="s">
        <v>26</v>
      </c>
      <c r="I3714">
        <f t="shared" si="289"/>
        <v>-1</v>
      </c>
      <c r="J3714">
        <v>1</v>
      </c>
      <c r="K3714">
        <v>2</v>
      </c>
      <c r="L3714">
        <f>final_matches[[#This Row],[goals_for]]-final_matches[[#This Row],[goals_against]]</f>
        <v>-1</v>
      </c>
      <c r="M3714">
        <v>1.1000000000000001</v>
      </c>
      <c r="N3714">
        <v>1.8</v>
      </c>
      <c r="O3714">
        <v>57</v>
      </c>
      <c r="P3714" t="s">
        <v>17</v>
      </c>
      <c r="Q3714" t="s">
        <v>28</v>
      </c>
      <c r="R3714" t="s">
        <v>107</v>
      </c>
      <c r="S3714">
        <v>7</v>
      </c>
      <c r="T3714">
        <v>4</v>
      </c>
      <c r="U3714">
        <v>0</v>
      </c>
      <c r="V3714">
        <v>2023</v>
      </c>
      <c r="W3714">
        <f t="shared" ref="W3714:W3777" si="291">IF(J3714&gt;K3714, 1, 0)</f>
        <v>0</v>
      </c>
      <c r="X3714">
        <f t="shared" ref="X3714:X3777" si="292">IF(J3714&lt;K3714, 1, 0)</f>
        <v>1</v>
      </c>
      <c r="Y3714">
        <f t="shared" ref="Y3714:Y3777" si="293">IF(J3714=K3714, 1, 0)</f>
        <v>0</v>
      </c>
    </row>
    <row r="3715" spans="1:25" x14ac:dyDescent="0.25">
      <c r="A3715" s="1">
        <v>45003</v>
      </c>
      <c r="B3715" s="2">
        <v>0.625</v>
      </c>
      <c r="C3715" t="s">
        <v>88</v>
      </c>
      <c r="D3715" t="s">
        <v>147</v>
      </c>
      <c r="E3715" t="s">
        <v>48</v>
      </c>
      <c r="F3715" t="s">
        <v>21</v>
      </c>
      <c r="G3715">
        <f t="shared" si="290"/>
        <v>1</v>
      </c>
      <c r="H3715" t="s">
        <v>26</v>
      </c>
      <c r="I3715">
        <f t="shared" ref="I3715:I3778" si="294">IF(H3715="W",1,IF(H3715="D",0,-1))</f>
        <v>-1</v>
      </c>
      <c r="J3715">
        <v>2</v>
      </c>
      <c r="K3715">
        <v>4</v>
      </c>
      <c r="L3715">
        <f>final_matches[[#This Row],[goals_for]]-final_matches[[#This Row],[goals_against]]</f>
        <v>-2</v>
      </c>
      <c r="M3715">
        <v>2.7</v>
      </c>
      <c r="N3715">
        <v>1.6</v>
      </c>
      <c r="O3715">
        <v>65</v>
      </c>
      <c r="P3715" t="s">
        <v>28</v>
      </c>
      <c r="Q3715" t="s">
        <v>17</v>
      </c>
      <c r="R3715" t="s">
        <v>115</v>
      </c>
      <c r="S3715">
        <v>23</v>
      </c>
      <c r="T3715">
        <v>8</v>
      </c>
      <c r="U3715">
        <v>0</v>
      </c>
      <c r="V3715">
        <v>2023</v>
      </c>
      <c r="W3715">
        <f t="shared" si="291"/>
        <v>0</v>
      </c>
      <c r="X3715">
        <f t="shared" si="292"/>
        <v>1</v>
      </c>
      <c r="Y3715">
        <f t="shared" si="293"/>
        <v>0</v>
      </c>
    </row>
    <row r="3716" spans="1:25" x14ac:dyDescent="0.25">
      <c r="A3716" s="1">
        <v>45017</v>
      </c>
      <c r="B3716" s="2">
        <v>0.625</v>
      </c>
      <c r="C3716" t="s">
        <v>89</v>
      </c>
      <c r="D3716" t="s">
        <v>147</v>
      </c>
      <c r="E3716" t="s">
        <v>112</v>
      </c>
      <c r="F3716" t="s">
        <v>13</v>
      </c>
      <c r="G3716">
        <f t="shared" si="290"/>
        <v>0</v>
      </c>
      <c r="H3716" t="s">
        <v>47</v>
      </c>
      <c r="I3716">
        <f t="shared" si="294"/>
        <v>0</v>
      </c>
      <c r="J3716">
        <v>1</v>
      </c>
      <c r="K3716">
        <v>1</v>
      </c>
      <c r="L3716">
        <f>final_matches[[#This Row],[goals_for]]-final_matches[[#This Row],[goals_against]]</f>
        <v>0</v>
      </c>
      <c r="M3716">
        <v>0.5</v>
      </c>
      <c r="N3716">
        <v>1.3</v>
      </c>
      <c r="O3716">
        <v>71</v>
      </c>
      <c r="P3716" t="s">
        <v>17</v>
      </c>
      <c r="Q3716" t="s">
        <v>106</v>
      </c>
      <c r="R3716" t="s">
        <v>18</v>
      </c>
      <c r="S3716">
        <v>8</v>
      </c>
      <c r="T3716">
        <v>1</v>
      </c>
      <c r="U3716">
        <v>0</v>
      </c>
      <c r="V3716">
        <v>2023</v>
      </c>
      <c r="W3716">
        <f t="shared" si="291"/>
        <v>0</v>
      </c>
      <c r="X3716">
        <f t="shared" si="292"/>
        <v>0</v>
      </c>
      <c r="Y3716">
        <f t="shared" si="293"/>
        <v>1</v>
      </c>
    </row>
    <row r="3717" spans="1:25" x14ac:dyDescent="0.25">
      <c r="A3717" s="1">
        <v>45024</v>
      </c>
      <c r="B3717" s="2">
        <v>0.625</v>
      </c>
      <c r="C3717" t="s">
        <v>90</v>
      </c>
      <c r="D3717" t="s">
        <v>147</v>
      </c>
      <c r="E3717" t="s">
        <v>67</v>
      </c>
      <c r="F3717" t="s">
        <v>21</v>
      </c>
      <c r="G3717">
        <f t="shared" si="290"/>
        <v>1</v>
      </c>
      <c r="H3717" t="s">
        <v>14</v>
      </c>
      <c r="I3717">
        <f t="shared" si="294"/>
        <v>1</v>
      </c>
      <c r="J3717">
        <v>1</v>
      </c>
      <c r="K3717">
        <v>0</v>
      </c>
      <c r="L3717">
        <f>final_matches[[#This Row],[goals_for]]-final_matches[[#This Row],[goals_against]]</f>
        <v>1</v>
      </c>
      <c r="M3717">
        <v>0.6</v>
      </c>
      <c r="N3717">
        <v>1.1000000000000001</v>
      </c>
      <c r="O3717">
        <v>38</v>
      </c>
      <c r="P3717" t="s">
        <v>61</v>
      </c>
      <c r="Q3717" t="s">
        <v>28</v>
      </c>
      <c r="R3717" t="s">
        <v>92</v>
      </c>
      <c r="S3717">
        <v>9</v>
      </c>
      <c r="T3717">
        <v>4</v>
      </c>
      <c r="U3717">
        <v>0</v>
      </c>
      <c r="V3717">
        <v>2023</v>
      </c>
      <c r="W3717">
        <f t="shared" si="291"/>
        <v>1</v>
      </c>
      <c r="X3717">
        <f t="shared" si="292"/>
        <v>0</v>
      </c>
      <c r="Y3717">
        <f t="shared" si="293"/>
        <v>0</v>
      </c>
    </row>
    <row r="3718" spans="1:25" x14ac:dyDescent="0.25">
      <c r="A3718" s="1">
        <v>45031</v>
      </c>
      <c r="B3718" s="2">
        <v>0.625</v>
      </c>
      <c r="C3718" t="s">
        <v>91</v>
      </c>
      <c r="D3718" t="s">
        <v>147</v>
      </c>
      <c r="E3718" t="s">
        <v>101</v>
      </c>
      <c r="F3718" t="s">
        <v>21</v>
      </c>
      <c r="G3718">
        <f t="shared" si="290"/>
        <v>1</v>
      </c>
      <c r="H3718" t="s">
        <v>14</v>
      </c>
      <c r="I3718">
        <f t="shared" si="294"/>
        <v>1</v>
      </c>
      <c r="J3718">
        <v>2</v>
      </c>
      <c r="K3718">
        <v>0</v>
      </c>
      <c r="L3718">
        <f>final_matches[[#This Row],[goals_for]]-final_matches[[#This Row],[goals_against]]</f>
        <v>2</v>
      </c>
      <c r="M3718">
        <v>0.8</v>
      </c>
      <c r="N3718">
        <v>1.1000000000000001</v>
      </c>
      <c r="O3718">
        <v>50</v>
      </c>
      <c r="P3718" t="s">
        <v>61</v>
      </c>
      <c r="Q3718" t="s">
        <v>28</v>
      </c>
      <c r="R3718" t="s">
        <v>62</v>
      </c>
      <c r="S3718">
        <v>11</v>
      </c>
      <c r="T3718">
        <v>9</v>
      </c>
      <c r="U3718">
        <v>0</v>
      </c>
      <c r="V3718">
        <v>2023</v>
      </c>
      <c r="W3718">
        <f t="shared" si="291"/>
        <v>1</v>
      </c>
      <c r="X3718">
        <f t="shared" si="292"/>
        <v>0</v>
      </c>
      <c r="Y3718">
        <f t="shared" si="293"/>
        <v>0</v>
      </c>
    </row>
    <row r="3719" spans="1:25" x14ac:dyDescent="0.25">
      <c r="A3719" s="1">
        <v>45038</v>
      </c>
      <c r="B3719" s="2">
        <v>0.625</v>
      </c>
      <c r="C3719" t="s">
        <v>93</v>
      </c>
      <c r="D3719" t="s">
        <v>147</v>
      </c>
      <c r="E3719" t="s">
        <v>38</v>
      </c>
      <c r="F3719" t="s">
        <v>13</v>
      </c>
      <c r="G3719">
        <f t="shared" si="290"/>
        <v>0</v>
      </c>
      <c r="H3719" t="s">
        <v>26</v>
      </c>
      <c r="I3719">
        <f t="shared" si="294"/>
        <v>-1</v>
      </c>
      <c r="J3719">
        <v>1</v>
      </c>
      <c r="K3719">
        <v>2</v>
      </c>
      <c r="L3719">
        <f>final_matches[[#This Row],[goals_for]]-final_matches[[#This Row],[goals_against]]</f>
        <v>-1</v>
      </c>
      <c r="M3719">
        <v>0.9</v>
      </c>
      <c r="N3719">
        <v>2.4</v>
      </c>
      <c r="O3719">
        <v>58</v>
      </c>
      <c r="P3719" t="s">
        <v>61</v>
      </c>
      <c r="Q3719" t="s">
        <v>17</v>
      </c>
      <c r="R3719" t="s">
        <v>107</v>
      </c>
      <c r="S3719">
        <v>16</v>
      </c>
      <c r="T3719">
        <v>3</v>
      </c>
      <c r="U3719">
        <v>0</v>
      </c>
      <c r="V3719">
        <v>2023</v>
      </c>
      <c r="W3719">
        <f t="shared" si="291"/>
        <v>0</v>
      </c>
      <c r="X3719">
        <f t="shared" si="292"/>
        <v>1</v>
      </c>
      <c r="Y3719">
        <f t="shared" si="293"/>
        <v>0</v>
      </c>
    </row>
    <row r="3720" spans="1:25" x14ac:dyDescent="0.25">
      <c r="A3720" s="1">
        <v>45041</v>
      </c>
      <c r="B3720" s="2">
        <v>0.8125</v>
      </c>
      <c r="C3720" t="s">
        <v>94</v>
      </c>
      <c r="D3720" t="s">
        <v>147</v>
      </c>
      <c r="E3720" t="s">
        <v>73</v>
      </c>
      <c r="F3720" t="s">
        <v>21</v>
      </c>
      <c r="G3720">
        <f t="shared" si="290"/>
        <v>1</v>
      </c>
      <c r="H3720" t="s">
        <v>14</v>
      </c>
      <c r="I3720">
        <f t="shared" si="294"/>
        <v>1</v>
      </c>
      <c r="J3720">
        <v>2</v>
      </c>
      <c r="K3720">
        <v>0</v>
      </c>
      <c r="L3720">
        <f>final_matches[[#This Row],[goals_for]]-final_matches[[#This Row],[goals_against]]</f>
        <v>2</v>
      </c>
      <c r="M3720">
        <v>1.4</v>
      </c>
      <c r="N3720">
        <v>0.8</v>
      </c>
      <c r="O3720">
        <v>41</v>
      </c>
      <c r="P3720" t="s">
        <v>61</v>
      </c>
      <c r="Q3720" t="s">
        <v>28</v>
      </c>
      <c r="R3720" t="s">
        <v>111</v>
      </c>
      <c r="S3720">
        <v>8</v>
      </c>
      <c r="T3720">
        <v>2</v>
      </c>
      <c r="U3720">
        <v>1</v>
      </c>
      <c r="V3720">
        <v>2023</v>
      </c>
      <c r="W3720">
        <f t="shared" si="291"/>
        <v>1</v>
      </c>
      <c r="X3720">
        <f t="shared" si="292"/>
        <v>0</v>
      </c>
      <c r="Y3720">
        <f t="shared" si="293"/>
        <v>0</v>
      </c>
    </row>
    <row r="3721" spans="1:25" x14ac:dyDescent="0.25">
      <c r="A3721" s="1">
        <v>45045</v>
      </c>
      <c r="B3721" s="2">
        <v>0.625</v>
      </c>
      <c r="C3721" t="s">
        <v>95</v>
      </c>
      <c r="D3721" t="s">
        <v>147</v>
      </c>
      <c r="E3721" t="s">
        <v>69</v>
      </c>
      <c r="F3721" t="s">
        <v>13</v>
      </c>
      <c r="G3721">
        <f t="shared" si="290"/>
        <v>0</v>
      </c>
      <c r="H3721" t="s">
        <v>26</v>
      </c>
      <c r="I3721">
        <f t="shared" si="294"/>
        <v>-1</v>
      </c>
      <c r="J3721">
        <v>0</v>
      </c>
      <c r="K3721">
        <v>6</v>
      </c>
      <c r="L3721">
        <f>final_matches[[#This Row],[goals_for]]-final_matches[[#This Row],[goals_against]]</f>
        <v>-6</v>
      </c>
      <c r="M3721">
        <v>0.8</v>
      </c>
      <c r="N3721">
        <v>3.3</v>
      </c>
      <c r="O3721">
        <v>43</v>
      </c>
      <c r="P3721" t="s">
        <v>61</v>
      </c>
      <c r="Q3721" t="s">
        <v>17</v>
      </c>
      <c r="R3721" t="s">
        <v>76</v>
      </c>
      <c r="S3721">
        <v>10</v>
      </c>
      <c r="T3721">
        <v>2</v>
      </c>
      <c r="U3721">
        <v>0</v>
      </c>
      <c r="V3721">
        <v>2023</v>
      </c>
      <c r="W3721">
        <f t="shared" si="291"/>
        <v>0</v>
      </c>
      <c r="X3721">
        <f t="shared" si="292"/>
        <v>1</v>
      </c>
      <c r="Y3721">
        <f t="shared" si="293"/>
        <v>0</v>
      </c>
    </row>
    <row r="3722" spans="1:25" x14ac:dyDescent="0.25">
      <c r="A3722" s="1">
        <v>45052</v>
      </c>
      <c r="B3722" s="2">
        <v>0.625</v>
      </c>
      <c r="C3722" t="s">
        <v>97</v>
      </c>
      <c r="D3722" t="s">
        <v>147</v>
      </c>
      <c r="E3722" t="s">
        <v>44</v>
      </c>
      <c r="F3722" t="s">
        <v>21</v>
      </c>
      <c r="G3722">
        <f t="shared" si="290"/>
        <v>1</v>
      </c>
      <c r="H3722" t="s">
        <v>14</v>
      </c>
      <c r="I3722">
        <f t="shared" si="294"/>
        <v>1</v>
      </c>
      <c r="J3722">
        <v>1</v>
      </c>
      <c r="K3722">
        <v>0</v>
      </c>
      <c r="L3722">
        <f>final_matches[[#This Row],[goals_for]]-final_matches[[#This Row],[goals_against]]</f>
        <v>1</v>
      </c>
      <c r="M3722">
        <v>0.8</v>
      </c>
      <c r="N3722">
        <v>1.5</v>
      </c>
      <c r="O3722">
        <v>38</v>
      </c>
      <c r="P3722" t="s">
        <v>61</v>
      </c>
      <c r="Q3722" t="s">
        <v>61</v>
      </c>
      <c r="R3722" t="s">
        <v>83</v>
      </c>
      <c r="S3722">
        <v>6</v>
      </c>
      <c r="T3722">
        <v>2</v>
      </c>
      <c r="U3722">
        <v>0</v>
      </c>
      <c r="V3722">
        <v>2023</v>
      </c>
      <c r="W3722">
        <f t="shared" si="291"/>
        <v>1</v>
      </c>
      <c r="X3722">
        <f t="shared" si="292"/>
        <v>0</v>
      </c>
      <c r="Y3722">
        <f t="shared" si="293"/>
        <v>0</v>
      </c>
    </row>
    <row r="3723" spans="1:25" x14ac:dyDescent="0.25">
      <c r="A3723" s="1">
        <v>45059</v>
      </c>
      <c r="B3723" s="2">
        <v>0.625</v>
      </c>
      <c r="C3723" t="s">
        <v>98</v>
      </c>
      <c r="D3723" t="s">
        <v>147</v>
      </c>
      <c r="E3723" t="s">
        <v>40</v>
      </c>
      <c r="F3723" t="s">
        <v>13</v>
      </c>
      <c r="G3723">
        <f t="shared" si="290"/>
        <v>0</v>
      </c>
      <c r="H3723" t="s">
        <v>26</v>
      </c>
      <c r="I3723">
        <f t="shared" si="294"/>
        <v>-1</v>
      </c>
      <c r="J3723">
        <v>0</v>
      </c>
      <c r="K3723">
        <v>2</v>
      </c>
      <c r="L3723">
        <f>final_matches[[#This Row],[goals_for]]-final_matches[[#This Row],[goals_against]]</f>
        <v>-2</v>
      </c>
      <c r="M3723">
        <v>0.3</v>
      </c>
      <c r="N3723">
        <v>3.2</v>
      </c>
      <c r="O3723">
        <v>52</v>
      </c>
      <c r="P3723" t="s">
        <v>61</v>
      </c>
      <c r="Q3723" t="s">
        <v>17</v>
      </c>
      <c r="R3723" t="s">
        <v>120</v>
      </c>
      <c r="S3723">
        <v>5</v>
      </c>
      <c r="T3723">
        <v>0</v>
      </c>
      <c r="U3723">
        <v>0</v>
      </c>
      <c r="V3723">
        <v>2023</v>
      </c>
      <c r="W3723">
        <f t="shared" si="291"/>
        <v>0</v>
      </c>
      <c r="X3723">
        <f t="shared" si="292"/>
        <v>1</v>
      </c>
      <c r="Y3723">
        <f t="shared" si="293"/>
        <v>0</v>
      </c>
    </row>
    <row r="3724" spans="1:25" x14ac:dyDescent="0.25">
      <c r="A3724" s="1">
        <v>45066</v>
      </c>
      <c r="B3724" s="2">
        <v>0.625</v>
      </c>
      <c r="C3724" t="s">
        <v>99</v>
      </c>
      <c r="D3724" t="s">
        <v>147</v>
      </c>
      <c r="E3724" t="s">
        <v>64</v>
      </c>
      <c r="F3724" t="s">
        <v>21</v>
      </c>
      <c r="G3724">
        <f t="shared" si="290"/>
        <v>1</v>
      </c>
      <c r="H3724" t="s">
        <v>47</v>
      </c>
      <c r="I3724">
        <f t="shared" si="294"/>
        <v>0</v>
      </c>
      <c r="J3724">
        <v>1</v>
      </c>
      <c r="K3724">
        <v>1</v>
      </c>
      <c r="L3724">
        <f>final_matches[[#This Row],[goals_for]]-final_matches[[#This Row],[goals_against]]</f>
        <v>0</v>
      </c>
      <c r="M3724">
        <v>1.6</v>
      </c>
      <c r="N3724">
        <v>2</v>
      </c>
      <c r="O3724">
        <v>52</v>
      </c>
      <c r="P3724" t="s">
        <v>61</v>
      </c>
      <c r="Q3724" t="s">
        <v>49</v>
      </c>
      <c r="R3724" t="s">
        <v>76</v>
      </c>
      <c r="S3724">
        <v>13</v>
      </c>
      <c r="T3724">
        <v>5</v>
      </c>
      <c r="U3724">
        <v>0</v>
      </c>
      <c r="V3724">
        <v>2023</v>
      </c>
      <c r="W3724">
        <f t="shared" si="291"/>
        <v>0</v>
      </c>
      <c r="X3724">
        <f t="shared" si="292"/>
        <v>0</v>
      </c>
      <c r="Y3724">
        <f t="shared" si="293"/>
        <v>1</v>
      </c>
    </row>
    <row r="3725" spans="1:25" x14ac:dyDescent="0.25">
      <c r="A3725" s="1">
        <v>45074</v>
      </c>
      <c r="B3725" s="2">
        <v>0.6875</v>
      </c>
      <c r="C3725" t="s">
        <v>100</v>
      </c>
      <c r="D3725" t="s">
        <v>147</v>
      </c>
      <c r="E3725" t="s">
        <v>19</v>
      </c>
      <c r="F3725" t="s">
        <v>13</v>
      </c>
      <c r="G3725">
        <f t="shared" si="290"/>
        <v>0</v>
      </c>
      <c r="H3725" t="s">
        <v>26</v>
      </c>
      <c r="I3725">
        <f t="shared" si="294"/>
        <v>-1</v>
      </c>
      <c r="J3725">
        <v>0</v>
      </c>
      <c r="K3725">
        <v>5</v>
      </c>
      <c r="L3725">
        <f>final_matches[[#This Row],[goals_for]]-final_matches[[#This Row],[goals_against]]</f>
        <v>-5</v>
      </c>
      <c r="M3725">
        <v>0.5</v>
      </c>
      <c r="N3725">
        <v>2.8</v>
      </c>
      <c r="O3725">
        <v>49</v>
      </c>
      <c r="P3725" t="s">
        <v>28</v>
      </c>
      <c r="Q3725" t="s">
        <v>28</v>
      </c>
      <c r="R3725" t="s">
        <v>65</v>
      </c>
      <c r="S3725">
        <v>6</v>
      </c>
      <c r="T3725">
        <v>0</v>
      </c>
      <c r="U3725">
        <v>0</v>
      </c>
      <c r="V3725">
        <v>2023</v>
      </c>
      <c r="W3725">
        <f t="shared" si="291"/>
        <v>0</v>
      </c>
      <c r="X3725">
        <f t="shared" si="292"/>
        <v>1</v>
      </c>
      <c r="Y3725">
        <f t="shared" si="293"/>
        <v>0</v>
      </c>
    </row>
    <row r="3726" spans="1:25" x14ac:dyDescent="0.25">
      <c r="A3726" s="1">
        <v>45152</v>
      </c>
      <c r="B3726" s="2">
        <v>0.83333333333333337</v>
      </c>
      <c r="C3726" t="s">
        <v>12</v>
      </c>
      <c r="D3726" t="s">
        <v>147</v>
      </c>
      <c r="E3726" t="s">
        <v>40</v>
      </c>
      <c r="F3726" t="s">
        <v>13</v>
      </c>
      <c r="G3726">
        <f t="shared" si="290"/>
        <v>0</v>
      </c>
      <c r="H3726" t="s">
        <v>26</v>
      </c>
      <c r="I3726">
        <f t="shared" si="294"/>
        <v>-1</v>
      </c>
      <c r="J3726">
        <v>0</v>
      </c>
      <c r="K3726">
        <v>1</v>
      </c>
      <c r="L3726">
        <f>final_matches[[#This Row],[goals_for]]-final_matches[[#This Row],[goals_against]]</f>
        <v>-1</v>
      </c>
      <c r="M3726">
        <v>2.2000000000000002</v>
      </c>
      <c r="N3726">
        <v>2.2000000000000002</v>
      </c>
      <c r="O3726">
        <v>49</v>
      </c>
      <c r="P3726" t="s">
        <v>61</v>
      </c>
      <c r="Q3726" t="s">
        <v>49</v>
      </c>
      <c r="R3726" t="s">
        <v>113</v>
      </c>
      <c r="S3726">
        <v>23</v>
      </c>
      <c r="T3726">
        <v>6</v>
      </c>
      <c r="U3726">
        <v>0</v>
      </c>
      <c r="V3726">
        <v>2024</v>
      </c>
      <c r="W3726">
        <f t="shared" si="291"/>
        <v>0</v>
      </c>
      <c r="X3726">
        <f t="shared" si="292"/>
        <v>1</v>
      </c>
      <c r="Y3726">
        <f t="shared" si="293"/>
        <v>0</v>
      </c>
    </row>
    <row r="3727" spans="1:25" x14ac:dyDescent="0.25">
      <c r="A3727" s="1">
        <v>45157</v>
      </c>
      <c r="B3727" s="2">
        <v>0.625</v>
      </c>
      <c r="C3727" t="s">
        <v>20</v>
      </c>
      <c r="D3727" t="s">
        <v>147</v>
      </c>
      <c r="E3727" t="s">
        <v>69</v>
      </c>
      <c r="F3727" t="s">
        <v>21</v>
      </c>
      <c r="G3727">
        <f t="shared" si="290"/>
        <v>1</v>
      </c>
      <c r="H3727" t="s">
        <v>26</v>
      </c>
      <c r="I3727">
        <f t="shared" si="294"/>
        <v>-1</v>
      </c>
      <c r="J3727">
        <v>1</v>
      </c>
      <c r="K3727">
        <v>4</v>
      </c>
      <c r="L3727">
        <f>final_matches[[#This Row],[goals_for]]-final_matches[[#This Row],[goals_against]]</f>
        <v>-3</v>
      </c>
      <c r="M3727">
        <v>2.1</v>
      </c>
      <c r="N3727">
        <v>2.2000000000000002</v>
      </c>
      <c r="O3727">
        <v>47</v>
      </c>
      <c r="P3727" t="s">
        <v>57</v>
      </c>
      <c r="Q3727" t="s">
        <v>17</v>
      </c>
      <c r="R3727" t="s">
        <v>107</v>
      </c>
      <c r="S3727">
        <v>16</v>
      </c>
      <c r="T3727">
        <v>5</v>
      </c>
      <c r="U3727">
        <v>0</v>
      </c>
      <c r="V3727">
        <v>2024</v>
      </c>
      <c r="W3727">
        <f t="shared" si="291"/>
        <v>0</v>
      </c>
      <c r="X3727">
        <f t="shared" si="292"/>
        <v>1</v>
      </c>
      <c r="Y3727">
        <f t="shared" si="293"/>
        <v>0</v>
      </c>
    </row>
    <row r="3728" spans="1:25" x14ac:dyDescent="0.25">
      <c r="A3728" s="1">
        <v>45164</v>
      </c>
      <c r="B3728" s="2">
        <v>0.625</v>
      </c>
      <c r="C3728" t="s">
        <v>25</v>
      </c>
      <c r="D3728" t="s">
        <v>147</v>
      </c>
      <c r="E3728" t="s">
        <v>64</v>
      </c>
      <c r="F3728" t="s">
        <v>13</v>
      </c>
      <c r="G3728">
        <f t="shared" si="290"/>
        <v>0</v>
      </c>
      <c r="H3728" t="s">
        <v>14</v>
      </c>
      <c r="I3728">
        <f t="shared" si="294"/>
        <v>1</v>
      </c>
      <c r="J3728">
        <v>1</v>
      </c>
      <c r="K3728">
        <v>0</v>
      </c>
      <c r="L3728">
        <f>final_matches[[#This Row],[goals_for]]-final_matches[[#This Row],[goals_against]]</f>
        <v>1</v>
      </c>
      <c r="M3728">
        <v>1.1000000000000001</v>
      </c>
      <c r="N3728">
        <v>1.3</v>
      </c>
      <c r="O3728">
        <v>53</v>
      </c>
      <c r="P3728" t="s">
        <v>57</v>
      </c>
      <c r="Q3728" t="s">
        <v>49</v>
      </c>
      <c r="R3728" t="s">
        <v>29</v>
      </c>
      <c r="S3728">
        <v>11</v>
      </c>
      <c r="T3728">
        <v>2</v>
      </c>
      <c r="U3728">
        <v>0</v>
      </c>
      <c r="V3728">
        <v>2024</v>
      </c>
      <c r="W3728">
        <f t="shared" si="291"/>
        <v>1</v>
      </c>
      <c r="X3728">
        <f t="shared" si="292"/>
        <v>0</v>
      </c>
      <c r="Y3728">
        <f t="shared" si="293"/>
        <v>0</v>
      </c>
    </row>
    <row r="3729" spans="1:25" x14ac:dyDescent="0.25">
      <c r="A3729" s="1">
        <v>45172</v>
      </c>
      <c r="B3729" s="2">
        <v>0.58333333333333337</v>
      </c>
      <c r="C3729" t="s">
        <v>30</v>
      </c>
      <c r="D3729" t="s">
        <v>147</v>
      </c>
      <c r="E3729" t="s">
        <v>73</v>
      </c>
      <c r="F3729" t="s">
        <v>13</v>
      </c>
      <c r="G3729">
        <f t="shared" si="290"/>
        <v>0</v>
      </c>
      <c r="H3729" t="s">
        <v>26</v>
      </c>
      <c r="I3729">
        <f t="shared" si="294"/>
        <v>-1</v>
      </c>
      <c r="J3729">
        <v>2</v>
      </c>
      <c r="K3729">
        <v>3</v>
      </c>
      <c r="L3729">
        <f>final_matches[[#This Row],[goals_for]]-final_matches[[#This Row],[goals_against]]</f>
        <v>-1</v>
      </c>
      <c r="M3729">
        <v>1.2</v>
      </c>
      <c r="N3729">
        <v>2.1</v>
      </c>
      <c r="O3729">
        <v>57</v>
      </c>
      <c r="P3729" t="s">
        <v>61</v>
      </c>
      <c r="Q3729" t="s">
        <v>28</v>
      </c>
      <c r="R3729" t="s">
        <v>111</v>
      </c>
      <c r="S3729">
        <v>12</v>
      </c>
      <c r="T3729">
        <v>4</v>
      </c>
      <c r="U3729">
        <v>0</v>
      </c>
      <c r="V3729">
        <v>2024</v>
      </c>
      <c r="W3729">
        <f t="shared" si="291"/>
        <v>0</v>
      </c>
      <c r="X3729">
        <f t="shared" si="292"/>
        <v>1</v>
      </c>
      <c r="Y3729">
        <f t="shared" si="293"/>
        <v>0</v>
      </c>
    </row>
    <row r="3730" spans="1:25" x14ac:dyDescent="0.25">
      <c r="A3730" s="1">
        <v>45185</v>
      </c>
      <c r="B3730" s="2">
        <v>0.52083333333333337</v>
      </c>
      <c r="C3730" t="s">
        <v>34</v>
      </c>
      <c r="D3730" t="s">
        <v>147</v>
      </c>
      <c r="E3730" t="s">
        <v>27</v>
      </c>
      <c r="F3730" t="s">
        <v>21</v>
      </c>
      <c r="G3730">
        <f t="shared" si="290"/>
        <v>1</v>
      </c>
      <c r="H3730" t="s">
        <v>26</v>
      </c>
      <c r="I3730">
        <f t="shared" si="294"/>
        <v>-1</v>
      </c>
      <c r="J3730">
        <v>1</v>
      </c>
      <c r="K3730">
        <v>3</v>
      </c>
      <c r="L3730">
        <f>final_matches[[#This Row],[goals_for]]-final_matches[[#This Row],[goals_against]]</f>
        <v>-2</v>
      </c>
      <c r="M3730">
        <v>0.6</v>
      </c>
      <c r="N3730">
        <v>2.5</v>
      </c>
      <c r="O3730">
        <v>35</v>
      </c>
      <c r="P3730" t="s">
        <v>17</v>
      </c>
      <c r="Q3730" t="s">
        <v>28</v>
      </c>
      <c r="R3730" t="s">
        <v>24</v>
      </c>
      <c r="S3730">
        <v>11</v>
      </c>
      <c r="T3730">
        <v>2</v>
      </c>
      <c r="U3730">
        <v>0</v>
      </c>
      <c r="V3730">
        <v>2024</v>
      </c>
      <c r="W3730">
        <f t="shared" si="291"/>
        <v>0</v>
      </c>
      <c r="X3730">
        <f t="shared" si="292"/>
        <v>1</v>
      </c>
      <c r="Y3730">
        <f t="shared" si="293"/>
        <v>0</v>
      </c>
    </row>
    <row r="3731" spans="1:25" x14ac:dyDescent="0.25">
      <c r="A3731" s="1">
        <v>45192</v>
      </c>
      <c r="B3731" s="2">
        <v>0.625</v>
      </c>
      <c r="C3731" t="s">
        <v>37</v>
      </c>
      <c r="D3731" t="s">
        <v>147</v>
      </c>
      <c r="E3731" t="s">
        <v>117</v>
      </c>
      <c r="F3731" t="s">
        <v>13</v>
      </c>
      <c r="G3731">
        <f t="shared" si="290"/>
        <v>0</v>
      </c>
      <c r="H3731" t="s">
        <v>47</v>
      </c>
      <c r="I3731">
        <f t="shared" si="294"/>
        <v>0</v>
      </c>
      <c r="J3731">
        <v>1</v>
      </c>
      <c r="K3731">
        <v>1</v>
      </c>
      <c r="L3731">
        <f>final_matches[[#This Row],[goals_for]]-final_matches[[#This Row],[goals_against]]</f>
        <v>0</v>
      </c>
      <c r="M3731">
        <v>0.6</v>
      </c>
      <c r="N3731">
        <v>2.1</v>
      </c>
      <c r="O3731">
        <v>43</v>
      </c>
      <c r="P3731" t="s">
        <v>17</v>
      </c>
      <c r="Q3731" t="s">
        <v>16</v>
      </c>
      <c r="R3731" t="s">
        <v>119</v>
      </c>
      <c r="S3731">
        <v>3</v>
      </c>
      <c r="T3731">
        <v>3</v>
      </c>
      <c r="U3731">
        <v>0</v>
      </c>
      <c r="V3731">
        <v>2024</v>
      </c>
      <c r="W3731">
        <f t="shared" si="291"/>
        <v>0</v>
      </c>
      <c r="X3731">
        <f t="shared" si="292"/>
        <v>0</v>
      </c>
      <c r="Y3731">
        <f t="shared" si="293"/>
        <v>1</v>
      </c>
    </row>
    <row r="3732" spans="1:25" x14ac:dyDescent="0.25">
      <c r="A3732" s="1">
        <v>45199</v>
      </c>
      <c r="B3732" s="2">
        <v>0.625</v>
      </c>
      <c r="C3732" t="s">
        <v>39</v>
      </c>
      <c r="D3732" t="s">
        <v>147</v>
      </c>
      <c r="E3732" t="s">
        <v>35</v>
      </c>
      <c r="F3732" t="s">
        <v>21</v>
      </c>
      <c r="G3732">
        <f t="shared" si="290"/>
        <v>1</v>
      </c>
      <c r="H3732" t="s">
        <v>14</v>
      </c>
      <c r="I3732">
        <f t="shared" si="294"/>
        <v>1</v>
      </c>
      <c r="J3732">
        <v>2</v>
      </c>
      <c r="K3732">
        <v>1</v>
      </c>
      <c r="L3732">
        <f>final_matches[[#This Row],[goals_for]]-final_matches[[#This Row],[goals_against]]</f>
        <v>1</v>
      </c>
      <c r="M3732">
        <v>0.4</v>
      </c>
      <c r="N3732">
        <v>0.9</v>
      </c>
      <c r="O3732">
        <v>32</v>
      </c>
      <c r="P3732" t="s">
        <v>16</v>
      </c>
      <c r="Q3732" t="s">
        <v>17</v>
      </c>
      <c r="R3732" t="s">
        <v>29</v>
      </c>
      <c r="S3732">
        <v>3</v>
      </c>
      <c r="T3732">
        <v>1</v>
      </c>
      <c r="U3732">
        <v>0</v>
      </c>
      <c r="V3732">
        <v>2024</v>
      </c>
      <c r="W3732">
        <f t="shared" si="291"/>
        <v>1</v>
      </c>
      <c r="X3732">
        <f t="shared" si="292"/>
        <v>0</v>
      </c>
      <c r="Y3732">
        <f t="shared" si="293"/>
        <v>0</v>
      </c>
    </row>
    <row r="3733" spans="1:25" x14ac:dyDescent="0.25">
      <c r="A3733" s="1">
        <v>45207</v>
      </c>
      <c r="B3733" s="2">
        <v>0.58333333333333337</v>
      </c>
      <c r="C3733" t="s">
        <v>43</v>
      </c>
      <c r="D3733" t="s">
        <v>147</v>
      </c>
      <c r="E3733" t="s">
        <v>44</v>
      </c>
      <c r="F3733" t="s">
        <v>21</v>
      </c>
      <c r="G3733">
        <f t="shared" si="290"/>
        <v>1</v>
      </c>
      <c r="H3733" t="s">
        <v>47</v>
      </c>
      <c r="I3733">
        <f t="shared" si="294"/>
        <v>0</v>
      </c>
      <c r="J3733">
        <v>1</v>
      </c>
      <c r="K3733">
        <v>1</v>
      </c>
      <c r="L3733">
        <f>final_matches[[#This Row],[goals_for]]-final_matches[[#This Row],[goals_against]]</f>
        <v>0</v>
      </c>
      <c r="M3733">
        <v>1.7</v>
      </c>
      <c r="N3733">
        <v>1.6</v>
      </c>
      <c r="O3733">
        <v>47</v>
      </c>
      <c r="P3733" t="s">
        <v>16</v>
      </c>
      <c r="Q3733" t="s">
        <v>61</v>
      </c>
      <c r="R3733" t="s">
        <v>111</v>
      </c>
      <c r="S3733">
        <v>8</v>
      </c>
      <c r="T3733">
        <v>3</v>
      </c>
      <c r="U3733">
        <v>0</v>
      </c>
      <c r="V3733">
        <v>2024</v>
      </c>
      <c r="W3733">
        <f t="shared" si="291"/>
        <v>0</v>
      </c>
      <c r="X3733">
        <f t="shared" si="292"/>
        <v>0</v>
      </c>
      <c r="Y3733">
        <f t="shared" si="293"/>
        <v>1</v>
      </c>
    </row>
    <row r="3734" spans="1:25" x14ac:dyDescent="0.25">
      <c r="A3734" s="1">
        <v>45220</v>
      </c>
      <c r="B3734" s="2">
        <v>0.625</v>
      </c>
      <c r="C3734" t="s">
        <v>46</v>
      </c>
      <c r="D3734" t="s">
        <v>147</v>
      </c>
      <c r="E3734" t="s">
        <v>110</v>
      </c>
      <c r="F3734" t="s">
        <v>13</v>
      </c>
      <c r="G3734">
        <f t="shared" si="290"/>
        <v>0</v>
      </c>
      <c r="H3734" t="s">
        <v>14</v>
      </c>
      <c r="I3734">
        <f t="shared" si="294"/>
        <v>1</v>
      </c>
      <c r="J3734">
        <v>2</v>
      </c>
      <c r="K3734">
        <v>1</v>
      </c>
      <c r="L3734">
        <f>final_matches[[#This Row],[goals_for]]-final_matches[[#This Row],[goals_against]]</f>
        <v>1</v>
      </c>
      <c r="M3734">
        <v>2.4</v>
      </c>
      <c r="N3734">
        <v>0.6</v>
      </c>
      <c r="O3734">
        <v>65</v>
      </c>
      <c r="P3734" t="s">
        <v>16</v>
      </c>
      <c r="Q3734" t="s">
        <v>17</v>
      </c>
      <c r="R3734" t="s">
        <v>62</v>
      </c>
      <c r="S3734">
        <v>21</v>
      </c>
      <c r="T3734">
        <v>7</v>
      </c>
      <c r="U3734">
        <v>0</v>
      </c>
      <c r="V3734">
        <v>2024</v>
      </c>
      <c r="W3734">
        <f t="shared" si="291"/>
        <v>1</v>
      </c>
      <c r="X3734">
        <f t="shared" si="292"/>
        <v>0</v>
      </c>
      <c r="Y3734">
        <f t="shared" si="293"/>
        <v>0</v>
      </c>
    </row>
    <row r="3735" spans="1:25" x14ac:dyDescent="0.25">
      <c r="A3735" s="1">
        <v>45227</v>
      </c>
      <c r="B3735" s="2">
        <v>0.72916666666666663</v>
      </c>
      <c r="C3735" t="s">
        <v>51</v>
      </c>
      <c r="D3735" t="s">
        <v>147</v>
      </c>
      <c r="E3735" t="s">
        <v>75</v>
      </c>
      <c r="F3735" t="s">
        <v>21</v>
      </c>
      <c r="G3735">
        <f t="shared" si="290"/>
        <v>1</v>
      </c>
      <c r="H3735" t="s">
        <v>47</v>
      </c>
      <c r="I3735">
        <f t="shared" si="294"/>
        <v>0</v>
      </c>
      <c r="J3735">
        <v>2</v>
      </c>
      <c r="K3735">
        <v>2</v>
      </c>
      <c r="L3735">
        <f>final_matches[[#This Row],[goals_for]]-final_matches[[#This Row],[goals_against]]</f>
        <v>0</v>
      </c>
      <c r="M3735">
        <v>0.9</v>
      </c>
      <c r="N3735">
        <v>2.2000000000000002</v>
      </c>
      <c r="O3735">
        <v>43</v>
      </c>
      <c r="P3735" t="s">
        <v>61</v>
      </c>
      <c r="Q3735" t="s">
        <v>28</v>
      </c>
      <c r="R3735" t="s">
        <v>50</v>
      </c>
      <c r="S3735">
        <v>11</v>
      </c>
      <c r="T3735">
        <v>6</v>
      </c>
      <c r="U3735">
        <v>0</v>
      </c>
      <c r="V3735">
        <v>2024</v>
      </c>
      <c r="W3735">
        <f t="shared" si="291"/>
        <v>0</v>
      </c>
      <c r="X3735">
        <f t="shared" si="292"/>
        <v>0</v>
      </c>
      <c r="Y3735">
        <f t="shared" si="293"/>
        <v>1</v>
      </c>
    </row>
    <row r="3736" spans="1:25" x14ac:dyDescent="0.25">
      <c r="A3736" s="1">
        <v>45234</v>
      </c>
      <c r="B3736" s="2">
        <v>0.625</v>
      </c>
      <c r="C3736" t="s">
        <v>53</v>
      </c>
      <c r="D3736" t="s">
        <v>147</v>
      </c>
      <c r="E3736" t="s">
        <v>31</v>
      </c>
      <c r="F3736" t="s">
        <v>13</v>
      </c>
      <c r="G3736">
        <f t="shared" si="290"/>
        <v>0</v>
      </c>
      <c r="H3736" t="s">
        <v>26</v>
      </c>
      <c r="I3736">
        <f t="shared" si="294"/>
        <v>-1</v>
      </c>
      <c r="J3736">
        <v>1</v>
      </c>
      <c r="K3736">
        <v>2</v>
      </c>
      <c r="L3736">
        <f>final_matches[[#This Row],[goals_for]]-final_matches[[#This Row],[goals_against]]</f>
        <v>-1</v>
      </c>
      <c r="M3736">
        <v>1.2</v>
      </c>
      <c r="N3736">
        <v>1</v>
      </c>
      <c r="O3736">
        <v>61</v>
      </c>
      <c r="P3736" t="s">
        <v>57</v>
      </c>
      <c r="Q3736" t="s">
        <v>103</v>
      </c>
      <c r="R3736" t="s">
        <v>111</v>
      </c>
      <c r="S3736">
        <v>10</v>
      </c>
      <c r="T3736">
        <v>3</v>
      </c>
      <c r="U3736">
        <v>0</v>
      </c>
      <c r="V3736">
        <v>2024</v>
      </c>
      <c r="W3736">
        <f t="shared" si="291"/>
        <v>0</v>
      </c>
      <c r="X3736">
        <f t="shared" si="292"/>
        <v>1</v>
      </c>
      <c r="Y3736">
        <f t="shared" si="293"/>
        <v>0</v>
      </c>
    </row>
    <row r="3737" spans="1:25" x14ac:dyDescent="0.25">
      <c r="A3737" s="1">
        <v>45241</v>
      </c>
      <c r="B3737" s="2">
        <v>0.52083333333333337</v>
      </c>
      <c r="C3737" t="s">
        <v>55</v>
      </c>
      <c r="D3737" t="s">
        <v>147</v>
      </c>
      <c r="E3737" t="s">
        <v>54</v>
      </c>
      <c r="F3737" t="s">
        <v>21</v>
      </c>
      <c r="G3737">
        <f t="shared" si="290"/>
        <v>1</v>
      </c>
      <c r="H3737" t="s">
        <v>14</v>
      </c>
      <c r="I3737">
        <f t="shared" si="294"/>
        <v>1</v>
      </c>
      <c r="J3737">
        <v>2</v>
      </c>
      <c r="K3737">
        <v>1</v>
      </c>
      <c r="L3737">
        <f>final_matches[[#This Row],[goals_for]]-final_matches[[#This Row],[goals_against]]</f>
        <v>1</v>
      </c>
      <c r="M3737">
        <v>2.1</v>
      </c>
      <c r="N3737">
        <v>0.7</v>
      </c>
      <c r="O3737">
        <v>42</v>
      </c>
      <c r="P3737" t="s">
        <v>32</v>
      </c>
      <c r="Q3737" t="s">
        <v>28</v>
      </c>
      <c r="R3737" t="s">
        <v>116</v>
      </c>
      <c r="S3737">
        <v>17</v>
      </c>
      <c r="T3737">
        <v>4</v>
      </c>
      <c r="U3737">
        <v>0</v>
      </c>
      <c r="V3737">
        <v>2024</v>
      </c>
      <c r="W3737">
        <f t="shared" si="291"/>
        <v>1</v>
      </c>
      <c r="X3737">
        <f t="shared" si="292"/>
        <v>0</v>
      </c>
      <c r="Y3737">
        <f t="shared" si="293"/>
        <v>0</v>
      </c>
    </row>
    <row r="3738" spans="1:25" x14ac:dyDescent="0.25">
      <c r="A3738" s="1">
        <v>45257</v>
      </c>
      <c r="B3738" s="2">
        <v>0.83333333333333337</v>
      </c>
      <c r="C3738" t="s">
        <v>59</v>
      </c>
      <c r="D3738" t="s">
        <v>147</v>
      </c>
      <c r="E3738" t="s">
        <v>15</v>
      </c>
      <c r="F3738" t="s">
        <v>13</v>
      </c>
      <c r="G3738">
        <f t="shared" si="290"/>
        <v>0</v>
      </c>
      <c r="H3738" t="s">
        <v>26</v>
      </c>
      <c r="I3738">
        <f t="shared" si="294"/>
        <v>-1</v>
      </c>
      <c r="J3738">
        <v>2</v>
      </c>
      <c r="K3738">
        <v>3</v>
      </c>
      <c r="L3738">
        <f>final_matches[[#This Row],[goals_for]]-final_matches[[#This Row],[goals_against]]</f>
        <v>-1</v>
      </c>
      <c r="M3738">
        <v>1.4</v>
      </c>
      <c r="N3738">
        <v>2.9</v>
      </c>
      <c r="O3738">
        <v>40</v>
      </c>
      <c r="P3738" t="s">
        <v>32</v>
      </c>
      <c r="Q3738" t="s">
        <v>17</v>
      </c>
      <c r="R3738" t="s">
        <v>115</v>
      </c>
      <c r="S3738">
        <v>9</v>
      </c>
      <c r="T3738">
        <v>5</v>
      </c>
      <c r="U3738">
        <v>1</v>
      </c>
      <c r="V3738">
        <v>2024</v>
      </c>
      <c r="W3738">
        <f t="shared" si="291"/>
        <v>0</v>
      </c>
      <c r="X3738">
        <f t="shared" si="292"/>
        <v>1</v>
      </c>
      <c r="Y3738">
        <f t="shared" si="293"/>
        <v>0</v>
      </c>
    </row>
    <row r="3739" spans="1:25" x14ac:dyDescent="0.25">
      <c r="A3739" s="1">
        <v>45262</v>
      </c>
      <c r="B3739" s="2">
        <v>0.625</v>
      </c>
      <c r="C3739" t="s">
        <v>63</v>
      </c>
      <c r="D3739" t="s">
        <v>147</v>
      </c>
      <c r="E3739" t="s">
        <v>19</v>
      </c>
      <c r="F3739" t="s">
        <v>13</v>
      </c>
      <c r="G3739">
        <f t="shared" si="290"/>
        <v>0</v>
      </c>
      <c r="H3739" t="s">
        <v>26</v>
      </c>
      <c r="I3739">
        <f t="shared" si="294"/>
        <v>-1</v>
      </c>
      <c r="J3739">
        <v>1</v>
      </c>
      <c r="K3739">
        <v>2</v>
      </c>
      <c r="L3739">
        <f>final_matches[[#This Row],[goals_for]]-final_matches[[#This Row],[goals_against]]</f>
        <v>-1</v>
      </c>
      <c r="M3739">
        <v>0.7</v>
      </c>
      <c r="N3739">
        <v>2.8</v>
      </c>
      <c r="O3739">
        <v>43</v>
      </c>
      <c r="P3739" t="s">
        <v>32</v>
      </c>
      <c r="Q3739" t="s">
        <v>28</v>
      </c>
      <c r="R3739" t="s">
        <v>92</v>
      </c>
      <c r="S3739">
        <v>6</v>
      </c>
      <c r="T3739">
        <v>3</v>
      </c>
      <c r="U3739">
        <v>0</v>
      </c>
      <c r="V3739">
        <v>2024</v>
      </c>
      <c r="W3739">
        <f t="shared" si="291"/>
        <v>0</v>
      </c>
      <c r="X3739">
        <f t="shared" si="292"/>
        <v>1</v>
      </c>
      <c r="Y3739">
        <f t="shared" si="293"/>
        <v>0</v>
      </c>
    </row>
    <row r="3740" spans="1:25" x14ac:dyDescent="0.25">
      <c r="A3740" s="1">
        <v>45265</v>
      </c>
      <c r="B3740" s="2">
        <v>0.8125</v>
      </c>
      <c r="C3740" t="s">
        <v>66</v>
      </c>
      <c r="D3740" t="s">
        <v>147</v>
      </c>
      <c r="E3740" t="s">
        <v>56</v>
      </c>
      <c r="F3740" t="s">
        <v>21</v>
      </c>
      <c r="G3740">
        <f t="shared" si="290"/>
        <v>1</v>
      </c>
      <c r="H3740" t="s">
        <v>14</v>
      </c>
      <c r="I3740">
        <f t="shared" si="294"/>
        <v>1</v>
      </c>
      <c r="J3740">
        <v>1</v>
      </c>
      <c r="K3740">
        <v>0</v>
      </c>
      <c r="L3740">
        <f>final_matches[[#This Row],[goals_for]]-final_matches[[#This Row],[goals_against]]</f>
        <v>1</v>
      </c>
      <c r="M3740">
        <v>0.8</v>
      </c>
      <c r="N3740">
        <v>0.9</v>
      </c>
      <c r="O3740">
        <v>51</v>
      </c>
      <c r="P3740" t="s">
        <v>16</v>
      </c>
      <c r="Q3740" t="s">
        <v>61</v>
      </c>
      <c r="R3740" t="s">
        <v>105</v>
      </c>
      <c r="S3740">
        <v>7</v>
      </c>
      <c r="T3740">
        <v>4</v>
      </c>
      <c r="U3740">
        <v>0</v>
      </c>
      <c r="V3740">
        <v>2024</v>
      </c>
      <c r="W3740">
        <f t="shared" si="291"/>
        <v>1</v>
      </c>
      <c r="X3740">
        <f t="shared" si="292"/>
        <v>0</v>
      </c>
      <c r="Y3740">
        <f t="shared" si="293"/>
        <v>0</v>
      </c>
    </row>
    <row r="3741" spans="1:25" x14ac:dyDescent="0.25">
      <c r="A3741" s="1">
        <v>45269</v>
      </c>
      <c r="B3741" s="2">
        <v>0.625</v>
      </c>
      <c r="C3741" t="s">
        <v>68</v>
      </c>
      <c r="D3741" t="s">
        <v>147</v>
      </c>
      <c r="E3741" t="s">
        <v>112</v>
      </c>
      <c r="F3741" t="s">
        <v>21</v>
      </c>
      <c r="G3741">
        <f t="shared" si="290"/>
        <v>1</v>
      </c>
      <c r="H3741" t="s">
        <v>47</v>
      </c>
      <c r="I3741">
        <f t="shared" si="294"/>
        <v>0</v>
      </c>
      <c r="J3741">
        <v>1</v>
      </c>
      <c r="K3741">
        <v>1</v>
      </c>
      <c r="L3741">
        <f>final_matches[[#This Row],[goals_for]]-final_matches[[#This Row],[goals_against]]</f>
        <v>0</v>
      </c>
      <c r="M3741">
        <v>1.2</v>
      </c>
      <c r="N3741">
        <v>1.3</v>
      </c>
      <c r="O3741">
        <v>68</v>
      </c>
      <c r="P3741" t="s">
        <v>16</v>
      </c>
      <c r="Q3741" t="s">
        <v>32</v>
      </c>
      <c r="R3741" t="s">
        <v>118</v>
      </c>
      <c r="S3741">
        <v>10</v>
      </c>
      <c r="T3741">
        <v>4</v>
      </c>
      <c r="U3741">
        <v>0</v>
      </c>
      <c r="V3741">
        <v>2024</v>
      </c>
      <c r="W3741">
        <f t="shared" si="291"/>
        <v>0</v>
      </c>
      <c r="X3741">
        <f t="shared" si="292"/>
        <v>0</v>
      </c>
      <c r="Y3741">
        <f t="shared" si="293"/>
        <v>1</v>
      </c>
    </row>
    <row r="3742" spans="1:25" x14ac:dyDescent="0.25">
      <c r="A3742" s="1">
        <v>45277</v>
      </c>
      <c r="B3742" s="2">
        <v>0.58333333333333337</v>
      </c>
      <c r="C3742" t="s">
        <v>70</v>
      </c>
      <c r="D3742" t="s">
        <v>147</v>
      </c>
      <c r="E3742" t="s">
        <v>22</v>
      </c>
      <c r="F3742" t="s">
        <v>13</v>
      </c>
      <c r="G3742">
        <f t="shared" si="290"/>
        <v>0</v>
      </c>
      <c r="H3742" t="s">
        <v>26</v>
      </c>
      <c r="I3742">
        <f t="shared" si="294"/>
        <v>-1</v>
      </c>
      <c r="J3742">
        <v>0</v>
      </c>
      <c r="K3742">
        <v>3</v>
      </c>
      <c r="L3742">
        <f>final_matches[[#This Row],[goals_for]]-final_matches[[#This Row],[goals_against]]</f>
        <v>-3</v>
      </c>
      <c r="M3742">
        <v>0.7</v>
      </c>
      <c r="N3742">
        <v>1.1000000000000001</v>
      </c>
      <c r="O3742">
        <v>55</v>
      </c>
      <c r="P3742" t="s">
        <v>16</v>
      </c>
      <c r="Q3742" t="s">
        <v>17</v>
      </c>
      <c r="R3742" t="s">
        <v>18</v>
      </c>
      <c r="S3742">
        <v>14</v>
      </c>
      <c r="T3742">
        <v>3</v>
      </c>
      <c r="U3742">
        <v>0</v>
      </c>
      <c r="V3742">
        <v>2024</v>
      </c>
      <c r="W3742">
        <f t="shared" si="291"/>
        <v>0</v>
      </c>
      <c r="X3742">
        <f t="shared" si="292"/>
        <v>1</v>
      </c>
      <c r="Y3742">
        <f t="shared" si="293"/>
        <v>0</v>
      </c>
    </row>
    <row r="3743" spans="1:25" x14ac:dyDescent="0.25">
      <c r="A3743" s="1">
        <v>45284</v>
      </c>
      <c r="B3743" s="2">
        <v>0.54166666666666663</v>
      </c>
      <c r="C3743" t="s">
        <v>72</v>
      </c>
      <c r="D3743" t="s">
        <v>147</v>
      </c>
      <c r="E3743" t="s">
        <v>67</v>
      </c>
      <c r="F3743" t="s">
        <v>21</v>
      </c>
      <c r="G3743">
        <f t="shared" si="290"/>
        <v>1</v>
      </c>
      <c r="H3743" t="s">
        <v>14</v>
      </c>
      <c r="I3743">
        <f t="shared" si="294"/>
        <v>1</v>
      </c>
      <c r="J3743">
        <v>2</v>
      </c>
      <c r="K3743">
        <v>1</v>
      </c>
      <c r="L3743">
        <f>final_matches[[#This Row],[goals_for]]-final_matches[[#This Row],[goals_against]]</f>
        <v>1</v>
      </c>
      <c r="M3743">
        <v>1.3</v>
      </c>
      <c r="N3743">
        <v>2</v>
      </c>
      <c r="O3743">
        <v>32</v>
      </c>
      <c r="P3743" t="s">
        <v>16</v>
      </c>
      <c r="Q3743" t="s">
        <v>17</v>
      </c>
      <c r="R3743" t="s">
        <v>76</v>
      </c>
      <c r="S3743">
        <v>14</v>
      </c>
      <c r="T3743">
        <v>6</v>
      </c>
      <c r="U3743">
        <v>0</v>
      </c>
      <c r="V3743">
        <v>2024</v>
      </c>
      <c r="W3743">
        <f t="shared" si="291"/>
        <v>1</v>
      </c>
      <c r="X3743">
        <f t="shared" si="292"/>
        <v>0</v>
      </c>
      <c r="Y3743">
        <f t="shared" si="293"/>
        <v>0</v>
      </c>
    </row>
    <row r="3744" spans="1:25" x14ac:dyDescent="0.25">
      <c r="A3744" s="1">
        <v>45287</v>
      </c>
      <c r="B3744" s="2">
        <v>0.8125</v>
      </c>
      <c r="C3744" t="s">
        <v>74</v>
      </c>
      <c r="D3744" t="s">
        <v>147</v>
      </c>
      <c r="E3744" t="s">
        <v>101</v>
      </c>
      <c r="F3744" t="s">
        <v>13</v>
      </c>
      <c r="G3744">
        <f t="shared" si="290"/>
        <v>0</v>
      </c>
      <c r="H3744" t="s">
        <v>14</v>
      </c>
      <c r="I3744">
        <f t="shared" si="294"/>
        <v>1</v>
      </c>
      <c r="J3744">
        <v>4</v>
      </c>
      <c r="K3744">
        <v>1</v>
      </c>
      <c r="L3744">
        <f>final_matches[[#This Row],[goals_for]]-final_matches[[#This Row],[goals_against]]</f>
        <v>3</v>
      </c>
      <c r="M3744">
        <v>2.4</v>
      </c>
      <c r="N3744">
        <v>2.2000000000000002</v>
      </c>
      <c r="O3744">
        <v>40</v>
      </c>
      <c r="P3744" t="s">
        <v>16</v>
      </c>
      <c r="Q3744" t="s">
        <v>28</v>
      </c>
      <c r="R3744" t="s">
        <v>107</v>
      </c>
      <c r="S3744">
        <v>11</v>
      </c>
      <c r="T3744">
        <v>5</v>
      </c>
      <c r="U3744">
        <v>0</v>
      </c>
      <c r="V3744">
        <v>2024</v>
      </c>
      <c r="W3744">
        <f t="shared" si="291"/>
        <v>1</v>
      </c>
      <c r="X3744">
        <f t="shared" si="292"/>
        <v>0</v>
      </c>
      <c r="Y3744">
        <f t="shared" si="293"/>
        <v>0</v>
      </c>
    </row>
    <row r="3745" spans="1:25" x14ac:dyDescent="0.25">
      <c r="A3745" s="1">
        <v>45290</v>
      </c>
      <c r="B3745" s="2">
        <v>0.625</v>
      </c>
      <c r="C3745" t="s">
        <v>77</v>
      </c>
      <c r="D3745" t="s">
        <v>147</v>
      </c>
      <c r="E3745" t="s">
        <v>64</v>
      </c>
      <c r="F3745" t="s">
        <v>21</v>
      </c>
      <c r="G3745">
        <f t="shared" si="290"/>
        <v>1</v>
      </c>
      <c r="H3745" t="s">
        <v>14</v>
      </c>
      <c r="I3745">
        <f t="shared" si="294"/>
        <v>1</v>
      </c>
      <c r="J3745">
        <v>3</v>
      </c>
      <c r="K3745">
        <v>0</v>
      </c>
      <c r="L3745">
        <f>final_matches[[#This Row],[goals_for]]-final_matches[[#This Row],[goals_against]]</f>
        <v>3</v>
      </c>
      <c r="M3745">
        <v>1.9</v>
      </c>
      <c r="N3745">
        <v>0.4</v>
      </c>
      <c r="O3745">
        <v>53</v>
      </c>
      <c r="P3745" t="s">
        <v>16</v>
      </c>
      <c r="Q3745" t="s">
        <v>23</v>
      </c>
      <c r="R3745" t="s">
        <v>128</v>
      </c>
      <c r="S3745">
        <v>12</v>
      </c>
      <c r="T3745">
        <v>6</v>
      </c>
      <c r="U3745">
        <v>0</v>
      </c>
      <c r="V3745">
        <v>2024</v>
      </c>
      <c r="W3745">
        <f t="shared" si="291"/>
        <v>1</v>
      </c>
      <c r="X3745">
        <f t="shared" si="292"/>
        <v>0</v>
      </c>
      <c r="Y3745">
        <f t="shared" si="293"/>
        <v>0</v>
      </c>
    </row>
    <row r="3746" spans="1:25" x14ac:dyDescent="0.25">
      <c r="A3746" s="1">
        <v>45313</v>
      </c>
      <c r="B3746" s="2">
        <v>0.82291666666666663</v>
      </c>
      <c r="C3746" t="s">
        <v>79</v>
      </c>
      <c r="D3746" t="s">
        <v>147</v>
      </c>
      <c r="E3746" t="s">
        <v>69</v>
      </c>
      <c r="F3746" t="s">
        <v>13</v>
      </c>
      <c r="G3746">
        <f t="shared" si="290"/>
        <v>0</v>
      </c>
      <c r="H3746" t="s">
        <v>47</v>
      </c>
      <c r="I3746">
        <f t="shared" si="294"/>
        <v>0</v>
      </c>
      <c r="J3746">
        <v>0</v>
      </c>
      <c r="K3746">
        <v>0</v>
      </c>
      <c r="L3746">
        <f>final_matches[[#This Row],[goals_for]]-final_matches[[#This Row],[goals_against]]</f>
        <v>0</v>
      </c>
      <c r="M3746">
        <v>1.1000000000000001</v>
      </c>
      <c r="N3746">
        <v>1</v>
      </c>
      <c r="O3746">
        <v>28</v>
      </c>
      <c r="P3746" t="s">
        <v>16</v>
      </c>
      <c r="Q3746" t="s">
        <v>28</v>
      </c>
      <c r="R3746" t="s">
        <v>29</v>
      </c>
      <c r="S3746">
        <v>8</v>
      </c>
      <c r="T3746">
        <v>3</v>
      </c>
      <c r="U3746">
        <v>0</v>
      </c>
      <c r="V3746">
        <v>2024</v>
      </c>
      <c r="W3746">
        <f t="shared" si="291"/>
        <v>0</v>
      </c>
      <c r="X3746">
        <f t="shared" si="292"/>
        <v>0</v>
      </c>
      <c r="Y3746">
        <f t="shared" si="293"/>
        <v>1</v>
      </c>
    </row>
    <row r="3747" spans="1:25" x14ac:dyDescent="0.25">
      <c r="A3747" s="1">
        <v>45323</v>
      </c>
      <c r="B3747" s="2">
        <v>0.84375</v>
      </c>
      <c r="C3747" t="s">
        <v>80</v>
      </c>
      <c r="D3747" t="s">
        <v>147</v>
      </c>
      <c r="E3747" t="s">
        <v>40</v>
      </c>
      <c r="F3747" t="s">
        <v>21</v>
      </c>
      <c r="G3747">
        <f t="shared" si="290"/>
        <v>1</v>
      </c>
      <c r="H3747" t="s">
        <v>26</v>
      </c>
      <c r="I3747">
        <f t="shared" si="294"/>
        <v>-1</v>
      </c>
      <c r="J3747">
        <v>3</v>
      </c>
      <c r="K3747">
        <v>4</v>
      </c>
      <c r="L3747">
        <f>final_matches[[#This Row],[goals_for]]-final_matches[[#This Row],[goals_against]]</f>
        <v>-1</v>
      </c>
      <c r="M3747">
        <v>2.1</v>
      </c>
      <c r="N3747">
        <v>3.3</v>
      </c>
      <c r="O3747">
        <v>53</v>
      </c>
      <c r="P3747" t="s">
        <v>16</v>
      </c>
      <c r="Q3747" t="s">
        <v>17</v>
      </c>
      <c r="R3747" t="s">
        <v>105</v>
      </c>
      <c r="S3747">
        <v>15</v>
      </c>
      <c r="T3747">
        <v>5</v>
      </c>
      <c r="U3747">
        <v>1</v>
      </c>
      <c r="V3747">
        <v>2024</v>
      </c>
      <c r="W3747">
        <f t="shared" si="291"/>
        <v>0</v>
      </c>
      <c r="X3747">
        <f t="shared" si="292"/>
        <v>1</v>
      </c>
      <c r="Y3747">
        <f t="shared" si="293"/>
        <v>0</v>
      </c>
    </row>
    <row r="3748" spans="1:25" x14ac:dyDescent="0.25">
      <c r="A3748" s="1">
        <v>45326</v>
      </c>
      <c r="B3748" s="2">
        <v>0.58333333333333337</v>
      </c>
      <c r="C3748" t="s">
        <v>81</v>
      </c>
      <c r="D3748" t="s">
        <v>147</v>
      </c>
      <c r="E3748" t="s">
        <v>67</v>
      </c>
      <c r="F3748" t="s">
        <v>13</v>
      </c>
      <c r="G3748">
        <f t="shared" si="290"/>
        <v>0</v>
      </c>
      <c r="H3748" t="s">
        <v>14</v>
      </c>
      <c r="I3748">
        <f t="shared" si="294"/>
        <v>1</v>
      </c>
      <c r="J3748">
        <v>4</v>
      </c>
      <c r="K3748">
        <v>2</v>
      </c>
      <c r="L3748">
        <f>final_matches[[#This Row],[goals_for]]-final_matches[[#This Row],[goals_against]]</f>
        <v>2</v>
      </c>
      <c r="M3748">
        <v>2</v>
      </c>
      <c r="N3748">
        <v>1.7</v>
      </c>
      <c r="O3748">
        <v>36</v>
      </c>
      <c r="P3748" t="s">
        <v>16</v>
      </c>
      <c r="Q3748" t="s">
        <v>17</v>
      </c>
      <c r="R3748" t="s">
        <v>116</v>
      </c>
      <c r="S3748">
        <v>13</v>
      </c>
      <c r="T3748">
        <v>6</v>
      </c>
      <c r="U3748">
        <v>1</v>
      </c>
      <c r="V3748">
        <v>2024</v>
      </c>
      <c r="W3748">
        <f t="shared" si="291"/>
        <v>1</v>
      </c>
      <c r="X3748">
        <f t="shared" si="292"/>
        <v>0</v>
      </c>
      <c r="Y3748">
        <f t="shared" si="293"/>
        <v>0</v>
      </c>
    </row>
    <row r="3749" spans="1:25" x14ac:dyDescent="0.25">
      <c r="A3749" s="1">
        <v>45332</v>
      </c>
      <c r="B3749" s="2">
        <v>0.625</v>
      </c>
      <c r="C3749" t="s">
        <v>82</v>
      </c>
      <c r="D3749" t="s">
        <v>147</v>
      </c>
      <c r="E3749" t="s">
        <v>101</v>
      </c>
      <c r="F3749" t="s">
        <v>21</v>
      </c>
      <c r="G3749">
        <f t="shared" si="290"/>
        <v>1</v>
      </c>
      <c r="H3749" t="s">
        <v>26</v>
      </c>
      <c r="I3749">
        <f t="shared" si="294"/>
        <v>-1</v>
      </c>
      <c r="J3749">
        <v>0</v>
      </c>
      <c r="K3749">
        <v>2</v>
      </c>
      <c r="L3749">
        <f>final_matches[[#This Row],[goals_for]]-final_matches[[#This Row],[goals_against]]</f>
        <v>-2</v>
      </c>
      <c r="M3749">
        <v>1</v>
      </c>
      <c r="N3749">
        <v>1.9</v>
      </c>
      <c r="O3749">
        <v>71</v>
      </c>
      <c r="P3749" t="s">
        <v>16</v>
      </c>
      <c r="Q3749" t="s">
        <v>32</v>
      </c>
      <c r="R3749" t="s">
        <v>113</v>
      </c>
      <c r="S3749">
        <v>17</v>
      </c>
      <c r="T3749">
        <v>5</v>
      </c>
      <c r="U3749">
        <v>0</v>
      </c>
      <c r="V3749">
        <v>2024</v>
      </c>
      <c r="W3749">
        <f t="shared" si="291"/>
        <v>0</v>
      </c>
      <c r="X3749">
        <f t="shared" si="292"/>
        <v>1</v>
      </c>
      <c r="Y3749">
        <f t="shared" si="293"/>
        <v>0</v>
      </c>
    </row>
    <row r="3750" spans="1:25" x14ac:dyDescent="0.25">
      <c r="A3750" s="1">
        <v>45339</v>
      </c>
      <c r="B3750" s="2">
        <v>0.625</v>
      </c>
      <c r="C3750" t="s">
        <v>84</v>
      </c>
      <c r="D3750" t="s">
        <v>147</v>
      </c>
      <c r="E3750" t="s">
        <v>54</v>
      </c>
      <c r="F3750" t="s">
        <v>13</v>
      </c>
      <c r="G3750">
        <f t="shared" si="290"/>
        <v>0</v>
      </c>
      <c r="H3750" t="s">
        <v>14</v>
      </c>
      <c r="I3750">
        <f t="shared" si="294"/>
        <v>1</v>
      </c>
      <c r="J3750">
        <v>2</v>
      </c>
      <c r="K3750">
        <v>1</v>
      </c>
      <c r="L3750">
        <f>final_matches[[#This Row],[goals_for]]-final_matches[[#This Row],[goals_against]]</f>
        <v>1</v>
      </c>
      <c r="M3750">
        <v>1.8</v>
      </c>
      <c r="N3750">
        <v>1.6</v>
      </c>
      <c r="O3750">
        <v>29</v>
      </c>
      <c r="P3750" t="s">
        <v>16</v>
      </c>
      <c r="Q3750" t="s">
        <v>17</v>
      </c>
      <c r="R3750" t="s">
        <v>50</v>
      </c>
      <c r="S3750">
        <v>12</v>
      </c>
      <c r="T3750">
        <v>7</v>
      </c>
      <c r="U3750">
        <v>0</v>
      </c>
      <c r="V3750">
        <v>2024</v>
      </c>
      <c r="W3750">
        <f t="shared" si="291"/>
        <v>1</v>
      </c>
      <c r="X3750">
        <f t="shared" si="292"/>
        <v>0</v>
      </c>
      <c r="Y3750">
        <f t="shared" si="293"/>
        <v>0</v>
      </c>
    </row>
    <row r="3751" spans="1:25" x14ac:dyDescent="0.25">
      <c r="A3751" s="1">
        <v>45347</v>
      </c>
      <c r="B3751" s="2">
        <v>0.5625</v>
      </c>
      <c r="C3751" t="s">
        <v>86</v>
      </c>
      <c r="D3751" t="s">
        <v>147</v>
      </c>
      <c r="E3751" t="s">
        <v>31</v>
      </c>
      <c r="F3751" t="s">
        <v>21</v>
      </c>
      <c r="G3751">
        <f t="shared" si="290"/>
        <v>1</v>
      </c>
      <c r="H3751" t="s">
        <v>14</v>
      </c>
      <c r="I3751">
        <f t="shared" si="294"/>
        <v>1</v>
      </c>
      <c r="J3751">
        <v>1</v>
      </c>
      <c r="K3751">
        <v>0</v>
      </c>
      <c r="L3751">
        <f>final_matches[[#This Row],[goals_for]]-final_matches[[#This Row],[goals_against]]</f>
        <v>1</v>
      </c>
      <c r="M3751">
        <v>1.3</v>
      </c>
      <c r="N3751">
        <v>0.6</v>
      </c>
      <c r="O3751">
        <v>63</v>
      </c>
      <c r="P3751" t="s">
        <v>16</v>
      </c>
      <c r="Q3751" t="s">
        <v>32</v>
      </c>
      <c r="R3751" t="s">
        <v>124</v>
      </c>
      <c r="S3751">
        <v>13</v>
      </c>
      <c r="T3751">
        <v>2</v>
      </c>
      <c r="U3751">
        <v>0</v>
      </c>
      <c r="V3751">
        <v>2024</v>
      </c>
      <c r="W3751">
        <f t="shared" si="291"/>
        <v>1</v>
      </c>
      <c r="X3751">
        <f t="shared" si="292"/>
        <v>0</v>
      </c>
      <c r="Y3751">
        <f t="shared" si="293"/>
        <v>0</v>
      </c>
    </row>
    <row r="3752" spans="1:25" x14ac:dyDescent="0.25">
      <c r="A3752" s="1">
        <v>45353</v>
      </c>
      <c r="B3752" s="2">
        <v>0.625</v>
      </c>
      <c r="C3752" t="s">
        <v>87</v>
      </c>
      <c r="D3752" t="s">
        <v>147</v>
      </c>
      <c r="E3752" t="s">
        <v>75</v>
      </c>
      <c r="F3752" t="s">
        <v>13</v>
      </c>
      <c r="G3752">
        <f t="shared" si="290"/>
        <v>0</v>
      </c>
      <c r="H3752" t="s">
        <v>26</v>
      </c>
      <c r="I3752">
        <f t="shared" si="294"/>
        <v>-1</v>
      </c>
      <c r="J3752">
        <v>0</v>
      </c>
      <c r="K3752">
        <v>3</v>
      </c>
      <c r="L3752">
        <f>final_matches[[#This Row],[goals_for]]-final_matches[[#This Row],[goals_against]]</f>
        <v>-3</v>
      </c>
      <c r="M3752">
        <v>0.8</v>
      </c>
      <c r="N3752">
        <v>2.1</v>
      </c>
      <c r="O3752">
        <v>56</v>
      </c>
      <c r="P3752" t="s">
        <v>16</v>
      </c>
      <c r="Q3752" t="s">
        <v>28</v>
      </c>
      <c r="R3752" t="s">
        <v>116</v>
      </c>
      <c r="S3752">
        <v>12</v>
      </c>
      <c r="T3752">
        <v>3</v>
      </c>
      <c r="U3752">
        <v>0</v>
      </c>
      <c r="V3752">
        <v>2024</v>
      </c>
      <c r="W3752">
        <f t="shared" si="291"/>
        <v>0</v>
      </c>
      <c r="X3752">
        <f t="shared" si="292"/>
        <v>1</v>
      </c>
      <c r="Y3752">
        <f t="shared" si="293"/>
        <v>0</v>
      </c>
    </row>
    <row r="3753" spans="1:25" x14ac:dyDescent="0.25">
      <c r="A3753" s="1">
        <v>45360</v>
      </c>
      <c r="B3753" s="2">
        <v>0.625</v>
      </c>
      <c r="C3753" t="s">
        <v>88</v>
      </c>
      <c r="D3753" t="s">
        <v>147</v>
      </c>
      <c r="E3753" t="s">
        <v>15</v>
      </c>
      <c r="F3753" t="s">
        <v>21</v>
      </c>
      <c r="G3753">
        <f t="shared" si="290"/>
        <v>1</v>
      </c>
      <c r="H3753" t="s">
        <v>14</v>
      </c>
      <c r="I3753">
        <f t="shared" si="294"/>
        <v>1</v>
      </c>
      <c r="J3753">
        <v>2</v>
      </c>
      <c r="K3753">
        <v>1</v>
      </c>
      <c r="L3753">
        <f>final_matches[[#This Row],[goals_for]]-final_matches[[#This Row],[goals_against]]</f>
        <v>1</v>
      </c>
      <c r="M3753">
        <v>0.8</v>
      </c>
      <c r="N3753">
        <v>2.6</v>
      </c>
      <c r="O3753">
        <v>48</v>
      </c>
      <c r="P3753" t="s">
        <v>17</v>
      </c>
      <c r="Q3753" t="s">
        <v>17</v>
      </c>
      <c r="R3753" t="s">
        <v>121</v>
      </c>
      <c r="S3753">
        <v>8</v>
      </c>
      <c r="T3753">
        <v>3</v>
      </c>
      <c r="U3753">
        <v>0</v>
      </c>
      <c r="V3753">
        <v>2024</v>
      </c>
      <c r="W3753">
        <f t="shared" si="291"/>
        <v>1</v>
      </c>
      <c r="X3753">
        <f t="shared" si="292"/>
        <v>0</v>
      </c>
      <c r="Y3753">
        <f t="shared" si="293"/>
        <v>0</v>
      </c>
    </row>
    <row r="3754" spans="1:25" x14ac:dyDescent="0.25">
      <c r="A3754" s="1">
        <v>45381</v>
      </c>
      <c r="B3754" s="2">
        <v>0.72916666666666663</v>
      </c>
      <c r="C3754" t="s">
        <v>90</v>
      </c>
      <c r="D3754" t="s">
        <v>147</v>
      </c>
      <c r="E3754" t="s">
        <v>44</v>
      </c>
      <c r="F3754" t="s">
        <v>13</v>
      </c>
      <c r="G3754">
        <f t="shared" si="290"/>
        <v>0</v>
      </c>
      <c r="H3754" t="s">
        <v>26</v>
      </c>
      <c r="I3754">
        <f t="shared" si="294"/>
        <v>-1</v>
      </c>
      <c r="J3754">
        <v>0</v>
      </c>
      <c r="K3754">
        <v>2</v>
      </c>
      <c r="L3754">
        <f>final_matches[[#This Row],[goals_for]]-final_matches[[#This Row],[goals_against]]</f>
        <v>-2</v>
      </c>
      <c r="M3754">
        <v>1.5</v>
      </c>
      <c r="N3754">
        <v>1</v>
      </c>
      <c r="O3754">
        <v>52</v>
      </c>
      <c r="P3754" t="s">
        <v>16</v>
      </c>
      <c r="Q3754" t="s">
        <v>61</v>
      </c>
      <c r="R3754" t="s">
        <v>62</v>
      </c>
      <c r="S3754">
        <v>13</v>
      </c>
      <c r="T3754">
        <v>3</v>
      </c>
      <c r="U3754">
        <v>0</v>
      </c>
      <c r="V3754">
        <v>2024</v>
      </c>
      <c r="W3754">
        <f t="shared" si="291"/>
        <v>0</v>
      </c>
      <c r="X3754">
        <f t="shared" si="292"/>
        <v>1</v>
      </c>
      <c r="Y3754">
        <f t="shared" si="293"/>
        <v>0</v>
      </c>
    </row>
    <row r="3755" spans="1:25" x14ac:dyDescent="0.25">
      <c r="A3755" s="1">
        <v>45384</v>
      </c>
      <c r="B3755" s="2">
        <v>0.82291666666666663</v>
      </c>
      <c r="C3755" t="s">
        <v>91</v>
      </c>
      <c r="D3755" t="s">
        <v>147</v>
      </c>
      <c r="E3755" t="s">
        <v>56</v>
      </c>
      <c r="F3755" t="s">
        <v>13</v>
      </c>
      <c r="G3755">
        <f t="shared" si="290"/>
        <v>0</v>
      </c>
      <c r="H3755" t="s">
        <v>47</v>
      </c>
      <c r="I3755">
        <f t="shared" si="294"/>
        <v>0</v>
      </c>
      <c r="J3755">
        <v>1</v>
      </c>
      <c r="K3755">
        <v>1</v>
      </c>
      <c r="L3755">
        <f>final_matches[[#This Row],[goals_for]]-final_matches[[#This Row],[goals_against]]</f>
        <v>0</v>
      </c>
      <c r="M3755">
        <v>0.9</v>
      </c>
      <c r="N3755">
        <v>1.3</v>
      </c>
      <c r="O3755">
        <v>49</v>
      </c>
      <c r="P3755" t="s">
        <v>57</v>
      </c>
      <c r="Q3755" t="s">
        <v>61</v>
      </c>
      <c r="R3755" t="s">
        <v>128</v>
      </c>
      <c r="S3755">
        <v>8</v>
      </c>
      <c r="T3755">
        <v>2</v>
      </c>
      <c r="U3755">
        <v>0</v>
      </c>
      <c r="V3755">
        <v>2024</v>
      </c>
      <c r="W3755">
        <f t="shared" si="291"/>
        <v>0</v>
      </c>
      <c r="X3755">
        <f t="shared" si="292"/>
        <v>0</v>
      </c>
      <c r="Y3755">
        <f t="shared" si="293"/>
        <v>1</v>
      </c>
    </row>
    <row r="3756" spans="1:25" x14ac:dyDescent="0.25">
      <c r="A3756" s="1">
        <v>45388</v>
      </c>
      <c r="B3756" s="2">
        <v>0.625</v>
      </c>
      <c r="C3756" t="s">
        <v>93</v>
      </c>
      <c r="D3756" t="s">
        <v>147</v>
      </c>
      <c r="E3756" t="s">
        <v>22</v>
      </c>
      <c r="F3756" t="s">
        <v>21</v>
      </c>
      <c r="G3756">
        <f t="shared" si="290"/>
        <v>1</v>
      </c>
      <c r="H3756" t="s">
        <v>26</v>
      </c>
      <c r="I3756">
        <f t="shared" si="294"/>
        <v>-1</v>
      </c>
      <c r="J3756">
        <v>1</v>
      </c>
      <c r="K3756">
        <v>2</v>
      </c>
      <c r="L3756">
        <f>final_matches[[#This Row],[goals_for]]-final_matches[[#This Row],[goals_against]]</f>
        <v>-1</v>
      </c>
      <c r="M3756">
        <v>1.5</v>
      </c>
      <c r="N3756">
        <v>1.2</v>
      </c>
      <c r="O3756">
        <v>58</v>
      </c>
      <c r="P3756" t="s">
        <v>16</v>
      </c>
      <c r="Q3756" t="s">
        <v>17</v>
      </c>
      <c r="R3756" t="s">
        <v>121</v>
      </c>
      <c r="S3756">
        <v>13</v>
      </c>
      <c r="T3756">
        <v>6</v>
      </c>
      <c r="U3756">
        <v>1</v>
      </c>
      <c r="V3756">
        <v>2024</v>
      </c>
      <c r="W3756">
        <f t="shared" si="291"/>
        <v>0</v>
      </c>
      <c r="X3756">
        <f t="shared" si="292"/>
        <v>1</v>
      </c>
      <c r="Y3756">
        <f t="shared" si="293"/>
        <v>0</v>
      </c>
    </row>
    <row r="3757" spans="1:25" x14ac:dyDescent="0.25">
      <c r="A3757" s="1">
        <v>45395</v>
      </c>
      <c r="B3757" s="2">
        <v>0.625</v>
      </c>
      <c r="C3757" t="s">
        <v>94</v>
      </c>
      <c r="D3757" t="s">
        <v>147</v>
      </c>
      <c r="E3757" t="s">
        <v>112</v>
      </c>
      <c r="F3757" t="s">
        <v>13</v>
      </c>
      <c r="G3757">
        <f t="shared" si="290"/>
        <v>0</v>
      </c>
      <c r="H3757" t="s">
        <v>47</v>
      </c>
      <c r="I3757">
        <f t="shared" si="294"/>
        <v>0</v>
      </c>
      <c r="J3757">
        <v>2</v>
      </c>
      <c r="K3757">
        <v>2</v>
      </c>
      <c r="L3757">
        <f>final_matches[[#This Row],[goals_for]]-final_matches[[#This Row],[goals_against]]</f>
        <v>0</v>
      </c>
      <c r="M3757">
        <v>1</v>
      </c>
      <c r="N3757">
        <v>1.9</v>
      </c>
      <c r="O3757">
        <v>54</v>
      </c>
      <c r="P3757" t="s">
        <v>103</v>
      </c>
      <c r="Q3757" t="s">
        <v>17</v>
      </c>
      <c r="R3757" t="s">
        <v>29</v>
      </c>
      <c r="S3757">
        <v>11</v>
      </c>
      <c r="T3757">
        <v>3</v>
      </c>
      <c r="U3757">
        <v>0</v>
      </c>
      <c r="V3757">
        <v>2024</v>
      </c>
      <c r="W3757">
        <f t="shared" si="291"/>
        <v>0</v>
      </c>
      <c r="X3757">
        <f t="shared" si="292"/>
        <v>0</v>
      </c>
      <c r="Y3757">
        <f t="shared" si="293"/>
        <v>1</v>
      </c>
    </row>
    <row r="3758" spans="1:25" x14ac:dyDescent="0.25">
      <c r="A3758" s="1">
        <v>45402</v>
      </c>
      <c r="B3758" s="2">
        <v>0.8125</v>
      </c>
      <c r="C3758" t="s">
        <v>95</v>
      </c>
      <c r="D3758" t="s">
        <v>147</v>
      </c>
      <c r="E3758" t="s">
        <v>19</v>
      </c>
      <c r="F3758" t="s">
        <v>21</v>
      </c>
      <c r="G3758">
        <f t="shared" si="290"/>
        <v>1</v>
      </c>
      <c r="H3758" t="s">
        <v>26</v>
      </c>
      <c r="I3758">
        <f t="shared" si="294"/>
        <v>-1</v>
      </c>
      <c r="J3758">
        <v>0</v>
      </c>
      <c r="K3758">
        <v>2</v>
      </c>
      <c r="L3758">
        <f>final_matches[[#This Row],[goals_for]]-final_matches[[#This Row],[goals_against]]</f>
        <v>-2</v>
      </c>
      <c r="M3758">
        <v>0.2</v>
      </c>
      <c r="N3758">
        <v>1.2</v>
      </c>
      <c r="O3758">
        <v>46</v>
      </c>
      <c r="P3758" t="s">
        <v>61</v>
      </c>
      <c r="Q3758" t="s">
        <v>28</v>
      </c>
      <c r="R3758" t="s">
        <v>62</v>
      </c>
      <c r="S3758">
        <v>5</v>
      </c>
      <c r="T3758">
        <v>3</v>
      </c>
      <c r="U3758">
        <v>0</v>
      </c>
      <c r="V3758">
        <v>2024</v>
      </c>
      <c r="W3758">
        <f t="shared" si="291"/>
        <v>0</v>
      </c>
      <c r="X3758">
        <f t="shared" si="292"/>
        <v>1</v>
      </c>
      <c r="Y3758">
        <f t="shared" si="293"/>
        <v>0</v>
      </c>
    </row>
    <row r="3759" spans="1:25" x14ac:dyDescent="0.25">
      <c r="A3759" s="1">
        <v>45406</v>
      </c>
      <c r="B3759" s="2">
        <v>0.82291666666666663</v>
      </c>
      <c r="C3759" t="s">
        <v>89</v>
      </c>
      <c r="D3759" t="s">
        <v>147</v>
      </c>
      <c r="E3759" t="s">
        <v>110</v>
      </c>
      <c r="F3759" t="s">
        <v>21</v>
      </c>
      <c r="G3759">
        <f t="shared" si="290"/>
        <v>1</v>
      </c>
      <c r="H3759" t="s">
        <v>26</v>
      </c>
      <c r="I3759">
        <f t="shared" si="294"/>
        <v>-1</v>
      </c>
      <c r="J3759">
        <v>0</v>
      </c>
      <c r="K3759">
        <v>1</v>
      </c>
      <c r="L3759">
        <f>final_matches[[#This Row],[goals_for]]-final_matches[[#This Row],[goals_against]]</f>
        <v>-1</v>
      </c>
      <c r="M3759">
        <v>0.5</v>
      </c>
      <c r="N3759">
        <v>1.9</v>
      </c>
      <c r="O3759">
        <v>63</v>
      </c>
      <c r="P3759" t="s">
        <v>49</v>
      </c>
      <c r="Q3759" t="s">
        <v>17</v>
      </c>
      <c r="R3759" t="s">
        <v>83</v>
      </c>
      <c r="S3759">
        <v>15</v>
      </c>
      <c r="T3759">
        <v>4</v>
      </c>
      <c r="U3759">
        <v>0</v>
      </c>
      <c r="V3759">
        <v>2024</v>
      </c>
      <c r="W3759">
        <f t="shared" si="291"/>
        <v>0</v>
      </c>
      <c r="X3759">
        <f t="shared" si="292"/>
        <v>1</v>
      </c>
      <c r="Y3759">
        <f t="shared" si="293"/>
        <v>0</v>
      </c>
    </row>
    <row r="3760" spans="1:25" x14ac:dyDescent="0.25">
      <c r="A3760" s="1">
        <v>45409</v>
      </c>
      <c r="B3760" s="2">
        <v>0.625</v>
      </c>
      <c r="C3760" t="s">
        <v>97</v>
      </c>
      <c r="D3760" t="s">
        <v>147</v>
      </c>
      <c r="E3760" t="s">
        <v>117</v>
      </c>
      <c r="F3760" t="s">
        <v>21</v>
      </c>
      <c r="G3760">
        <f t="shared" si="290"/>
        <v>1</v>
      </c>
      <c r="H3760" t="s">
        <v>14</v>
      </c>
      <c r="I3760">
        <f t="shared" si="294"/>
        <v>1</v>
      </c>
      <c r="J3760">
        <v>2</v>
      </c>
      <c r="K3760">
        <v>1</v>
      </c>
      <c r="L3760">
        <f>final_matches[[#This Row],[goals_for]]-final_matches[[#This Row],[goals_against]]</f>
        <v>1</v>
      </c>
      <c r="M3760">
        <v>1.2</v>
      </c>
      <c r="N3760">
        <v>0.6</v>
      </c>
      <c r="O3760">
        <v>58</v>
      </c>
      <c r="P3760" t="s">
        <v>109</v>
      </c>
      <c r="Q3760" t="s">
        <v>16</v>
      </c>
      <c r="R3760" t="s">
        <v>76</v>
      </c>
      <c r="S3760">
        <v>13</v>
      </c>
      <c r="T3760">
        <v>5</v>
      </c>
      <c r="U3760">
        <v>0</v>
      </c>
      <c r="V3760">
        <v>2024</v>
      </c>
      <c r="W3760">
        <f t="shared" si="291"/>
        <v>1</v>
      </c>
      <c r="X3760">
        <f t="shared" si="292"/>
        <v>0</v>
      </c>
      <c r="Y3760">
        <f t="shared" si="293"/>
        <v>0</v>
      </c>
    </row>
    <row r="3761" spans="1:25" x14ac:dyDescent="0.25">
      <c r="A3761" s="1">
        <v>45416</v>
      </c>
      <c r="B3761" s="2">
        <v>0.72916666666666663</v>
      </c>
      <c r="C3761" t="s">
        <v>98</v>
      </c>
      <c r="D3761" t="s">
        <v>147</v>
      </c>
      <c r="E3761" t="s">
        <v>35</v>
      </c>
      <c r="F3761" t="s">
        <v>13</v>
      </c>
      <c r="G3761">
        <f t="shared" si="290"/>
        <v>0</v>
      </c>
      <c r="H3761" t="s">
        <v>26</v>
      </c>
      <c r="I3761">
        <f t="shared" si="294"/>
        <v>-1</v>
      </c>
      <c r="J3761">
        <v>1</v>
      </c>
      <c r="K3761">
        <v>5</v>
      </c>
      <c r="L3761">
        <f>final_matches[[#This Row],[goals_for]]-final_matches[[#This Row],[goals_against]]</f>
        <v>-4</v>
      </c>
      <c r="M3761">
        <v>0.3</v>
      </c>
      <c r="N3761">
        <v>3.7</v>
      </c>
      <c r="O3761">
        <v>42</v>
      </c>
      <c r="P3761" t="s">
        <v>32</v>
      </c>
      <c r="Q3761" t="s">
        <v>17</v>
      </c>
      <c r="R3761" t="s">
        <v>29</v>
      </c>
      <c r="S3761">
        <v>2</v>
      </c>
      <c r="T3761">
        <v>1</v>
      </c>
      <c r="U3761">
        <v>0</v>
      </c>
      <c r="V3761">
        <v>2024</v>
      </c>
      <c r="W3761">
        <f t="shared" si="291"/>
        <v>0</v>
      </c>
      <c r="X3761">
        <f t="shared" si="292"/>
        <v>1</v>
      </c>
      <c r="Y3761">
        <f t="shared" si="293"/>
        <v>0</v>
      </c>
    </row>
    <row r="3762" spans="1:25" x14ac:dyDescent="0.25">
      <c r="A3762" s="1">
        <v>45423</v>
      </c>
      <c r="B3762" s="2">
        <v>0.625</v>
      </c>
      <c r="C3762" t="s">
        <v>99</v>
      </c>
      <c r="D3762" t="s">
        <v>147</v>
      </c>
      <c r="E3762" t="s">
        <v>73</v>
      </c>
      <c r="F3762" t="s">
        <v>21</v>
      </c>
      <c r="G3762">
        <f t="shared" si="290"/>
        <v>1</v>
      </c>
      <c r="H3762" t="s">
        <v>26</v>
      </c>
      <c r="I3762">
        <f t="shared" si="294"/>
        <v>-1</v>
      </c>
      <c r="J3762">
        <v>1</v>
      </c>
      <c r="K3762">
        <v>3</v>
      </c>
      <c r="L3762">
        <f>final_matches[[#This Row],[goals_for]]-final_matches[[#This Row],[goals_against]]</f>
        <v>-2</v>
      </c>
      <c r="M3762">
        <v>1.6</v>
      </c>
      <c r="N3762">
        <v>2.6</v>
      </c>
      <c r="O3762">
        <v>62</v>
      </c>
      <c r="P3762" t="s">
        <v>109</v>
      </c>
      <c r="Q3762" t="s">
        <v>16</v>
      </c>
      <c r="R3762" t="s">
        <v>128</v>
      </c>
      <c r="S3762">
        <v>14</v>
      </c>
      <c r="T3762">
        <v>8</v>
      </c>
      <c r="U3762">
        <v>0</v>
      </c>
      <c r="V3762">
        <v>2024</v>
      </c>
      <c r="W3762">
        <f t="shared" si="291"/>
        <v>0</v>
      </c>
      <c r="X3762">
        <f t="shared" si="292"/>
        <v>1</v>
      </c>
      <c r="Y3762">
        <f t="shared" si="293"/>
        <v>0</v>
      </c>
    </row>
    <row r="3763" spans="1:25" x14ac:dyDescent="0.25">
      <c r="A3763" s="1">
        <v>45431</v>
      </c>
      <c r="B3763" s="2">
        <v>0.66666666666666663</v>
      </c>
      <c r="C3763" t="s">
        <v>100</v>
      </c>
      <c r="D3763" t="s">
        <v>147</v>
      </c>
      <c r="E3763" t="s">
        <v>27</v>
      </c>
      <c r="F3763" t="s">
        <v>13</v>
      </c>
      <c r="G3763">
        <f t="shared" si="290"/>
        <v>0</v>
      </c>
      <c r="H3763" t="s">
        <v>26</v>
      </c>
      <c r="I3763">
        <f t="shared" si="294"/>
        <v>-1</v>
      </c>
      <c r="J3763">
        <v>0</v>
      </c>
      <c r="K3763">
        <v>2</v>
      </c>
      <c r="L3763">
        <f>final_matches[[#This Row],[goals_for]]-final_matches[[#This Row],[goals_against]]</f>
        <v>-2</v>
      </c>
      <c r="M3763">
        <v>0.5</v>
      </c>
      <c r="N3763">
        <v>4.5</v>
      </c>
      <c r="O3763">
        <v>33</v>
      </c>
      <c r="P3763" t="s">
        <v>109</v>
      </c>
      <c r="Q3763" t="s">
        <v>28</v>
      </c>
      <c r="R3763" t="s">
        <v>18</v>
      </c>
      <c r="S3763">
        <v>4</v>
      </c>
      <c r="T3763">
        <v>2</v>
      </c>
      <c r="U3763">
        <v>0</v>
      </c>
      <c r="V3763">
        <v>2024</v>
      </c>
      <c r="W3763">
        <f t="shared" si="291"/>
        <v>0</v>
      </c>
      <c r="X3763">
        <f t="shared" si="292"/>
        <v>1</v>
      </c>
      <c r="Y3763">
        <f t="shared" si="293"/>
        <v>0</v>
      </c>
    </row>
    <row r="3764" spans="1:25" x14ac:dyDescent="0.25">
      <c r="A3764" s="1">
        <v>45521</v>
      </c>
      <c r="B3764" s="2">
        <v>0.625</v>
      </c>
      <c r="C3764" t="s">
        <v>12</v>
      </c>
      <c r="D3764" t="s">
        <v>147</v>
      </c>
      <c r="E3764" t="s">
        <v>19</v>
      </c>
      <c r="F3764" t="s">
        <v>13</v>
      </c>
      <c r="G3764">
        <f t="shared" si="290"/>
        <v>0</v>
      </c>
      <c r="H3764" t="s">
        <v>26</v>
      </c>
      <c r="I3764">
        <f t="shared" si="294"/>
        <v>-1</v>
      </c>
      <c r="J3764">
        <v>0</v>
      </c>
      <c r="K3764">
        <v>2</v>
      </c>
      <c r="L3764">
        <f>final_matches[[#This Row],[goals_for]]-final_matches[[#This Row],[goals_against]]</f>
        <v>-2</v>
      </c>
      <c r="M3764">
        <v>0.5</v>
      </c>
      <c r="N3764">
        <v>1.2</v>
      </c>
      <c r="O3764">
        <v>47</v>
      </c>
      <c r="P3764" t="s">
        <v>17</v>
      </c>
      <c r="Q3764" t="s">
        <v>28</v>
      </c>
      <c r="R3764" t="s">
        <v>105</v>
      </c>
      <c r="S3764">
        <v>9</v>
      </c>
      <c r="T3764">
        <v>3</v>
      </c>
      <c r="U3764">
        <v>0</v>
      </c>
      <c r="V3764">
        <v>2025</v>
      </c>
      <c r="W3764">
        <f t="shared" si="291"/>
        <v>0</v>
      </c>
      <c r="X3764">
        <f t="shared" si="292"/>
        <v>1</v>
      </c>
      <c r="Y3764">
        <f t="shared" si="293"/>
        <v>0</v>
      </c>
    </row>
    <row r="3765" spans="1:25" x14ac:dyDescent="0.25">
      <c r="A3765" s="1">
        <v>45529</v>
      </c>
      <c r="B3765" s="2">
        <v>0.58333333333333337</v>
      </c>
      <c r="C3765" t="s">
        <v>20</v>
      </c>
      <c r="D3765" t="s">
        <v>147</v>
      </c>
      <c r="E3765" t="s">
        <v>67</v>
      </c>
      <c r="F3765" t="s">
        <v>21</v>
      </c>
      <c r="G3765">
        <f t="shared" si="290"/>
        <v>1</v>
      </c>
      <c r="H3765" t="s">
        <v>26</v>
      </c>
      <c r="I3765">
        <f t="shared" si="294"/>
        <v>-1</v>
      </c>
      <c r="J3765">
        <v>2</v>
      </c>
      <c r="K3765">
        <v>6</v>
      </c>
      <c r="L3765">
        <f>final_matches[[#This Row],[goals_for]]-final_matches[[#This Row],[goals_against]]</f>
        <v>-4</v>
      </c>
      <c r="M3765">
        <v>1.9</v>
      </c>
      <c r="N3765">
        <v>1.6</v>
      </c>
      <c r="O3765">
        <v>40</v>
      </c>
      <c r="P3765" t="s">
        <v>17</v>
      </c>
      <c r="Q3765" t="s">
        <v>17</v>
      </c>
      <c r="R3765" t="s">
        <v>108</v>
      </c>
      <c r="S3765">
        <v>12</v>
      </c>
      <c r="T3765">
        <v>4</v>
      </c>
      <c r="U3765">
        <v>0</v>
      </c>
      <c r="V3765">
        <v>2025</v>
      </c>
      <c r="W3765">
        <f t="shared" si="291"/>
        <v>0</v>
      </c>
      <c r="X3765">
        <f t="shared" si="292"/>
        <v>1</v>
      </c>
      <c r="Y3765">
        <f t="shared" si="293"/>
        <v>0</v>
      </c>
    </row>
    <row r="3766" spans="1:25" x14ac:dyDescent="0.25">
      <c r="A3766" s="1">
        <v>45535</v>
      </c>
      <c r="B3766" s="2">
        <v>0.625</v>
      </c>
      <c r="C3766" t="s">
        <v>25</v>
      </c>
      <c r="D3766" t="s">
        <v>147</v>
      </c>
      <c r="E3766" t="s">
        <v>112</v>
      </c>
      <c r="F3766" t="s">
        <v>13</v>
      </c>
      <c r="G3766">
        <f t="shared" si="290"/>
        <v>0</v>
      </c>
      <c r="H3766" t="s">
        <v>47</v>
      </c>
      <c r="I3766">
        <f t="shared" si="294"/>
        <v>0</v>
      </c>
      <c r="J3766">
        <v>1</v>
      </c>
      <c r="K3766">
        <v>1</v>
      </c>
      <c r="L3766">
        <f>final_matches[[#This Row],[goals_for]]-final_matches[[#This Row],[goals_against]]</f>
        <v>0</v>
      </c>
      <c r="M3766">
        <v>0.7</v>
      </c>
      <c r="N3766">
        <v>1</v>
      </c>
      <c r="O3766">
        <v>48</v>
      </c>
      <c r="P3766" t="s">
        <v>57</v>
      </c>
      <c r="Q3766" t="s">
        <v>17</v>
      </c>
      <c r="R3766" t="s">
        <v>113</v>
      </c>
      <c r="S3766">
        <v>11</v>
      </c>
      <c r="T3766">
        <v>2</v>
      </c>
      <c r="U3766">
        <v>0</v>
      </c>
      <c r="V3766">
        <v>2025</v>
      </c>
      <c r="W3766">
        <f t="shared" si="291"/>
        <v>0</v>
      </c>
      <c r="X3766">
        <f t="shared" si="292"/>
        <v>0</v>
      </c>
      <c r="Y3766">
        <f t="shared" si="293"/>
        <v>1</v>
      </c>
    </row>
    <row r="3767" spans="1:25" x14ac:dyDescent="0.25">
      <c r="A3767" s="1">
        <v>45550</v>
      </c>
      <c r="B3767" s="2">
        <v>0.6875</v>
      </c>
      <c r="C3767" t="s">
        <v>30</v>
      </c>
      <c r="D3767" t="s">
        <v>147</v>
      </c>
      <c r="E3767" t="s">
        <v>75</v>
      </c>
      <c r="F3767" t="s">
        <v>21</v>
      </c>
      <c r="G3767">
        <f t="shared" si="290"/>
        <v>1</v>
      </c>
      <c r="H3767" t="s">
        <v>26</v>
      </c>
      <c r="I3767">
        <f t="shared" si="294"/>
        <v>-1</v>
      </c>
      <c r="J3767">
        <v>1</v>
      </c>
      <c r="K3767">
        <v>2</v>
      </c>
      <c r="L3767">
        <f>final_matches[[#This Row],[goals_for]]-final_matches[[#This Row],[goals_against]]</f>
        <v>-1</v>
      </c>
      <c r="M3767">
        <v>1.2</v>
      </c>
      <c r="N3767">
        <v>1.5</v>
      </c>
      <c r="O3767">
        <v>49</v>
      </c>
      <c r="P3767" t="s">
        <v>57</v>
      </c>
      <c r="Q3767" t="s">
        <v>28</v>
      </c>
      <c r="R3767" t="s">
        <v>18</v>
      </c>
      <c r="S3767">
        <v>12</v>
      </c>
      <c r="T3767">
        <v>5</v>
      </c>
      <c r="U3767">
        <v>0</v>
      </c>
      <c r="V3767">
        <v>2025</v>
      </c>
      <c r="W3767">
        <f t="shared" si="291"/>
        <v>0</v>
      </c>
      <c r="X3767">
        <f t="shared" si="292"/>
        <v>1</v>
      </c>
      <c r="Y3767">
        <f t="shared" si="293"/>
        <v>0</v>
      </c>
    </row>
    <row r="3768" spans="1:25" x14ac:dyDescent="0.25">
      <c r="A3768" s="1">
        <v>45556</v>
      </c>
      <c r="B3768" s="2">
        <v>0.625</v>
      </c>
      <c r="C3768" t="s">
        <v>34</v>
      </c>
      <c r="D3768" t="s">
        <v>147</v>
      </c>
      <c r="E3768" t="s">
        <v>44</v>
      </c>
      <c r="F3768" t="s">
        <v>13</v>
      </c>
      <c r="G3768">
        <f t="shared" si="290"/>
        <v>0</v>
      </c>
      <c r="H3768" t="s">
        <v>26</v>
      </c>
      <c r="I3768">
        <f t="shared" si="294"/>
        <v>-1</v>
      </c>
      <c r="J3768">
        <v>1</v>
      </c>
      <c r="K3768">
        <v>3</v>
      </c>
      <c r="L3768">
        <f>final_matches[[#This Row],[goals_for]]-final_matches[[#This Row],[goals_against]]</f>
        <v>-2</v>
      </c>
      <c r="M3768">
        <v>0.5</v>
      </c>
      <c r="N3768">
        <v>1.7</v>
      </c>
      <c r="O3768">
        <v>47</v>
      </c>
      <c r="P3768" t="s">
        <v>49</v>
      </c>
      <c r="Q3768" t="s">
        <v>17</v>
      </c>
      <c r="R3768" t="s">
        <v>116</v>
      </c>
      <c r="S3768">
        <v>10</v>
      </c>
      <c r="T3768">
        <v>4</v>
      </c>
      <c r="U3768">
        <v>0</v>
      </c>
      <c r="V3768">
        <v>2025</v>
      </c>
      <c r="W3768">
        <f t="shared" si="291"/>
        <v>0</v>
      </c>
      <c r="X3768">
        <f t="shared" si="292"/>
        <v>1</v>
      </c>
      <c r="Y3768">
        <f t="shared" si="293"/>
        <v>0</v>
      </c>
    </row>
    <row r="3769" spans="1:25" x14ac:dyDescent="0.25">
      <c r="A3769" s="1">
        <v>45563</v>
      </c>
      <c r="B3769" s="2">
        <v>0.72916666666666663</v>
      </c>
      <c r="C3769" t="s">
        <v>37</v>
      </c>
      <c r="D3769" t="s">
        <v>147</v>
      </c>
      <c r="E3769" t="s">
        <v>27</v>
      </c>
      <c r="F3769" t="s">
        <v>21</v>
      </c>
      <c r="G3769">
        <f t="shared" si="290"/>
        <v>1</v>
      </c>
      <c r="H3769" t="s">
        <v>26</v>
      </c>
      <c r="I3769">
        <f t="shared" si="294"/>
        <v>-1</v>
      </c>
      <c r="J3769">
        <v>1</v>
      </c>
      <c r="K3769">
        <v>2</v>
      </c>
      <c r="L3769">
        <f>final_matches[[#This Row],[goals_for]]-final_matches[[#This Row],[goals_against]]</f>
        <v>-1</v>
      </c>
      <c r="M3769">
        <v>0.6</v>
      </c>
      <c r="N3769">
        <v>2.5</v>
      </c>
      <c r="O3769">
        <v>45</v>
      </c>
      <c r="P3769" t="s">
        <v>49</v>
      </c>
      <c r="Q3769" t="s">
        <v>17</v>
      </c>
      <c r="R3769" t="s">
        <v>50</v>
      </c>
      <c r="S3769">
        <v>8</v>
      </c>
      <c r="T3769">
        <v>3</v>
      </c>
      <c r="U3769">
        <v>0</v>
      </c>
      <c r="V3769">
        <v>2025</v>
      </c>
      <c r="W3769">
        <f t="shared" si="291"/>
        <v>0</v>
      </c>
      <c r="X3769">
        <f t="shared" si="292"/>
        <v>1</v>
      </c>
      <c r="Y3769">
        <f t="shared" si="293"/>
        <v>0</v>
      </c>
    </row>
    <row r="3770" spans="1:25" x14ac:dyDescent="0.25">
      <c r="A3770" s="1">
        <v>45570</v>
      </c>
      <c r="B3770" s="2">
        <v>0.625</v>
      </c>
      <c r="C3770" t="s">
        <v>39</v>
      </c>
      <c r="D3770" t="s">
        <v>147</v>
      </c>
      <c r="E3770" t="s">
        <v>101</v>
      </c>
      <c r="F3770" t="s">
        <v>13</v>
      </c>
      <c r="G3770">
        <f t="shared" si="290"/>
        <v>0</v>
      </c>
      <c r="H3770" t="s">
        <v>26</v>
      </c>
      <c r="I3770">
        <f t="shared" si="294"/>
        <v>-1</v>
      </c>
      <c r="J3770">
        <v>3</v>
      </c>
      <c r="K3770">
        <v>5</v>
      </c>
      <c r="L3770">
        <f>final_matches[[#This Row],[goals_for]]-final_matches[[#This Row],[goals_against]]</f>
        <v>-2</v>
      </c>
      <c r="M3770">
        <v>1</v>
      </c>
      <c r="N3770">
        <v>4.2</v>
      </c>
      <c r="O3770">
        <v>56</v>
      </c>
      <c r="P3770" t="s">
        <v>49</v>
      </c>
      <c r="Q3770" t="s">
        <v>17</v>
      </c>
      <c r="R3770" t="s">
        <v>107</v>
      </c>
      <c r="S3770">
        <v>17</v>
      </c>
      <c r="T3770">
        <v>6</v>
      </c>
      <c r="U3770">
        <v>0</v>
      </c>
      <c r="V3770">
        <v>2025</v>
      </c>
      <c r="W3770">
        <f t="shared" si="291"/>
        <v>0</v>
      </c>
      <c r="X3770">
        <f t="shared" si="292"/>
        <v>1</v>
      </c>
      <c r="Y3770">
        <f t="shared" si="293"/>
        <v>0</v>
      </c>
    </row>
    <row r="3771" spans="1:25" x14ac:dyDescent="0.25">
      <c r="A3771" s="1">
        <v>45585</v>
      </c>
      <c r="B3771" s="2">
        <v>0.58333333333333337</v>
      </c>
      <c r="C3771" t="s">
        <v>43</v>
      </c>
      <c r="D3771" t="s">
        <v>147</v>
      </c>
      <c r="E3771" t="s">
        <v>35</v>
      </c>
      <c r="F3771" t="s">
        <v>21</v>
      </c>
      <c r="G3771">
        <f t="shared" si="290"/>
        <v>1</v>
      </c>
      <c r="H3771" t="s">
        <v>26</v>
      </c>
      <c r="I3771">
        <f t="shared" si="294"/>
        <v>-1</v>
      </c>
      <c r="J3771">
        <v>1</v>
      </c>
      <c r="K3771">
        <v>2</v>
      </c>
      <c r="L3771">
        <f>final_matches[[#This Row],[goals_for]]-final_matches[[#This Row],[goals_against]]</f>
        <v>-1</v>
      </c>
      <c r="M3771">
        <v>0.8</v>
      </c>
      <c r="N3771">
        <v>1.6</v>
      </c>
      <c r="O3771">
        <v>23</v>
      </c>
      <c r="P3771" t="s">
        <v>32</v>
      </c>
      <c r="Q3771" t="s">
        <v>49</v>
      </c>
      <c r="R3771" t="s">
        <v>18</v>
      </c>
      <c r="S3771">
        <v>3</v>
      </c>
      <c r="T3771">
        <v>2</v>
      </c>
      <c r="U3771">
        <v>0</v>
      </c>
      <c r="V3771">
        <v>2025</v>
      </c>
      <c r="W3771">
        <f t="shared" si="291"/>
        <v>0</v>
      </c>
      <c r="X3771">
        <f t="shared" si="292"/>
        <v>1</v>
      </c>
      <c r="Y3771">
        <f t="shared" si="293"/>
        <v>0</v>
      </c>
    </row>
    <row r="3772" spans="1:25" x14ac:dyDescent="0.25">
      <c r="A3772" s="1">
        <v>45591</v>
      </c>
      <c r="B3772" s="2">
        <v>0.625</v>
      </c>
      <c r="C3772" t="s">
        <v>46</v>
      </c>
      <c r="D3772" t="s">
        <v>147</v>
      </c>
      <c r="E3772" t="s">
        <v>69</v>
      </c>
      <c r="F3772" t="s">
        <v>13</v>
      </c>
      <c r="G3772">
        <f t="shared" si="290"/>
        <v>0</v>
      </c>
      <c r="H3772" t="s">
        <v>47</v>
      </c>
      <c r="I3772">
        <f t="shared" si="294"/>
        <v>0</v>
      </c>
      <c r="J3772">
        <v>2</v>
      </c>
      <c r="K3772">
        <v>2</v>
      </c>
      <c r="L3772">
        <f>final_matches[[#This Row],[goals_for]]-final_matches[[#This Row],[goals_against]]</f>
        <v>0</v>
      </c>
      <c r="M3772">
        <v>1.3</v>
      </c>
      <c r="N3772">
        <v>1.3</v>
      </c>
      <c r="O3772">
        <v>49</v>
      </c>
      <c r="P3772" t="s">
        <v>16</v>
      </c>
      <c r="Q3772" t="s">
        <v>61</v>
      </c>
      <c r="R3772" t="s">
        <v>24</v>
      </c>
      <c r="S3772">
        <v>14</v>
      </c>
      <c r="T3772">
        <v>7</v>
      </c>
      <c r="U3772">
        <v>0</v>
      </c>
      <c r="V3772">
        <v>2025</v>
      </c>
      <c r="W3772">
        <f t="shared" si="291"/>
        <v>0</v>
      </c>
      <c r="X3772">
        <f t="shared" si="292"/>
        <v>0</v>
      </c>
      <c r="Y3772">
        <f t="shared" si="293"/>
        <v>1</v>
      </c>
    </row>
    <row r="3773" spans="1:25" x14ac:dyDescent="0.25">
      <c r="A3773" s="1">
        <v>45598</v>
      </c>
      <c r="B3773" s="2">
        <v>0.72916666666666663</v>
      </c>
      <c r="C3773" t="s">
        <v>51</v>
      </c>
      <c r="D3773" t="s">
        <v>147</v>
      </c>
      <c r="E3773" t="s">
        <v>73</v>
      </c>
      <c r="F3773" t="s">
        <v>21</v>
      </c>
      <c r="G3773">
        <f t="shared" si="290"/>
        <v>1</v>
      </c>
      <c r="H3773" t="s">
        <v>47</v>
      </c>
      <c r="I3773">
        <f t="shared" si="294"/>
        <v>0</v>
      </c>
      <c r="J3773">
        <v>2</v>
      </c>
      <c r="K3773">
        <v>2</v>
      </c>
      <c r="L3773">
        <f>final_matches[[#This Row],[goals_for]]-final_matches[[#This Row],[goals_against]]</f>
        <v>0</v>
      </c>
      <c r="M3773">
        <v>1.5</v>
      </c>
      <c r="N3773">
        <v>2.4</v>
      </c>
      <c r="O3773">
        <v>57</v>
      </c>
      <c r="P3773" t="s">
        <v>16</v>
      </c>
      <c r="Q3773" t="s">
        <v>16</v>
      </c>
      <c r="R3773" t="s">
        <v>50</v>
      </c>
      <c r="S3773">
        <v>11</v>
      </c>
      <c r="T3773">
        <v>6</v>
      </c>
      <c r="U3773">
        <v>0</v>
      </c>
      <c r="V3773">
        <v>2025</v>
      </c>
      <c r="W3773">
        <f t="shared" si="291"/>
        <v>0</v>
      </c>
      <c r="X3773">
        <f t="shared" si="292"/>
        <v>0</v>
      </c>
      <c r="Y3773">
        <f t="shared" si="293"/>
        <v>1</v>
      </c>
    </row>
    <row r="3774" spans="1:25" x14ac:dyDescent="0.25">
      <c r="A3774" s="1">
        <v>45605</v>
      </c>
      <c r="B3774" s="2">
        <v>0.625</v>
      </c>
      <c r="C3774" t="s">
        <v>53</v>
      </c>
      <c r="D3774" t="s">
        <v>147</v>
      </c>
      <c r="E3774" t="s">
        <v>60</v>
      </c>
      <c r="F3774" t="s">
        <v>21</v>
      </c>
      <c r="G3774">
        <f t="shared" si="290"/>
        <v>1</v>
      </c>
      <c r="H3774" t="s">
        <v>14</v>
      </c>
      <c r="I3774">
        <f t="shared" si="294"/>
        <v>1</v>
      </c>
      <c r="J3774">
        <v>2</v>
      </c>
      <c r="K3774">
        <v>0</v>
      </c>
      <c r="L3774">
        <f>final_matches[[#This Row],[goals_for]]-final_matches[[#This Row],[goals_against]]</f>
        <v>2</v>
      </c>
      <c r="M3774">
        <v>1.3</v>
      </c>
      <c r="N3774">
        <v>0.6</v>
      </c>
      <c r="O3774">
        <v>29</v>
      </c>
      <c r="P3774" t="s">
        <v>17</v>
      </c>
      <c r="Q3774" t="s">
        <v>23</v>
      </c>
      <c r="R3774" t="s">
        <v>128</v>
      </c>
      <c r="S3774">
        <v>8</v>
      </c>
      <c r="T3774">
        <v>4</v>
      </c>
      <c r="U3774">
        <v>0</v>
      </c>
      <c r="V3774">
        <v>2025</v>
      </c>
      <c r="W3774">
        <f t="shared" si="291"/>
        <v>1</v>
      </c>
      <c r="X3774">
        <f t="shared" si="292"/>
        <v>0</v>
      </c>
      <c r="Y3774">
        <f t="shared" si="293"/>
        <v>0</v>
      </c>
    </row>
    <row r="3775" spans="1:25" x14ac:dyDescent="0.25">
      <c r="A3775" s="1">
        <v>45619</v>
      </c>
      <c r="B3775" s="2">
        <v>0.625</v>
      </c>
      <c r="C3775" t="s">
        <v>55</v>
      </c>
      <c r="D3775" t="s">
        <v>147</v>
      </c>
      <c r="E3775" t="s">
        <v>15</v>
      </c>
      <c r="F3775" t="s">
        <v>13</v>
      </c>
      <c r="G3775">
        <f t="shared" si="290"/>
        <v>0</v>
      </c>
      <c r="H3775" t="s">
        <v>14</v>
      </c>
      <c r="I3775">
        <f t="shared" si="294"/>
        <v>1</v>
      </c>
      <c r="J3775">
        <v>4</v>
      </c>
      <c r="K3775">
        <v>1</v>
      </c>
      <c r="L3775">
        <f>final_matches[[#This Row],[goals_for]]-final_matches[[#This Row],[goals_against]]</f>
        <v>3</v>
      </c>
      <c r="M3775">
        <v>1.3</v>
      </c>
      <c r="N3775">
        <v>1</v>
      </c>
      <c r="O3775">
        <v>41</v>
      </c>
      <c r="P3775" t="s">
        <v>16</v>
      </c>
      <c r="Q3775" t="s">
        <v>17</v>
      </c>
      <c r="R3775" t="s">
        <v>111</v>
      </c>
      <c r="S3775">
        <v>10</v>
      </c>
      <c r="T3775">
        <v>5</v>
      </c>
      <c r="U3775">
        <v>0</v>
      </c>
      <c r="V3775">
        <v>2025</v>
      </c>
      <c r="W3775">
        <f t="shared" si="291"/>
        <v>1</v>
      </c>
      <c r="X3775">
        <f t="shared" si="292"/>
        <v>0</v>
      </c>
      <c r="Y3775">
        <f t="shared" si="293"/>
        <v>0</v>
      </c>
    </row>
    <row r="3776" spans="1:25" x14ac:dyDescent="0.25">
      <c r="A3776" s="1">
        <v>45626</v>
      </c>
      <c r="B3776" s="2">
        <v>0.625</v>
      </c>
      <c r="C3776" t="s">
        <v>59</v>
      </c>
      <c r="D3776" t="s">
        <v>147</v>
      </c>
      <c r="E3776" t="s">
        <v>110</v>
      </c>
      <c r="F3776" t="s">
        <v>21</v>
      </c>
      <c r="G3776">
        <f t="shared" si="290"/>
        <v>1</v>
      </c>
      <c r="H3776" t="s">
        <v>26</v>
      </c>
      <c r="I3776">
        <f t="shared" si="294"/>
        <v>-1</v>
      </c>
      <c r="J3776">
        <v>2</v>
      </c>
      <c r="K3776">
        <v>4</v>
      </c>
      <c r="L3776">
        <f>final_matches[[#This Row],[goals_for]]-final_matches[[#This Row],[goals_against]]</f>
        <v>-2</v>
      </c>
      <c r="M3776">
        <v>0.5</v>
      </c>
      <c r="N3776">
        <v>3.3</v>
      </c>
      <c r="O3776">
        <v>60</v>
      </c>
      <c r="P3776" t="s">
        <v>17</v>
      </c>
      <c r="Q3776" t="s">
        <v>17</v>
      </c>
      <c r="R3776" t="s">
        <v>92</v>
      </c>
      <c r="S3776">
        <v>10</v>
      </c>
      <c r="T3776">
        <v>3</v>
      </c>
      <c r="U3776">
        <v>0</v>
      </c>
      <c r="V3776">
        <v>2025</v>
      </c>
      <c r="W3776">
        <f t="shared" si="291"/>
        <v>0</v>
      </c>
      <c r="X3776">
        <f t="shared" si="292"/>
        <v>1</v>
      </c>
      <c r="Y3776">
        <f t="shared" si="293"/>
        <v>0</v>
      </c>
    </row>
    <row r="3777" spans="1:25" x14ac:dyDescent="0.25">
      <c r="A3777" s="1">
        <v>45630</v>
      </c>
      <c r="B3777" s="2">
        <v>0.8125</v>
      </c>
      <c r="C3777" t="s">
        <v>63</v>
      </c>
      <c r="D3777" t="s">
        <v>147</v>
      </c>
      <c r="E3777" t="s">
        <v>64</v>
      </c>
      <c r="F3777" t="s">
        <v>13</v>
      </c>
      <c r="G3777">
        <f t="shared" si="290"/>
        <v>0</v>
      </c>
      <c r="H3777" t="s">
        <v>26</v>
      </c>
      <c r="I3777">
        <f t="shared" si="294"/>
        <v>-1</v>
      </c>
      <c r="J3777">
        <v>0</v>
      </c>
      <c r="K3777">
        <v>4</v>
      </c>
      <c r="L3777">
        <f>final_matches[[#This Row],[goals_for]]-final_matches[[#This Row],[goals_against]]</f>
        <v>-4</v>
      </c>
      <c r="M3777">
        <v>0.8</v>
      </c>
      <c r="N3777">
        <v>1</v>
      </c>
      <c r="O3777">
        <v>56</v>
      </c>
      <c r="P3777" t="s">
        <v>16</v>
      </c>
      <c r="Q3777" t="s">
        <v>17</v>
      </c>
      <c r="R3777" t="s">
        <v>115</v>
      </c>
      <c r="S3777">
        <v>6</v>
      </c>
      <c r="T3777">
        <v>2</v>
      </c>
      <c r="U3777">
        <v>0</v>
      </c>
      <c r="V3777">
        <v>2025</v>
      </c>
      <c r="W3777">
        <f t="shared" si="291"/>
        <v>0</v>
      </c>
      <c r="X3777">
        <f t="shared" si="292"/>
        <v>1</v>
      </c>
      <c r="Y3777">
        <f t="shared" si="293"/>
        <v>0</v>
      </c>
    </row>
    <row r="3778" spans="1:25" x14ac:dyDescent="0.25">
      <c r="A3778" s="1">
        <v>45635</v>
      </c>
      <c r="B3778" s="2">
        <v>0.83333333333333337</v>
      </c>
      <c r="C3778" t="s">
        <v>66</v>
      </c>
      <c r="D3778" t="s">
        <v>147</v>
      </c>
      <c r="E3778" t="s">
        <v>22</v>
      </c>
      <c r="F3778" t="s">
        <v>13</v>
      </c>
      <c r="G3778">
        <f t="shared" ref="G3778:G3801" si="295">IF(F3778="Home",1,0)</f>
        <v>0</v>
      </c>
      <c r="H3778" t="s">
        <v>26</v>
      </c>
      <c r="I3778">
        <f t="shared" si="294"/>
        <v>-1</v>
      </c>
      <c r="J3778">
        <v>1</v>
      </c>
      <c r="K3778">
        <v>2</v>
      </c>
      <c r="L3778">
        <f>final_matches[[#This Row],[goals_for]]-final_matches[[#This Row],[goals_against]]</f>
        <v>-1</v>
      </c>
      <c r="M3778">
        <v>1.4</v>
      </c>
      <c r="N3778">
        <v>1</v>
      </c>
      <c r="O3778">
        <v>46</v>
      </c>
      <c r="P3778" t="s">
        <v>16</v>
      </c>
      <c r="Q3778" t="s">
        <v>17</v>
      </c>
      <c r="R3778" t="s">
        <v>120</v>
      </c>
      <c r="S3778">
        <v>19</v>
      </c>
      <c r="T3778">
        <v>5</v>
      </c>
      <c r="U3778">
        <v>0</v>
      </c>
      <c r="V3778">
        <v>2025</v>
      </c>
      <c r="W3778">
        <f t="shared" ref="W3778:W3801" si="296">IF(J3778&gt;K3778, 1, 0)</f>
        <v>0</v>
      </c>
      <c r="X3778">
        <f t="shared" ref="X3778:X3801" si="297">IF(J3778&lt;K3778, 1, 0)</f>
        <v>1</v>
      </c>
      <c r="Y3778">
        <f t="shared" ref="Y3778:Y3801" si="298">IF(J3778=K3778, 1, 0)</f>
        <v>0</v>
      </c>
    </row>
    <row r="3779" spans="1:25" x14ac:dyDescent="0.25">
      <c r="A3779" s="1">
        <v>45640</v>
      </c>
      <c r="B3779" s="2">
        <v>0.625</v>
      </c>
      <c r="C3779" t="s">
        <v>68</v>
      </c>
      <c r="D3779" t="s">
        <v>147</v>
      </c>
      <c r="E3779" t="s">
        <v>122</v>
      </c>
      <c r="F3779" t="s">
        <v>21</v>
      </c>
      <c r="G3779">
        <f t="shared" si="295"/>
        <v>1</v>
      </c>
      <c r="H3779" t="s">
        <v>26</v>
      </c>
      <c r="I3779">
        <f t="shared" ref="I3779:I3801" si="299">IF(H3779="W",1,IF(H3779="D",0,-1))</f>
        <v>-1</v>
      </c>
      <c r="J3779">
        <v>1</v>
      </c>
      <c r="K3779">
        <v>2</v>
      </c>
      <c r="L3779">
        <f>final_matches[[#This Row],[goals_for]]-final_matches[[#This Row],[goals_against]]</f>
        <v>-1</v>
      </c>
      <c r="M3779">
        <v>1.3</v>
      </c>
      <c r="N3779">
        <v>1.1000000000000001</v>
      </c>
      <c r="O3779">
        <v>54</v>
      </c>
      <c r="P3779" t="s">
        <v>16</v>
      </c>
      <c r="Q3779" t="s">
        <v>17</v>
      </c>
      <c r="R3779" t="s">
        <v>113</v>
      </c>
      <c r="S3779">
        <v>16</v>
      </c>
      <c r="T3779">
        <v>6</v>
      </c>
      <c r="U3779">
        <v>0</v>
      </c>
      <c r="V3779">
        <v>2025</v>
      </c>
      <c r="W3779">
        <f t="shared" si="296"/>
        <v>0</v>
      </c>
      <c r="X3779">
        <f t="shared" si="297"/>
        <v>1</v>
      </c>
      <c r="Y3779">
        <f t="shared" si="298"/>
        <v>0</v>
      </c>
    </row>
    <row r="3780" spans="1:25" x14ac:dyDescent="0.25">
      <c r="A3780" s="1">
        <v>45648</v>
      </c>
      <c r="B3780" s="2">
        <v>0.58333333333333337</v>
      </c>
      <c r="C3780" t="s">
        <v>70</v>
      </c>
      <c r="D3780" t="s">
        <v>147</v>
      </c>
      <c r="E3780" t="s">
        <v>38</v>
      </c>
      <c r="F3780" t="s">
        <v>13</v>
      </c>
      <c r="G3780">
        <f t="shared" si="295"/>
        <v>0</v>
      </c>
      <c r="H3780" t="s">
        <v>14</v>
      </c>
      <c r="I3780">
        <f t="shared" si="299"/>
        <v>1</v>
      </c>
      <c r="J3780">
        <v>3</v>
      </c>
      <c r="K3780">
        <v>0</v>
      </c>
      <c r="L3780">
        <f>final_matches[[#This Row],[goals_for]]-final_matches[[#This Row],[goals_against]]</f>
        <v>3</v>
      </c>
      <c r="M3780">
        <v>1.1000000000000001</v>
      </c>
      <c r="N3780">
        <v>0.8</v>
      </c>
      <c r="O3780">
        <v>46</v>
      </c>
      <c r="P3780" t="s">
        <v>16</v>
      </c>
      <c r="Q3780" t="s">
        <v>17</v>
      </c>
      <c r="R3780" t="s">
        <v>50</v>
      </c>
      <c r="S3780">
        <v>8</v>
      </c>
      <c r="T3780">
        <v>4</v>
      </c>
      <c r="U3780">
        <v>0</v>
      </c>
      <c r="V3780">
        <v>2025</v>
      </c>
      <c r="W3780">
        <f t="shared" si="296"/>
        <v>1</v>
      </c>
      <c r="X3780">
        <f t="shared" si="297"/>
        <v>0</v>
      </c>
      <c r="Y3780">
        <f t="shared" si="298"/>
        <v>0</v>
      </c>
    </row>
    <row r="3781" spans="1:25" x14ac:dyDescent="0.25">
      <c r="A3781" s="1">
        <v>45652</v>
      </c>
      <c r="B3781" s="2">
        <v>0.72916666666666663</v>
      </c>
      <c r="C3781" t="s">
        <v>72</v>
      </c>
      <c r="D3781" t="s">
        <v>147</v>
      </c>
      <c r="E3781" t="s">
        <v>40</v>
      </c>
      <c r="F3781" t="s">
        <v>21</v>
      </c>
      <c r="G3781">
        <f t="shared" si="295"/>
        <v>1</v>
      </c>
      <c r="H3781" t="s">
        <v>14</v>
      </c>
      <c r="I3781">
        <f t="shared" si="299"/>
        <v>1</v>
      </c>
      <c r="J3781">
        <v>2</v>
      </c>
      <c r="K3781">
        <v>0</v>
      </c>
      <c r="L3781">
        <f>final_matches[[#This Row],[goals_for]]-final_matches[[#This Row],[goals_against]]</f>
        <v>2</v>
      </c>
      <c r="M3781">
        <v>0.9</v>
      </c>
      <c r="N3781">
        <v>0.4</v>
      </c>
      <c r="O3781">
        <v>51</v>
      </c>
      <c r="P3781" t="s">
        <v>16</v>
      </c>
      <c r="Q3781" t="s">
        <v>16</v>
      </c>
      <c r="R3781" t="s">
        <v>121</v>
      </c>
      <c r="S3781">
        <v>7</v>
      </c>
      <c r="T3781">
        <v>4</v>
      </c>
      <c r="U3781">
        <v>0</v>
      </c>
      <c r="V3781">
        <v>2025</v>
      </c>
      <c r="W3781">
        <f t="shared" si="296"/>
        <v>1</v>
      </c>
      <c r="X3781">
        <f t="shared" si="297"/>
        <v>0</v>
      </c>
      <c r="Y3781">
        <f t="shared" si="298"/>
        <v>0</v>
      </c>
    </row>
    <row r="3782" spans="1:25" x14ac:dyDescent="0.25">
      <c r="A3782" s="1">
        <v>45655</v>
      </c>
      <c r="B3782" s="2">
        <v>0.625</v>
      </c>
      <c r="C3782" t="s">
        <v>74</v>
      </c>
      <c r="D3782" t="s">
        <v>147</v>
      </c>
      <c r="E3782" t="s">
        <v>54</v>
      </c>
      <c r="F3782" t="s">
        <v>13</v>
      </c>
      <c r="G3782">
        <f t="shared" si="295"/>
        <v>0</v>
      </c>
      <c r="H3782" t="s">
        <v>47</v>
      </c>
      <c r="I3782">
        <f t="shared" si="299"/>
        <v>0</v>
      </c>
      <c r="J3782">
        <v>2</v>
      </c>
      <c r="K3782">
        <v>2</v>
      </c>
      <c r="L3782">
        <f>final_matches[[#This Row],[goals_for]]-final_matches[[#This Row],[goals_against]]</f>
        <v>0</v>
      </c>
      <c r="M3782">
        <v>0.7</v>
      </c>
      <c r="N3782">
        <v>2.2000000000000002</v>
      </c>
      <c r="O3782">
        <v>52</v>
      </c>
      <c r="P3782" t="s">
        <v>16</v>
      </c>
      <c r="Q3782" t="s">
        <v>17</v>
      </c>
      <c r="R3782" t="s">
        <v>18</v>
      </c>
      <c r="S3782">
        <v>11</v>
      </c>
      <c r="T3782">
        <v>3</v>
      </c>
      <c r="U3782">
        <v>0</v>
      </c>
      <c r="V3782">
        <v>2025</v>
      </c>
      <c r="W3782">
        <f t="shared" si="296"/>
        <v>0</v>
      </c>
      <c r="X3782">
        <f t="shared" si="297"/>
        <v>0</v>
      </c>
      <c r="Y3782">
        <f t="shared" si="298"/>
        <v>1</v>
      </c>
    </row>
    <row r="3783" spans="1:25" x14ac:dyDescent="0.25">
      <c r="A3783" s="1">
        <v>45663</v>
      </c>
      <c r="B3783" s="2">
        <v>0.83333333333333337</v>
      </c>
      <c r="C3783" t="s">
        <v>77</v>
      </c>
      <c r="D3783" t="s">
        <v>147</v>
      </c>
      <c r="E3783" t="s">
        <v>112</v>
      </c>
      <c r="F3783" t="s">
        <v>21</v>
      </c>
      <c r="G3783">
        <f t="shared" si="295"/>
        <v>1</v>
      </c>
      <c r="H3783" t="s">
        <v>26</v>
      </c>
      <c r="I3783">
        <f t="shared" si="299"/>
        <v>-1</v>
      </c>
      <c r="J3783">
        <v>0</v>
      </c>
      <c r="K3783">
        <v>3</v>
      </c>
      <c r="L3783">
        <f>final_matches[[#This Row],[goals_for]]-final_matches[[#This Row],[goals_against]]</f>
        <v>-3</v>
      </c>
      <c r="M3783">
        <v>1.5</v>
      </c>
      <c r="N3783">
        <v>2.1</v>
      </c>
      <c r="O3783">
        <v>60</v>
      </c>
      <c r="P3783" t="s">
        <v>16</v>
      </c>
      <c r="Q3783" t="s">
        <v>17</v>
      </c>
      <c r="R3783" t="s">
        <v>92</v>
      </c>
      <c r="S3783">
        <v>13</v>
      </c>
      <c r="T3783">
        <v>5</v>
      </c>
      <c r="U3783">
        <v>0</v>
      </c>
      <c r="V3783">
        <v>2025</v>
      </c>
      <c r="W3783">
        <f t="shared" si="296"/>
        <v>0</v>
      </c>
      <c r="X3783">
        <f t="shared" si="297"/>
        <v>1</v>
      </c>
      <c r="Y3783">
        <f t="shared" si="298"/>
        <v>0</v>
      </c>
    </row>
    <row r="3784" spans="1:25" x14ac:dyDescent="0.25">
      <c r="A3784" s="1">
        <v>45672</v>
      </c>
      <c r="B3784" s="2">
        <v>0.8125</v>
      </c>
      <c r="C3784" t="s">
        <v>79</v>
      </c>
      <c r="D3784" t="s">
        <v>147</v>
      </c>
      <c r="E3784" t="s">
        <v>75</v>
      </c>
      <c r="F3784" t="s">
        <v>13</v>
      </c>
      <c r="G3784">
        <f t="shared" si="295"/>
        <v>0</v>
      </c>
      <c r="H3784" t="s">
        <v>26</v>
      </c>
      <c r="I3784">
        <f t="shared" si="299"/>
        <v>-1</v>
      </c>
      <c r="J3784">
        <v>0</v>
      </c>
      <c r="K3784">
        <v>3</v>
      </c>
      <c r="L3784">
        <f>final_matches[[#This Row],[goals_for]]-final_matches[[#This Row],[goals_against]]</f>
        <v>-3</v>
      </c>
      <c r="M3784">
        <v>1.6</v>
      </c>
      <c r="N3784">
        <v>2.1</v>
      </c>
      <c r="O3784">
        <v>40</v>
      </c>
      <c r="P3784" t="s">
        <v>16</v>
      </c>
      <c r="Q3784" t="s">
        <v>28</v>
      </c>
      <c r="R3784" t="s">
        <v>108</v>
      </c>
      <c r="S3784">
        <v>13</v>
      </c>
      <c r="T3784">
        <v>7</v>
      </c>
      <c r="U3784">
        <v>0</v>
      </c>
      <c r="V3784">
        <v>2025</v>
      </c>
      <c r="W3784">
        <f t="shared" si="296"/>
        <v>0</v>
      </c>
      <c r="X3784">
        <f t="shared" si="297"/>
        <v>1</v>
      </c>
      <c r="Y3784">
        <f t="shared" si="298"/>
        <v>0</v>
      </c>
    </row>
    <row r="3785" spans="1:25" x14ac:dyDescent="0.25">
      <c r="A3785" s="1">
        <v>45677</v>
      </c>
      <c r="B3785" s="2">
        <v>0.83333333333333337</v>
      </c>
      <c r="C3785" t="s">
        <v>80</v>
      </c>
      <c r="D3785" t="s">
        <v>147</v>
      </c>
      <c r="E3785" t="s">
        <v>67</v>
      </c>
      <c r="F3785" t="s">
        <v>13</v>
      </c>
      <c r="G3785">
        <f t="shared" si="295"/>
        <v>0</v>
      </c>
      <c r="H3785" t="s">
        <v>26</v>
      </c>
      <c r="I3785">
        <f t="shared" si="299"/>
        <v>-1</v>
      </c>
      <c r="J3785">
        <v>1</v>
      </c>
      <c r="K3785">
        <v>3</v>
      </c>
      <c r="L3785">
        <f>final_matches[[#This Row],[goals_for]]-final_matches[[#This Row],[goals_against]]</f>
        <v>-2</v>
      </c>
      <c r="M3785">
        <v>0.8</v>
      </c>
      <c r="N3785">
        <v>3.1</v>
      </c>
      <c r="O3785">
        <v>37</v>
      </c>
      <c r="P3785" t="s">
        <v>16</v>
      </c>
      <c r="Q3785" t="s">
        <v>17</v>
      </c>
      <c r="R3785" t="s">
        <v>113</v>
      </c>
      <c r="S3785">
        <v>9</v>
      </c>
      <c r="T3785">
        <v>4</v>
      </c>
      <c r="U3785">
        <v>0</v>
      </c>
      <c r="V3785">
        <v>2025</v>
      </c>
      <c r="W3785">
        <f t="shared" si="296"/>
        <v>0</v>
      </c>
      <c r="X3785">
        <f t="shared" si="297"/>
        <v>1</v>
      </c>
      <c r="Y3785">
        <f t="shared" si="298"/>
        <v>0</v>
      </c>
    </row>
    <row r="3786" spans="1:25" x14ac:dyDescent="0.25">
      <c r="A3786" s="1">
        <v>45682</v>
      </c>
      <c r="B3786" s="2">
        <v>0.625</v>
      </c>
      <c r="C3786" t="s">
        <v>81</v>
      </c>
      <c r="D3786" t="s">
        <v>147</v>
      </c>
      <c r="E3786" t="s">
        <v>19</v>
      </c>
      <c r="F3786" t="s">
        <v>21</v>
      </c>
      <c r="G3786">
        <f t="shared" si="295"/>
        <v>1</v>
      </c>
      <c r="H3786" t="s">
        <v>26</v>
      </c>
      <c r="I3786">
        <f t="shared" si="299"/>
        <v>-1</v>
      </c>
      <c r="J3786">
        <v>0</v>
      </c>
      <c r="K3786">
        <v>1</v>
      </c>
      <c r="L3786">
        <f>final_matches[[#This Row],[goals_for]]-final_matches[[#This Row],[goals_against]]</f>
        <v>-1</v>
      </c>
      <c r="M3786">
        <v>0.7</v>
      </c>
      <c r="N3786">
        <v>1</v>
      </c>
      <c r="O3786">
        <v>51</v>
      </c>
      <c r="P3786" t="s">
        <v>16</v>
      </c>
      <c r="Q3786" t="s">
        <v>28</v>
      </c>
      <c r="R3786" t="s">
        <v>24</v>
      </c>
      <c r="S3786">
        <v>9</v>
      </c>
      <c r="T3786">
        <v>4</v>
      </c>
      <c r="U3786">
        <v>0</v>
      </c>
      <c r="V3786">
        <v>2025</v>
      </c>
      <c r="W3786">
        <f t="shared" si="296"/>
        <v>0</v>
      </c>
      <c r="X3786">
        <f t="shared" si="297"/>
        <v>1</v>
      </c>
      <c r="Y3786">
        <f t="shared" si="298"/>
        <v>0</v>
      </c>
    </row>
    <row r="3787" spans="1:25" x14ac:dyDescent="0.25">
      <c r="A3787" s="1">
        <v>45689</v>
      </c>
      <c r="B3787" s="2">
        <v>0.72916666666666663</v>
      </c>
      <c r="C3787" t="s">
        <v>82</v>
      </c>
      <c r="D3787" t="s">
        <v>147</v>
      </c>
      <c r="E3787" t="s">
        <v>44</v>
      </c>
      <c r="F3787" t="s">
        <v>21</v>
      </c>
      <c r="G3787">
        <f t="shared" si="295"/>
        <v>1</v>
      </c>
      <c r="H3787" t="s">
        <v>14</v>
      </c>
      <c r="I3787">
        <f t="shared" si="299"/>
        <v>1</v>
      </c>
      <c r="J3787">
        <v>2</v>
      </c>
      <c r="K3787">
        <v>0</v>
      </c>
      <c r="L3787">
        <f>final_matches[[#This Row],[goals_for]]-final_matches[[#This Row],[goals_against]]</f>
        <v>2</v>
      </c>
      <c r="M3787">
        <v>1.6</v>
      </c>
      <c r="N3787">
        <v>0.4</v>
      </c>
      <c r="O3787">
        <v>32</v>
      </c>
      <c r="P3787" t="s">
        <v>16</v>
      </c>
      <c r="Q3787" t="s">
        <v>17</v>
      </c>
      <c r="R3787" t="s">
        <v>107</v>
      </c>
      <c r="S3787">
        <v>8</v>
      </c>
      <c r="T3787">
        <v>5</v>
      </c>
      <c r="U3787">
        <v>0</v>
      </c>
      <c r="V3787">
        <v>2025</v>
      </c>
      <c r="W3787">
        <f t="shared" si="296"/>
        <v>1</v>
      </c>
      <c r="X3787">
        <f t="shared" si="297"/>
        <v>0</v>
      </c>
      <c r="Y3787">
        <f t="shared" si="298"/>
        <v>0</v>
      </c>
    </row>
    <row r="3788" spans="1:25" x14ac:dyDescent="0.25">
      <c r="A3788" s="1">
        <v>45704</v>
      </c>
      <c r="B3788" s="2">
        <v>0.58333333333333337</v>
      </c>
      <c r="C3788" t="s">
        <v>84</v>
      </c>
      <c r="D3788" t="s">
        <v>147</v>
      </c>
      <c r="E3788" t="s">
        <v>27</v>
      </c>
      <c r="F3788" t="s">
        <v>13</v>
      </c>
      <c r="G3788">
        <f t="shared" si="295"/>
        <v>0</v>
      </c>
      <c r="H3788" t="s">
        <v>26</v>
      </c>
      <c r="I3788">
        <f t="shared" si="299"/>
        <v>-1</v>
      </c>
      <c r="J3788">
        <v>1</v>
      </c>
      <c r="K3788">
        <v>2</v>
      </c>
      <c r="L3788">
        <f>final_matches[[#This Row],[goals_for]]-final_matches[[#This Row],[goals_against]]</f>
        <v>-1</v>
      </c>
      <c r="M3788">
        <v>1.5</v>
      </c>
      <c r="N3788">
        <v>1.7</v>
      </c>
      <c r="O3788">
        <v>50</v>
      </c>
      <c r="P3788" t="s">
        <v>16</v>
      </c>
      <c r="Q3788" t="s">
        <v>17</v>
      </c>
      <c r="R3788" t="s">
        <v>113</v>
      </c>
      <c r="S3788">
        <v>16</v>
      </c>
      <c r="T3788">
        <v>4</v>
      </c>
      <c r="U3788">
        <v>0</v>
      </c>
      <c r="V3788">
        <v>2025</v>
      </c>
      <c r="W3788">
        <f t="shared" si="296"/>
        <v>0</v>
      </c>
      <c r="X3788">
        <f t="shared" si="297"/>
        <v>1</v>
      </c>
      <c r="Y3788">
        <f t="shared" si="298"/>
        <v>0</v>
      </c>
    </row>
    <row r="3789" spans="1:25" x14ac:dyDescent="0.25">
      <c r="A3789" s="1">
        <v>45710</v>
      </c>
      <c r="B3789" s="2">
        <v>0.625</v>
      </c>
      <c r="C3789" t="s">
        <v>86</v>
      </c>
      <c r="D3789" t="s">
        <v>147</v>
      </c>
      <c r="E3789" t="s">
        <v>110</v>
      </c>
      <c r="F3789" t="s">
        <v>13</v>
      </c>
      <c r="G3789">
        <f t="shared" si="295"/>
        <v>0</v>
      </c>
      <c r="H3789" t="s">
        <v>14</v>
      </c>
      <c r="I3789">
        <f t="shared" si="299"/>
        <v>1</v>
      </c>
      <c r="J3789">
        <v>1</v>
      </c>
      <c r="K3789">
        <v>0</v>
      </c>
      <c r="L3789">
        <f>final_matches[[#This Row],[goals_for]]-final_matches[[#This Row],[goals_against]]</f>
        <v>1</v>
      </c>
      <c r="M3789">
        <v>2</v>
      </c>
      <c r="N3789">
        <v>0.9</v>
      </c>
      <c r="O3789">
        <v>54</v>
      </c>
      <c r="P3789" t="s">
        <v>16</v>
      </c>
      <c r="Q3789" t="s">
        <v>17</v>
      </c>
      <c r="R3789" t="s">
        <v>115</v>
      </c>
      <c r="S3789">
        <v>13</v>
      </c>
      <c r="T3789">
        <v>5</v>
      </c>
      <c r="U3789">
        <v>0</v>
      </c>
      <c r="V3789">
        <v>2025</v>
      </c>
      <c r="W3789">
        <f t="shared" si="296"/>
        <v>1</v>
      </c>
      <c r="X3789">
        <f t="shared" si="297"/>
        <v>0</v>
      </c>
      <c r="Y3789">
        <f t="shared" si="298"/>
        <v>0</v>
      </c>
    </row>
    <row r="3790" spans="1:25" x14ac:dyDescent="0.25">
      <c r="A3790" s="1">
        <v>45713</v>
      </c>
      <c r="B3790" s="2">
        <v>0.8125</v>
      </c>
      <c r="C3790" t="s">
        <v>87</v>
      </c>
      <c r="D3790" t="s">
        <v>147</v>
      </c>
      <c r="E3790" t="s">
        <v>15</v>
      </c>
      <c r="F3790" t="s">
        <v>21</v>
      </c>
      <c r="G3790">
        <f t="shared" si="295"/>
        <v>1</v>
      </c>
      <c r="H3790" t="s">
        <v>26</v>
      </c>
      <c r="I3790">
        <f t="shared" si="299"/>
        <v>-1</v>
      </c>
      <c r="J3790">
        <v>1</v>
      </c>
      <c r="K3790">
        <v>2</v>
      </c>
      <c r="L3790">
        <f>final_matches[[#This Row],[goals_for]]-final_matches[[#This Row],[goals_against]]</f>
        <v>-1</v>
      </c>
      <c r="M3790">
        <v>1.3</v>
      </c>
      <c r="N3790">
        <v>1.7</v>
      </c>
      <c r="O3790">
        <v>60</v>
      </c>
      <c r="P3790" t="s">
        <v>16</v>
      </c>
      <c r="Q3790" t="s">
        <v>16</v>
      </c>
      <c r="R3790" t="s">
        <v>92</v>
      </c>
      <c r="S3790">
        <v>18</v>
      </c>
      <c r="T3790">
        <v>5</v>
      </c>
      <c r="U3790">
        <v>0</v>
      </c>
      <c r="V3790">
        <v>2025</v>
      </c>
      <c r="W3790">
        <f t="shared" si="296"/>
        <v>0</v>
      </c>
      <c r="X3790">
        <f t="shared" si="297"/>
        <v>1</v>
      </c>
      <c r="Y3790">
        <f t="shared" si="298"/>
        <v>0</v>
      </c>
    </row>
    <row r="3791" spans="1:25" x14ac:dyDescent="0.25">
      <c r="A3791" s="1">
        <v>45724</v>
      </c>
      <c r="B3791" s="2">
        <v>0.83333333333333337</v>
      </c>
      <c r="C3791" t="s">
        <v>88</v>
      </c>
      <c r="D3791" t="s">
        <v>147</v>
      </c>
      <c r="E3791" t="s">
        <v>64</v>
      </c>
      <c r="F3791" t="s">
        <v>21</v>
      </c>
      <c r="G3791">
        <f t="shared" si="295"/>
        <v>1</v>
      </c>
      <c r="H3791" t="s">
        <v>47</v>
      </c>
      <c r="I3791">
        <f t="shared" si="299"/>
        <v>0</v>
      </c>
      <c r="J3791">
        <v>1</v>
      </c>
      <c r="K3791">
        <v>1</v>
      </c>
      <c r="L3791">
        <f>final_matches[[#This Row],[goals_for]]-final_matches[[#This Row],[goals_against]]</f>
        <v>0</v>
      </c>
      <c r="M3791">
        <v>0.8</v>
      </c>
      <c r="N3791">
        <v>1.2</v>
      </c>
      <c r="O3791">
        <v>66</v>
      </c>
      <c r="P3791" t="s">
        <v>16</v>
      </c>
      <c r="Q3791" t="s">
        <v>17</v>
      </c>
      <c r="R3791" t="s">
        <v>83</v>
      </c>
      <c r="S3791">
        <v>11</v>
      </c>
      <c r="T3791">
        <v>3</v>
      </c>
      <c r="U3791">
        <v>0</v>
      </c>
      <c r="V3791">
        <v>2025</v>
      </c>
      <c r="W3791">
        <f t="shared" si="296"/>
        <v>0</v>
      </c>
      <c r="X3791">
        <f t="shared" si="297"/>
        <v>0</v>
      </c>
      <c r="Y3791">
        <f t="shared" si="298"/>
        <v>1</v>
      </c>
    </row>
    <row r="3792" spans="1:25" x14ac:dyDescent="0.25">
      <c r="A3792" s="1">
        <v>45731</v>
      </c>
      <c r="B3792" s="2">
        <v>0.625</v>
      </c>
      <c r="C3792" t="s">
        <v>89</v>
      </c>
      <c r="D3792" t="s">
        <v>147</v>
      </c>
      <c r="E3792" t="s">
        <v>60</v>
      </c>
      <c r="F3792" t="s">
        <v>13</v>
      </c>
      <c r="G3792">
        <f t="shared" si="295"/>
        <v>0</v>
      </c>
      <c r="H3792" t="s">
        <v>14</v>
      </c>
      <c r="I3792">
        <f t="shared" si="299"/>
        <v>1</v>
      </c>
      <c r="J3792">
        <v>2</v>
      </c>
      <c r="K3792">
        <v>1</v>
      </c>
      <c r="L3792">
        <f>final_matches[[#This Row],[goals_for]]-final_matches[[#This Row],[goals_against]]</f>
        <v>1</v>
      </c>
      <c r="M3792">
        <v>0.4</v>
      </c>
      <c r="N3792">
        <v>1.3</v>
      </c>
      <c r="O3792">
        <v>40</v>
      </c>
      <c r="P3792" t="s">
        <v>16</v>
      </c>
      <c r="Q3792" t="s">
        <v>16</v>
      </c>
      <c r="R3792" t="s">
        <v>111</v>
      </c>
      <c r="S3792">
        <v>5</v>
      </c>
      <c r="T3792">
        <v>3</v>
      </c>
      <c r="U3792">
        <v>0</v>
      </c>
      <c r="V3792">
        <v>2025</v>
      </c>
      <c r="W3792">
        <f t="shared" si="296"/>
        <v>1</v>
      </c>
      <c r="X3792">
        <f t="shared" si="297"/>
        <v>0</v>
      </c>
      <c r="Y3792">
        <f t="shared" si="298"/>
        <v>0</v>
      </c>
    </row>
    <row r="3793" spans="1:25" x14ac:dyDescent="0.25">
      <c r="A3793" s="1">
        <v>45748</v>
      </c>
      <c r="B3793" s="2">
        <v>0.82291666666666663</v>
      </c>
      <c r="C3793" t="s">
        <v>90</v>
      </c>
      <c r="D3793" t="s">
        <v>147</v>
      </c>
      <c r="E3793" t="s">
        <v>22</v>
      </c>
      <c r="F3793" t="s">
        <v>21</v>
      </c>
      <c r="G3793">
        <f t="shared" si="295"/>
        <v>1</v>
      </c>
      <c r="H3793" t="s">
        <v>14</v>
      </c>
      <c r="I3793">
        <f t="shared" si="299"/>
        <v>1</v>
      </c>
      <c r="J3793">
        <v>1</v>
      </c>
      <c r="K3793">
        <v>0</v>
      </c>
      <c r="L3793">
        <f>final_matches[[#This Row],[goals_for]]-final_matches[[#This Row],[goals_against]]</f>
        <v>1</v>
      </c>
      <c r="M3793">
        <v>1.2</v>
      </c>
      <c r="N3793">
        <v>1.3</v>
      </c>
      <c r="O3793">
        <v>42</v>
      </c>
      <c r="P3793" t="s">
        <v>16</v>
      </c>
      <c r="Q3793" t="s">
        <v>16</v>
      </c>
      <c r="R3793" t="s">
        <v>121</v>
      </c>
      <c r="S3793">
        <v>9</v>
      </c>
      <c r="T3793">
        <v>2</v>
      </c>
      <c r="U3793">
        <v>0</v>
      </c>
      <c r="V3793">
        <v>2025</v>
      </c>
      <c r="W3793">
        <f t="shared" si="296"/>
        <v>1</v>
      </c>
      <c r="X3793">
        <f t="shared" si="297"/>
        <v>0</v>
      </c>
      <c r="Y3793">
        <f t="shared" si="298"/>
        <v>0</v>
      </c>
    </row>
    <row r="3794" spans="1:25" x14ac:dyDescent="0.25">
      <c r="A3794" s="1">
        <v>45752</v>
      </c>
      <c r="B3794" s="2">
        <v>0.625</v>
      </c>
      <c r="C3794" t="s">
        <v>91</v>
      </c>
      <c r="D3794" t="s">
        <v>147</v>
      </c>
      <c r="E3794" t="s">
        <v>122</v>
      </c>
      <c r="F3794" t="s">
        <v>13</v>
      </c>
      <c r="G3794">
        <f t="shared" si="295"/>
        <v>0</v>
      </c>
      <c r="H3794" t="s">
        <v>14</v>
      </c>
      <c r="I3794">
        <f t="shared" si="299"/>
        <v>1</v>
      </c>
      <c r="J3794">
        <v>2</v>
      </c>
      <c r="K3794">
        <v>1</v>
      </c>
      <c r="L3794">
        <f>final_matches[[#This Row],[goals_for]]-final_matches[[#This Row],[goals_against]]</f>
        <v>1</v>
      </c>
      <c r="M3794">
        <v>2.6</v>
      </c>
      <c r="N3794">
        <v>0.8</v>
      </c>
      <c r="O3794">
        <v>55</v>
      </c>
      <c r="P3794" t="s">
        <v>16</v>
      </c>
      <c r="Q3794" t="s">
        <v>17</v>
      </c>
      <c r="R3794" t="s">
        <v>92</v>
      </c>
      <c r="S3794">
        <v>22</v>
      </c>
      <c r="T3794">
        <v>6</v>
      </c>
      <c r="U3794">
        <v>0</v>
      </c>
      <c r="V3794">
        <v>2025</v>
      </c>
      <c r="W3794">
        <f t="shared" si="296"/>
        <v>1</v>
      </c>
      <c r="X3794">
        <f t="shared" si="297"/>
        <v>0</v>
      </c>
      <c r="Y3794">
        <f t="shared" si="298"/>
        <v>0</v>
      </c>
    </row>
    <row r="3795" spans="1:25" x14ac:dyDescent="0.25">
      <c r="A3795" s="1">
        <v>45760</v>
      </c>
      <c r="B3795" s="2">
        <v>0.58333333333333337</v>
      </c>
      <c r="C3795" t="s">
        <v>93</v>
      </c>
      <c r="D3795" t="s">
        <v>147</v>
      </c>
      <c r="E3795" t="s">
        <v>54</v>
      </c>
      <c r="F3795" t="s">
        <v>21</v>
      </c>
      <c r="G3795">
        <f t="shared" si="295"/>
        <v>1</v>
      </c>
      <c r="H3795" t="s">
        <v>14</v>
      </c>
      <c r="I3795">
        <f t="shared" si="299"/>
        <v>1</v>
      </c>
      <c r="J3795">
        <v>4</v>
      </c>
      <c r="K3795">
        <v>2</v>
      </c>
      <c r="L3795">
        <f>final_matches[[#This Row],[goals_for]]-final_matches[[#This Row],[goals_against]]</f>
        <v>2</v>
      </c>
      <c r="M3795">
        <v>2.4</v>
      </c>
      <c r="N3795">
        <v>2</v>
      </c>
      <c r="O3795">
        <v>37</v>
      </c>
      <c r="P3795" t="s">
        <v>16</v>
      </c>
      <c r="Q3795" t="s">
        <v>28</v>
      </c>
      <c r="R3795" t="s">
        <v>50</v>
      </c>
      <c r="S3795">
        <v>13</v>
      </c>
      <c r="T3795">
        <v>5</v>
      </c>
      <c r="U3795">
        <v>0</v>
      </c>
      <c r="V3795">
        <v>2025</v>
      </c>
      <c r="W3795">
        <f t="shared" si="296"/>
        <v>1</v>
      </c>
      <c r="X3795">
        <f t="shared" si="297"/>
        <v>0</v>
      </c>
      <c r="Y3795">
        <f t="shared" si="298"/>
        <v>0</v>
      </c>
    </row>
    <row r="3796" spans="1:25" x14ac:dyDescent="0.25">
      <c r="A3796" s="1">
        <v>45767</v>
      </c>
      <c r="B3796" s="2">
        <v>0.58333333333333337</v>
      </c>
      <c r="C3796" t="s">
        <v>94</v>
      </c>
      <c r="D3796" t="s">
        <v>147</v>
      </c>
      <c r="E3796" t="s">
        <v>40</v>
      </c>
      <c r="F3796" t="s">
        <v>13</v>
      </c>
      <c r="G3796">
        <f t="shared" si="295"/>
        <v>0</v>
      </c>
      <c r="H3796" t="s">
        <v>14</v>
      </c>
      <c r="I3796">
        <f t="shared" si="299"/>
        <v>1</v>
      </c>
      <c r="J3796">
        <v>1</v>
      </c>
      <c r="K3796">
        <v>0</v>
      </c>
      <c r="L3796">
        <f>final_matches[[#This Row],[goals_for]]-final_matches[[#This Row],[goals_against]]</f>
        <v>1</v>
      </c>
      <c r="M3796">
        <v>0.2</v>
      </c>
      <c r="N3796">
        <v>1.3</v>
      </c>
      <c r="O3796">
        <v>41</v>
      </c>
      <c r="P3796" t="s">
        <v>16</v>
      </c>
      <c r="Q3796" t="s">
        <v>16</v>
      </c>
      <c r="R3796" t="s">
        <v>111</v>
      </c>
      <c r="S3796">
        <v>4</v>
      </c>
      <c r="T3796">
        <v>2</v>
      </c>
      <c r="U3796">
        <v>0</v>
      </c>
      <c r="V3796">
        <v>2025</v>
      </c>
      <c r="W3796">
        <f t="shared" si="296"/>
        <v>1</v>
      </c>
      <c r="X3796">
        <f t="shared" si="297"/>
        <v>0</v>
      </c>
      <c r="Y3796">
        <f t="shared" si="298"/>
        <v>0</v>
      </c>
    </row>
    <row r="3797" spans="1:25" x14ac:dyDescent="0.25">
      <c r="A3797" s="1">
        <v>45773</v>
      </c>
      <c r="B3797" s="2">
        <v>0.625</v>
      </c>
      <c r="C3797" t="s">
        <v>95</v>
      </c>
      <c r="D3797" t="s">
        <v>147</v>
      </c>
      <c r="E3797" t="s">
        <v>38</v>
      </c>
      <c r="F3797" t="s">
        <v>21</v>
      </c>
      <c r="G3797">
        <f t="shared" si="295"/>
        <v>1</v>
      </c>
      <c r="H3797" t="s">
        <v>14</v>
      </c>
      <c r="I3797">
        <f t="shared" si="299"/>
        <v>1</v>
      </c>
      <c r="J3797">
        <v>3</v>
      </c>
      <c r="K3797">
        <v>0</v>
      </c>
      <c r="L3797">
        <f>final_matches[[#This Row],[goals_for]]-final_matches[[#This Row],[goals_against]]</f>
        <v>3</v>
      </c>
      <c r="M3797">
        <v>2</v>
      </c>
      <c r="N3797">
        <v>1.1000000000000001</v>
      </c>
      <c r="O3797">
        <v>56</v>
      </c>
      <c r="P3797" t="s">
        <v>16</v>
      </c>
      <c r="Q3797" t="s">
        <v>17</v>
      </c>
      <c r="R3797" t="s">
        <v>118</v>
      </c>
      <c r="S3797">
        <v>20</v>
      </c>
      <c r="T3797">
        <v>5</v>
      </c>
      <c r="U3797">
        <v>0</v>
      </c>
      <c r="V3797">
        <v>2025</v>
      </c>
      <c r="W3797">
        <f t="shared" si="296"/>
        <v>1</v>
      </c>
      <c r="X3797">
        <f t="shared" si="297"/>
        <v>0</v>
      </c>
      <c r="Y3797">
        <f t="shared" si="298"/>
        <v>0</v>
      </c>
    </row>
    <row r="3798" spans="1:25" x14ac:dyDescent="0.25">
      <c r="A3798" s="1">
        <v>45779</v>
      </c>
      <c r="B3798" s="2">
        <v>0.83333333333333337</v>
      </c>
      <c r="C3798" t="s">
        <v>97</v>
      </c>
      <c r="D3798" t="s">
        <v>147</v>
      </c>
      <c r="E3798" t="s">
        <v>35</v>
      </c>
      <c r="F3798" t="s">
        <v>13</v>
      </c>
      <c r="G3798">
        <f t="shared" si="295"/>
        <v>0</v>
      </c>
      <c r="H3798" t="s">
        <v>26</v>
      </c>
      <c r="I3798">
        <f t="shared" si="299"/>
        <v>-1</v>
      </c>
      <c r="J3798">
        <v>0</v>
      </c>
      <c r="K3798">
        <v>1</v>
      </c>
      <c r="L3798">
        <f>final_matches[[#This Row],[goals_for]]-final_matches[[#This Row],[goals_against]]</f>
        <v>-1</v>
      </c>
      <c r="M3798">
        <v>0.4</v>
      </c>
      <c r="N3798">
        <v>0.7</v>
      </c>
      <c r="O3798">
        <v>37</v>
      </c>
      <c r="P3798" t="s">
        <v>16</v>
      </c>
      <c r="Q3798" t="s">
        <v>17</v>
      </c>
      <c r="R3798" t="s">
        <v>92</v>
      </c>
      <c r="S3798">
        <v>6</v>
      </c>
      <c r="T3798">
        <v>0</v>
      </c>
      <c r="U3798">
        <v>0</v>
      </c>
      <c r="V3798">
        <v>2025</v>
      </c>
      <c r="W3798">
        <f t="shared" si="296"/>
        <v>0</v>
      </c>
      <c r="X3798">
        <f t="shared" si="297"/>
        <v>1</v>
      </c>
      <c r="Y3798">
        <f t="shared" si="298"/>
        <v>0</v>
      </c>
    </row>
    <row r="3799" spans="1:25" x14ac:dyDescent="0.25">
      <c r="A3799" s="1">
        <v>45787</v>
      </c>
      <c r="B3799" s="2">
        <v>0.625</v>
      </c>
      <c r="C3799" t="s">
        <v>98</v>
      </c>
      <c r="D3799" t="s">
        <v>147</v>
      </c>
      <c r="E3799" t="s">
        <v>69</v>
      </c>
      <c r="F3799" t="s">
        <v>21</v>
      </c>
      <c r="G3799">
        <f t="shared" si="295"/>
        <v>1</v>
      </c>
      <c r="H3799" t="s">
        <v>26</v>
      </c>
      <c r="I3799">
        <f t="shared" si="299"/>
        <v>-1</v>
      </c>
      <c r="J3799">
        <v>0</v>
      </c>
      <c r="K3799">
        <v>2</v>
      </c>
      <c r="L3799">
        <f>final_matches[[#This Row],[goals_for]]-final_matches[[#This Row],[goals_against]]</f>
        <v>-2</v>
      </c>
      <c r="M3799">
        <v>0.9</v>
      </c>
      <c r="N3799">
        <v>1.6</v>
      </c>
      <c r="O3799">
        <v>56</v>
      </c>
      <c r="P3799" t="s">
        <v>16</v>
      </c>
      <c r="Q3799" t="s">
        <v>17</v>
      </c>
      <c r="R3799" t="s">
        <v>24</v>
      </c>
      <c r="S3799">
        <v>10</v>
      </c>
      <c r="T3799">
        <v>3</v>
      </c>
      <c r="U3799">
        <v>0</v>
      </c>
      <c r="V3799">
        <v>2025</v>
      </c>
      <c r="W3799">
        <f t="shared" si="296"/>
        <v>0</v>
      </c>
      <c r="X3799">
        <f t="shared" si="297"/>
        <v>1</v>
      </c>
      <c r="Y3799">
        <f t="shared" si="298"/>
        <v>0</v>
      </c>
    </row>
    <row r="3800" spans="1:25" x14ac:dyDescent="0.25">
      <c r="A3800" s="1">
        <v>45797</v>
      </c>
      <c r="B3800" s="2">
        <v>0.83333333333333337</v>
      </c>
      <c r="C3800" t="s">
        <v>99</v>
      </c>
      <c r="D3800" t="s">
        <v>147</v>
      </c>
      <c r="E3800" t="s">
        <v>73</v>
      </c>
      <c r="F3800" t="s">
        <v>13</v>
      </c>
      <c r="G3800">
        <f t="shared" si="295"/>
        <v>0</v>
      </c>
      <c r="H3800" t="s">
        <v>26</v>
      </c>
      <c r="I3800">
        <f t="shared" si="299"/>
        <v>-1</v>
      </c>
      <c r="J3800">
        <v>2</v>
      </c>
      <c r="K3800">
        <v>4</v>
      </c>
      <c r="L3800">
        <f>final_matches[[#This Row],[goals_for]]-final_matches[[#This Row],[goals_against]]</f>
        <v>-2</v>
      </c>
      <c r="M3800">
        <v>1.4</v>
      </c>
      <c r="N3800">
        <v>1.7</v>
      </c>
      <c r="O3800">
        <v>69</v>
      </c>
      <c r="P3800" t="s">
        <v>16</v>
      </c>
      <c r="Q3800" t="s">
        <v>16</v>
      </c>
      <c r="R3800" t="s">
        <v>137</v>
      </c>
      <c r="S3800">
        <v>12</v>
      </c>
      <c r="T3800">
        <v>3</v>
      </c>
      <c r="U3800">
        <v>0</v>
      </c>
      <c r="V3800">
        <v>2025</v>
      </c>
      <c r="W3800">
        <f t="shared" si="296"/>
        <v>0</v>
      </c>
      <c r="X3800">
        <f t="shared" si="297"/>
        <v>1</v>
      </c>
      <c r="Y3800">
        <f t="shared" si="298"/>
        <v>0</v>
      </c>
    </row>
    <row r="3801" spans="1:25" x14ac:dyDescent="0.25">
      <c r="A3801" s="1">
        <v>45802</v>
      </c>
      <c r="B3801" s="2">
        <v>0.66666666666666663</v>
      </c>
      <c r="C3801" t="s">
        <v>100</v>
      </c>
      <c r="D3801" t="s">
        <v>147</v>
      </c>
      <c r="E3801" t="s">
        <v>101</v>
      </c>
      <c r="F3801" t="s">
        <v>21</v>
      </c>
      <c r="G3801">
        <f t="shared" si="295"/>
        <v>1</v>
      </c>
      <c r="H3801" t="s">
        <v>47</v>
      </c>
      <c r="I3801">
        <f t="shared" si="299"/>
        <v>0</v>
      </c>
      <c r="J3801">
        <v>1</v>
      </c>
      <c r="K3801">
        <v>1</v>
      </c>
      <c r="L3801">
        <f>final_matches[[#This Row],[goals_for]]-final_matches[[#This Row],[goals_against]]</f>
        <v>0</v>
      </c>
      <c r="M3801">
        <v>1</v>
      </c>
      <c r="N3801">
        <v>1.4</v>
      </c>
      <c r="O3801">
        <v>49</v>
      </c>
      <c r="P3801" t="s">
        <v>16</v>
      </c>
      <c r="Q3801" t="s">
        <v>17</v>
      </c>
      <c r="R3801" t="s">
        <v>29</v>
      </c>
      <c r="S3801">
        <v>18</v>
      </c>
      <c r="T3801">
        <v>6</v>
      </c>
      <c r="U3801">
        <v>0</v>
      </c>
      <c r="V3801">
        <v>2025</v>
      </c>
      <c r="W3801">
        <f t="shared" si="296"/>
        <v>0</v>
      </c>
      <c r="X3801">
        <f t="shared" si="297"/>
        <v>0</v>
      </c>
      <c r="Y3801">
        <f t="shared" si="298"/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0004-7EDD-41C5-B13B-23F02A923C5A}">
  <dimension ref="A3:G32"/>
  <sheetViews>
    <sheetView workbookViewId="0">
      <selection activeCell="G20" sqref="G20"/>
    </sheetView>
  </sheetViews>
  <sheetFormatPr defaultRowHeight="15" x14ac:dyDescent="0.25"/>
  <cols>
    <col min="1" max="1" width="23.85546875" bestFit="1" customWidth="1"/>
    <col min="2" max="2" width="15.5703125" bestFit="1" customWidth="1"/>
    <col min="3" max="6" width="7" bestFit="1" customWidth="1"/>
    <col min="7" max="7" width="10.7109375" bestFit="1" customWidth="1"/>
  </cols>
  <sheetData>
    <row r="3" spans="1:7" x14ac:dyDescent="0.25">
      <c r="A3" s="4" t="s">
        <v>164</v>
      </c>
      <c r="B3" s="4" t="s">
        <v>163</v>
      </c>
    </row>
    <row r="4" spans="1:7" x14ac:dyDescent="0.25">
      <c r="A4" s="4" t="s">
        <v>161</v>
      </c>
      <c r="B4">
        <v>2021</v>
      </c>
      <c r="C4">
        <v>2022</v>
      </c>
      <c r="D4">
        <v>2023</v>
      </c>
      <c r="E4">
        <v>2024</v>
      </c>
      <c r="F4">
        <v>2025</v>
      </c>
      <c r="G4" t="s">
        <v>162</v>
      </c>
    </row>
    <row r="5" spans="1:7" x14ac:dyDescent="0.25">
      <c r="A5" s="5" t="s">
        <v>19</v>
      </c>
      <c r="B5" s="6">
        <v>0.47368421052631576</v>
      </c>
      <c r="C5" s="6">
        <v>0.57894736842105265</v>
      </c>
      <c r="D5" s="6">
        <v>0.68421052631578949</v>
      </c>
      <c r="E5" s="6">
        <v>0.73684210526315785</v>
      </c>
      <c r="F5" s="6">
        <v>0.52631578947368418</v>
      </c>
      <c r="G5" s="6">
        <v>0.6</v>
      </c>
    </row>
    <row r="6" spans="1:7" x14ac:dyDescent="0.25">
      <c r="A6" s="5" t="s">
        <v>44</v>
      </c>
      <c r="B6" s="6">
        <v>0.42105263157894735</v>
      </c>
      <c r="C6" s="6">
        <v>0.34210526315789475</v>
      </c>
      <c r="D6" s="6">
        <v>0.47368421052631576</v>
      </c>
      <c r="E6" s="6">
        <v>0.52631578947368418</v>
      </c>
      <c r="F6" s="6">
        <v>0.5</v>
      </c>
      <c r="G6" s="6">
        <v>0.45263157894736844</v>
      </c>
    </row>
    <row r="7" spans="1:7" x14ac:dyDescent="0.25">
      <c r="A7" s="5" t="s">
        <v>110</v>
      </c>
      <c r="B7" s="6"/>
      <c r="C7" s="6"/>
      <c r="D7" s="6">
        <v>0.28947368421052633</v>
      </c>
      <c r="E7" s="6">
        <v>0.34210526315789475</v>
      </c>
      <c r="F7" s="6">
        <v>0.39473684210526316</v>
      </c>
      <c r="G7" s="6">
        <v>0.34210526315789475</v>
      </c>
    </row>
    <row r="8" spans="1:7" x14ac:dyDescent="0.25">
      <c r="A8" s="5" t="s">
        <v>101</v>
      </c>
      <c r="B8" s="6"/>
      <c r="C8" s="6">
        <v>0.34210526315789475</v>
      </c>
      <c r="D8" s="6">
        <v>0.39473684210526316</v>
      </c>
      <c r="E8" s="6">
        <v>0.26315789473684209</v>
      </c>
      <c r="F8" s="6">
        <v>0.42105263157894735</v>
      </c>
      <c r="G8" s="6">
        <v>0.35526315789473684</v>
      </c>
    </row>
    <row r="9" spans="1:7" x14ac:dyDescent="0.25">
      <c r="A9" s="5" t="s">
        <v>134</v>
      </c>
      <c r="B9" s="6">
        <v>0.23684210526315788</v>
      </c>
      <c r="C9" s="6">
        <v>0.31578947368421051</v>
      </c>
      <c r="D9" s="6">
        <v>0.47368421052631576</v>
      </c>
      <c r="E9" s="6">
        <v>0.31578947368421051</v>
      </c>
      <c r="F9" s="6">
        <v>0.42105263157894735</v>
      </c>
      <c r="G9" s="6">
        <v>0.35263157894736841</v>
      </c>
    </row>
    <row r="10" spans="1:7" x14ac:dyDescent="0.25">
      <c r="A10" s="5" t="s">
        <v>56</v>
      </c>
      <c r="B10" s="6">
        <v>0.26315789473684209</v>
      </c>
      <c r="C10" s="6">
        <v>0.18421052631578946</v>
      </c>
      <c r="D10" s="6"/>
      <c r="E10" s="6">
        <v>0.13157894736842105</v>
      </c>
      <c r="F10" s="6"/>
      <c r="G10" s="6">
        <v>0.19298245614035087</v>
      </c>
    </row>
    <row r="11" spans="1:7" x14ac:dyDescent="0.25">
      <c r="A11" s="5" t="s">
        <v>67</v>
      </c>
      <c r="B11" s="6">
        <v>0.5</v>
      </c>
      <c r="C11" s="6">
        <v>0.55263157894736847</v>
      </c>
      <c r="D11" s="6">
        <v>0.28947368421052633</v>
      </c>
      <c r="E11" s="6">
        <v>0.47368421052631576</v>
      </c>
      <c r="F11" s="6">
        <v>0.52631578947368418</v>
      </c>
      <c r="G11" s="6">
        <v>0.46842105263157896</v>
      </c>
    </row>
    <row r="12" spans="1:7" x14ac:dyDescent="0.25">
      <c r="A12" s="5" t="s">
        <v>73</v>
      </c>
      <c r="B12" s="6">
        <v>0.31578947368421051</v>
      </c>
      <c r="C12" s="6">
        <v>0.28947368421052633</v>
      </c>
      <c r="D12" s="6">
        <v>0.28947368421052633</v>
      </c>
      <c r="E12" s="6">
        <v>0.34210526315789475</v>
      </c>
      <c r="F12" s="6">
        <v>0.34210526315789475</v>
      </c>
      <c r="G12" s="6">
        <v>0.31578947368421051</v>
      </c>
    </row>
    <row r="13" spans="1:7" x14ac:dyDescent="0.25">
      <c r="A13" s="5" t="s">
        <v>64</v>
      </c>
      <c r="B13" s="6">
        <v>0.44736842105263158</v>
      </c>
      <c r="C13" s="6">
        <v>0.28947368421052633</v>
      </c>
      <c r="D13" s="6">
        <v>0.21052631578947367</v>
      </c>
      <c r="E13" s="6">
        <v>0.34210526315789475</v>
      </c>
      <c r="F13" s="6">
        <v>0.28947368421052633</v>
      </c>
      <c r="G13" s="6">
        <v>0.31578947368421051</v>
      </c>
    </row>
    <row r="14" spans="1:7" x14ac:dyDescent="0.25">
      <c r="A14" s="5" t="s">
        <v>15</v>
      </c>
      <c r="B14" s="6">
        <v>0.13157894736842105</v>
      </c>
      <c r="C14" s="6"/>
      <c r="D14" s="6">
        <v>0.39473684210526316</v>
      </c>
      <c r="E14" s="6">
        <v>0.34210526315789475</v>
      </c>
      <c r="F14" s="6">
        <v>0.39473684210526316</v>
      </c>
      <c r="G14" s="6">
        <v>0.31578947368421051</v>
      </c>
    </row>
    <row r="15" spans="1:7" x14ac:dyDescent="0.25">
      <c r="A15" s="5" t="s">
        <v>122</v>
      </c>
      <c r="B15" s="6"/>
      <c r="C15" s="6"/>
      <c r="D15" s="6"/>
      <c r="E15" s="6"/>
      <c r="F15" s="6">
        <v>0.10526315789473684</v>
      </c>
      <c r="G15" s="6">
        <v>0.10526315789473684</v>
      </c>
    </row>
    <row r="16" spans="1:7" x14ac:dyDescent="0.25">
      <c r="A16" s="5" t="s">
        <v>48</v>
      </c>
      <c r="B16" s="6">
        <v>0.47368421052631576</v>
      </c>
      <c r="C16" s="6">
        <v>0.23684210526315788</v>
      </c>
      <c r="D16" s="6">
        <v>0.18421052631578946</v>
      </c>
      <c r="E16" s="6"/>
      <c r="F16" s="6"/>
      <c r="G16" s="6">
        <v>0.2982456140350877</v>
      </c>
    </row>
    <row r="17" spans="1:7" x14ac:dyDescent="0.25">
      <c r="A17" s="5" t="s">
        <v>38</v>
      </c>
      <c r="B17" s="6">
        <v>0.52631578947368418</v>
      </c>
      <c r="C17" s="6">
        <v>0.36842105263157893</v>
      </c>
      <c r="D17" s="6">
        <v>0.23684210526315788</v>
      </c>
      <c r="E17" s="6"/>
      <c r="F17" s="6">
        <v>0.15789473684210525</v>
      </c>
      <c r="G17" s="6">
        <v>0.32236842105263158</v>
      </c>
    </row>
    <row r="18" spans="1:7" x14ac:dyDescent="0.25">
      <c r="A18" s="5" t="s">
        <v>27</v>
      </c>
      <c r="B18" s="6">
        <v>0.52631578947368418</v>
      </c>
      <c r="C18" s="6">
        <v>0.73684210526315785</v>
      </c>
      <c r="D18" s="6">
        <v>0.5</v>
      </c>
      <c r="E18" s="6">
        <v>0.63157894736842102</v>
      </c>
      <c r="F18" s="6">
        <v>0.65789473684210531</v>
      </c>
      <c r="G18" s="6">
        <v>0.61052631578947369</v>
      </c>
    </row>
    <row r="19" spans="1:7" x14ac:dyDescent="0.25">
      <c r="A19" s="5" t="s">
        <v>117</v>
      </c>
      <c r="B19" s="6"/>
      <c r="C19" s="6"/>
      <c r="D19" s="6"/>
      <c r="E19" s="6">
        <v>0.15789473684210525</v>
      </c>
      <c r="F19" s="6"/>
      <c r="G19" s="6">
        <v>0.15789473684210525</v>
      </c>
    </row>
    <row r="20" spans="1:7" x14ac:dyDescent="0.25">
      <c r="A20" s="5" t="s">
        <v>35</v>
      </c>
      <c r="B20" s="6">
        <v>0.71052631578947367</v>
      </c>
      <c r="C20" s="6">
        <v>0.76315789473684215</v>
      </c>
      <c r="D20" s="6">
        <v>0.73684210526315785</v>
      </c>
      <c r="E20" s="6">
        <v>0.73684210526315785</v>
      </c>
      <c r="F20" s="6">
        <v>0.55263157894736847</v>
      </c>
      <c r="G20" s="6">
        <v>0.7</v>
      </c>
    </row>
    <row r="21" spans="1:7" x14ac:dyDescent="0.25">
      <c r="A21" s="5" t="s">
        <v>140</v>
      </c>
      <c r="B21" s="6">
        <v>0.55263157894736847</v>
      </c>
      <c r="C21" s="6">
        <v>0.42105263157894735</v>
      </c>
      <c r="D21" s="6">
        <v>0.60526315789473684</v>
      </c>
      <c r="E21" s="6">
        <v>0.47368421052631576</v>
      </c>
      <c r="F21" s="6">
        <v>0.28947368421052633</v>
      </c>
      <c r="G21" s="6">
        <v>0.46842105263157896</v>
      </c>
    </row>
    <row r="22" spans="1:7" x14ac:dyDescent="0.25">
      <c r="A22" s="5" t="s">
        <v>141</v>
      </c>
      <c r="B22" s="6">
        <v>0.31578947368421051</v>
      </c>
      <c r="C22" s="6">
        <v>0.34210526315789475</v>
      </c>
      <c r="D22" s="6">
        <v>0.5</v>
      </c>
      <c r="E22" s="6">
        <v>0.47368421052631576</v>
      </c>
      <c r="F22" s="6">
        <v>0.52631578947368418</v>
      </c>
      <c r="G22" s="6">
        <v>0.43157894736842106</v>
      </c>
    </row>
    <row r="23" spans="1:7" x14ac:dyDescent="0.25">
      <c r="A23" s="5" t="s">
        <v>102</v>
      </c>
      <c r="B23" s="6"/>
      <c r="C23" s="6">
        <v>0.13157894736842105</v>
      </c>
      <c r="D23" s="6"/>
      <c r="E23" s="6"/>
      <c r="F23" s="6"/>
      <c r="G23" s="6">
        <v>0.13157894736842105</v>
      </c>
    </row>
    <row r="24" spans="1:7" x14ac:dyDescent="0.25">
      <c r="A24" s="5" t="s">
        <v>142</v>
      </c>
      <c r="B24" s="6"/>
      <c r="C24" s="6"/>
      <c r="D24" s="6">
        <v>0.23684210526315788</v>
      </c>
      <c r="E24" s="6">
        <v>0.23684210526315788</v>
      </c>
      <c r="F24" s="6">
        <v>0.5</v>
      </c>
      <c r="G24" s="6">
        <v>0.32456140350877194</v>
      </c>
    </row>
    <row r="25" spans="1:7" x14ac:dyDescent="0.25">
      <c r="A25" s="5" t="s">
        <v>143</v>
      </c>
      <c r="B25" s="6">
        <v>0.18421052631578946</v>
      </c>
      <c r="C25" s="6"/>
      <c r="D25" s="6"/>
      <c r="E25" s="6">
        <v>7.8947368421052627E-2</v>
      </c>
      <c r="F25" s="6"/>
      <c r="G25" s="6">
        <v>0.13157894736842105</v>
      </c>
    </row>
    <row r="26" spans="1:7" x14ac:dyDescent="0.25">
      <c r="A26" s="5" t="s">
        <v>60</v>
      </c>
      <c r="B26" s="6">
        <v>0.31578947368421051</v>
      </c>
      <c r="C26" s="6">
        <v>0.23684210526315788</v>
      </c>
      <c r="D26" s="6">
        <v>0.15789473684210525</v>
      </c>
      <c r="E26" s="6"/>
      <c r="F26" s="6">
        <v>5.2631578947368418E-2</v>
      </c>
      <c r="G26" s="6">
        <v>0.19078947368421054</v>
      </c>
    </row>
    <row r="27" spans="1:7" x14ac:dyDescent="0.25">
      <c r="A27" s="5" t="s">
        <v>144</v>
      </c>
      <c r="B27" s="6">
        <v>0.47368421052631576</v>
      </c>
      <c r="C27" s="6">
        <v>0.57894736842105265</v>
      </c>
      <c r="D27" s="6">
        <v>0.47368421052631576</v>
      </c>
      <c r="E27" s="6">
        <v>0.52631578947368418</v>
      </c>
      <c r="F27" s="6">
        <v>0.28947368421052633</v>
      </c>
      <c r="G27" s="6">
        <v>0.46842105263157896</v>
      </c>
    </row>
    <row r="28" spans="1:7" x14ac:dyDescent="0.25">
      <c r="A28" s="5" t="s">
        <v>104</v>
      </c>
      <c r="B28" s="6"/>
      <c r="C28" s="6">
        <v>0.15789473684210525</v>
      </c>
      <c r="D28" s="6"/>
      <c r="E28" s="6"/>
      <c r="F28" s="6"/>
      <c r="G28" s="6">
        <v>0.15789473684210525</v>
      </c>
    </row>
    <row r="29" spans="1:7" x14ac:dyDescent="0.25">
      <c r="A29" s="5" t="s">
        <v>145</v>
      </c>
      <c r="B29" s="6">
        <v>0.13157894736842105</v>
      </c>
      <c r="C29" s="6"/>
      <c r="D29" s="6"/>
      <c r="E29" s="6"/>
      <c r="F29" s="6"/>
      <c r="G29" s="6">
        <v>0.13157894736842105</v>
      </c>
    </row>
    <row r="30" spans="1:7" x14ac:dyDescent="0.25">
      <c r="A30" s="5" t="s">
        <v>146</v>
      </c>
      <c r="B30" s="6">
        <v>0.5</v>
      </c>
      <c r="C30" s="6">
        <v>0.42105263157894735</v>
      </c>
      <c r="D30" s="6">
        <v>0.28947368421052633</v>
      </c>
      <c r="E30" s="6">
        <v>0.36842105263157893</v>
      </c>
      <c r="F30" s="6">
        <v>0.28947368421052633</v>
      </c>
      <c r="G30" s="6">
        <v>0.37368421052631579</v>
      </c>
    </row>
    <row r="31" spans="1:7" x14ac:dyDescent="0.25">
      <c r="A31" s="5" t="s">
        <v>147</v>
      </c>
      <c r="B31" s="6">
        <v>0.31578947368421051</v>
      </c>
      <c r="C31" s="6">
        <v>0.39473684210526316</v>
      </c>
      <c r="D31" s="6">
        <v>0.28947368421052633</v>
      </c>
      <c r="E31" s="6">
        <v>0.34210526315789475</v>
      </c>
      <c r="F31" s="6">
        <v>0.31578947368421051</v>
      </c>
      <c r="G31" s="6">
        <v>0.33157894736842103</v>
      </c>
    </row>
    <row r="32" spans="1:7" x14ac:dyDescent="0.25">
      <c r="A32" s="5" t="s">
        <v>162</v>
      </c>
      <c r="B32" s="6">
        <v>0.39078947368421052</v>
      </c>
      <c r="C32" s="6">
        <v>0.38421052631578945</v>
      </c>
      <c r="D32" s="6">
        <v>0.38552631578947366</v>
      </c>
      <c r="E32" s="6">
        <v>0.39210526315789473</v>
      </c>
      <c r="F32" s="6">
        <v>0.37763157894736843</v>
      </c>
      <c r="G32" s="6">
        <v>0.38605263157894737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A600-F176-4890-AD3F-1E10A665630B}">
  <dimension ref="A3:G32"/>
  <sheetViews>
    <sheetView workbookViewId="0">
      <selection activeCell="J6" sqref="J6"/>
    </sheetView>
  </sheetViews>
  <sheetFormatPr defaultRowHeight="15" x14ac:dyDescent="0.25"/>
  <cols>
    <col min="1" max="1" width="23.85546875" bestFit="1" customWidth="1"/>
    <col min="2" max="2" width="15.5703125" bestFit="1" customWidth="1"/>
    <col min="3" max="6" width="5" bestFit="1" customWidth="1"/>
    <col min="7" max="7" width="10.7109375" bestFit="1" customWidth="1"/>
  </cols>
  <sheetData>
    <row r="3" spans="1:7" x14ac:dyDescent="0.25">
      <c r="A3" s="4" t="s">
        <v>209</v>
      </c>
      <c r="B3" s="4" t="s">
        <v>163</v>
      </c>
    </row>
    <row r="4" spans="1:7" x14ac:dyDescent="0.25">
      <c r="A4" s="4" t="s">
        <v>161</v>
      </c>
      <c r="B4">
        <v>2021</v>
      </c>
      <c r="C4">
        <v>2022</v>
      </c>
      <c r="D4">
        <v>2023</v>
      </c>
      <c r="E4">
        <v>2024</v>
      </c>
      <c r="F4">
        <v>2025</v>
      </c>
      <c r="G4" t="s">
        <v>162</v>
      </c>
    </row>
    <row r="5" spans="1:7" x14ac:dyDescent="0.25">
      <c r="A5" s="5" t="s">
        <v>19</v>
      </c>
      <c r="B5" s="8">
        <v>1.4473684210526316</v>
      </c>
      <c r="C5" s="8">
        <v>1.6052631578947369</v>
      </c>
      <c r="D5" s="8">
        <v>2.3157894736842106</v>
      </c>
      <c r="E5" s="8">
        <v>2.3947368421052633</v>
      </c>
      <c r="F5" s="8">
        <v>1.8157894736842106</v>
      </c>
      <c r="G5" s="8">
        <v>1.9157894736842105</v>
      </c>
    </row>
    <row r="6" spans="1:7" x14ac:dyDescent="0.25">
      <c r="A6" s="5" t="s">
        <v>44</v>
      </c>
      <c r="B6" s="8">
        <v>1.4473684210526316</v>
      </c>
      <c r="C6" s="8">
        <v>1.368421052631579</v>
      </c>
      <c r="D6" s="8">
        <v>1.3421052631578947</v>
      </c>
      <c r="E6" s="8">
        <v>2</v>
      </c>
      <c r="F6" s="8">
        <v>1.5263157894736843</v>
      </c>
      <c r="G6" s="8">
        <v>1.5368421052631578</v>
      </c>
    </row>
    <row r="7" spans="1:7" x14ac:dyDescent="0.25">
      <c r="A7" s="5" t="s">
        <v>110</v>
      </c>
      <c r="B7" s="8"/>
      <c r="C7" s="8"/>
      <c r="D7" s="8">
        <v>0.97368421052631582</v>
      </c>
      <c r="E7" s="8">
        <v>1.4210526315789473</v>
      </c>
      <c r="F7" s="8">
        <v>1.5263157894736843</v>
      </c>
      <c r="G7" s="8">
        <v>1.3070175438596492</v>
      </c>
    </row>
    <row r="8" spans="1:7" x14ac:dyDescent="0.25">
      <c r="A8" s="5" t="s">
        <v>101</v>
      </c>
      <c r="B8" s="8"/>
      <c r="C8" s="8">
        <v>1.263157894736842</v>
      </c>
      <c r="D8" s="8">
        <v>1.5263157894736843</v>
      </c>
      <c r="E8" s="8">
        <v>1.4736842105263157</v>
      </c>
      <c r="F8" s="8">
        <v>1.736842105263158</v>
      </c>
      <c r="G8" s="8">
        <v>1.5</v>
      </c>
    </row>
    <row r="9" spans="1:7" x14ac:dyDescent="0.25">
      <c r="A9" s="5" t="s">
        <v>134</v>
      </c>
      <c r="B9" s="8">
        <v>1.0526315789473684</v>
      </c>
      <c r="C9" s="8">
        <v>1.1052631578947369</v>
      </c>
      <c r="D9" s="8">
        <v>1.8947368421052631</v>
      </c>
      <c r="E9" s="8">
        <v>1.4473684210526316</v>
      </c>
      <c r="F9" s="8">
        <v>1.736842105263158</v>
      </c>
      <c r="G9" s="8">
        <v>1.4473684210526316</v>
      </c>
    </row>
    <row r="10" spans="1:7" x14ac:dyDescent="0.25">
      <c r="A10" s="5" t="s">
        <v>56</v>
      </c>
      <c r="B10" s="8">
        <v>0.86842105263157898</v>
      </c>
      <c r="C10" s="8">
        <v>0.89473684210526316</v>
      </c>
      <c r="D10" s="8"/>
      <c r="E10" s="8">
        <v>1.0789473684210527</v>
      </c>
      <c r="F10" s="8"/>
      <c r="G10" s="8">
        <v>0.94736842105263153</v>
      </c>
    </row>
    <row r="11" spans="1:7" x14ac:dyDescent="0.25">
      <c r="A11" s="5" t="s">
        <v>67</v>
      </c>
      <c r="B11" s="8">
        <v>1.5263157894736843</v>
      </c>
      <c r="C11" s="8">
        <v>2</v>
      </c>
      <c r="D11" s="8">
        <v>1</v>
      </c>
      <c r="E11" s="8">
        <v>2.0263157894736841</v>
      </c>
      <c r="F11" s="8">
        <v>1.6842105263157894</v>
      </c>
      <c r="G11" s="8">
        <v>1.6473684210526316</v>
      </c>
    </row>
    <row r="12" spans="1:7" x14ac:dyDescent="0.25">
      <c r="A12" s="5" t="s">
        <v>73</v>
      </c>
      <c r="B12" s="8">
        <v>1.0789473684210527</v>
      </c>
      <c r="C12" s="8">
        <v>1.3157894736842106</v>
      </c>
      <c r="D12" s="8">
        <v>1.0526315789473684</v>
      </c>
      <c r="E12" s="8">
        <v>1.5</v>
      </c>
      <c r="F12" s="8">
        <v>1.3421052631578947</v>
      </c>
      <c r="G12" s="8">
        <v>1.2578947368421052</v>
      </c>
    </row>
    <row r="13" spans="1:7" x14ac:dyDescent="0.25">
      <c r="A13" s="5" t="s">
        <v>64</v>
      </c>
      <c r="B13" s="8">
        <v>1.236842105263158</v>
      </c>
      <c r="C13" s="8">
        <v>1.131578947368421</v>
      </c>
      <c r="D13" s="8">
        <v>0.89473684210526316</v>
      </c>
      <c r="E13" s="8">
        <v>1.0526315789473684</v>
      </c>
      <c r="F13" s="8">
        <v>1.1052631578947369</v>
      </c>
      <c r="G13" s="8">
        <v>1.0842105263157895</v>
      </c>
    </row>
    <row r="14" spans="1:7" x14ac:dyDescent="0.25">
      <c r="A14" s="5" t="s">
        <v>15</v>
      </c>
      <c r="B14" s="8">
        <v>0.71052631578947367</v>
      </c>
      <c r="C14" s="8"/>
      <c r="D14" s="8">
        <v>1.4473684210526316</v>
      </c>
      <c r="E14" s="8">
        <v>1.4473684210526316</v>
      </c>
      <c r="F14" s="8">
        <v>1.4210526315789473</v>
      </c>
      <c r="G14" s="8">
        <v>1.256578947368421</v>
      </c>
    </row>
    <row r="15" spans="1:7" x14ac:dyDescent="0.25">
      <c r="A15" s="5" t="s">
        <v>122</v>
      </c>
      <c r="B15" s="8"/>
      <c r="C15" s="8"/>
      <c r="D15" s="8"/>
      <c r="E15" s="8"/>
      <c r="F15" s="8">
        <v>0.94736842105263153</v>
      </c>
      <c r="G15" s="8">
        <v>0.94736842105263153</v>
      </c>
    </row>
    <row r="16" spans="1:7" x14ac:dyDescent="0.25">
      <c r="A16" s="5" t="s">
        <v>48</v>
      </c>
      <c r="B16" s="8">
        <v>1.631578947368421</v>
      </c>
      <c r="C16" s="8">
        <v>1.1052631578947369</v>
      </c>
      <c r="D16" s="8">
        <v>1.263157894736842</v>
      </c>
      <c r="E16" s="8"/>
      <c r="F16" s="8"/>
      <c r="G16" s="8">
        <v>1.3333333333333333</v>
      </c>
    </row>
    <row r="17" spans="1:7" x14ac:dyDescent="0.25">
      <c r="A17" s="5" t="s">
        <v>38</v>
      </c>
      <c r="B17" s="8">
        <v>1.7894736842105263</v>
      </c>
      <c r="C17" s="8">
        <v>1.631578947368421</v>
      </c>
      <c r="D17" s="8">
        <v>1.3421052631578947</v>
      </c>
      <c r="E17" s="8"/>
      <c r="F17" s="8">
        <v>0.86842105263157898</v>
      </c>
      <c r="G17" s="8">
        <v>1.4078947368421053</v>
      </c>
    </row>
    <row r="18" spans="1:7" x14ac:dyDescent="0.25">
      <c r="A18" s="5" t="s">
        <v>27</v>
      </c>
      <c r="B18" s="8">
        <v>1.7894736842105263</v>
      </c>
      <c r="C18" s="8">
        <v>2.4736842105263159</v>
      </c>
      <c r="D18" s="8">
        <v>1.9736842105263157</v>
      </c>
      <c r="E18" s="8">
        <v>2.263157894736842</v>
      </c>
      <c r="F18" s="8">
        <v>2.263157894736842</v>
      </c>
      <c r="G18" s="8">
        <v>2.1526315789473682</v>
      </c>
    </row>
    <row r="19" spans="1:7" x14ac:dyDescent="0.25">
      <c r="A19" s="5" t="s">
        <v>117</v>
      </c>
      <c r="B19" s="8"/>
      <c r="C19" s="8"/>
      <c r="D19" s="8"/>
      <c r="E19" s="8">
        <v>1.368421052631579</v>
      </c>
      <c r="F19" s="8"/>
      <c r="G19" s="8">
        <v>1.368421052631579</v>
      </c>
    </row>
    <row r="20" spans="1:7" x14ac:dyDescent="0.25">
      <c r="A20" s="5" t="s">
        <v>35</v>
      </c>
      <c r="B20" s="8">
        <v>2.1842105263157894</v>
      </c>
      <c r="C20" s="8">
        <v>2.6052631578947367</v>
      </c>
      <c r="D20" s="8">
        <v>2.4736842105263159</v>
      </c>
      <c r="E20" s="8">
        <v>2.5263157894736841</v>
      </c>
      <c r="F20" s="8">
        <v>1.8947368421052631</v>
      </c>
      <c r="G20" s="8">
        <v>2.3368421052631581</v>
      </c>
    </row>
    <row r="21" spans="1:7" x14ac:dyDescent="0.25">
      <c r="A21" s="5" t="s">
        <v>140</v>
      </c>
      <c r="B21" s="8">
        <v>1.9210526315789473</v>
      </c>
      <c r="C21" s="8">
        <v>1.5</v>
      </c>
      <c r="D21" s="8">
        <v>1.5263157894736843</v>
      </c>
      <c r="E21" s="8">
        <v>1.5</v>
      </c>
      <c r="F21" s="8">
        <v>1.1578947368421053</v>
      </c>
      <c r="G21" s="8">
        <v>1.5210526315789474</v>
      </c>
    </row>
    <row r="22" spans="1:7" x14ac:dyDescent="0.25">
      <c r="A22" s="5" t="s">
        <v>141</v>
      </c>
      <c r="B22" s="8">
        <v>1.2105263157894737</v>
      </c>
      <c r="C22" s="8">
        <v>1.1578947368421053</v>
      </c>
      <c r="D22" s="8">
        <v>1.7894736842105263</v>
      </c>
      <c r="E22" s="8">
        <v>2.236842105263158</v>
      </c>
      <c r="F22" s="8">
        <v>1.7894736842105263</v>
      </c>
      <c r="G22" s="8">
        <v>1.6368421052631579</v>
      </c>
    </row>
    <row r="23" spans="1:7" x14ac:dyDescent="0.25">
      <c r="A23" s="5" t="s">
        <v>102</v>
      </c>
      <c r="B23" s="8"/>
      <c r="C23" s="8">
        <v>0.60526315789473684</v>
      </c>
      <c r="D23" s="8"/>
      <c r="E23" s="8"/>
      <c r="F23" s="8"/>
      <c r="G23" s="8">
        <v>0.60526315789473684</v>
      </c>
    </row>
    <row r="24" spans="1:7" x14ac:dyDescent="0.25">
      <c r="A24" s="5" t="s">
        <v>142</v>
      </c>
      <c r="B24" s="8"/>
      <c r="C24" s="8"/>
      <c r="D24" s="8">
        <v>1</v>
      </c>
      <c r="E24" s="8">
        <v>1.2894736842105263</v>
      </c>
      <c r="F24" s="8">
        <v>1.5263157894736843</v>
      </c>
      <c r="G24" s="8">
        <v>1.2719298245614035</v>
      </c>
    </row>
    <row r="25" spans="1:7" x14ac:dyDescent="0.25">
      <c r="A25" s="5" t="s">
        <v>143</v>
      </c>
      <c r="B25" s="8">
        <v>0.52631578947368418</v>
      </c>
      <c r="C25" s="8"/>
      <c r="D25" s="8"/>
      <c r="E25" s="8">
        <v>0.92105263157894735</v>
      </c>
      <c r="F25" s="8"/>
      <c r="G25" s="8">
        <v>0.72368421052631582</v>
      </c>
    </row>
    <row r="26" spans="1:7" x14ac:dyDescent="0.25">
      <c r="A26" s="5" t="s">
        <v>60</v>
      </c>
      <c r="B26" s="8">
        <v>1.236842105263158</v>
      </c>
      <c r="C26" s="8">
        <v>1.131578947368421</v>
      </c>
      <c r="D26" s="8">
        <v>0.94736842105263153</v>
      </c>
      <c r="E26" s="8"/>
      <c r="F26" s="8">
        <v>0.68421052631578949</v>
      </c>
      <c r="G26" s="8">
        <v>1</v>
      </c>
    </row>
    <row r="27" spans="1:7" x14ac:dyDescent="0.25">
      <c r="A27" s="5" t="s">
        <v>144</v>
      </c>
      <c r="B27" s="8">
        <v>1.7894736842105263</v>
      </c>
      <c r="C27" s="8">
        <v>1.8157894736842106</v>
      </c>
      <c r="D27" s="8">
        <v>1.8421052631578947</v>
      </c>
      <c r="E27" s="8">
        <v>1.9473684210526316</v>
      </c>
      <c r="F27" s="8">
        <v>1.6842105263157894</v>
      </c>
      <c r="G27" s="8">
        <v>1.8157894736842106</v>
      </c>
    </row>
    <row r="28" spans="1:7" x14ac:dyDescent="0.25">
      <c r="A28" s="5" t="s">
        <v>104</v>
      </c>
      <c r="B28" s="8"/>
      <c r="C28" s="8">
        <v>0.89473684210526316</v>
      </c>
      <c r="D28" s="8"/>
      <c r="E28" s="8"/>
      <c r="F28" s="8"/>
      <c r="G28" s="8">
        <v>0.89473684210526316</v>
      </c>
    </row>
    <row r="29" spans="1:7" x14ac:dyDescent="0.25">
      <c r="A29" s="5" t="s">
        <v>145</v>
      </c>
      <c r="B29" s="8">
        <v>0.92105263157894735</v>
      </c>
      <c r="C29" s="8"/>
      <c r="D29" s="8"/>
      <c r="E29" s="8"/>
      <c r="F29" s="8"/>
      <c r="G29" s="8">
        <v>0.92105263157894735</v>
      </c>
    </row>
    <row r="30" spans="1:7" x14ac:dyDescent="0.25">
      <c r="A30" s="5" t="s">
        <v>146</v>
      </c>
      <c r="B30" s="8">
        <v>1.631578947368421</v>
      </c>
      <c r="C30" s="8">
        <v>1.5789473684210527</v>
      </c>
      <c r="D30" s="8">
        <v>1.1052631578947369</v>
      </c>
      <c r="E30" s="8">
        <v>1.5789473684210527</v>
      </c>
      <c r="F30" s="8">
        <v>1.2105263157894737</v>
      </c>
      <c r="G30" s="8">
        <v>1.4210526315789473</v>
      </c>
    </row>
    <row r="31" spans="1:7" x14ac:dyDescent="0.25">
      <c r="A31" s="5" t="s">
        <v>147</v>
      </c>
      <c r="B31" s="8">
        <v>0.94736842105263153</v>
      </c>
      <c r="C31" s="8">
        <v>1</v>
      </c>
      <c r="D31" s="8">
        <v>0.81578947368421051</v>
      </c>
      <c r="E31" s="8">
        <v>1.3157894736842106</v>
      </c>
      <c r="F31" s="8">
        <v>1.4210526315789473</v>
      </c>
      <c r="G31" s="8">
        <v>1.1000000000000001</v>
      </c>
    </row>
    <row r="32" spans="1:7" x14ac:dyDescent="0.25">
      <c r="A32" s="5" t="s">
        <v>162</v>
      </c>
      <c r="B32" s="8">
        <v>1.3473684210526315</v>
      </c>
      <c r="C32" s="8">
        <v>1.4092105263157895</v>
      </c>
      <c r="D32" s="8">
        <v>1.4263157894736842</v>
      </c>
      <c r="E32" s="8">
        <v>1.6394736842105264</v>
      </c>
      <c r="F32" s="8">
        <v>1.4671052631578947</v>
      </c>
      <c r="G32" s="8">
        <v>1.4578947368421054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9C31-E27B-4CB3-AE6A-6C40DFD0A33C}">
  <dimension ref="A3:B25"/>
  <sheetViews>
    <sheetView workbookViewId="0">
      <selection activeCell="L3" sqref="L3"/>
    </sheetView>
  </sheetViews>
  <sheetFormatPr defaultRowHeight="15" x14ac:dyDescent="0.25"/>
  <cols>
    <col min="1" max="1" width="12.5703125" bestFit="1" customWidth="1"/>
    <col min="2" max="2" width="13.5703125" bestFit="1" customWidth="1"/>
  </cols>
  <sheetData>
    <row r="3" spans="1:2" x14ac:dyDescent="0.25">
      <c r="A3" s="4" t="s">
        <v>161</v>
      </c>
      <c r="B3" t="s">
        <v>178</v>
      </c>
    </row>
    <row r="4" spans="1:2" x14ac:dyDescent="0.25">
      <c r="A4" s="5" t="s">
        <v>127</v>
      </c>
      <c r="B4" s="8">
        <v>2.208333333333333</v>
      </c>
    </row>
    <row r="5" spans="1:2" x14ac:dyDescent="0.25">
      <c r="A5" s="5" t="s">
        <v>125</v>
      </c>
      <c r="B5" s="8">
        <v>2.2000000000000002</v>
      </c>
    </row>
    <row r="6" spans="1:2" x14ac:dyDescent="0.25">
      <c r="A6" s="5" t="s">
        <v>28</v>
      </c>
      <c r="B6" s="8">
        <v>1.652416356877326</v>
      </c>
    </row>
    <row r="7" spans="1:2" x14ac:dyDescent="0.25">
      <c r="A7" s="5" t="s">
        <v>17</v>
      </c>
      <c r="B7" s="8">
        <v>1.4663157894736849</v>
      </c>
    </row>
    <row r="8" spans="1:2" x14ac:dyDescent="0.25">
      <c r="A8" s="5" t="s">
        <v>138</v>
      </c>
      <c r="B8" s="8">
        <v>1.4500000000000002</v>
      </c>
    </row>
    <row r="9" spans="1:2" x14ac:dyDescent="0.25">
      <c r="A9" s="5" t="s">
        <v>57</v>
      </c>
      <c r="B9" s="8">
        <v>1.3950000000000002</v>
      </c>
    </row>
    <row r="10" spans="1:2" x14ac:dyDescent="0.25">
      <c r="A10" s="5" t="s">
        <v>16</v>
      </c>
      <c r="B10" s="8">
        <v>1.3224696356275307</v>
      </c>
    </row>
    <row r="11" spans="1:2" x14ac:dyDescent="0.25">
      <c r="A11" s="5" t="s">
        <v>123</v>
      </c>
      <c r="B11" s="8">
        <v>1.3142857142857141</v>
      </c>
    </row>
    <row r="12" spans="1:2" x14ac:dyDescent="0.25">
      <c r="A12" s="5" t="s">
        <v>103</v>
      </c>
      <c r="B12" s="8">
        <v>1.2985507246376813</v>
      </c>
    </row>
    <row r="13" spans="1:2" x14ac:dyDescent="0.25">
      <c r="A13" s="5" t="s">
        <v>49</v>
      </c>
      <c r="B13" s="8">
        <v>1.2841772151898734</v>
      </c>
    </row>
    <row r="14" spans="1:2" x14ac:dyDescent="0.25">
      <c r="A14" s="5" t="s">
        <v>126</v>
      </c>
      <c r="B14" s="8">
        <v>1.25</v>
      </c>
    </row>
    <row r="15" spans="1:2" x14ac:dyDescent="0.25">
      <c r="A15" s="5" t="s">
        <v>41</v>
      </c>
      <c r="B15" s="8">
        <v>1.19</v>
      </c>
    </row>
    <row r="16" spans="1:2" x14ac:dyDescent="0.25">
      <c r="A16" s="5" t="s">
        <v>61</v>
      </c>
      <c r="B16" s="8">
        <v>1.1480113636363642</v>
      </c>
    </row>
    <row r="17" spans="1:2" x14ac:dyDescent="0.25">
      <c r="A17" s="5" t="s">
        <v>135</v>
      </c>
      <c r="B17" s="8">
        <v>1.1416666666666664</v>
      </c>
    </row>
    <row r="18" spans="1:2" x14ac:dyDescent="0.25">
      <c r="A18" s="5" t="s">
        <v>114</v>
      </c>
      <c r="B18" s="8">
        <v>1.1142857142857143</v>
      </c>
    </row>
    <row r="19" spans="1:2" x14ac:dyDescent="0.25">
      <c r="A19" s="5" t="s">
        <v>32</v>
      </c>
      <c r="B19" s="8">
        <v>1.112865497076023</v>
      </c>
    </row>
    <row r="20" spans="1:2" x14ac:dyDescent="0.25">
      <c r="A20" s="5" t="s">
        <v>96</v>
      </c>
      <c r="B20" s="8">
        <v>1.0573333333333339</v>
      </c>
    </row>
    <row r="21" spans="1:2" x14ac:dyDescent="0.25">
      <c r="A21" s="5" t="s">
        <v>106</v>
      </c>
      <c r="B21" s="8">
        <v>0.99444444444444435</v>
      </c>
    </row>
    <row r="22" spans="1:2" x14ac:dyDescent="0.25">
      <c r="A22" s="5" t="s">
        <v>36</v>
      </c>
      <c r="B22" s="8">
        <v>0.96249999999999991</v>
      </c>
    </row>
    <row r="23" spans="1:2" x14ac:dyDescent="0.25">
      <c r="A23" s="5" t="s">
        <v>23</v>
      </c>
      <c r="B23" s="8">
        <v>0.95147058823529373</v>
      </c>
    </row>
    <row r="24" spans="1:2" x14ac:dyDescent="0.25">
      <c r="A24" s="5" t="s">
        <v>109</v>
      </c>
      <c r="B24" s="8">
        <v>0.86363636363636365</v>
      </c>
    </row>
    <row r="25" spans="1:2" x14ac:dyDescent="0.25">
      <c r="A25" s="5" t="s">
        <v>162</v>
      </c>
      <c r="B25" s="8">
        <v>1.403999999999999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2978-A1A3-45B1-A79D-E786DC0016EA}">
  <dimension ref="A3:D31"/>
  <sheetViews>
    <sheetView tabSelected="1" workbookViewId="0">
      <selection activeCell="M31" sqref="M31"/>
    </sheetView>
  </sheetViews>
  <sheetFormatPr defaultRowHeight="15" x14ac:dyDescent="0.25"/>
  <cols>
    <col min="1" max="1" width="23.85546875" bestFit="1" customWidth="1"/>
    <col min="2" max="2" width="15.28515625" bestFit="1" customWidth="1"/>
    <col min="3" max="3" width="9.28515625" bestFit="1" customWidth="1"/>
    <col min="4" max="4" width="22.7109375" bestFit="1" customWidth="1"/>
  </cols>
  <sheetData>
    <row r="3" spans="1:4" x14ac:dyDescent="0.25">
      <c r="A3" s="4" t="s">
        <v>161</v>
      </c>
      <c r="B3" t="s">
        <v>206</v>
      </c>
      <c r="C3" t="s">
        <v>207</v>
      </c>
      <c r="D3" t="s">
        <v>208</v>
      </c>
    </row>
    <row r="4" spans="1:4" x14ac:dyDescent="0.25">
      <c r="A4" s="5" t="s">
        <v>19</v>
      </c>
      <c r="B4">
        <v>364</v>
      </c>
      <c r="C4">
        <v>319.89999999999992</v>
      </c>
      <c r="D4">
        <v>44.10000000000008</v>
      </c>
    </row>
    <row r="5" spans="1:4" x14ac:dyDescent="0.25">
      <c r="A5" s="5" t="s">
        <v>44</v>
      </c>
      <c r="B5">
        <v>292</v>
      </c>
      <c r="C5">
        <v>266.3</v>
      </c>
      <c r="D5">
        <v>25.699999999999989</v>
      </c>
    </row>
    <row r="6" spans="1:4" x14ac:dyDescent="0.25">
      <c r="A6" s="5" t="s">
        <v>110</v>
      </c>
      <c r="B6">
        <v>149</v>
      </c>
      <c r="C6">
        <v>157.99999999999994</v>
      </c>
      <c r="D6">
        <v>-8.9999999999999432</v>
      </c>
    </row>
    <row r="7" spans="1:4" x14ac:dyDescent="0.25">
      <c r="A7" s="5" t="s">
        <v>101</v>
      </c>
      <c r="B7">
        <v>228</v>
      </c>
      <c r="C7">
        <v>219.49999999999994</v>
      </c>
      <c r="D7">
        <v>8.5000000000000568</v>
      </c>
    </row>
    <row r="8" spans="1:4" x14ac:dyDescent="0.25">
      <c r="A8" s="5" t="s">
        <v>134</v>
      </c>
      <c r="B8">
        <v>275</v>
      </c>
      <c r="C8">
        <v>285.59999999999985</v>
      </c>
      <c r="D8">
        <v>-10.599999999999852</v>
      </c>
    </row>
    <row r="9" spans="1:4" x14ac:dyDescent="0.25">
      <c r="A9" s="5" t="s">
        <v>56</v>
      </c>
      <c r="B9">
        <v>108</v>
      </c>
      <c r="C9">
        <v>119.89999999999995</v>
      </c>
      <c r="D9">
        <v>-11.899999999999949</v>
      </c>
    </row>
    <row r="10" spans="1:4" x14ac:dyDescent="0.25">
      <c r="A10" s="5" t="s">
        <v>67</v>
      </c>
      <c r="B10">
        <v>313</v>
      </c>
      <c r="C10">
        <v>317.50000000000011</v>
      </c>
      <c r="D10">
        <v>-4.5000000000001137</v>
      </c>
    </row>
    <row r="11" spans="1:4" x14ac:dyDescent="0.25">
      <c r="A11" s="5" t="s">
        <v>73</v>
      </c>
      <c r="B11">
        <v>239</v>
      </c>
      <c r="C11">
        <v>228.7</v>
      </c>
      <c r="D11">
        <v>10.300000000000011</v>
      </c>
    </row>
    <row r="12" spans="1:4" x14ac:dyDescent="0.25">
      <c r="A12" s="5" t="s">
        <v>64</v>
      </c>
      <c r="B12">
        <v>206</v>
      </c>
      <c r="C12">
        <v>227.80000000000004</v>
      </c>
      <c r="D12">
        <v>-21.80000000000004</v>
      </c>
    </row>
    <row r="13" spans="1:4" x14ac:dyDescent="0.25">
      <c r="A13" s="5" t="s">
        <v>15</v>
      </c>
      <c r="B13">
        <v>191</v>
      </c>
      <c r="C13">
        <v>186.89999999999992</v>
      </c>
      <c r="D13">
        <v>4.1000000000000796</v>
      </c>
    </row>
    <row r="14" spans="1:4" x14ac:dyDescent="0.25">
      <c r="A14" s="5" t="s">
        <v>122</v>
      </c>
      <c r="B14">
        <v>36</v>
      </c>
      <c r="C14">
        <v>34.300000000000004</v>
      </c>
      <c r="D14">
        <v>1.6999999999999957</v>
      </c>
    </row>
    <row r="15" spans="1:4" x14ac:dyDescent="0.25">
      <c r="A15" s="5" t="s">
        <v>48</v>
      </c>
      <c r="B15">
        <v>152</v>
      </c>
      <c r="C15">
        <v>146.9</v>
      </c>
      <c r="D15">
        <v>5.0999999999999943</v>
      </c>
    </row>
    <row r="16" spans="1:4" x14ac:dyDescent="0.25">
      <c r="A16" s="5" t="s">
        <v>38</v>
      </c>
      <c r="B16">
        <v>214</v>
      </c>
      <c r="C16">
        <v>187.40000000000006</v>
      </c>
      <c r="D16">
        <v>26.599999999999937</v>
      </c>
    </row>
    <row r="17" spans="1:4" x14ac:dyDescent="0.25">
      <c r="A17" s="5" t="s">
        <v>27</v>
      </c>
      <c r="B17">
        <v>409</v>
      </c>
      <c r="C17">
        <v>397.8</v>
      </c>
      <c r="D17">
        <v>11.199999999999989</v>
      </c>
    </row>
    <row r="18" spans="1:4" x14ac:dyDescent="0.25">
      <c r="A18" s="5" t="s">
        <v>117</v>
      </c>
      <c r="B18">
        <v>52</v>
      </c>
      <c r="C18">
        <v>42.3</v>
      </c>
      <c r="D18">
        <v>9.7000000000000028</v>
      </c>
    </row>
    <row r="19" spans="1:4" x14ac:dyDescent="0.25">
      <c r="A19" s="5" t="s">
        <v>35</v>
      </c>
      <c r="B19">
        <v>444</v>
      </c>
      <c r="C19">
        <v>384.00000000000011</v>
      </c>
      <c r="D19">
        <v>59.999999999999886</v>
      </c>
    </row>
    <row r="20" spans="1:4" x14ac:dyDescent="0.25">
      <c r="A20" s="5" t="s">
        <v>140</v>
      </c>
      <c r="B20">
        <v>289</v>
      </c>
      <c r="C20">
        <v>292.10000000000008</v>
      </c>
      <c r="D20">
        <v>-3.1000000000000796</v>
      </c>
    </row>
    <row r="21" spans="1:4" x14ac:dyDescent="0.25">
      <c r="A21" s="5" t="s">
        <v>141</v>
      </c>
      <c r="B21">
        <v>311</v>
      </c>
      <c r="C21">
        <v>293.79999999999995</v>
      </c>
      <c r="D21">
        <v>17.200000000000045</v>
      </c>
    </row>
    <row r="22" spans="1:4" x14ac:dyDescent="0.25">
      <c r="A22" s="5" t="s">
        <v>102</v>
      </c>
      <c r="B22">
        <v>23</v>
      </c>
      <c r="C22">
        <v>32.400000000000006</v>
      </c>
      <c r="D22">
        <v>-9.4000000000000057</v>
      </c>
    </row>
    <row r="23" spans="1:4" x14ac:dyDescent="0.25">
      <c r="A23" s="5" t="s">
        <v>142</v>
      </c>
      <c r="B23">
        <v>145</v>
      </c>
      <c r="C23">
        <v>134.70000000000002</v>
      </c>
      <c r="D23">
        <v>10.299999999999983</v>
      </c>
    </row>
    <row r="24" spans="1:4" x14ac:dyDescent="0.25">
      <c r="A24" s="5" t="s">
        <v>143</v>
      </c>
      <c r="B24">
        <v>55</v>
      </c>
      <c r="C24">
        <v>71.599999999999994</v>
      </c>
      <c r="D24">
        <v>-16.599999999999994</v>
      </c>
    </row>
    <row r="25" spans="1:4" x14ac:dyDescent="0.25">
      <c r="A25" s="5" t="s">
        <v>60</v>
      </c>
      <c r="B25">
        <v>152</v>
      </c>
      <c r="C25">
        <v>156.30000000000001</v>
      </c>
      <c r="D25">
        <v>-4.3000000000000114</v>
      </c>
    </row>
    <row r="26" spans="1:4" x14ac:dyDescent="0.25">
      <c r="A26" s="5" t="s">
        <v>144</v>
      </c>
      <c r="B26">
        <v>345</v>
      </c>
      <c r="C26">
        <v>298.39999999999998</v>
      </c>
      <c r="D26">
        <v>46.600000000000023</v>
      </c>
    </row>
    <row r="27" spans="1:4" x14ac:dyDescent="0.25">
      <c r="A27" s="5" t="s">
        <v>104</v>
      </c>
      <c r="B27">
        <v>34</v>
      </c>
      <c r="C27">
        <v>39.900000000000006</v>
      </c>
      <c r="D27">
        <v>-5.9000000000000057</v>
      </c>
    </row>
    <row r="28" spans="1:4" x14ac:dyDescent="0.25">
      <c r="A28" s="5" t="s">
        <v>145</v>
      </c>
      <c r="B28">
        <v>35</v>
      </c>
      <c r="C28">
        <v>36.000000000000007</v>
      </c>
      <c r="D28">
        <v>-1.0000000000000071</v>
      </c>
    </row>
    <row r="29" spans="1:4" x14ac:dyDescent="0.25">
      <c r="A29" s="5" t="s">
        <v>146</v>
      </c>
      <c r="B29">
        <v>270</v>
      </c>
      <c r="C29">
        <v>255.50000000000003</v>
      </c>
      <c r="D29">
        <v>14.499999999999972</v>
      </c>
    </row>
    <row r="30" spans="1:4" x14ac:dyDescent="0.25">
      <c r="A30" s="5" t="s">
        <v>147</v>
      </c>
      <c r="B30">
        <v>209</v>
      </c>
      <c r="C30">
        <v>201.70000000000007</v>
      </c>
      <c r="D30">
        <v>7.2999999999999261</v>
      </c>
    </row>
    <row r="31" spans="1:4" x14ac:dyDescent="0.25">
      <c r="A31" s="5" t="s">
        <v>162</v>
      </c>
      <c r="B31">
        <v>5540</v>
      </c>
      <c r="C31">
        <v>5335.2</v>
      </c>
      <c r="D31">
        <v>204.80000000000473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BA13-5B71-411F-98A2-F2F2AA13EB48}">
  <dimension ref="A1:P15"/>
  <sheetViews>
    <sheetView workbookViewId="0">
      <selection activeCell="J10" sqref="J10"/>
    </sheetView>
  </sheetViews>
  <sheetFormatPr defaultRowHeight="15" x14ac:dyDescent="0.25"/>
  <cols>
    <col min="2" max="2" width="10.42578125" customWidth="1"/>
    <col min="12" max="12" width="12.7109375" customWidth="1"/>
    <col min="13" max="13" width="14" customWidth="1"/>
    <col min="14" max="14" width="17.28515625" customWidth="1"/>
    <col min="15" max="15" width="20.85546875" customWidth="1"/>
    <col min="16" max="16" width="18.85546875" customWidth="1"/>
  </cols>
  <sheetData>
    <row r="1" spans="1:16" x14ac:dyDescent="0.25">
      <c r="A1" s="12" t="s">
        <v>148</v>
      </c>
      <c r="B1" s="12"/>
      <c r="D1" s="12" t="s">
        <v>150</v>
      </c>
      <c r="E1" s="12"/>
      <c r="G1" s="12" t="s">
        <v>6</v>
      </c>
      <c r="H1" s="12"/>
      <c r="L1" s="15"/>
      <c r="M1" s="15" t="s">
        <v>150</v>
      </c>
      <c r="N1" s="15" t="s">
        <v>157</v>
      </c>
      <c r="O1" s="15" t="s">
        <v>148</v>
      </c>
      <c r="P1" s="15" t="s">
        <v>153</v>
      </c>
    </row>
    <row r="2" spans="1:16" x14ac:dyDescent="0.25">
      <c r="A2" s="13"/>
      <c r="B2" s="13"/>
      <c r="L2" t="s">
        <v>150</v>
      </c>
      <c r="M2">
        <v>1</v>
      </c>
    </row>
    <row r="3" spans="1:16" x14ac:dyDescent="0.25">
      <c r="A3" s="13" t="s">
        <v>165</v>
      </c>
      <c r="B3" s="13">
        <v>1.4578947368421054</v>
      </c>
      <c r="D3" t="s">
        <v>165</v>
      </c>
      <c r="E3">
        <v>50.000526315789472</v>
      </c>
      <c r="G3" t="s">
        <v>165</v>
      </c>
      <c r="H3">
        <v>1.4039999999999988</v>
      </c>
      <c r="L3" t="s">
        <v>157</v>
      </c>
      <c r="M3">
        <v>0.14192039299441422</v>
      </c>
      <c r="N3">
        <v>1</v>
      </c>
    </row>
    <row r="4" spans="1:16" x14ac:dyDescent="0.25">
      <c r="A4" s="13" t="s">
        <v>166</v>
      </c>
      <c r="B4" s="13">
        <v>2.106076926719995E-2</v>
      </c>
      <c r="D4" t="s">
        <v>166</v>
      </c>
      <c r="E4">
        <v>0.20288985987538902</v>
      </c>
      <c r="G4" t="s">
        <v>166</v>
      </c>
      <c r="H4">
        <v>1.3427305848858461E-2</v>
      </c>
      <c r="L4" t="s">
        <v>148</v>
      </c>
      <c r="M4">
        <v>0.16389560600572708</v>
      </c>
      <c r="N4">
        <v>0.64783793247214405</v>
      </c>
      <c r="O4">
        <v>1</v>
      </c>
    </row>
    <row r="5" spans="1:16" ht="15.75" thickBot="1" x14ac:dyDescent="0.3">
      <c r="A5" s="13" t="s">
        <v>167</v>
      </c>
      <c r="B5" s="13">
        <v>1</v>
      </c>
      <c r="D5" t="s">
        <v>167</v>
      </c>
      <c r="E5">
        <v>50</v>
      </c>
      <c r="G5" t="s">
        <v>167</v>
      </c>
      <c r="H5">
        <v>1.3</v>
      </c>
      <c r="L5" s="7" t="s">
        <v>153</v>
      </c>
      <c r="M5" s="7">
        <v>0.33653530097910889</v>
      </c>
      <c r="N5" s="7">
        <v>0.42854135018669737</v>
      </c>
      <c r="O5" s="7">
        <v>0.58697864898540597</v>
      </c>
      <c r="P5" s="7">
        <v>1</v>
      </c>
    </row>
    <row r="6" spans="1:16" x14ac:dyDescent="0.25">
      <c r="A6" s="13" t="s">
        <v>168</v>
      </c>
      <c r="B6" s="13">
        <v>1</v>
      </c>
      <c r="D6" t="s">
        <v>168</v>
      </c>
      <c r="E6">
        <v>51</v>
      </c>
      <c r="G6" t="s">
        <v>168</v>
      </c>
      <c r="H6">
        <v>1</v>
      </c>
    </row>
    <row r="7" spans="1:16" x14ac:dyDescent="0.25">
      <c r="A7" s="13" t="s">
        <v>169</v>
      </c>
      <c r="B7" s="13">
        <v>1.2982730098402604</v>
      </c>
      <c r="D7" t="s">
        <v>169</v>
      </c>
      <c r="E7">
        <v>12.506970932762615</v>
      </c>
      <c r="G7" t="s">
        <v>169</v>
      </c>
      <c r="H7">
        <v>0.82771472196850338</v>
      </c>
    </row>
    <row r="8" spans="1:16" x14ac:dyDescent="0.25">
      <c r="A8" s="13" t="s">
        <v>170</v>
      </c>
      <c r="B8" s="13">
        <v>1.6855128080796886</v>
      </c>
      <c r="D8" t="s">
        <v>170</v>
      </c>
      <c r="E8">
        <v>156.42432191296894</v>
      </c>
      <c r="G8" t="s">
        <v>170</v>
      </c>
      <c r="H8">
        <v>0.68511166096339682</v>
      </c>
    </row>
    <row r="9" spans="1:16" x14ac:dyDescent="0.25">
      <c r="A9" s="13" t="s">
        <v>171</v>
      </c>
      <c r="B9" s="13">
        <v>1.3938502088208775</v>
      </c>
      <c r="D9" t="s">
        <v>171</v>
      </c>
      <c r="E9">
        <v>-0.65726493790107776</v>
      </c>
      <c r="G9" t="s">
        <v>171</v>
      </c>
      <c r="H9">
        <v>1.5416850769796273</v>
      </c>
    </row>
    <row r="10" spans="1:16" x14ac:dyDescent="0.25">
      <c r="A10" s="13" t="s">
        <v>172</v>
      </c>
      <c r="B10" s="13">
        <v>1.0298849742853613</v>
      </c>
      <c r="D10" t="s">
        <v>172</v>
      </c>
      <c r="E10">
        <v>-6.5019043599976343E-6</v>
      </c>
      <c r="G10" t="s">
        <v>172</v>
      </c>
      <c r="H10">
        <v>0.99864163913821469</v>
      </c>
    </row>
    <row r="11" spans="1:16" x14ac:dyDescent="0.25">
      <c r="A11" s="13" t="s">
        <v>173</v>
      </c>
      <c r="B11" s="13">
        <v>9</v>
      </c>
      <c r="D11" t="s">
        <v>173</v>
      </c>
      <c r="E11">
        <v>64</v>
      </c>
      <c r="G11" t="s">
        <v>173</v>
      </c>
      <c r="H11">
        <v>7</v>
      </c>
    </row>
    <row r="12" spans="1:16" x14ac:dyDescent="0.25">
      <c r="A12" s="13" t="s">
        <v>174</v>
      </c>
      <c r="B12" s="13">
        <v>0</v>
      </c>
      <c r="D12" t="s">
        <v>174</v>
      </c>
      <c r="E12">
        <v>18</v>
      </c>
      <c r="G12" t="s">
        <v>174</v>
      </c>
      <c r="H12">
        <v>0</v>
      </c>
    </row>
    <row r="13" spans="1:16" x14ac:dyDescent="0.25">
      <c r="A13" s="13" t="s">
        <v>175</v>
      </c>
      <c r="B13" s="13">
        <v>9</v>
      </c>
      <c r="D13" t="s">
        <v>175</v>
      </c>
      <c r="E13">
        <v>82</v>
      </c>
      <c r="G13" t="s">
        <v>175</v>
      </c>
      <c r="H13">
        <v>7</v>
      </c>
    </row>
    <row r="14" spans="1:16" x14ac:dyDescent="0.25">
      <c r="A14" s="13" t="s">
        <v>176</v>
      </c>
      <c r="B14" s="13">
        <v>5540</v>
      </c>
      <c r="D14" t="s">
        <v>176</v>
      </c>
      <c r="E14">
        <v>190002</v>
      </c>
      <c r="G14" t="s">
        <v>176</v>
      </c>
      <c r="H14">
        <v>5335.1999999999953</v>
      </c>
    </row>
    <row r="15" spans="1:16" ht="15.75" thickBot="1" x14ac:dyDescent="0.3">
      <c r="A15" s="14" t="s">
        <v>177</v>
      </c>
      <c r="B15" s="14">
        <v>3800</v>
      </c>
      <c r="D15" s="7" t="s">
        <v>177</v>
      </c>
      <c r="E15" s="7">
        <v>3800</v>
      </c>
      <c r="G15" s="7" t="s">
        <v>177</v>
      </c>
      <c r="H15" s="7">
        <v>3800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73D1-5891-4004-A199-CC545A93E677}">
  <dimension ref="A1:I3825"/>
  <sheetViews>
    <sheetView workbookViewId="0">
      <selection activeCell="E30" sqref="E30"/>
    </sheetView>
  </sheetViews>
  <sheetFormatPr defaultRowHeight="15" x14ac:dyDescent="0.25"/>
  <cols>
    <col min="1" max="1" width="16.140625" customWidth="1"/>
    <col min="2" max="2" width="19.7109375" customWidth="1"/>
    <col min="3" max="3" width="17.140625" customWidth="1"/>
    <col min="4" max="4" width="12.140625" customWidth="1"/>
    <col min="6" max="6" width="12.42578125" customWidth="1"/>
    <col min="7" max="7" width="10.7109375" customWidth="1"/>
    <col min="8" max="8" width="12.7109375" customWidth="1"/>
    <col min="9" max="9" width="12" customWidth="1"/>
  </cols>
  <sheetData>
    <row r="1" spans="1:9" x14ac:dyDescent="0.25">
      <c r="A1" t="s">
        <v>179</v>
      </c>
    </row>
    <row r="2" spans="1:9" ht="15.75" thickBot="1" x14ac:dyDescent="0.3"/>
    <row r="3" spans="1:9" x14ac:dyDescent="0.25">
      <c r="A3" s="12" t="s">
        <v>180</v>
      </c>
      <c r="B3" s="12"/>
    </row>
    <row r="4" spans="1:9" x14ac:dyDescent="0.25">
      <c r="A4" t="s">
        <v>181</v>
      </c>
      <c r="B4">
        <v>0.66277339714151684</v>
      </c>
    </row>
    <row r="5" spans="1:9" x14ac:dyDescent="0.25">
      <c r="A5" t="s">
        <v>182</v>
      </c>
      <c r="B5">
        <v>0.43926857595850677</v>
      </c>
    </row>
    <row r="6" spans="1:9" x14ac:dyDescent="0.25">
      <c r="A6" t="s">
        <v>183</v>
      </c>
      <c r="B6">
        <v>0.43897322098139774</v>
      </c>
    </row>
    <row r="7" spans="1:9" x14ac:dyDescent="0.25">
      <c r="A7" t="s">
        <v>166</v>
      </c>
      <c r="B7">
        <v>0.97242882603898217</v>
      </c>
    </row>
    <row r="8" spans="1:9" ht="15.75" thickBot="1" x14ac:dyDescent="0.3">
      <c r="A8" s="7" t="s">
        <v>184</v>
      </c>
      <c r="B8" s="7">
        <v>3800</v>
      </c>
    </row>
    <row r="10" spans="1:9" ht="15.75" thickBot="1" x14ac:dyDescent="0.3">
      <c r="A10" t="s">
        <v>185</v>
      </c>
    </row>
    <row r="11" spans="1:9" x14ac:dyDescent="0.25">
      <c r="A11" s="15"/>
      <c r="B11" s="15" t="s">
        <v>190</v>
      </c>
      <c r="C11" s="15" t="s">
        <v>191</v>
      </c>
      <c r="D11" s="15" t="s">
        <v>192</v>
      </c>
      <c r="E11" s="15" t="s">
        <v>193</v>
      </c>
      <c r="F11" s="15" t="s">
        <v>194</v>
      </c>
    </row>
    <row r="12" spans="1:9" x14ac:dyDescent="0.25">
      <c r="A12" t="s">
        <v>186</v>
      </c>
      <c r="B12">
        <v>2</v>
      </c>
      <c r="C12">
        <v>2812.7522888560093</v>
      </c>
      <c r="D12">
        <v>1406.3761444280046</v>
      </c>
      <c r="E12">
        <v>1487.2563863934868</v>
      </c>
      <c r="F12">
        <v>0</v>
      </c>
    </row>
    <row r="13" spans="1:9" x14ac:dyDescent="0.25">
      <c r="A13" t="s">
        <v>187</v>
      </c>
      <c r="B13">
        <v>3797</v>
      </c>
      <c r="C13">
        <v>3590.5108690387665</v>
      </c>
      <c r="D13">
        <v>0.94561782171155295</v>
      </c>
    </row>
    <row r="14" spans="1:9" ht="15.75" thickBot="1" x14ac:dyDescent="0.3">
      <c r="A14" s="7" t="s">
        <v>188</v>
      </c>
      <c r="B14" s="7">
        <v>3799</v>
      </c>
      <c r="C14" s="7">
        <v>6403.2631578947758</v>
      </c>
      <c r="D14" s="7"/>
      <c r="E14" s="7"/>
      <c r="F14" s="7"/>
    </row>
    <row r="15" spans="1:9" ht="15.75" thickBot="1" x14ac:dyDescent="0.3"/>
    <row r="16" spans="1:9" x14ac:dyDescent="0.25">
      <c r="A16" s="15"/>
      <c r="B16" s="15" t="s">
        <v>195</v>
      </c>
      <c r="C16" s="15" t="s">
        <v>166</v>
      </c>
      <c r="D16" s="15" t="s">
        <v>196</v>
      </c>
      <c r="E16" s="15" t="s">
        <v>197</v>
      </c>
      <c r="F16" s="15" t="s">
        <v>198</v>
      </c>
      <c r="G16" s="15" t="s">
        <v>199</v>
      </c>
      <c r="H16" s="15" t="s">
        <v>200</v>
      </c>
      <c r="I16" s="15" t="s">
        <v>201</v>
      </c>
    </row>
    <row r="17" spans="1:9" x14ac:dyDescent="0.25">
      <c r="A17" t="s">
        <v>189</v>
      </c>
      <c r="B17">
        <v>-0.17334644854882819</v>
      </c>
      <c r="C17">
        <v>3.3891887431190655E-2</v>
      </c>
      <c r="D17">
        <v>-5.1146885490153524</v>
      </c>
      <c r="E17">
        <v>3.2978896484891764E-7</v>
      </c>
      <c r="F17">
        <v>-0.23979450872767058</v>
      </c>
      <c r="G17">
        <v>-0.1068983883699858</v>
      </c>
      <c r="H17">
        <v>-0.23979450872767058</v>
      </c>
      <c r="I17">
        <v>-0.1068983883699858</v>
      </c>
    </row>
    <row r="18" spans="1:9" x14ac:dyDescent="0.25">
      <c r="A18" t="s">
        <v>6</v>
      </c>
      <c r="B18">
        <v>0.62876615714593054</v>
      </c>
      <c r="C18">
        <v>2.4826461356571565E-2</v>
      </c>
      <c r="D18">
        <v>25.326451003839743</v>
      </c>
      <c r="E18">
        <v>6.8348070120274865E-131</v>
      </c>
      <c r="F18">
        <v>0.58009167120594174</v>
      </c>
      <c r="G18">
        <v>0.67744064308591934</v>
      </c>
      <c r="H18">
        <v>0.58009167120594174</v>
      </c>
      <c r="I18">
        <v>0.67744064308591934</v>
      </c>
    </row>
    <row r="19" spans="1:9" ht="15.75" thickBot="1" x14ac:dyDescent="0.3">
      <c r="A19" s="7" t="s">
        <v>153</v>
      </c>
      <c r="B19" s="7">
        <v>0.17500143384694697</v>
      </c>
      <c r="C19" s="7">
        <v>8.3905192692966934E-3</v>
      </c>
      <c r="D19" s="7">
        <v>20.857044508237674</v>
      </c>
      <c r="E19" s="7">
        <v>1.489646267754903E-91</v>
      </c>
      <c r="F19" s="7">
        <v>0.15855107443660424</v>
      </c>
      <c r="G19" s="7">
        <v>0.1914517932572897</v>
      </c>
      <c r="H19" s="7">
        <v>0.15855107443660424</v>
      </c>
      <c r="I19" s="7">
        <v>0.1914517932572897</v>
      </c>
    </row>
    <row r="23" spans="1:9" x14ac:dyDescent="0.25">
      <c r="A23" t="s">
        <v>202</v>
      </c>
    </row>
    <row r="24" spans="1:9" ht="15.75" thickBot="1" x14ac:dyDescent="0.3"/>
    <row r="25" spans="1:9" x14ac:dyDescent="0.25">
      <c r="A25" s="15" t="s">
        <v>203</v>
      </c>
      <c r="B25" s="15" t="s">
        <v>204</v>
      </c>
      <c r="C25" s="15" t="s">
        <v>205</v>
      </c>
    </row>
    <row r="26" spans="1:9" x14ac:dyDescent="0.25">
      <c r="A26">
        <v>1</v>
      </c>
      <c r="B26">
        <v>1.8963164192631745</v>
      </c>
      <c r="C26">
        <v>1.1036835807368255</v>
      </c>
    </row>
    <row r="27" spans="1:9" x14ac:dyDescent="0.25">
      <c r="A27">
        <v>2</v>
      </c>
      <c r="B27">
        <v>1.0433006258525364</v>
      </c>
      <c r="C27">
        <v>0.95669937414746364</v>
      </c>
    </row>
    <row r="28" spans="1:9" x14ac:dyDescent="0.25">
      <c r="A28">
        <v>3</v>
      </c>
      <c r="B28">
        <v>1.1690538572817224</v>
      </c>
      <c r="C28">
        <v>-0.1690538572817224</v>
      </c>
    </row>
    <row r="29" spans="1:9" x14ac:dyDescent="0.25">
      <c r="A29">
        <v>4</v>
      </c>
      <c r="B29">
        <v>1.078920414973465</v>
      </c>
      <c r="C29">
        <v>0.92107958502653497</v>
      </c>
    </row>
    <row r="30" spans="1:9" x14ac:dyDescent="0.25">
      <c r="A30">
        <v>5</v>
      </c>
      <c r="B30">
        <v>0.9175473944233502</v>
      </c>
      <c r="C30">
        <v>-0.9175473944233502</v>
      </c>
    </row>
    <row r="31" spans="1:9" x14ac:dyDescent="0.25">
      <c r="A31">
        <v>6</v>
      </c>
      <c r="B31">
        <v>0.96679559684111105</v>
      </c>
      <c r="C31">
        <v>-0.96679559684111105</v>
      </c>
    </row>
    <row r="32" spans="1:9" x14ac:dyDescent="0.25">
      <c r="A32">
        <v>7</v>
      </c>
      <c r="B32">
        <v>0.63042114244404934</v>
      </c>
      <c r="C32">
        <v>0.36957885755595066</v>
      </c>
    </row>
    <row r="33" spans="1:3" x14ac:dyDescent="0.25">
      <c r="A33">
        <v>8</v>
      </c>
      <c r="B33">
        <v>1.1198056548639614</v>
      </c>
      <c r="C33">
        <v>-1.1198056548639614</v>
      </c>
    </row>
    <row r="34" spans="1:3" x14ac:dyDescent="0.25">
      <c r="A34">
        <v>9</v>
      </c>
      <c r="B34">
        <v>0.74254596057640332</v>
      </c>
      <c r="C34">
        <v>-0.74254596057640332</v>
      </c>
    </row>
    <row r="35" spans="1:3" x14ac:dyDescent="0.25">
      <c r="A35">
        <v>10</v>
      </c>
      <c r="B35">
        <v>1.1198056548639614</v>
      </c>
      <c r="C35">
        <v>-0.11980565486396144</v>
      </c>
    </row>
    <row r="36" spans="1:3" x14ac:dyDescent="0.25">
      <c r="A36">
        <v>11</v>
      </c>
      <c r="B36">
        <v>0.55391611343262404</v>
      </c>
      <c r="C36">
        <v>-0.55391611343262404</v>
      </c>
    </row>
    <row r="37" spans="1:3" x14ac:dyDescent="0.25">
      <c r="A37">
        <v>12</v>
      </c>
      <c r="B37">
        <v>1.8826880059663424</v>
      </c>
      <c r="C37">
        <v>-1.8826880059663424</v>
      </c>
    </row>
    <row r="38" spans="1:3" x14ac:dyDescent="0.25">
      <c r="A38">
        <v>13</v>
      </c>
      <c r="B38">
        <v>0.90391898112651803</v>
      </c>
      <c r="C38">
        <v>9.6081018873481971E-2</v>
      </c>
    </row>
    <row r="39" spans="1:3" x14ac:dyDescent="0.25">
      <c r="A39">
        <v>14</v>
      </c>
      <c r="B39">
        <v>0.88192760530242154</v>
      </c>
      <c r="C39">
        <v>0.11807239469757846</v>
      </c>
    </row>
    <row r="40" spans="1:3" x14ac:dyDescent="0.25">
      <c r="A40">
        <v>15</v>
      </c>
      <c r="B40">
        <v>2.134194468824715</v>
      </c>
      <c r="C40">
        <v>0.86580553117528503</v>
      </c>
    </row>
    <row r="41" spans="1:3" x14ac:dyDescent="0.25">
      <c r="A41">
        <v>16</v>
      </c>
      <c r="B41">
        <v>1.0433006258525364</v>
      </c>
      <c r="C41">
        <v>-4.3300625852536356E-2</v>
      </c>
    </row>
    <row r="42" spans="1:3" x14ac:dyDescent="0.25">
      <c r="A42">
        <v>17</v>
      </c>
      <c r="B42">
        <v>4.0781041052075313</v>
      </c>
      <c r="C42">
        <v>-7.8104105207531305E-2</v>
      </c>
    </row>
    <row r="43" spans="1:3" x14ac:dyDescent="0.25">
      <c r="A43">
        <v>18</v>
      </c>
      <c r="B43">
        <v>0.77816574969733199</v>
      </c>
      <c r="C43">
        <v>-0.77816574969733199</v>
      </c>
    </row>
    <row r="44" spans="1:3" x14ac:dyDescent="0.25">
      <c r="A44">
        <v>19</v>
      </c>
      <c r="B44">
        <v>2.3857009316830871</v>
      </c>
      <c r="C44">
        <v>0.61429906831691294</v>
      </c>
    </row>
    <row r="45" spans="1:3" x14ac:dyDescent="0.25">
      <c r="A45">
        <v>20</v>
      </c>
      <c r="B45">
        <v>1.909944832560007</v>
      </c>
      <c r="C45">
        <v>1.090055167439993</v>
      </c>
    </row>
    <row r="46" spans="1:3" x14ac:dyDescent="0.25">
      <c r="A46">
        <v>21</v>
      </c>
      <c r="B46">
        <v>0.9175473944233502</v>
      </c>
      <c r="C46">
        <v>-0.9175473944233502</v>
      </c>
    </row>
    <row r="47" spans="1:3" x14ac:dyDescent="0.25">
      <c r="A47">
        <v>22</v>
      </c>
      <c r="B47">
        <v>0.85467077870875718</v>
      </c>
      <c r="C47">
        <v>0.14532922129124282</v>
      </c>
    </row>
    <row r="48" spans="1:3" x14ac:dyDescent="0.25">
      <c r="A48">
        <v>23</v>
      </c>
      <c r="B48">
        <v>0.85467077870875718</v>
      </c>
      <c r="C48">
        <v>-0.85467077870875718</v>
      </c>
    </row>
    <row r="49" spans="1:3" x14ac:dyDescent="0.25">
      <c r="A49">
        <v>24</v>
      </c>
      <c r="B49">
        <v>1.9728214482745998</v>
      </c>
      <c r="C49">
        <v>2.0271785517254002</v>
      </c>
    </row>
    <row r="50" spans="1:3" x14ac:dyDescent="0.25">
      <c r="A50">
        <v>25</v>
      </c>
      <c r="B50">
        <v>0.19028483244189792</v>
      </c>
      <c r="C50">
        <v>-0.19028483244189792</v>
      </c>
    </row>
    <row r="51" spans="1:3" x14ac:dyDescent="0.25">
      <c r="A51">
        <v>26</v>
      </c>
      <c r="B51">
        <v>1.7978200144276526</v>
      </c>
      <c r="C51">
        <v>1.2021799855723474</v>
      </c>
    </row>
    <row r="52" spans="1:3" x14ac:dyDescent="0.25">
      <c r="A52">
        <v>27</v>
      </c>
      <c r="B52">
        <v>1.7485718120098923</v>
      </c>
      <c r="C52">
        <v>-0.74857181200989231</v>
      </c>
    </row>
    <row r="53" spans="1:3" x14ac:dyDescent="0.25">
      <c r="A53">
        <v>28</v>
      </c>
      <c r="B53">
        <v>1.2455588862931475</v>
      </c>
      <c r="C53">
        <v>0.75444111370685252</v>
      </c>
    </row>
    <row r="54" spans="1:3" x14ac:dyDescent="0.25">
      <c r="A54">
        <v>29</v>
      </c>
      <c r="B54">
        <v>1.7569347745371564</v>
      </c>
      <c r="C54">
        <v>1.2430652254628436</v>
      </c>
    </row>
    <row r="55" spans="1:3" x14ac:dyDescent="0.25">
      <c r="A55">
        <v>30</v>
      </c>
      <c r="B55">
        <v>0.23953303485965882</v>
      </c>
      <c r="C55">
        <v>-0.23953303485965882</v>
      </c>
    </row>
    <row r="56" spans="1:3" x14ac:dyDescent="0.25">
      <c r="A56">
        <v>31</v>
      </c>
      <c r="B56">
        <v>1.7705631878339885</v>
      </c>
      <c r="C56">
        <v>1.2294368121660115</v>
      </c>
    </row>
    <row r="57" spans="1:3" x14ac:dyDescent="0.25">
      <c r="A57">
        <v>32</v>
      </c>
      <c r="B57">
        <v>2.3993293449799191</v>
      </c>
      <c r="C57">
        <v>-1.3993293449799191</v>
      </c>
    </row>
    <row r="58" spans="1:3" x14ac:dyDescent="0.25">
      <c r="A58">
        <v>33</v>
      </c>
      <c r="B58">
        <v>0.85467077870875718</v>
      </c>
      <c r="C58">
        <v>-0.85467077870875718</v>
      </c>
    </row>
    <row r="59" spans="1:3" x14ac:dyDescent="0.25">
      <c r="A59">
        <v>34</v>
      </c>
      <c r="B59">
        <v>1.784191601130821</v>
      </c>
      <c r="C59">
        <v>0.21580839886917902</v>
      </c>
    </row>
    <row r="60" spans="1:3" x14ac:dyDescent="0.25">
      <c r="A60">
        <v>35</v>
      </c>
      <c r="B60">
        <v>1.6175531298111381</v>
      </c>
      <c r="C60">
        <v>1.3824468701888619</v>
      </c>
    </row>
    <row r="61" spans="1:3" x14ac:dyDescent="0.25">
      <c r="A61">
        <v>36</v>
      </c>
      <c r="B61">
        <v>0.55391611343262404</v>
      </c>
      <c r="C61">
        <v>0.44608388656737596</v>
      </c>
    </row>
    <row r="62" spans="1:3" x14ac:dyDescent="0.25">
      <c r="A62">
        <v>37</v>
      </c>
      <c r="B62">
        <v>1.4834369358546877</v>
      </c>
      <c r="C62">
        <v>1.5165630641453123</v>
      </c>
    </row>
    <row r="63" spans="1:3" x14ac:dyDescent="0.25">
      <c r="A63">
        <v>38</v>
      </c>
      <c r="B63">
        <v>1.2046736464026511</v>
      </c>
      <c r="C63">
        <v>0.79532635359734893</v>
      </c>
    </row>
    <row r="64" spans="1:3" x14ac:dyDescent="0.25">
      <c r="A64">
        <v>39</v>
      </c>
      <c r="B64">
        <v>1.3440552911286694</v>
      </c>
      <c r="C64">
        <v>-1.3440552911286694</v>
      </c>
    </row>
    <row r="65" spans="1:3" x14ac:dyDescent="0.25">
      <c r="A65">
        <v>40</v>
      </c>
      <c r="B65">
        <v>0.54028770013579186</v>
      </c>
      <c r="C65">
        <v>-0.54028770013579186</v>
      </c>
    </row>
    <row r="66" spans="1:3" x14ac:dyDescent="0.25">
      <c r="A66">
        <v>41</v>
      </c>
      <c r="B66">
        <v>-4.7593217119642067E-2</v>
      </c>
      <c r="C66">
        <v>4.7593217119642067E-2</v>
      </c>
    </row>
    <row r="67" spans="1:3" x14ac:dyDescent="0.25">
      <c r="A67">
        <v>42</v>
      </c>
      <c r="B67">
        <v>2.5743307788268659</v>
      </c>
      <c r="C67">
        <v>-1.5743307788268659</v>
      </c>
    </row>
    <row r="68" spans="1:3" x14ac:dyDescent="0.25">
      <c r="A68">
        <v>43</v>
      </c>
      <c r="B68">
        <v>1.0433006258525364</v>
      </c>
      <c r="C68">
        <v>-4.3300625852536356E-2</v>
      </c>
    </row>
    <row r="69" spans="1:3" x14ac:dyDescent="0.25">
      <c r="A69">
        <v>44</v>
      </c>
      <c r="B69">
        <v>1.7433063612403243</v>
      </c>
      <c r="C69">
        <v>1.2566936387596757</v>
      </c>
    </row>
    <row r="70" spans="1:3" x14ac:dyDescent="0.25">
      <c r="A70">
        <v>45</v>
      </c>
      <c r="B70">
        <v>0.42816288200343799</v>
      </c>
      <c r="C70">
        <v>-0.42816288200343799</v>
      </c>
    </row>
    <row r="71" spans="1:3" x14ac:dyDescent="0.25">
      <c r="A71">
        <v>46</v>
      </c>
      <c r="B71">
        <v>1.9455646216809352</v>
      </c>
      <c r="C71">
        <v>5.4435378319064753E-2</v>
      </c>
    </row>
    <row r="72" spans="1:3" x14ac:dyDescent="0.25">
      <c r="A72">
        <v>47</v>
      </c>
      <c r="B72">
        <v>2.9243336465207603</v>
      </c>
      <c r="C72">
        <v>7.5666353479239667E-2</v>
      </c>
    </row>
    <row r="73" spans="1:3" x14ac:dyDescent="0.25">
      <c r="A73">
        <v>48</v>
      </c>
      <c r="B73">
        <v>1.141797030688058</v>
      </c>
      <c r="C73">
        <v>0.85820296931194195</v>
      </c>
    </row>
    <row r="74" spans="1:3" x14ac:dyDescent="0.25">
      <c r="A74">
        <v>49</v>
      </c>
      <c r="B74">
        <v>1.7076865721193957</v>
      </c>
      <c r="C74">
        <v>-0.70768657211939567</v>
      </c>
    </row>
    <row r="75" spans="1:3" x14ac:dyDescent="0.25">
      <c r="A75">
        <v>50</v>
      </c>
      <c r="B75">
        <v>0.60316431585038499</v>
      </c>
      <c r="C75">
        <v>-0.60316431585038499</v>
      </c>
    </row>
    <row r="76" spans="1:3" x14ac:dyDescent="0.25">
      <c r="A76">
        <v>51</v>
      </c>
      <c r="B76">
        <v>2.4485775473976803</v>
      </c>
      <c r="C76">
        <v>-0.4485775473976803</v>
      </c>
    </row>
    <row r="77" spans="1:3" x14ac:dyDescent="0.25">
      <c r="A77">
        <v>52</v>
      </c>
      <c r="B77">
        <v>1.9319362083841032</v>
      </c>
      <c r="C77">
        <v>6.8063791615896818E-2</v>
      </c>
    </row>
    <row r="78" spans="1:3" x14ac:dyDescent="0.25">
      <c r="A78">
        <v>53</v>
      </c>
      <c r="B78">
        <v>0.98042401013794322</v>
      </c>
      <c r="C78">
        <v>1.9575989862056775E-2</v>
      </c>
    </row>
    <row r="79" spans="1:3" x14ac:dyDescent="0.25">
      <c r="A79">
        <v>54</v>
      </c>
      <c r="B79">
        <v>1.8334398035485817</v>
      </c>
      <c r="C79">
        <v>1.1665601964514183</v>
      </c>
    </row>
    <row r="80" spans="1:3" x14ac:dyDescent="0.25">
      <c r="A80">
        <v>55</v>
      </c>
      <c r="B80">
        <v>2.8122088283884059</v>
      </c>
      <c r="C80">
        <v>-0.81220882838840591</v>
      </c>
    </row>
    <row r="81" spans="1:3" x14ac:dyDescent="0.25">
      <c r="A81">
        <v>56</v>
      </c>
      <c r="B81">
        <v>4.1273523076252925</v>
      </c>
      <c r="C81">
        <v>-0.12735230762529248</v>
      </c>
    </row>
    <row r="82" spans="1:3" x14ac:dyDescent="0.25">
      <c r="A82">
        <v>57</v>
      </c>
      <c r="B82">
        <v>2.2735761135507331</v>
      </c>
      <c r="C82">
        <v>2.7264238864492669</v>
      </c>
    </row>
    <row r="83" spans="1:3" x14ac:dyDescent="0.25">
      <c r="A83">
        <v>58</v>
      </c>
      <c r="B83">
        <v>0.6796693448618103</v>
      </c>
      <c r="C83">
        <v>0.3203306551381897</v>
      </c>
    </row>
    <row r="84" spans="1:3" x14ac:dyDescent="0.25">
      <c r="A84">
        <v>59</v>
      </c>
      <c r="B84">
        <v>1.4561801092610231</v>
      </c>
      <c r="C84">
        <v>-1.4561801092610231</v>
      </c>
    </row>
    <row r="85" spans="1:3" x14ac:dyDescent="0.25">
      <c r="A85">
        <v>60</v>
      </c>
      <c r="B85">
        <v>1.3084355020077407</v>
      </c>
      <c r="C85">
        <v>-0.30843550200774073</v>
      </c>
    </row>
    <row r="86" spans="1:3" x14ac:dyDescent="0.25">
      <c r="A86">
        <v>61</v>
      </c>
      <c r="B86">
        <v>2.1205660555278825</v>
      </c>
      <c r="C86">
        <v>-0.12056605552788247</v>
      </c>
    </row>
    <row r="87" spans="1:3" x14ac:dyDescent="0.25">
      <c r="A87">
        <v>62</v>
      </c>
      <c r="B87">
        <v>2.6508358078382912</v>
      </c>
      <c r="C87">
        <v>-0.6508358078382912</v>
      </c>
    </row>
    <row r="88" spans="1:3" x14ac:dyDescent="0.25">
      <c r="A88">
        <v>63</v>
      </c>
      <c r="B88">
        <v>1.1554254439848903</v>
      </c>
      <c r="C88">
        <v>1.8445745560151097</v>
      </c>
    </row>
    <row r="89" spans="1:3" x14ac:dyDescent="0.25">
      <c r="A89">
        <v>64</v>
      </c>
      <c r="B89">
        <v>2.3857009316830871</v>
      </c>
      <c r="C89">
        <v>-0.38570093168308706</v>
      </c>
    </row>
    <row r="90" spans="1:3" x14ac:dyDescent="0.25">
      <c r="A90">
        <v>65</v>
      </c>
      <c r="B90">
        <v>0.49103949771803101</v>
      </c>
      <c r="C90">
        <v>-0.49103949771803101</v>
      </c>
    </row>
    <row r="91" spans="1:3" x14ac:dyDescent="0.25">
      <c r="A91">
        <v>66</v>
      </c>
      <c r="B91">
        <v>1.1690538572817224</v>
      </c>
      <c r="C91">
        <v>-0.1690538572817224</v>
      </c>
    </row>
    <row r="92" spans="1:3" x14ac:dyDescent="0.25">
      <c r="A92">
        <v>67</v>
      </c>
      <c r="B92">
        <v>0.85467077870875718</v>
      </c>
      <c r="C92">
        <v>-0.85467077870875718</v>
      </c>
    </row>
    <row r="93" spans="1:3" x14ac:dyDescent="0.25">
      <c r="A93">
        <v>68</v>
      </c>
      <c r="B93">
        <v>1.7213149854162277</v>
      </c>
      <c r="C93">
        <v>-0.72131498541622774</v>
      </c>
    </row>
    <row r="94" spans="1:3" x14ac:dyDescent="0.25">
      <c r="A94">
        <v>69</v>
      </c>
      <c r="B94">
        <v>1.9455646216809352</v>
      </c>
      <c r="C94">
        <v>-1.9455646216809352</v>
      </c>
    </row>
    <row r="95" spans="1:3" x14ac:dyDescent="0.25">
      <c r="A95">
        <v>70</v>
      </c>
      <c r="B95">
        <v>1.6091901672838738</v>
      </c>
      <c r="C95">
        <v>2.3908098327161262</v>
      </c>
    </row>
    <row r="96" spans="1:3" x14ac:dyDescent="0.25">
      <c r="A96">
        <v>71</v>
      </c>
      <c r="B96">
        <v>2.3228243159684938</v>
      </c>
      <c r="C96">
        <v>0.67717568403150619</v>
      </c>
    </row>
    <row r="97" spans="1:3" x14ac:dyDescent="0.25">
      <c r="A97">
        <v>72</v>
      </c>
      <c r="B97">
        <v>1.6175531298111381</v>
      </c>
      <c r="C97">
        <v>0.38244687018886192</v>
      </c>
    </row>
    <row r="98" spans="1:3" x14ac:dyDescent="0.25">
      <c r="A98">
        <v>73</v>
      </c>
      <c r="B98">
        <v>2.6591987703655557</v>
      </c>
      <c r="C98">
        <v>-0.65919877036555574</v>
      </c>
    </row>
    <row r="99" spans="1:3" x14ac:dyDescent="0.25">
      <c r="A99">
        <v>74</v>
      </c>
      <c r="B99">
        <v>1.016043799258872</v>
      </c>
      <c r="C99">
        <v>-1.016043799258872</v>
      </c>
    </row>
    <row r="100" spans="1:3" x14ac:dyDescent="0.25">
      <c r="A100">
        <v>75</v>
      </c>
      <c r="B100">
        <v>0.55391611343262404</v>
      </c>
      <c r="C100">
        <v>-0.55391611343262404</v>
      </c>
    </row>
    <row r="101" spans="1:3" x14ac:dyDescent="0.25">
      <c r="A101">
        <v>76</v>
      </c>
      <c r="B101">
        <v>3.8674828822396554</v>
      </c>
      <c r="C101">
        <v>1.1325171177603446</v>
      </c>
    </row>
    <row r="102" spans="1:3" x14ac:dyDescent="0.25">
      <c r="A102">
        <v>77</v>
      </c>
      <c r="B102">
        <v>0.80542257629099634</v>
      </c>
      <c r="C102">
        <v>1.1945774237090037</v>
      </c>
    </row>
    <row r="103" spans="1:3" x14ac:dyDescent="0.25">
      <c r="A103">
        <v>78</v>
      </c>
      <c r="B103">
        <v>2.7493322126738131</v>
      </c>
      <c r="C103">
        <v>1.2506677873261869</v>
      </c>
    </row>
    <row r="104" spans="1:3" x14ac:dyDescent="0.25">
      <c r="A104">
        <v>79</v>
      </c>
      <c r="B104">
        <v>1.6940581588225632</v>
      </c>
      <c r="C104">
        <v>1.3059418411774368</v>
      </c>
    </row>
    <row r="105" spans="1:3" x14ac:dyDescent="0.25">
      <c r="A105">
        <v>80</v>
      </c>
      <c r="B105">
        <v>2.8614570308061671</v>
      </c>
      <c r="C105">
        <v>-0.86145703080616709</v>
      </c>
    </row>
    <row r="106" spans="1:3" x14ac:dyDescent="0.25">
      <c r="A106">
        <v>81</v>
      </c>
      <c r="B106">
        <v>2.7357037993769806</v>
      </c>
      <c r="C106">
        <v>-0.73570379937698061</v>
      </c>
    </row>
    <row r="107" spans="1:3" x14ac:dyDescent="0.25">
      <c r="A107">
        <v>82</v>
      </c>
      <c r="B107">
        <v>1.1690538572817224</v>
      </c>
      <c r="C107">
        <v>-0.1690538572817224</v>
      </c>
    </row>
    <row r="108" spans="1:3" x14ac:dyDescent="0.25">
      <c r="A108">
        <v>83</v>
      </c>
      <c r="B108">
        <v>1.9948128240986964</v>
      </c>
      <c r="C108">
        <v>1.0051871759013036</v>
      </c>
    </row>
    <row r="109" spans="1:3" x14ac:dyDescent="0.25">
      <c r="A109">
        <v>84</v>
      </c>
      <c r="B109">
        <v>2.9107052332239278</v>
      </c>
      <c r="C109">
        <v>8.9294766776072176E-2</v>
      </c>
    </row>
    <row r="110" spans="1:3" x14ac:dyDescent="0.25">
      <c r="A110">
        <v>85</v>
      </c>
      <c r="B110">
        <v>2.5743307788268659</v>
      </c>
      <c r="C110">
        <v>0.4256692211731341</v>
      </c>
    </row>
    <row r="111" spans="1:3" x14ac:dyDescent="0.25">
      <c r="A111">
        <v>86</v>
      </c>
      <c r="B111">
        <v>0.84104236541192501</v>
      </c>
      <c r="C111">
        <v>0.15895763458807499</v>
      </c>
    </row>
    <row r="112" spans="1:3" x14ac:dyDescent="0.25">
      <c r="A112">
        <v>87</v>
      </c>
      <c r="B112">
        <v>0.98042401013794322</v>
      </c>
      <c r="C112">
        <v>1.9575989862056775E-2</v>
      </c>
    </row>
    <row r="113" spans="1:3" x14ac:dyDescent="0.25">
      <c r="A113">
        <v>88</v>
      </c>
      <c r="B113">
        <v>2.8478286175093346</v>
      </c>
      <c r="C113">
        <v>2.1521713824906654</v>
      </c>
    </row>
    <row r="114" spans="1:3" x14ac:dyDescent="0.25">
      <c r="A114">
        <v>89</v>
      </c>
      <c r="B114">
        <v>1.4970653491515198</v>
      </c>
      <c r="C114">
        <v>-0.49706534915151979</v>
      </c>
    </row>
    <row r="115" spans="1:3" x14ac:dyDescent="0.25">
      <c r="A115">
        <v>90</v>
      </c>
      <c r="B115">
        <v>1.6720667829984666</v>
      </c>
      <c r="C115">
        <v>0.32793321700153344</v>
      </c>
    </row>
    <row r="116" spans="1:3" x14ac:dyDescent="0.25">
      <c r="A116">
        <v>91</v>
      </c>
      <c r="B116">
        <v>2.0220696506923606</v>
      </c>
      <c r="C116">
        <v>0.97793034930763945</v>
      </c>
    </row>
    <row r="117" spans="1:3" x14ac:dyDescent="0.25">
      <c r="A117">
        <v>92</v>
      </c>
      <c r="B117">
        <v>2.8750854441029992</v>
      </c>
      <c r="C117">
        <v>1.1249145558970008</v>
      </c>
    </row>
    <row r="118" spans="1:3" x14ac:dyDescent="0.25">
      <c r="A118">
        <v>93</v>
      </c>
      <c r="B118">
        <v>1.2183020596994834</v>
      </c>
      <c r="C118">
        <v>-1.2183020596994834</v>
      </c>
    </row>
    <row r="119" spans="1:3" x14ac:dyDescent="0.25">
      <c r="A119">
        <v>94</v>
      </c>
      <c r="B119">
        <v>1.8334398035485817</v>
      </c>
      <c r="C119">
        <v>0.16656019645141829</v>
      </c>
    </row>
    <row r="120" spans="1:3" x14ac:dyDescent="0.25">
      <c r="A120">
        <v>95</v>
      </c>
      <c r="B120">
        <v>2.6508358078382912</v>
      </c>
      <c r="C120">
        <v>0.3491641921617088</v>
      </c>
    </row>
    <row r="121" spans="1:3" x14ac:dyDescent="0.25">
      <c r="A121">
        <v>96</v>
      </c>
      <c r="B121">
        <v>0.74254596057640332</v>
      </c>
      <c r="C121">
        <v>-0.74254596057640332</v>
      </c>
    </row>
    <row r="122" spans="1:3" x14ac:dyDescent="0.25">
      <c r="A122">
        <v>97</v>
      </c>
      <c r="B122">
        <v>2.0576894398132897</v>
      </c>
      <c r="C122">
        <v>-1.0576894398132897</v>
      </c>
    </row>
    <row r="123" spans="1:3" x14ac:dyDescent="0.25">
      <c r="A123">
        <v>98</v>
      </c>
      <c r="B123">
        <v>0.8326794028846608</v>
      </c>
      <c r="C123">
        <v>0.1673205971153392</v>
      </c>
    </row>
    <row r="124" spans="1:3" x14ac:dyDescent="0.25">
      <c r="A124">
        <v>99</v>
      </c>
      <c r="B124">
        <v>2.7137124235528844</v>
      </c>
      <c r="C124">
        <v>1.2862875764471156</v>
      </c>
    </row>
    <row r="125" spans="1:3" x14ac:dyDescent="0.25">
      <c r="A125">
        <v>100</v>
      </c>
      <c r="B125">
        <v>0.61679272914721706</v>
      </c>
      <c r="C125">
        <v>0.38320727085278294</v>
      </c>
    </row>
    <row r="126" spans="1:3" x14ac:dyDescent="0.25">
      <c r="A126">
        <v>101</v>
      </c>
      <c r="B126">
        <v>2.2106994978361398</v>
      </c>
      <c r="C126">
        <v>1.7893005021638602</v>
      </c>
    </row>
    <row r="127" spans="1:3" x14ac:dyDescent="0.25">
      <c r="A127">
        <v>102</v>
      </c>
      <c r="B127">
        <v>2.7220753860801485</v>
      </c>
      <c r="C127">
        <v>0.27792461391985146</v>
      </c>
    </row>
    <row r="128" spans="1:3" x14ac:dyDescent="0.25">
      <c r="A128">
        <v>103</v>
      </c>
      <c r="B128">
        <v>2.4978257498154406</v>
      </c>
      <c r="C128">
        <v>0.50217425018455941</v>
      </c>
    </row>
    <row r="129" spans="1:3" x14ac:dyDescent="0.25">
      <c r="A129">
        <v>104</v>
      </c>
      <c r="B129">
        <v>1.7076865721193957</v>
      </c>
      <c r="C129">
        <v>2.2923134278806043</v>
      </c>
    </row>
    <row r="130" spans="1:3" x14ac:dyDescent="0.25">
      <c r="A130">
        <v>105</v>
      </c>
      <c r="B130">
        <v>2.9159706839934958</v>
      </c>
      <c r="C130">
        <v>1.0840293160065042</v>
      </c>
    </row>
    <row r="131" spans="1:3" x14ac:dyDescent="0.25">
      <c r="A131">
        <v>106</v>
      </c>
      <c r="B131">
        <v>1.5819333406902094</v>
      </c>
      <c r="C131">
        <v>0.41806665930979059</v>
      </c>
    </row>
    <row r="132" spans="1:3" x14ac:dyDescent="0.25">
      <c r="A132">
        <v>107</v>
      </c>
      <c r="B132">
        <v>2.3993293449799191</v>
      </c>
      <c r="C132">
        <v>-0.39932934497991912</v>
      </c>
    </row>
    <row r="133" spans="1:3" x14ac:dyDescent="0.25">
      <c r="A133">
        <v>108</v>
      </c>
      <c r="B133">
        <v>2.2106994978361398</v>
      </c>
      <c r="C133">
        <v>0.78930050216386016</v>
      </c>
    </row>
    <row r="134" spans="1:3" x14ac:dyDescent="0.25">
      <c r="A134">
        <v>109</v>
      </c>
      <c r="B134">
        <v>0.49103949771803101</v>
      </c>
      <c r="C134">
        <v>0.50896050228196899</v>
      </c>
    </row>
    <row r="135" spans="1:3" x14ac:dyDescent="0.25">
      <c r="A135">
        <v>110</v>
      </c>
      <c r="B135">
        <v>2.4705689232217765</v>
      </c>
      <c r="C135">
        <v>0.52943107677822354</v>
      </c>
    </row>
    <row r="136" spans="1:3" x14ac:dyDescent="0.25">
      <c r="A136">
        <v>111</v>
      </c>
      <c r="B136">
        <v>1.6940581588225632</v>
      </c>
      <c r="C136">
        <v>0.30594184117743684</v>
      </c>
    </row>
    <row r="137" spans="1:3" x14ac:dyDescent="0.25">
      <c r="A137">
        <v>112</v>
      </c>
      <c r="B137">
        <v>0.74254596057640332</v>
      </c>
      <c r="C137">
        <v>-0.74254596057640332</v>
      </c>
    </row>
    <row r="138" spans="1:3" x14ac:dyDescent="0.25">
      <c r="A138">
        <v>113</v>
      </c>
      <c r="B138">
        <v>0.72891754727957103</v>
      </c>
      <c r="C138">
        <v>-0.72891754727957103</v>
      </c>
    </row>
    <row r="139" spans="1:3" x14ac:dyDescent="0.25">
      <c r="A139">
        <v>114</v>
      </c>
      <c r="B139">
        <v>2.9872102622353527</v>
      </c>
      <c r="C139">
        <v>2.0127897377646473</v>
      </c>
    </row>
    <row r="140" spans="1:3" x14ac:dyDescent="0.25">
      <c r="A140">
        <v>115</v>
      </c>
      <c r="B140">
        <v>1.5546765140965451</v>
      </c>
      <c r="C140">
        <v>0.44532348590345494</v>
      </c>
    </row>
    <row r="141" spans="1:3" x14ac:dyDescent="0.25">
      <c r="A141">
        <v>116</v>
      </c>
      <c r="B141">
        <v>1.434188733436927</v>
      </c>
      <c r="C141">
        <v>-0.43418873343692699</v>
      </c>
    </row>
    <row r="142" spans="1:3" x14ac:dyDescent="0.25">
      <c r="A142">
        <v>117</v>
      </c>
      <c r="B142">
        <v>3.4137181589406724</v>
      </c>
      <c r="C142">
        <v>-1.4137181589406724</v>
      </c>
    </row>
    <row r="143" spans="1:3" x14ac:dyDescent="0.25">
      <c r="A143">
        <v>118</v>
      </c>
      <c r="B143">
        <v>2.1478228821215466</v>
      </c>
      <c r="C143">
        <v>0.85217711787845341</v>
      </c>
    </row>
    <row r="144" spans="1:3" x14ac:dyDescent="0.25">
      <c r="A144">
        <v>119</v>
      </c>
      <c r="B144">
        <v>1.1554254439848903</v>
      </c>
      <c r="C144">
        <v>-0.15542544398489033</v>
      </c>
    </row>
    <row r="145" spans="1:3" x14ac:dyDescent="0.25">
      <c r="A145">
        <v>120</v>
      </c>
      <c r="B145">
        <v>1.6584383697016347</v>
      </c>
      <c r="C145">
        <v>0.34156163029836528</v>
      </c>
    </row>
    <row r="146" spans="1:3" x14ac:dyDescent="0.25">
      <c r="A146">
        <v>121</v>
      </c>
      <c r="B146">
        <v>3.0144670888290168</v>
      </c>
      <c r="C146">
        <v>0.98553291117098318</v>
      </c>
    </row>
    <row r="147" spans="1:3" x14ac:dyDescent="0.25">
      <c r="A147">
        <v>122</v>
      </c>
      <c r="B147">
        <v>0.42816288200343799</v>
      </c>
      <c r="C147">
        <v>0.57183711799656201</v>
      </c>
    </row>
    <row r="148" spans="1:3" x14ac:dyDescent="0.25">
      <c r="A148">
        <v>123</v>
      </c>
      <c r="B148">
        <v>0.98042401013794322</v>
      </c>
      <c r="C148">
        <v>1.0195759898620569</v>
      </c>
    </row>
    <row r="149" spans="1:3" x14ac:dyDescent="0.25">
      <c r="A149">
        <v>124</v>
      </c>
      <c r="B149">
        <v>2.6372073945414591</v>
      </c>
      <c r="C149">
        <v>2.3627926054585409</v>
      </c>
    </row>
    <row r="150" spans="1:3" x14ac:dyDescent="0.25">
      <c r="A150">
        <v>125</v>
      </c>
      <c r="B150">
        <v>0.37891467958567704</v>
      </c>
      <c r="C150">
        <v>-0.37891467958567704</v>
      </c>
    </row>
    <row r="151" spans="1:3" x14ac:dyDescent="0.25">
      <c r="A151">
        <v>126</v>
      </c>
      <c r="B151">
        <v>2.0084412373955285</v>
      </c>
      <c r="C151">
        <v>0.99155876260447151</v>
      </c>
    </row>
    <row r="152" spans="1:3" x14ac:dyDescent="0.25">
      <c r="A152">
        <v>127</v>
      </c>
      <c r="B152">
        <v>1.5326851382724487</v>
      </c>
      <c r="C152">
        <v>-0.53268513827244868</v>
      </c>
    </row>
    <row r="153" spans="1:3" x14ac:dyDescent="0.25">
      <c r="A153">
        <v>128</v>
      </c>
      <c r="B153">
        <v>2.6372073945414591</v>
      </c>
      <c r="C153">
        <v>-0.63720739454145914</v>
      </c>
    </row>
    <row r="154" spans="1:3" x14ac:dyDescent="0.25">
      <c r="A154">
        <v>129</v>
      </c>
      <c r="B154">
        <v>2.7849520017947418</v>
      </c>
      <c r="C154">
        <v>1.2150479982052582</v>
      </c>
    </row>
    <row r="155" spans="1:3" x14ac:dyDescent="0.25">
      <c r="A155">
        <v>130</v>
      </c>
      <c r="B155">
        <v>1.2319304729963154</v>
      </c>
      <c r="C155">
        <v>-1.2319304729963154</v>
      </c>
    </row>
    <row r="156" spans="1:3" x14ac:dyDescent="0.25">
      <c r="A156">
        <v>131</v>
      </c>
      <c r="B156">
        <v>2.6728271836623874</v>
      </c>
      <c r="C156">
        <v>-0.67282718366238736</v>
      </c>
    </row>
    <row r="157" spans="1:3" x14ac:dyDescent="0.25">
      <c r="A157">
        <v>132</v>
      </c>
      <c r="B157">
        <v>0.61679272914721706</v>
      </c>
      <c r="C157">
        <v>0.38320727085278294</v>
      </c>
    </row>
    <row r="158" spans="1:3" x14ac:dyDescent="0.25">
      <c r="A158">
        <v>133</v>
      </c>
      <c r="B158">
        <v>2.9243336465207603</v>
      </c>
      <c r="C158">
        <v>-2.9243336465207603</v>
      </c>
    </row>
    <row r="159" spans="1:3" x14ac:dyDescent="0.25">
      <c r="A159">
        <v>134</v>
      </c>
      <c r="B159">
        <v>1.3576837044255017</v>
      </c>
      <c r="C159">
        <v>-0.35768370442550168</v>
      </c>
    </row>
    <row r="160" spans="1:3" x14ac:dyDescent="0.25">
      <c r="A160">
        <v>135</v>
      </c>
      <c r="B160">
        <v>3.1265919069613712</v>
      </c>
      <c r="C160">
        <v>1.8734080930386288</v>
      </c>
    </row>
    <row r="161" spans="1:3" x14ac:dyDescent="0.25">
      <c r="A161">
        <v>136</v>
      </c>
      <c r="B161">
        <v>1.1061772415671292</v>
      </c>
      <c r="C161">
        <v>0.89382275843287085</v>
      </c>
    </row>
    <row r="162" spans="1:3" x14ac:dyDescent="0.25">
      <c r="A162">
        <v>137</v>
      </c>
      <c r="B162">
        <v>3.2523451383905573</v>
      </c>
      <c r="C162">
        <v>-0.25234513839055728</v>
      </c>
    </row>
    <row r="163" spans="1:3" x14ac:dyDescent="0.25">
      <c r="A163">
        <v>138</v>
      </c>
      <c r="B163">
        <v>4.0152274894929381</v>
      </c>
      <c r="C163">
        <v>1.9847725105070619</v>
      </c>
    </row>
    <row r="164" spans="1:3" x14ac:dyDescent="0.25">
      <c r="A164">
        <v>139</v>
      </c>
      <c r="B164">
        <v>2.3228243159684938</v>
      </c>
      <c r="C164">
        <v>2.6771756840315062</v>
      </c>
    </row>
    <row r="165" spans="1:3" x14ac:dyDescent="0.25">
      <c r="A165">
        <v>140</v>
      </c>
      <c r="B165">
        <v>2.8122088283884059</v>
      </c>
      <c r="C165">
        <v>1.1877911716115941</v>
      </c>
    </row>
    <row r="166" spans="1:3" x14ac:dyDescent="0.25">
      <c r="A166">
        <v>141</v>
      </c>
      <c r="B166">
        <v>2.8478286175093346</v>
      </c>
      <c r="C166">
        <v>3.1521713824906654</v>
      </c>
    </row>
    <row r="167" spans="1:3" x14ac:dyDescent="0.25">
      <c r="A167">
        <v>142</v>
      </c>
      <c r="B167">
        <v>1.5190567249756164</v>
      </c>
      <c r="C167">
        <v>0.48094327502438361</v>
      </c>
    </row>
    <row r="168" spans="1:3" x14ac:dyDescent="0.25">
      <c r="A168">
        <v>143</v>
      </c>
      <c r="B168">
        <v>0.61679272914721706</v>
      </c>
      <c r="C168">
        <v>-0.61679272914721706</v>
      </c>
    </row>
    <row r="169" spans="1:3" x14ac:dyDescent="0.25">
      <c r="A169">
        <v>144</v>
      </c>
      <c r="B169">
        <v>0.96679559684111105</v>
      </c>
      <c r="C169">
        <v>1.033204403158889</v>
      </c>
    </row>
    <row r="170" spans="1:3" x14ac:dyDescent="0.25">
      <c r="A170">
        <v>145</v>
      </c>
      <c r="B170">
        <v>3.0144670888290168</v>
      </c>
      <c r="C170">
        <v>-1.4467088829016816E-2</v>
      </c>
    </row>
    <row r="171" spans="1:3" x14ac:dyDescent="0.25">
      <c r="A171">
        <v>146</v>
      </c>
      <c r="B171">
        <v>1.5326851382724487</v>
      </c>
      <c r="C171">
        <v>-1.5326851382724487</v>
      </c>
    </row>
    <row r="172" spans="1:3" x14ac:dyDescent="0.25">
      <c r="A172">
        <v>147</v>
      </c>
      <c r="B172">
        <v>2.1561858446488111</v>
      </c>
      <c r="C172">
        <v>-0.15618584464881113</v>
      </c>
    </row>
    <row r="173" spans="1:3" x14ac:dyDescent="0.25">
      <c r="A173">
        <v>148</v>
      </c>
      <c r="B173">
        <v>3.6515962085022124</v>
      </c>
      <c r="C173">
        <v>1.3484037914977876</v>
      </c>
    </row>
    <row r="174" spans="1:3" x14ac:dyDescent="0.25">
      <c r="A174">
        <v>149</v>
      </c>
      <c r="B174">
        <v>0.98042401013794322</v>
      </c>
      <c r="C174">
        <v>2.0195759898620569</v>
      </c>
    </row>
    <row r="175" spans="1:3" x14ac:dyDescent="0.25">
      <c r="A175">
        <v>150</v>
      </c>
      <c r="B175">
        <v>3.301593340808318</v>
      </c>
      <c r="C175">
        <v>-0.30159334080831801</v>
      </c>
    </row>
    <row r="176" spans="1:3" x14ac:dyDescent="0.25">
      <c r="A176">
        <v>151</v>
      </c>
      <c r="B176">
        <v>1.6448099564048024</v>
      </c>
      <c r="C176">
        <v>-0.64480995640480243</v>
      </c>
    </row>
    <row r="177" spans="1:3" x14ac:dyDescent="0.25">
      <c r="A177">
        <v>152</v>
      </c>
      <c r="B177">
        <v>2.5250825764091052</v>
      </c>
      <c r="C177">
        <v>-0.52508257640910516</v>
      </c>
    </row>
    <row r="178" spans="1:3" x14ac:dyDescent="0.25">
      <c r="A178">
        <v>153</v>
      </c>
      <c r="B178">
        <v>1.6311815431079701</v>
      </c>
      <c r="C178">
        <v>0.36881845689202986</v>
      </c>
    </row>
    <row r="179" spans="1:3" x14ac:dyDescent="0.25">
      <c r="A179">
        <v>154</v>
      </c>
      <c r="B179">
        <v>1.0925488282702971</v>
      </c>
      <c r="C179">
        <v>0.90745117172970291</v>
      </c>
    </row>
    <row r="180" spans="1:3" x14ac:dyDescent="0.25">
      <c r="A180">
        <v>155</v>
      </c>
      <c r="B180">
        <v>2.3720725183862545</v>
      </c>
      <c r="C180">
        <v>-1.3720725183862545</v>
      </c>
    </row>
    <row r="181" spans="1:3" x14ac:dyDescent="0.25">
      <c r="A181">
        <v>156</v>
      </c>
      <c r="B181">
        <v>0.96679559684111105</v>
      </c>
      <c r="C181">
        <v>3.3204403158888951E-2</v>
      </c>
    </row>
    <row r="182" spans="1:3" x14ac:dyDescent="0.25">
      <c r="A182">
        <v>157</v>
      </c>
      <c r="B182">
        <v>0.79179416299416405</v>
      </c>
      <c r="C182">
        <v>1.2082058370058359</v>
      </c>
    </row>
    <row r="183" spans="1:3" x14ac:dyDescent="0.25">
      <c r="A183">
        <v>158</v>
      </c>
      <c r="B183">
        <v>5.3932475844444179</v>
      </c>
      <c r="C183">
        <v>-1.3932475844444179</v>
      </c>
    </row>
    <row r="184" spans="1:3" x14ac:dyDescent="0.25">
      <c r="A184">
        <v>159</v>
      </c>
      <c r="B184">
        <v>2.6372073945414591</v>
      </c>
      <c r="C184">
        <v>0.36279260545854086</v>
      </c>
    </row>
    <row r="185" spans="1:3" x14ac:dyDescent="0.25">
      <c r="A185">
        <v>160</v>
      </c>
      <c r="B185">
        <v>0.44179129530027017</v>
      </c>
      <c r="C185">
        <v>-0.44179129530027017</v>
      </c>
    </row>
    <row r="186" spans="1:3" x14ac:dyDescent="0.25">
      <c r="A186">
        <v>161</v>
      </c>
      <c r="B186">
        <v>0.9175473944233502</v>
      </c>
      <c r="C186">
        <v>1.0824526055766497</v>
      </c>
    </row>
    <row r="187" spans="1:3" x14ac:dyDescent="0.25">
      <c r="A187">
        <v>162</v>
      </c>
      <c r="B187">
        <v>0.51829632431169548</v>
      </c>
      <c r="C187">
        <v>-0.51829632431169548</v>
      </c>
    </row>
    <row r="188" spans="1:3" x14ac:dyDescent="0.25">
      <c r="A188">
        <v>163</v>
      </c>
      <c r="B188">
        <v>1.2948070887109084</v>
      </c>
      <c r="C188">
        <v>-0.29480708871090844</v>
      </c>
    </row>
    <row r="189" spans="1:3" x14ac:dyDescent="0.25">
      <c r="A189">
        <v>164</v>
      </c>
      <c r="B189">
        <v>1.6311815431079701</v>
      </c>
      <c r="C189">
        <v>1.3688184568920299</v>
      </c>
    </row>
    <row r="190" spans="1:3" x14ac:dyDescent="0.25">
      <c r="A190">
        <v>165</v>
      </c>
      <c r="B190">
        <v>2.9023422706966633</v>
      </c>
      <c r="C190">
        <v>2.0976577293033367</v>
      </c>
    </row>
    <row r="191" spans="1:3" x14ac:dyDescent="0.25">
      <c r="A191">
        <v>166</v>
      </c>
      <c r="B191">
        <v>2.1970710845393073</v>
      </c>
      <c r="C191">
        <v>-0.19707108453930733</v>
      </c>
    </row>
    <row r="192" spans="1:3" x14ac:dyDescent="0.25">
      <c r="A192">
        <v>167</v>
      </c>
      <c r="B192">
        <v>1.6584383697016347</v>
      </c>
      <c r="C192">
        <v>-0.65843836970163472</v>
      </c>
    </row>
    <row r="193" spans="1:3" x14ac:dyDescent="0.25">
      <c r="A193">
        <v>168</v>
      </c>
      <c r="B193">
        <v>1.4561801092610231</v>
      </c>
      <c r="C193">
        <v>-1.4561801092610231</v>
      </c>
    </row>
    <row r="194" spans="1:3" x14ac:dyDescent="0.25">
      <c r="A194">
        <v>169</v>
      </c>
      <c r="B194">
        <v>2.4485775473976803</v>
      </c>
      <c r="C194">
        <v>2.5514224526023197</v>
      </c>
    </row>
    <row r="195" spans="1:3" x14ac:dyDescent="0.25">
      <c r="A195">
        <v>170</v>
      </c>
      <c r="B195">
        <v>1.8334398035485817</v>
      </c>
      <c r="C195">
        <v>-0.83343980354858171</v>
      </c>
    </row>
    <row r="196" spans="1:3" x14ac:dyDescent="0.25">
      <c r="A196">
        <v>171</v>
      </c>
      <c r="B196">
        <v>1.7213149854162277</v>
      </c>
      <c r="C196">
        <v>1.2786850145837723</v>
      </c>
    </row>
    <row r="197" spans="1:3" x14ac:dyDescent="0.25">
      <c r="A197">
        <v>172</v>
      </c>
      <c r="B197">
        <v>0.9175473944233502</v>
      </c>
      <c r="C197">
        <v>8.2452605576649796E-2</v>
      </c>
    </row>
    <row r="198" spans="1:3" x14ac:dyDescent="0.25">
      <c r="A198">
        <v>173</v>
      </c>
      <c r="B198">
        <v>1.4069319068432624</v>
      </c>
      <c r="C198">
        <v>0.59306809315673759</v>
      </c>
    </row>
    <row r="199" spans="1:3" x14ac:dyDescent="0.25">
      <c r="A199">
        <v>174</v>
      </c>
      <c r="B199">
        <v>1.6940581588225632</v>
      </c>
      <c r="C199">
        <v>0.30594184117743684</v>
      </c>
    </row>
    <row r="200" spans="1:3" x14ac:dyDescent="0.25">
      <c r="A200">
        <v>175</v>
      </c>
      <c r="B200">
        <v>0.98042401013794322</v>
      </c>
      <c r="C200">
        <v>1.9575989862056775E-2</v>
      </c>
    </row>
    <row r="201" spans="1:3" x14ac:dyDescent="0.25">
      <c r="A201">
        <v>176</v>
      </c>
      <c r="B201">
        <v>1.6804297455257311</v>
      </c>
      <c r="C201">
        <v>3.3195702544742689</v>
      </c>
    </row>
    <row r="202" spans="1:3" x14ac:dyDescent="0.25">
      <c r="A202">
        <v>177</v>
      </c>
      <c r="B202">
        <v>1.5819333406902094</v>
      </c>
      <c r="C202">
        <v>0.41806665930979059</v>
      </c>
    </row>
    <row r="203" spans="1:3" x14ac:dyDescent="0.25">
      <c r="A203">
        <v>178</v>
      </c>
      <c r="B203">
        <v>0.93117580772018238</v>
      </c>
      <c r="C203">
        <v>-0.93117580772018238</v>
      </c>
    </row>
    <row r="204" spans="1:3" x14ac:dyDescent="0.25">
      <c r="A204">
        <v>179</v>
      </c>
      <c r="B204">
        <v>0.63042114244404934</v>
      </c>
      <c r="C204">
        <v>-0.63042114244404934</v>
      </c>
    </row>
    <row r="205" spans="1:3" x14ac:dyDescent="0.25">
      <c r="A205">
        <v>180</v>
      </c>
      <c r="B205">
        <v>1.8826880059663424</v>
      </c>
      <c r="C205">
        <v>-0.88268800596634245</v>
      </c>
    </row>
    <row r="206" spans="1:3" x14ac:dyDescent="0.25">
      <c r="A206">
        <v>181</v>
      </c>
      <c r="B206">
        <v>0.96679559684111105</v>
      </c>
      <c r="C206">
        <v>3.3204403158888951E-2</v>
      </c>
    </row>
    <row r="207" spans="1:3" x14ac:dyDescent="0.25">
      <c r="A207">
        <v>182</v>
      </c>
      <c r="B207">
        <v>1.909944832560007</v>
      </c>
      <c r="C207">
        <v>9.0055167439992978E-2</v>
      </c>
    </row>
    <row r="208" spans="1:3" x14ac:dyDescent="0.25">
      <c r="A208">
        <v>183</v>
      </c>
      <c r="B208">
        <v>1.6584383697016347</v>
      </c>
      <c r="C208">
        <v>-0.65843836970163472</v>
      </c>
    </row>
    <row r="209" spans="1:3" x14ac:dyDescent="0.25">
      <c r="A209">
        <v>184</v>
      </c>
      <c r="B209">
        <v>0.98042401013794322</v>
      </c>
      <c r="C209">
        <v>1.9575989862056775E-2</v>
      </c>
    </row>
    <row r="210" spans="1:3" x14ac:dyDescent="0.25">
      <c r="A210">
        <v>185</v>
      </c>
      <c r="B210">
        <v>2.5607023655300338</v>
      </c>
      <c r="C210">
        <v>1.4392976344699662</v>
      </c>
    </row>
    <row r="211" spans="1:3" x14ac:dyDescent="0.25">
      <c r="A211">
        <v>186</v>
      </c>
      <c r="B211">
        <v>1.2811786754140764</v>
      </c>
      <c r="C211">
        <v>0.71882132458592363</v>
      </c>
    </row>
    <row r="212" spans="1:3" x14ac:dyDescent="0.25">
      <c r="A212">
        <v>187</v>
      </c>
      <c r="B212">
        <v>1.4069319068432624</v>
      </c>
      <c r="C212">
        <v>-0.40693190684326241</v>
      </c>
    </row>
    <row r="213" spans="1:3" x14ac:dyDescent="0.25">
      <c r="A213">
        <v>188</v>
      </c>
      <c r="B213">
        <v>2.5114541631122727</v>
      </c>
      <c r="C213">
        <v>-0.51145416311227265</v>
      </c>
    </row>
    <row r="214" spans="1:3" x14ac:dyDescent="0.25">
      <c r="A214">
        <v>189</v>
      </c>
      <c r="B214">
        <v>0.90391898112651803</v>
      </c>
      <c r="C214">
        <v>9.6081018873481971E-2</v>
      </c>
    </row>
    <row r="215" spans="1:3" x14ac:dyDescent="0.25">
      <c r="A215">
        <v>190</v>
      </c>
      <c r="B215">
        <v>2.4978257498154406</v>
      </c>
      <c r="C215">
        <v>-0.49782574981544059</v>
      </c>
    </row>
    <row r="216" spans="1:3" x14ac:dyDescent="0.25">
      <c r="A216">
        <v>191</v>
      </c>
      <c r="B216">
        <v>0.80542257629099634</v>
      </c>
      <c r="C216">
        <v>0.19457742370900366</v>
      </c>
    </row>
    <row r="217" spans="1:3" x14ac:dyDescent="0.25">
      <c r="A217">
        <v>192</v>
      </c>
      <c r="B217">
        <v>1.5819333406902094</v>
      </c>
      <c r="C217">
        <v>1.4180666593097906</v>
      </c>
    </row>
    <row r="218" spans="1:3" x14ac:dyDescent="0.25">
      <c r="A218">
        <v>193</v>
      </c>
      <c r="B218">
        <v>3.4493379480616011</v>
      </c>
      <c r="C218">
        <v>3.5506620519383989</v>
      </c>
    </row>
    <row r="219" spans="1:3" x14ac:dyDescent="0.25">
      <c r="A219">
        <v>194</v>
      </c>
      <c r="B219">
        <v>0.96679559684111105</v>
      </c>
      <c r="C219">
        <v>3.3204403158888951E-2</v>
      </c>
    </row>
    <row r="220" spans="1:3" x14ac:dyDescent="0.25">
      <c r="A220">
        <v>195</v>
      </c>
      <c r="B220">
        <v>1.2319304729963154</v>
      </c>
      <c r="C220">
        <v>-1.2319304729963154</v>
      </c>
    </row>
    <row r="221" spans="1:3" x14ac:dyDescent="0.25">
      <c r="A221">
        <v>196</v>
      </c>
      <c r="B221">
        <v>2.5963221546509625</v>
      </c>
      <c r="C221">
        <v>0.4036778453490375</v>
      </c>
    </row>
    <row r="222" spans="1:3" x14ac:dyDescent="0.25">
      <c r="A222">
        <v>197</v>
      </c>
      <c r="B222">
        <v>1.8334398035485817</v>
      </c>
      <c r="C222">
        <v>1.1665601964514183</v>
      </c>
    </row>
    <row r="223" spans="1:3" x14ac:dyDescent="0.25">
      <c r="A223">
        <v>198</v>
      </c>
      <c r="B223">
        <v>1.4698085225578554</v>
      </c>
      <c r="C223">
        <v>-0.46980852255785543</v>
      </c>
    </row>
    <row r="224" spans="1:3" x14ac:dyDescent="0.25">
      <c r="A224">
        <v>199</v>
      </c>
      <c r="B224">
        <v>2.4485775473976803</v>
      </c>
      <c r="C224">
        <v>-1.4485775473976803</v>
      </c>
    </row>
    <row r="225" spans="1:3" x14ac:dyDescent="0.25">
      <c r="A225">
        <v>200</v>
      </c>
      <c r="B225">
        <v>0.88192760530242154</v>
      </c>
      <c r="C225">
        <v>0.11807239469757846</v>
      </c>
    </row>
    <row r="226" spans="1:3" x14ac:dyDescent="0.25">
      <c r="A226">
        <v>201</v>
      </c>
      <c r="B226">
        <v>1.8198113902517492</v>
      </c>
      <c r="C226">
        <v>-1.8198113902517492</v>
      </c>
    </row>
    <row r="227" spans="1:3" x14ac:dyDescent="0.25">
      <c r="A227">
        <v>202</v>
      </c>
      <c r="B227">
        <v>2.9107052332239278</v>
      </c>
      <c r="C227">
        <v>8.9294766776072176E-2</v>
      </c>
    </row>
    <row r="228" spans="1:3" x14ac:dyDescent="0.25">
      <c r="A228">
        <v>203</v>
      </c>
      <c r="B228">
        <v>3.8538544689428234</v>
      </c>
      <c r="C228">
        <v>-0.85385446894282335</v>
      </c>
    </row>
    <row r="229" spans="1:3" x14ac:dyDescent="0.25">
      <c r="A229">
        <v>204</v>
      </c>
      <c r="B229">
        <v>0.61679272914721706</v>
      </c>
      <c r="C229">
        <v>0.38320727085278294</v>
      </c>
    </row>
    <row r="230" spans="1:3" x14ac:dyDescent="0.25">
      <c r="A230">
        <v>205</v>
      </c>
      <c r="B230">
        <v>1.5819333406902094</v>
      </c>
      <c r="C230">
        <v>-0.58193334069020941</v>
      </c>
    </row>
    <row r="231" spans="1:3" x14ac:dyDescent="0.25">
      <c r="A231">
        <v>206</v>
      </c>
      <c r="B231">
        <v>0.90391898112651803</v>
      </c>
      <c r="C231">
        <v>-0.90391898112651803</v>
      </c>
    </row>
    <row r="232" spans="1:3" x14ac:dyDescent="0.25">
      <c r="A232">
        <v>207</v>
      </c>
      <c r="B232">
        <v>2.1478228821215466</v>
      </c>
      <c r="C232">
        <v>-0.14782288212154659</v>
      </c>
    </row>
    <row r="233" spans="1:3" x14ac:dyDescent="0.25">
      <c r="A233">
        <v>208</v>
      </c>
      <c r="B233">
        <v>2.9599534356416886</v>
      </c>
      <c r="C233">
        <v>-0.95995343564168856</v>
      </c>
    </row>
    <row r="234" spans="1:3" x14ac:dyDescent="0.25">
      <c r="A234">
        <v>209</v>
      </c>
      <c r="B234">
        <v>0.90391898112651803</v>
      </c>
      <c r="C234">
        <v>9.6081018873481971E-2</v>
      </c>
    </row>
    <row r="235" spans="1:3" x14ac:dyDescent="0.25">
      <c r="A235">
        <v>210</v>
      </c>
      <c r="B235">
        <v>0.61679272914721706</v>
      </c>
      <c r="C235">
        <v>0.38320727085278294</v>
      </c>
    </row>
    <row r="236" spans="1:3" x14ac:dyDescent="0.25">
      <c r="A236">
        <v>211</v>
      </c>
      <c r="B236">
        <v>1.9811844108018641</v>
      </c>
      <c r="C236">
        <v>-0.98118441080186414</v>
      </c>
    </row>
    <row r="237" spans="1:3" x14ac:dyDescent="0.25">
      <c r="A237">
        <v>212</v>
      </c>
      <c r="B237">
        <v>6.4531601012711839E-2</v>
      </c>
      <c r="C237">
        <v>-6.4531601012711839E-2</v>
      </c>
    </row>
    <row r="238" spans="1:3" x14ac:dyDescent="0.25">
      <c r="A238">
        <v>213</v>
      </c>
      <c r="B238">
        <v>1.0569290391493684</v>
      </c>
      <c r="C238">
        <v>-5.6929039149368421E-2</v>
      </c>
    </row>
    <row r="239" spans="1:3" x14ac:dyDescent="0.25">
      <c r="A239">
        <v>214</v>
      </c>
      <c r="B239">
        <v>0.96679559684111105</v>
      </c>
      <c r="C239">
        <v>3.3204403158888951E-2</v>
      </c>
    </row>
    <row r="240" spans="1:3" x14ac:dyDescent="0.25">
      <c r="A240">
        <v>215</v>
      </c>
      <c r="B240">
        <v>1.9728214482745998</v>
      </c>
      <c r="C240">
        <v>-1.9728214482745998</v>
      </c>
    </row>
    <row r="241" spans="1:3" x14ac:dyDescent="0.25">
      <c r="A241">
        <v>216</v>
      </c>
      <c r="B241">
        <v>0.37891467958567704</v>
      </c>
      <c r="C241">
        <v>-0.37891467958567704</v>
      </c>
    </row>
    <row r="242" spans="1:3" x14ac:dyDescent="0.25">
      <c r="A242">
        <v>217</v>
      </c>
      <c r="B242">
        <v>1.4425516959641911</v>
      </c>
      <c r="C242">
        <v>-0.44255169596419108</v>
      </c>
    </row>
    <row r="243" spans="1:3" x14ac:dyDescent="0.25">
      <c r="A243">
        <v>218</v>
      </c>
      <c r="B243">
        <v>0.253161448156491</v>
      </c>
      <c r="C243">
        <v>-0.253161448156491</v>
      </c>
    </row>
    <row r="244" spans="1:3" x14ac:dyDescent="0.25">
      <c r="A244">
        <v>219</v>
      </c>
      <c r="B244">
        <v>1.4698085225578554</v>
      </c>
      <c r="C244">
        <v>1.5301914774421446</v>
      </c>
    </row>
    <row r="245" spans="1:3" x14ac:dyDescent="0.25">
      <c r="A245">
        <v>220</v>
      </c>
      <c r="B245">
        <v>1.016043799258872</v>
      </c>
      <c r="C245">
        <v>-1.6043799258872005E-2</v>
      </c>
    </row>
    <row r="246" spans="1:3" x14ac:dyDescent="0.25">
      <c r="A246">
        <v>221</v>
      </c>
      <c r="B246">
        <v>0.79179416299416405</v>
      </c>
      <c r="C246">
        <v>0.20820583700583595</v>
      </c>
    </row>
    <row r="247" spans="1:3" x14ac:dyDescent="0.25">
      <c r="A247">
        <v>222</v>
      </c>
      <c r="B247">
        <v>3.5887195927876192</v>
      </c>
      <c r="C247">
        <v>-1.5887195927876192</v>
      </c>
    </row>
    <row r="248" spans="1:3" x14ac:dyDescent="0.25">
      <c r="A248">
        <v>223</v>
      </c>
      <c r="B248">
        <v>1.7076865721193957</v>
      </c>
      <c r="C248">
        <v>0.29231342788060433</v>
      </c>
    </row>
    <row r="249" spans="1:3" x14ac:dyDescent="0.25">
      <c r="A249">
        <v>224</v>
      </c>
      <c r="B249">
        <v>1.016043799258872</v>
      </c>
      <c r="C249">
        <v>-1.6043799258872005E-2</v>
      </c>
    </row>
    <row r="250" spans="1:3" x14ac:dyDescent="0.25">
      <c r="A250">
        <v>225</v>
      </c>
      <c r="B250">
        <v>0.55391611343262404</v>
      </c>
      <c r="C250">
        <v>-0.55391611343262404</v>
      </c>
    </row>
    <row r="251" spans="1:3" x14ac:dyDescent="0.25">
      <c r="A251">
        <v>226</v>
      </c>
      <c r="B251">
        <v>1.5819333406902094</v>
      </c>
      <c r="C251">
        <v>0.41806665930979059</v>
      </c>
    </row>
    <row r="252" spans="1:3" x14ac:dyDescent="0.25">
      <c r="A252">
        <v>227</v>
      </c>
      <c r="B252">
        <v>1.4069319068432624</v>
      </c>
      <c r="C252">
        <v>0.59306809315673759</v>
      </c>
    </row>
    <row r="253" spans="1:3" x14ac:dyDescent="0.25">
      <c r="A253">
        <v>228</v>
      </c>
      <c r="B253">
        <v>0.86829919200558936</v>
      </c>
      <c r="C253">
        <v>1.1317008079944106</v>
      </c>
    </row>
    <row r="254" spans="1:3" x14ac:dyDescent="0.25">
      <c r="A254">
        <v>229</v>
      </c>
      <c r="B254">
        <v>0.75617437387323538</v>
      </c>
      <c r="C254">
        <v>1.2438256261267646</v>
      </c>
    </row>
    <row r="255" spans="1:3" x14ac:dyDescent="0.25">
      <c r="A255">
        <v>230</v>
      </c>
      <c r="B255">
        <v>0.75617437387323538</v>
      </c>
      <c r="C255">
        <v>1.2438256261267646</v>
      </c>
    </row>
    <row r="256" spans="1:3" x14ac:dyDescent="0.25">
      <c r="A256">
        <v>231</v>
      </c>
      <c r="B256">
        <v>1.141797030688058</v>
      </c>
      <c r="C256">
        <v>-0.14179703068805805</v>
      </c>
    </row>
    <row r="257" spans="1:3" x14ac:dyDescent="0.25">
      <c r="A257">
        <v>232</v>
      </c>
      <c r="B257">
        <v>1.6311815431079701</v>
      </c>
      <c r="C257">
        <v>-1.6311815431079701</v>
      </c>
    </row>
    <row r="258" spans="1:3" x14ac:dyDescent="0.25">
      <c r="A258">
        <v>233</v>
      </c>
      <c r="B258">
        <v>0.85467077870875718</v>
      </c>
      <c r="C258">
        <v>2.1453292212912429</v>
      </c>
    </row>
    <row r="259" spans="1:3" x14ac:dyDescent="0.25">
      <c r="A259">
        <v>234</v>
      </c>
      <c r="B259">
        <v>0.98042401013794322</v>
      </c>
      <c r="C259">
        <v>1.9575989862056775E-2</v>
      </c>
    </row>
    <row r="260" spans="1:3" x14ac:dyDescent="0.25">
      <c r="A260">
        <v>235</v>
      </c>
      <c r="B260">
        <v>1.1061772415671292</v>
      </c>
      <c r="C260">
        <v>-0.10617724156712915</v>
      </c>
    </row>
    <row r="261" spans="1:3" x14ac:dyDescent="0.25">
      <c r="A261">
        <v>236</v>
      </c>
      <c r="B261">
        <v>1.3304268778318371</v>
      </c>
      <c r="C261">
        <v>0.66957312216816289</v>
      </c>
    </row>
    <row r="262" spans="1:3" x14ac:dyDescent="0.25">
      <c r="A262">
        <v>237</v>
      </c>
      <c r="B262">
        <v>1.4069319068432624</v>
      </c>
      <c r="C262">
        <v>-0.40693190684326241</v>
      </c>
    </row>
    <row r="263" spans="1:3" x14ac:dyDescent="0.25">
      <c r="A263">
        <v>238</v>
      </c>
      <c r="B263">
        <v>0.79179416299416405</v>
      </c>
      <c r="C263">
        <v>0.20820583700583595</v>
      </c>
    </row>
    <row r="264" spans="1:3" x14ac:dyDescent="0.25">
      <c r="A264">
        <v>239</v>
      </c>
      <c r="B264">
        <v>0.72891754727957103</v>
      </c>
      <c r="C264">
        <v>-0.72891754727957103</v>
      </c>
    </row>
    <row r="265" spans="1:3" x14ac:dyDescent="0.25">
      <c r="A265">
        <v>240</v>
      </c>
      <c r="B265">
        <v>1.141797030688058</v>
      </c>
      <c r="C265">
        <v>0.85820296931194195</v>
      </c>
    </row>
    <row r="266" spans="1:3" x14ac:dyDescent="0.25">
      <c r="A266">
        <v>241</v>
      </c>
      <c r="B266">
        <v>0.66604093156497801</v>
      </c>
      <c r="C266">
        <v>1.333959068435022</v>
      </c>
    </row>
    <row r="267" spans="1:3" x14ac:dyDescent="0.25">
      <c r="A267">
        <v>242</v>
      </c>
      <c r="B267">
        <v>0.85467077870875718</v>
      </c>
      <c r="C267">
        <v>0.14532922129124282</v>
      </c>
    </row>
    <row r="268" spans="1:3" x14ac:dyDescent="0.25">
      <c r="A268">
        <v>243</v>
      </c>
      <c r="B268">
        <v>1.8470682168454138</v>
      </c>
      <c r="C268">
        <v>0.15293178315458622</v>
      </c>
    </row>
    <row r="269" spans="1:3" x14ac:dyDescent="0.25">
      <c r="A269">
        <v>244</v>
      </c>
      <c r="B269">
        <v>-4.7593217119642067E-2</v>
      </c>
      <c r="C269">
        <v>4.7593217119642067E-2</v>
      </c>
    </row>
    <row r="270" spans="1:3" x14ac:dyDescent="0.25">
      <c r="A270">
        <v>245</v>
      </c>
      <c r="B270">
        <v>2.134194468824715</v>
      </c>
      <c r="C270">
        <v>-0.13419446882471497</v>
      </c>
    </row>
    <row r="271" spans="1:3" x14ac:dyDescent="0.25">
      <c r="A271">
        <v>246</v>
      </c>
      <c r="B271">
        <v>0.253161448156491</v>
      </c>
      <c r="C271">
        <v>0.746838551843509</v>
      </c>
    </row>
    <row r="272" spans="1:3" x14ac:dyDescent="0.25">
      <c r="A272">
        <v>247</v>
      </c>
      <c r="B272">
        <v>1.2046736464026511</v>
      </c>
      <c r="C272">
        <v>-0.20467364640265107</v>
      </c>
    </row>
    <row r="273" spans="1:3" x14ac:dyDescent="0.25">
      <c r="A273">
        <v>248</v>
      </c>
      <c r="B273">
        <v>2.5963221546509625</v>
      </c>
      <c r="C273">
        <v>-0.5963221546509625</v>
      </c>
    </row>
    <row r="274" spans="1:3" x14ac:dyDescent="0.25">
      <c r="A274">
        <v>249</v>
      </c>
      <c r="B274">
        <v>0.85467077870875718</v>
      </c>
      <c r="C274">
        <v>0.14532922129124282</v>
      </c>
    </row>
    <row r="275" spans="1:3" x14ac:dyDescent="0.25">
      <c r="A275">
        <v>250</v>
      </c>
      <c r="B275">
        <v>1.5326851382724487</v>
      </c>
      <c r="C275">
        <v>1.4673148617275513</v>
      </c>
    </row>
    <row r="276" spans="1:3" x14ac:dyDescent="0.25">
      <c r="A276">
        <v>251</v>
      </c>
      <c r="B276">
        <v>0.37891467958567704</v>
      </c>
      <c r="C276">
        <v>-0.37891467958567704</v>
      </c>
    </row>
    <row r="277" spans="1:3" x14ac:dyDescent="0.25">
      <c r="A277">
        <v>252</v>
      </c>
      <c r="B277">
        <v>0.81905098958782852</v>
      </c>
      <c r="C277">
        <v>-0.81905098958782852</v>
      </c>
    </row>
    <row r="278" spans="1:3" x14ac:dyDescent="0.25">
      <c r="A278">
        <v>253</v>
      </c>
      <c r="B278">
        <v>1.1554254439848903</v>
      </c>
      <c r="C278">
        <v>0.84457455601510967</v>
      </c>
    </row>
    <row r="279" spans="1:3" x14ac:dyDescent="0.25">
      <c r="A279">
        <v>254</v>
      </c>
      <c r="B279">
        <v>2.9735818489385211</v>
      </c>
      <c r="C279">
        <v>1.0264181510614789</v>
      </c>
    </row>
    <row r="280" spans="1:3" x14ac:dyDescent="0.25">
      <c r="A280">
        <v>255</v>
      </c>
      <c r="B280">
        <v>2.3448156917925904</v>
      </c>
      <c r="C280">
        <v>0.65518430820740958</v>
      </c>
    </row>
    <row r="281" spans="1:3" x14ac:dyDescent="0.25">
      <c r="A281">
        <v>256</v>
      </c>
      <c r="B281">
        <v>1.7433063612403243</v>
      </c>
      <c r="C281">
        <v>-0.74330636124032434</v>
      </c>
    </row>
    <row r="282" spans="1:3" x14ac:dyDescent="0.25">
      <c r="A282">
        <v>257</v>
      </c>
      <c r="B282">
        <v>0.31603806387108402</v>
      </c>
      <c r="C282">
        <v>-0.31603806387108402</v>
      </c>
    </row>
    <row r="283" spans="1:3" x14ac:dyDescent="0.25">
      <c r="A283">
        <v>258</v>
      </c>
      <c r="B283">
        <v>1.8470682168454138</v>
      </c>
      <c r="C283">
        <v>-0.84706821684541378</v>
      </c>
    </row>
    <row r="284" spans="1:3" x14ac:dyDescent="0.25">
      <c r="A284">
        <v>259</v>
      </c>
      <c r="B284">
        <v>2.2326908736602364</v>
      </c>
      <c r="C284">
        <v>-2.2326908736602364</v>
      </c>
    </row>
    <row r="285" spans="1:3" x14ac:dyDescent="0.25">
      <c r="A285">
        <v>260</v>
      </c>
      <c r="B285">
        <v>0.9175473944233502</v>
      </c>
      <c r="C285">
        <v>-0.9175473944233502</v>
      </c>
    </row>
    <row r="286" spans="1:3" x14ac:dyDescent="0.25">
      <c r="A286">
        <v>261</v>
      </c>
      <c r="B286">
        <v>2.0084412373955285</v>
      </c>
      <c r="C286">
        <v>-8.4412373955284892E-3</v>
      </c>
    </row>
    <row r="287" spans="1:3" x14ac:dyDescent="0.25">
      <c r="A287">
        <v>262</v>
      </c>
      <c r="B287">
        <v>2.3720725183862545</v>
      </c>
      <c r="C287">
        <v>0.62792748161374545</v>
      </c>
    </row>
    <row r="288" spans="1:3" x14ac:dyDescent="0.25">
      <c r="A288">
        <v>263</v>
      </c>
      <c r="B288">
        <v>1.4069319068432624</v>
      </c>
      <c r="C288">
        <v>-0.40693190684326241</v>
      </c>
    </row>
    <row r="289" spans="1:3" x14ac:dyDescent="0.25">
      <c r="A289">
        <v>264</v>
      </c>
      <c r="B289">
        <v>1.1554254439848903</v>
      </c>
      <c r="C289">
        <v>-0.15542544398489033</v>
      </c>
    </row>
    <row r="290" spans="1:3" x14ac:dyDescent="0.25">
      <c r="A290">
        <v>265</v>
      </c>
      <c r="B290">
        <v>2.3448156917925904</v>
      </c>
      <c r="C290">
        <v>-1.3448156917925904</v>
      </c>
    </row>
    <row r="291" spans="1:3" x14ac:dyDescent="0.25">
      <c r="A291">
        <v>266</v>
      </c>
      <c r="B291">
        <v>0.30240965057425184</v>
      </c>
      <c r="C291">
        <v>1.6975903494257483</v>
      </c>
    </row>
    <row r="292" spans="1:3" x14ac:dyDescent="0.25">
      <c r="A292">
        <v>267</v>
      </c>
      <c r="B292">
        <v>0.61679272914721706</v>
      </c>
      <c r="C292">
        <v>-0.61679272914721706</v>
      </c>
    </row>
    <row r="293" spans="1:3" x14ac:dyDescent="0.25">
      <c r="A293">
        <v>268</v>
      </c>
      <c r="B293">
        <v>1.7978200144276526</v>
      </c>
      <c r="C293">
        <v>0.2021799855723474</v>
      </c>
    </row>
    <row r="294" spans="1:3" x14ac:dyDescent="0.25">
      <c r="A294">
        <v>269</v>
      </c>
      <c r="B294">
        <v>1.2675502621172443</v>
      </c>
      <c r="C294">
        <v>-0.26755026211724431</v>
      </c>
    </row>
    <row r="295" spans="1:3" x14ac:dyDescent="0.25">
      <c r="A295">
        <v>270</v>
      </c>
      <c r="B295">
        <v>0.66604093156497801</v>
      </c>
      <c r="C295">
        <v>-0.66604093156497801</v>
      </c>
    </row>
    <row r="296" spans="1:3" x14ac:dyDescent="0.25">
      <c r="A296">
        <v>271</v>
      </c>
      <c r="B296">
        <v>0.60316431585038499</v>
      </c>
      <c r="C296">
        <v>0.39683568414961501</v>
      </c>
    </row>
    <row r="297" spans="1:3" x14ac:dyDescent="0.25">
      <c r="A297">
        <v>272</v>
      </c>
      <c r="B297">
        <v>0.19028483244189792</v>
      </c>
      <c r="C297">
        <v>0.80971516755810202</v>
      </c>
    </row>
    <row r="298" spans="1:3" x14ac:dyDescent="0.25">
      <c r="A298">
        <v>273</v>
      </c>
      <c r="B298">
        <v>1.2948070887109084</v>
      </c>
      <c r="C298">
        <v>-0.29480708871090844</v>
      </c>
    </row>
    <row r="299" spans="1:3" x14ac:dyDescent="0.25">
      <c r="A299">
        <v>274</v>
      </c>
      <c r="B299">
        <v>2.2599477002539006</v>
      </c>
      <c r="C299">
        <v>-2.2599477002539006</v>
      </c>
    </row>
    <row r="300" spans="1:3" x14ac:dyDescent="0.25">
      <c r="A300">
        <v>275</v>
      </c>
      <c r="B300">
        <v>0.61679272914721706</v>
      </c>
      <c r="C300">
        <v>0.38320727085278294</v>
      </c>
    </row>
    <row r="301" spans="1:3" x14ac:dyDescent="0.25">
      <c r="A301">
        <v>276</v>
      </c>
      <c r="B301">
        <v>2.1834426712424757</v>
      </c>
      <c r="C301">
        <v>-2.1834426712424757</v>
      </c>
    </row>
    <row r="302" spans="1:3" x14ac:dyDescent="0.25">
      <c r="A302">
        <v>277</v>
      </c>
      <c r="B302">
        <v>1.6311815431079701</v>
      </c>
      <c r="C302">
        <v>-1.6311815431079701</v>
      </c>
    </row>
    <row r="303" spans="1:3" x14ac:dyDescent="0.25">
      <c r="A303">
        <v>278</v>
      </c>
      <c r="B303">
        <v>3.3372131299292471</v>
      </c>
      <c r="C303">
        <v>0.66278687007075288</v>
      </c>
    </row>
    <row r="304" spans="1:3" x14ac:dyDescent="0.25">
      <c r="A304">
        <v>279</v>
      </c>
      <c r="B304">
        <v>7.8160014309544057E-2</v>
      </c>
      <c r="C304">
        <v>-7.8160014309544057E-2</v>
      </c>
    </row>
    <row r="305" spans="1:3" x14ac:dyDescent="0.25">
      <c r="A305">
        <v>280</v>
      </c>
      <c r="B305">
        <v>0.90391898112651803</v>
      </c>
      <c r="C305">
        <v>2.0960810188734822</v>
      </c>
    </row>
    <row r="306" spans="1:3" x14ac:dyDescent="0.25">
      <c r="A306">
        <v>281</v>
      </c>
      <c r="B306">
        <v>0.94480422101701456</v>
      </c>
      <c r="C306">
        <v>1.0551957789829856</v>
      </c>
    </row>
    <row r="307" spans="1:3" x14ac:dyDescent="0.25">
      <c r="A307">
        <v>282</v>
      </c>
      <c r="B307">
        <v>1.7569347745371564</v>
      </c>
      <c r="C307">
        <v>-0.75693477453715641</v>
      </c>
    </row>
    <row r="308" spans="1:3" x14ac:dyDescent="0.25">
      <c r="A308">
        <v>283</v>
      </c>
      <c r="B308">
        <v>1.1554254439848903</v>
      </c>
      <c r="C308">
        <v>0.84457455601510967</v>
      </c>
    </row>
    <row r="309" spans="1:3" x14ac:dyDescent="0.25">
      <c r="A309">
        <v>284</v>
      </c>
      <c r="B309">
        <v>1.4834369358546877</v>
      </c>
      <c r="C309">
        <v>-0.48343693585468772</v>
      </c>
    </row>
    <row r="310" spans="1:3" x14ac:dyDescent="0.25">
      <c r="A310">
        <v>285</v>
      </c>
      <c r="B310">
        <v>1.4561801092610231</v>
      </c>
      <c r="C310">
        <v>0.54381989073897685</v>
      </c>
    </row>
    <row r="311" spans="1:3" x14ac:dyDescent="0.25">
      <c r="A311">
        <v>286</v>
      </c>
      <c r="B311">
        <v>1.5819333406902094</v>
      </c>
      <c r="C311">
        <v>-0.58193334069020941</v>
      </c>
    </row>
    <row r="312" spans="1:3" x14ac:dyDescent="0.25">
      <c r="A312">
        <v>287</v>
      </c>
      <c r="B312">
        <v>1.5955617539870415</v>
      </c>
      <c r="C312">
        <v>0.40443824601295852</v>
      </c>
    </row>
    <row r="313" spans="1:3" x14ac:dyDescent="0.25">
      <c r="A313">
        <v>288</v>
      </c>
      <c r="B313">
        <v>0.36528626628884486</v>
      </c>
      <c r="C313">
        <v>0.63471373371115514</v>
      </c>
    </row>
    <row r="314" spans="1:3" x14ac:dyDescent="0.25">
      <c r="A314">
        <v>289</v>
      </c>
      <c r="B314">
        <v>1.016043799258872</v>
      </c>
      <c r="C314">
        <v>0.983956200741128</v>
      </c>
    </row>
    <row r="315" spans="1:3" x14ac:dyDescent="0.25">
      <c r="A315">
        <v>290</v>
      </c>
      <c r="B315">
        <v>1.7213149854162277</v>
      </c>
      <c r="C315">
        <v>0.27868501458377226</v>
      </c>
    </row>
    <row r="316" spans="1:3" x14ac:dyDescent="0.25">
      <c r="A316">
        <v>291</v>
      </c>
      <c r="B316">
        <v>0.75617437387323538</v>
      </c>
      <c r="C316">
        <v>0.24382562612676462</v>
      </c>
    </row>
    <row r="317" spans="1:3" x14ac:dyDescent="0.25">
      <c r="A317">
        <v>292</v>
      </c>
      <c r="B317">
        <v>1.4698085225578554</v>
      </c>
      <c r="C317">
        <v>-0.46980852255785543</v>
      </c>
    </row>
    <row r="318" spans="1:3" x14ac:dyDescent="0.25">
      <c r="A318">
        <v>293</v>
      </c>
      <c r="B318">
        <v>3.6023480060844513</v>
      </c>
      <c r="C318">
        <v>-0.60234800608445127</v>
      </c>
    </row>
    <row r="319" spans="1:3" x14ac:dyDescent="0.25">
      <c r="A319">
        <v>294</v>
      </c>
      <c r="B319">
        <v>0.74254596057640332</v>
      </c>
      <c r="C319">
        <v>1.2574540394235967</v>
      </c>
    </row>
    <row r="320" spans="1:3" x14ac:dyDescent="0.25">
      <c r="A320">
        <v>295</v>
      </c>
      <c r="B320">
        <v>1.3304268778318371</v>
      </c>
      <c r="C320">
        <v>0.66957312216816289</v>
      </c>
    </row>
    <row r="321" spans="1:3" x14ac:dyDescent="0.25">
      <c r="A321">
        <v>296</v>
      </c>
      <c r="B321">
        <v>1.1690538572817224</v>
      </c>
      <c r="C321">
        <v>0.8309461427182776</v>
      </c>
    </row>
    <row r="322" spans="1:3" x14ac:dyDescent="0.25">
      <c r="A322">
        <v>297</v>
      </c>
      <c r="B322">
        <v>2.0713178531101217</v>
      </c>
      <c r="C322">
        <v>0.92868214688987827</v>
      </c>
    </row>
    <row r="323" spans="1:3" x14ac:dyDescent="0.25">
      <c r="A323">
        <v>298</v>
      </c>
      <c r="B323">
        <v>1.1198056548639614</v>
      </c>
      <c r="C323">
        <v>-0.11980565486396144</v>
      </c>
    </row>
    <row r="324" spans="1:3" x14ac:dyDescent="0.25">
      <c r="A324">
        <v>299</v>
      </c>
      <c r="B324">
        <v>0.98042401013794322</v>
      </c>
      <c r="C324">
        <v>1.9575989862056775E-2</v>
      </c>
    </row>
    <row r="325" spans="1:3" x14ac:dyDescent="0.25">
      <c r="A325">
        <v>300</v>
      </c>
      <c r="B325">
        <v>0.37891467958567704</v>
      </c>
      <c r="C325">
        <v>-0.37891467958567704</v>
      </c>
    </row>
    <row r="326" spans="1:3" x14ac:dyDescent="0.25">
      <c r="A326">
        <v>301</v>
      </c>
      <c r="B326">
        <v>1.2948070887109084</v>
      </c>
      <c r="C326">
        <v>-1.2948070887109084</v>
      </c>
    </row>
    <row r="327" spans="1:3" x14ac:dyDescent="0.25">
      <c r="A327">
        <v>302</v>
      </c>
      <c r="B327">
        <v>1.2811786754140764</v>
      </c>
      <c r="C327">
        <v>0.71882132458592363</v>
      </c>
    </row>
    <row r="328" spans="1:3" x14ac:dyDescent="0.25">
      <c r="A328">
        <v>303</v>
      </c>
      <c r="B328">
        <v>1.1690538572817224</v>
      </c>
      <c r="C328">
        <v>-0.1690538572817224</v>
      </c>
    </row>
    <row r="329" spans="1:3" x14ac:dyDescent="0.25">
      <c r="A329">
        <v>304</v>
      </c>
      <c r="B329">
        <v>2.4622059606945119</v>
      </c>
      <c r="C329">
        <v>-0.46220596069451192</v>
      </c>
    </row>
    <row r="330" spans="1:3" x14ac:dyDescent="0.25">
      <c r="A330">
        <v>305</v>
      </c>
      <c r="B330">
        <v>2.0084412373955285</v>
      </c>
      <c r="C330">
        <v>-1.0084412373955285</v>
      </c>
    </row>
    <row r="331" spans="1:3" x14ac:dyDescent="0.25">
      <c r="A331">
        <v>306</v>
      </c>
      <c r="B331">
        <v>2.7000840102560524</v>
      </c>
      <c r="C331">
        <v>1.2999159897439476</v>
      </c>
    </row>
    <row r="332" spans="1:3" x14ac:dyDescent="0.25">
      <c r="A332">
        <v>307</v>
      </c>
      <c r="B332">
        <v>2.4485775473976803</v>
      </c>
      <c r="C332">
        <v>0.5514224526023197</v>
      </c>
    </row>
    <row r="333" spans="1:3" x14ac:dyDescent="0.25">
      <c r="A333">
        <v>308</v>
      </c>
      <c r="B333">
        <v>0.79179416299416405</v>
      </c>
      <c r="C333">
        <v>-0.79179416299416405</v>
      </c>
    </row>
    <row r="334" spans="1:3" x14ac:dyDescent="0.25">
      <c r="A334">
        <v>309</v>
      </c>
      <c r="B334">
        <v>2.4129577582767512</v>
      </c>
      <c r="C334">
        <v>0.58704224172324881</v>
      </c>
    </row>
    <row r="335" spans="1:3" x14ac:dyDescent="0.25">
      <c r="A335">
        <v>310</v>
      </c>
      <c r="B335">
        <v>1.6804297455257311</v>
      </c>
      <c r="C335">
        <v>-0.6804297455257311</v>
      </c>
    </row>
    <row r="336" spans="1:3" x14ac:dyDescent="0.25">
      <c r="A336">
        <v>311</v>
      </c>
      <c r="B336">
        <v>2.4076923075071837</v>
      </c>
      <c r="C336">
        <v>3.5923076924928163</v>
      </c>
    </row>
    <row r="337" spans="1:3" x14ac:dyDescent="0.25">
      <c r="A337">
        <v>312</v>
      </c>
      <c r="B337">
        <v>1.5326851382724487</v>
      </c>
      <c r="C337">
        <v>-0.53268513827244868</v>
      </c>
    </row>
    <row r="338" spans="1:3" x14ac:dyDescent="0.25">
      <c r="A338">
        <v>313</v>
      </c>
      <c r="B338">
        <v>2.0713178531101217</v>
      </c>
      <c r="C338">
        <v>1.9286821468898783</v>
      </c>
    </row>
    <row r="339" spans="1:3" x14ac:dyDescent="0.25">
      <c r="A339">
        <v>314</v>
      </c>
      <c r="B339">
        <v>2.3228243159684938</v>
      </c>
      <c r="C339">
        <v>0.67717568403150619</v>
      </c>
    </row>
    <row r="340" spans="1:3" x14ac:dyDescent="0.25">
      <c r="A340">
        <v>315</v>
      </c>
      <c r="B340">
        <v>1.1061772415671292</v>
      </c>
      <c r="C340">
        <v>-1.1061772415671292</v>
      </c>
    </row>
    <row r="341" spans="1:3" x14ac:dyDescent="0.25">
      <c r="A341">
        <v>316</v>
      </c>
      <c r="B341">
        <v>2.7629606259706447</v>
      </c>
      <c r="C341">
        <v>0.23703937402935527</v>
      </c>
    </row>
    <row r="342" spans="1:3" x14ac:dyDescent="0.25">
      <c r="A342">
        <v>317</v>
      </c>
      <c r="B342">
        <v>1.7705631878339885</v>
      </c>
      <c r="C342">
        <v>0.22943681216601153</v>
      </c>
    </row>
    <row r="343" spans="1:3" x14ac:dyDescent="0.25">
      <c r="A343">
        <v>318</v>
      </c>
      <c r="B343">
        <v>0.79179416299416405</v>
      </c>
      <c r="C343">
        <v>1.2082058370058359</v>
      </c>
    </row>
    <row r="344" spans="1:3" x14ac:dyDescent="0.25">
      <c r="A344">
        <v>319</v>
      </c>
      <c r="B344">
        <v>2.4978257498154406</v>
      </c>
      <c r="C344">
        <v>-1.4978257498154406</v>
      </c>
    </row>
    <row r="345" spans="1:3" x14ac:dyDescent="0.25">
      <c r="A345">
        <v>320</v>
      </c>
      <c r="B345">
        <v>0.72891754727957103</v>
      </c>
      <c r="C345">
        <v>0.27108245272042897</v>
      </c>
    </row>
    <row r="346" spans="1:3" x14ac:dyDescent="0.25">
      <c r="A346">
        <v>321</v>
      </c>
      <c r="B346">
        <v>1.5819333406902094</v>
      </c>
      <c r="C346">
        <v>0.41806665930979059</v>
      </c>
    </row>
    <row r="347" spans="1:3" x14ac:dyDescent="0.25">
      <c r="A347">
        <v>322</v>
      </c>
      <c r="B347">
        <v>1.0925488282702971</v>
      </c>
      <c r="C347">
        <v>-9.254882827029709E-2</v>
      </c>
    </row>
    <row r="348" spans="1:3" x14ac:dyDescent="0.25">
      <c r="A348">
        <v>323</v>
      </c>
      <c r="B348">
        <v>1.4205603201400945</v>
      </c>
      <c r="C348">
        <v>0.57943967985990552</v>
      </c>
    </row>
    <row r="349" spans="1:3" x14ac:dyDescent="0.25">
      <c r="A349">
        <v>324</v>
      </c>
      <c r="B349">
        <v>2.8887138573998312</v>
      </c>
      <c r="C349">
        <v>0.11128614260016878</v>
      </c>
    </row>
    <row r="350" spans="1:3" x14ac:dyDescent="0.25">
      <c r="A350">
        <v>325</v>
      </c>
      <c r="B350">
        <v>1.2811786754140764</v>
      </c>
      <c r="C350">
        <v>-1.2811786754140764</v>
      </c>
    </row>
    <row r="351" spans="1:3" x14ac:dyDescent="0.25">
      <c r="A351">
        <v>326</v>
      </c>
      <c r="B351">
        <v>1.5819333406902094</v>
      </c>
      <c r="C351">
        <v>-0.58193334069020941</v>
      </c>
    </row>
    <row r="352" spans="1:3" x14ac:dyDescent="0.25">
      <c r="A352">
        <v>327</v>
      </c>
      <c r="B352">
        <v>2.7849520017947418</v>
      </c>
      <c r="C352">
        <v>2.2150479982052582</v>
      </c>
    </row>
    <row r="353" spans="1:3" x14ac:dyDescent="0.25">
      <c r="A353">
        <v>328</v>
      </c>
      <c r="B353">
        <v>2.9107052332239278</v>
      </c>
      <c r="C353">
        <v>-1.9107052332239278</v>
      </c>
    </row>
    <row r="354" spans="1:3" x14ac:dyDescent="0.25">
      <c r="A354">
        <v>329</v>
      </c>
      <c r="B354">
        <v>1.2948070887109084</v>
      </c>
      <c r="C354">
        <v>0.70519291128909156</v>
      </c>
    </row>
    <row r="355" spans="1:3" x14ac:dyDescent="0.25">
      <c r="A355">
        <v>330</v>
      </c>
      <c r="B355">
        <v>3.1402203202582033</v>
      </c>
      <c r="C355">
        <v>0.8597796797417967</v>
      </c>
    </row>
    <row r="356" spans="1:3" x14ac:dyDescent="0.25">
      <c r="A356">
        <v>331</v>
      </c>
      <c r="B356">
        <v>2.4213207208040153</v>
      </c>
      <c r="C356">
        <v>0.57867927919598472</v>
      </c>
    </row>
    <row r="357" spans="1:3" x14ac:dyDescent="0.25">
      <c r="A357">
        <v>332</v>
      </c>
      <c r="B357">
        <v>0.5046679110148633</v>
      </c>
      <c r="C357">
        <v>-0.5046679110148633</v>
      </c>
    </row>
    <row r="358" spans="1:3" x14ac:dyDescent="0.25">
      <c r="A358">
        <v>333</v>
      </c>
      <c r="B358">
        <v>1.141797030688058</v>
      </c>
      <c r="C358">
        <v>-0.14179703068805805</v>
      </c>
    </row>
    <row r="359" spans="1:3" x14ac:dyDescent="0.25">
      <c r="A359">
        <v>334</v>
      </c>
      <c r="B359">
        <v>1.3304268778318371</v>
      </c>
      <c r="C359">
        <v>0.66957312216816289</v>
      </c>
    </row>
    <row r="360" spans="1:3" x14ac:dyDescent="0.25">
      <c r="A360">
        <v>335</v>
      </c>
      <c r="B360">
        <v>0.85467077870875718</v>
      </c>
      <c r="C360">
        <v>0.14532922129124282</v>
      </c>
    </row>
    <row r="361" spans="1:3" x14ac:dyDescent="0.25">
      <c r="A361">
        <v>336</v>
      </c>
      <c r="B361">
        <v>1.2948070887109084</v>
      </c>
      <c r="C361">
        <v>1.7051929112890916</v>
      </c>
    </row>
    <row r="362" spans="1:3" x14ac:dyDescent="0.25">
      <c r="A362">
        <v>337</v>
      </c>
      <c r="B362">
        <v>0.74254596057640332</v>
      </c>
      <c r="C362">
        <v>1.2574540394235967</v>
      </c>
    </row>
    <row r="363" spans="1:3" x14ac:dyDescent="0.25">
      <c r="A363">
        <v>338</v>
      </c>
      <c r="B363">
        <v>2.2106994978361398</v>
      </c>
      <c r="C363">
        <v>0.78930050216386016</v>
      </c>
    </row>
    <row r="364" spans="1:3" x14ac:dyDescent="0.25">
      <c r="A364">
        <v>339</v>
      </c>
      <c r="B364">
        <v>1.2183020596994834</v>
      </c>
      <c r="C364">
        <v>0.78169794030051665</v>
      </c>
    </row>
    <row r="365" spans="1:3" x14ac:dyDescent="0.25">
      <c r="A365">
        <v>340</v>
      </c>
      <c r="B365">
        <v>6.4531601012711839E-2</v>
      </c>
      <c r="C365">
        <v>-6.4531601012711839E-2</v>
      </c>
    </row>
    <row r="366" spans="1:3" x14ac:dyDescent="0.25">
      <c r="A366">
        <v>341</v>
      </c>
      <c r="B366">
        <v>2.6508358078382912</v>
      </c>
      <c r="C366">
        <v>0.3491641921617088</v>
      </c>
    </row>
    <row r="367" spans="1:3" x14ac:dyDescent="0.25">
      <c r="A367">
        <v>342</v>
      </c>
      <c r="B367">
        <v>0.74254596057640332</v>
      </c>
      <c r="C367">
        <v>-0.74254596057640332</v>
      </c>
    </row>
    <row r="368" spans="1:3" x14ac:dyDescent="0.25">
      <c r="A368">
        <v>343</v>
      </c>
      <c r="B368">
        <v>1.6091901672838738</v>
      </c>
      <c r="C368">
        <v>0.39080983271612624</v>
      </c>
    </row>
    <row r="369" spans="1:3" x14ac:dyDescent="0.25">
      <c r="A369">
        <v>344</v>
      </c>
      <c r="B369">
        <v>1.1061772415671292</v>
      </c>
      <c r="C369">
        <v>-1.1061772415671292</v>
      </c>
    </row>
    <row r="370" spans="1:3" x14ac:dyDescent="0.25">
      <c r="A370">
        <v>345</v>
      </c>
      <c r="B370">
        <v>1.5819333406902094</v>
      </c>
      <c r="C370">
        <v>0.41806665930979059</v>
      </c>
    </row>
    <row r="371" spans="1:3" x14ac:dyDescent="0.25">
      <c r="A371">
        <v>346</v>
      </c>
      <c r="B371">
        <v>2.3720725183862545</v>
      </c>
      <c r="C371">
        <v>0.62792748161374545</v>
      </c>
    </row>
    <row r="372" spans="1:3" x14ac:dyDescent="0.25">
      <c r="A372">
        <v>347</v>
      </c>
      <c r="B372">
        <v>1.4205603201400945</v>
      </c>
      <c r="C372">
        <v>1.5794396798599055</v>
      </c>
    </row>
    <row r="373" spans="1:3" x14ac:dyDescent="0.25">
      <c r="A373">
        <v>348</v>
      </c>
      <c r="B373">
        <v>0.85467077870875718</v>
      </c>
      <c r="C373">
        <v>1.1453292212912429</v>
      </c>
    </row>
    <row r="374" spans="1:3" x14ac:dyDescent="0.25">
      <c r="A374">
        <v>349</v>
      </c>
      <c r="B374">
        <v>0.31603806387108402</v>
      </c>
      <c r="C374">
        <v>-0.31603806387108402</v>
      </c>
    </row>
    <row r="375" spans="1:3" x14ac:dyDescent="0.25">
      <c r="A375">
        <v>350</v>
      </c>
      <c r="B375">
        <v>1.7076865721193957</v>
      </c>
      <c r="C375">
        <v>1.2923134278806043</v>
      </c>
    </row>
    <row r="376" spans="1:3" x14ac:dyDescent="0.25">
      <c r="A376">
        <v>351</v>
      </c>
      <c r="B376">
        <v>2.3584441050894225</v>
      </c>
      <c r="C376">
        <v>-1.3584441050894225</v>
      </c>
    </row>
    <row r="377" spans="1:3" x14ac:dyDescent="0.25">
      <c r="A377">
        <v>352</v>
      </c>
      <c r="B377">
        <v>1.1334340681607937</v>
      </c>
      <c r="C377">
        <v>-0.13343406816079373</v>
      </c>
    </row>
    <row r="378" spans="1:3" x14ac:dyDescent="0.25">
      <c r="A378">
        <v>353</v>
      </c>
      <c r="B378">
        <v>0.93117580772018238</v>
      </c>
      <c r="C378">
        <v>-0.93117580772018238</v>
      </c>
    </row>
    <row r="379" spans="1:3" x14ac:dyDescent="0.25">
      <c r="A379">
        <v>354</v>
      </c>
      <c r="B379">
        <v>2.4129577582767512</v>
      </c>
      <c r="C379">
        <v>-0.41295775827675119</v>
      </c>
    </row>
    <row r="380" spans="1:3" x14ac:dyDescent="0.25">
      <c r="A380">
        <v>355</v>
      </c>
      <c r="B380">
        <v>1.1061772415671292</v>
      </c>
      <c r="C380">
        <v>-1.1061772415671292</v>
      </c>
    </row>
    <row r="381" spans="1:3" x14ac:dyDescent="0.25">
      <c r="A381">
        <v>356</v>
      </c>
      <c r="B381">
        <v>2.9107052332239278</v>
      </c>
      <c r="C381">
        <v>8.9294766776072176E-2</v>
      </c>
    </row>
    <row r="382" spans="1:3" x14ac:dyDescent="0.25">
      <c r="A382">
        <v>357</v>
      </c>
      <c r="B382">
        <v>1.9728214482745998</v>
      </c>
      <c r="C382">
        <v>-0.97282144827459982</v>
      </c>
    </row>
    <row r="383" spans="1:3" x14ac:dyDescent="0.25">
      <c r="A383">
        <v>358</v>
      </c>
      <c r="B383">
        <v>0.42816288200343799</v>
      </c>
      <c r="C383">
        <v>0.57183711799656201</v>
      </c>
    </row>
    <row r="384" spans="1:3" x14ac:dyDescent="0.25">
      <c r="A384">
        <v>359</v>
      </c>
      <c r="B384">
        <v>1.8826880059663424</v>
      </c>
      <c r="C384">
        <v>0.11731199403365755</v>
      </c>
    </row>
    <row r="385" spans="1:3" x14ac:dyDescent="0.25">
      <c r="A385">
        <v>360</v>
      </c>
      <c r="B385">
        <v>0.19028483244189792</v>
      </c>
      <c r="C385">
        <v>-0.19028483244189792</v>
      </c>
    </row>
    <row r="386" spans="1:3" x14ac:dyDescent="0.25">
      <c r="A386">
        <v>361</v>
      </c>
      <c r="B386">
        <v>1.4834369358546877</v>
      </c>
      <c r="C386">
        <v>0.51656306414531228</v>
      </c>
    </row>
    <row r="387" spans="1:3" x14ac:dyDescent="0.25">
      <c r="A387">
        <v>362</v>
      </c>
      <c r="B387">
        <v>1.5819333406902094</v>
      </c>
      <c r="C387">
        <v>0.41806665930979059</v>
      </c>
    </row>
    <row r="388" spans="1:3" x14ac:dyDescent="0.25">
      <c r="A388">
        <v>363</v>
      </c>
      <c r="B388">
        <v>1.1061772415671292</v>
      </c>
      <c r="C388">
        <v>-0.10617724156712915</v>
      </c>
    </row>
    <row r="389" spans="1:3" x14ac:dyDescent="0.25">
      <c r="A389">
        <v>364</v>
      </c>
      <c r="B389">
        <v>1.1554254439848903</v>
      </c>
      <c r="C389">
        <v>0.84457455601510967</v>
      </c>
    </row>
    <row r="390" spans="1:3" x14ac:dyDescent="0.25">
      <c r="A390">
        <v>365</v>
      </c>
      <c r="B390">
        <v>1.0925488282702971</v>
      </c>
      <c r="C390">
        <v>-9.254882827029709E-2</v>
      </c>
    </row>
    <row r="391" spans="1:3" x14ac:dyDescent="0.25">
      <c r="A391">
        <v>366</v>
      </c>
      <c r="B391">
        <v>0.60316431585038499</v>
      </c>
      <c r="C391">
        <v>-0.60316431585038499</v>
      </c>
    </row>
    <row r="392" spans="1:3" x14ac:dyDescent="0.25">
      <c r="A392">
        <v>367</v>
      </c>
      <c r="B392">
        <v>2.3857009316830871</v>
      </c>
      <c r="C392">
        <v>-1.3857009316830871</v>
      </c>
    </row>
    <row r="393" spans="1:3" x14ac:dyDescent="0.25">
      <c r="A393">
        <v>368</v>
      </c>
      <c r="B393">
        <v>0.72891754727957103</v>
      </c>
      <c r="C393">
        <v>1.271082452720429</v>
      </c>
    </row>
    <row r="394" spans="1:3" x14ac:dyDescent="0.25">
      <c r="A394">
        <v>369</v>
      </c>
      <c r="B394">
        <v>2.3228243159684938</v>
      </c>
      <c r="C394">
        <v>-0.32282431596849381</v>
      </c>
    </row>
    <row r="395" spans="1:3" x14ac:dyDescent="0.25">
      <c r="A395">
        <v>370</v>
      </c>
      <c r="B395">
        <v>0.42816288200343799</v>
      </c>
      <c r="C395">
        <v>0.57183711799656201</v>
      </c>
    </row>
    <row r="396" spans="1:3" x14ac:dyDescent="0.25">
      <c r="A396">
        <v>371</v>
      </c>
      <c r="B396">
        <v>1.3440552911286694</v>
      </c>
      <c r="C396">
        <v>-0.34405529112866939</v>
      </c>
    </row>
    <row r="397" spans="1:3" x14ac:dyDescent="0.25">
      <c r="A397">
        <v>372</v>
      </c>
      <c r="B397">
        <v>1.4561801092610231</v>
      </c>
      <c r="C397">
        <v>1.5438198907389769</v>
      </c>
    </row>
    <row r="398" spans="1:3" x14ac:dyDescent="0.25">
      <c r="A398">
        <v>373</v>
      </c>
      <c r="B398">
        <v>3.1129634936645392</v>
      </c>
      <c r="C398">
        <v>-1.1129634936645392</v>
      </c>
    </row>
    <row r="399" spans="1:3" x14ac:dyDescent="0.25">
      <c r="A399">
        <v>374</v>
      </c>
      <c r="B399">
        <v>3.1129634936645392</v>
      </c>
      <c r="C399">
        <v>-0.11296349366453917</v>
      </c>
    </row>
    <row r="400" spans="1:3" x14ac:dyDescent="0.25">
      <c r="A400">
        <v>375</v>
      </c>
      <c r="B400">
        <v>2.7849520017947418</v>
      </c>
      <c r="C400">
        <v>1.2150479982052582</v>
      </c>
    </row>
    <row r="401" spans="1:3" x14ac:dyDescent="0.25">
      <c r="A401">
        <v>376</v>
      </c>
      <c r="B401">
        <v>1.3084355020077407</v>
      </c>
      <c r="C401">
        <v>-0.30843550200774073</v>
      </c>
    </row>
    <row r="402" spans="1:3" x14ac:dyDescent="0.25">
      <c r="A402">
        <v>377</v>
      </c>
      <c r="B402">
        <v>0.98042401013794322</v>
      </c>
      <c r="C402">
        <v>1.9575989862056775E-2</v>
      </c>
    </row>
    <row r="403" spans="1:3" x14ac:dyDescent="0.25">
      <c r="A403">
        <v>378</v>
      </c>
      <c r="B403">
        <v>0.98042401013794322</v>
      </c>
      <c r="C403">
        <v>1.9575989862056775E-2</v>
      </c>
    </row>
    <row r="404" spans="1:3" x14ac:dyDescent="0.25">
      <c r="A404">
        <v>379</v>
      </c>
      <c r="B404">
        <v>1.9319362083841032</v>
      </c>
      <c r="C404">
        <v>6.8063791615896818E-2</v>
      </c>
    </row>
    <row r="405" spans="1:3" x14ac:dyDescent="0.25">
      <c r="A405">
        <v>380</v>
      </c>
      <c r="B405">
        <v>0.253161448156491</v>
      </c>
      <c r="C405">
        <v>-0.253161448156491</v>
      </c>
    </row>
    <row r="406" spans="1:3" x14ac:dyDescent="0.25">
      <c r="A406">
        <v>381</v>
      </c>
      <c r="B406">
        <v>0.72891754727957103</v>
      </c>
      <c r="C406">
        <v>1.271082452720429</v>
      </c>
    </row>
    <row r="407" spans="1:3" x14ac:dyDescent="0.25">
      <c r="A407">
        <v>382</v>
      </c>
      <c r="B407">
        <v>6.4531601012711839E-2</v>
      </c>
      <c r="C407">
        <v>-6.4531601012711839E-2</v>
      </c>
    </row>
    <row r="408" spans="1:3" x14ac:dyDescent="0.25">
      <c r="A408">
        <v>383</v>
      </c>
      <c r="B408">
        <v>0.19028483244189792</v>
      </c>
      <c r="C408">
        <v>-0.19028483244189792</v>
      </c>
    </row>
    <row r="409" spans="1:3" x14ac:dyDescent="0.25">
      <c r="A409">
        <v>384</v>
      </c>
      <c r="B409">
        <v>0.36528626628884486</v>
      </c>
      <c r="C409">
        <v>-0.36528626628884486</v>
      </c>
    </row>
    <row r="410" spans="1:3" x14ac:dyDescent="0.25">
      <c r="A410">
        <v>385</v>
      </c>
      <c r="B410">
        <v>0.42816288200343799</v>
      </c>
      <c r="C410">
        <v>-0.42816288200343799</v>
      </c>
    </row>
    <row r="411" spans="1:3" x14ac:dyDescent="0.25">
      <c r="A411">
        <v>386</v>
      </c>
      <c r="B411">
        <v>0.85467077870875718</v>
      </c>
      <c r="C411">
        <v>2.1453292212912429</v>
      </c>
    </row>
    <row r="412" spans="1:3" x14ac:dyDescent="0.25">
      <c r="A412">
        <v>387</v>
      </c>
      <c r="B412">
        <v>0.79179416299416405</v>
      </c>
      <c r="C412">
        <v>0.20820583700583595</v>
      </c>
    </row>
    <row r="413" spans="1:3" x14ac:dyDescent="0.25">
      <c r="A413">
        <v>388</v>
      </c>
      <c r="B413">
        <v>7.8160014309544057E-2</v>
      </c>
      <c r="C413">
        <v>-7.8160014309544057E-2</v>
      </c>
    </row>
    <row r="414" spans="1:3" x14ac:dyDescent="0.25">
      <c r="A414">
        <v>389</v>
      </c>
      <c r="B414">
        <v>1.2183020596994834</v>
      </c>
      <c r="C414">
        <v>0.78169794030051665</v>
      </c>
    </row>
    <row r="415" spans="1:3" x14ac:dyDescent="0.25">
      <c r="A415">
        <v>390</v>
      </c>
      <c r="B415">
        <v>1.5054283116787841</v>
      </c>
      <c r="C415">
        <v>0.4945716883212159</v>
      </c>
    </row>
    <row r="416" spans="1:3" x14ac:dyDescent="0.25">
      <c r="A416">
        <v>391</v>
      </c>
      <c r="B416">
        <v>0.98042401013794322</v>
      </c>
      <c r="C416">
        <v>-0.98042401013794322</v>
      </c>
    </row>
    <row r="417" spans="1:3" x14ac:dyDescent="0.25">
      <c r="A417">
        <v>392</v>
      </c>
      <c r="B417">
        <v>0.60316431585038499</v>
      </c>
      <c r="C417">
        <v>-0.60316431585038499</v>
      </c>
    </row>
    <row r="418" spans="1:3" x14ac:dyDescent="0.25">
      <c r="A418">
        <v>393</v>
      </c>
      <c r="B418">
        <v>0.84104236541192501</v>
      </c>
      <c r="C418">
        <v>1.158957634588075</v>
      </c>
    </row>
    <row r="419" spans="1:3" x14ac:dyDescent="0.25">
      <c r="A419">
        <v>394</v>
      </c>
      <c r="B419">
        <v>1.6448099564048024</v>
      </c>
      <c r="C419">
        <v>1.3551900435951976</v>
      </c>
    </row>
    <row r="420" spans="1:3" x14ac:dyDescent="0.25">
      <c r="A420">
        <v>395</v>
      </c>
      <c r="B420">
        <v>2.7357037993769806</v>
      </c>
      <c r="C420">
        <v>0.26429620062301939</v>
      </c>
    </row>
    <row r="421" spans="1:3" x14ac:dyDescent="0.25">
      <c r="A421">
        <v>396</v>
      </c>
      <c r="B421">
        <v>0.84104236541192501</v>
      </c>
      <c r="C421">
        <v>-0.84104236541192501</v>
      </c>
    </row>
    <row r="422" spans="1:3" x14ac:dyDescent="0.25">
      <c r="A422">
        <v>397</v>
      </c>
      <c r="B422">
        <v>0.55391611343262404</v>
      </c>
      <c r="C422">
        <v>-0.55391611343262404</v>
      </c>
    </row>
    <row r="423" spans="1:3" x14ac:dyDescent="0.25">
      <c r="A423">
        <v>398</v>
      </c>
      <c r="B423">
        <v>0.90391898112651803</v>
      </c>
      <c r="C423">
        <v>-0.90391898112651803</v>
      </c>
    </row>
    <row r="424" spans="1:3" x14ac:dyDescent="0.25">
      <c r="A424">
        <v>399</v>
      </c>
      <c r="B424">
        <v>0.55391611343262404</v>
      </c>
      <c r="C424">
        <v>-0.55391611343262404</v>
      </c>
    </row>
    <row r="425" spans="1:3" x14ac:dyDescent="0.25">
      <c r="A425">
        <v>400</v>
      </c>
      <c r="B425">
        <v>1.2319304729963154</v>
      </c>
      <c r="C425">
        <v>-0.23193047299631542</v>
      </c>
    </row>
    <row r="426" spans="1:3" x14ac:dyDescent="0.25">
      <c r="A426">
        <v>401</v>
      </c>
      <c r="B426">
        <v>0.86829919200558936</v>
      </c>
      <c r="C426">
        <v>-0.86829919200558936</v>
      </c>
    </row>
    <row r="427" spans="1:3" x14ac:dyDescent="0.25">
      <c r="A427">
        <v>402</v>
      </c>
      <c r="B427">
        <v>1.4698085225578554</v>
      </c>
      <c r="C427">
        <v>-0.46980852255785543</v>
      </c>
    </row>
    <row r="428" spans="1:3" x14ac:dyDescent="0.25">
      <c r="A428">
        <v>403</v>
      </c>
      <c r="B428">
        <v>0.69329775815864247</v>
      </c>
      <c r="C428">
        <v>0.30670224184135753</v>
      </c>
    </row>
    <row r="429" spans="1:3" x14ac:dyDescent="0.25">
      <c r="A429">
        <v>404</v>
      </c>
      <c r="B429">
        <v>0.80542257629099634</v>
      </c>
      <c r="C429">
        <v>0.19457742370900366</v>
      </c>
    </row>
    <row r="430" spans="1:3" x14ac:dyDescent="0.25">
      <c r="A430">
        <v>405</v>
      </c>
      <c r="B430">
        <v>1.3440552911286694</v>
      </c>
      <c r="C430">
        <v>0.65594470887133061</v>
      </c>
    </row>
    <row r="431" spans="1:3" x14ac:dyDescent="0.25">
      <c r="A431">
        <v>406</v>
      </c>
      <c r="B431">
        <v>0.74254596057640332</v>
      </c>
      <c r="C431">
        <v>0.25745403942359668</v>
      </c>
    </row>
    <row r="432" spans="1:3" x14ac:dyDescent="0.25">
      <c r="A432">
        <v>407</v>
      </c>
      <c r="B432">
        <v>1.1690538572817224</v>
      </c>
      <c r="C432">
        <v>-1.1690538572817224</v>
      </c>
    </row>
    <row r="433" spans="1:3" x14ac:dyDescent="0.25">
      <c r="A433">
        <v>408</v>
      </c>
      <c r="B433">
        <v>2.5114541631122727</v>
      </c>
      <c r="C433">
        <v>-0.51145416311227265</v>
      </c>
    </row>
    <row r="434" spans="1:3" x14ac:dyDescent="0.25">
      <c r="A434">
        <v>409</v>
      </c>
      <c r="B434">
        <v>1.4205603201400945</v>
      </c>
      <c r="C434">
        <v>-1.4205603201400945</v>
      </c>
    </row>
    <row r="435" spans="1:3" x14ac:dyDescent="0.25">
      <c r="A435">
        <v>410</v>
      </c>
      <c r="B435">
        <v>2.2463192869570685</v>
      </c>
      <c r="C435">
        <v>-1.2463192869570685</v>
      </c>
    </row>
    <row r="436" spans="1:3" x14ac:dyDescent="0.25">
      <c r="A436">
        <v>411</v>
      </c>
      <c r="B436">
        <v>1.6940581588225632</v>
      </c>
      <c r="C436">
        <v>1.3059418411774368</v>
      </c>
    </row>
    <row r="437" spans="1:3" x14ac:dyDescent="0.25">
      <c r="A437">
        <v>412</v>
      </c>
      <c r="B437">
        <v>1.6448099564048024</v>
      </c>
      <c r="C437">
        <v>-1.6448099564048024</v>
      </c>
    </row>
    <row r="438" spans="1:3" x14ac:dyDescent="0.25">
      <c r="A438">
        <v>413</v>
      </c>
      <c r="B438">
        <v>0.74254596057640332</v>
      </c>
      <c r="C438">
        <v>0.25745403942359668</v>
      </c>
    </row>
    <row r="439" spans="1:3" x14ac:dyDescent="0.25">
      <c r="A439">
        <v>414</v>
      </c>
      <c r="B439">
        <v>2.2463192869570685</v>
      </c>
      <c r="C439">
        <v>1.7536807130429315</v>
      </c>
    </row>
    <row r="440" spans="1:3" x14ac:dyDescent="0.25">
      <c r="A440">
        <v>415</v>
      </c>
      <c r="B440">
        <v>1.2811786754140764</v>
      </c>
      <c r="C440">
        <v>-0.28117867541407637</v>
      </c>
    </row>
    <row r="441" spans="1:3" x14ac:dyDescent="0.25">
      <c r="A441">
        <v>416</v>
      </c>
      <c r="B441">
        <v>1.5283398594950953E-2</v>
      </c>
      <c r="C441">
        <v>-1.5283398594950953E-2</v>
      </c>
    </row>
    <row r="442" spans="1:3" x14ac:dyDescent="0.25">
      <c r="A442">
        <v>417</v>
      </c>
      <c r="B442">
        <v>1.1554254439848903</v>
      </c>
      <c r="C442">
        <v>-1.1554254439848903</v>
      </c>
    </row>
    <row r="443" spans="1:3" x14ac:dyDescent="0.25">
      <c r="A443">
        <v>418</v>
      </c>
      <c r="B443">
        <v>0.31603806387108402</v>
      </c>
      <c r="C443">
        <v>-0.31603806387108402</v>
      </c>
    </row>
    <row r="444" spans="1:3" x14ac:dyDescent="0.25">
      <c r="A444">
        <v>419</v>
      </c>
      <c r="B444">
        <v>1.5190567249756164</v>
      </c>
      <c r="C444">
        <v>-0.51905672497561639</v>
      </c>
    </row>
    <row r="445" spans="1:3" x14ac:dyDescent="0.25">
      <c r="A445">
        <v>420</v>
      </c>
      <c r="B445">
        <v>1.5190567249756164</v>
      </c>
      <c r="C445">
        <v>-0.51905672497561639</v>
      </c>
    </row>
    <row r="446" spans="1:3" x14ac:dyDescent="0.25">
      <c r="A446">
        <v>421</v>
      </c>
      <c r="B446">
        <v>0.79179416299416405</v>
      </c>
      <c r="C446">
        <v>-0.79179416299416405</v>
      </c>
    </row>
    <row r="447" spans="1:3" x14ac:dyDescent="0.25">
      <c r="A447">
        <v>422</v>
      </c>
      <c r="B447">
        <v>2.0220696506923606</v>
      </c>
      <c r="C447">
        <v>-2.2069650692360554E-2</v>
      </c>
    </row>
    <row r="448" spans="1:3" x14ac:dyDescent="0.25">
      <c r="A448">
        <v>423</v>
      </c>
      <c r="B448">
        <v>1.1554254439848903</v>
      </c>
      <c r="C448">
        <v>-1.1554254439848903</v>
      </c>
    </row>
    <row r="449" spans="1:3" x14ac:dyDescent="0.25">
      <c r="A449">
        <v>424</v>
      </c>
      <c r="B449">
        <v>1.0433006258525364</v>
      </c>
      <c r="C449">
        <v>-4.3300625852536356E-2</v>
      </c>
    </row>
    <row r="450" spans="1:3" x14ac:dyDescent="0.25">
      <c r="A450">
        <v>425</v>
      </c>
      <c r="B450">
        <v>0.37891467958567704</v>
      </c>
      <c r="C450">
        <v>-0.37891467958567704</v>
      </c>
    </row>
    <row r="451" spans="1:3" x14ac:dyDescent="0.25">
      <c r="A451">
        <v>426</v>
      </c>
      <c r="B451">
        <v>0.79179416299416405</v>
      </c>
      <c r="C451">
        <v>-0.79179416299416405</v>
      </c>
    </row>
    <row r="452" spans="1:3" x14ac:dyDescent="0.25">
      <c r="A452">
        <v>427</v>
      </c>
      <c r="B452">
        <v>0.90391898112651803</v>
      </c>
      <c r="C452">
        <v>9.6081018873481971E-2</v>
      </c>
    </row>
    <row r="453" spans="1:3" x14ac:dyDescent="0.25">
      <c r="A453">
        <v>428</v>
      </c>
      <c r="B453">
        <v>1.5683049273933771</v>
      </c>
      <c r="C453">
        <v>0.43169507260662288</v>
      </c>
    </row>
    <row r="454" spans="1:3" x14ac:dyDescent="0.25">
      <c r="A454">
        <v>429</v>
      </c>
      <c r="B454">
        <v>0.56754452672945632</v>
      </c>
      <c r="C454">
        <v>0.43245547327054368</v>
      </c>
    </row>
    <row r="455" spans="1:3" x14ac:dyDescent="0.25">
      <c r="A455">
        <v>430</v>
      </c>
      <c r="B455">
        <v>3.085706667070875</v>
      </c>
      <c r="C455">
        <v>-1.085706667070875</v>
      </c>
    </row>
    <row r="456" spans="1:3" x14ac:dyDescent="0.25">
      <c r="A456">
        <v>431</v>
      </c>
      <c r="B456">
        <v>3.5750911794907871</v>
      </c>
      <c r="C456">
        <v>-0.57509117949078714</v>
      </c>
    </row>
    <row r="457" spans="1:3" x14ac:dyDescent="0.25">
      <c r="A457">
        <v>432</v>
      </c>
      <c r="B457">
        <v>2.3091959026716617</v>
      </c>
      <c r="C457">
        <v>-0.30919590267166175</v>
      </c>
    </row>
    <row r="458" spans="1:3" x14ac:dyDescent="0.25">
      <c r="A458">
        <v>433</v>
      </c>
      <c r="B458">
        <v>1.6584383697016347</v>
      </c>
      <c r="C458">
        <v>0.34156163029836528</v>
      </c>
    </row>
    <row r="459" spans="1:3" x14ac:dyDescent="0.25">
      <c r="A459">
        <v>434</v>
      </c>
      <c r="B459">
        <v>1.4698085225578554</v>
      </c>
      <c r="C459">
        <v>1.5301914774421446</v>
      </c>
    </row>
    <row r="460" spans="1:3" x14ac:dyDescent="0.25">
      <c r="A460">
        <v>435</v>
      </c>
      <c r="B460">
        <v>1.8826880059663424</v>
      </c>
      <c r="C460">
        <v>1.1173119940336576</v>
      </c>
    </row>
    <row r="461" spans="1:3" x14ac:dyDescent="0.25">
      <c r="A461">
        <v>436</v>
      </c>
      <c r="B461">
        <v>1.4834369358546877</v>
      </c>
      <c r="C461">
        <v>1.5165630641453123</v>
      </c>
    </row>
    <row r="462" spans="1:3" x14ac:dyDescent="0.25">
      <c r="A462">
        <v>437</v>
      </c>
      <c r="B462">
        <v>1.5955617539870415</v>
      </c>
      <c r="C462">
        <v>-0.59556175398704148</v>
      </c>
    </row>
    <row r="463" spans="1:3" x14ac:dyDescent="0.25">
      <c r="A463">
        <v>438</v>
      </c>
      <c r="B463">
        <v>0.88192760530242154</v>
      </c>
      <c r="C463">
        <v>-0.88192760530242154</v>
      </c>
    </row>
    <row r="464" spans="1:3" x14ac:dyDescent="0.25">
      <c r="A464">
        <v>439</v>
      </c>
      <c r="B464">
        <v>1.2811786754140764</v>
      </c>
      <c r="C464">
        <v>-0.28117867541407637</v>
      </c>
    </row>
    <row r="465" spans="1:3" x14ac:dyDescent="0.25">
      <c r="A465">
        <v>440</v>
      </c>
      <c r="B465">
        <v>0.81905098958782852</v>
      </c>
      <c r="C465">
        <v>0.18094901041217148</v>
      </c>
    </row>
    <row r="466" spans="1:3" x14ac:dyDescent="0.25">
      <c r="A466">
        <v>441</v>
      </c>
      <c r="B466">
        <v>1.6584383697016347</v>
      </c>
      <c r="C466">
        <v>-0.65843836970163472</v>
      </c>
    </row>
    <row r="467" spans="1:3" x14ac:dyDescent="0.25">
      <c r="A467">
        <v>442</v>
      </c>
      <c r="B467">
        <v>2.2599477002539006</v>
      </c>
      <c r="C467">
        <v>-0.25994770025390057</v>
      </c>
    </row>
    <row r="468" spans="1:3" x14ac:dyDescent="0.25">
      <c r="A468">
        <v>443</v>
      </c>
      <c r="B468">
        <v>1.0925488282702971</v>
      </c>
      <c r="C468">
        <v>-1.0925488282702971</v>
      </c>
    </row>
    <row r="469" spans="1:3" x14ac:dyDescent="0.25">
      <c r="A469">
        <v>444</v>
      </c>
      <c r="B469">
        <v>1.0433006258525364</v>
      </c>
      <c r="C469">
        <v>0.95669937414746364</v>
      </c>
    </row>
    <row r="470" spans="1:3" x14ac:dyDescent="0.25">
      <c r="A470">
        <v>445</v>
      </c>
      <c r="B470">
        <v>3.8265976423491592</v>
      </c>
      <c r="C470">
        <v>-1.8265976423491592</v>
      </c>
    </row>
    <row r="471" spans="1:3" x14ac:dyDescent="0.25">
      <c r="A471">
        <v>446</v>
      </c>
      <c r="B471">
        <v>2.8478286175093346</v>
      </c>
      <c r="C471">
        <v>1.1521713824906654</v>
      </c>
    </row>
    <row r="472" spans="1:3" x14ac:dyDescent="0.25">
      <c r="A472">
        <v>447</v>
      </c>
      <c r="B472">
        <v>1.3440552911286694</v>
      </c>
      <c r="C472">
        <v>0.65594470887133061</v>
      </c>
    </row>
    <row r="473" spans="1:3" x14ac:dyDescent="0.25">
      <c r="A473">
        <v>448</v>
      </c>
      <c r="B473">
        <v>1.5683049273933771</v>
      </c>
      <c r="C473">
        <v>-0.56830492739337712</v>
      </c>
    </row>
    <row r="474" spans="1:3" x14ac:dyDescent="0.25">
      <c r="A474">
        <v>449</v>
      </c>
      <c r="B474">
        <v>0.253161448156491</v>
      </c>
      <c r="C474">
        <v>0.746838551843509</v>
      </c>
    </row>
    <row r="475" spans="1:3" x14ac:dyDescent="0.25">
      <c r="A475">
        <v>450</v>
      </c>
      <c r="B475">
        <v>1.7076865721193957</v>
      </c>
      <c r="C475">
        <v>0.29231342788060433</v>
      </c>
    </row>
    <row r="476" spans="1:3" x14ac:dyDescent="0.25">
      <c r="A476">
        <v>451</v>
      </c>
      <c r="B476">
        <v>1.6584383697016347</v>
      </c>
      <c r="C476">
        <v>-0.65843836970163472</v>
      </c>
    </row>
    <row r="477" spans="1:3" x14ac:dyDescent="0.25">
      <c r="A477">
        <v>452</v>
      </c>
      <c r="B477">
        <v>2.0713178531101217</v>
      </c>
      <c r="C477">
        <v>-1.0713178531101217</v>
      </c>
    </row>
    <row r="478" spans="1:3" x14ac:dyDescent="0.25">
      <c r="A478">
        <v>453</v>
      </c>
      <c r="B478">
        <v>2.0713178531101217</v>
      </c>
      <c r="C478">
        <v>0.92868214688987827</v>
      </c>
    </row>
    <row r="479" spans="1:3" x14ac:dyDescent="0.25">
      <c r="A479">
        <v>454</v>
      </c>
      <c r="B479">
        <v>0.49103949771803101</v>
      </c>
      <c r="C479">
        <v>-0.49103949771803101</v>
      </c>
    </row>
    <row r="480" spans="1:3" x14ac:dyDescent="0.25">
      <c r="A480">
        <v>455</v>
      </c>
      <c r="B480">
        <v>0.96679559684111105</v>
      </c>
      <c r="C480">
        <v>3.3204403158888951E-2</v>
      </c>
    </row>
    <row r="481" spans="1:3" x14ac:dyDescent="0.25">
      <c r="A481">
        <v>456</v>
      </c>
      <c r="B481">
        <v>2.0849462664069538</v>
      </c>
      <c r="C481">
        <v>-1.0849462664069538</v>
      </c>
    </row>
    <row r="482" spans="1:3" x14ac:dyDescent="0.25">
      <c r="A482">
        <v>457</v>
      </c>
      <c r="B482">
        <v>1.2811786754140764</v>
      </c>
      <c r="C482">
        <v>-0.28117867541407637</v>
      </c>
    </row>
    <row r="483" spans="1:3" x14ac:dyDescent="0.25">
      <c r="A483">
        <v>458</v>
      </c>
      <c r="B483">
        <v>1.909944832560007</v>
      </c>
      <c r="C483">
        <v>-0.90994483256000702</v>
      </c>
    </row>
    <row r="484" spans="1:3" x14ac:dyDescent="0.25">
      <c r="A484">
        <v>459</v>
      </c>
      <c r="B484">
        <v>2.5607023655300338</v>
      </c>
      <c r="C484">
        <v>0.43929763446996617</v>
      </c>
    </row>
    <row r="485" spans="1:3" x14ac:dyDescent="0.25">
      <c r="A485">
        <v>460</v>
      </c>
      <c r="B485">
        <v>1.9455646216809352</v>
      </c>
      <c r="C485">
        <v>-1.9455646216809352</v>
      </c>
    </row>
    <row r="486" spans="1:3" x14ac:dyDescent="0.25">
      <c r="A486">
        <v>461</v>
      </c>
      <c r="B486">
        <v>1.5683049273933771</v>
      </c>
      <c r="C486">
        <v>-1.5683049273933771</v>
      </c>
    </row>
    <row r="487" spans="1:3" x14ac:dyDescent="0.25">
      <c r="A487">
        <v>462</v>
      </c>
      <c r="B487">
        <v>1.6940581588225632</v>
      </c>
      <c r="C487">
        <v>1.3059418411774368</v>
      </c>
    </row>
    <row r="488" spans="1:3" x14ac:dyDescent="0.25">
      <c r="A488">
        <v>463</v>
      </c>
      <c r="B488">
        <v>1.4970653491515198</v>
      </c>
      <c r="C488">
        <v>-1.4970653491515198</v>
      </c>
    </row>
    <row r="489" spans="1:3" x14ac:dyDescent="0.25">
      <c r="A489">
        <v>464</v>
      </c>
      <c r="B489">
        <v>1.4834369358546877</v>
      </c>
      <c r="C489">
        <v>0.51656306414531228</v>
      </c>
    </row>
    <row r="490" spans="1:3" x14ac:dyDescent="0.25">
      <c r="A490">
        <v>465</v>
      </c>
      <c r="B490">
        <v>0.54028770013579186</v>
      </c>
      <c r="C490">
        <v>0.45971229986420814</v>
      </c>
    </row>
    <row r="491" spans="1:3" x14ac:dyDescent="0.25">
      <c r="A491">
        <v>466</v>
      </c>
      <c r="B491">
        <v>2.134194468824715</v>
      </c>
      <c r="C491">
        <v>-0.13419446882471497</v>
      </c>
    </row>
    <row r="492" spans="1:3" x14ac:dyDescent="0.25">
      <c r="A492">
        <v>467</v>
      </c>
      <c r="B492">
        <v>1.9864498615714319</v>
      </c>
      <c r="C492">
        <v>1.3550138428568115E-2</v>
      </c>
    </row>
    <row r="493" spans="1:3" x14ac:dyDescent="0.25">
      <c r="A493">
        <v>468</v>
      </c>
      <c r="B493">
        <v>1.7076865721193957</v>
      </c>
      <c r="C493">
        <v>-0.70768657211939567</v>
      </c>
    </row>
    <row r="494" spans="1:3" x14ac:dyDescent="0.25">
      <c r="A494">
        <v>469</v>
      </c>
      <c r="B494">
        <v>2.7765890392674772</v>
      </c>
      <c r="C494">
        <v>1.2234109607325228</v>
      </c>
    </row>
    <row r="495" spans="1:3" x14ac:dyDescent="0.25">
      <c r="A495">
        <v>470</v>
      </c>
      <c r="B495">
        <v>3.4273465722375045</v>
      </c>
      <c r="C495">
        <v>-2.4273465722375045</v>
      </c>
    </row>
    <row r="496" spans="1:3" x14ac:dyDescent="0.25">
      <c r="A496">
        <v>471</v>
      </c>
      <c r="B496">
        <v>2.8887138573998312</v>
      </c>
      <c r="C496">
        <v>-0.88871385739983122</v>
      </c>
    </row>
    <row r="497" spans="1:3" x14ac:dyDescent="0.25">
      <c r="A497">
        <v>472</v>
      </c>
      <c r="B497">
        <v>2.5963221546509625</v>
      </c>
      <c r="C497">
        <v>-1.5963221546509625</v>
      </c>
    </row>
    <row r="498" spans="1:3" x14ac:dyDescent="0.25">
      <c r="A498">
        <v>473</v>
      </c>
      <c r="B498">
        <v>1.5326851382724487</v>
      </c>
      <c r="C498">
        <v>1.4673148617275513</v>
      </c>
    </row>
    <row r="499" spans="1:3" x14ac:dyDescent="0.25">
      <c r="A499">
        <v>474</v>
      </c>
      <c r="B499">
        <v>1.2319304729963154</v>
      </c>
      <c r="C499">
        <v>-1.2319304729963154</v>
      </c>
    </row>
    <row r="500" spans="1:3" x14ac:dyDescent="0.25">
      <c r="A500">
        <v>475</v>
      </c>
      <c r="B500">
        <v>2.4841973365186085</v>
      </c>
      <c r="C500">
        <v>-0.48419733651860852</v>
      </c>
    </row>
    <row r="501" spans="1:3" x14ac:dyDescent="0.25">
      <c r="A501">
        <v>476</v>
      </c>
      <c r="B501">
        <v>2.3584441050894225</v>
      </c>
      <c r="C501">
        <v>-1.3584441050894225</v>
      </c>
    </row>
    <row r="502" spans="1:3" x14ac:dyDescent="0.25">
      <c r="A502">
        <v>477</v>
      </c>
      <c r="B502">
        <v>0.93117580772018238</v>
      </c>
      <c r="C502">
        <v>1.0688241922798176</v>
      </c>
    </row>
    <row r="503" spans="1:3" x14ac:dyDescent="0.25">
      <c r="A503">
        <v>478</v>
      </c>
      <c r="B503">
        <v>2.834200204212503</v>
      </c>
      <c r="C503">
        <v>1.165799795787497</v>
      </c>
    </row>
    <row r="504" spans="1:3" x14ac:dyDescent="0.25">
      <c r="A504">
        <v>479</v>
      </c>
      <c r="B504">
        <v>2.6455703570687232</v>
      </c>
      <c r="C504">
        <v>2.3544296429312768</v>
      </c>
    </row>
    <row r="505" spans="1:3" x14ac:dyDescent="0.25">
      <c r="A505">
        <v>480</v>
      </c>
      <c r="B505">
        <v>1.3576837044255017</v>
      </c>
      <c r="C505">
        <v>-1.3576837044255017</v>
      </c>
    </row>
    <row r="506" spans="1:3" x14ac:dyDescent="0.25">
      <c r="A506">
        <v>481</v>
      </c>
      <c r="B506">
        <v>1.8061829769549171</v>
      </c>
      <c r="C506">
        <v>1.1938170230450829</v>
      </c>
    </row>
    <row r="507" spans="1:3" x14ac:dyDescent="0.25">
      <c r="A507">
        <v>482</v>
      </c>
      <c r="B507">
        <v>0.9175473944233502</v>
      </c>
      <c r="C507">
        <v>-0.9175473944233502</v>
      </c>
    </row>
    <row r="508" spans="1:3" x14ac:dyDescent="0.25">
      <c r="A508">
        <v>483</v>
      </c>
      <c r="B508">
        <v>1.6448099564048024</v>
      </c>
      <c r="C508">
        <v>-0.64480995640480243</v>
      </c>
    </row>
    <row r="509" spans="1:3" x14ac:dyDescent="0.25">
      <c r="A509">
        <v>484</v>
      </c>
      <c r="B509">
        <v>2.609950567947795</v>
      </c>
      <c r="C509">
        <v>-0.60995056794779501</v>
      </c>
    </row>
    <row r="510" spans="1:3" x14ac:dyDescent="0.25">
      <c r="A510">
        <v>485</v>
      </c>
      <c r="B510">
        <v>1.7076865721193957</v>
      </c>
      <c r="C510">
        <v>-0.70768657211939567</v>
      </c>
    </row>
    <row r="511" spans="1:3" x14ac:dyDescent="0.25">
      <c r="A511">
        <v>486</v>
      </c>
      <c r="B511">
        <v>2.0084412373955285</v>
      </c>
      <c r="C511">
        <v>-1.0084412373955285</v>
      </c>
    </row>
    <row r="512" spans="1:3" x14ac:dyDescent="0.25">
      <c r="A512">
        <v>487</v>
      </c>
      <c r="B512">
        <v>1.8470682168454138</v>
      </c>
      <c r="C512">
        <v>0.15293178315458622</v>
      </c>
    </row>
    <row r="513" spans="1:3" x14ac:dyDescent="0.25">
      <c r="A513">
        <v>488</v>
      </c>
      <c r="B513">
        <v>1.2319304729963154</v>
      </c>
      <c r="C513">
        <v>-0.23193047299631542</v>
      </c>
    </row>
    <row r="514" spans="1:3" x14ac:dyDescent="0.25">
      <c r="A514">
        <v>489</v>
      </c>
      <c r="B514">
        <v>0.96679559684111105</v>
      </c>
      <c r="C514">
        <v>-0.96679559684111105</v>
      </c>
    </row>
    <row r="515" spans="1:3" x14ac:dyDescent="0.25">
      <c r="A515">
        <v>490</v>
      </c>
      <c r="B515">
        <v>0.31603806387108402</v>
      </c>
      <c r="C515">
        <v>0.68396193612891598</v>
      </c>
    </row>
    <row r="516" spans="1:3" x14ac:dyDescent="0.25">
      <c r="A516">
        <v>491</v>
      </c>
      <c r="B516">
        <v>0.74254596057640332</v>
      </c>
      <c r="C516">
        <v>1.2574540394235967</v>
      </c>
    </row>
    <row r="517" spans="1:3" x14ac:dyDescent="0.25">
      <c r="A517">
        <v>492</v>
      </c>
      <c r="B517">
        <v>1.0296722125557043</v>
      </c>
      <c r="C517">
        <v>-1.0296722125557043</v>
      </c>
    </row>
    <row r="518" spans="1:3" x14ac:dyDescent="0.25">
      <c r="A518">
        <v>493</v>
      </c>
      <c r="B518">
        <v>0.86829919200558936</v>
      </c>
      <c r="C518">
        <v>0.13170080799441064</v>
      </c>
    </row>
    <row r="519" spans="1:3" x14ac:dyDescent="0.25">
      <c r="A519">
        <v>494</v>
      </c>
      <c r="B519">
        <v>2.0576894398132897</v>
      </c>
      <c r="C519">
        <v>-5.7689439813289667E-2</v>
      </c>
    </row>
    <row r="520" spans="1:3" x14ac:dyDescent="0.25">
      <c r="A520">
        <v>495</v>
      </c>
      <c r="B520">
        <v>1.1061772415671292</v>
      </c>
      <c r="C520">
        <v>0.89382275843287085</v>
      </c>
    </row>
    <row r="521" spans="1:3" x14ac:dyDescent="0.25">
      <c r="A521">
        <v>496</v>
      </c>
      <c r="B521">
        <v>0.9175473944233502</v>
      </c>
      <c r="C521">
        <v>-0.9175473944233502</v>
      </c>
    </row>
    <row r="522" spans="1:3" x14ac:dyDescent="0.25">
      <c r="A522">
        <v>497</v>
      </c>
      <c r="B522">
        <v>0.74254596057640332</v>
      </c>
      <c r="C522">
        <v>0.25745403942359668</v>
      </c>
    </row>
    <row r="523" spans="1:3" x14ac:dyDescent="0.25">
      <c r="A523">
        <v>498</v>
      </c>
      <c r="B523">
        <v>0.253161448156491</v>
      </c>
      <c r="C523">
        <v>-0.253161448156491</v>
      </c>
    </row>
    <row r="524" spans="1:3" x14ac:dyDescent="0.25">
      <c r="A524">
        <v>499</v>
      </c>
      <c r="B524">
        <v>1.7485718120098923</v>
      </c>
      <c r="C524">
        <v>0.25142818799010769</v>
      </c>
    </row>
    <row r="525" spans="1:3" x14ac:dyDescent="0.25">
      <c r="A525">
        <v>500</v>
      </c>
      <c r="B525">
        <v>1.6720667829984666</v>
      </c>
      <c r="C525">
        <v>1.3279332170015334</v>
      </c>
    </row>
    <row r="526" spans="1:3" x14ac:dyDescent="0.25">
      <c r="A526">
        <v>501</v>
      </c>
      <c r="B526">
        <v>1.6311815431079701</v>
      </c>
      <c r="C526">
        <v>0.36881845689202986</v>
      </c>
    </row>
    <row r="527" spans="1:3" x14ac:dyDescent="0.25">
      <c r="A527">
        <v>502</v>
      </c>
      <c r="B527">
        <v>1.7569347745371564</v>
      </c>
      <c r="C527">
        <v>-1.7569347745371564</v>
      </c>
    </row>
    <row r="528" spans="1:3" x14ac:dyDescent="0.25">
      <c r="A528">
        <v>503</v>
      </c>
      <c r="B528">
        <v>1.3304268778318371</v>
      </c>
      <c r="C528">
        <v>-0.33042687783183711</v>
      </c>
    </row>
    <row r="529" spans="1:3" x14ac:dyDescent="0.25">
      <c r="A529">
        <v>504</v>
      </c>
      <c r="B529">
        <v>1.0296722125557043</v>
      </c>
      <c r="C529">
        <v>-2.9672212555704292E-2</v>
      </c>
    </row>
    <row r="530" spans="1:3" x14ac:dyDescent="0.25">
      <c r="A530">
        <v>505</v>
      </c>
      <c r="B530">
        <v>2.6235789812446271</v>
      </c>
      <c r="C530">
        <v>-1.6235789812446271</v>
      </c>
    </row>
    <row r="531" spans="1:3" x14ac:dyDescent="0.25">
      <c r="A531">
        <v>506</v>
      </c>
      <c r="B531">
        <v>0.9175473944233502</v>
      </c>
      <c r="C531">
        <v>2.0824526055766497</v>
      </c>
    </row>
    <row r="532" spans="1:3" x14ac:dyDescent="0.25">
      <c r="A532">
        <v>507</v>
      </c>
      <c r="B532">
        <v>1.1061772415671292</v>
      </c>
      <c r="C532">
        <v>-0.10617724156712915</v>
      </c>
    </row>
    <row r="533" spans="1:3" x14ac:dyDescent="0.25">
      <c r="A533">
        <v>508</v>
      </c>
      <c r="B533">
        <v>0.36528626628884486</v>
      </c>
      <c r="C533">
        <v>-0.36528626628884486</v>
      </c>
    </row>
    <row r="534" spans="1:3" x14ac:dyDescent="0.25">
      <c r="A534">
        <v>509</v>
      </c>
      <c r="B534">
        <v>0.98042401013794322</v>
      </c>
      <c r="C534">
        <v>1.0195759898620569</v>
      </c>
    </row>
    <row r="535" spans="1:3" x14ac:dyDescent="0.25">
      <c r="A535">
        <v>510</v>
      </c>
      <c r="B535">
        <v>1.5326851382724487</v>
      </c>
      <c r="C535">
        <v>0.46731486172755132</v>
      </c>
    </row>
    <row r="536" spans="1:3" x14ac:dyDescent="0.25">
      <c r="A536">
        <v>511</v>
      </c>
      <c r="B536">
        <v>1.141797030688058</v>
      </c>
      <c r="C536">
        <v>-1.141797030688058</v>
      </c>
    </row>
    <row r="537" spans="1:3" x14ac:dyDescent="0.25">
      <c r="A537">
        <v>512</v>
      </c>
      <c r="B537">
        <v>0.42816288200343799</v>
      </c>
      <c r="C537">
        <v>-0.42816288200343799</v>
      </c>
    </row>
    <row r="538" spans="1:3" x14ac:dyDescent="0.25">
      <c r="A538">
        <v>513</v>
      </c>
      <c r="B538">
        <v>0.90391898112651803</v>
      </c>
      <c r="C538">
        <v>1.096081018873482</v>
      </c>
    </row>
    <row r="539" spans="1:3" x14ac:dyDescent="0.25">
      <c r="A539">
        <v>514</v>
      </c>
      <c r="B539">
        <v>0.84104236541192501</v>
      </c>
      <c r="C539">
        <v>0.15895763458807499</v>
      </c>
    </row>
    <row r="540" spans="1:3" x14ac:dyDescent="0.25">
      <c r="A540">
        <v>515</v>
      </c>
      <c r="B540">
        <v>0.44179129530027017</v>
      </c>
      <c r="C540">
        <v>-0.44179129530027017</v>
      </c>
    </row>
    <row r="541" spans="1:3" x14ac:dyDescent="0.25">
      <c r="A541">
        <v>516</v>
      </c>
      <c r="B541">
        <v>2.8478286175093346</v>
      </c>
      <c r="C541">
        <v>-1.8478286175093346</v>
      </c>
    </row>
    <row r="542" spans="1:3" x14ac:dyDescent="0.25">
      <c r="A542">
        <v>517</v>
      </c>
      <c r="B542">
        <v>0.69329775815864247</v>
      </c>
      <c r="C542">
        <v>0.30670224184135753</v>
      </c>
    </row>
    <row r="543" spans="1:3" x14ac:dyDescent="0.25">
      <c r="A543">
        <v>518</v>
      </c>
      <c r="B543">
        <v>0.42816288200343799</v>
      </c>
      <c r="C543">
        <v>-0.42816288200343799</v>
      </c>
    </row>
    <row r="544" spans="1:3" x14ac:dyDescent="0.25">
      <c r="A544">
        <v>519</v>
      </c>
      <c r="B544">
        <v>1.1826822705785547</v>
      </c>
      <c r="C544">
        <v>-1.1826822705785547</v>
      </c>
    </row>
    <row r="545" spans="1:3" x14ac:dyDescent="0.25">
      <c r="A545">
        <v>520</v>
      </c>
      <c r="B545">
        <v>0.55391611343262404</v>
      </c>
      <c r="C545">
        <v>0.44608388656737596</v>
      </c>
    </row>
    <row r="546" spans="1:3" x14ac:dyDescent="0.25">
      <c r="A546">
        <v>521</v>
      </c>
      <c r="B546">
        <v>0.253161448156491</v>
      </c>
      <c r="C546">
        <v>-0.253161448156491</v>
      </c>
    </row>
    <row r="547" spans="1:3" x14ac:dyDescent="0.25">
      <c r="A547">
        <v>522</v>
      </c>
      <c r="B547">
        <v>1.784191601130821</v>
      </c>
      <c r="C547">
        <v>1.215808398869179</v>
      </c>
    </row>
    <row r="548" spans="1:3" x14ac:dyDescent="0.25">
      <c r="A548">
        <v>523</v>
      </c>
      <c r="B548">
        <v>1.3713121177223337</v>
      </c>
      <c r="C548">
        <v>0.62868788227766625</v>
      </c>
    </row>
    <row r="549" spans="1:3" x14ac:dyDescent="0.25">
      <c r="A549">
        <v>524</v>
      </c>
      <c r="B549">
        <v>1.6940581588225632</v>
      </c>
      <c r="C549">
        <v>-0.69405815882256316</v>
      </c>
    </row>
    <row r="550" spans="1:3" x14ac:dyDescent="0.25">
      <c r="A550">
        <v>525</v>
      </c>
      <c r="B550">
        <v>2.0084412373955285</v>
      </c>
      <c r="C550">
        <v>1.9915587626044715</v>
      </c>
    </row>
    <row r="551" spans="1:3" x14ac:dyDescent="0.25">
      <c r="A551">
        <v>526</v>
      </c>
      <c r="B551">
        <v>1.9319362083841032</v>
      </c>
      <c r="C551">
        <v>6.8063791615896818E-2</v>
      </c>
    </row>
    <row r="552" spans="1:3" x14ac:dyDescent="0.25">
      <c r="A552">
        <v>527</v>
      </c>
      <c r="B552">
        <v>1.8963164192631745</v>
      </c>
      <c r="C552">
        <v>0.10368358073682549</v>
      </c>
    </row>
    <row r="553" spans="1:3" x14ac:dyDescent="0.25">
      <c r="A553">
        <v>528</v>
      </c>
      <c r="B553">
        <v>0.56754452672945632</v>
      </c>
      <c r="C553">
        <v>-0.56754452672945632</v>
      </c>
    </row>
    <row r="554" spans="1:3" x14ac:dyDescent="0.25">
      <c r="A554">
        <v>529</v>
      </c>
      <c r="B554">
        <v>0.90391898112651803</v>
      </c>
      <c r="C554">
        <v>-0.90391898112651803</v>
      </c>
    </row>
    <row r="555" spans="1:3" x14ac:dyDescent="0.25">
      <c r="A555">
        <v>530</v>
      </c>
      <c r="B555">
        <v>2.3364527292653259</v>
      </c>
      <c r="C555">
        <v>0.66354727073467412</v>
      </c>
    </row>
    <row r="556" spans="1:3" x14ac:dyDescent="0.25">
      <c r="A556">
        <v>531</v>
      </c>
      <c r="B556">
        <v>1.7569347745371564</v>
      </c>
      <c r="C556">
        <v>1.2430652254628436</v>
      </c>
    </row>
    <row r="557" spans="1:3" x14ac:dyDescent="0.25">
      <c r="A557">
        <v>532</v>
      </c>
      <c r="B557">
        <v>1.2046736464026511</v>
      </c>
      <c r="C557">
        <v>-0.20467364640265107</v>
      </c>
    </row>
    <row r="558" spans="1:3" x14ac:dyDescent="0.25">
      <c r="A558">
        <v>533</v>
      </c>
      <c r="B558">
        <v>0.85467077870875718</v>
      </c>
      <c r="C558">
        <v>1.1453292212912429</v>
      </c>
    </row>
    <row r="559" spans="1:3" x14ac:dyDescent="0.25">
      <c r="A559">
        <v>534</v>
      </c>
      <c r="B559">
        <v>2.0576894398132897</v>
      </c>
      <c r="C559">
        <v>1.9423105601867103</v>
      </c>
    </row>
    <row r="560" spans="1:3" x14ac:dyDescent="0.25">
      <c r="A560">
        <v>535</v>
      </c>
      <c r="B560">
        <v>1.8334398035485817</v>
      </c>
      <c r="C560">
        <v>0.16656019645141829</v>
      </c>
    </row>
    <row r="561" spans="1:3" x14ac:dyDescent="0.25">
      <c r="A561">
        <v>536</v>
      </c>
      <c r="B561">
        <v>2.0220696506923606</v>
      </c>
      <c r="C561">
        <v>-1.0220696506923606</v>
      </c>
    </row>
    <row r="562" spans="1:3" x14ac:dyDescent="0.25">
      <c r="A562">
        <v>537</v>
      </c>
      <c r="B562">
        <v>1.2319304729963154</v>
      </c>
      <c r="C562">
        <v>-0.23193047299631542</v>
      </c>
    </row>
    <row r="563" spans="1:3" x14ac:dyDescent="0.25">
      <c r="A563">
        <v>538</v>
      </c>
      <c r="B563">
        <v>2.4978257498154406</v>
      </c>
      <c r="C563">
        <v>2.5021742501845594</v>
      </c>
    </row>
    <row r="564" spans="1:3" x14ac:dyDescent="0.25">
      <c r="A564">
        <v>539</v>
      </c>
      <c r="B564">
        <v>0.49103949771803101</v>
      </c>
      <c r="C564">
        <v>-0.49103949771803101</v>
      </c>
    </row>
    <row r="565" spans="1:3" x14ac:dyDescent="0.25">
      <c r="A565">
        <v>540</v>
      </c>
      <c r="B565">
        <v>1.0925488282702971</v>
      </c>
      <c r="C565">
        <v>-1.0925488282702971</v>
      </c>
    </row>
    <row r="566" spans="1:3" x14ac:dyDescent="0.25">
      <c r="A566">
        <v>541</v>
      </c>
      <c r="B566">
        <v>0.93117580772018238</v>
      </c>
      <c r="C566">
        <v>6.882419227981762E-2</v>
      </c>
    </row>
    <row r="567" spans="1:3" x14ac:dyDescent="0.25">
      <c r="A567">
        <v>542</v>
      </c>
      <c r="B567">
        <v>0.94480422101701456</v>
      </c>
      <c r="C567">
        <v>1.0551957789829856</v>
      </c>
    </row>
    <row r="568" spans="1:3" x14ac:dyDescent="0.25">
      <c r="A568">
        <v>543</v>
      </c>
      <c r="B568">
        <v>1.5190567249756164</v>
      </c>
      <c r="C568">
        <v>-1.5190567249756164</v>
      </c>
    </row>
    <row r="569" spans="1:3" x14ac:dyDescent="0.25">
      <c r="A569">
        <v>544</v>
      </c>
      <c r="B569">
        <v>0.9175473944233502</v>
      </c>
      <c r="C569">
        <v>-0.9175473944233502</v>
      </c>
    </row>
    <row r="570" spans="1:3" x14ac:dyDescent="0.25">
      <c r="A570">
        <v>545</v>
      </c>
      <c r="B570">
        <v>1.2319304729963154</v>
      </c>
      <c r="C570">
        <v>-0.23193047299631542</v>
      </c>
    </row>
    <row r="571" spans="1:3" x14ac:dyDescent="0.25">
      <c r="A571">
        <v>546</v>
      </c>
      <c r="B571">
        <v>0.94480422101701456</v>
      </c>
      <c r="C571">
        <v>1.0551957789829856</v>
      </c>
    </row>
    <row r="572" spans="1:3" x14ac:dyDescent="0.25">
      <c r="A572">
        <v>547</v>
      </c>
      <c r="B572">
        <v>1.8690595926695104</v>
      </c>
      <c r="C572">
        <v>0.13094040733048962</v>
      </c>
    </row>
    <row r="573" spans="1:3" x14ac:dyDescent="0.25">
      <c r="A573">
        <v>548</v>
      </c>
      <c r="B573">
        <v>1.784191601130821</v>
      </c>
      <c r="C573">
        <v>0.21580839886917902</v>
      </c>
    </row>
    <row r="574" spans="1:3" x14ac:dyDescent="0.25">
      <c r="A574">
        <v>549</v>
      </c>
      <c r="B574">
        <v>1.8826880059663424</v>
      </c>
      <c r="C574">
        <v>0.11731199403365755</v>
      </c>
    </row>
    <row r="575" spans="1:3" x14ac:dyDescent="0.25">
      <c r="A575">
        <v>550</v>
      </c>
      <c r="B575">
        <v>2.0576894398132897</v>
      </c>
      <c r="C575">
        <v>0.94231056018671033</v>
      </c>
    </row>
    <row r="576" spans="1:3" x14ac:dyDescent="0.25">
      <c r="A576">
        <v>551</v>
      </c>
      <c r="B576">
        <v>1.2319304729963154</v>
      </c>
      <c r="C576">
        <v>0.76806952700368458</v>
      </c>
    </row>
    <row r="577" spans="1:3" x14ac:dyDescent="0.25">
      <c r="A577">
        <v>552</v>
      </c>
      <c r="B577">
        <v>7.8160014309544057E-2</v>
      </c>
      <c r="C577">
        <v>-7.8160014309544057E-2</v>
      </c>
    </row>
    <row r="578" spans="1:3" x14ac:dyDescent="0.25">
      <c r="A578">
        <v>553</v>
      </c>
      <c r="B578">
        <v>1.6091901672838738</v>
      </c>
      <c r="C578">
        <v>1.3908098327161262</v>
      </c>
    </row>
    <row r="579" spans="1:3" x14ac:dyDescent="0.25">
      <c r="A579">
        <v>554</v>
      </c>
      <c r="B579">
        <v>1.434188733436927</v>
      </c>
      <c r="C579">
        <v>-0.43418873343692699</v>
      </c>
    </row>
    <row r="580" spans="1:3" x14ac:dyDescent="0.25">
      <c r="A580">
        <v>555</v>
      </c>
      <c r="B580">
        <v>1.2675502621172443</v>
      </c>
      <c r="C580">
        <v>-0.26755026211724431</v>
      </c>
    </row>
    <row r="581" spans="1:3" x14ac:dyDescent="0.25">
      <c r="A581">
        <v>556</v>
      </c>
      <c r="B581">
        <v>2.0220696506923606</v>
      </c>
      <c r="C581">
        <v>0.97793034930763945</v>
      </c>
    </row>
    <row r="582" spans="1:3" x14ac:dyDescent="0.25">
      <c r="A582">
        <v>557</v>
      </c>
      <c r="B582">
        <v>1.6091901672838738</v>
      </c>
      <c r="C582">
        <v>-1.6091901672838738</v>
      </c>
    </row>
    <row r="583" spans="1:3" x14ac:dyDescent="0.25">
      <c r="A583">
        <v>558</v>
      </c>
      <c r="B583">
        <v>1.7213149854162277</v>
      </c>
      <c r="C583">
        <v>0.27868501458377226</v>
      </c>
    </row>
    <row r="584" spans="1:3" x14ac:dyDescent="0.25">
      <c r="A584">
        <v>559</v>
      </c>
      <c r="B584">
        <v>0.55391611343262404</v>
      </c>
      <c r="C584">
        <v>0.44608388656737596</v>
      </c>
    </row>
    <row r="585" spans="1:3" x14ac:dyDescent="0.25">
      <c r="A585">
        <v>560</v>
      </c>
      <c r="B585">
        <v>1.7076865721193957</v>
      </c>
      <c r="C585">
        <v>1.2923134278806043</v>
      </c>
    </row>
    <row r="586" spans="1:3" x14ac:dyDescent="0.25">
      <c r="A586">
        <v>561</v>
      </c>
      <c r="B586">
        <v>0.44179129530027017</v>
      </c>
      <c r="C586">
        <v>-0.44179129530027017</v>
      </c>
    </row>
    <row r="587" spans="1:3" x14ac:dyDescent="0.25">
      <c r="A587">
        <v>562</v>
      </c>
      <c r="B587">
        <v>2.1614512954183791</v>
      </c>
      <c r="C587">
        <v>-1.1614512954183791</v>
      </c>
    </row>
    <row r="588" spans="1:3" x14ac:dyDescent="0.25">
      <c r="A588">
        <v>563</v>
      </c>
      <c r="B588">
        <v>1.0433006258525364</v>
      </c>
      <c r="C588">
        <v>-1.0433006258525364</v>
      </c>
    </row>
    <row r="589" spans="1:3" x14ac:dyDescent="0.25">
      <c r="A589">
        <v>564</v>
      </c>
      <c r="B589">
        <v>2.3993293449799191</v>
      </c>
      <c r="C589">
        <v>-1.3993293449799191</v>
      </c>
    </row>
    <row r="590" spans="1:3" x14ac:dyDescent="0.25">
      <c r="A590">
        <v>565</v>
      </c>
      <c r="B590">
        <v>0.69329775815864247</v>
      </c>
      <c r="C590">
        <v>1.3067022418413576</v>
      </c>
    </row>
    <row r="591" spans="1:3" x14ac:dyDescent="0.25">
      <c r="A591">
        <v>566</v>
      </c>
      <c r="B591">
        <v>2.2326908736602364</v>
      </c>
      <c r="C591">
        <v>-0.23269087366023644</v>
      </c>
    </row>
    <row r="592" spans="1:3" x14ac:dyDescent="0.25">
      <c r="A592">
        <v>567</v>
      </c>
      <c r="B592">
        <v>0.1274082167273049</v>
      </c>
      <c r="C592">
        <v>-0.1274082167273049</v>
      </c>
    </row>
    <row r="593" spans="1:3" x14ac:dyDescent="0.25">
      <c r="A593">
        <v>568</v>
      </c>
      <c r="B593">
        <v>3.539471390369858</v>
      </c>
      <c r="C593">
        <v>-1.539471390369858</v>
      </c>
    </row>
    <row r="594" spans="1:3" x14ac:dyDescent="0.25">
      <c r="A594">
        <v>569</v>
      </c>
      <c r="B594">
        <v>1.2811786754140764</v>
      </c>
      <c r="C594">
        <v>1.7188213245859236</v>
      </c>
    </row>
    <row r="595" spans="1:3" x14ac:dyDescent="0.25">
      <c r="A595">
        <v>570</v>
      </c>
      <c r="B595">
        <v>1.3440552911286694</v>
      </c>
      <c r="C595">
        <v>-0.34405529112866939</v>
      </c>
    </row>
    <row r="596" spans="1:3" x14ac:dyDescent="0.25">
      <c r="A596">
        <v>571</v>
      </c>
      <c r="B596">
        <v>2.0849462664069538</v>
      </c>
      <c r="C596">
        <v>-8.4946266406953796E-2</v>
      </c>
    </row>
    <row r="597" spans="1:3" x14ac:dyDescent="0.25">
      <c r="A597">
        <v>572</v>
      </c>
      <c r="B597">
        <v>3.3780983698197438</v>
      </c>
      <c r="C597">
        <v>-0.37809836981974376</v>
      </c>
    </row>
    <row r="598" spans="1:3" x14ac:dyDescent="0.25">
      <c r="A598">
        <v>573</v>
      </c>
      <c r="B598">
        <v>0.63042114244404934</v>
      </c>
      <c r="C598">
        <v>0.36957885755595066</v>
      </c>
    </row>
    <row r="599" spans="1:3" x14ac:dyDescent="0.25">
      <c r="A599">
        <v>574</v>
      </c>
      <c r="B599">
        <v>2.8750854441029992</v>
      </c>
      <c r="C599">
        <v>-0.87508544410299915</v>
      </c>
    </row>
    <row r="600" spans="1:3" x14ac:dyDescent="0.25">
      <c r="A600">
        <v>575</v>
      </c>
      <c r="B600">
        <v>0.49103949771803101</v>
      </c>
      <c r="C600">
        <v>-0.49103949771803101</v>
      </c>
    </row>
    <row r="601" spans="1:3" x14ac:dyDescent="0.25">
      <c r="A601">
        <v>576</v>
      </c>
      <c r="B601">
        <v>0.80542257629099634</v>
      </c>
      <c r="C601">
        <v>0.19457742370900366</v>
      </c>
    </row>
    <row r="602" spans="1:3" x14ac:dyDescent="0.25">
      <c r="A602">
        <v>577</v>
      </c>
      <c r="B602">
        <v>1.3576837044255017</v>
      </c>
      <c r="C602">
        <v>-0.35768370442550168</v>
      </c>
    </row>
    <row r="603" spans="1:3" x14ac:dyDescent="0.25">
      <c r="A603">
        <v>578</v>
      </c>
      <c r="B603">
        <v>0.9175473944233502</v>
      </c>
      <c r="C603">
        <v>8.2452605576649796E-2</v>
      </c>
    </row>
    <row r="604" spans="1:3" x14ac:dyDescent="0.25">
      <c r="A604">
        <v>579</v>
      </c>
      <c r="B604">
        <v>3.3508415432260792</v>
      </c>
      <c r="C604">
        <v>-0.35084154322607919</v>
      </c>
    </row>
    <row r="605" spans="1:3" x14ac:dyDescent="0.25">
      <c r="A605">
        <v>580</v>
      </c>
      <c r="B605">
        <v>2.0849462664069538</v>
      </c>
      <c r="C605">
        <v>-8.4946266406953796E-2</v>
      </c>
    </row>
    <row r="606" spans="1:3" x14ac:dyDescent="0.25">
      <c r="A606">
        <v>581</v>
      </c>
      <c r="B606">
        <v>1.4698085225578554</v>
      </c>
      <c r="C606">
        <v>1.5301914774421446</v>
      </c>
    </row>
    <row r="607" spans="1:3" x14ac:dyDescent="0.25">
      <c r="A607">
        <v>582</v>
      </c>
      <c r="B607">
        <v>1.3576837044255017</v>
      </c>
      <c r="C607">
        <v>-1.3576837044255017</v>
      </c>
    </row>
    <row r="608" spans="1:3" x14ac:dyDescent="0.25">
      <c r="A608">
        <v>583</v>
      </c>
      <c r="B608">
        <v>0.69329775815864247</v>
      </c>
      <c r="C608">
        <v>-0.69329775815864247</v>
      </c>
    </row>
    <row r="609" spans="1:3" x14ac:dyDescent="0.25">
      <c r="A609">
        <v>584</v>
      </c>
      <c r="B609">
        <v>2.825837241685238</v>
      </c>
      <c r="C609">
        <v>0.17416275831476202</v>
      </c>
    </row>
    <row r="610" spans="1:3" x14ac:dyDescent="0.25">
      <c r="A610">
        <v>585</v>
      </c>
      <c r="B610">
        <v>0.76980278717006756</v>
      </c>
      <c r="C610">
        <v>0.23019721282993244</v>
      </c>
    </row>
    <row r="611" spans="1:3" x14ac:dyDescent="0.25">
      <c r="A611">
        <v>586</v>
      </c>
      <c r="B611">
        <v>0.90391898112651803</v>
      </c>
      <c r="C611">
        <v>-0.90391898112651803</v>
      </c>
    </row>
    <row r="612" spans="1:3" x14ac:dyDescent="0.25">
      <c r="A612">
        <v>587</v>
      </c>
      <c r="B612">
        <v>0.66604093156497801</v>
      </c>
      <c r="C612">
        <v>0.33395906843502199</v>
      </c>
    </row>
    <row r="613" spans="1:3" x14ac:dyDescent="0.25">
      <c r="A613">
        <v>588</v>
      </c>
      <c r="B613">
        <v>1.909944832560007</v>
      </c>
      <c r="C613">
        <v>-0.90994483256000702</v>
      </c>
    </row>
    <row r="614" spans="1:3" x14ac:dyDescent="0.25">
      <c r="A614">
        <v>589</v>
      </c>
      <c r="B614">
        <v>1.4069319068432624</v>
      </c>
      <c r="C614">
        <v>-0.40693190684326241</v>
      </c>
    </row>
    <row r="615" spans="1:3" x14ac:dyDescent="0.25">
      <c r="A615">
        <v>590</v>
      </c>
      <c r="B615">
        <v>1.4561801092610231</v>
      </c>
      <c r="C615">
        <v>1.5438198907389769</v>
      </c>
    </row>
    <row r="616" spans="1:3" x14ac:dyDescent="0.25">
      <c r="A616">
        <v>591</v>
      </c>
      <c r="B616">
        <v>1.7076865721193957</v>
      </c>
      <c r="C616">
        <v>0.29231342788060433</v>
      </c>
    </row>
    <row r="617" spans="1:3" x14ac:dyDescent="0.25">
      <c r="A617">
        <v>592</v>
      </c>
      <c r="B617">
        <v>0.80542257629099634</v>
      </c>
      <c r="C617">
        <v>0.19457742370900366</v>
      </c>
    </row>
    <row r="618" spans="1:3" x14ac:dyDescent="0.25">
      <c r="A618">
        <v>593</v>
      </c>
      <c r="B618">
        <v>2.0713178531101217</v>
      </c>
      <c r="C618">
        <v>-7.1317853110121732E-2</v>
      </c>
    </row>
    <row r="619" spans="1:3" x14ac:dyDescent="0.25">
      <c r="A619">
        <v>594</v>
      </c>
      <c r="B619">
        <v>1.8826880059663424</v>
      </c>
      <c r="C619">
        <v>-0.88268800596634245</v>
      </c>
    </row>
    <row r="620" spans="1:3" x14ac:dyDescent="0.25">
      <c r="A620">
        <v>595</v>
      </c>
      <c r="B620">
        <v>0.42816288200343799</v>
      </c>
      <c r="C620">
        <v>-0.42816288200343799</v>
      </c>
    </row>
    <row r="621" spans="1:3" x14ac:dyDescent="0.25">
      <c r="A621">
        <v>596</v>
      </c>
      <c r="B621">
        <v>1.6175531298111381</v>
      </c>
      <c r="C621">
        <v>0.38244687018886192</v>
      </c>
    </row>
    <row r="622" spans="1:3" x14ac:dyDescent="0.25">
      <c r="A622">
        <v>597</v>
      </c>
      <c r="B622">
        <v>1.8334398035485817</v>
      </c>
      <c r="C622">
        <v>0.16656019645141829</v>
      </c>
    </row>
    <row r="623" spans="1:3" x14ac:dyDescent="0.25">
      <c r="A623">
        <v>598</v>
      </c>
      <c r="B623">
        <v>1.1554254439848903</v>
      </c>
      <c r="C623">
        <v>-0.15542544398489033</v>
      </c>
    </row>
    <row r="624" spans="1:3" x14ac:dyDescent="0.25">
      <c r="A624">
        <v>599</v>
      </c>
      <c r="B624">
        <v>1.3933034935464303</v>
      </c>
      <c r="C624">
        <v>-0.39330349354643035</v>
      </c>
    </row>
    <row r="625" spans="1:3" x14ac:dyDescent="0.25">
      <c r="A625">
        <v>600</v>
      </c>
      <c r="B625">
        <v>2.7137124235528844</v>
      </c>
      <c r="C625">
        <v>-1.7137124235528844</v>
      </c>
    </row>
    <row r="626" spans="1:3" x14ac:dyDescent="0.25">
      <c r="A626">
        <v>601</v>
      </c>
      <c r="B626">
        <v>0.55391611343262404</v>
      </c>
      <c r="C626">
        <v>-0.55391611343262404</v>
      </c>
    </row>
    <row r="627" spans="1:3" x14ac:dyDescent="0.25">
      <c r="A627">
        <v>602</v>
      </c>
      <c r="B627">
        <v>1.2948070887109084</v>
      </c>
      <c r="C627">
        <v>1.7051929112890916</v>
      </c>
    </row>
    <row r="628" spans="1:3" x14ac:dyDescent="0.25">
      <c r="A628">
        <v>603</v>
      </c>
      <c r="B628">
        <v>1.3304268778318371</v>
      </c>
      <c r="C628">
        <v>0.66957312216816289</v>
      </c>
    </row>
    <row r="629" spans="1:3" x14ac:dyDescent="0.25">
      <c r="A629">
        <v>604</v>
      </c>
      <c r="B629">
        <v>3.3508415432260792</v>
      </c>
      <c r="C629">
        <v>1.6491584567739208</v>
      </c>
    </row>
    <row r="630" spans="1:3" x14ac:dyDescent="0.25">
      <c r="A630">
        <v>605</v>
      </c>
      <c r="B630">
        <v>1.0925488282702971</v>
      </c>
      <c r="C630">
        <v>-1.0925488282702971</v>
      </c>
    </row>
    <row r="631" spans="1:3" x14ac:dyDescent="0.25">
      <c r="A631">
        <v>606</v>
      </c>
      <c r="B631">
        <v>0.55391611343262404</v>
      </c>
      <c r="C631">
        <v>-0.55391611343262404</v>
      </c>
    </row>
    <row r="632" spans="1:3" x14ac:dyDescent="0.25">
      <c r="A632">
        <v>607</v>
      </c>
      <c r="B632">
        <v>1.2183020596994834</v>
      </c>
      <c r="C632">
        <v>0.78169794030051665</v>
      </c>
    </row>
    <row r="633" spans="1:3" x14ac:dyDescent="0.25">
      <c r="A633">
        <v>608</v>
      </c>
      <c r="B633">
        <v>1.3933034935464303</v>
      </c>
      <c r="C633">
        <v>0.60669650645356965</v>
      </c>
    </row>
    <row r="634" spans="1:3" x14ac:dyDescent="0.25">
      <c r="A634">
        <v>609</v>
      </c>
      <c r="B634">
        <v>1.7076865721193957</v>
      </c>
      <c r="C634">
        <v>0.29231342788060433</v>
      </c>
    </row>
    <row r="635" spans="1:3" x14ac:dyDescent="0.25">
      <c r="A635">
        <v>610</v>
      </c>
      <c r="B635">
        <v>0.49103949771803101</v>
      </c>
      <c r="C635">
        <v>-0.49103949771803101</v>
      </c>
    </row>
    <row r="636" spans="1:3" x14ac:dyDescent="0.25">
      <c r="A636">
        <v>611</v>
      </c>
      <c r="B636">
        <v>2.8122088283884059</v>
      </c>
      <c r="C636">
        <v>0.18779117161159409</v>
      </c>
    </row>
    <row r="637" spans="1:3" x14ac:dyDescent="0.25">
      <c r="A637">
        <v>612</v>
      </c>
      <c r="B637">
        <v>1.3304268778318371</v>
      </c>
      <c r="C637">
        <v>-0.33042687783183711</v>
      </c>
    </row>
    <row r="638" spans="1:3" x14ac:dyDescent="0.25">
      <c r="A638">
        <v>613</v>
      </c>
      <c r="B638">
        <v>1.3796750802495981</v>
      </c>
      <c r="C638">
        <v>-0.37967508024959806</v>
      </c>
    </row>
    <row r="639" spans="1:3" x14ac:dyDescent="0.25">
      <c r="A639">
        <v>614</v>
      </c>
      <c r="B639">
        <v>0.60316431585038499</v>
      </c>
      <c r="C639">
        <v>0.39683568414961501</v>
      </c>
    </row>
    <row r="640" spans="1:3" x14ac:dyDescent="0.25">
      <c r="A640">
        <v>615</v>
      </c>
      <c r="B640">
        <v>4.3924871837804966</v>
      </c>
      <c r="C640">
        <v>0.60751281621950337</v>
      </c>
    </row>
    <row r="641" spans="1:3" x14ac:dyDescent="0.25">
      <c r="A641">
        <v>616</v>
      </c>
      <c r="B641">
        <v>0.74254596057640332</v>
      </c>
      <c r="C641">
        <v>0.25745403942359668</v>
      </c>
    </row>
    <row r="642" spans="1:3" x14ac:dyDescent="0.25">
      <c r="A642">
        <v>617</v>
      </c>
      <c r="B642">
        <v>3.7417296508104698</v>
      </c>
      <c r="C642">
        <v>0.25827034918953018</v>
      </c>
    </row>
    <row r="643" spans="1:3" x14ac:dyDescent="0.25">
      <c r="A643">
        <v>618</v>
      </c>
      <c r="B643">
        <v>0.55391611343262404</v>
      </c>
      <c r="C643">
        <v>0.44608388656737596</v>
      </c>
    </row>
    <row r="644" spans="1:3" x14ac:dyDescent="0.25">
      <c r="A644">
        <v>619</v>
      </c>
      <c r="B644">
        <v>1.8198113902517492</v>
      </c>
      <c r="C644">
        <v>1.1801886097482508</v>
      </c>
    </row>
    <row r="645" spans="1:3" x14ac:dyDescent="0.25">
      <c r="A645">
        <v>620</v>
      </c>
      <c r="B645">
        <v>0.86829919200558936</v>
      </c>
      <c r="C645">
        <v>-0.86829919200558936</v>
      </c>
    </row>
    <row r="646" spans="1:3" x14ac:dyDescent="0.25">
      <c r="A646">
        <v>621</v>
      </c>
      <c r="B646">
        <v>2.3857009316830871</v>
      </c>
      <c r="C646">
        <v>1.6142990683169129</v>
      </c>
    </row>
    <row r="647" spans="1:3" x14ac:dyDescent="0.25">
      <c r="A647">
        <v>622</v>
      </c>
      <c r="B647">
        <v>0.56754452672945632</v>
      </c>
      <c r="C647">
        <v>0.43245547327054368</v>
      </c>
    </row>
    <row r="648" spans="1:3" x14ac:dyDescent="0.25">
      <c r="A648">
        <v>623</v>
      </c>
      <c r="B648">
        <v>1.8061829769549171</v>
      </c>
      <c r="C648">
        <v>2.1938170230450829</v>
      </c>
    </row>
    <row r="649" spans="1:3" x14ac:dyDescent="0.25">
      <c r="A649">
        <v>624</v>
      </c>
      <c r="B649">
        <v>1.5326851382724487</v>
      </c>
      <c r="C649">
        <v>-0.53268513827244868</v>
      </c>
    </row>
    <row r="650" spans="1:3" x14ac:dyDescent="0.25">
      <c r="A650">
        <v>625</v>
      </c>
      <c r="B650">
        <v>0.79179416299416405</v>
      </c>
      <c r="C650">
        <v>-0.79179416299416405</v>
      </c>
    </row>
    <row r="651" spans="1:3" x14ac:dyDescent="0.25">
      <c r="A651">
        <v>626</v>
      </c>
      <c r="B651">
        <v>1.0433006258525364</v>
      </c>
      <c r="C651">
        <v>-1.0433006258525364</v>
      </c>
    </row>
    <row r="652" spans="1:3" x14ac:dyDescent="0.25">
      <c r="A652">
        <v>627</v>
      </c>
      <c r="B652">
        <v>0.36528626628884486</v>
      </c>
      <c r="C652">
        <v>0.63471373371115514</v>
      </c>
    </row>
    <row r="653" spans="1:3" x14ac:dyDescent="0.25">
      <c r="A653">
        <v>628</v>
      </c>
      <c r="B653">
        <v>4.1682375475157887</v>
      </c>
      <c r="C653">
        <v>0.83176245248421132</v>
      </c>
    </row>
    <row r="654" spans="1:3" x14ac:dyDescent="0.25">
      <c r="A654">
        <v>629</v>
      </c>
      <c r="B654">
        <v>2.2735761135507331</v>
      </c>
      <c r="C654">
        <v>-0.27357611355073308</v>
      </c>
    </row>
    <row r="655" spans="1:3" x14ac:dyDescent="0.25">
      <c r="A655">
        <v>630</v>
      </c>
      <c r="B655">
        <v>1.316798464535005</v>
      </c>
      <c r="C655">
        <v>-1.316798464535005</v>
      </c>
    </row>
    <row r="656" spans="1:3" x14ac:dyDescent="0.25">
      <c r="A656">
        <v>631</v>
      </c>
      <c r="B656">
        <v>1.5190567249756164</v>
      </c>
      <c r="C656">
        <v>0.48094327502438361</v>
      </c>
    </row>
    <row r="657" spans="1:3" x14ac:dyDescent="0.25">
      <c r="A657">
        <v>632</v>
      </c>
      <c r="B657">
        <v>1.6720667829984666</v>
      </c>
      <c r="C657">
        <v>-1.6720667829984666</v>
      </c>
    </row>
    <row r="658" spans="1:3" x14ac:dyDescent="0.25">
      <c r="A658">
        <v>633</v>
      </c>
      <c r="B658">
        <v>1.7076865721193957</v>
      </c>
      <c r="C658">
        <v>-0.70768657211939567</v>
      </c>
    </row>
    <row r="659" spans="1:3" x14ac:dyDescent="0.25">
      <c r="A659">
        <v>634</v>
      </c>
      <c r="B659">
        <v>1.8198113902517492</v>
      </c>
      <c r="C659">
        <v>2.1801886097482508</v>
      </c>
    </row>
    <row r="660" spans="1:3" x14ac:dyDescent="0.25">
      <c r="A660">
        <v>635</v>
      </c>
      <c r="B660">
        <v>1.2319304729963154</v>
      </c>
      <c r="C660">
        <v>-0.23193047299631542</v>
      </c>
    </row>
    <row r="661" spans="1:3" x14ac:dyDescent="0.25">
      <c r="A661">
        <v>636</v>
      </c>
      <c r="B661">
        <v>0.85467077870875718</v>
      </c>
      <c r="C661">
        <v>-0.85467077870875718</v>
      </c>
    </row>
    <row r="662" spans="1:3" x14ac:dyDescent="0.25">
      <c r="A662">
        <v>637</v>
      </c>
      <c r="B662">
        <v>1.0296722125557043</v>
      </c>
      <c r="C662">
        <v>0.97032778744429571</v>
      </c>
    </row>
    <row r="663" spans="1:3" x14ac:dyDescent="0.25">
      <c r="A663">
        <v>638</v>
      </c>
      <c r="B663">
        <v>1.1198056548639614</v>
      </c>
      <c r="C663">
        <v>-0.11980565486396144</v>
      </c>
    </row>
    <row r="664" spans="1:3" x14ac:dyDescent="0.25">
      <c r="A664">
        <v>639</v>
      </c>
      <c r="B664">
        <v>0.86829919200558936</v>
      </c>
      <c r="C664">
        <v>-0.86829919200558936</v>
      </c>
    </row>
    <row r="665" spans="1:3" x14ac:dyDescent="0.25">
      <c r="A665">
        <v>640</v>
      </c>
      <c r="B665">
        <v>0.30240965057425184</v>
      </c>
      <c r="C665">
        <v>0.69759034942574816</v>
      </c>
    </row>
    <row r="666" spans="1:3" x14ac:dyDescent="0.25">
      <c r="A666">
        <v>641</v>
      </c>
      <c r="B666">
        <v>2.5470739522332018</v>
      </c>
      <c r="C666">
        <v>1.4529260477667982</v>
      </c>
    </row>
    <row r="667" spans="1:3" x14ac:dyDescent="0.25">
      <c r="A667">
        <v>642</v>
      </c>
      <c r="B667">
        <v>1.1690538572817224</v>
      </c>
      <c r="C667">
        <v>0.8309461427182776</v>
      </c>
    </row>
    <row r="668" spans="1:3" x14ac:dyDescent="0.25">
      <c r="A668">
        <v>643</v>
      </c>
      <c r="B668">
        <v>2.6372073945414591</v>
      </c>
      <c r="C668">
        <v>1.3627926054585409</v>
      </c>
    </row>
    <row r="669" spans="1:3" x14ac:dyDescent="0.25">
      <c r="A669">
        <v>644</v>
      </c>
      <c r="B669">
        <v>1.5819333406902094</v>
      </c>
      <c r="C669">
        <v>-0.58193334069020941</v>
      </c>
    </row>
    <row r="670" spans="1:3" x14ac:dyDescent="0.25">
      <c r="A670">
        <v>645</v>
      </c>
      <c r="B670">
        <v>2.0985746797037863</v>
      </c>
      <c r="C670">
        <v>-9.8574679703786305E-2</v>
      </c>
    </row>
    <row r="671" spans="1:3" x14ac:dyDescent="0.25">
      <c r="A671">
        <v>646</v>
      </c>
      <c r="B671">
        <v>1.9319362083841032</v>
      </c>
      <c r="C671">
        <v>-0.93193620838410318</v>
      </c>
    </row>
    <row r="672" spans="1:3" x14ac:dyDescent="0.25">
      <c r="A672">
        <v>647</v>
      </c>
      <c r="B672">
        <v>1.0433006258525364</v>
      </c>
      <c r="C672">
        <v>-4.3300625852536356E-2</v>
      </c>
    </row>
    <row r="673" spans="1:3" x14ac:dyDescent="0.25">
      <c r="A673">
        <v>648</v>
      </c>
      <c r="B673">
        <v>1.8334398035485817</v>
      </c>
      <c r="C673">
        <v>1.1665601964514183</v>
      </c>
    </row>
    <row r="674" spans="1:3" x14ac:dyDescent="0.25">
      <c r="A674">
        <v>649</v>
      </c>
      <c r="B674">
        <v>2.0985746797037863</v>
      </c>
      <c r="C674">
        <v>-9.8574679703786305E-2</v>
      </c>
    </row>
    <row r="675" spans="1:3" x14ac:dyDescent="0.25">
      <c r="A675">
        <v>650</v>
      </c>
      <c r="B675">
        <v>1.1690538572817224</v>
      </c>
      <c r="C675">
        <v>0.8309461427182776</v>
      </c>
    </row>
    <row r="676" spans="1:3" x14ac:dyDescent="0.25">
      <c r="A676">
        <v>651</v>
      </c>
      <c r="B676">
        <v>1.4205603201400945</v>
      </c>
      <c r="C676">
        <v>-0.42056032014009448</v>
      </c>
    </row>
    <row r="677" spans="1:3" x14ac:dyDescent="0.25">
      <c r="A677">
        <v>652</v>
      </c>
      <c r="B677">
        <v>0.66604093156497801</v>
      </c>
      <c r="C677">
        <v>0.33395906843502199</v>
      </c>
    </row>
    <row r="678" spans="1:3" x14ac:dyDescent="0.25">
      <c r="A678">
        <v>653</v>
      </c>
      <c r="B678">
        <v>0.36528626628884486</v>
      </c>
      <c r="C678">
        <v>0.63471373371115514</v>
      </c>
    </row>
    <row r="679" spans="1:3" x14ac:dyDescent="0.25">
      <c r="A679">
        <v>654</v>
      </c>
      <c r="B679">
        <v>1.2948070887109084</v>
      </c>
      <c r="C679">
        <v>-1.2948070887109084</v>
      </c>
    </row>
    <row r="680" spans="1:3" x14ac:dyDescent="0.25">
      <c r="A680">
        <v>655</v>
      </c>
      <c r="B680">
        <v>1.2319304729963154</v>
      </c>
      <c r="C680">
        <v>0.76806952700368458</v>
      </c>
    </row>
    <row r="681" spans="1:3" x14ac:dyDescent="0.25">
      <c r="A681">
        <v>656</v>
      </c>
      <c r="B681">
        <v>1.6228185805807058</v>
      </c>
      <c r="C681">
        <v>-0.62281858058070583</v>
      </c>
    </row>
    <row r="682" spans="1:3" x14ac:dyDescent="0.25">
      <c r="A682">
        <v>657</v>
      </c>
      <c r="B682">
        <v>1.5463135515692805</v>
      </c>
      <c r="C682">
        <v>-0.54631355156928052</v>
      </c>
    </row>
    <row r="683" spans="1:3" x14ac:dyDescent="0.25">
      <c r="A683">
        <v>658</v>
      </c>
      <c r="B683">
        <v>1.0925488282702971</v>
      </c>
      <c r="C683">
        <v>-1.0925488282702971</v>
      </c>
    </row>
    <row r="684" spans="1:3" x14ac:dyDescent="0.25">
      <c r="A684">
        <v>659</v>
      </c>
      <c r="B684">
        <v>0.84104236541192501</v>
      </c>
      <c r="C684">
        <v>-0.84104236541192501</v>
      </c>
    </row>
    <row r="685" spans="1:3" x14ac:dyDescent="0.25">
      <c r="A685">
        <v>660</v>
      </c>
      <c r="B685">
        <v>2.2872045268475651</v>
      </c>
      <c r="C685">
        <v>-1.2872045268475651</v>
      </c>
    </row>
    <row r="686" spans="1:3" x14ac:dyDescent="0.25">
      <c r="A686">
        <v>661</v>
      </c>
      <c r="B686">
        <v>1.2183020596994834</v>
      </c>
      <c r="C686">
        <v>0.78169794030051665</v>
      </c>
    </row>
    <row r="687" spans="1:3" x14ac:dyDescent="0.25">
      <c r="A687">
        <v>662</v>
      </c>
      <c r="B687">
        <v>0.6796693448618103</v>
      </c>
      <c r="C687">
        <v>-0.6796693448618103</v>
      </c>
    </row>
    <row r="688" spans="1:3" x14ac:dyDescent="0.25">
      <c r="A688">
        <v>663</v>
      </c>
      <c r="B688">
        <v>1.7349433987130598</v>
      </c>
      <c r="C688">
        <v>1.2650566012869402</v>
      </c>
    </row>
    <row r="689" spans="1:3" x14ac:dyDescent="0.25">
      <c r="A689">
        <v>664</v>
      </c>
      <c r="B689">
        <v>0.1274082167273049</v>
      </c>
      <c r="C689">
        <v>-0.1274082167273049</v>
      </c>
    </row>
    <row r="690" spans="1:3" x14ac:dyDescent="0.25">
      <c r="A690">
        <v>665</v>
      </c>
      <c r="B690">
        <v>1.0569290391493684</v>
      </c>
      <c r="C690">
        <v>-5.6929039149368421E-2</v>
      </c>
    </row>
    <row r="691" spans="1:3" x14ac:dyDescent="0.25">
      <c r="A691">
        <v>666</v>
      </c>
      <c r="B691">
        <v>1.8334398035485817</v>
      </c>
      <c r="C691">
        <v>-1.8334398035485817</v>
      </c>
    </row>
    <row r="692" spans="1:3" x14ac:dyDescent="0.25">
      <c r="A692">
        <v>667</v>
      </c>
      <c r="B692">
        <v>1.3576837044255017</v>
      </c>
      <c r="C692">
        <v>-0.35768370442550168</v>
      </c>
    </row>
    <row r="693" spans="1:3" x14ac:dyDescent="0.25">
      <c r="A693">
        <v>668</v>
      </c>
      <c r="B693">
        <v>1.3440552911286694</v>
      </c>
      <c r="C693">
        <v>-0.34405529112866939</v>
      </c>
    </row>
    <row r="694" spans="1:3" x14ac:dyDescent="0.25">
      <c r="A694">
        <v>669</v>
      </c>
      <c r="B694">
        <v>0.49103949771803101</v>
      </c>
      <c r="C694">
        <v>0.50896050228196899</v>
      </c>
    </row>
    <row r="695" spans="1:3" x14ac:dyDescent="0.25">
      <c r="A695">
        <v>670</v>
      </c>
      <c r="B695">
        <v>2.7849520017947418</v>
      </c>
      <c r="C695">
        <v>-2.7849520017947418</v>
      </c>
    </row>
    <row r="696" spans="1:3" x14ac:dyDescent="0.25">
      <c r="A696">
        <v>671</v>
      </c>
      <c r="B696">
        <v>2.2106994978361398</v>
      </c>
      <c r="C696">
        <v>-1.2106994978361398</v>
      </c>
    </row>
    <row r="697" spans="1:3" x14ac:dyDescent="0.25">
      <c r="A697">
        <v>672</v>
      </c>
      <c r="B697">
        <v>2.7000840102560524</v>
      </c>
      <c r="C697">
        <v>-2.7000840102560524</v>
      </c>
    </row>
    <row r="698" spans="1:3" x14ac:dyDescent="0.25">
      <c r="A698">
        <v>673</v>
      </c>
      <c r="B698">
        <v>0.6796693448618103</v>
      </c>
      <c r="C698">
        <v>0.3203306551381897</v>
      </c>
    </row>
    <row r="699" spans="1:3" x14ac:dyDescent="0.25">
      <c r="A699">
        <v>674</v>
      </c>
      <c r="B699">
        <v>1.3796750802495981</v>
      </c>
      <c r="C699">
        <v>0.62032491975040194</v>
      </c>
    </row>
    <row r="700" spans="1:3" x14ac:dyDescent="0.25">
      <c r="A700">
        <v>675</v>
      </c>
      <c r="B700">
        <v>1.4425516959641911</v>
      </c>
      <c r="C700">
        <v>1.5574483040358089</v>
      </c>
    </row>
    <row r="701" spans="1:3" x14ac:dyDescent="0.25">
      <c r="A701">
        <v>676</v>
      </c>
      <c r="B701">
        <v>1.1061772415671292</v>
      </c>
      <c r="C701">
        <v>-0.10617724156712915</v>
      </c>
    </row>
    <row r="702" spans="1:3" x14ac:dyDescent="0.25">
      <c r="A702">
        <v>677</v>
      </c>
      <c r="B702">
        <v>1.1061772415671292</v>
      </c>
      <c r="C702">
        <v>-1.1061772415671292</v>
      </c>
    </row>
    <row r="703" spans="1:3" x14ac:dyDescent="0.25">
      <c r="A703">
        <v>678</v>
      </c>
      <c r="B703">
        <v>0.49103949771803101</v>
      </c>
      <c r="C703">
        <v>-0.49103949771803101</v>
      </c>
    </row>
    <row r="704" spans="1:3" x14ac:dyDescent="0.25">
      <c r="A704">
        <v>679</v>
      </c>
      <c r="B704">
        <v>1.784191601130821</v>
      </c>
      <c r="C704">
        <v>-1.784191601130821</v>
      </c>
    </row>
    <row r="705" spans="1:3" x14ac:dyDescent="0.25">
      <c r="A705">
        <v>680</v>
      </c>
      <c r="B705">
        <v>1.9728214482745998</v>
      </c>
      <c r="C705">
        <v>2.717855172540018E-2</v>
      </c>
    </row>
    <row r="706" spans="1:3" x14ac:dyDescent="0.25">
      <c r="A706">
        <v>681</v>
      </c>
      <c r="B706">
        <v>0.54028770013579186</v>
      </c>
      <c r="C706">
        <v>0.45971229986420814</v>
      </c>
    </row>
    <row r="707" spans="1:3" x14ac:dyDescent="0.25">
      <c r="A707">
        <v>682</v>
      </c>
      <c r="B707">
        <v>0.6796693448618103</v>
      </c>
      <c r="C707">
        <v>0.3203306551381897</v>
      </c>
    </row>
    <row r="708" spans="1:3" x14ac:dyDescent="0.25">
      <c r="A708">
        <v>683</v>
      </c>
      <c r="B708">
        <v>1.5683049273933771</v>
      </c>
      <c r="C708">
        <v>1.4316950726066229</v>
      </c>
    </row>
    <row r="709" spans="1:3" x14ac:dyDescent="0.25">
      <c r="A709">
        <v>684</v>
      </c>
      <c r="B709">
        <v>0.1274082167273049</v>
      </c>
      <c r="C709">
        <v>-0.1274082167273049</v>
      </c>
    </row>
    <row r="710" spans="1:3" x14ac:dyDescent="0.25">
      <c r="A710">
        <v>685</v>
      </c>
      <c r="B710">
        <v>1.5054283116787841</v>
      </c>
      <c r="C710">
        <v>0.4945716883212159</v>
      </c>
    </row>
    <row r="711" spans="1:3" x14ac:dyDescent="0.25">
      <c r="A711">
        <v>686</v>
      </c>
      <c r="B711">
        <v>1.1690538572817224</v>
      </c>
      <c r="C711">
        <v>0.8309461427182776</v>
      </c>
    </row>
    <row r="712" spans="1:3" x14ac:dyDescent="0.25">
      <c r="A712">
        <v>687</v>
      </c>
      <c r="B712">
        <v>0.79179416299416405</v>
      </c>
      <c r="C712">
        <v>-0.79179416299416405</v>
      </c>
    </row>
    <row r="713" spans="1:3" x14ac:dyDescent="0.25">
      <c r="A713">
        <v>688</v>
      </c>
      <c r="B713">
        <v>0.36528626628884486</v>
      </c>
      <c r="C713">
        <v>0.63471373371115514</v>
      </c>
    </row>
    <row r="714" spans="1:3" x14ac:dyDescent="0.25">
      <c r="A714">
        <v>689</v>
      </c>
      <c r="B714">
        <v>1.5955617539870415</v>
      </c>
      <c r="C714">
        <v>0.40443824601295852</v>
      </c>
    </row>
    <row r="715" spans="1:3" x14ac:dyDescent="0.25">
      <c r="A715">
        <v>690</v>
      </c>
      <c r="B715">
        <v>1.0296722125557043</v>
      </c>
      <c r="C715">
        <v>-2.9672212555704292E-2</v>
      </c>
    </row>
    <row r="716" spans="1:3" x14ac:dyDescent="0.25">
      <c r="A716">
        <v>691</v>
      </c>
      <c r="B716">
        <v>0.86829919200558936</v>
      </c>
      <c r="C716">
        <v>-0.86829919200558936</v>
      </c>
    </row>
    <row r="717" spans="1:3" x14ac:dyDescent="0.25">
      <c r="A717">
        <v>692</v>
      </c>
      <c r="B717">
        <v>0.85467077870875718</v>
      </c>
      <c r="C717">
        <v>-0.85467077870875718</v>
      </c>
    </row>
    <row r="718" spans="1:3" x14ac:dyDescent="0.25">
      <c r="A718">
        <v>693</v>
      </c>
      <c r="B718">
        <v>1.3440552911286694</v>
      </c>
      <c r="C718">
        <v>-0.34405529112866939</v>
      </c>
    </row>
    <row r="719" spans="1:3" x14ac:dyDescent="0.25">
      <c r="A719">
        <v>694</v>
      </c>
      <c r="B719">
        <v>1.5054283116787841</v>
      </c>
      <c r="C719">
        <v>0.4945716883212159</v>
      </c>
    </row>
    <row r="720" spans="1:3" x14ac:dyDescent="0.25">
      <c r="A720">
        <v>695</v>
      </c>
      <c r="B720">
        <v>1.4698085225578554</v>
      </c>
      <c r="C720">
        <v>-0.46980852255785543</v>
      </c>
    </row>
    <row r="721" spans="1:3" x14ac:dyDescent="0.25">
      <c r="A721">
        <v>696</v>
      </c>
      <c r="B721">
        <v>0.42816288200343799</v>
      </c>
      <c r="C721">
        <v>-0.42816288200343799</v>
      </c>
    </row>
    <row r="722" spans="1:3" x14ac:dyDescent="0.25">
      <c r="A722">
        <v>697</v>
      </c>
      <c r="B722">
        <v>1.8470682168454138</v>
      </c>
      <c r="C722">
        <v>-1.8470682168454138</v>
      </c>
    </row>
    <row r="723" spans="1:3" x14ac:dyDescent="0.25">
      <c r="A723">
        <v>698</v>
      </c>
      <c r="B723">
        <v>1.1690538572817224</v>
      </c>
      <c r="C723">
        <v>-0.1690538572817224</v>
      </c>
    </row>
    <row r="724" spans="1:3" x14ac:dyDescent="0.25">
      <c r="A724">
        <v>699</v>
      </c>
      <c r="B724">
        <v>1.5326851382724487</v>
      </c>
      <c r="C724">
        <v>-0.53268513827244868</v>
      </c>
    </row>
    <row r="725" spans="1:3" x14ac:dyDescent="0.25">
      <c r="A725">
        <v>700</v>
      </c>
      <c r="B725">
        <v>0.93117580772018238</v>
      </c>
      <c r="C725">
        <v>-0.93117580772018238</v>
      </c>
    </row>
    <row r="726" spans="1:3" x14ac:dyDescent="0.25">
      <c r="A726">
        <v>701</v>
      </c>
      <c r="B726">
        <v>1.2046736464026511</v>
      </c>
      <c r="C726">
        <v>0.79532635359734893</v>
      </c>
    </row>
    <row r="727" spans="1:3" x14ac:dyDescent="0.25">
      <c r="A727">
        <v>702</v>
      </c>
      <c r="B727">
        <v>1.4425516959641911</v>
      </c>
      <c r="C727">
        <v>-0.44255169596419108</v>
      </c>
    </row>
    <row r="728" spans="1:3" x14ac:dyDescent="0.25">
      <c r="A728">
        <v>703</v>
      </c>
      <c r="B728">
        <v>1.7705631878339885</v>
      </c>
      <c r="C728">
        <v>1.2294368121660115</v>
      </c>
    </row>
    <row r="729" spans="1:3" x14ac:dyDescent="0.25">
      <c r="A729">
        <v>704</v>
      </c>
      <c r="B729">
        <v>1.6091901672838738</v>
      </c>
      <c r="C729">
        <v>-0.60919016728387376</v>
      </c>
    </row>
    <row r="730" spans="1:3" x14ac:dyDescent="0.25">
      <c r="A730">
        <v>705</v>
      </c>
      <c r="B730">
        <v>0.61679272914721706</v>
      </c>
      <c r="C730">
        <v>0.38320727085278294</v>
      </c>
    </row>
    <row r="731" spans="1:3" x14ac:dyDescent="0.25">
      <c r="A731">
        <v>706</v>
      </c>
      <c r="B731">
        <v>1.2183020596994834</v>
      </c>
      <c r="C731">
        <v>-0.21830205969948335</v>
      </c>
    </row>
    <row r="732" spans="1:3" x14ac:dyDescent="0.25">
      <c r="A732">
        <v>707</v>
      </c>
      <c r="B732">
        <v>1.7076865721193957</v>
      </c>
      <c r="C732">
        <v>0.29231342788060433</v>
      </c>
    </row>
    <row r="733" spans="1:3" x14ac:dyDescent="0.25">
      <c r="A733">
        <v>708</v>
      </c>
      <c r="B733">
        <v>0.79179416299416405</v>
      </c>
      <c r="C733">
        <v>-0.79179416299416405</v>
      </c>
    </row>
    <row r="734" spans="1:3" x14ac:dyDescent="0.25">
      <c r="A734">
        <v>709</v>
      </c>
      <c r="B734">
        <v>0.37891467958567704</v>
      </c>
      <c r="C734">
        <v>-0.37891467958567704</v>
      </c>
    </row>
    <row r="735" spans="1:3" x14ac:dyDescent="0.25">
      <c r="A735">
        <v>710</v>
      </c>
      <c r="B735">
        <v>0.44179129530027017</v>
      </c>
      <c r="C735">
        <v>-0.44179129530027017</v>
      </c>
    </row>
    <row r="736" spans="1:3" x14ac:dyDescent="0.25">
      <c r="A736">
        <v>711</v>
      </c>
      <c r="B736">
        <v>1.4698085225578554</v>
      </c>
      <c r="C736">
        <v>-0.46980852255785543</v>
      </c>
    </row>
    <row r="737" spans="1:3" x14ac:dyDescent="0.25">
      <c r="A737">
        <v>712</v>
      </c>
      <c r="B737">
        <v>0.66604093156497801</v>
      </c>
      <c r="C737">
        <v>-0.66604093156497801</v>
      </c>
    </row>
    <row r="738" spans="1:3" x14ac:dyDescent="0.25">
      <c r="A738">
        <v>713</v>
      </c>
      <c r="B738">
        <v>0.26678986145332317</v>
      </c>
      <c r="C738">
        <v>-0.26678986145332317</v>
      </c>
    </row>
    <row r="739" spans="1:3" x14ac:dyDescent="0.25">
      <c r="A739">
        <v>714</v>
      </c>
      <c r="B739">
        <v>2.2872045268475651</v>
      </c>
      <c r="C739">
        <v>-2.2872045268475651</v>
      </c>
    </row>
    <row r="740" spans="1:3" x14ac:dyDescent="0.25">
      <c r="A740">
        <v>715</v>
      </c>
      <c r="B740">
        <v>0.72891754727957103</v>
      </c>
      <c r="C740">
        <v>1.271082452720429</v>
      </c>
    </row>
    <row r="741" spans="1:3" x14ac:dyDescent="0.25">
      <c r="A741">
        <v>716</v>
      </c>
      <c r="B741">
        <v>0.90391898112651803</v>
      </c>
      <c r="C741">
        <v>9.6081018873481971E-2</v>
      </c>
    </row>
    <row r="742" spans="1:3" x14ac:dyDescent="0.25">
      <c r="A742">
        <v>717</v>
      </c>
      <c r="B742">
        <v>0.1274082167273049</v>
      </c>
      <c r="C742">
        <v>-0.1274082167273049</v>
      </c>
    </row>
    <row r="743" spans="1:3" x14ac:dyDescent="0.25">
      <c r="A743">
        <v>718</v>
      </c>
      <c r="B743">
        <v>1.7705631878339885</v>
      </c>
      <c r="C743">
        <v>0.22943681216601153</v>
      </c>
    </row>
    <row r="744" spans="1:3" x14ac:dyDescent="0.25">
      <c r="A744">
        <v>719</v>
      </c>
      <c r="B744">
        <v>2.8614570308061671</v>
      </c>
      <c r="C744">
        <v>0.13854296919383291</v>
      </c>
    </row>
    <row r="745" spans="1:3" x14ac:dyDescent="0.25">
      <c r="A745">
        <v>720</v>
      </c>
      <c r="B745">
        <v>2.1478228821215466</v>
      </c>
      <c r="C745">
        <v>1.8521771178784534</v>
      </c>
    </row>
    <row r="746" spans="1:3" x14ac:dyDescent="0.25">
      <c r="A746">
        <v>721</v>
      </c>
      <c r="B746">
        <v>2.2599477002539006</v>
      </c>
      <c r="C746">
        <v>-1.2599477002539006</v>
      </c>
    </row>
    <row r="747" spans="1:3" x14ac:dyDescent="0.25">
      <c r="A747">
        <v>722</v>
      </c>
      <c r="B747">
        <v>2.0576894398132897</v>
      </c>
      <c r="C747">
        <v>0.94231056018671033</v>
      </c>
    </row>
    <row r="748" spans="1:3" x14ac:dyDescent="0.25">
      <c r="A748">
        <v>723</v>
      </c>
      <c r="B748">
        <v>1.4698085225578554</v>
      </c>
      <c r="C748">
        <v>0.53019147744214457</v>
      </c>
    </row>
    <row r="749" spans="1:3" x14ac:dyDescent="0.25">
      <c r="A749">
        <v>724</v>
      </c>
      <c r="B749">
        <v>1.6448099564048024</v>
      </c>
      <c r="C749">
        <v>-1.6448099564048024</v>
      </c>
    </row>
    <row r="750" spans="1:3" x14ac:dyDescent="0.25">
      <c r="A750">
        <v>725</v>
      </c>
      <c r="B750">
        <v>1.0705574524462005</v>
      </c>
      <c r="C750">
        <v>0.92944254755379951</v>
      </c>
    </row>
    <row r="751" spans="1:3" x14ac:dyDescent="0.25">
      <c r="A751">
        <v>726</v>
      </c>
      <c r="B751">
        <v>1.784191601130821</v>
      </c>
      <c r="C751">
        <v>-0.78419160113082098</v>
      </c>
    </row>
    <row r="752" spans="1:3" x14ac:dyDescent="0.25">
      <c r="A752">
        <v>727</v>
      </c>
      <c r="B752">
        <v>1.0569290391493684</v>
      </c>
      <c r="C752">
        <v>-5.6929039149368421E-2</v>
      </c>
    </row>
    <row r="753" spans="1:3" x14ac:dyDescent="0.25">
      <c r="A753">
        <v>728</v>
      </c>
      <c r="B753">
        <v>3.2114598985000606</v>
      </c>
      <c r="C753">
        <v>1.7885401014999394</v>
      </c>
    </row>
    <row r="754" spans="1:3" x14ac:dyDescent="0.25">
      <c r="A754">
        <v>729</v>
      </c>
      <c r="B754">
        <v>1.7569347745371564</v>
      </c>
      <c r="C754">
        <v>1.2430652254628436</v>
      </c>
    </row>
    <row r="755" spans="1:3" x14ac:dyDescent="0.25">
      <c r="A755">
        <v>730</v>
      </c>
      <c r="B755">
        <v>0.96679559684111105</v>
      </c>
      <c r="C755">
        <v>-0.96679559684111105</v>
      </c>
    </row>
    <row r="756" spans="1:3" x14ac:dyDescent="0.25">
      <c r="A756">
        <v>731</v>
      </c>
      <c r="B756">
        <v>2.2463192869570685</v>
      </c>
      <c r="C756">
        <v>-2.2463192869570685</v>
      </c>
    </row>
    <row r="757" spans="1:3" x14ac:dyDescent="0.25">
      <c r="A757">
        <v>732</v>
      </c>
      <c r="B757">
        <v>2.1205660555278825</v>
      </c>
      <c r="C757">
        <v>-2.1205660555278825</v>
      </c>
    </row>
    <row r="758" spans="1:3" x14ac:dyDescent="0.25">
      <c r="A758">
        <v>733</v>
      </c>
      <c r="B758">
        <v>0.49103949771803101</v>
      </c>
      <c r="C758">
        <v>0.50896050228196899</v>
      </c>
    </row>
    <row r="759" spans="1:3" x14ac:dyDescent="0.25">
      <c r="A759">
        <v>734</v>
      </c>
      <c r="B759">
        <v>2.5607023655300338</v>
      </c>
      <c r="C759">
        <v>1.4392976344699662</v>
      </c>
    </row>
    <row r="760" spans="1:3" x14ac:dyDescent="0.25">
      <c r="A760">
        <v>735</v>
      </c>
      <c r="B760">
        <v>2.1698142579456432</v>
      </c>
      <c r="C760">
        <v>0.8301857420543568</v>
      </c>
    </row>
    <row r="761" spans="1:3" x14ac:dyDescent="0.25">
      <c r="A761">
        <v>736</v>
      </c>
      <c r="B761">
        <v>0.55391611343262404</v>
      </c>
      <c r="C761">
        <v>0.44608388656737596</v>
      </c>
    </row>
    <row r="762" spans="1:3" x14ac:dyDescent="0.25">
      <c r="A762">
        <v>737</v>
      </c>
      <c r="B762">
        <v>0.90391898112651803</v>
      </c>
      <c r="C762">
        <v>2.0960810188734822</v>
      </c>
    </row>
    <row r="763" spans="1:3" x14ac:dyDescent="0.25">
      <c r="A763">
        <v>738</v>
      </c>
      <c r="B763">
        <v>1.4561801092610231</v>
      </c>
      <c r="C763">
        <v>0.54381989073897685</v>
      </c>
    </row>
    <row r="764" spans="1:3" x14ac:dyDescent="0.25">
      <c r="A764">
        <v>739</v>
      </c>
      <c r="B764">
        <v>2.609950567947795</v>
      </c>
      <c r="C764">
        <v>1.390049432052205</v>
      </c>
    </row>
    <row r="765" spans="1:3" x14ac:dyDescent="0.25">
      <c r="A765">
        <v>740</v>
      </c>
      <c r="B765">
        <v>2.4213207208040153</v>
      </c>
      <c r="C765">
        <v>0.57867927919598472</v>
      </c>
    </row>
    <row r="766" spans="1:3" x14ac:dyDescent="0.25">
      <c r="A766">
        <v>741</v>
      </c>
      <c r="B766">
        <v>1.5955617539870415</v>
      </c>
      <c r="C766">
        <v>0.40443824601295852</v>
      </c>
    </row>
    <row r="767" spans="1:3" x14ac:dyDescent="0.25">
      <c r="A767">
        <v>742</v>
      </c>
      <c r="B767">
        <v>2.2599477002539006</v>
      </c>
      <c r="C767">
        <v>-1.2599477002539006</v>
      </c>
    </row>
    <row r="768" spans="1:3" x14ac:dyDescent="0.25">
      <c r="A768">
        <v>743</v>
      </c>
      <c r="B768">
        <v>2.6235789812446271</v>
      </c>
      <c r="C768">
        <v>-1.6235789812446271</v>
      </c>
    </row>
    <row r="769" spans="1:3" x14ac:dyDescent="0.25">
      <c r="A769">
        <v>744</v>
      </c>
      <c r="B769">
        <v>2.4349491341008478</v>
      </c>
      <c r="C769">
        <v>-2.4349491341008478</v>
      </c>
    </row>
    <row r="770" spans="1:3" x14ac:dyDescent="0.25">
      <c r="A770">
        <v>745</v>
      </c>
      <c r="B770">
        <v>3.4273465722375045</v>
      </c>
      <c r="C770">
        <v>0.5726534277624955</v>
      </c>
    </row>
    <row r="771" spans="1:3" x14ac:dyDescent="0.25">
      <c r="A771">
        <v>746</v>
      </c>
      <c r="B771">
        <v>2.0493264772860251</v>
      </c>
      <c r="C771">
        <v>-4.9326477286025128E-2</v>
      </c>
    </row>
    <row r="772" spans="1:3" x14ac:dyDescent="0.25">
      <c r="A772">
        <v>747</v>
      </c>
      <c r="B772">
        <v>1.078920414973465</v>
      </c>
      <c r="C772">
        <v>-7.8920414973465025E-2</v>
      </c>
    </row>
    <row r="773" spans="1:3" x14ac:dyDescent="0.25">
      <c r="A773">
        <v>748</v>
      </c>
      <c r="B773">
        <v>4.7424900514743911</v>
      </c>
      <c r="C773">
        <v>-1.7424900514743911</v>
      </c>
    </row>
    <row r="774" spans="1:3" x14ac:dyDescent="0.25">
      <c r="A774">
        <v>749</v>
      </c>
      <c r="B774">
        <v>2.5743307788268659</v>
      </c>
      <c r="C774">
        <v>-0.5743307788268659</v>
      </c>
    </row>
    <row r="775" spans="1:3" x14ac:dyDescent="0.25">
      <c r="A775">
        <v>750</v>
      </c>
      <c r="B775">
        <v>1.4069319068432624</v>
      </c>
      <c r="C775">
        <v>-0.40693190684326241</v>
      </c>
    </row>
    <row r="776" spans="1:3" x14ac:dyDescent="0.25">
      <c r="A776">
        <v>751</v>
      </c>
      <c r="B776">
        <v>3.4000897456438404</v>
      </c>
      <c r="C776">
        <v>-1.4000897456438404</v>
      </c>
    </row>
    <row r="777" spans="1:3" x14ac:dyDescent="0.25">
      <c r="A777">
        <v>752</v>
      </c>
      <c r="B777">
        <v>2.4978257498154406</v>
      </c>
      <c r="C777">
        <v>-1.4978257498154406</v>
      </c>
    </row>
    <row r="778" spans="1:3" x14ac:dyDescent="0.25">
      <c r="A778">
        <v>753</v>
      </c>
      <c r="B778">
        <v>3.301593340808318</v>
      </c>
      <c r="C778">
        <v>2.698406659191682</v>
      </c>
    </row>
    <row r="779" spans="1:3" x14ac:dyDescent="0.25">
      <c r="A779">
        <v>754</v>
      </c>
      <c r="B779">
        <v>2.1478228821215466</v>
      </c>
      <c r="C779">
        <v>-1.1478228821215466</v>
      </c>
    </row>
    <row r="780" spans="1:3" x14ac:dyDescent="0.25">
      <c r="A780">
        <v>755</v>
      </c>
      <c r="B780">
        <v>2.7137124235528844</v>
      </c>
      <c r="C780">
        <v>-1.7137124235528844</v>
      </c>
    </row>
    <row r="781" spans="1:3" x14ac:dyDescent="0.25">
      <c r="A781">
        <v>756</v>
      </c>
      <c r="B781">
        <v>1.9455646216809352</v>
      </c>
      <c r="C781">
        <v>1.0544353783190648</v>
      </c>
    </row>
    <row r="782" spans="1:3" x14ac:dyDescent="0.25">
      <c r="A782">
        <v>757</v>
      </c>
      <c r="B782">
        <v>0.49103949771803101</v>
      </c>
      <c r="C782">
        <v>0.50896050228196899</v>
      </c>
    </row>
    <row r="783" spans="1:3" x14ac:dyDescent="0.25">
      <c r="A783">
        <v>758</v>
      </c>
      <c r="B783">
        <v>2.7985804150915738</v>
      </c>
      <c r="C783">
        <v>0.20141958490842615</v>
      </c>
    </row>
    <row r="784" spans="1:3" x14ac:dyDescent="0.25">
      <c r="A784">
        <v>759</v>
      </c>
      <c r="B784">
        <v>2.4349491341008478</v>
      </c>
      <c r="C784">
        <v>-1.4349491341008478</v>
      </c>
    </row>
    <row r="785" spans="1:3" x14ac:dyDescent="0.25">
      <c r="A785">
        <v>760</v>
      </c>
      <c r="B785">
        <v>1.4069319068432624</v>
      </c>
      <c r="C785">
        <v>-0.40693190684326241</v>
      </c>
    </row>
    <row r="786" spans="1:3" x14ac:dyDescent="0.25">
      <c r="A786">
        <v>761</v>
      </c>
      <c r="B786">
        <v>4.266733952351311</v>
      </c>
      <c r="C786">
        <v>-0.26673395235131103</v>
      </c>
    </row>
    <row r="787" spans="1:3" x14ac:dyDescent="0.25">
      <c r="A787">
        <v>762</v>
      </c>
      <c r="B787">
        <v>2.609950567947795</v>
      </c>
      <c r="C787">
        <v>1.390049432052205</v>
      </c>
    </row>
    <row r="788" spans="1:3" x14ac:dyDescent="0.25">
      <c r="A788">
        <v>763</v>
      </c>
      <c r="B788">
        <v>2.5198171256395372</v>
      </c>
      <c r="C788">
        <v>-1.5198171256395372</v>
      </c>
    </row>
    <row r="789" spans="1:3" x14ac:dyDescent="0.25">
      <c r="A789">
        <v>764</v>
      </c>
      <c r="B789">
        <v>1.6940581588225632</v>
      </c>
      <c r="C789">
        <v>1.3059418411774368</v>
      </c>
    </row>
    <row r="790" spans="1:3" x14ac:dyDescent="0.25">
      <c r="A790">
        <v>765</v>
      </c>
      <c r="B790">
        <v>2.2955674893748292</v>
      </c>
      <c r="C790">
        <v>0.70443251062517076</v>
      </c>
    </row>
    <row r="791" spans="1:3" x14ac:dyDescent="0.25">
      <c r="A791">
        <v>766</v>
      </c>
      <c r="B791">
        <v>1.7213149854162277</v>
      </c>
      <c r="C791">
        <v>1.2786850145837723</v>
      </c>
    </row>
    <row r="792" spans="1:3" x14ac:dyDescent="0.25">
      <c r="A792">
        <v>767</v>
      </c>
      <c r="B792">
        <v>1.4205603201400945</v>
      </c>
      <c r="C792">
        <v>-0.42056032014009448</v>
      </c>
    </row>
    <row r="793" spans="1:3" x14ac:dyDescent="0.25">
      <c r="A793">
        <v>768</v>
      </c>
      <c r="B793">
        <v>1.7978200144276526</v>
      </c>
      <c r="C793">
        <v>0.2021799855723474</v>
      </c>
    </row>
    <row r="794" spans="1:3" x14ac:dyDescent="0.25">
      <c r="A794">
        <v>769</v>
      </c>
      <c r="B794">
        <v>0.85467077870875718</v>
      </c>
      <c r="C794">
        <v>0.14532922129124282</v>
      </c>
    </row>
    <row r="795" spans="1:3" x14ac:dyDescent="0.25">
      <c r="A795">
        <v>770</v>
      </c>
      <c r="B795">
        <v>1.7569347745371564</v>
      </c>
      <c r="C795">
        <v>-0.75693477453715641</v>
      </c>
    </row>
    <row r="796" spans="1:3" x14ac:dyDescent="0.25">
      <c r="A796">
        <v>771</v>
      </c>
      <c r="B796">
        <v>0.49103949771803101</v>
      </c>
      <c r="C796">
        <v>0.50896050228196899</v>
      </c>
    </row>
    <row r="797" spans="1:3" x14ac:dyDescent="0.25">
      <c r="A797">
        <v>772</v>
      </c>
      <c r="B797">
        <v>1.8198113902517492</v>
      </c>
      <c r="C797">
        <v>-0.81981139025174921</v>
      </c>
    </row>
    <row r="798" spans="1:3" x14ac:dyDescent="0.25">
      <c r="A798">
        <v>773</v>
      </c>
      <c r="B798">
        <v>1.3440552911286694</v>
      </c>
      <c r="C798">
        <v>1.6559447088713306</v>
      </c>
    </row>
    <row r="799" spans="1:3" x14ac:dyDescent="0.25">
      <c r="A799">
        <v>774</v>
      </c>
      <c r="B799">
        <v>2.0933092289342183</v>
      </c>
      <c r="C799">
        <v>-9.3309228934218336E-2</v>
      </c>
    </row>
    <row r="800" spans="1:3" x14ac:dyDescent="0.25">
      <c r="A800">
        <v>775</v>
      </c>
      <c r="B800">
        <v>1.9948128240986964</v>
      </c>
      <c r="C800">
        <v>5.1871759013035756E-3</v>
      </c>
    </row>
    <row r="801" spans="1:3" x14ac:dyDescent="0.25">
      <c r="A801">
        <v>776</v>
      </c>
      <c r="B801">
        <v>3.3864613323470079</v>
      </c>
      <c r="C801">
        <v>-2.3864613323470079</v>
      </c>
    </row>
    <row r="802" spans="1:3" x14ac:dyDescent="0.25">
      <c r="A802">
        <v>777</v>
      </c>
      <c r="B802">
        <v>0.44179129530027017</v>
      </c>
      <c r="C802">
        <v>-0.44179129530027017</v>
      </c>
    </row>
    <row r="803" spans="1:3" x14ac:dyDescent="0.25">
      <c r="A803">
        <v>778</v>
      </c>
      <c r="B803">
        <v>1.6311815431079701</v>
      </c>
      <c r="C803">
        <v>-0.63118154310797014</v>
      </c>
    </row>
    <row r="804" spans="1:3" x14ac:dyDescent="0.25">
      <c r="A804">
        <v>779</v>
      </c>
      <c r="B804">
        <v>3.0637152912467784</v>
      </c>
      <c r="C804">
        <v>0.93628470875322156</v>
      </c>
    </row>
    <row r="805" spans="1:3" x14ac:dyDescent="0.25">
      <c r="A805">
        <v>780</v>
      </c>
      <c r="B805">
        <v>2.6728271836623874</v>
      </c>
      <c r="C805">
        <v>-2.6728271836623874</v>
      </c>
    </row>
    <row r="806" spans="1:3" x14ac:dyDescent="0.25">
      <c r="A806">
        <v>781</v>
      </c>
      <c r="B806">
        <v>0.98042401013794322</v>
      </c>
      <c r="C806">
        <v>-0.98042401013794322</v>
      </c>
    </row>
    <row r="807" spans="1:3" x14ac:dyDescent="0.25">
      <c r="A807">
        <v>782</v>
      </c>
      <c r="B807">
        <v>0.74254596057640332</v>
      </c>
      <c r="C807">
        <v>-0.74254596057640332</v>
      </c>
    </row>
    <row r="808" spans="1:3" x14ac:dyDescent="0.25">
      <c r="A808">
        <v>783</v>
      </c>
      <c r="B808">
        <v>1.7569347745371564</v>
      </c>
      <c r="C808">
        <v>2.2430652254628436</v>
      </c>
    </row>
    <row r="809" spans="1:3" x14ac:dyDescent="0.25">
      <c r="A809">
        <v>784</v>
      </c>
      <c r="B809">
        <v>0.93117580772018238</v>
      </c>
      <c r="C809">
        <v>6.882419227981762E-2</v>
      </c>
    </row>
    <row r="810" spans="1:3" x14ac:dyDescent="0.25">
      <c r="A810">
        <v>785</v>
      </c>
      <c r="B810">
        <v>3.2250883117968931</v>
      </c>
      <c r="C810">
        <v>1.7749116882031069</v>
      </c>
    </row>
    <row r="811" spans="1:3" x14ac:dyDescent="0.25">
      <c r="A811">
        <v>786</v>
      </c>
      <c r="B811">
        <v>1.9319362083841032</v>
      </c>
      <c r="C811">
        <v>-0.93193620838410318</v>
      </c>
    </row>
    <row r="812" spans="1:3" x14ac:dyDescent="0.25">
      <c r="A812">
        <v>787</v>
      </c>
      <c r="B812">
        <v>1.5190567249756164</v>
      </c>
      <c r="C812">
        <v>-1.5190567249756164</v>
      </c>
    </row>
    <row r="813" spans="1:3" x14ac:dyDescent="0.25">
      <c r="A813">
        <v>788</v>
      </c>
      <c r="B813">
        <v>0.60316431585038499</v>
      </c>
      <c r="C813">
        <v>0.39683568414961501</v>
      </c>
    </row>
    <row r="814" spans="1:3" x14ac:dyDescent="0.25">
      <c r="A814">
        <v>789</v>
      </c>
      <c r="B814">
        <v>0.66604093156497801</v>
      </c>
      <c r="C814">
        <v>0.33395906843502199</v>
      </c>
    </row>
    <row r="815" spans="1:3" x14ac:dyDescent="0.25">
      <c r="A815">
        <v>790</v>
      </c>
      <c r="B815">
        <v>1.5683049273933771</v>
      </c>
      <c r="C815">
        <v>-1.5683049273933771</v>
      </c>
    </row>
    <row r="816" spans="1:3" x14ac:dyDescent="0.25">
      <c r="A816">
        <v>791</v>
      </c>
      <c r="B816">
        <v>0.49103949771803101</v>
      </c>
      <c r="C816">
        <v>-0.49103949771803101</v>
      </c>
    </row>
    <row r="817" spans="1:3" x14ac:dyDescent="0.25">
      <c r="A817">
        <v>792</v>
      </c>
      <c r="B817">
        <v>1.7925545636580851</v>
      </c>
      <c r="C817">
        <v>-0.79255456365808508</v>
      </c>
    </row>
    <row r="818" spans="1:3" x14ac:dyDescent="0.25">
      <c r="A818">
        <v>793</v>
      </c>
      <c r="B818">
        <v>0.72891754727957103</v>
      </c>
      <c r="C818">
        <v>-0.72891754727957103</v>
      </c>
    </row>
    <row r="819" spans="1:3" x14ac:dyDescent="0.25">
      <c r="A819">
        <v>794</v>
      </c>
      <c r="B819">
        <v>0.56754452672945632</v>
      </c>
      <c r="C819">
        <v>-0.56754452672945632</v>
      </c>
    </row>
    <row r="820" spans="1:3" x14ac:dyDescent="0.25">
      <c r="A820">
        <v>795</v>
      </c>
      <c r="B820">
        <v>2.6235789812446271</v>
      </c>
      <c r="C820">
        <v>-1.6235789812446271</v>
      </c>
    </row>
    <row r="821" spans="1:3" x14ac:dyDescent="0.25">
      <c r="A821">
        <v>796</v>
      </c>
      <c r="B821">
        <v>1.4069319068432624</v>
      </c>
      <c r="C821">
        <v>-0.40693190684326241</v>
      </c>
    </row>
    <row r="822" spans="1:3" x14ac:dyDescent="0.25">
      <c r="A822">
        <v>797</v>
      </c>
      <c r="B822">
        <v>0.9940524234347754</v>
      </c>
      <c r="C822">
        <v>5.9475765652245993E-3</v>
      </c>
    </row>
    <row r="823" spans="1:3" x14ac:dyDescent="0.25">
      <c r="A823">
        <v>798</v>
      </c>
      <c r="B823">
        <v>1.2455588862931475</v>
      </c>
      <c r="C823">
        <v>-1.2455588862931475</v>
      </c>
    </row>
    <row r="824" spans="1:3" x14ac:dyDescent="0.25">
      <c r="A824">
        <v>799</v>
      </c>
      <c r="B824">
        <v>1.5819333406902094</v>
      </c>
      <c r="C824">
        <v>1.4180666593097906</v>
      </c>
    </row>
    <row r="825" spans="1:3" x14ac:dyDescent="0.25">
      <c r="A825">
        <v>800</v>
      </c>
      <c r="B825">
        <v>1.8470682168454138</v>
      </c>
      <c r="C825">
        <v>0.15293178315458622</v>
      </c>
    </row>
    <row r="826" spans="1:3" x14ac:dyDescent="0.25">
      <c r="A826">
        <v>801</v>
      </c>
      <c r="B826">
        <v>1.5955617539870415</v>
      </c>
      <c r="C826">
        <v>-0.59556175398704148</v>
      </c>
    </row>
    <row r="827" spans="1:3" x14ac:dyDescent="0.25">
      <c r="A827">
        <v>802</v>
      </c>
      <c r="B827">
        <v>1.8826880059663424</v>
      </c>
      <c r="C827">
        <v>-1.8826880059663424</v>
      </c>
    </row>
    <row r="828" spans="1:3" x14ac:dyDescent="0.25">
      <c r="A828">
        <v>803</v>
      </c>
      <c r="B828">
        <v>0.98042401013794322</v>
      </c>
      <c r="C828">
        <v>1.0195759898620569</v>
      </c>
    </row>
    <row r="829" spans="1:3" x14ac:dyDescent="0.25">
      <c r="A829">
        <v>804</v>
      </c>
      <c r="B829">
        <v>1.3933034935464303</v>
      </c>
      <c r="C829">
        <v>0.60669650645356965</v>
      </c>
    </row>
    <row r="830" spans="1:3" x14ac:dyDescent="0.25">
      <c r="A830">
        <v>805</v>
      </c>
      <c r="B830">
        <v>1.6584383697016347</v>
      </c>
      <c r="C830">
        <v>1.3415616302983653</v>
      </c>
    </row>
    <row r="831" spans="1:3" x14ac:dyDescent="0.25">
      <c r="A831">
        <v>806</v>
      </c>
      <c r="B831">
        <v>1.3933034935464303</v>
      </c>
      <c r="C831">
        <v>-0.39330349354643035</v>
      </c>
    </row>
    <row r="832" spans="1:3" x14ac:dyDescent="0.25">
      <c r="A832">
        <v>807</v>
      </c>
      <c r="B832">
        <v>1.6940581588225632</v>
      </c>
      <c r="C832">
        <v>0.30594184117743684</v>
      </c>
    </row>
    <row r="833" spans="1:3" x14ac:dyDescent="0.25">
      <c r="A833">
        <v>808</v>
      </c>
      <c r="B833">
        <v>1.3304268778318371</v>
      </c>
      <c r="C833">
        <v>-0.33042687783183711</v>
      </c>
    </row>
    <row r="834" spans="1:3" x14ac:dyDescent="0.25">
      <c r="A834">
        <v>809</v>
      </c>
      <c r="B834">
        <v>1.9728214482745998</v>
      </c>
      <c r="C834">
        <v>2.717855172540018E-2</v>
      </c>
    </row>
    <row r="835" spans="1:3" x14ac:dyDescent="0.25">
      <c r="A835">
        <v>810</v>
      </c>
      <c r="B835">
        <v>1.0925488282702971</v>
      </c>
      <c r="C835">
        <v>0.90745117172970291</v>
      </c>
    </row>
    <row r="836" spans="1:3" x14ac:dyDescent="0.25">
      <c r="A836">
        <v>811</v>
      </c>
      <c r="B836">
        <v>1.7705631878339885</v>
      </c>
      <c r="C836">
        <v>-0.77056318783398847</v>
      </c>
    </row>
    <row r="837" spans="1:3" x14ac:dyDescent="0.25">
      <c r="A837">
        <v>812</v>
      </c>
      <c r="B837">
        <v>1.2319304729963154</v>
      </c>
      <c r="C837">
        <v>-0.23193047299631542</v>
      </c>
    </row>
    <row r="838" spans="1:3" x14ac:dyDescent="0.25">
      <c r="A838">
        <v>813</v>
      </c>
      <c r="B838">
        <v>1.9948128240986964</v>
      </c>
      <c r="C838">
        <v>5.1871759013035756E-3</v>
      </c>
    </row>
    <row r="839" spans="1:3" x14ac:dyDescent="0.25">
      <c r="A839">
        <v>814</v>
      </c>
      <c r="B839">
        <v>1.3304268778318371</v>
      </c>
      <c r="C839">
        <v>-0.33042687783183711</v>
      </c>
    </row>
    <row r="840" spans="1:3" x14ac:dyDescent="0.25">
      <c r="A840">
        <v>815</v>
      </c>
      <c r="B840">
        <v>1.4425516959641911</v>
      </c>
      <c r="C840">
        <v>-0.44255169596419108</v>
      </c>
    </row>
    <row r="841" spans="1:3" x14ac:dyDescent="0.25">
      <c r="A841">
        <v>816</v>
      </c>
      <c r="B841">
        <v>1.8690595926695104</v>
      </c>
      <c r="C841">
        <v>-1.8690595926695104</v>
      </c>
    </row>
    <row r="842" spans="1:3" x14ac:dyDescent="0.25">
      <c r="A842">
        <v>817</v>
      </c>
      <c r="B842">
        <v>1.2183020596994834</v>
      </c>
      <c r="C842">
        <v>0.78169794030051665</v>
      </c>
    </row>
    <row r="843" spans="1:3" x14ac:dyDescent="0.25">
      <c r="A843">
        <v>818</v>
      </c>
      <c r="B843">
        <v>1.2948070887109084</v>
      </c>
      <c r="C843">
        <v>-0.29480708871090844</v>
      </c>
    </row>
    <row r="844" spans="1:3" x14ac:dyDescent="0.25">
      <c r="A844">
        <v>819</v>
      </c>
      <c r="B844">
        <v>1.3304268778318371</v>
      </c>
      <c r="C844">
        <v>0.66957312216816289</v>
      </c>
    </row>
    <row r="845" spans="1:3" x14ac:dyDescent="0.25">
      <c r="A845">
        <v>820</v>
      </c>
      <c r="B845">
        <v>1.5463135515692805</v>
      </c>
      <c r="C845">
        <v>1.4536864484307195</v>
      </c>
    </row>
    <row r="846" spans="1:3" x14ac:dyDescent="0.25">
      <c r="A846">
        <v>821</v>
      </c>
      <c r="B846">
        <v>0.44179129530027017</v>
      </c>
      <c r="C846">
        <v>-0.44179129530027017</v>
      </c>
    </row>
    <row r="847" spans="1:3" x14ac:dyDescent="0.25">
      <c r="A847">
        <v>822</v>
      </c>
      <c r="B847">
        <v>1.2675502621172443</v>
      </c>
      <c r="C847">
        <v>-1.2675502621172443</v>
      </c>
    </row>
    <row r="848" spans="1:3" x14ac:dyDescent="0.25">
      <c r="A848">
        <v>823</v>
      </c>
      <c r="B848">
        <v>1.5819333406902094</v>
      </c>
      <c r="C848">
        <v>1.4180666593097906</v>
      </c>
    </row>
    <row r="849" spans="1:3" x14ac:dyDescent="0.25">
      <c r="A849">
        <v>824</v>
      </c>
      <c r="B849">
        <v>4.3788587704836637</v>
      </c>
      <c r="C849">
        <v>-0.37885877048366368</v>
      </c>
    </row>
    <row r="850" spans="1:3" x14ac:dyDescent="0.25">
      <c r="A850">
        <v>825</v>
      </c>
      <c r="B850">
        <v>1.8606966301422458</v>
      </c>
      <c r="C850">
        <v>0.13930336985775416</v>
      </c>
    </row>
    <row r="851" spans="1:3" x14ac:dyDescent="0.25">
      <c r="A851">
        <v>826</v>
      </c>
      <c r="B851">
        <v>1.2948070887109084</v>
      </c>
      <c r="C851">
        <v>0.70519291128909156</v>
      </c>
    </row>
    <row r="852" spans="1:3" x14ac:dyDescent="0.25">
      <c r="A852">
        <v>827</v>
      </c>
      <c r="B852">
        <v>1.6091901672838738</v>
      </c>
      <c r="C852">
        <v>0.39080983271612624</v>
      </c>
    </row>
    <row r="853" spans="1:3" x14ac:dyDescent="0.25">
      <c r="A853">
        <v>828</v>
      </c>
      <c r="B853">
        <v>1.0925488282702971</v>
      </c>
      <c r="C853">
        <v>-1.0925488282702971</v>
      </c>
    </row>
    <row r="854" spans="1:3" x14ac:dyDescent="0.25">
      <c r="A854">
        <v>829</v>
      </c>
      <c r="B854">
        <v>1.3304268778318371</v>
      </c>
      <c r="C854">
        <v>-0.33042687783183711</v>
      </c>
    </row>
    <row r="855" spans="1:3" x14ac:dyDescent="0.25">
      <c r="A855">
        <v>830</v>
      </c>
      <c r="B855">
        <v>3.0909721178404426</v>
      </c>
      <c r="C855">
        <v>-1.0909721178404426</v>
      </c>
    </row>
    <row r="856" spans="1:3" x14ac:dyDescent="0.25">
      <c r="A856">
        <v>831</v>
      </c>
      <c r="B856">
        <v>1.2319304729963154</v>
      </c>
      <c r="C856">
        <v>0.76806952700368458</v>
      </c>
    </row>
    <row r="857" spans="1:3" x14ac:dyDescent="0.25">
      <c r="A857">
        <v>832</v>
      </c>
      <c r="B857">
        <v>2.2190624603634044</v>
      </c>
      <c r="C857">
        <v>0.78093753963659562</v>
      </c>
    </row>
    <row r="858" spans="1:3" x14ac:dyDescent="0.25">
      <c r="A858">
        <v>833</v>
      </c>
      <c r="B858">
        <v>0.61679272914721706</v>
      </c>
      <c r="C858">
        <v>0.38320727085278294</v>
      </c>
    </row>
    <row r="859" spans="1:3" x14ac:dyDescent="0.25">
      <c r="A859">
        <v>834</v>
      </c>
      <c r="B859">
        <v>1.0076808367316077</v>
      </c>
      <c r="C859">
        <v>0.99231916326839231</v>
      </c>
    </row>
    <row r="860" spans="1:3" x14ac:dyDescent="0.25">
      <c r="A860">
        <v>835</v>
      </c>
      <c r="B860">
        <v>3.3099563033355826</v>
      </c>
      <c r="C860">
        <v>-0.30995630333558255</v>
      </c>
    </row>
    <row r="861" spans="1:3" x14ac:dyDescent="0.25">
      <c r="A861">
        <v>836</v>
      </c>
      <c r="B861">
        <v>2.4349491341008478</v>
      </c>
      <c r="C861">
        <v>1.5650508658991522</v>
      </c>
    </row>
    <row r="862" spans="1:3" x14ac:dyDescent="0.25">
      <c r="A862">
        <v>837</v>
      </c>
      <c r="B862">
        <v>1.5819333406902094</v>
      </c>
      <c r="C862">
        <v>0.41806665930979059</v>
      </c>
    </row>
    <row r="863" spans="1:3" x14ac:dyDescent="0.25">
      <c r="A863">
        <v>838</v>
      </c>
      <c r="B863">
        <v>0.49103949771803101</v>
      </c>
      <c r="C863">
        <v>-0.49103949771803101</v>
      </c>
    </row>
    <row r="864" spans="1:3" x14ac:dyDescent="0.25">
      <c r="A864">
        <v>839</v>
      </c>
      <c r="B864">
        <v>0.60316431585038499</v>
      </c>
      <c r="C864">
        <v>0.39683568414961501</v>
      </c>
    </row>
    <row r="865" spans="1:3" x14ac:dyDescent="0.25">
      <c r="A865">
        <v>840</v>
      </c>
      <c r="B865">
        <v>1.2183020596994834</v>
      </c>
      <c r="C865">
        <v>-1.2183020596994834</v>
      </c>
    </row>
    <row r="866" spans="1:3" x14ac:dyDescent="0.25">
      <c r="A866">
        <v>841</v>
      </c>
      <c r="B866">
        <v>0.98042401013794322</v>
      </c>
      <c r="C866">
        <v>-0.98042401013794322</v>
      </c>
    </row>
    <row r="867" spans="1:3" x14ac:dyDescent="0.25">
      <c r="A867">
        <v>842</v>
      </c>
      <c r="B867">
        <v>0.14103663002413708</v>
      </c>
      <c r="C867">
        <v>-0.14103663002413708</v>
      </c>
    </row>
    <row r="868" spans="1:3" x14ac:dyDescent="0.25">
      <c r="A868">
        <v>843</v>
      </c>
      <c r="B868">
        <v>0.31603806387108402</v>
      </c>
      <c r="C868">
        <v>-0.31603806387108402</v>
      </c>
    </row>
    <row r="869" spans="1:3" x14ac:dyDescent="0.25">
      <c r="A869">
        <v>844</v>
      </c>
      <c r="B869">
        <v>1.4698085225578554</v>
      </c>
      <c r="C869">
        <v>-0.46980852255785543</v>
      </c>
    </row>
    <row r="870" spans="1:3" x14ac:dyDescent="0.25">
      <c r="A870">
        <v>845</v>
      </c>
      <c r="B870">
        <v>0.31603806387108402</v>
      </c>
      <c r="C870">
        <v>-0.31603806387108402</v>
      </c>
    </row>
    <row r="871" spans="1:3" x14ac:dyDescent="0.25">
      <c r="A871">
        <v>846</v>
      </c>
      <c r="B871">
        <v>0.85467077870875718</v>
      </c>
      <c r="C871">
        <v>0.14532922129124282</v>
      </c>
    </row>
    <row r="872" spans="1:3" x14ac:dyDescent="0.25">
      <c r="A872">
        <v>847</v>
      </c>
      <c r="B872">
        <v>1.0569290391493684</v>
      </c>
      <c r="C872">
        <v>-5.6929039149368421E-2</v>
      </c>
    </row>
    <row r="873" spans="1:3" x14ac:dyDescent="0.25">
      <c r="A873">
        <v>848</v>
      </c>
      <c r="B873">
        <v>0.71528913398273886</v>
      </c>
      <c r="C873">
        <v>-0.71528913398273886</v>
      </c>
    </row>
    <row r="874" spans="1:3" x14ac:dyDescent="0.25">
      <c r="A874">
        <v>849</v>
      </c>
      <c r="B874">
        <v>1.5955617539870415</v>
      </c>
      <c r="C874">
        <v>0.40443824601295852</v>
      </c>
    </row>
    <row r="875" spans="1:3" x14ac:dyDescent="0.25">
      <c r="A875">
        <v>850</v>
      </c>
      <c r="B875">
        <v>1.8198113902517492</v>
      </c>
      <c r="C875">
        <v>-1.8198113902517492</v>
      </c>
    </row>
    <row r="876" spans="1:3" x14ac:dyDescent="0.25">
      <c r="A876">
        <v>851</v>
      </c>
      <c r="B876">
        <v>0.98042401013794322</v>
      </c>
      <c r="C876">
        <v>1.9575989862056775E-2</v>
      </c>
    </row>
    <row r="877" spans="1:3" x14ac:dyDescent="0.25">
      <c r="A877">
        <v>852</v>
      </c>
      <c r="B877">
        <v>0.39254309288250933</v>
      </c>
      <c r="C877">
        <v>-0.39254309288250933</v>
      </c>
    </row>
    <row r="878" spans="1:3" x14ac:dyDescent="0.25">
      <c r="A878">
        <v>853</v>
      </c>
      <c r="B878">
        <v>0.49103949771803101</v>
      </c>
      <c r="C878">
        <v>-0.49103949771803101</v>
      </c>
    </row>
    <row r="879" spans="1:3" x14ac:dyDescent="0.25">
      <c r="A879">
        <v>854</v>
      </c>
      <c r="B879">
        <v>1.0433006258525364</v>
      </c>
      <c r="C879">
        <v>-4.3300625852536356E-2</v>
      </c>
    </row>
    <row r="880" spans="1:3" x14ac:dyDescent="0.25">
      <c r="A880">
        <v>855</v>
      </c>
      <c r="B880">
        <v>1.016043799258872</v>
      </c>
      <c r="C880">
        <v>1.983956200741128</v>
      </c>
    </row>
    <row r="881" spans="1:3" x14ac:dyDescent="0.25">
      <c r="A881">
        <v>856</v>
      </c>
      <c r="B881">
        <v>-4.7593217119642067E-2</v>
      </c>
      <c r="C881">
        <v>4.7593217119642067E-2</v>
      </c>
    </row>
    <row r="882" spans="1:3" x14ac:dyDescent="0.25">
      <c r="A882">
        <v>857</v>
      </c>
      <c r="B882">
        <v>-0.11046983283423513</v>
      </c>
      <c r="C882">
        <v>0.11046983283423513</v>
      </c>
    </row>
    <row r="883" spans="1:3" x14ac:dyDescent="0.25">
      <c r="A883">
        <v>858</v>
      </c>
      <c r="B883">
        <v>2.1834426712424757</v>
      </c>
      <c r="C883">
        <v>-1.1834426712424757</v>
      </c>
    </row>
    <row r="884" spans="1:3" x14ac:dyDescent="0.25">
      <c r="A884">
        <v>859</v>
      </c>
      <c r="B884">
        <v>1.4069319068432624</v>
      </c>
      <c r="C884">
        <v>1.5930680931567376</v>
      </c>
    </row>
    <row r="885" spans="1:3" x14ac:dyDescent="0.25">
      <c r="A885">
        <v>860</v>
      </c>
      <c r="B885">
        <v>0.9175473944233502</v>
      </c>
      <c r="C885">
        <v>8.2452605576649796E-2</v>
      </c>
    </row>
    <row r="886" spans="1:3" x14ac:dyDescent="0.25">
      <c r="A886">
        <v>861</v>
      </c>
      <c r="B886">
        <v>0.31603806387108402</v>
      </c>
      <c r="C886">
        <v>-0.31603806387108402</v>
      </c>
    </row>
    <row r="887" spans="1:3" x14ac:dyDescent="0.25">
      <c r="A887">
        <v>862</v>
      </c>
      <c r="B887">
        <v>0.79179416299416405</v>
      </c>
      <c r="C887">
        <v>-0.79179416299416405</v>
      </c>
    </row>
    <row r="888" spans="1:3" x14ac:dyDescent="0.25">
      <c r="A888">
        <v>863</v>
      </c>
      <c r="B888">
        <v>2.1834426712424757</v>
      </c>
      <c r="C888">
        <v>-1.1834426712424757</v>
      </c>
    </row>
    <row r="889" spans="1:3" x14ac:dyDescent="0.25">
      <c r="A889">
        <v>864</v>
      </c>
      <c r="B889">
        <v>1.3933034935464303</v>
      </c>
      <c r="C889">
        <v>-0.39330349354643035</v>
      </c>
    </row>
    <row r="890" spans="1:3" x14ac:dyDescent="0.25">
      <c r="A890">
        <v>865</v>
      </c>
      <c r="B890">
        <v>1.2046736464026511</v>
      </c>
      <c r="C890">
        <v>0.79532635359734893</v>
      </c>
    </row>
    <row r="891" spans="1:3" x14ac:dyDescent="0.25">
      <c r="A891">
        <v>866</v>
      </c>
      <c r="B891">
        <v>1.4698085225578554</v>
      </c>
      <c r="C891">
        <v>0.53019147744214457</v>
      </c>
    </row>
    <row r="892" spans="1:3" x14ac:dyDescent="0.25">
      <c r="A892">
        <v>867</v>
      </c>
      <c r="B892">
        <v>1.784191601130821</v>
      </c>
      <c r="C892">
        <v>-0.78419160113082098</v>
      </c>
    </row>
    <row r="893" spans="1:3" x14ac:dyDescent="0.25">
      <c r="A893">
        <v>868</v>
      </c>
      <c r="B893">
        <v>0.9175473944233502</v>
      </c>
      <c r="C893">
        <v>8.2452605576649796E-2</v>
      </c>
    </row>
    <row r="894" spans="1:3" x14ac:dyDescent="0.25">
      <c r="A894">
        <v>869</v>
      </c>
      <c r="B894">
        <v>2.3091959026716617</v>
      </c>
      <c r="C894">
        <v>1.6908040973283383</v>
      </c>
    </row>
    <row r="895" spans="1:3" x14ac:dyDescent="0.25">
      <c r="A895">
        <v>870</v>
      </c>
      <c r="B895">
        <v>1.25918729958998</v>
      </c>
      <c r="C895">
        <v>-0.25918729958997999</v>
      </c>
    </row>
    <row r="896" spans="1:3" x14ac:dyDescent="0.25">
      <c r="A896">
        <v>871</v>
      </c>
      <c r="B896">
        <v>1.6448099564048024</v>
      </c>
      <c r="C896">
        <v>0.35519004359519757</v>
      </c>
    </row>
    <row r="897" spans="1:3" x14ac:dyDescent="0.25">
      <c r="A897">
        <v>872</v>
      </c>
      <c r="B897">
        <v>1.3440552911286694</v>
      </c>
      <c r="C897">
        <v>-1.3440552911286694</v>
      </c>
    </row>
    <row r="898" spans="1:3" x14ac:dyDescent="0.25">
      <c r="A898">
        <v>873</v>
      </c>
      <c r="B898">
        <v>0.85467077870875718</v>
      </c>
      <c r="C898">
        <v>-0.85467077870875718</v>
      </c>
    </row>
    <row r="899" spans="1:3" x14ac:dyDescent="0.25">
      <c r="A899">
        <v>874</v>
      </c>
      <c r="B899">
        <v>1.0433006258525364</v>
      </c>
      <c r="C899">
        <v>-1.0433006258525364</v>
      </c>
    </row>
    <row r="900" spans="1:3" x14ac:dyDescent="0.25">
      <c r="A900">
        <v>875</v>
      </c>
      <c r="B900">
        <v>1.2948070887109084</v>
      </c>
      <c r="C900">
        <v>-0.29480708871090844</v>
      </c>
    </row>
    <row r="901" spans="1:3" x14ac:dyDescent="0.25">
      <c r="A901">
        <v>876</v>
      </c>
      <c r="B901">
        <v>0.9175473944233502</v>
      </c>
      <c r="C901">
        <v>-0.9175473944233502</v>
      </c>
    </row>
    <row r="902" spans="1:3" x14ac:dyDescent="0.25">
      <c r="A902">
        <v>877</v>
      </c>
      <c r="B902">
        <v>0.98042401013794322</v>
      </c>
      <c r="C902">
        <v>1.9575989862056775E-2</v>
      </c>
    </row>
    <row r="903" spans="1:3" x14ac:dyDescent="0.25">
      <c r="A903">
        <v>878</v>
      </c>
      <c r="B903">
        <v>1.5054283116787841</v>
      </c>
      <c r="C903">
        <v>-0.5054283116787841</v>
      </c>
    </row>
    <row r="904" spans="1:3" x14ac:dyDescent="0.25">
      <c r="A904">
        <v>879</v>
      </c>
      <c r="B904">
        <v>0.98042401013794322</v>
      </c>
      <c r="C904">
        <v>-0.98042401013794322</v>
      </c>
    </row>
    <row r="905" spans="1:3" x14ac:dyDescent="0.25">
      <c r="A905">
        <v>880</v>
      </c>
      <c r="B905">
        <v>0.66604093156497801</v>
      </c>
      <c r="C905">
        <v>1.333959068435022</v>
      </c>
    </row>
    <row r="906" spans="1:3" x14ac:dyDescent="0.25">
      <c r="A906">
        <v>881</v>
      </c>
      <c r="B906">
        <v>1.2811786754140764</v>
      </c>
      <c r="C906">
        <v>-1.2811786754140764</v>
      </c>
    </row>
    <row r="907" spans="1:3" x14ac:dyDescent="0.25">
      <c r="A907">
        <v>882</v>
      </c>
      <c r="B907">
        <v>0.74254596057640332</v>
      </c>
      <c r="C907">
        <v>-0.74254596057640332</v>
      </c>
    </row>
    <row r="908" spans="1:3" x14ac:dyDescent="0.25">
      <c r="A908">
        <v>883</v>
      </c>
      <c r="B908">
        <v>1.141797030688058</v>
      </c>
      <c r="C908">
        <v>0.85820296931194195</v>
      </c>
    </row>
    <row r="909" spans="1:3" x14ac:dyDescent="0.25">
      <c r="A909">
        <v>884</v>
      </c>
      <c r="B909">
        <v>2.1478228821215466</v>
      </c>
      <c r="C909">
        <v>0.85217711787845341</v>
      </c>
    </row>
    <row r="910" spans="1:3" x14ac:dyDescent="0.25">
      <c r="A910">
        <v>885</v>
      </c>
      <c r="B910">
        <v>0.61679272914721706</v>
      </c>
      <c r="C910">
        <v>0.38320727085278294</v>
      </c>
    </row>
    <row r="911" spans="1:3" x14ac:dyDescent="0.25">
      <c r="A911">
        <v>886</v>
      </c>
      <c r="B911">
        <v>2.3448156917925904</v>
      </c>
      <c r="C911">
        <v>0.65518430820740958</v>
      </c>
    </row>
    <row r="912" spans="1:3" x14ac:dyDescent="0.25">
      <c r="A912">
        <v>887</v>
      </c>
      <c r="B912">
        <v>0.1274082167273049</v>
      </c>
      <c r="C912">
        <v>-0.1274082167273049</v>
      </c>
    </row>
    <row r="913" spans="1:3" x14ac:dyDescent="0.25">
      <c r="A913">
        <v>888</v>
      </c>
      <c r="B913">
        <v>0.37891467958567704</v>
      </c>
      <c r="C913">
        <v>-0.37891467958567704</v>
      </c>
    </row>
    <row r="914" spans="1:3" x14ac:dyDescent="0.25">
      <c r="A914">
        <v>889</v>
      </c>
      <c r="B914">
        <v>0.5046679110148633</v>
      </c>
      <c r="C914">
        <v>-0.5046679110148633</v>
      </c>
    </row>
    <row r="915" spans="1:3" x14ac:dyDescent="0.25">
      <c r="A915">
        <v>890</v>
      </c>
      <c r="B915">
        <v>1.0433006258525364</v>
      </c>
      <c r="C915">
        <v>-4.3300625852536356E-2</v>
      </c>
    </row>
    <row r="916" spans="1:3" x14ac:dyDescent="0.25">
      <c r="A916">
        <v>891</v>
      </c>
      <c r="B916">
        <v>0.80542257629099634</v>
      </c>
      <c r="C916">
        <v>0.19457742370900366</v>
      </c>
    </row>
    <row r="917" spans="1:3" x14ac:dyDescent="0.25">
      <c r="A917">
        <v>892</v>
      </c>
      <c r="B917">
        <v>0.253161448156491</v>
      </c>
      <c r="C917">
        <v>-0.253161448156491</v>
      </c>
    </row>
    <row r="918" spans="1:3" x14ac:dyDescent="0.25">
      <c r="A918">
        <v>893</v>
      </c>
      <c r="B918">
        <v>0.55391611343262404</v>
      </c>
      <c r="C918">
        <v>-0.55391611343262404</v>
      </c>
    </row>
    <row r="919" spans="1:3" x14ac:dyDescent="0.25">
      <c r="A919">
        <v>894</v>
      </c>
      <c r="B919">
        <v>0.60316431585038499</v>
      </c>
      <c r="C919">
        <v>0.39683568414961501</v>
      </c>
    </row>
    <row r="920" spans="1:3" x14ac:dyDescent="0.25">
      <c r="A920">
        <v>895</v>
      </c>
      <c r="B920">
        <v>1.6448099564048024</v>
      </c>
      <c r="C920">
        <v>-1.6448099564048024</v>
      </c>
    </row>
    <row r="921" spans="1:3" x14ac:dyDescent="0.25">
      <c r="A921">
        <v>896</v>
      </c>
      <c r="B921">
        <v>0.96679559684111105</v>
      </c>
      <c r="C921">
        <v>2.033204403158889</v>
      </c>
    </row>
    <row r="922" spans="1:3" x14ac:dyDescent="0.25">
      <c r="A922">
        <v>897</v>
      </c>
      <c r="B922">
        <v>1.0925488282702971</v>
      </c>
      <c r="C922">
        <v>-9.254882827029709E-2</v>
      </c>
    </row>
    <row r="923" spans="1:3" x14ac:dyDescent="0.25">
      <c r="A923">
        <v>898</v>
      </c>
      <c r="B923">
        <v>0.1274082167273049</v>
      </c>
      <c r="C923">
        <v>0.87259178327269504</v>
      </c>
    </row>
    <row r="924" spans="1:3" x14ac:dyDescent="0.25">
      <c r="A924">
        <v>899</v>
      </c>
      <c r="B924">
        <v>0.74254596057640332</v>
      </c>
      <c r="C924">
        <v>-0.74254596057640332</v>
      </c>
    </row>
    <row r="925" spans="1:3" x14ac:dyDescent="0.25">
      <c r="A925">
        <v>900</v>
      </c>
      <c r="B925">
        <v>0.26678986145332317</v>
      </c>
      <c r="C925">
        <v>-0.26678986145332317</v>
      </c>
    </row>
    <row r="926" spans="1:3" x14ac:dyDescent="0.25">
      <c r="A926">
        <v>901</v>
      </c>
      <c r="B926">
        <v>0.44179129530027017</v>
      </c>
      <c r="C926">
        <v>-0.44179129530027017</v>
      </c>
    </row>
    <row r="927" spans="1:3" x14ac:dyDescent="0.25">
      <c r="A927">
        <v>902</v>
      </c>
      <c r="B927">
        <v>6.4531601012711839E-2</v>
      </c>
      <c r="C927">
        <v>-6.4531601012711839E-2</v>
      </c>
    </row>
    <row r="928" spans="1:3" x14ac:dyDescent="0.25">
      <c r="A928">
        <v>903</v>
      </c>
      <c r="B928">
        <v>1.784191601130821</v>
      </c>
      <c r="C928">
        <v>1.215808398869179</v>
      </c>
    </row>
    <row r="929" spans="1:3" x14ac:dyDescent="0.25">
      <c r="A929">
        <v>904</v>
      </c>
      <c r="B929">
        <v>1.4205603201400945</v>
      </c>
      <c r="C929">
        <v>-1.4205603201400945</v>
      </c>
    </row>
    <row r="930" spans="1:3" x14ac:dyDescent="0.25">
      <c r="A930">
        <v>905</v>
      </c>
      <c r="B930">
        <v>1.1334340681607937</v>
      </c>
      <c r="C930">
        <v>-0.13343406816079373</v>
      </c>
    </row>
    <row r="931" spans="1:3" x14ac:dyDescent="0.25">
      <c r="A931">
        <v>906</v>
      </c>
      <c r="B931">
        <v>1.8198113902517492</v>
      </c>
      <c r="C931">
        <v>0.18018860974825079</v>
      </c>
    </row>
    <row r="932" spans="1:3" x14ac:dyDescent="0.25">
      <c r="A932">
        <v>907</v>
      </c>
      <c r="B932">
        <v>1.5819333406902094</v>
      </c>
      <c r="C932">
        <v>-0.58193334069020941</v>
      </c>
    </row>
    <row r="933" spans="1:3" x14ac:dyDescent="0.25">
      <c r="A933">
        <v>908</v>
      </c>
      <c r="B933">
        <v>1.8826880059663424</v>
      </c>
      <c r="C933">
        <v>0.11731199403365755</v>
      </c>
    </row>
    <row r="934" spans="1:3" x14ac:dyDescent="0.25">
      <c r="A934">
        <v>909</v>
      </c>
      <c r="B934">
        <v>2.0713178531101217</v>
      </c>
      <c r="C934">
        <v>-1.0713178531101217</v>
      </c>
    </row>
    <row r="935" spans="1:3" x14ac:dyDescent="0.25">
      <c r="A935">
        <v>910</v>
      </c>
      <c r="B935">
        <v>0.44179129530027017</v>
      </c>
      <c r="C935">
        <v>-0.44179129530027017</v>
      </c>
    </row>
    <row r="936" spans="1:3" x14ac:dyDescent="0.25">
      <c r="A936">
        <v>911</v>
      </c>
      <c r="B936">
        <v>1.3576837044255017</v>
      </c>
      <c r="C936">
        <v>-0.35768370442550168</v>
      </c>
    </row>
    <row r="937" spans="1:3" x14ac:dyDescent="0.25">
      <c r="A937">
        <v>912</v>
      </c>
      <c r="B937">
        <v>1.5326851382724487</v>
      </c>
      <c r="C937">
        <v>-0.53268513827244868</v>
      </c>
    </row>
    <row r="938" spans="1:3" x14ac:dyDescent="0.25">
      <c r="A938">
        <v>913</v>
      </c>
      <c r="B938">
        <v>0.19028483244189792</v>
      </c>
      <c r="C938">
        <v>-0.19028483244189792</v>
      </c>
    </row>
    <row r="939" spans="1:3" x14ac:dyDescent="0.25">
      <c r="A939">
        <v>914</v>
      </c>
      <c r="B939">
        <v>0.61679272914721706</v>
      </c>
      <c r="C939">
        <v>0.38320727085278294</v>
      </c>
    </row>
    <row r="940" spans="1:3" x14ac:dyDescent="0.25">
      <c r="A940">
        <v>915</v>
      </c>
      <c r="B940">
        <v>1.3440552911286694</v>
      </c>
      <c r="C940">
        <v>0.65594470887133061</v>
      </c>
    </row>
    <row r="941" spans="1:3" x14ac:dyDescent="0.25">
      <c r="A941">
        <v>916</v>
      </c>
      <c r="B941">
        <v>0.66604093156497801</v>
      </c>
      <c r="C941">
        <v>0.33395906843502199</v>
      </c>
    </row>
    <row r="942" spans="1:3" x14ac:dyDescent="0.25">
      <c r="A942">
        <v>917</v>
      </c>
      <c r="B942">
        <v>1.2183020596994834</v>
      </c>
      <c r="C942">
        <v>-1.2183020596994834</v>
      </c>
    </row>
    <row r="943" spans="1:3" x14ac:dyDescent="0.25">
      <c r="A943">
        <v>918</v>
      </c>
      <c r="B943">
        <v>0.55391611343262404</v>
      </c>
      <c r="C943">
        <v>-0.55391611343262404</v>
      </c>
    </row>
    <row r="944" spans="1:3" x14ac:dyDescent="0.25">
      <c r="A944">
        <v>919</v>
      </c>
      <c r="B944">
        <v>1.2183020596994834</v>
      </c>
      <c r="C944">
        <v>0.78169794030051665</v>
      </c>
    </row>
    <row r="945" spans="1:3" x14ac:dyDescent="0.25">
      <c r="A945">
        <v>920</v>
      </c>
      <c r="B945">
        <v>0.79179416299416405</v>
      </c>
      <c r="C945">
        <v>0.20820583700583595</v>
      </c>
    </row>
    <row r="946" spans="1:3" x14ac:dyDescent="0.25">
      <c r="A946">
        <v>921</v>
      </c>
      <c r="B946">
        <v>0.69329775815864247</v>
      </c>
      <c r="C946">
        <v>-0.69329775815864247</v>
      </c>
    </row>
    <row r="947" spans="1:3" x14ac:dyDescent="0.25">
      <c r="A947">
        <v>922</v>
      </c>
      <c r="B947">
        <v>0.85467077870875718</v>
      </c>
      <c r="C947">
        <v>0.14532922129124282</v>
      </c>
    </row>
    <row r="948" spans="1:3" x14ac:dyDescent="0.25">
      <c r="A948">
        <v>923</v>
      </c>
      <c r="B948">
        <v>1.3933034935464303</v>
      </c>
      <c r="C948">
        <v>-1.3933034935464303</v>
      </c>
    </row>
    <row r="949" spans="1:3" x14ac:dyDescent="0.25">
      <c r="A949">
        <v>924</v>
      </c>
      <c r="B949">
        <v>0.89029056782968585</v>
      </c>
      <c r="C949">
        <v>0.10970943217031415</v>
      </c>
    </row>
    <row r="950" spans="1:3" x14ac:dyDescent="0.25">
      <c r="A950">
        <v>925</v>
      </c>
      <c r="B950">
        <v>1.3440552911286694</v>
      </c>
      <c r="C950">
        <v>-0.34405529112866939</v>
      </c>
    </row>
    <row r="951" spans="1:3" x14ac:dyDescent="0.25">
      <c r="A951">
        <v>926</v>
      </c>
      <c r="B951">
        <v>2.1834426712424757</v>
      </c>
      <c r="C951">
        <v>2.8165573287575243</v>
      </c>
    </row>
    <row r="952" spans="1:3" x14ac:dyDescent="0.25">
      <c r="A952">
        <v>927</v>
      </c>
      <c r="B952">
        <v>0.9175473944233502</v>
      </c>
      <c r="C952">
        <v>-0.9175473944233502</v>
      </c>
    </row>
    <row r="953" spans="1:3" x14ac:dyDescent="0.25">
      <c r="A953">
        <v>928</v>
      </c>
      <c r="B953">
        <v>0.72891754727957103</v>
      </c>
      <c r="C953">
        <v>0.27108245272042897</v>
      </c>
    </row>
    <row r="954" spans="1:3" x14ac:dyDescent="0.25">
      <c r="A954">
        <v>929</v>
      </c>
      <c r="B954">
        <v>0.61679272914721706</v>
      </c>
      <c r="C954">
        <v>-0.61679272914721706</v>
      </c>
    </row>
    <row r="955" spans="1:3" x14ac:dyDescent="0.25">
      <c r="A955">
        <v>930</v>
      </c>
      <c r="B955">
        <v>0.42816288200343799</v>
      </c>
      <c r="C955">
        <v>1.571837117996562</v>
      </c>
    </row>
    <row r="956" spans="1:3" x14ac:dyDescent="0.25">
      <c r="A956">
        <v>931</v>
      </c>
      <c r="B956">
        <v>0.32966647716791631</v>
      </c>
      <c r="C956">
        <v>-0.32966647716791631</v>
      </c>
    </row>
    <row r="957" spans="1:3" x14ac:dyDescent="0.25">
      <c r="A957">
        <v>932</v>
      </c>
      <c r="B957">
        <v>1.4561801092610231</v>
      </c>
      <c r="C957">
        <v>0.54381989073897685</v>
      </c>
    </row>
    <row r="958" spans="1:3" x14ac:dyDescent="0.25">
      <c r="A958">
        <v>933</v>
      </c>
      <c r="B958">
        <v>1.7433063612403243</v>
      </c>
      <c r="C958">
        <v>-0.74330636124032434</v>
      </c>
    </row>
    <row r="959" spans="1:3" x14ac:dyDescent="0.25">
      <c r="A959">
        <v>934</v>
      </c>
      <c r="B959">
        <v>1.2319304729963154</v>
      </c>
      <c r="C959">
        <v>-0.23193047299631542</v>
      </c>
    </row>
    <row r="960" spans="1:3" x14ac:dyDescent="0.25">
      <c r="A960">
        <v>935</v>
      </c>
      <c r="B960">
        <v>1.6584383697016347</v>
      </c>
      <c r="C960">
        <v>0.34156163029836528</v>
      </c>
    </row>
    <row r="961" spans="1:3" x14ac:dyDescent="0.25">
      <c r="A961">
        <v>936</v>
      </c>
      <c r="B961">
        <v>1.3440552911286694</v>
      </c>
      <c r="C961">
        <v>-0.34405529112866939</v>
      </c>
    </row>
    <row r="962" spans="1:3" x14ac:dyDescent="0.25">
      <c r="A962">
        <v>937</v>
      </c>
      <c r="B962">
        <v>1.5283398594950953E-2</v>
      </c>
      <c r="C962">
        <v>-1.5283398594950953E-2</v>
      </c>
    </row>
    <row r="963" spans="1:3" x14ac:dyDescent="0.25">
      <c r="A963">
        <v>938</v>
      </c>
      <c r="B963">
        <v>-0.11046983283423513</v>
      </c>
      <c r="C963">
        <v>0.11046983283423513</v>
      </c>
    </row>
    <row r="964" spans="1:3" x14ac:dyDescent="0.25">
      <c r="A964">
        <v>939</v>
      </c>
      <c r="B964">
        <v>1.6448099564048024</v>
      </c>
      <c r="C964">
        <v>-1.6448099564048024</v>
      </c>
    </row>
    <row r="965" spans="1:3" x14ac:dyDescent="0.25">
      <c r="A965">
        <v>940</v>
      </c>
      <c r="B965">
        <v>0.96679559684111105</v>
      </c>
      <c r="C965">
        <v>1.033204403158889</v>
      </c>
    </row>
    <row r="966" spans="1:3" x14ac:dyDescent="0.25">
      <c r="A966">
        <v>941</v>
      </c>
      <c r="B966">
        <v>2.4622059606945119</v>
      </c>
      <c r="C966">
        <v>-0.46220596069451192</v>
      </c>
    </row>
    <row r="967" spans="1:3" x14ac:dyDescent="0.25">
      <c r="A967">
        <v>942</v>
      </c>
      <c r="B967">
        <v>1.8826880059663424</v>
      </c>
      <c r="C967">
        <v>0.11731199403365755</v>
      </c>
    </row>
    <row r="968" spans="1:3" x14ac:dyDescent="0.25">
      <c r="A968">
        <v>943</v>
      </c>
      <c r="B968">
        <v>1.6940581588225632</v>
      </c>
      <c r="C968">
        <v>-0.69405815882256316</v>
      </c>
    </row>
    <row r="969" spans="1:3" x14ac:dyDescent="0.25">
      <c r="A969">
        <v>944</v>
      </c>
      <c r="B969">
        <v>0.31603806387108402</v>
      </c>
      <c r="C969">
        <v>-0.31603806387108402</v>
      </c>
    </row>
    <row r="970" spans="1:3" x14ac:dyDescent="0.25">
      <c r="A970">
        <v>945</v>
      </c>
      <c r="B970">
        <v>1.4205603201400945</v>
      </c>
      <c r="C970">
        <v>-0.42056032014009448</v>
      </c>
    </row>
    <row r="971" spans="1:3" x14ac:dyDescent="0.25">
      <c r="A971">
        <v>946</v>
      </c>
      <c r="B971">
        <v>2.7849520017947418</v>
      </c>
      <c r="C971">
        <v>1.2150479982052582</v>
      </c>
    </row>
    <row r="972" spans="1:3" x14ac:dyDescent="0.25">
      <c r="A972">
        <v>947</v>
      </c>
      <c r="B972">
        <v>2.1970710845393073</v>
      </c>
      <c r="C972">
        <v>-1.1970710845393073</v>
      </c>
    </row>
    <row r="973" spans="1:3" x14ac:dyDescent="0.25">
      <c r="A973">
        <v>948</v>
      </c>
      <c r="B973">
        <v>1.3304268778318371</v>
      </c>
      <c r="C973">
        <v>-0.33042687783183711</v>
      </c>
    </row>
    <row r="974" spans="1:3" x14ac:dyDescent="0.25">
      <c r="A974">
        <v>949</v>
      </c>
      <c r="B974">
        <v>0.79179416299416405</v>
      </c>
      <c r="C974">
        <v>0.20820583700583595</v>
      </c>
    </row>
    <row r="975" spans="1:3" x14ac:dyDescent="0.25">
      <c r="A975">
        <v>950</v>
      </c>
      <c r="B975">
        <v>1.1061772415671292</v>
      </c>
      <c r="C975">
        <v>-0.10617724156712915</v>
      </c>
    </row>
    <row r="976" spans="1:3" x14ac:dyDescent="0.25">
      <c r="A976">
        <v>951</v>
      </c>
      <c r="B976">
        <v>1.2811786754140764</v>
      </c>
      <c r="C976">
        <v>1.7188213245859236</v>
      </c>
    </row>
    <row r="977" spans="1:3" x14ac:dyDescent="0.25">
      <c r="A977">
        <v>952</v>
      </c>
      <c r="B977">
        <v>0.74254596057640332</v>
      </c>
      <c r="C977">
        <v>-0.74254596057640332</v>
      </c>
    </row>
    <row r="978" spans="1:3" x14ac:dyDescent="0.25">
      <c r="A978">
        <v>953</v>
      </c>
      <c r="B978">
        <v>2.834200204212503</v>
      </c>
      <c r="C978">
        <v>0.16579979578749704</v>
      </c>
    </row>
    <row r="979" spans="1:3" x14ac:dyDescent="0.25">
      <c r="A979">
        <v>954</v>
      </c>
      <c r="B979">
        <v>2.2243279111329723</v>
      </c>
      <c r="C979">
        <v>1.7756720888670277</v>
      </c>
    </row>
    <row r="980" spans="1:3" x14ac:dyDescent="0.25">
      <c r="A980">
        <v>955</v>
      </c>
      <c r="B980">
        <v>1.8334398035485817</v>
      </c>
      <c r="C980">
        <v>1.1665601964514183</v>
      </c>
    </row>
    <row r="981" spans="1:3" x14ac:dyDescent="0.25">
      <c r="A981">
        <v>956</v>
      </c>
      <c r="B981">
        <v>0.1274082167273049</v>
      </c>
      <c r="C981">
        <v>-0.1274082167273049</v>
      </c>
    </row>
    <row r="982" spans="1:3" x14ac:dyDescent="0.25">
      <c r="A982">
        <v>957</v>
      </c>
      <c r="B982">
        <v>1.9675559975050321</v>
      </c>
      <c r="C982">
        <v>1.0324440024949679</v>
      </c>
    </row>
    <row r="983" spans="1:3" x14ac:dyDescent="0.25">
      <c r="A983">
        <v>958</v>
      </c>
      <c r="B983">
        <v>2.7849520017947418</v>
      </c>
      <c r="C983">
        <v>1.2150479982052582</v>
      </c>
    </row>
    <row r="984" spans="1:3" x14ac:dyDescent="0.25">
      <c r="A984">
        <v>959</v>
      </c>
      <c r="B984">
        <v>1.2948070887109084</v>
      </c>
      <c r="C984">
        <v>0.70519291128909156</v>
      </c>
    </row>
    <row r="985" spans="1:3" x14ac:dyDescent="0.25">
      <c r="A985">
        <v>960</v>
      </c>
      <c r="B985">
        <v>0.85467077870875718</v>
      </c>
      <c r="C985">
        <v>-0.85467077870875718</v>
      </c>
    </row>
    <row r="986" spans="1:3" x14ac:dyDescent="0.25">
      <c r="A986">
        <v>961</v>
      </c>
      <c r="B986">
        <v>4.1546091342189566</v>
      </c>
      <c r="C986">
        <v>-1.1546091342189566</v>
      </c>
    </row>
    <row r="987" spans="1:3" x14ac:dyDescent="0.25">
      <c r="A987">
        <v>962</v>
      </c>
      <c r="B987">
        <v>0.79179416299416405</v>
      </c>
      <c r="C987">
        <v>-0.79179416299416405</v>
      </c>
    </row>
    <row r="988" spans="1:3" x14ac:dyDescent="0.25">
      <c r="A988">
        <v>963</v>
      </c>
      <c r="B988">
        <v>0.98042401013794322</v>
      </c>
      <c r="C988">
        <v>1.9575989862056775E-2</v>
      </c>
    </row>
    <row r="989" spans="1:3" x14ac:dyDescent="0.25">
      <c r="A989">
        <v>964</v>
      </c>
      <c r="B989">
        <v>2.3091959026716617</v>
      </c>
      <c r="C989">
        <v>0.69080409732833825</v>
      </c>
    </row>
    <row r="990" spans="1:3" x14ac:dyDescent="0.25">
      <c r="A990">
        <v>965</v>
      </c>
      <c r="B990">
        <v>1.8114484277244851</v>
      </c>
      <c r="C990">
        <v>-0.81144842772448511</v>
      </c>
    </row>
    <row r="991" spans="1:3" x14ac:dyDescent="0.25">
      <c r="A991">
        <v>966</v>
      </c>
      <c r="B991">
        <v>1.7705631878339885</v>
      </c>
      <c r="C991">
        <v>-0.77056318783398847</v>
      </c>
    </row>
    <row r="992" spans="1:3" x14ac:dyDescent="0.25">
      <c r="A992">
        <v>967</v>
      </c>
      <c r="B992">
        <v>0.6796693448618103</v>
      </c>
      <c r="C992">
        <v>0.3203306551381897</v>
      </c>
    </row>
    <row r="993" spans="1:3" x14ac:dyDescent="0.25">
      <c r="A993">
        <v>968</v>
      </c>
      <c r="B993">
        <v>1.8826880059663424</v>
      </c>
      <c r="C993">
        <v>-0.88268800596634245</v>
      </c>
    </row>
    <row r="994" spans="1:3" x14ac:dyDescent="0.25">
      <c r="A994">
        <v>969</v>
      </c>
      <c r="B994">
        <v>1.141797030688058</v>
      </c>
      <c r="C994">
        <v>-1.141797030688058</v>
      </c>
    </row>
    <row r="995" spans="1:3" x14ac:dyDescent="0.25">
      <c r="A995">
        <v>970</v>
      </c>
      <c r="B995">
        <v>1.141797030688058</v>
      </c>
      <c r="C995">
        <v>-1.141797030688058</v>
      </c>
    </row>
    <row r="996" spans="1:3" x14ac:dyDescent="0.25">
      <c r="A996">
        <v>971</v>
      </c>
      <c r="B996">
        <v>1.9811844108018641</v>
      </c>
      <c r="C996">
        <v>1.8815589198135863E-2</v>
      </c>
    </row>
    <row r="997" spans="1:3" x14ac:dyDescent="0.25">
      <c r="A997">
        <v>972</v>
      </c>
      <c r="B997">
        <v>1.0076808367316077</v>
      </c>
      <c r="C997">
        <v>-7.6808367316076875E-3</v>
      </c>
    </row>
    <row r="998" spans="1:3" x14ac:dyDescent="0.25">
      <c r="A998">
        <v>973</v>
      </c>
      <c r="B998">
        <v>1.0076808367316077</v>
      </c>
      <c r="C998">
        <v>0.99231916326839231</v>
      </c>
    </row>
    <row r="999" spans="1:3" x14ac:dyDescent="0.25">
      <c r="A999">
        <v>974</v>
      </c>
      <c r="B999">
        <v>2.0849462664069538</v>
      </c>
      <c r="C999">
        <v>-8.4946266406953796E-2</v>
      </c>
    </row>
    <row r="1000" spans="1:3" x14ac:dyDescent="0.25">
      <c r="A1000">
        <v>975</v>
      </c>
      <c r="B1000">
        <v>0.93117580772018238</v>
      </c>
      <c r="C1000">
        <v>6.882419227981762E-2</v>
      </c>
    </row>
    <row r="1001" spans="1:3" x14ac:dyDescent="0.25">
      <c r="A1001">
        <v>976</v>
      </c>
      <c r="B1001">
        <v>1.5683049273933771</v>
      </c>
      <c r="C1001">
        <v>-1.5683049273933771</v>
      </c>
    </row>
    <row r="1002" spans="1:3" x14ac:dyDescent="0.25">
      <c r="A1002">
        <v>977</v>
      </c>
      <c r="B1002">
        <v>1.1554254439848903</v>
      </c>
      <c r="C1002">
        <v>-0.15542544398489033</v>
      </c>
    </row>
    <row r="1003" spans="1:3" x14ac:dyDescent="0.25">
      <c r="A1003">
        <v>978</v>
      </c>
      <c r="B1003">
        <v>2.7357037993769806</v>
      </c>
      <c r="C1003">
        <v>-0.73570379937698061</v>
      </c>
    </row>
    <row r="1004" spans="1:3" x14ac:dyDescent="0.25">
      <c r="A1004">
        <v>979</v>
      </c>
      <c r="B1004">
        <v>1.8554311793726781</v>
      </c>
      <c r="C1004">
        <v>-1.8554311793726781</v>
      </c>
    </row>
    <row r="1005" spans="1:3" x14ac:dyDescent="0.25">
      <c r="A1005">
        <v>980</v>
      </c>
      <c r="B1005">
        <v>2.3720725183862545</v>
      </c>
      <c r="C1005">
        <v>-0.37207251838625455</v>
      </c>
    </row>
    <row r="1006" spans="1:3" x14ac:dyDescent="0.25">
      <c r="A1006">
        <v>981</v>
      </c>
      <c r="B1006">
        <v>3.3508415432260792</v>
      </c>
      <c r="C1006">
        <v>0.64915845677392081</v>
      </c>
    </row>
    <row r="1007" spans="1:3" x14ac:dyDescent="0.25">
      <c r="A1007">
        <v>982</v>
      </c>
      <c r="B1007">
        <v>0.96679559684111105</v>
      </c>
      <c r="C1007">
        <v>-0.96679559684111105</v>
      </c>
    </row>
    <row r="1008" spans="1:3" x14ac:dyDescent="0.25">
      <c r="A1008">
        <v>983</v>
      </c>
      <c r="B1008">
        <v>2.4485775473976803</v>
      </c>
      <c r="C1008">
        <v>-1.4485775473976803</v>
      </c>
    </row>
    <row r="1009" spans="1:3" x14ac:dyDescent="0.25">
      <c r="A1009">
        <v>984</v>
      </c>
      <c r="B1009">
        <v>1.7705631878339885</v>
      </c>
      <c r="C1009">
        <v>0.22943681216601153</v>
      </c>
    </row>
    <row r="1010" spans="1:3" x14ac:dyDescent="0.25">
      <c r="A1010">
        <v>985</v>
      </c>
      <c r="B1010">
        <v>1.141797030688058</v>
      </c>
      <c r="C1010">
        <v>0.85820296931194195</v>
      </c>
    </row>
    <row r="1011" spans="1:3" x14ac:dyDescent="0.25">
      <c r="A1011">
        <v>986</v>
      </c>
      <c r="B1011">
        <v>1.6584383697016347</v>
      </c>
      <c r="C1011">
        <v>-1.6584383697016347</v>
      </c>
    </row>
    <row r="1012" spans="1:3" x14ac:dyDescent="0.25">
      <c r="A1012">
        <v>987</v>
      </c>
      <c r="B1012">
        <v>2.6508358078382912</v>
      </c>
      <c r="C1012">
        <v>-0.6508358078382912</v>
      </c>
    </row>
    <row r="1013" spans="1:3" x14ac:dyDescent="0.25">
      <c r="A1013">
        <v>988</v>
      </c>
      <c r="B1013">
        <v>3.1265919069613712</v>
      </c>
      <c r="C1013">
        <v>-2.1265919069613712</v>
      </c>
    </row>
    <row r="1014" spans="1:3" x14ac:dyDescent="0.25">
      <c r="A1014">
        <v>989</v>
      </c>
      <c r="B1014">
        <v>1.316798464535005</v>
      </c>
      <c r="C1014">
        <v>1.683201535464995</v>
      </c>
    </row>
    <row r="1015" spans="1:3" x14ac:dyDescent="0.25">
      <c r="A1015">
        <v>990</v>
      </c>
      <c r="B1015">
        <v>2.6508358078382912</v>
      </c>
      <c r="C1015">
        <v>-0.6508358078382912</v>
      </c>
    </row>
    <row r="1016" spans="1:3" x14ac:dyDescent="0.25">
      <c r="A1016">
        <v>991</v>
      </c>
      <c r="B1016">
        <v>0.72891754727957103</v>
      </c>
      <c r="C1016">
        <v>0.27108245272042897</v>
      </c>
    </row>
    <row r="1017" spans="1:3" x14ac:dyDescent="0.25">
      <c r="A1017">
        <v>992</v>
      </c>
      <c r="B1017">
        <v>1.3440552911286694</v>
      </c>
      <c r="C1017">
        <v>1.6559447088713306</v>
      </c>
    </row>
    <row r="1018" spans="1:3" x14ac:dyDescent="0.25">
      <c r="A1018">
        <v>993</v>
      </c>
      <c r="B1018">
        <v>2.7220753860801485</v>
      </c>
      <c r="C1018">
        <v>0.27792461391985146</v>
      </c>
    </row>
    <row r="1019" spans="1:3" x14ac:dyDescent="0.25">
      <c r="A1019">
        <v>994</v>
      </c>
      <c r="B1019">
        <v>-4.7593217119642067E-2</v>
      </c>
      <c r="C1019">
        <v>4.7593217119642067E-2</v>
      </c>
    </row>
    <row r="1020" spans="1:3" x14ac:dyDescent="0.25">
      <c r="A1020">
        <v>995</v>
      </c>
      <c r="B1020">
        <v>3.4765947746552652</v>
      </c>
      <c r="C1020">
        <v>-0.47659477465526523</v>
      </c>
    </row>
    <row r="1021" spans="1:3" x14ac:dyDescent="0.25">
      <c r="A1021">
        <v>996</v>
      </c>
      <c r="B1021">
        <v>0.19028483244189792</v>
      </c>
      <c r="C1021">
        <v>0.80971516755810202</v>
      </c>
    </row>
    <row r="1022" spans="1:3" x14ac:dyDescent="0.25">
      <c r="A1022">
        <v>997</v>
      </c>
      <c r="B1022">
        <v>3.87584584476692</v>
      </c>
      <c r="C1022">
        <v>3.12415415523308</v>
      </c>
    </row>
    <row r="1023" spans="1:3" x14ac:dyDescent="0.25">
      <c r="A1023">
        <v>998</v>
      </c>
      <c r="B1023">
        <v>2.0849462664069538</v>
      </c>
      <c r="C1023">
        <v>0.9150537335930462</v>
      </c>
    </row>
    <row r="1024" spans="1:3" x14ac:dyDescent="0.25">
      <c r="A1024">
        <v>999</v>
      </c>
      <c r="B1024">
        <v>1.6584383697016347</v>
      </c>
      <c r="C1024">
        <v>-0.65843836970163472</v>
      </c>
    </row>
    <row r="1025" spans="1:3" x14ac:dyDescent="0.25">
      <c r="A1025">
        <v>1000</v>
      </c>
      <c r="B1025">
        <v>2.3091959026716617</v>
      </c>
      <c r="C1025">
        <v>0.69080409732833825</v>
      </c>
    </row>
    <row r="1026" spans="1:3" x14ac:dyDescent="0.25">
      <c r="A1026">
        <v>1001</v>
      </c>
      <c r="B1026">
        <v>2.3993293449799191</v>
      </c>
      <c r="C1026">
        <v>-1.3993293449799191</v>
      </c>
    </row>
    <row r="1027" spans="1:3" x14ac:dyDescent="0.25">
      <c r="A1027">
        <v>1002</v>
      </c>
      <c r="B1027">
        <v>1.0925488282702971</v>
      </c>
      <c r="C1027">
        <v>0.90745117172970291</v>
      </c>
    </row>
    <row r="1028" spans="1:3" x14ac:dyDescent="0.25">
      <c r="A1028">
        <v>1003</v>
      </c>
      <c r="B1028">
        <v>1.7433063612403243</v>
      </c>
      <c r="C1028">
        <v>0.25669363875967566</v>
      </c>
    </row>
    <row r="1029" spans="1:3" x14ac:dyDescent="0.25">
      <c r="A1029">
        <v>1004</v>
      </c>
      <c r="B1029">
        <v>2.0985746797037863</v>
      </c>
      <c r="C1029">
        <v>0.90142532029621369</v>
      </c>
    </row>
    <row r="1030" spans="1:3" x14ac:dyDescent="0.25">
      <c r="A1030">
        <v>1005</v>
      </c>
      <c r="B1030">
        <v>3.4000897456438404</v>
      </c>
      <c r="C1030">
        <v>-2.4000897456438404</v>
      </c>
    </row>
    <row r="1031" spans="1:3" x14ac:dyDescent="0.25">
      <c r="A1031">
        <v>1006</v>
      </c>
      <c r="B1031">
        <v>0.56754452672945632</v>
      </c>
      <c r="C1031">
        <v>-0.56754452672945632</v>
      </c>
    </row>
    <row r="1032" spans="1:3" x14ac:dyDescent="0.25">
      <c r="A1032">
        <v>1007</v>
      </c>
      <c r="B1032">
        <v>1.8114484277244851</v>
      </c>
      <c r="C1032">
        <v>1.1885515722755149</v>
      </c>
    </row>
    <row r="1033" spans="1:3" x14ac:dyDescent="0.25">
      <c r="A1033">
        <v>1008</v>
      </c>
      <c r="B1033">
        <v>1.141797030688058</v>
      </c>
      <c r="C1033">
        <v>-0.14179703068805805</v>
      </c>
    </row>
    <row r="1034" spans="1:3" x14ac:dyDescent="0.25">
      <c r="A1034">
        <v>1009</v>
      </c>
      <c r="B1034">
        <v>1.6311815431079701</v>
      </c>
      <c r="C1034">
        <v>0.36881845689202986</v>
      </c>
    </row>
    <row r="1035" spans="1:3" x14ac:dyDescent="0.25">
      <c r="A1035">
        <v>1010</v>
      </c>
      <c r="B1035">
        <v>0.19028483244189792</v>
      </c>
      <c r="C1035">
        <v>-0.19028483244189792</v>
      </c>
    </row>
    <row r="1036" spans="1:3" x14ac:dyDescent="0.25">
      <c r="A1036">
        <v>1011</v>
      </c>
      <c r="B1036">
        <v>0.79179416299416405</v>
      </c>
      <c r="C1036">
        <v>0.20820583700583595</v>
      </c>
    </row>
    <row r="1037" spans="1:3" x14ac:dyDescent="0.25">
      <c r="A1037">
        <v>1012</v>
      </c>
      <c r="B1037">
        <v>1.8061829769549171</v>
      </c>
      <c r="C1037">
        <v>0.19381702304508286</v>
      </c>
    </row>
    <row r="1038" spans="1:3" x14ac:dyDescent="0.25">
      <c r="A1038">
        <v>1013</v>
      </c>
      <c r="B1038">
        <v>0.9175473944233502</v>
      </c>
      <c r="C1038">
        <v>8.2452605576649796E-2</v>
      </c>
    </row>
    <row r="1039" spans="1:3" x14ac:dyDescent="0.25">
      <c r="A1039">
        <v>1014</v>
      </c>
      <c r="B1039">
        <v>2.1478228821215466</v>
      </c>
      <c r="C1039">
        <v>1.8521771178784534</v>
      </c>
    </row>
    <row r="1040" spans="1:3" x14ac:dyDescent="0.25">
      <c r="A1040">
        <v>1015</v>
      </c>
      <c r="B1040">
        <v>2.1834426712424757</v>
      </c>
      <c r="C1040">
        <v>0.81655732875752429</v>
      </c>
    </row>
    <row r="1041" spans="1:3" x14ac:dyDescent="0.25">
      <c r="A1041">
        <v>1016</v>
      </c>
      <c r="B1041">
        <v>1.0433006258525364</v>
      </c>
      <c r="C1041">
        <v>-4.3300625852536356E-2</v>
      </c>
    </row>
    <row r="1042" spans="1:3" x14ac:dyDescent="0.25">
      <c r="A1042">
        <v>1017</v>
      </c>
      <c r="B1042">
        <v>2.0440610265164572</v>
      </c>
      <c r="C1042">
        <v>-1.0440610265164572</v>
      </c>
    </row>
    <row r="1043" spans="1:3" x14ac:dyDescent="0.25">
      <c r="A1043">
        <v>1018</v>
      </c>
      <c r="B1043">
        <v>4.917491485321337</v>
      </c>
      <c r="C1043">
        <v>1.082508514678663</v>
      </c>
    </row>
    <row r="1044" spans="1:3" x14ac:dyDescent="0.25">
      <c r="A1044">
        <v>1019</v>
      </c>
      <c r="B1044">
        <v>0.61679272914721706</v>
      </c>
      <c r="C1044">
        <v>1.3832072708527829</v>
      </c>
    </row>
    <row r="1045" spans="1:3" x14ac:dyDescent="0.25">
      <c r="A1045">
        <v>1020</v>
      </c>
      <c r="B1045">
        <v>2.4129577582767512</v>
      </c>
      <c r="C1045">
        <v>-1.4129577582767512</v>
      </c>
    </row>
    <row r="1046" spans="1:3" x14ac:dyDescent="0.25">
      <c r="A1046">
        <v>1021</v>
      </c>
      <c r="B1046">
        <v>2.0713178531101217</v>
      </c>
      <c r="C1046">
        <v>-1.0713178531101217</v>
      </c>
    </row>
    <row r="1047" spans="1:3" x14ac:dyDescent="0.25">
      <c r="A1047">
        <v>1022</v>
      </c>
      <c r="B1047">
        <v>1.2046736464026511</v>
      </c>
      <c r="C1047">
        <v>-1.2046736464026511</v>
      </c>
    </row>
    <row r="1048" spans="1:3" x14ac:dyDescent="0.25">
      <c r="A1048">
        <v>1023</v>
      </c>
      <c r="B1048">
        <v>1.7705631878339885</v>
      </c>
      <c r="C1048">
        <v>0.22943681216601153</v>
      </c>
    </row>
    <row r="1049" spans="1:3" x14ac:dyDescent="0.25">
      <c r="A1049">
        <v>1024</v>
      </c>
      <c r="B1049">
        <v>1.1690538572817224</v>
      </c>
      <c r="C1049">
        <v>1.8309461427182776</v>
      </c>
    </row>
    <row r="1050" spans="1:3" x14ac:dyDescent="0.25">
      <c r="A1050">
        <v>1025</v>
      </c>
      <c r="B1050">
        <v>2.0576894398132897</v>
      </c>
      <c r="C1050">
        <v>-1.0576894398132897</v>
      </c>
    </row>
    <row r="1051" spans="1:3" x14ac:dyDescent="0.25">
      <c r="A1051">
        <v>1026</v>
      </c>
      <c r="B1051">
        <v>2.609950567947795</v>
      </c>
      <c r="C1051">
        <v>-0.60995056794779501</v>
      </c>
    </row>
    <row r="1052" spans="1:3" x14ac:dyDescent="0.25">
      <c r="A1052">
        <v>1027</v>
      </c>
      <c r="B1052">
        <v>1.6448099564048024</v>
      </c>
      <c r="C1052">
        <v>-0.64480995640480243</v>
      </c>
    </row>
    <row r="1053" spans="1:3" x14ac:dyDescent="0.25">
      <c r="A1053">
        <v>1028</v>
      </c>
      <c r="B1053">
        <v>1.3576837044255017</v>
      </c>
      <c r="C1053">
        <v>0.64231629557449832</v>
      </c>
    </row>
    <row r="1054" spans="1:3" x14ac:dyDescent="0.25">
      <c r="A1054">
        <v>1029</v>
      </c>
      <c r="B1054">
        <v>0.9175473944233502</v>
      </c>
      <c r="C1054">
        <v>-0.9175473944233502</v>
      </c>
    </row>
    <row r="1055" spans="1:3" x14ac:dyDescent="0.25">
      <c r="A1055">
        <v>1030</v>
      </c>
      <c r="B1055">
        <v>1.6584383697016347</v>
      </c>
      <c r="C1055">
        <v>0.34156163029836528</v>
      </c>
    </row>
    <row r="1056" spans="1:3" x14ac:dyDescent="0.25">
      <c r="A1056">
        <v>1031</v>
      </c>
      <c r="B1056">
        <v>1.2183020596994834</v>
      </c>
      <c r="C1056">
        <v>-0.21830205969948335</v>
      </c>
    </row>
    <row r="1057" spans="1:3" x14ac:dyDescent="0.25">
      <c r="A1057">
        <v>1032</v>
      </c>
      <c r="B1057">
        <v>0.9175473944233502</v>
      </c>
      <c r="C1057">
        <v>1.0824526055766497</v>
      </c>
    </row>
    <row r="1058" spans="1:3" x14ac:dyDescent="0.25">
      <c r="A1058">
        <v>1033</v>
      </c>
      <c r="B1058">
        <v>1.0433006258525364</v>
      </c>
      <c r="C1058">
        <v>0.95669937414746364</v>
      </c>
    </row>
    <row r="1059" spans="1:3" x14ac:dyDescent="0.25">
      <c r="A1059">
        <v>1034</v>
      </c>
      <c r="B1059">
        <v>2.2463192869570685</v>
      </c>
      <c r="C1059">
        <v>0.75368071304293149</v>
      </c>
    </row>
    <row r="1060" spans="1:3" x14ac:dyDescent="0.25">
      <c r="A1060">
        <v>1035</v>
      </c>
      <c r="B1060">
        <v>1.0925488282702971</v>
      </c>
      <c r="C1060">
        <v>0.90745117172970291</v>
      </c>
    </row>
    <row r="1061" spans="1:3" x14ac:dyDescent="0.25">
      <c r="A1061">
        <v>1036</v>
      </c>
      <c r="B1061">
        <v>1.2675502621172443</v>
      </c>
      <c r="C1061">
        <v>-1.2675502621172443</v>
      </c>
    </row>
    <row r="1062" spans="1:3" x14ac:dyDescent="0.25">
      <c r="A1062">
        <v>1037</v>
      </c>
      <c r="B1062">
        <v>0.69329775815864247</v>
      </c>
      <c r="C1062">
        <v>0.30670224184135753</v>
      </c>
    </row>
    <row r="1063" spans="1:3" x14ac:dyDescent="0.25">
      <c r="A1063">
        <v>1038</v>
      </c>
      <c r="B1063">
        <v>1.9319362083841032</v>
      </c>
      <c r="C1063">
        <v>-0.93193620838410318</v>
      </c>
    </row>
    <row r="1064" spans="1:3" x14ac:dyDescent="0.25">
      <c r="A1064">
        <v>1039</v>
      </c>
      <c r="B1064">
        <v>0.19028483244189792</v>
      </c>
      <c r="C1064">
        <v>-0.19028483244189792</v>
      </c>
    </row>
    <row r="1065" spans="1:3" x14ac:dyDescent="0.25">
      <c r="A1065">
        <v>1040</v>
      </c>
      <c r="B1065">
        <v>0.36528626628884486</v>
      </c>
      <c r="C1065">
        <v>-0.36528626628884486</v>
      </c>
    </row>
    <row r="1066" spans="1:3" x14ac:dyDescent="0.25">
      <c r="A1066">
        <v>1041</v>
      </c>
      <c r="B1066">
        <v>1.8334398035485817</v>
      </c>
      <c r="C1066">
        <v>0.16656019645141829</v>
      </c>
    </row>
    <row r="1067" spans="1:3" x14ac:dyDescent="0.25">
      <c r="A1067">
        <v>1042</v>
      </c>
      <c r="B1067">
        <v>0.74254596057640332</v>
      </c>
      <c r="C1067">
        <v>0.25745403942359668</v>
      </c>
    </row>
    <row r="1068" spans="1:3" x14ac:dyDescent="0.25">
      <c r="A1068">
        <v>1043</v>
      </c>
      <c r="B1068">
        <v>0.42816288200343799</v>
      </c>
      <c r="C1068">
        <v>-0.42816288200343799</v>
      </c>
    </row>
    <row r="1069" spans="1:3" x14ac:dyDescent="0.25">
      <c r="A1069">
        <v>1044</v>
      </c>
      <c r="B1069">
        <v>2.8970768199270953</v>
      </c>
      <c r="C1069">
        <v>-1.8970768199270953</v>
      </c>
    </row>
    <row r="1070" spans="1:3" x14ac:dyDescent="0.25">
      <c r="A1070">
        <v>1045</v>
      </c>
      <c r="B1070">
        <v>1.6448099564048024</v>
      </c>
      <c r="C1070">
        <v>-0.64480995640480243</v>
      </c>
    </row>
    <row r="1071" spans="1:3" x14ac:dyDescent="0.25">
      <c r="A1071">
        <v>1046</v>
      </c>
      <c r="B1071">
        <v>1.1826822705785547</v>
      </c>
      <c r="C1071">
        <v>-1.1826822705785547</v>
      </c>
    </row>
    <row r="1072" spans="1:3" x14ac:dyDescent="0.25">
      <c r="A1072">
        <v>1047</v>
      </c>
      <c r="B1072">
        <v>0.9940524234347754</v>
      </c>
      <c r="C1072">
        <v>-0.9940524234347754</v>
      </c>
    </row>
    <row r="1073" spans="1:3" x14ac:dyDescent="0.25">
      <c r="A1073">
        <v>1048</v>
      </c>
      <c r="B1073">
        <v>1.2183020596994834</v>
      </c>
      <c r="C1073">
        <v>-0.21830205969948335</v>
      </c>
    </row>
    <row r="1074" spans="1:3" x14ac:dyDescent="0.25">
      <c r="A1074">
        <v>1049</v>
      </c>
      <c r="B1074">
        <v>1.5326851382724487</v>
      </c>
      <c r="C1074">
        <v>-1.5326851382724487</v>
      </c>
    </row>
    <row r="1075" spans="1:3" x14ac:dyDescent="0.25">
      <c r="A1075">
        <v>1050</v>
      </c>
      <c r="B1075">
        <v>0.42816288200343799</v>
      </c>
      <c r="C1075">
        <v>-0.42816288200343799</v>
      </c>
    </row>
    <row r="1076" spans="1:3" x14ac:dyDescent="0.25">
      <c r="A1076">
        <v>1051</v>
      </c>
      <c r="B1076">
        <v>1.2948070887109084</v>
      </c>
      <c r="C1076">
        <v>-0.29480708871090844</v>
      </c>
    </row>
    <row r="1077" spans="1:3" x14ac:dyDescent="0.25">
      <c r="A1077">
        <v>1052</v>
      </c>
      <c r="B1077">
        <v>1.8826880059663424</v>
      </c>
      <c r="C1077">
        <v>1.1173119940336576</v>
      </c>
    </row>
    <row r="1078" spans="1:3" x14ac:dyDescent="0.25">
      <c r="A1078">
        <v>1053</v>
      </c>
      <c r="B1078">
        <v>2.3228243159684938</v>
      </c>
      <c r="C1078">
        <v>-0.32282431596849381</v>
      </c>
    </row>
    <row r="1079" spans="1:3" x14ac:dyDescent="0.25">
      <c r="A1079">
        <v>1054</v>
      </c>
      <c r="B1079">
        <v>2.3720725183862545</v>
      </c>
      <c r="C1079">
        <v>-2.3720725183862545</v>
      </c>
    </row>
    <row r="1080" spans="1:3" x14ac:dyDescent="0.25">
      <c r="A1080">
        <v>1055</v>
      </c>
      <c r="B1080">
        <v>1.559941964866113</v>
      </c>
      <c r="C1080">
        <v>-1.559941964866113</v>
      </c>
    </row>
    <row r="1081" spans="1:3" x14ac:dyDescent="0.25">
      <c r="A1081">
        <v>1056</v>
      </c>
      <c r="B1081">
        <v>0.69329775815864247</v>
      </c>
      <c r="C1081">
        <v>-0.69329775815864247</v>
      </c>
    </row>
    <row r="1082" spans="1:3" x14ac:dyDescent="0.25">
      <c r="A1082">
        <v>1057</v>
      </c>
      <c r="B1082">
        <v>0.49103949771803101</v>
      </c>
      <c r="C1082">
        <v>0.50896050228196899</v>
      </c>
    </row>
    <row r="1083" spans="1:3" x14ac:dyDescent="0.25">
      <c r="A1083">
        <v>1058</v>
      </c>
      <c r="B1083">
        <v>1.3440552911286694</v>
      </c>
      <c r="C1083">
        <v>-1.3440552911286694</v>
      </c>
    </row>
    <row r="1084" spans="1:3" x14ac:dyDescent="0.25">
      <c r="A1084">
        <v>1059</v>
      </c>
      <c r="B1084">
        <v>1.0296722125557043</v>
      </c>
      <c r="C1084">
        <v>-2.9672212555704292E-2</v>
      </c>
    </row>
    <row r="1085" spans="1:3" x14ac:dyDescent="0.25">
      <c r="A1085">
        <v>1060</v>
      </c>
      <c r="B1085">
        <v>1.5190567249756164</v>
      </c>
      <c r="C1085">
        <v>1.4809432750243836</v>
      </c>
    </row>
    <row r="1086" spans="1:3" x14ac:dyDescent="0.25">
      <c r="A1086">
        <v>1061</v>
      </c>
      <c r="B1086">
        <v>1.6311815431079701</v>
      </c>
      <c r="C1086">
        <v>0.36881845689202986</v>
      </c>
    </row>
    <row r="1087" spans="1:3" x14ac:dyDescent="0.25">
      <c r="A1087">
        <v>1062</v>
      </c>
      <c r="B1087">
        <v>1.6311815431079701</v>
      </c>
      <c r="C1087">
        <v>-1.6311815431079701</v>
      </c>
    </row>
    <row r="1088" spans="1:3" x14ac:dyDescent="0.25">
      <c r="A1088">
        <v>1063</v>
      </c>
      <c r="B1088">
        <v>1.8963164192631745</v>
      </c>
      <c r="C1088">
        <v>-0.89631641926317451</v>
      </c>
    </row>
    <row r="1089" spans="1:3" x14ac:dyDescent="0.25">
      <c r="A1089">
        <v>1064</v>
      </c>
      <c r="B1089">
        <v>1.909944832560007</v>
      </c>
      <c r="C1089">
        <v>-0.90994483256000702</v>
      </c>
    </row>
    <row r="1090" spans="1:3" x14ac:dyDescent="0.25">
      <c r="A1090">
        <v>1065</v>
      </c>
      <c r="B1090">
        <v>1.4069319068432624</v>
      </c>
      <c r="C1090">
        <v>-0.40693190684326241</v>
      </c>
    </row>
    <row r="1091" spans="1:3" x14ac:dyDescent="0.25">
      <c r="A1091">
        <v>1066</v>
      </c>
      <c r="B1091">
        <v>1.9235732458568391</v>
      </c>
      <c r="C1091">
        <v>-0.92357324585683909</v>
      </c>
    </row>
    <row r="1092" spans="1:3" x14ac:dyDescent="0.25">
      <c r="A1092">
        <v>1067</v>
      </c>
      <c r="B1092">
        <v>2.609950567947795</v>
      </c>
      <c r="C1092">
        <v>0.39004943205220499</v>
      </c>
    </row>
    <row r="1093" spans="1:3" x14ac:dyDescent="0.25">
      <c r="A1093">
        <v>1068</v>
      </c>
      <c r="B1093">
        <v>1.6228185805807058</v>
      </c>
      <c r="C1093">
        <v>-1.6228185805807058</v>
      </c>
    </row>
    <row r="1094" spans="1:3" x14ac:dyDescent="0.25">
      <c r="A1094">
        <v>1069</v>
      </c>
      <c r="B1094">
        <v>2.0084412373955285</v>
      </c>
      <c r="C1094">
        <v>-2.0084412373955285</v>
      </c>
    </row>
    <row r="1095" spans="1:3" x14ac:dyDescent="0.25">
      <c r="A1095">
        <v>1070</v>
      </c>
      <c r="B1095">
        <v>1.3440552911286694</v>
      </c>
      <c r="C1095">
        <v>-1.3440552911286694</v>
      </c>
    </row>
    <row r="1096" spans="1:3" x14ac:dyDescent="0.25">
      <c r="A1096">
        <v>1071</v>
      </c>
      <c r="B1096">
        <v>1.5955617539870415</v>
      </c>
      <c r="C1096">
        <v>0.40443824601295852</v>
      </c>
    </row>
    <row r="1097" spans="1:3" x14ac:dyDescent="0.25">
      <c r="A1097">
        <v>1072</v>
      </c>
      <c r="B1097">
        <v>1.7213149854162277</v>
      </c>
      <c r="C1097">
        <v>2.2786850145837723</v>
      </c>
    </row>
    <row r="1098" spans="1:3" x14ac:dyDescent="0.25">
      <c r="A1098">
        <v>1073</v>
      </c>
      <c r="B1098">
        <v>1.3440552911286694</v>
      </c>
      <c r="C1098">
        <v>0.65594470887133061</v>
      </c>
    </row>
    <row r="1099" spans="1:3" x14ac:dyDescent="0.25">
      <c r="A1099">
        <v>1074</v>
      </c>
      <c r="B1099">
        <v>1.3713121177223337</v>
      </c>
      <c r="C1099">
        <v>-1.3713121177223337</v>
      </c>
    </row>
    <row r="1100" spans="1:3" x14ac:dyDescent="0.25">
      <c r="A1100">
        <v>1075</v>
      </c>
      <c r="B1100">
        <v>3.4546033988311686</v>
      </c>
      <c r="C1100">
        <v>0.54539660116883137</v>
      </c>
    </row>
    <row r="1101" spans="1:3" x14ac:dyDescent="0.25">
      <c r="A1101">
        <v>1076</v>
      </c>
      <c r="B1101">
        <v>3.0500868779499459</v>
      </c>
      <c r="C1101">
        <v>0.94991312205005407</v>
      </c>
    </row>
    <row r="1102" spans="1:3" x14ac:dyDescent="0.25">
      <c r="A1102">
        <v>1077</v>
      </c>
      <c r="B1102">
        <v>0.84104236541192501</v>
      </c>
      <c r="C1102">
        <v>0.15895763458807499</v>
      </c>
    </row>
    <row r="1103" spans="1:3" x14ac:dyDescent="0.25">
      <c r="A1103">
        <v>1078</v>
      </c>
      <c r="B1103">
        <v>1.6720667829984666</v>
      </c>
      <c r="C1103">
        <v>1.3279332170015334</v>
      </c>
    </row>
    <row r="1104" spans="1:3" x14ac:dyDescent="0.25">
      <c r="A1104">
        <v>1079</v>
      </c>
      <c r="B1104">
        <v>1.2948070887109084</v>
      </c>
      <c r="C1104">
        <v>-0.29480708871090844</v>
      </c>
    </row>
    <row r="1105" spans="1:3" x14ac:dyDescent="0.25">
      <c r="A1105">
        <v>1080</v>
      </c>
      <c r="B1105">
        <v>1.0925488282702971</v>
      </c>
      <c r="C1105">
        <v>-1.0925488282702971</v>
      </c>
    </row>
    <row r="1106" spans="1:3" x14ac:dyDescent="0.25">
      <c r="A1106">
        <v>1081</v>
      </c>
      <c r="B1106">
        <v>2.825837241685238</v>
      </c>
      <c r="C1106">
        <v>-0.82583724168523798</v>
      </c>
    </row>
    <row r="1107" spans="1:3" x14ac:dyDescent="0.25">
      <c r="A1107">
        <v>1082</v>
      </c>
      <c r="B1107">
        <v>1.784191601130821</v>
      </c>
      <c r="C1107">
        <v>-0.78419160113082098</v>
      </c>
    </row>
    <row r="1108" spans="1:3" x14ac:dyDescent="0.25">
      <c r="A1108">
        <v>1083</v>
      </c>
      <c r="B1108">
        <v>1.8114484277244851</v>
      </c>
      <c r="C1108">
        <v>0.18855157227551489</v>
      </c>
    </row>
    <row r="1109" spans="1:3" x14ac:dyDescent="0.25">
      <c r="A1109">
        <v>1084</v>
      </c>
      <c r="B1109">
        <v>2.1698142579456432</v>
      </c>
      <c r="C1109">
        <v>0.8301857420543568</v>
      </c>
    </row>
    <row r="1110" spans="1:3" x14ac:dyDescent="0.25">
      <c r="A1110">
        <v>1085</v>
      </c>
      <c r="B1110">
        <v>1.559941964866113</v>
      </c>
      <c r="C1110">
        <v>-0.55994196486611303</v>
      </c>
    </row>
    <row r="1111" spans="1:3" x14ac:dyDescent="0.25">
      <c r="A1111">
        <v>1086</v>
      </c>
      <c r="B1111">
        <v>0.72891754727957103</v>
      </c>
      <c r="C1111">
        <v>0.27108245272042897</v>
      </c>
    </row>
    <row r="1112" spans="1:3" x14ac:dyDescent="0.25">
      <c r="A1112">
        <v>1087</v>
      </c>
      <c r="B1112">
        <v>1.5955617539870415</v>
      </c>
      <c r="C1112">
        <v>0.40443824601295852</v>
      </c>
    </row>
    <row r="1113" spans="1:3" x14ac:dyDescent="0.25">
      <c r="A1113">
        <v>1088</v>
      </c>
      <c r="B1113">
        <v>1.5819333406902094</v>
      </c>
      <c r="C1113">
        <v>1.4180666593097906</v>
      </c>
    </row>
    <row r="1114" spans="1:3" x14ac:dyDescent="0.25">
      <c r="A1114">
        <v>1089</v>
      </c>
      <c r="B1114">
        <v>1.7569347745371564</v>
      </c>
      <c r="C1114">
        <v>-0.75693477453715641</v>
      </c>
    </row>
    <row r="1115" spans="1:3" x14ac:dyDescent="0.25">
      <c r="A1115">
        <v>1090</v>
      </c>
      <c r="B1115">
        <v>1.8334398035485817</v>
      </c>
      <c r="C1115">
        <v>0.16656019645141829</v>
      </c>
    </row>
    <row r="1116" spans="1:3" x14ac:dyDescent="0.25">
      <c r="A1116">
        <v>1091</v>
      </c>
      <c r="B1116">
        <v>2.0576894398132897</v>
      </c>
      <c r="C1116">
        <v>0.94231056018671033</v>
      </c>
    </row>
    <row r="1117" spans="1:3" x14ac:dyDescent="0.25">
      <c r="A1117">
        <v>1092</v>
      </c>
      <c r="B1117">
        <v>4.5674886176274434</v>
      </c>
      <c r="C1117">
        <v>-2.5674886176274434</v>
      </c>
    </row>
    <row r="1118" spans="1:3" x14ac:dyDescent="0.25">
      <c r="A1118">
        <v>1093</v>
      </c>
      <c r="B1118">
        <v>3.1129634936645392</v>
      </c>
      <c r="C1118">
        <v>0.88703650633546083</v>
      </c>
    </row>
    <row r="1119" spans="1:3" x14ac:dyDescent="0.25">
      <c r="A1119">
        <v>1094</v>
      </c>
      <c r="B1119">
        <v>0.54028770013579186</v>
      </c>
      <c r="C1119">
        <v>1.4597122998642083</v>
      </c>
    </row>
    <row r="1120" spans="1:3" x14ac:dyDescent="0.25">
      <c r="A1120">
        <v>1095</v>
      </c>
      <c r="B1120">
        <v>3.3508415432260792</v>
      </c>
      <c r="C1120">
        <v>2.6491584567739208</v>
      </c>
    </row>
    <row r="1121" spans="1:3" x14ac:dyDescent="0.25">
      <c r="A1121">
        <v>1096</v>
      </c>
      <c r="B1121">
        <v>1.0076808367316077</v>
      </c>
      <c r="C1121">
        <v>-1.0076808367316077</v>
      </c>
    </row>
    <row r="1122" spans="1:3" x14ac:dyDescent="0.25">
      <c r="A1122">
        <v>1097</v>
      </c>
      <c r="B1122">
        <v>1.7076865721193957</v>
      </c>
      <c r="C1122">
        <v>0.29231342788060433</v>
      </c>
    </row>
    <row r="1123" spans="1:3" x14ac:dyDescent="0.25">
      <c r="A1123">
        <v>1098</v>
      </c>
      <c r="B1123">
        <v>1.909944832560007</v>
      </c>
      <c r="C1123">
        <v>9.0055167439992978E-2</v>
      </c>
    </row>
    <row r="1124" spans="1:3" x14ac:dyDescent="0.25">
      <c r="A1124">
        <v>1099</v>
      </c>
      <c r="B1124">
        <v>4.8546148696067437</v>
      </c>
      <c r="C1124">
        <v>0.14538513039325629</v>
      </c>
    </row>
    <row r="1125" spans="1:3" x14ac:dyDescent="0.25">
      <c r="A1125">
        <v>1100</v>
      </c>
      <c r="B1125">
        <v>1.7076865721193957</v>
      </c>
      <c r="C1125">
        <v>1.2923134278806043</v>
      </c>
    </row>
    <row r="1126" spans="1:3" x14ac:dyDescent="0.25">
      <c r="A1126">
        <v>1101</v>
      </c>
      <c r="B1126">
        <v>1.8198113902517492</v>
      </c>
      <c r="C1126">
        <v>0.18018860974825079</v>
      </c>
    </row>
    <row r="1127" spans="1:3" x14ac:dyDescent="0.25">
      <c r="A1127">
        <v>1102</v>
      </c>
      <c r="B1127">
        <v>1.5683049273933771</v>
      </c>
      <c r="C1127">
        <v>0.43169507260662288</v>
      </c>
    </row>
    <row r="1128" spans="1:3" x14ac:dyDescent="0.25">
      <c r="A1128">
        <v>1103</v>
      </c>
      <c r="B1128">
        <v>0.98042401013794322</v>
      </c>
      <c r="C1128">
        <v>-0.98042401013794322</v>
      </c>
    </row>
    <row r="1129" spans="1:3" x14ac:dyDescent="0.25">
      <c r="A1129">
        <v>1104</v>
      </c>
      <c r="B1129">
        <v>2.2326908736602364</v>
      </c>
      <c r="C1129">
        <v>3.7673091263397636</v>
      </c>
    </row>
    <row r="1130" spans="1:3" x14ac:dyDescent="0.25">
      <c r="A1130">
        <v>1105</v>
      </c>
      <c r="B1130">
        <v>2.5607023655300338</v>
      </c>
      <c r="C1130">
        <v>-1.5607023655300338</v>
      </c>
    </row>
    <row r="1131" spans="1:3" x14ac:dyDescent="0.25">
      <c r="A1131">
        <v>1106</v>
      </c>
      <c r="B1131">
        <v>0.85467077870875718</v>
      </c>
      <c r="C1131">
        <v>0.14532922129124282</v>
      </c>
    </row>
    <row r="1132" spans="1:3" x14ac:dyDescent="0.25">
      <c r="A1132">
        <v>1107</v>
      </c>
      <c r="B1132">
        <v>2.0849462664069538</v>
      </c>
      <c r="C1132">
        <v>0.9150537335930462</v>
      </c>
    </row>
    <row r="1133" spans="1:3" x14ac:dyDescent="0.25">
      <c r="A1133">
        <v>1108</v>
      </c>
      <c r="B1133">
        <v>3.3424785806988146</v>
      </c>
      <c r="C1133">
        <v>0.65752141930118535</v>
      </c>
    </row>
    <row r="1134" spans="1:3" x14ac:dyDescent="0.25">
      <c r="A1134">
        <v>1109</v>
      </c>
      <c r="B1134">
        <v>2.6728271836623874</v>
      </c>
      <c r="C1134">
        <v>-1.6728271836623874</v>
      </c>
    </row>
    <row r="1135" spans="1:3" x14ac:dyDescent="0.25">
      <c r="A1135">
        <v>1110</v>
      </c>
      <c r="B1135">
        <v>0.80542257629099634</v>
      </c>
      <c r="C1135">
        <v>0.19457742370900366</v>
      </c>
    </row>
    <row r="1136" spans="1:3" x14ac:dyDescent="0.25">
      <c r="A1136">
        <v>1111</v>
      </c>
      <c r="B1136">
        <v>2.0576894398132897</v>
      </c>
      <c r="C1136">
        <v>-5.7689439813289667E-2</v>
      </c>
    </row>
    <row r="1137" spans="1:3" x14ac:dyDescent="0.25">
      <c r="A1137">
        <v>1112</v>
      </c>
      <c r="B1137">
        <v>1.0433006258525364</v>
      </c>
      <c r="C1137">
        <v>-4.3300625852536356E-2</v>
      </c>
    </row>
    <row r="1138" spans="1:3" x14ac:dyDescent="0.25">
      <c r="A1138">
        <v>1113</v>
      </c>
      <c r="B1138">
        <v>1.2948070887109084</v>
      </c>
      <c r="C1138">
        <v>-0.29480708871090844</v>
      </c>
    </row>
    <row r="1139" spans="1:3" x14ac:dyDescent="0.25">
      <c r="A1139">
        <v>1114</v>
      </c>
      <c r="B1139">
        <v>2.5743307788268659</v>
      </c>
      <c r="C1139">
        <v>-0.5743307788268659</v>
      </c>
    </row>
    <row r="1140" spans="1:3" x14ac:dyDescent="0.25">
      <c r="A1140">
        <v>1115</v>
      </c>
      <c r="B1140">
        <v>2.2326908736602364</v>
      </c>
      <c r="C1140">
        <v>0.76730912633976356</v>
      </c>
    </row>
    <row r="1141" spans="1:3" x14ac:dyDescent="0.25">
      <c r="A1141">
        <v>1116</v>
      </c>
      <c r="B1141">
        <v>5.0212533409264273</v>
      </c>
      <c r="C1141">
        <v>-2.1253340926427278E-2</v>
      </c>
    </row>
    <row r="1142" spans="1:3" x14ac:dyDescent="0.25">
      <c r="A1142">
        <v>1117</v>
      </c>
      <c r="B1142">
        <v>2.6372073945414591</v>
      </c>
      <c r="C1142">
        <v>1.3627926054585409</v>
      </c>
    </row>
    <row r="1143" spans="1:3" x14ac:dyDescent="0.25">
      <c r="A1143">
        <v>1118</v>
      </c>
      <c r="B1143">
        <v>2.609950567947795</v>
      </c>
      <c r="C1143">
        <v>-0.60995056794779501</v>
      </c>
    </row>
    <row r="1144" spans="1:3" x14ac:dyDescent="0.25">
      <c r="A1144">
        <v>1119</v>
      </c>
      <c r="B1144">
        <v>1.2811786754140764</v>
      </c>
      <c r="C1144">
        <v>-1.2811786754140764</v>
      </c>
    </row>
    <row r="1145" spans="1:3" x14ac:dyDescent="0.25">
      <c r="A1145">
        <v>1120</v>
      </c>
      <c r="B1145">
        <v>1.9183077950872711</v>
      </c>
      <c r="C1145">
        <v>-0.91830779508727112</v>
      </c>
    </row>
    <row r="1146" spans="1:3" x14ac:dyDescent="0.25">
      <c r="A1146">
        <v>1121</v>
      </c>
      <c r="B1146">
        <v>1.784191601130821</v>
      </c>
      <c r="C1146">
        <v>-1.784191601130821</v>
      </c>
    </row>
    <row r="1147" spans="1:3" x14ac:dyDescent="0.25">
      <c r="A1147">
        <v>1122</v>
      </c>
      <c r="B1147">
        <v>0.75617437387323538</v>
      </c>
      <c r="C1147">
        <v>0.24382562612676462</v>
      </c>
    </row>
    <row r="1148" spans="1:3" x14ac:dyDescent="0.25">
      <c r="A1148">
        <v>1123</v>
      </c>
      <c r="B1148">
        <v>3.1485832827854683</v>
      </c>
      <c r="C1148">
        <v>-1.1485832827854683</v>
      </c>
    </row>
    <row r="1149" spans="1:3" x14ac:dyDescent="0.25">
      <c r="A1149">
        <v>1124</v>
      </c>
      <c r="B1149">
        <v>2.825837241685238</v>
      </c>
      <c r="C1149">
        <v>0.17416275831476202</v>
      </c>
    </row>
    <row r="1150" spans="1:3" x14ac:dyDescent="0.25">
      <c r="A1150">
        <v>1125</v>
      </c>
      <c r="B1150">
        <v>1.6584383697016347</v>
      </c>
      <c r="C1150">
        <v>-0.65843836970163472</v>
      </c>
    </row>
    <row r="1151" spans="1:3" x14ac:dyDescent="0.25">
      <c r="A1151">
        <v>1126</v>
      </c>
      <c r="B1151">
        <v>1.3576837044255017</v>
      </c>
      <c r="C1151">
        <v>0.64231629557449832</v>
      </c>
    </row>
    <row r="1152" spans="1:3" x14ac:dyDescent="0.25">
      <c r="A1152">
        <v>1127</v>
      </c>
      <c r="B1152">
        <v>0.14103663002413708</v>
      </c>
      <c r="C1152">
        <v>-0.14103663002413708</v>
      </c>
    </row>
    <row r="1153" spans="1:3" x14ac:dyDescent="0.25">
      <c r="A1153">
        <v>1128</v>
      </c>
      <c r="B1153">
        <v>2.3228243159684938</v>
      </c>
      <c r="C1153">
        <v>-1.3228243159684938</v>
      </c>
    </row>
    <row r="1154" spans="1:3" x14ac:dyDescent="0.25">
      <c r="A1154">
        <v>1129</v>
      </c>
      <c r="B1154">
        <v>3.085706667070875</v>
      </c>
      <c r="C1154">
        <v>0.91429333292912496</v>
      </c>
    </row>
    <row r="1155" spans="1:3" x14ac:dyDescent="0.25">
      <c r="A1155">
        <v>1130</v>
      </c>
      <c r="B1155">
        <v>1.9455646216809352</v>
      </c>
      <c r="C1155">
        <v>-0.94556462168093525</v>
      </c>
    </row>
    <row r="1156" spans="1:3" x14ac:dyDescent="0.25">
      <c r="A1156">
        <v>1131</v>
      </c>
      <c r="B1156">
        <v>0.42816288200343799</v>
      </c>
      <c r="C1156">
        <v>-0.42816288200343799</v>
      </c>
    </row>
    <row r="1157" spans="1:3" x14ac:dyDescent="0.25">
      <c r="A1157">
        <v>1132</v>
      </c>
      <c r="B1157">
        <v>1.3304268778318371</v>
      </c>
      <c r="C1157">
        <v>-0.33042687783183711</v>
      </c>
    </row>
    <row r="1158" spans="1:3" x14ac:dyDescent="0.25">
      <c r="A1158">
        <v>1133</v>
      </c>
      <c r="B1158">
        <v>1.4561801092610231</v>
      </c>
      <c r="C1158">
        <v>-1.4561801092610231</v>
      </c>
    </row>
    <row r="1159" spans="1:3" x14ac:dyDescent="0.25">
      <c r="A1159">
        <v>1134</v>
      </c>
      <c r="B1159">
        <v>2.7849520017947418</v>
      </c>
      <c r="C1159">
        <v>-0.78495200179474178</v>
      </c>
    </row>
    <row r="1160" spans="1:3" x14ac:dyDescent="0.25">
      <c r="A1160">
        <v>1135</v>
      </c>
      <c r="B1160">
        <v>1.6175531298111381</v>
      </c>
      <c r="C1160">
        <v>0.38244687018886192</v>
      </c>
    </row>
    <row r="1161" spans="1:3" x14ac:dyDescent="0.25">
      <c r="A1161">
        <v>1136</v>
      </c>
      <c r="B1161">
        <v>1.5546765140965451</v>
      </c>
      <c r="C1161">
        <v>-0.55467651409654506</v>
      </c>
    </row>
    <row r="1162" spans="1:3" x14ac:dyDescent="0.25">
      <c r="A1162">
        <v>1137</v>
      </c>
      <c r="B1162">
        <v>2.6508358078382912</v>
      </c>
      <c r="C1162">
        <v>0.3491641921617088</v>
      </c>
    </row>
    <row r="1163" spans="1:3" x14ac:dyDescent="0.25">
      <c r="A1163">
        <v>1138</v>
      </c>
      <c r="B1163">
        <v>0.79179416299416405</v>
      </c>
      <c r="C1163">
        <v>-0.79179416299416405</v>
      </c>
    </row>
    <row r="1164" spans="1:3" x14ac:dyDescent="0.25">
      <c r="A1164">
        <v>1139</v>
      </c>
      <c r="B1164">
        <v>0.85467077870875718</v>
      </c>
      <c r="C1164">
        <v>0.14532922129124282</v>
      </c>
    </row>
    <row r="1165" spans="1:3" x14ac:dyDescent="0.25">
      <c r="A1165">
        <v>1140</v>
      </c>
      <c r="B1165">
        <v>0.86829919200558936</v>
      </c>
      <c r="C1165">
        <v>0.13170080799441064</v>
      </c>
    </row>
    <row r="1166" spans="1:3" x14ac:dyDescent="0.25">
      <c r="A1166">
        <v>1141</v>
      </c>
      <c r="B1166">
        <v>1.0433006258525364</v>
      </c>
      <c r="C1166">
        <v>-4.3300625852536356E-2</v>
      </c>
    </row>
    <row r="1167" spans="1:3" x14ac:dyDescent="0.25">
      <c r="A1167">
        <v>1142</v>
      </c>
      <c r="B1167">
        <v>1.5326851382724487</v>
      </c>
      <c r="C1167">
        <v>1.4673148617275513</v>
      </c>
    </row>
    <row r="1168" spans="1:3" x14ac:dyDescent="0.25">
      <c r="A1168">
        <v>1143</v>
      </c>
      <c r="B1168">
        <v>0.253161448156491</v>
      </c>
      <c r="C1168">
        <v>0.746838551843509</v>
      </c>
    </row>
    <row r="1169" spans="1:3" x14ac:dyDescent="0.25">
      <c r="A1169">
        <v>1144</v>
      </c>
      <c r="B1169">
        <v>-4.7593217119642067E-2</v>
      </c>
      <c r="C1169">
        <v>4.7593217119642067E-2</v>
      </c>
    </row>
    <row r="1170" spans="1:3" x14ac:dyDescent="0.25">
      <c r="A1170">
        <v>1145</v>
      </c>
      <c r="B1170">
        <v>0.32966647716791631</v>
      </c>
      <c r="C1170">
        <v>0.67033352283208369</v>
      </c>
    </row>
    <row r="1171" spans="1:3" x14ac:dyDescent="0.25">
      <c r="A1171">
        <v>1146</v>
      </c>
      <c r="B1171">
        <v>3.1485832827854683</v>
      </c>
      <c r="C1171">
        <v>-1.1485832827854683</v>
      </c>
    </row>
    <row r="1172" spans="1:3" x14ac:dyDescent="0.25">
      <c r="A1172">
        <v>1147</v>
      </c>
      <c r="B1172">
        <v>0.61679272914721706</v>
      </c>
      <c r="C1172">
        <v>-0.61679272914721706</v>
      </c>
    </row>
    <row r="1173" spans="1:3" x14ac:dyDescent="0.25">
      <c r="A1173">
        <v>1148</v>
      </c>
      <c r="B1173">
        <v>1.4425516959641911</v>
      </c>
      <c r="C1173">
        <v>2.5574483040358089</v>
      </c>
    </row>
    <row r="1174" spans="1:3" x14ac:dyDescent="0.25">
      <c r="A1174">
        <v>1149</v>
      </c>
      <c r="B1174">
        <v>1.6448099564048024</v>
      </c>
      <c r="C1174">
        <v>-1.6448099564048024</v>
      </c>
    </row>
    <row r="1175" spans="1:3" x14ac:dyDescent="0.25">
      <c r="A1175">
        <v>1150</v>
      </c>
      <c r="B1175">
        <v>0.72891754727957103</v>
      </c>
      <c r="C1175">
        <v>-0.72891754727957103</v>
      </c>
    </row>
    <row r="1176" spans="1:3" x14ac:dyDescent="0.25">
      <c r="A1176">
        <v>1151</v>
      </c>
      <c r="B1176">
        <v>1.8826880059663424</v>
      </c>
      <c r="C1176">
        <v>3.1173119940336576</v>
      </c>
    </row>
    <row r="1177" spans="1:3" x14ac:dyDescent="0.25">
      <c r="A1177">
        <v>1152</v>
      </c>
      <c r="B1177">
        <v>1.7076865721193957</v>
      </c>
      <c r="C1177">
        <v>-0.70768657211939567</v>
      </c>
    </row>
    <row r="1178" spans="1:3" x14ac:dyDescent="0.25">
      <c r="A1178">
        <v>1153</v>
      </c>
      <c r="B1178">
        <v>0.86829919200558936</v>
      </c>
      <c r="C1178">
        <v>0.13170080799441064</v>
      </c>
    </row>
    <row r="1179" spans="1:3" x14ac:dyDescent="0.25">
      <c r="A1179">
        <v>1154</v>
      </c>
      <c r="B1179">
        <v>0.54028770013579186</v>
      </c>
      <c r="C1179">
        <v>-0.54028770013579186</v>
      </c>
    </row>
    <row r="1180" spans="1:3" x14ac:dyDescent="0.25">
      <c r="A1180">
        <v>1155</v>
      </c>
      <c r="B1180">
        <v>1.4425516959641911</v>
      </c>
      <c r="C1180">
        <v>-1.4425516959641911</v>
      </c>
    </row>
    <row r="1181" spans="1:3" x14ac:dyDescent="0.25">
      <c r="A1181">
        <v>1156</v>
      </c>
      <c r="B1181">
        <v>0.31603806387108402</v>
      </c>
      <c r="C1181">
        <v>0.68396193612891598</v>
      </c>
    </row>
    <row r="1182" spans="1:3" x14ac:dyDescent="0.25">
      <c r="A1182">
        <v>1157</v>
      </c>
      <c r="B1182">
        <v>0.90391898112651803</v>
      </c>
      <c r="C1182">
        <v>1.096081018873482</v>
      </c>
    </row>
    <row r="1183" spans="1:3" x14ac:dyDescent="0.25">
      <c r="A1183">
        <v>1158</v>
      </c>
      <c r="B1183">
        <v>0.6796693448618103</v>
      </c>
      <c r="C1183">
        <v>-0.6796693448618103</v>
      </c>
    </row>
    <row r="1184" spans="1:3" x14ac:dyDescent="0.25">
      <c r="A1184">
        <v>1159</v>
      </c>
      <c r="B1184">
        <v>-0.11046983283423513</v>
      </c>
      <c r="C1184">
        <v>0.11046983283423513</v>
      </c>
    </row>
    <row r="1185" spans="1:3" x14ac:dyDescent="0.25">
      <c r="A1185">
        <v>1160</v>
      </c>
      <c r="B1185">
        <v>0.79179416299416405</v>
      </c>
      <c r="C1185">
        <v>1.2082058370058359</v>
      </c>
    </row>
    <row r="1186" spans="1:3" x14ac:dyDescent="0.25">
      <c r="A1186">
        <v>1161</v>
      </c>
      <c r="B1186">
        <v>1.0569290391493684</v>
      </c>
      <c r="C1186">
        <v>-5.6929039149368421E-2</v>
      </c>
    </row>
    <row r="1187" spans="1:3" x14ac:dyDescent="0.25">
      <c r="A1187">
        <v>1162</v>
      </c>
      <c r="B1187">
        <v>0.79179416299416405</v>
      </c>
      <c r="C1187">
        <v>1.2082058370058359</v>
      </c>
    </row>
    <row r="1188" spans="1:3" x14ac:dyDescent="0.25">
      <c r="A1188">
        <v>1163</v>
      </c>
      <c r="B1188">
        <v>0.60316431585038499</v>
      </c>
      <c r="C1188">
        <v>-0.60316431585038499</v>
      </c>
    </row>
    <row r="1189" spans="1:3" x14ac:dyDescent="0.25">
      <c r="A1189">
        <v>1164</v>
      </c>
      <c r="B1189">
        <v>0.66604093156497801</v>
      </c>
      <c r="C1189">
        <v>-0.66604093156497801</v>
      </c>
    </row>
    <row r="1190" spans="1:3" x14ac:dyDescent="0.25">
      <c r="A1190">
        <v>1165</v>
      </c>
      <c r="B1190">
        <v>0.30240965057425184</v>
      </c>
      <c r="C1190">
        <v>1.6975903494257483</v>
      </c>
    </row>
    <row r="1191" spans="1:3" x14ac:dyDescent="0.25">
      <c r="A1191">
        <v>1166</v>
      </c>
      <c r="B1191">
        <v>-0.11046983283423513</v>
      </c>
      <c r="C1191">
        <v>0.11046983283423513</v>
      </c>
    </row>
    <row r="1192" spans="1:3" x14ac:dyDescent="0.25">
      <c r="A1192">
        <v>1167</v>
      </c>
      <c r="B1192">
        <v>0.74254596057640332</v>
      </c>
      <c r="C1192">
        <v>-0.74254596057640332</v>
      </c>
    </row>
    <row r="1193" spans="1:3" x14ac:dyDescent="0.25">
      <c r="A1193">
        <v>1168</v>
      </c>
      <c r="B1193">
        <v>0.31603806387108402</v>
      </c>
      <c r="C1193">
        <v>0.68396193612891598</v>
      </c>
    </row>
    <row r="1194" spans="1:3" x14ac:dyDescent="0.25">
      <c r="A1194">
        <v>1169</v>
      </c>
      <c r="B1194">
        <v>1.1061772415671292</v>
      </c>
      <c r="C1194">
        <v>-0.10617724156712915</v>
      </c>
    </row>
    <row r="1195" spans="1:3" x14ac:dyDescent="0.25">
      <c r="A1195">
        <v>1170</v>
      </c>
      <c r="B1195">
        <v>1.316798464535005</v>
      </c>
      <c r="C1195">
        <v>-0.31679846453500504</v>
      </c>
    </row>
    <row r="1196" spans="1:3" x14ac:dyDescent="0.25">
      <c r="A1196">
        <v>1171</v>
      </c>
      <c r="B1196">
        <v>0.253161448156491</v>
      </c>
      <c r="C1196">
        <v>0.746838551843509</v>
      </c>
    </row>
    <row r="1197" spans="1:3" x14ac:dyDescent="0.25">
      <c r="A1197">
        <v>1172</v>
      </c>
      <c r="B1197">
        <v>0.61679272914721706</v>
      </c>
      <c r="C1197">
        <v>0.38320727085278294</v>
      </c>
    </row>
    <row r="1198" spans="1:3" x14ac:dyDescent="0.25">
      <c r="A1198">
        <v>1173</v>
      </c>
      <c r="B1198">
        <v>1.0925488282702971</v>
      </c>
      <c r="C1198">
        <v>-1.0925488282702971</v>
      </c>
    </row>
    <row r="1199" spans="1:3" x14ac:dyDescent="0.25">
      <c r="A1199">
        <v>1174</v>
      </c>
      <c r="B1199">
        <v>2.4841973365186085</v>
      </c>
      <c r="C1199">
        <v>-0.48419733651860852</v>
      </c>
    </row>
    <row r="1200" spans="1:3" x14ac:dyDescent="0.25">
      <c r="A1200">
        <v>1175</v>
      </c>
      <c r="B1200">
        <v>1.2948070887109084</v>
      </c>
      <c r="C1200">
        <v>-0.29480708871090844</v>
      </c>
    </row>
    <row r="1201" spans="1:3" x14ac:dyDescent="0.25">
      <c r="A1201">
        <v>1176</v>
      </c>
      <c r="B1201">
        <v>2.4213207208040153</v>
      </c>
      <c r="C1201">
        <v>0.57867927919598472</v>
      </c>
    </row>
    <row r="1202" spans="1:3" x14ac:dyDescent="0.25">
      <c r="A1202">
        <v>1177</v>
      </c>
      <c r="B1202">
        <v>1.5054283116787841</v>
      </c>
      <c r="C1202">
        <v>-0.5054283116787841</v>
      </c>
    </row>
    <row r="1203" spans="1:3" x14ac:dyDescent="0.25">
      <c r="A1203">
        <v>1178</v>
      </c>
      <c r="B1203">
        <v>0.90391898112651803</v>
      </c>
      <c r="C1203">
        <v>-0.90391898112651803</v>
      </c>
    </row>
    <row r="1204" spans="1:3" x14ac:dyDescent="0.25">
      <c r="A1204">
        <v>1179</v>
      </c>
      <c r="B1204">
        <v>0.1274082167273049</v>
      </c>
      <c r="C1204">
        <v>-0.1274082167273049</v>
      </c>
    </row>
    <row r="1205" spans="1:3" x14ac:dyDescent="0.25">
      <c r="A1205">
        <v>1180</v>
      </c>
      <c r="B1205">
        <v>0.49103949771803101</v>
      </c>
      <c r="C1205">
        <v>-0.49103949771803101</v>
      </c>
    </row>
    <row r="1206" spans="1:3" x14ac:dyDescent="0.25">
      <c r="A1206">
        <v>1181</v>
      </c>
      <c r="B1206">
        <v>0.86829919200558936</v>
      </c>
      <c r="C1206">
        <v>1.1317008079944106</v>
      </c>
    </row>
    <row r="1207" spans="1:3" x14ac:dyDescent="0.25">
      <c r="A1207">
        <v>1182</v>
      </c>
      <c r="B1207">
        <v>1.6720667829984666</v>
      </c>
      <c r="C1207">
        <v>1.3279332170015334</v>
      </c>
    </row>
    <row r="1208" spans="1:3" x14ac:dyDescent="0.25">
      <c r="A1208">
        <v>1183</v>
      </c>
      <c r="B1208">
        <v>0.55391611343262404</v>
      </c>
      <c r="C1208">
        <v>-0.55391611343262404</v>
      </c>
    </row>
    <row r="1209" spans="1:3" x14ac:dyDescent="0.25">
      <c r="A1209">
        <v>1184</v>
      </c>
      <c r="B1209">
        <v>1.0569290391493684</v>
      </c>
      <c r="C1209">
        <v>-5.6929039149368421E-2</v>
      </c>
    </row>
    <row r="1210" spans="1:3" x14ac:dyDescent="0.25">
      <c r="A1210">
        <v>1185</v>
      </c>
      <c r="B1210">
        <v>1.4698085225578554</v>
      </c>
      <c r="C1210">
        <v>0.53019147744214457</v>
      </c>
    </row>
    <row r="1211" spans="1:3" x14ac:dyDescent="0.25">
      <c r="A1211">
        <v>1186</v>
      </c>
      <c r="B1211">
        <v>1.316798464535005</v>
      </c>
      <c r="C1211">
        <v>0.68320153546499496</v>
      </c>
    </row>
    <row r="1212" spans="1:3" x14ac:dyDescent="0.25">
      <c r="A1212">
        <v>1187</v>
      </c>
      <c r="B1212">
        <v>1.5463135515692805</v>
      </c>
      <c r="C1212">
        <v>-0.54631355156928052</v>
      </c>
    </row>
    <row r="1213" spans="1:3" x14ac:dyDescent="0.25">
      <c r="A1213">
        <v>1188</v>
      </c>
      <c r="B1213">
        <v>0.79179416299416405</v>
      </c>
      <c r="C1213">
        <v>1.2082058370058359</v>
      </c>
    </row>
    <row r="1214" spans="1:3" x14ac:dyDescent="0.25">
      <c r="A1214">
        <v>1189</v>
      </c>
      <c r="B1214">
        <v>2.0713178531101217</v>
      </c>
      <c r="C1214">
        <v>-7.1317853110121732E-2</v>
      </c>
    </row>
    <row r="1215" spans="1:3" x14ac:dyDescent="0.25">
      <c r="A1215">
        <v>1190</v>
      </c>
      <c r="B1215">
        <v>2.4213207208040153</v>
      </c>
      <c r="C1215">
        <v>0.57867927919598472</v>
      </c>
    </row>
    <row r="1216" spans="1:3" x14ac:dyDescent="0.25">
      <c r="A1216">
        <v>1191</v>
      </c>
      <c r="B1216">
        <v>0.98042401013794322</v>
      </c>
      <c r="C1216">
        <v>1.9575989862056775E-2</v>
      </c>
    </row>
    <row r="1217" spans="1:3" x14ac:dyDescent="0.25">
      <c r="A1217">
        <v>1192</v>
      </c>
      <c r="B1217">
        <v>0.69329775815864247</v>
      </c>
      <c r="C1217">
        <v>-0.69329775815864247</v>
      </c>
    </row>
    <row r="1218" spans="1:3" x14ac:dyDescent="0.25">
      <c r="A1218">
        <v>1193</v>
      </c>
      <c r="B1218">
        <v>0.49103949771803101</v>
      </c>
      <c r="C1218">
        <v>-0.49103949771803101</v>
      </c>
    </row>
    <row r="1219" spans="1:3" x14ac:dyDescent="0.25">
      <c r="A1219">
        <v>1194</v>
      </c>
      <c r="B1219">
        <v>2.0084412373955285</v>
      </c>
      <c r="C1219">
        <v>0.99155876260447151</v>
      </c>
    </row>
    <row r="1220" spans="1:3" x14ac:dyDescent="0.25">
      <c r="A1220">
        <v>1195</v>
      </c>
      <c r="B1220">
        <v>1.6311815431079701</v>
      </c>
      <c r="C1220">
        <v>0.36881845689202986</v>
      </c>
    </row>
    <row r="1221" spans="1:3" x14ac:dyDescent="0.25">
      <c r="A1221">
        <v>1196</v>
      </c>
      <c r="B1221">
        <v>-4.7593217119642067E-2</v>
      </c>
      <c r="C1221">
        <v>4.7593217119642067E-2</v>
      </c>
    </row>
    <row r="1222" spans="1:3" x14ac:dyDescent="0.25">
      <c r="A1222">
        <v>1197</v>
      </c>
      <c r="B1222">
        <v>1.8963164192631745</v>
      </c>
      <c r="C1222">
        <v>1.1036835807368255</v>
      </c>
    </row>
    <row r="1223" spans="1:3" x14ac:dyDescent="0.25">
      <c r="A1223">
        <v>1198</v>
      </c>
      <c r="B1223">
        <v>2.3857009316830871</v>
      </c>
      <c r="C1223">
        <v>-0.38570093168308706</v>
      </c>
    </row>
    <row r="1224" spans="1:3" x14ac:dyDescent="0.25">
      <c r="A1224">
        <v>1199</v>
      </c>
      <c r="B1224">
        <v>0.1274082167273049</v>
      </c>
      <c r="C1224">
        <v>0.87259178327269504</v>
      </c>
    </row>
    <row r="1225" spans="1:3" x14ac:dyDescent="0.25">
      <c r="A1225">
        <v>1200</v>
      </c>
      <c r="B1225">
        <v>2.0849462664069538</v>
      </c>
      <c r="C1225">
        <v>-1.0849462664069538</v>
      </c>
    </row>
    <row r="1226" spans="1:3" x14ac:dyDescent="0.25">
      <c r="A1226">
        <v>1201</v>
      </c>
      <c r="B1226">
        <v>1.5190567249756164</v>
      </c>
      <c r="C1226">
        <v>-0.51905672497561639</v>
      </c>
    </row>
    <row r="1227" spans="1:3" x14ac:dyDescent="0.25">
      <c r="A1227">
        <v>1202</v>
      </c>
      <c r="B1227">
        <v>0.54028770013579186</v>
      </c>
      <c r="C1227">
        <v>-0.54028770013579186</v>
      </c>
    </row>
    <row r="1228" spans="1:3" x14ac:dyDescent="0.25">
      <c r="A1228">
        <v>1203</v>
      </c>
      <c r="B1228">
        <v>0.14103663002413708</v>
      </c>
      <c r="C1228">
        <v>-0.14103663002413708</v>
      </c>
    </row>
    <row r="1229" spans="1:3" x14ac:dyDescent="0.25">
      <c r="A1229">
        <v>1204</v>
      </c>
      <c r="B1229">
        <v>1.3933034935464303</v>
      </c>
      <c r="C1229">
        <v>2.6066965064535697</v>
      </c>
    </row>
    <row r="1230" spans="1:3" x14ac:dyDescent="0.25">
      <c r="A1230">
        <v>1205</v>
      </c>
      <c r="B1230">
        <v>1.1554254439848903</v>
      </c>
      <c r="C1230">
        <v>-0.15542544398489033</v>
      </c>
    </row>
    <row r="1231" spans="1:3" x14ac:dyDescent="0.25">
      <c r="A1231">
        <v>1206</v>
      </c>
      <c r="B1231">
        <v>2.7493322126738131</v>
      </c>
      <c r="C1231">
        <v>-0.74933221267381311</v>
      </c>
    </row>
    <row r="1232" spans="1:3" x14ac:dyDescent="0.25">
      <c r="A1232">
        <v>1207</v>
      </c>
      <c r="B1232">
        <v>0.37891467958567704</v>
      </c>
      <c r="C1232">
        <v>-0.37891467958567704</v>
      </c>
    </row>
    <row r="1233" spans="1:3" x14ac:dyDescent="0.25">
      <c r="A1233">
        <v>1208</v>
      </c>
      <c r="B1233">
        <v>1.4698085225578554</v>
      </c>
      <c r="C1233">
        <v>1.5301914774421446</v>
      </c>
    </row>
    <row r="1234" spans="1:3" x14ac:dyDescent="0.25">
      <c r="A1234">
        <v>1209</v>
      </c>
      <c r="B1234">
        <v>1.0569290391493684</v>
      </c>
      <c r="C1234">
        <v>-5.6929039149368421E-2</v>
      </c>
    </row>
    <row r="1235" spans="1:3" x14ac:dyDescent="0.25">
      <c r="A1235">
        <v>1210</v>
      </c>
      <c r="B1235">
        <v>0.49103949771803101</v>
      </c>
      <c r="C1235">
        <v>-0.49103949771803101</v>
      </c>
    </row>
    <row r="1236" spans="1:3" x14ac:dyDescent="0.25">
      <c r="A1236">
        <v>1211</v>
      </c>
      <c r="B1236">
        <v>2.2463192869570685</v>
      </c>
      <c r="C1236">
        <v>-2.2463192869570685</v>
      </c>
    </row>
    <row r="1237" spans="1:3" x14ac:dyDescent="0.25">
      <c r="A1237">
        <v>1212</v>
      </c>
      <c r="B1237">
        <v>1.3933034935464303</v>
      </c>
      <c r="C1237">
        <v>0.60669650645356965</v>
      </c>
    </row>
    <row r="1238" spans="1:3" x14ac:dyDescent="0.25">
      <c r="A1238">
        <v>1213</v>
      </c>
      <c r="B1238">
        <v>2.2599477002539006</v>
      </c>
      <c r="C1238">
        <v>-1.2599477002539006</v>
      </c>
    </row>
    <row r="1239" spans="1:3" x14ac:dyDescent="0.25">
      <c r="A1239">
        <v>1214</v>
      </c>
      <c r="B1239">
        <v>1.4069319068432624</v>
      </c>
      <c r="C1239">
        <v>-0.40693190684326241</v>
      </c>
    </row>
    <row r="1240" spans="1:3" x14ac:dyDescent="0.25">
      <c r="A1240">
        <v>1215</v>
      </c>
      <c r="B1240">
        <v>1.3933034935464303</v>
      </c>
      <c r="C1240">
        <v>0.60669650645356965</v>
      </c>
    </row>
    <row r="1241" spans="1:3" x14ac:dyDescent="0.25">
      <c r="A1241">
        <v>1216</v>
      </c>
      <c r="B1241">
        <v>0.72891754727957103</v>
      </c>
      <c r="C1241">
        <v>0.27108245272042897</v>
      </c>
    </row>
    <row r="1242" spans="1:3" x14ac:dyDescent="0.25">
      <c r="A1242">
        <v>1217</v>
      </c>
      <c r="B1242">
        <v>0.93117580772018238</v>
      </c>
      <c r="C1242">
        <v>-0.93117580772018238</v>
      </c>
    </row>
    <row r="1243" spans="1:3" x14ac:dyDescent="0.25">
      <c r="A1243">
        <v>1218</v>
      </c>
      <c r="B1243">
        <v>0.98042401013794322</v>
      </c>
      <c r="C1243">
        <v>1.9575989862056775E-2</v>
      </c>
    </row>
    <row r="1244" spans="1:3" x14ac:dyDescent="0.25">
      <c r="A1244">
        <v>1219</v>
      </c>
      <c r="B1244">
        <v>2.8614570308061671</v>
      </c>
      <c r="C1244">
        <v>0.13854296919383291</v>
      </c>
    </row>
    <row r="1245" spans="1:3" x14ac:dyDescent="0.25">
      <c r="A1245">
        <v>1220</v>
      </c>
      <c r="B1245">
        <v>0.23953303485965882</v>
      </c>
      <c r="C1245">
        <v>1.7604669651403411</v>
      </c>
    </row>
    <row r="1246" spans="1:3" x14ac:dyDescent="0.25">
      <c r="A1246">
        <v>1221</v>
      </c>
      <c r="B1246">
        <v>1.1554254439848903</v>
      </c>
      <c r="C1246">
        <v>-0.15542544398489033</v>
      </c>
    </row>
    <row r="1247" spans="1:3" x14ac:dyDescent="0.25">
      <c r="A1247">
        <v>1222</v>
      </c>
      <c r="B1247">
        <v>2.0304326132196251</v>
      </c>
      <c r="C1247">
        <v>-2.0304326132196251</v>
      </c>
    </row>
    <row r="1248" spans="1:3" x14ac:dyDescent="0.25">
      <c r="A1248">
        <v>1223</v>
      </c>
      <c r="B1248">
        <v>0.60316431585038499</v>
      </c>
      <c r="C1248">
        <v>0.39683568414961501</v>
      </c>
    </row>
    <row r="1249" spans="1:3" x14ac:dyDescent="0.25">
      <c r="A1249">
        <v>1224</v>
      </c>
      <c r="B1249">
        <v>1.3933034935464303</v>
      </c>
      <c r="C1249">
        <v>0.60669650645356965</v>
      </c>
    </row>
    <row r="1250" spans="1:3" x14ac:dyDescent="0.25">
      <c r="A1250">
        <v>1225</v>
      </c>
      <c r="B1250">
        <v>0.253161448156491</v>
      </c>
      <c r="C1250">
        <v>-0.253161448156491</v>
      </c>
    </row>
    <row r="1251" spans="1:3" x14ac:dyDescent="0.25">
      <c r="A1251">
        <v>1226</v>
      </c>
      <c r="B1251">
        <v>1.2811786754140764</v>
      </c>
      <c r="C1251">
        <v>0.71882132458592363</v>
      </c>
    </row>
    <row r="1252" spans="1:3" x14ac:dyDescent="0.25">
      <c r="A1252">
        <v>1227</v>
      </c>
      <c r="B1252">
        <v>0.74254596057640332</v>
      </c>
      <c r="C1252">
        <v>-0.74254596057640332</v>
      </c>
    </row>
    <row r="1253" spans="1:3" x14ac:dyDescent="0.25">
      <c r="A1253">
        <v>1228</v>
      </c>
      <c r="B1253">
        <v>0.9175473944233502</v>
      </c>
      <c r="C1253">
        <v>8.2452605576649796E-2</v>
      </c>
    </row>
    <row r="1254" spans="1:3" x14ac:dyDescent="0.25">
      <c r="A1254">
        <v>1229</v>
      </c>
      <c r="B1254">
        <v>1.5054283116787841</v>
      </c>
      <c r="C1254">
        <v>0.4945716883212159</v>
      </c>
    </row>
    <row r="1255" spans="1:3" x14ac:dyDescent="0.25">
      <c r="A1255">
        <v>1230</v>
      </c>
      <c r="B1255">
        <v>0.58117294002628839</v>
      </c>
      <c r="C1255">
        <v>-0.58117294002628839</v>
      </c>
    </row>
    <row r="1256" spans="1:3" x14ac:dyDescent="0.25">
      <c r="A1256">
        <v>1231</v>
      </c>
      <c r="B1256">
        <v>7.8160014309544057E-2</v>
      </c>
      <c r="C1256">
        <v>-7.8160014309544057E-2</v>
      </c>
    </row>
    <row r="1257" spans="1:3" x14ac:dyDescent="0.25">
      <c r="A1257">
        <v>1232</v>
      </c>
      <c r="B1257">
        <v>1.8826880059663424</v>
      </c>
      <c r="C1257">
        <v>0.11731199403365755</v>
      </c>
    </row>
    <row r="1258" spans="1:3" x14ac:dyDescent="0.25">
      <c r="A1258">
        <v>1233</v>
      </c>
      <c r="B1258">
        <v>1.0296722125557043</v>
      </c>
      <c r="C1258">
        <v>-1.0296722125557043</v>
      </c>
    </row>
    <row r="1259" spans="1:3" x14ac:dyDescent="0.25">
      <c r="A1259">
        <v>1234</v>
      </c>
      <c r="B1259">
        <v>1.141797030688058</v>
      </c>
      <c r="C1259">
        <v>-1.141797030688058</v>
      </c>
    </row>
    <row r="1260" spans="1:3" x14ac:dyDescent="0.25">
      <c r="A1260">
        <v>1235</v>
      </c>
      <c r="B1260">
        <v>1.016043799258872</v>
      </c>
      <c r="C1260">
        <v>-1.6043799258872005E-2</v>
      </c>
    </row>
    <row r="1261" spans="1:3" x14ac:dyDescent="0.25">
      <c r="A1261">
        <v>1236</v>
      </c>
      <c r="B1261">
        <v>0.19028483244189792</v>
      </c>
      <c r="C1261">
        <v>-0.19028483244189792</v>
      </c>
    </row>
    <row r="1262" spans="1:3" x14ac:dyDescent="0.25">
      <c r="A1262">
        <v>1237</v>
      </c>
      <c r="B1262">
        <v>1.1690538572817224</v>
      </c>
      <c r="C1262">
        <v>-0.1690538572817224</v>
      </c>
    </row>
    <row r="1263" spans="1:3" x14ac:dyDescent="0.25">
      <c r="A1263">
        <v>1238</v>
      </c>
      <c r="B1263">
        <v>0.69329775815864247</v>
      </c>
      <c r="C1263">
        <v>0.30670224184135753</v>
      </c>
    </row>
    <row r="1264" spans="1:3" x14ac:dyDescent="0.25">
      <c r="A1264">
        <v>1239</v>
      </c>
      <c r="B1264">
        <v>1.2183020596994834</v>
      </c>
      <c r="C1264">
        <v>-0.21830205969948335</v>
      </c>
    </row>
    <row r="1265" spans="1:3" x14ac:dyDescent="0.25">
      <c r="A1265">
        <v>1240</v>
      </c>
      <c r="B1265">
        <v>0.26678986145332317</v>
      </c>
      <c r="C1265">
        <v>-0.26678986145332317</v>
      </c>
    </row>
    <row r="1266" spans="1:3" x14ac:dyDescent="0.25">
      <c r="A1266">
        <v>1241</v>
      </c>
      <c r="B1266">
        <v>-4.7593217119642067E-2</v>
      </c>
      <c r="C1266">
        <v>4.7593217119642067E-2</v>
      </c>
    </row>
    <row r="1267" spans="1:3" x14ac:dyDescent="0.25">
      <c r="A1267">
        <v>1242</v>
      </c>
      <c r="B1267">
        <v>-4.7593217119642067E-2</v>
      </c>
      <c r="C1267">
        <v>4.7593217119642067E-2</v>
      </c>
    </row>
    <row r="1268" spans="1:3" x14ac:dyDescent="0.25">
      <c r="A1268">
        <v>1243</v>
      </c>
      <c r="B1268">
        <v>1.0433006258525364</v>
      </c>
      <c r="C1268">
        <v>-1.0433006258525364</v>
      </c>
    </row>
    <row r="1269" spans="1:3" x14ac:dyDescent="0.25">
      <c r="A1269">
        <v>1244</v>
      </c>
      <c r="B1269">
        <v>1.2046736464026511</v>
      </c>
      <c r="C1269">
        <v>-0.20467364640265107</v>
      </c>
    </row>
    <row r="1270" spans="1:3" x14ac:dyDescent="0.25">
      <c r="A1270">
        <v>1245</v>
      </c>
      <c r="B1270">
        <v>2.8478286175093346</v>
      </c>
      <c r="C1270">
        <v>-0.84782861750933458</v>
      </c>
    </row>
    <row r="1271" spans="1:3" x14ac:dyDescent="0.25">
      <c r="A1271">
        <v>1246</v>
      </c>
      <c r="B1271">
        <v>2.937962059817592</v>
      </c>
      <c r="C1271">
        <v>2.062037940182408</v>
      </c>
    </row>
    <row r="1272" spans="1:3" x14ac:dyDescent="0.25">
      <c r="A1272">
        <v>1247</v>
      </c>
      <c r="B1272">
        <v>0.74254596057640332</v>
      </c>
      <c r="C1272">
        <v>1.2574540394235967</v>
      </c>
    </row>
    <row r="1273" spans="1:3" x14ac:dyDescent="0.25">
      <c r="A1273">
        <v>1248</v>
      </c>
      <c r="B1273">
        <v>0.49103949771803101</v>
      </c>
      <c r="C1273">
        <v>-0.49103949771803101</v>
      </c>
    </row>
    <row r="1274" spans="1:3" x14ac:dyDescent="0.25">
      <c r="A1274">
        <v>1249</v>
      </c>
      <c r="B1274">
        <v>1.0296722125557043</v>
      </c>
      <c r="C1274">
        <v>-1.0296722125557043</v>
      </c>
    </row>
    <row r="1275" spans="1:3" x14ac:dyDescent="0.25">
      <c r="A1275">
        <v>1250</v>
      </c>
      <c r="B1275">
        <v>2.0220696506923606</v>
      </c>
      <c r="C1275">
        <v>1.9779303493076394</v>
      </c>
    </row>
    <row r="1276" spans="1:3" x14ac:dyDescent="0.25">
      <c r="A1276">
        <v>1251</v>
      </c>
      <c r="B1276">
        <v>0.42816288200343799</v>
      </c>
      <c r="C1276">
        <v>-0.42816288200343799</v>
      </c>
    </row>
    <row r="1277" spans="1:3" x14ac:dyDescent="0.25">
      <c r="A1277">
        <v>1252</v>
      </c>
      <c r="B1277">
        <v>1.6448099564048024</v>
      </c>
      <c r="C1277">
        <v>0.35519004359519757</v>
      </c>
    </row>
    <row r="1278" spans="1:3" x14ac:dyDescent="0.25">
      <c r="A1278">
        <v>1253</v>
      </c>
      <c r="B1278">
        <v>1.7076865721193957</v>
      </c>
      <c r="C1278">
        <v>0.29231342788060433</v>
      </c>
    </row>
    <row r="1279" spans="1:3" x14ac:dyDescent="0.25">
      <c r="A1279">
        <v>1254</v>
      </c>
      <c r="B1279">
        <v>1.2319304729963154</v>
      </c>
      <c r="C1279">
        <v>-0.23193047299631542</v>
      </c>
    </row>
    <row r="1280" spans="1:3" x14ac:dyDescent="0.25">
      <c r="A1280">
        <v>1255</v>
      </c>
      <c r="B1280">
        <v>2.4213207208040153</v>
      </c>
      <c r="C1280">
        <v>-1.4213207208040153</v>
      </c>
    </row>
    <row r="1281" spans="1:3" x14ac:dyDescent="0.25">
      <c r="A1281">
        <v>1256</v>
      </c>
      <c r="B1281">
        <v>0.80542257629099634</v>
      </c>
      <c r="C1281">
        <v>-0.80542257629099634</v>
      </c>
    </row>
    <row r="1282" spans="1:3" x14ac:dyDescent="0.25">
      <c r="A1282">
        <v>1257</v>
      </c>
      <c r="B1282">
        <v>1.2046736464026511</v>
      </c>
      <c r="C1282">
        <v>-0.20467364640265107</v>
      </c>
    </row>
    <row r="1283" spans="1:3" x14ac:dyDescent="0.25">
      <c r="A1283">
        <v>1258</v>
      </c>
      <c r="B1283">
        <v>2.8970768199270953</v>
      </c>
      <c r="C1283">
        <v>0.10292318007290469</v>
      </c>
    </row>
    <row r="1284" spans="1:3" x14ac:dyDescent="0.25">
      <c r="A1284">
        <v>1259</v>
      </c>
      <c r="B1284">
        <v>1.1061772415671292</v>
      </c>
      <c r="C1284">
        <v>-0.10617724156712915</v>
      </c>
    </row>
    <row r="1285" spans="1:3" x14ac:dyDescent="0.25">
      <c r="A1285">
        <v>1260</v>
      </c>
      <c r="B1285">
        <v>0.54028770013579186</v>
      </c>
      <c r="C1285">
        <v>-0.54028770013579186</v>
      </c>
    </row>
    <row r="1286" spans="1:3" x14ac:dyDescent="0.25">
      <c r="A1286">
        <v>1261</v>
      </c>
      <c r="B1286">
        <v>0.74254596057640332</v>
      </c>
      <c r="C1286">
        <v>0.25745403942359668</v>
      </c>
    </row>
    <row r="1287" spans="1:3" x14ac:dyDescent="0.25">
      <c r="A1287">
        <v>1262</v>
      </c>
      <c r="B1287">
        <v>0.6796693448618103</v>
      </c>
      <c r="C1287">
        <v>-0.6796693448618103</v>
      </c>
    </row>
    <row r="1288" spans="1:3" x14ac:dyDescent="0.25">
      <c r="A1288">
        <v>1263</v>
      </c>
      <c r="B1288">
        <v>1.1061772415671292</v>
      </c>
      <c r="C1288">
        <v>-1.1061772415671292</v>
      </c>
    </row>
    <row r="1289" spans="1:3" x14ac:dyDescent="0.25">
      <c r="A1289">
        <v>1264</v>
      </c>
      <c r="B1289">
        <v>0.72891754727957103</v>
      </c>
      <c r="C1289">
        <v>0.27108245272042897</v>
      </c>
    </row>
    <row r="1290" spans="1:3" x14ac:dyDescent="0.25">
      <c r="A1290">
        <v>1265</v>
      </c>
      <c r="B1290">
        <v>1.1690538572817224</v>
      </c>
      <c r="C1290">
        <v>0.8309461427182776</v>
      </c>
    </row>
    <row r="1291" spans="1:3" x14ac:dyDescent="0.25">
      <c r="A1291">
        <v>1266</v>
      </c>
      <c r="B1291">
        <v>1.7349433987130598</v>
      </c>
      <c r="C1291">
        <v>0.2650566012869402</v>
      </c>
    </row>
    <row r="1292" spans="1:3" x14ac:dyDescent="0.25">
      <c r="A1292">
        <v>1267</v>
      </c>
      <c r="B1292">
        <v>2.2326908736602364</v>
      </c>
      <c r="C1292">
        <v>-1.2326908736602364</v>
      </c>
    </row>
    <row r="1293" spans="1:3" x14ac:dyDescent="0.25">
      <c r="A1293">
        <v>1268</v>
      </c>
      <c r="B1293">
        <v>0.74254596057640332</v>
      </c>
      <c r="C1293">
        <v>0.25745403942359668</v>
      </c>
    </row>
    <row r="1294" spans="1:3" x14ac:dyDescent="0.25">
      <c r="A1294">
        <v>1269</v>
      </c>
      <c r="B1294">
        <v>0.98042401013794322</v>
      </c>
      <c r="C1294">
        <v>-0.98042401013794322</v>
      </c>
    </row>
    <row r="1295" spans="1:3" x14ac:dyDescent="0.25">
      <c r="A1295">
        <v>1270</v>
      </c>
      <c r="B1295">
        <v>1.4205603201400945</v>
      </c>
      <c r="C1295">
        <v>-0.42056032014009448</v>
      </c>
    </row>
    <row r="1296" spans="1:3" x14ac:dyDescent="0.25">
      <c r="A1296">
        <v>1271</v>
      </c>
      <c r="B1296">
        <v>1.1334340681607937</v>
      </c>
      <c r="C1296">
        <v>0.86656593183920627</v>
      </c>
    </row>
    <row r="1297" spans="1:3" x14ac:dyDescent="0.25">
      <c r="A1297">
        <v>1272</v>
      </c>
      <c r="B1297">
        <v>1.1690538572817224</v>
      </c>
      <c r="C1297">
        <v>-0.1690538572817224</v>
      </c>
    </row>
    <row r="1298" spans="1:3" x14ac:dyDescent="0.25">
      <c r="A1298">
        <v>1273</v>
      </c>
      <c r="B1298">
        <v>1.3933034935464303</v>
      </c>
      <c r="C1298">
        <v>-0.39330349354643035</v>
      </c>
    </row>
    <row r="1299" spans="1:3" x14ac:dyDescent="0.25">
      <c r="A1299">
        <v>1274</v>
      </c>
      <c r="B1299">
        <v>1.5054283116787841</v>
      </c>
      <c r="C1299">
        <v>1.4945716883212159</v>
      </c>
    </row>
    <row r="1300" spans="1:3" x14ac:dyDescent="0.25">
      <c r="A1300">
        <v>1275</v>
      </c>
      <c r="B1300">
        <v>0.89029056782968585</v>
      </c>
      <c r="C1300">
        <v>-0.89029056782968585</v>
      </c>
    </row>
    <row r="1301" spans="1:3" x14ac:dyDescent="0.25">
      <c r="A1301">
        <v>1276</v>
      </c>
      <c r="B1301">
        <v>1.2183020596994834</v>
      </c>
      <c r="C1301">
        <v>1.7816979403005166</v>
      </c>
    </row>
    <row r="1302" spans="1:3" x14ac:dyDescent="0.25">
      <c r="A1302">
        <v>1277</v>
      </c>
      <c r="B1302">
        <v>0.89029056782968585</v>
      </c>
      <c r="C1302">
        <v>0.10970943217031415</v>
      </c>
    </row>
    <row r="1303" spans="1:3" x14ac:dyDescent="0.25">
      <c r="A1303">
        <v>1278</v>
      </c>
      <c r="B1303">
        <v>0.90391898112651803</v>
      </c>
      <c r="C1303">
        <v>9.6081018873481971E-2</v>
      </c>
    </row>
    <row r="1304" spans="1:3" x14ac:dyDescent="0.25">
      <c r="A1304">
        <v>1279</v>
      </c>
      <c r="B1304">
        <v>0.79179416299416405</v>
      </c>
      <c r="C1304">
        <v>0.20820583700583595</v>
      </c>
    </row>
    <row r="1305" spans="1:3" x14ac:dyDescent="0.25">
      <c r="A1305">
        <v>1280</v>
      </c>
      <c r="B1305">
        <v>2.2106994978361398</v>
      </c>
      <c r="C1305">
        <v>0.78930050216386016</v>
      </c>
    </row>
    <row r="1306" spans="1:3" x14ac:dyDescent="0.25">
      <c r="A1306">
        <v>1281</v>
      </c>
      <c r="B1306">
        <v>0.19028483244189792</v>
      </c>
      <c r="C1306">
        <v>0.80971516755810202</v>
      </c>
    </row>
    <row r="1307" spans="1:3" x14ac:dyDescent="0.25">
      <c r="A1307">
        <v>1282</v>
      </c>
      <c r="B1307">
        <v>2.2243279111329723</v>
      </c>
      <c r="C1307">
        <v>-1.2243279111329723</v>
      </c>
    </row>
    <row r="1308" spans="1:3" x14ac:dyDescent="0.25">
      <c r="A1308">
        <v>1283</v>
      </c>
      <c r="B1308">
        <v>1.1061772415671292</v>
      </c>
      <c r="C1308">
        <v>-0.10617724156712915</v>
      </c>
    </row>
    <row r="1309" spans="1:3" x14ac:dyDescent="0.25">
      <c r="A1309">
        <v>1284</v>
      </c>
      <c r="B1309">
        <v>0.30240965057425184</v>
      </c>
      <c r="C1309">
        <v>-0.30240965057425184</v>
      </c>
    </row>
    <row r="1310" spans="1:3" x14ac:dyDescent="0.25">
      <c r="A1310">
        <v>1285</v>
      </c>
      <c r="B1310">
        <v>1.2183020596994834</v>
      </c>
      <c r="C1310">
        <v>0.78169794030051665</v>
      </c>
    </row>
    <row r="1311" spans="1:3" x14ac:dyDescent="0.25">
      <c r="A1311">
        <v>1286</v>
      </c>
      <c r="B1311">
        <v>1.784191601130821</v>
      </c>
      <c r="C1311">
        <v>-0.78419160113082098</v>
      </c>
    </row>
    <row r="1312" spans="1:3" x14ac:dyDescent="0.25">
      <c r="A1312">
        <v>1287</v>
      </c>
      <c r="B1312">
        <v>2.5607023655300338</v>
      </c>
      <c r="C1312">
        <v>2.4392976344699662</v>
      </c>
    </row>
    <row r="1313" spans="1:3" x14ac:dyDescent="0.25">
      <c r="A1313">
        <v>1288</v>
      </c>
      <c r="B1313">
        <v>1.6175531298111381</v>
      </c>
      <c r="C1313">
        <v>0.38244687018886192</v>
      </c>
    </row>
    <row r="1314" spans="1:3" x14ac:dyDescent="0.25">
      <c r="A1314">
        <v>1289</v>
      </c>
      <c r="B1314">
        <v>1.1554254439848903</v>
      </c>
      <c r="C1314">
        <v>-0.15542544398489033</v>
      </c>
    </row>
    <row r="1315" spans="1:3" x14ac:dyDescent="0.25">
      <c r="A1315">
        <v>1290</v>
      </c>
      <c r="B1315">
        <v>2.6455703570687232</v>
      </c>
      <c r="C1315">
        <v>1.3544296429312768</v>
      </c>
    </row>
    <row r="1316" spans="1:3" x14ac:dyDescent="0.25">
      <c r="A1316">
        <v>1291</v>
      </c>
      <c r="B1316">
        <v>1.9864498615714319</v>
      </c>
      <c r="C1316">
        <v>1.0135501384285681</v>
      </c>
    </row>
    <row r="1317" spans="1:3" x14ac:dyDescent="0.25">
      <c r="A1317">
        <v>1292</v>
      </c>
      <c r="B1317">
        <v>2.9735818489385211</v>
      </c>
      <c r="C1317">
        <v>2.0264181510614789</v>
      </c>
    </row>
    <row r="1318" spans="1:3" x14ac:dyDescent="0.25">
      <c r="A1318">
        <v>1293</v>
      </c>
      <c r="B1318">
        <v>1.6311815431079701</v>
      </c>
      <c r="C1318">
        <v>-0.63118154310797014</v>
      </c>
    </row>
    <row r="1319" spans="1:3" x14ac:dyDescent="0.25">
      <c r="A1319">
        <v>1294</v>
      </c>
      <c r="B1319">
        <v>0.9940524234347754</v>
      </c>
      <c r="C1319">
        <v>-0.9940524234347754</v>
      </c>
    </row>
    <row r="1320" spans="1:3" x14ac:dyDescent="0.25">
      <c r="A1320">
        <v>1295</v>
      </c>
      <c r="B1320">
        <v>0.66604093156497801</v>
      </c>
      <c r="C1320">
        <v>0.33395906843502199</v>
      </c>
    </row>
    <row r="1321" spans="1:3" x14ac:dyDescent="0.25">
      <c r="A1321">
        <v>1296</v>
      </c>
      <c r="B1321">
        <v>1.9235732458568391</v>
      </c>
      <c r="C1321">
        <v>7.6426754143160913E-2</v>
      </c>
    </row>
    <row r="1322" spans="1:3" x14ac:dyDescent="0.25">
      <c r="A1322">
        <v>1297</v>
      </c>
      <c r="B1322">
        <v>1.1554254439848903</v>
      </c>
      <c r="C1322">
        <v>-1.1554254439848903</v>
      </c>
    </row>
    <row r="1323" spans="1:3" x14ac:dyDescent="0.25">
      <c r="A1323">
        <v>1298</v>
      </c>
      <c r="B1323">
        <v>1.0925488282702971</v>
      </c>
      <c r="C1323">
        <v>-9.254882827029709E-2</v>
      </c>
    </row>
    <row r="1324" spans="1:3" x14ac:dyDescent="0.25">
      <c r="A1324">
        <v>1299</v>
      </c>
      <c r="B1324">
        <v>1.078920414973465</v>
      </c>
      <c r="C1324">
        <v>-1.078920414973465</v>
      </c>
    </row>
    <row r="1325" spans="1:3" x14ac:dyDescent="0.25">
      <c r="A1325">
        <v>1300</v>
      </c>
      <c r="B1325">
        <v>1.6804297455257311</v>
      </c>
      <c r="C1325">
        <v>-1.6804297455257311</v>
      </c>
    </row>
    <row r="1326" spans="1:3" x14ac:dyDescent="0.25">
      <c r="A1326">
        <v>1301</v>
      </c>
      <c r="B1326">
        <v>1.3796750802495981</v>
      </c>
      <c r="C1326">
        <v>-0.37967508024959806</v>
      </c>
    </row>
    <row r="1327" spans="1:3" x14ac:dyDescent="0.25">
      <c r="A1327">
        <v>1302</v>
      </c>
      <c r="B1327">
        <v>2.3857009316830871</v>
      </c>
      <c r="C1327">
        <v>-0.38570093168308706</v>
      </c>
    </row>
    <row r="1328" spans="1:3" x14ac:dyDescent="0.25">
      <c r="A1328">
        <v>1303</v>
      </c>
      <c r="B1328">
        <v>1.4698085225578554</v>
      </c>
      <c r="C1328">
        <v>-1.4698085225578554</v>
      </c>
    </row>
    <row r="1329" spans="1:3" x14ac:dyDescent="0.25">
      <c r="A1329">
        <v>1304</v>
      </c>
      <c r="B1329">
        <v>1.6940581588225632</v>
      </c>
      <c r="C1329">
        <v>0.30594184117743684</v>
      </c>
    </row>
    <row r="1330" spans="1:3" x14ac:dyDescent="0.25">
      <c r="A1330">
        <v>1305</v>
      </c>
      <c r="B1330">
        <v>1.4205603201400945</v>
      </c>
      <c r="C1330">
        <v>-0.42056032014009448</v>
      </c>
    </row>
    <row r="1331" spans="1:3" x14ac:dyDescent="0.25">
      <c r="A1331">
        <v>1306</v>
      </c>
      <c r="B1331">
        <v>1.3576837044255017</v>
      </c>
      <c r="C1331">
        <v>-0.35768370442550168</v>
      </c>
    </row>
    <row r="1332" spans="1:3" x14ac:dyDescent="0.25">
      <c r="A1332">
        <v>1307</v>
      </c>
      <c r="B1332">
        <v>1.1690538572817224</v>
      </c>
      <c r="C1332">
        <v>0.8309461427182776</v>
      </c>
    </row>
    <row r="1333" spans="1:3" x14ac:dyDescent="0.25">
      <c r="A1333">
        <v>1308</v>
      </c>
      <c r="B1333">
        <v>2.0849462664069538</v>
      </c>
      <c r="C1333">
        <v>0.9150537335930462</v>
      </c>
    </row>
    <row r="1334" spans="1:3" x14ac:dyDescent="0.25">
      <c r="A1334">
        <v>1309</v>
      </c>
      <c r="B1334">
        <v>1.8826880059663424</v>
      </c>
      <c r="C1334">
        <v>-0.88268800596634245</v>
      </c>
    </row>
    <row r="1335" spans="1:3" x14ac:dyDescent="0.25">
      <c r="A1335">
        <v>1310</v>
      </c>
      <c r="B1335">
        <v>0.77816574969733199</v>
      </c>
      <c r="C1335">
        <v>-0.77816574969733199</v>
      </c>
    </row>
    <row r="1336" spans="1:3" x14ac:dyDescent="0.25">
      <c r="A1336">
        <v>1311</v>
      </c>
      <c r="B1336">
        <v>2.6591987703655557</v>
      </c>
      <c r="C1336">
        <v>-0.65919877036555574</v>
      </c>
    </row>
    <row r="1337" spans="1:3" x14ac:dyDescent="0.25">
      <c r="A1337">
        <v>1312</v>
      </c>
      <c r="B1337">
        <v>1.5683049273933771</v>
      </c>
      <c r="C1337">
        <v>-0.56830492739337712</v>
      </c>
    </row>
    <row r="1338" spans="1:3" x14ac:dyDescent="0.25">
      <c r="A1338">
        <v>1313</v>
      </c>
      <c r="B1338">
        <v>1.6584383697016347</v>
      </c>
      <c r="C1338">
        <v>0.34156163029836528</v>
      </c>
    </row>
    <row r="1339" spans="1:3" x14ac:dyDescent="0.25">
      <c r="A1339">
        <v>1314</v>
      </c>
      <c r="B1339">
        <v>1.6940581588225632</v>
      </c>
      <c r="C1339">
        <v>0.30594184117743684</v>
      </c>
    </row>
    <row r="1340" spans="1:3" x14ac:dyDescent="0.25">
      <c r="A1340">
        <v>1315</v>
      </c>
      <c r="B1340">
        <v>1.3933034935464303</v>
      </c>
      <c r="C1340">
        <v>-0.39330349354643035</v>
      </c>
    </row>
    <row r="1341" spans="1:3" x14ac:dyDescent="0.25">
      <c r="A1341">
        <v>1316</v>
      </c>
      <c r="B1341">
        <v>1.9864498615714319</v>
      </c>
      <c r="C1341">
        <v>1.3550138428568115E-2</v>
      </c>
    </row>
    <row r="1342" spans="1:3" x14ac:dyDescent="0.25">
      <c r="A1342">
        <v>1317</v>
      </c>
      <c r="B1342">
        <v>1.8826880059663424</v>
      </c>
      <c r="C1342">
        <v>-0.88268800596634245</v>
      </c>
    </row>
    <row r="1343" spans="1:3" x14ac:dyDescent="0.25">
      <c r="A1343">
        <v>1318</v>
      </c>
      <c r="B1343">
        <v>1.5190567249756164</v>
      </c>
      <c r="C1343">
        <v>0.48094327502438361</v>
      </c>
    </row>
    <row r="1344" spans="1:3" x14ac:dyDescent="0.25">
      <c r="A1344">
        <v>1319</v>
      </c>
      <c r="B1344">
        <v>3.5803566302603542</v>
      </c>
      <c r="C1344">
        <v>0.41964336973964578</v>
      </c>
    </row>
    <row r="1345" spans="1:3" x14ac:dyDescent="0.25">
      <c r="A1345">
        <v>1320</v>
      </c>
      <c r="B1345">
        <v>2.5387109897059377</v>
      </c>
      <c r="C1345">
        <v>-1.5387109897059377</v>
      </c>
    </row>
    <row r="1346" spans="1:3" x14ac:dyDescent="0.25">
      <c r="A1346">
        <v>1321</v>
      </c>
      <c r="B1346">
        <v>0.79179416299416405</v>
      </c>
      <c r="C1346">
        <v>0.20820583700583595</v>
      </c>
    </row>
    <row r="1347" spans="1:3" x14ac:dyDescent="0.25">
      <c r="A1347">
        <v>1322</v>
      </c>
      <c r="B1347">
        <v>0.72891754727957103</v>
      </c>
      <c r="C1347">
        <v>1.271082452720429</v>
      </c>
    </row>
    <row r="1348" spans="1:3" x14ac:dyDescent="0.25">
      <c r="A1348">
        <v>1323</v>
      </c>
      <c r="B1348">
        <v>1.4834369358546877</v>
      </c>
      <c r="C1348">
        <v>0.51656306414531228</v>
      </c>
    </row>
    <row r="1349" spans="1:3" x14ac:dyDescent="0.25">
      <c r="A1349">
        <v>1324</v>
      </c>
      <c r="B1349">
        <v>1.434188733436927</v>
      </c>
      <c r="C1349">
        <v>-1.434188733436927</v>
      </c>
    </row>
    <row r="1350" spans="1:3" x14ac:dyDescent="0.25">
      <c r="A1350">
        <v>1325</v>
      </c>
      <c r="B1350">
        <v>7.8160014309544057E-2</v>
      </c>
      <c r="C1350">
        <v>-7.8160014309544057E-2</v>
      </c>
    </row>
    <row r="1351" spans="1:3" x14ac:dyDescent="0.25">
      <c r="A1351">
        <v>1326</v>
      </c>
      <c r="B1351">
        <v>1.5955617539870415</v>
      </c>
      <c r="C1351">
        <v>0.40443824601295852</v>
      </c>
    </row>
    <row r="1352" spans="1:3" x14ac:dyDescent="0.25">
      <c r="A1352">
        <v>1327</v>
      </c>
      <c r="B1352">
        <v>1.6228185805807058</v>
      </c>
      <c r="C1352">
        <v>-0.62281858058070583</v>
      </c>
    </row>
    <row r="1353" spans="1:3" x14ac:dyDescent="0.25">
      <c r="A1353">
        <v>1328</v>
      </c>
      <c r="B1353">
        <v>3.4765947746552652</v>
      </c>
      <c r="C1353">
        <v>-1.4765947746552652</v>
      </c>
    </row>
    <row r="1354" spans="1:3" x14ac:dyDescent="0.25">
      <c r="A1354">
        <v>1329</v>
      </c>
      <c r="B1354">
        <v>2.6455703570687232</v>
      </c>
      <c r="C1354">
        <v>1.3544296429312768</v>
      </c>
    </row>
    <row r="1355" spans="1:3" x14ac:dyDescent="0.25">
      <c r="A1355">
        <v>1330</v>
      </c>
      <c r="B1355">
        <v>1.8334398035485817</v>
      </c>
      <c r="C1355">
        <v>-0.83343980354858171</v>
      </c>
    </row>
    <row r="1356" spans="1:3" x14ac:dyDescent="0.25">
      <c r="A1356">
        <v>1331</v>
      </c>
      <c r="B1356">
        <v>1.2811786754140764</v>
      </c>
      <c r="C1356">
        <v>-0.28117867541407637</v>
      </c>
    </row>
    <row r="1357" spans="1:3" x14ac:dyDescent="0.25">
      <c r="A1357">
        <v>1332</v>
      </c>
      <c r="B1357">
        <v>3.5038516012489294</v>
      </c>
      <c r="C1357">
        <v>1.4961483987510706</v>
      </c>
    </row>
    <row r="1358" spans="1:3" x14ac:dyDescent="0.25">
      <c r="A1358">
        <v>1333</v>
      </c>
      <c r="B1358">
        <v>1.7213149854162277</v>
      </c>
      <c r="C1358">
        <v>0.27868501458377226</v>
      </c>
    </row>
    <row r="1359" spans="1:3" x14ac:dyDescent="0.25">
      <c r="A1359">
        <v>1334</v>
      </c>
      <c r="B1359">
        <v>1.8826880059663424</v>
      </c>
      <c r="C1359">
        <v>2.1173119940336576</v>
      </c>
    </row>
    <row r="1360" spans="1:3" x14ac:dyDescent="0.25">
      <c r="A1360">
        <v>1335</v>
      </c>
      <c r="B1360">
        <v>1.4561801092610231</v>
      </c>
      <c r="C1360">
        <v>0.54381989073897685</v>
      </c>
    </row>
    <row r="1361" spans="1:3" x14ac:dyDescent="0.25">
      <c r="A1361">
        <v>1336</v>
      </c>
      <c r="B1361">
        <v>0.42816288200343799</v>
      </c>
      <c r="C1361">
        <v>-0.42816288200343799</v>
      </c>
    </row>
    <row r="1362" spans="1:3" x14ac:dyDescent="0.25">
      <c r="A1362">
        <v>1337</v>
      </c>
      <c r="B1362">
        <v>1.4698085225578554</v>
      </c>
      <c r="C1362">
        <v>-0.46980852255785543</v>
      </c>
    </row>
    <row r="1363" spans="1:3" x14ac:dyDescent="0.25">
      <c r="A1363">
        <v>1338</v>
      </c>
      <c r="B1363">
        <v>0.253161448156491</v>
      </c>
      <c r="C1363">
        <v>0.746838551843509</v>
      </c>
    </row>
    <row r="1364" spans="1:3" x14ac:dyDescent="0.25">
      <c r="A1364">
        <v>1339</v>
      </c>
      <c r="B1364">
        <v>2.3091959026716617</v>
      </c>
      <c r="C1364">
        <v>0.69080409732833825</v>
      </c>
    </row>
    <row r="1365" spans="1:3" x14ac:dyDescent="0.25">
      <c r="A1365">
        <v>1340</v>
      </c>
      <c r="B1365">
        <v>1.9811844108018641</v>
      </c>
      <c r="C1365">
        <v>-1.9811844108018641</v>
      </c>
    </row>
    <row r="1366" spans="1:3" x14ac:dyDescent="0.25">
      <c r="A1366">
        <v>1341</v>
      </c>
      <c r="B1366">
        <v>2.2599477002539006</v>
      </c>
      <c r="C1366">
        <v>-1.2599477002539006</v>
      </c>
    </row>
    <row r="1367" spans="1:3" x14ac:dyDescent="0.25">
      <c r="A1367">
        <v>1342</v>
      </c>
      <c r="B1367">
        <v>1.1061772415671292</v>
      </c>
      <c r="C1367">
        <v>-0.10617724156712915</v>
      </c>
    </row>
    <row r="1368" spans="1:3" x14ac:dyDescent="0.25">
      <c r="A1368">
        <v>1343</v>
      </c>
      <c r="B1368">
        <v>1.7569347745371564</v>
      </c>
      <c r="C1368">
        <v>0.24306522546284359</v>
      </c>
    </row>
    <row r="1369" spans="1:3" x14ac:dyDescent="0.25">
      <c r="A1369">
        <v>1344</v>
      </c>
      <c r="B1369">
        <v>0.55391611343262404</v>
      </c>
      <c r="C1369">
        <v>1.446083886567376</v>
      </c>
    </row>
    <row r="1370" spans="1:3" x14ac:dyDescent="0.25">
      <c r="A1370">
        <v>1345</v>
      </c>
      <c r="B1370">
        <v>0.79179416299416405</v>
      </c>
      <c r="C1370">
        <v>0.20820583700583595</v>
      </c>
    </row>
    <row r="1371" spans="1:3" x14ac:dyDescent="0.25">
      <c r="A1371">
        <v>1346</v>
      </c>
      <c r="B1371">
        <v>0.42816288200343799</v>
      </c>
      <c r="C1371">
        <v>-0.42816288200343799</v>
      </c>
    </row>
    <row r="1372" spans="1:3" x14ac:dyDescent="0.25">
      <c r="A1372">
        <v>1347</v>
      </c>
      <c r="B1372">
        <v>0.72891754727957103</v>
      </c>
      <c r="C1372">
        <v>1.271082452720429</v>
      </c>
    </row>
    <row r="1373" spans="1:3" x14ac:dyDescent="0.25">
      <c r="A1373">
        <v>1348</v>
      </c>
      <c r="B1373">
        <v>0.49103949771803101</v>
      </c>
      <c r="C1373">
        <v>0.50896050228196899</v>
      </c>
    </row>
    <row r="1374" spans="1:3" x14ac:dyDescent="0.25">
      <c r="A1374">
        <v>1349</v>
      </c>
      <c r="B1374">
        <v>0.85467077870875718</v>
      </c>
      <c r="C1374">
        <v>-0.85467077870875718</v>
      </c>
    </row>
    <row r="1375" spans="1:3" x14ac:dyDescent="0.25">
      <c r="A1375">
        <v>1350</v>
      </c>
      <c r="B1375">
        <v>1.8826880059663424</v>
      </c>
      <c r="C1375">
        <v>0.11731199403365755</v>
      </c>
    </row>
    <row r="1376" spans="1:3" x14ac:dyDescent="0.25">
      <c r="A1376">
        <v>1351</v>
      </c>
      <c r="B1376">
        <v>1.2948070887109084</v>
      </c>
      <c r="C1376">
        <v>1.7051929112890916</v>
      </c>
    </row>
    <row r="1377" spans="1:3" x14ac:dyDescent="0.25">
      <c r="A1377">
        <v>1352</v>
      </c>
      <c r="B1377">
        <v>0.36528626628884486</v>
      </c>
      <c r="C1377">
        <v>-0.36528626628884486</v>
      </c>
    </row>
    <row r="1378" spans="1:3" x14ac:dyDescent="0.25">
      <c r="A1378">
        <v>1353</v>
      </c>
      <c r="B1378">
        <v>0.80542257629099634</v>
      </c>
      <c r="C1378">
        <v>0.19457742370900366</v>
      </c>
    </row>
    <row r="1379" spans="1:3" x14ac:dyDescent="0.25">
      <c r="A1379">
        <v>1354</v>
      </c>
      <c r="B1379">
        <v>1.7076865721193957</v>
      </c>
      <c r="C1379">
        <v>0.29231342788060433</v>
      </c>
    </row>
    <row r="1380" spans="1:3" x14ac:dyDescent="0.25">
      <c r="A1380">
        <v>1355</v>
      </c>
      <c r="B1380">
        <v>0.75617437387323538</v>
      </c>
      <c r="C1380">
        <v>0.24382562612676462</v>
      </c>
    </row>
    <row r="1381" spans="1:3" x14ac:dyDescent="0.25">
      <c r="A1381">
        <v>1356</v>
      </c>
      <c r="B1381">
        <v>0.98042401013794322</v>
      </c>
      <c r="C1381">
        <v>1.9575989862056775E-2</v>
      </c>
    </row>
    <row r="1382" spans="1:3" x14ac:dyDescent="0.25">
      <c r="A1382">
        <v>1357</v>
      </c>
      <c r="B1382">
        <v>0.19028483244189792</v>
      </c>
      <c r="C1382">
        <v>-0.19028483244189792</v>
      </c>
    </row>
    <row r="1383" spans="1:3" x14ac:dyDescent="0.25">
      <c r="A1383">
        <v>1358</v>
      </c>
      <c r="B1383">
        <v>1.4698085225578554</v>
      </c>
      <c r="C1383">
        <v>-0.46980852255785543</v>
      </c>
    </row>
    <row r="1384" spans="1:3" x14ac:dyDescent="0.25">
      <c r="A1384">
        <v>1359</v>
      </c>
      <c r="B1384">
        <v>2.6235789812446271</v>
      </c>
      <c r="C1384">
        <v>-1.6235789812446271</v>
      </c>
    </row>
    <row r="1385" spans="1:3" x14ac:dyDescent="0.25">
      <c r="A1385">
        <v>1360</v>
      </c>
      <c r="B1385">
        <v>0.253161448156491</v>
      </c>
      <c r="C1385">
        <v>-0.253161448156491</v>
      </c>
    </row>
    <row r="1386" spans="1:3" x14ac:dyDescent="0.25">
      <c r="A1386">
        <v>1361</v>
      </c>
      <c r="B1386">
        <v>2.0084412373955285</v>
      </c>
      <c r="C1386">
        <v>-8.4412373955284892E-3</v>
      </c>
    </row>
    <row r="1387" spans="1:3" x14ac:dyDescent="0.25">
      <c r="A1387">
        <v>1362</v>
      </c>
      <c r="B1387">
        <v>0.31603806387108402</v>
      </c>
      <c r="C1387">
        <v>0.68396193612891598</v>
      </c>
    </row>
    <row r="1388" spans="1:3" x14ac:dyDescent="0.25">
      <c r="A1388">
        <v>1363</v>
      </c>
      <c r="B1388">
        <v>0.98042401013794322</v>
      </c>
      <c r="C1388">
        <v>1.9575989862056775E-2</v>
      </c>
    </row>
    <row r="1389" spans="1:3" x14ac:dyDescent="0.25">
      <c r="A1389">
        <v>1364</v>
      </c>
      <c r="B1389">
        <v>1.2948070887109084</v>
      </c>
      <c r="C1389">
        <v>-0.29480708871090844</v>
      </c>
    </row>
    <row r="1390" spans="1:3" x14ac:dyDescent="0.25">
      <c r="A1390">
        <v>1365</v>
      </c>
      <c r="B1390">
        <v>1.3304268778318371</v>
      </c>
      <c r="C1390">
        <v>-1.3304268778318371</v>
      </c>
    </row>
    <row r="1391" spans="1:3" x14ac:dyDescent="0.25">
      <c r="A1391">
        <v>1366</v>
      </c>
      <c r="B1391">
        <v>1.7569347745371564</v>
      </c>
      <c r="C1391">
        <v>-1.7569347745371564</v>
      </c>
    </row>
    <row r="1392" spans="1:3" x14ac:dyDescent="0.25">
      <c r="A1392">
        <v>1367</v>
      </c>
      <c r="B1392">
        <v>0.96679559684111105</v>
      </c>
      <c r="C1392">
        <v>3.3204403158888951E-2</v>
      </c>
    </row>
    <row r="1393" spans="1:3" x14ac:dyDescent="0.25">
      <c r="A1393">
        <v>1368</v>
      </c>
      <c r="B1393">
        <v>0.86829919200558936</v>
      </c>
      <c r="C1393">
        <v>-0.86829919200558936</v>
      </c>
    </row>
    <row r="1394" spans="1:3" x14ac:dyDescent="0.25">
      <c r="A1394">
        <v>1369</v>
      </c>
      <c r="B1394">
        <v>2.3857009316830871</v>
      </c>
      <c r="C1394">
        <v>0.61429906831691294</v>
      </c>
    </row>
    <row r="1395" spans="1:3" x14ac:dyDescent="0.25">
      <c r="A1395">
        <v>1370</v>
      </c>
      <c r="B1395">
        <v>2.1834426712424757</v>
      </c>
      <c r="C1395">
        <v>-0.18344267124247571</v>
      </c>
    </row>
    <row r="1396" spans="1:3" x14ac:dyDescent="0.25">
      <c r="A1396">
        <v>1371</v>
      </c>
      <c r="B1396">
        <v>1.4069319068432624</v>
      </c>
      <c r="C1396">
        <v>0.59306809315673759</v>
      </c>
    </row>
    <row r="1397" spans="1:3" x14ac:dyDescent="0.25">
      <c r="A1397">
        <v>1372</v>
      </c>
      <c r="B1397">
        <v>1.7569347745371564</v>
      </c>
      <c r="C1397">
        <v>1.2430652254628436</v>
      </c>
    </row>
    <row r="1398" spans="1:3" x14ac:dyDescent="0.25">
      <c r="A1398">
        <v>1373</v>
      </c>
      <c r="B1398">
        <v>0.44179129530027017</v>
      </c>
      <c r="C1398">
        <v>-0.44179129530027017</v>
      </c>
    </row>
    <row r="1399" spans="1:3" x14ac:dyDescent="0.25">
      <c r="A1399">
        <v>1374</v>
      </c>
      <c r="B1399">
        <v>1.5463135515692805</v>
      </c>
      <c r="C1399">
        <v>0.45368644843071948</v>
      </c>
    </row>
    <row r="1400" spans="1:3" x14ac:dyDescent="0.25">
      <c r="A1400">
        <v>1375</v>
      </c>
      <c r="B1400">
        <v>0.9940524234347754</v>
      </c>
      <c r="C1400">
        <v>5.9475765652245993E-3</v>
      </c>
    </row>
    <row r="1401" spans="1:3" x14ac:dyDescent="0.25">
      <c r="A1401">
        <v>1376</v>
      </c>
      <c r="B1401">
        <v>0.74254596057640332</v>
      </c>
      <c r="C1401">
        <v>-0.74254596057640332</v>
      </c>
    </row>
    <row r="1402" spans="1:3" x14ac:dyDescent="0.25">
      <c r="A1402">
        <v>1377</v>
      </c>
      <c r="B1402">
        <v>1.4698085225578554</v>
      </c>
      <c r="C1402">
        <v>0.53019147744214457</v>
      </c>
    </row>
    <row r="1403" spans="1:3" x14ac:dyDescent="0.25">
      <c r="A1403">
        <v>1378</v>
      </c>
      <c r="B1403">
        <v>1.6448099564048024</v>
      </c>
      <c r="C1403">
        <v>-0.64480995640480243</v>
      </c>
    </row>
    <row r="1404" spans="1:3" x14ac:dyDescent="0.25">
      <c r="A1404">
        <v>1379</v>
      </c>
      <c r="B1404">
        <v>0.55391611343262404</v>
      </c>
      <c r="C1404">
        <v>-0.55391611343262404</v>
      </c>
    </row>
    <row r="1405" spans="1:3" x14ac:dyDescent="0.25">
      <c r="A1405">
        <v>1380</v>
      </c>
      <c r="B1405">
        <v>0.1274082167273049</v>
      </c>
      <c r="C1405">
        <v>-0.1274082167273049</v>
      </c>
    </row>
    <row r="1406" spans="1:3" x14ac:dyDescent="0.25">
      <c r="A1406">
        <v>1381</v>
      </c>
      <c r="B1406">
        <v>1.3304268778318371</v>
      </c>
      <c r="C1406">
        <v>-1.3304268778318371</v>
      </c>
    </row>
    <row r="1407" spans="1:3" x14ac:dyDescent="0.25">
      <c r="A1407">
        <v>1382</v>
      </c>
      <c r="B1407">
        <v>0.61679272914721706</v>
      </c>
      <c r="C1407">
        <v>0.38320727085278294</v>
      </c>
    </row>
    <row r="1408" spans="1:3" x14ac:dyDescent="0.25">
      <c r="A1408">
        <v>1383</v>
      </c>
      <c r="B1408">
        <v>1.2675502621172443</v>
      </c>
      <c r="C1408">
        <v>0.73244973788275569</v>
      </c>
    </row>
    <row r="1409" spans="1:3" x14ac:dyDescent="0.25">
      <c r="A1409">
        <v>1384</v>
      </c>
      <c r="B1409">
        <v>1.5054283116787841</v>
      </c>
      <c r="C1409">
        <v>-0.5054283116787841</v>
      </c>
    </row>
    <row r="1410" spans="1:3" x14ac:dyDescent="0.25">
      <c r="A1410">
        <v>1385</v>
      </c>
      <c r="B1410">
        <v>0.72891754727957103</v>
      </c>
      <c r="C1410">
        <v>0.27108245272042897</v>
      </c>
    </row>
    <row r="1411" spans="1:3" x14ac:dyDescent="0.25">
      <c r="A1411">
        <v>1386</v>
      </c>
      <c r="B1411">
        <v>1.8826880059663424</v>
      </c>
      <c r="C1411">
        <v>0.11731199403365755</v>
      </c>
    </row>
    <row r="1412" spans="1:3" x14ac:dyDescent="0.25">
      <c r="A1412">
        <v>1387</v>
      </c>
      <c r="B1412">
        <v>1.078920414973465</v>
      </c>
      <c r="C1412">
        <v>-7.8920414973465025E-2</v>
      </c>
    </row>
    <row r="1413" spans="1:3" x14ac:dyDescent="0.25">
      <c r="A1413">
        <v>1388</v>
      </c>
      <c r="B1413">
        <v>0.8326794028846608</v>
      </c>
      <c r="C1413">
        <v>-0.8326794028846608</v>
      </c>
    </row>
    <row r="1414" spans="1:3" x14ac:dyDescent="0.25">
      <c r="A1414">
        <v>1389</v>
      </c>
      <c r="B1414">
        <v>0.61679272914721706</v>
      </c>
      <c r="C1414">
        <v>0.38320727085278294</v>
      </c>
    </row>
    <row r="1415" spans="1:3" x14ac:dyDescent="0.25">
      <c r="A1415">
        <v>1390</v>
      </c>
      <c r="B1415">
        <v>3.2743365142146539</v>
      </c>
      <c r="C1415">
        <v>-0.27433651421465388</v>
      </c>
    </row>
    <row r="1416" spans="1:3" x14ac:dyDescent="0.25">
      <c r="A1416">
        <v>1391</v>
      </c>
      <c r="B1416">
        <v>1.5283398594950953E-2</v>
      </c>
      <c r="C1416">
        <v>-1.5283398594950953E-2</v>
      </c>
    </row>
    <row r="1417" spans="1:3" x14ac:dyDescent="0.25">
      <c r="A1417">
        <v>1392</v>
      </c>
      <c r="B1417">
        <v>0.49103949771803101</v>
      </c>
      <c r="C1417">
        <v>-0.49103949771803101</v>
      </c>
    </row>
    <row r="1418" spans="1:3" x14ac:dyDescent="0.25">
      <c r="A1418">
        <v>1393</v>
      </c>
      <c r="B1418">
        <v>-4.7593217119642067E-2</v>
      </c>
      <c r="C1418">
        <v>4.7593217119642067E-2</v>
      </c>
    </row>
    <row r="1419" spans="1:3" x14ac:dyDescent="0.25">
      <c r="A1419">
        <v>1394</v>
      </c>
      <c r="B1419">
        <v>0.42816288200343799</v>
      </c>
      <c r="C1419">
        <v>-0.42816288200343799</v>
      </c>
    </row>
    <row r="1420" spans="1:3" x14ac:dyDescent="0.25">
      <c r="A1420">
        <v>1395</v>
      </c>
      <c r="B1420">
        <v>0.79179416299416405</v>
      </c>
      <c r="C1420">
        <v>0.20820583700583595</v>
      </c>
    </row>
    <row r="1421" spans="1:3" x14ac:dyDescent="0.25">
      <c r="A1421">
        <v>1396</v>
      </c>
      <c r="B1421">
        <v>0.61679272914721706</v>
      </c>
      <c r="C1421">
        <v>0.38320727085278294</v>
      </c>
    </row>
    <row r="1422" spans="1:3" x14ac:dyDescent="0.25">
      <c r="A1422">
        <v>1397</v>
      </c>
      <c r="B1422">
        <v>1.6856951962952991</v>
      </c>
      <c r="C1422">
        <v>0.31430480370470093</v>
      </c>
    </row>
    <row r="1423" spans="1:3" x14ac:dyDescent="0.25">
      <c r="A1423">
        <v>1398</v>
      </c>
      <c r="B1423">
        <v>0.60316431585038499</v>
      </c>
      <c r="C1423">
        <v>0.39683568414961501</v>
      </c>
    </row>
    <row r="1424" spans="1:3" x14ac:dyDescent="0.25">
      <c r="A1424">
        <v>1399</v>
      </c>
      <c r="B1424">
        <v>1.4834369358546877</v>
      </c>
      <c r="C1424">
        <v>-0.48343693585468772</v>
      </c>
    </row>
    <row r="1425" spans="1:3" x14ac:dyDescent="0.25">
      <c r="A1425">
        <v>1400</v>
      </c>
      <c r="B1425">
        <v>0.253161448156491</v>
      </c>
      <c r="C1425">
        <v>-0.253161448156491</v>
      </c>
    </row>
    <row r="1426" spans="1:3" x14ac:dyDescent="0.25">
      <c r="A1426">
        <v>1401</v>
      </c>
      <c r="B1426">
        <v>1.0296722125557043</v>
      </c>
      <c r="C1426">
        <v>-2.9672212555704292E-2</v>
      </c>
    </row>
    <row r="1427" spans="1:3" x14ac:dyDescent="0.25">
      <c r="A1427">
        <v>1402</v>
      </c>
      <c r="B1427">
        <v>1.2183020596994834</v>
      </c>
      <c r="C1427">
        <v>0.78169794030051665</v>
      </c>
    </row>
    <row r="1428" spans="1:3" x14ac:dyDescent="0.25">
      <c r="A1428">
        <v>1403</v>
      </c>
      <c r="B1428">
        <v>1.141797030688058</v>
      </c>
      <c r="C1428">
        <v>-1.141797030688058</v>
      </c>
    </row>
    <row r="1429" spans="1:3" x14ac:dyDescent="0.25">
      <c r="A1429">
        <v>1404</v>
      </c>
      <c r="B1429">
        <v>1.8470682168454138</v>
      </c>
      <c r="C1429">
        <v>0.15293178315458622</v>
      </c>
    </row>
    <row r="1430" spans="1:3" x14ac:dyDescent="0.25">
      <c r="A1430">
        <v>1405</v>
      </c>
      <c r="B1430">
        <v>1.3796750802495981</v>
      </c>
      <c r="C1430">
        <v>1.6203249197504019</v>
      </c>
    </row>
    <row r="1431" spans="1:3" x14ac:dyDescent="0.25">
      <c r="A1431">
        <v>1406</v>
      </c>
      <c r="B1431">
        <v>0.86829919200558936</v>
      </c>
      <c r="C1431">
        <v>0.13170080799441064</v>
      </c>
    </row>
    <row r="1432" spans="1:3" x14ac:dyDescent="0.25">
      <c r="A1432">
        <v>1407</v>
      </c>
      <c r="B1432">
        <v>0.79179416299416405</v>
      </c>
      <c r="C1432">
        <v>-0.79179416299416405</v>
      </c>
    </row>
    <row r="1433" spans="1:3" x14ac:dyDescent="0.25">
      <c r="A1433">
        <v>1408</v>
      </c>
      <c r="B1433">
        <v>1.5326851382724487</v>
      </c>
      <c r="C1433">
        <v>-0.53268513827244868</v>
      </c>
    </row>
    <row r="1434" spans="1:3" x14ac:dyDescent="0.25">
      <c r="A1434">
        <v>1409</v>
      </c>
      <c r="B1434">
        <v>2.1698142579456432</v>
      </c>
      <c r="C1434">
        <v>-1.1698142579456432</v>
      </c>
    </row>
    <row r="1435" spans="1:3" x14ac:dyDescent="0.25">
      <c r="A1435">
        <v>1410</v>
      </c>
      <c r="B1435">
        <v>1.7433063612403243</v>
      </c>
      <c r="C1435">
        <v>-0.74330636124032434</v>
      </c>
    </row>
    <row r="1436" spans="1:3" x14ac:dyDescent="0.25">
      <c r="A1436">
        <v>1411</v>
      </c>
      <c r="B1436">
        <v>0.80542257629099634</v>
      </c>
      <c r="C1436">
        <v>0.19457742370900366</v>
      </c>
    </row>
    <row r="1437" spans="1:3" x14ac:dyDescent="0.25">
      <c r="A1437">
        <v>1412</v>
      </c>
      <c r="B1437">
        <v>1.4205603201400945</v>
      </c>
      <c r="C1437">
        <v>-1.4205603201400945</v>
      </c>
    </row>
    <row r="1438" spans="1:3" x14ac:dyDescent="0.25">
      <c r="A1438">
        <v>1413</v>
      </c>
      <c r="B1438">
        <v>0.42816288200343799</v>
      </c>
      <c r="C1438">
        <v>0.57183711799656201</v>
      </c>
    </row>
    <row r="1439" spans="1:3" x14ac:dyDescent="0.25">
      <c r="A1439">
        <v>1414</v>
      </c>
      <c r="B1439">
        <v>1.9591930349777678</v>
      </c>
      <c r="C1439">
        <v>4.0806965022232244E-2</v>
      </c>
    </row>
    <row r="1440" spans="1:3" x14ac:dyDescent="0.25">
      <c r="A1440">
        <v>1415</v>
      </c>
      <c r="B1440">
        <v>0.55391611343262404</v>
      </c>
      <c r="C1440">
        <v>0.44608388656737596</v>
      </c>
    </row>
    <row r="1441" spans="1:3" x14ac:dyDescent="0.25">
      <c r="A1441">
        <v>1416</v>
      </c>
      <c r="B1441">
        <v>7.8160014309544057E-2</v>
      </c>
      <c r="C1441">
        <v>-7.8160014309544057E-2</v>
      </c>
    </row>
    <row r="1442" spans="1:3" x14ac:dyDescent="0.25">
      <c r="A1442">
        <v>1417</v>
      </c>
      <c r="B1442">
        <v>-4.7593217119642067E-2</v>
      </c>
      <c r="C1442">
        <v>4.7593217119642067E-2</v>
      </c>
    </row>
    <row r="1443" spans="1:3" x14ac:dyDescent="0.25">
      <c r="A1443">
        <v>1418</v>
      </c>
      <c r="B1443">
        <v>1.7569347745371564</v>
      </c>
      <c r="C1443">
        <v>1.2430652254628436</v>
      </c>
    </row>
    <row r="1444" spans="1:3" x14ac:dyDescent="0.25">
      <c r="A1444">
        <v>1419</v>
      </c>
      <c r="B1444">
        <v>1.0925488282702971</v>
      </c>
      <c r="C1444">
        <v>-1.0925488282702971</v>
      </c>
    </row>
    <row r="1445" spans="1:3" x14ac:dyDescent="0.25">
      <c r="A1445">
        <v>1420</v>
      </c>
      <c r="B1445">
        <v>0.93117580772018238</v>
      </c>
      <c r="C1445">
        <v>-0.93117580772018238</v>
      </c>
    </row>
    <row r="1446" spans="1:3" x14ac:dyDescent="0.25">
      <c r="A1446">
        <v>1421</v>
      </c>
      <c r="B1446">
        <v>0.85467077870875718</v>
      </c>
      <c r="C1446">
        <v>-0.85467077870875718</v>
      </c>
    </row>
    <row r="1447" spans="1:3" x14ac:dyDescent="0.25">
      <c r="A1447">
        <v>1422</v>
      </c>
      <c r="B1447">
        <v>1.7705631878339885</v>
      </c>
      <c r="C1447">
        <v>-0.77056318783398847</v>
      </c>
    </row>
    <row r="1448" spans="1:3" x14ac:dyDescent="0.25">
      <c r="A1448">
        <v>1423</v>
      </c>
      <c r="B1448">
        <v>6.4531601012711839E-2</v>
      </c>
      <c r="C1448">
        <v>0.93546839898728817</v>
      </c>
    </row>
    <row r="1449" spans="1:3" x14ac:dyDescent="0.25">
      <c r="A1449">
        <v>1424</v>
      </c>
      <c r="B1449">
        <v>1.1690538572817224</v>
      </c>
      <c r="C1449">
        <v>-0.1690538572817224</v>
      </c>
    </row>
    <row r="1450" spans="1:3" x14ac:dyDescent="0.25">
      <c r="A1450">
        <v>1425</v>
      </c>
      <c r="B1450">
        <v>1.4069319068432624</v>
      </c>
      <c r="C1450">
        <v>-0.40693190684326241</v>
      </c>
    </row>
    <row r="1451" spans="1:3" x14ac:dyDescent="0.25">
      <c r="A1451">
        <v>1426</v>
      </c>
      <c r="B1451">
        <v>0.49103949771803101</v>
      </c>
      <c r="C1451">
        <v>-0.49103949771803101</v>
      </c>
    </row>
    <row r="1452" spans="1:3" x14ac:dyDescent="0.25">
      <c r="A1452">
        <v>1427</v>
      </c>
      <c r="B1452">
        <v>1.5955617539870415</v>
      </c>
      <c r="C1452">
        <v>-0.59556175398704148</v>
      </c>
    </row>
    <row r="1453" spans="1:3" x14ac:dyDescent="0.25">
      <c r="A1453">
        <v>1428</v>
      </c>
      <c r="B1453">
        <v>0.253161448156491</v>
      </c>
      <c r="C1453">
        <v>-0.253161448156491</v>
      </c>
    </row>
    <row r="1454" spans="1:3" x14ac:dyDescent="0.25">
      <c r="A1454">
        <v>1429</v>
      </c>
      <c r="B1454">
        <v>1.4069319068432624</v>
      </c>
      <c r="C1454">
        <v>-0.40693190684326241</v>
      </c>
    </row>
    <row r="1455" spans="1:3" x14ac:dyDescent="0.25">
      <c r="A1455">
        <v>1430</v>
      </c>
      <c r="B1455">
        <v>1.5326851382724487</v>
      </c>
      <c r="C1455">
        <v>-1.5326851382724487</v>
      </c>
    </row>
    <row r="1456" spans="1:3" x14ac:dyDescent="0.25">
      <c r="A1456">
        <v>1431</v>
      </c>
      <c r="B1456">
        <v>1.4561801092610231</v>
      </c>
      <c r="C1456">
        <v>-1.4561801092610231</v>
      </c>
    </row>
    <row r="1457" spans="1:3" x14ac:dyDescent="0.25">
      <c r="A1457">
        <v>1432</v>
      </c>
      <c r="B1457">
        <v>1.2455588862931475</v>
      </c>
      <c r="C1457">
        <v>0.75444111370685252</v>
      </c>
    </row>
    <row r="1458" spans="1:3" x14ac:dyDescent="0.25">
      <c r="A1458">
        <v>1433</v>
      </c>
      <c r="B1458">
        <v>1.5054283116787841</v>
      </c>
      <c r="C1458">
        <v>-0.5054283116787841</v>
      </c>
    </row>
    <row r="1459" spans="1:3" x14ac:dyDescent="0.25">
      <c r="A1459">
        <v>1434</v>
      </c>
      <c r="B1459">
        <v>1.1061772415671292</v>
      </c>
      <c r="C1459">
        <v>0.89382275843287085</v>
      </c>
    </row>
    <row r="1460" spans="1:3" x14ac:dyDescent="0.25">
      <c r="A1460">
        <v>1435</v>
      </c>
      <c r="B1460">
        <v>1.4425516959641911</v>
      </c>
      <c r="C1460">
        <v>-0.44255169596419108</v>
      </c>
    </row>
    <row r="1461" spans="1:3" x14ac:dyDescent="0.25">
      <c r="A1461">
        <v>1436</v>
      </c>
      <c r="B1461">
        <v>0.63042114244404934</v>
      </c>
      <c r="C1461">
        <v>-0.63042114244404934</v>
      </c>
    </row>
    <row r="1462" spans="1:3" x14ac:dyDescent="0.25">
      <c r="A1462">
        <v>1437</v>
      </c>
      <c r="B1462">
        <v>1.9319362083841032</v>
      </c>
      <c r="C1462">
        <v>-0.93193620838410318</v>
      </c>
    </row>
    <row r="1463" spans="1:3" x14ac:dyDescent="0.25">
      <c r="A1463">
        <v>1438</v>
      </c>
      <c r="B1463">
        <v>0.95316718354427898</v>
      </c>
      <c r="C1463">
        <v>-0.95316718354427898</v>
      </c>
    </row>
    <row r="1464" spans="1:3" x14ac:dyDescent="0.25">
      <c r="A1464">
        <v>1439</v>
      </c>
      <c r="B1464">
        <v>1.2675502621172443</v>
      </c>
      <c r="C1464">
        <v>-0.26755026211724431</v>
      </c>
    </row>
    <row r="1465" spans="1:3" x14ac:dyDescent="0.25">
      <c r="A1465">
        <v>1440</v>
      </c>
      <c r="B1465">
        <v>3.0008386755321852</v>
      </c>
      <c r="C1465">
        <v>-1.0008386755321852</v>
      </c>
    </row>
    <row r="1466" spans="1:3" x14ac:dyDescent="0.25">
      <c r="A1466">
        <v>1441</v>
      </c>
      <c r="B1466">
        <v>2.1478228821215466</v>
      </c>
      <c r="C1466">
        <v>2.8521771178784534</v>
      </c>
    </row>
    <row r="1467" spans="1:3" x14ac:dyDescent="0.25">
      <c r="A1467">
        <v>1442</v>
      </c>
      <c r="B1467">
        <v>1.1826822705785547</v>
      </c>
      <c r="C1467">
        <v>-1.1826822705785547</v>
      </c>
    </row>
    <row r="1468" spans="1:3" x14ac:dyDescent="0.25">
      <c r="A1468">
        <v>1443</v>
      </c>
      <c r="B1468">
        <v>1.784191601130821</v>
      </c>
      <c r="C1468">
        <v>-0.78419160113082098</v>
      </c>
    </row>
    <row r="1469" spans="1:3" x14ac:dyDescent="0.25">
      <c r="A1469">
        <v>1444</v>
      </c>
      <c r="B1469">
        <v>1.5054283116787841</v>
      </c>
      <c r="C1469">
        <v>-0.5054283116787841</v>
      </c>
    </row>
    <row r="1470" spans="1:3" x14ac:dyDescent="0.25">
      <c r="A1470">
        <v>1445</v>
      </c>
      <c r="B1470">
        <v>3.0993350803677071</v>
      </c>
      <c r="C1470">
        <v>-3.0993350803677071</v>
      </c>
    </row>
    <row r="1471" spans="1:3" x14ac:dyDescent="0.25">
      <c r="A1471">
        <v>1446</v>
      </c>
      <c r="B1471">
        <v>0.55391611343262404</v>
      </c>
      <c r="C1471">
        <v>-0.55391611343262404</v>
      </c>
    </row>
    <row r="1472" spans="1:3" x14ac:dyDescent="0.25">
      <c r="A1472">
        <v>1447</v>
      </c>
      <c r="B1472">
        <v>1.8690595926695104</v>
      </c>
      <c r="C1472">
        <v>-1.8690595926695104</v>
      </c>
    </row>
    <row r="1473" spans="1:3" x14ac:dyDescent="0.25">
      <c r="A1473">
        <v>1448</v>
      </c>
      <c r="B1473">
        <v>2.4485775473976803</v>
      </c>
      <c r="C1473">
        <v>-0.4485775473976803</v>
      </c>
    </row>
    <row r="1474" spans="1:3" x14ac:dyDescent="0.25">
      <c r="A1474">
        <v>1449</v>
      </c>
      <c r="B1474">
        <v>0.19028483244189792</v>
      </c>
      <c r="C1474">
        <v>-0.19028483244189792</v>
      </c>
    </row>
    <row r="1475" spans="1:3" x14ac:dyDescent="0.25">
      <c r="A1475">
        <v>1450</v>
      </c>
      <c r="B1475">
        <v>2.0713178531101217</v>
      </c>
      <c r="C1475">
        <v>0.92868214688987827</v>
      </c>
    </row>
    <row r="1476" spans="1:3" x14ac:dyDescent="0.25">
      <c r="A1476">
        <v>1451</v>
      </c>
      <c r="B1476">
        <v>2.3500811425621584</v>
      </c>
      <c r="C1476">
        <v>-1.3500811425621584</v>
      </c>
    </row>
    <row r="1477" spans="1:3" x14ac:dyDescent="0.25">
      <c r="A1477">
        <v>1452</v>
      </c>
      <c r="B1477">
        <v>2.7357037993769806</v>
      </c>
      <c r="C1477">
        <v>0.26429620062301939</v>
      </c>
    </row>
    <row r="1478" spans="1:3" x14ac:dyDescent="0.25">
      <c r="A1478">
        <v>1453</v>
      </c>
      <c r="B1478">
        <v>6.4531601012711839E-2</v>
      </c>
      <c r="C1478">
        <v>-6.4531601012711839E-2</v>
      </c>
    </row>
    <row r="1479" spans="1:3" x14ac:dyDescent="0.25">
      <c r="A1479">
        <v>1454</v>
      </c>
      <c r="B1479">
        <v>1.0296722125557043</v>
      </c>
      <c r="C1479">
        <v>-2.9672212555704292E-2</v>
      </c>
    </row>
    <row r="1480" spans="1:3" x14ac:dyDescent="0.25">
      <c r="A1480">
        <v>1455</v>
      </c>
      <c r="B1480">
        <v>0.96679559684111105</v>
      </c>
      <c r="C1480">
        <v>3.3204403158888951E-2</v>
      </c>
    </row>
    <row r="1481" spans="1:3" x14ac:dyDescent="0.25">
      <c r="A1481">
        <v>1456</v>
      </c>
      <c r="B1481">
        <v>1.4698085225578554</v>
      </c>
      <c r="C1481">
        <v>1.5301914774421446</v>
      </c>
    </row>
    <row r="1482" spans="1:3" x14ac:dyDescent="0.25">
      <c r="A1482">
        <v>1457</v>
      </c>
      <c r="B1482">
        <v>2.3857009316830871</v>
      </c>
      <c r="C1482">
        <v>-2.3857009316830871</v>
      </c>
    </row>
    <row r="1483" spans="1:3" x14ac:dyDescent="0.25">
      <c r="A1483">
        <v>1458</v>
      </c>
      <c r="B1483">
        <v>0.61679272914721706</v>
      </c>
      <c r="C1483">
        <v>0.38320727085278294</v>
      </c>
    </row>
    <row r="1484" spans="1:3" x14ac:dyDescent="0.25">
      <c r="A1484">
        <v>1459</v>
      </c>
      <c r="B1484">
        <v>2.9515904731144245</v>
      </c>
      <c r="C1484">
        <v>4.8409526885575538E-2</v>
      </c>
    </row>
    <row r="1485" spans="1:3" x14ac:dyDescent="0.25">
      <c r="A1485">
        <v>1460</v>
      </c>
      <c r="B1485">
        <v>1.4561801092610231</v>
      </c>
      <c r="C1485">
        <v>0.54381989073897685</v>
      </c>
    </row>
    <row r="1486" spans="1:3" x14ac:dyDescent="0.25">
      <c r="A1486">
        <v>1461</v>
      </c>
      <c r="B1486">
        <v>1.7569347745371564</v>
      </c>
      <c r="C1486">
        <v>0.24306522546284359</v>
      </c>
    </row>
    <row r="1487" spans="1:3" x14ac:dyDescent="0.25">
      <c r="A1487">
        <v>1462</v>
      </c>
      <c r="B1487">
        <v>2.3584441050894225</v>
      </c>
      <c r="C1487">
        <v>-1.3584441050894225</v>
      </c>
    </row>
    <row r="1488" spans="1:3" x14ac:dyDescent="0.25">
      <c r="A1488">
        <v>1463</v>
      </c>
      <c r="B1488">
        <v>0.80542257629099634</v>
      </c>
      <c r="C1488">
        <v>0.19457742370900366</v>
      </c>
    </row>
    <row r="1489" spans="1:3" x14ac:dyDescent="0.25">
      <c r="A1489">
        <v>1464</v>
      </c>
      <c r="B1489">
        <v>7.8160014309544057E-2</v>
      </c>
      <c r="C1489">
        <v>-7.8160014309544057E-2</v>
      </c>
    </row>
    <row r="1490" spans="1:3" x14ac:dyDescent="0.25">
      <c r="A1490">
        <v>1465</v>
      </c>
      <c r="B1490">
        <v>0.86829919200558936</v>
      </c>
      <c r="C1490">
        <v>-0.86829919200558936</v>
      </c>
    </row>
    <row r="1491" spans="1:3" x14ac:dyDescent="0.25">
      <c r="A1491">
        <v>1466</v>
      </c>
      <c r="B1491">
        <v>1.3713121177223337</v>
      </c>
      <c r="C1491">
        <v>-1.3713121177223337</v>
      </c>
    </row>
    <row r="1492" spans="1:3" x14ac:dyDescent="0.25">
      <c r="A1492">
        <v>1467</v>
      </c>
      <c r="B1492">
        <v>2.1614512954183791</v>
      </c>
      <c r="C1492">
        <v>-0.1614512954183791</v>
      </c>
    </row>
    <row r="1493" spans="1:3" x14ac:dyDescent="0.25">
      <c r="A1493">
        <v>1468</v>
      </c>
      <c r="B1493">
        <v>0.19028483244189792</v>
      </c>
      <c r="C1493">
        <v>-0.19028483244189792</v>
      </c>
    </row>
    <row r="1494" spans="1:3" x14ac:dyDescent="0.25">
      <c r="A1494">
        <v>1469</v>
      </c>
      <c r="B1494">
        <v>1.5955617539870415</v>
      </c>
      <c r="C1494">
        <v>-0.59556175398704148</v>
      </c>
    </row>
    <row r="1495" spans="1:3" x14ac:dyDescent="0.25">
      <c r="A1495">
        <v>1470</v>
      </c>
      <c r="B1495">
        <v>0.36528626628884486</v>
      </c>
      <c r="C1495">
        <v>0.63471373371115514</v>
      </c>
    </row>
    <row r="1496" spans="1:3" x14ac:dyDescent="0.25">
      <c r="A1496">
        <v>1471</v>
      </c>
      <c r="B1496">
        <v>3.0993350803677071</v>
      </c>
      <c r="C1496">
        <v>-2.0993350803677071</v>
      </c>
    </row>
    <row r="1497" spans="1:3" x14ac:dyDescent="0.25">
      <c r="A1497">
        <v>1472</v>
      </c>
      <c r="B1497">
        <v>1.8826880059663424</v>
      </c>
      <c r="C1497">
        <v>-1.8826880059663424</v>
      </c>
    </row>
    <row r="1498" spans="1:3" x14ac:dyDescent="0.25">
      <c r="A1498">
        <v>1473</v>
      </c>
      <c r="B1498">
        <v>0.98042401013794322</v>
      </c>
      <c r="C1498">
        <v>1.9575989862056775E-2</v>
      </c>
    </row>
    <row r="1499" spans="1:3" x14ac:dyDescent="0.25">
      <c r="A1499">
        <v>1474</v>
      </c>
      <c r="B1499">
        <v>1.0569290391493684</v>
      </c>
      <c r="C1499">
        <v>-5.6929039149368421E-2</v>
      </c>
    </row>
    <row r="1500" spans="1:3" x14ac:dyDescent="0.25">
      <c r="A1500">
        <v>1475</v>
      </c>
      <c r="B1500">
        <v>0.9175473944233502</v>
      </c>
      <c r="C1500">
        <v>8.2452605576649796E-2</v>
      </c>
    </row>
    <row r="1501" spans="1:3" x14ac:dyDescent="0.25">
      <c r="A1501">
        <v>1476</v>
      </c>
      <c r="B1501">
        <v>1.1198056548639614</v>
      </c>
      <c r="C1501">
        <v>-1.1198056548639614</v>
      </c>
    </row>
    <row r="1502" spans="1:3" x14ac:dyDescent="0.25">
      <c r="A1502">
        <v>1477</v>
      </c>
      <c r="B1502">
        <v>0.71528913398273886</v>
      </c>
      <c r="C1502">
        <v>1.284710866017261</v>
      </c>
    </row>
    <row r="1503" spans="1:3" x14ac:dyDescent="0.25">
      <c r="A1503">
        <v>1478</v>
      </c>
      <c r="B1503">
        <v>1.6311815431079701</v>
      </c>
      <c r="C1503">
        <v>0.36881845689202986</v>
      </c>
    </row>
    <row r="1504" spans="1:3" x14ac:dyDescent="0.25">
      <c r="A1504">
        <v>1479</v>
      </c>
      <c r="B1504">
        <v>0.5046679110148633</v>
      </c>
      <c r="C1504">
        <v>0.4953320889851367</v>
      </c>
    </row>
    <row r="1505" spans="1:3" x14ac:dyDescent="0.25">
      <c r="A1505">
        <v>1480</v>
      </c>
      <c r="B1505">
        <v>1.0569290391493684</v>
      </c>
      <c r="C1505">
        <v>-5.6929039149368421E-2</v>
      </c>
    </row>
    <row r="1506" spans="1:3" x14ac:dyDescent="0.25">
      <c r="A1506">
        <v>1481</v>
      </c>
      <c r="B1506">
        <v>2.3228243159684938</v>
      </c>
      <c r="C1506">
        <v>-1.3228243159684938</v>
      </c>
    </row>
    <row r="1507" spans="1:3" x14ac:dyDescent="0.25">
      <c r="A1507">
        <v>1482</v>
      </c>
      <c r="B1507">
        <v>0.55391611343262404</v>
      </c>
      <c r="C1507">
        <v>0.44608388656737596</v>
      </c>
    </row>
    <row r="1508" spans="1:3" x14ac:dyDescent="0.25">
      <c r="A1508">
        <v>1483</v>
      </c>
      <c r="B1508">
        <v>0.31603806387108402</v>
      </c>
      <c r="C1508">
        <v>-0.31603806387108402</v>
      </c>
    </row>
    <row r="1509" spans="1:3" x14ac:dyDescent="0.25">
      <c r="A1509">
        <v>1484</v>
      </c>
      <c r="B1509">
        <v>0.63042114244404934</v>
      </c>
      <c r="C1509">
        <v>-0.63042114244404934</v>
      </c>
    </row>
    <row r="1510" spans="1:3" x14ac:dyDescent="0.25">
      <c r="A1510">
        <v>1485</v>
      </c>
      <c r="B1510">
        <v>2.3584441050894225</v>
      </c>
      <c r="C1510">
        <v>-0.35844410508942248</v>
      </c>
    </row>
    <row r="1511" spans="1:3" x14ac:dyDescent="0.25">
      <c r="A1511">
        <v>1486</v>
      </c>
      <c r="B1511">
        <v>0.74254596057640332</v>
      </c>
      <c r="C1511">
        <v>1.2574540394235967</v>
      </c>
    </row>
    <row r="1512" spans="1:3" x14ac:dyDescent="0.25">
      <c r="A1512">
        <v>1487</v>
      </c>
      <c r="B1512">
        <v>1.3933034935464303</v>
      </c>
      <c r="C1512">
        <v>-0.39330349354643035</v>
      </c>
    </row>
    <row r="1513" spans="1:3" x14ac:dyDescent="0.25">
      <c r="A1513">
        <v>1488</v>
      </c>
      <c r="B1513">
        <v>0.74254596057640332</v>
      </c>
      <c r="C1513">
        <v>1.2574540394235967</v>
      </c>
    </row>
    <row r="1514" spans="1:3" x14ac:dyDescent="0.25">
      <c r="A1514">
        <v>1489</v>
      </c>
      <c r="B1514">
        <v>0.61679272914721706</v>
      </c>
      <c r="C1514">
        <v>-0.61679272914721706</v>
      </c>
    </row>
    <row r="1515" spans="1:3" x14ac:dyDescent="0.25">
      <c r="A1515">
        <v>1490</v>
      </c>
      <c r="B1515">
        <v>2.2955674893748292</v>
      </c>
      <c r="C1515">
        <v>-0.29556748937482924</v>
      </c>
    </row>
    <row r="1516" spans="1:3" x14ac:dyDescent="0.25">
      <c r="A1516">
        <v>1491</v>
      </c>
      <c r="B1516">
        <v>1.2046736464026511</v>
      </c>
      <c r="C1516">
        <v>-0.20467364640265107</v>
      </c>
    </row>
    <row r="1517" spans="1:3" x14ac:dyDescent="0.25">
      <c r="A1517">
        <v>1492</v>
      </c>
      <c r="B1517">
        <v>1.7076865721193957</v>
      </c>
      <c r="C1517">
        <v>-1.7076865721193957</v>
      </c>
    </row>
    <row r="1518" spans="1:3" x14ac:dyDescent="0.25">
      <c r="A1518">
        <v>1493</v>
      </c>
      <c r="B1518">
        <v>1.2183020596994834</v>
      </c>
      <c r="C1518">
        <v>-1.2183020596994834</v>
      </c>
    </row>
    <row r="1519" spans="1:3" x14ac:dyDescent="0.25">
      <c r="A1519">
        <v>1494</v>
      </c>
      <c r="B1519">
        <v>1.4561801092610231</v>
      </c>
      <c r="C1519">
        <v>-1.4561801092610231</v>
      </c>
    </row>
    <row r="1520" spans="1:3" x14ac:dyDescent="0.25">
      <c r="A1520">
        <v>1495</v>
      </c>
      <c r="B1520">
        <v>0.55391611343262404</v>
      </c>
      <c r="C1520">
        <v>-0.55391611343262404</v>
      </c>
    </row>
    <row r="1521" spans="1:3" x14ac:dyDescent="0.25">
      <c r="A1521">
        <v>1496</v>
      </c>
      <c r="B1521">
        <v>1.1554254439848903</v>
      </c>
      <c r="C1521">
        <v>2.8445745560151097</v>
      </c>
    </row>
    <row r="1522" spans="1:3" x14ac:dyDescent="0.25">
      <c r="A1522">
        <v>1497</v>
      </c>
      <c r="B1522">
        <v>-0.11046983283423513</v>
      </c>
      <c r="C1522">
        <v>0.11046983283423513</v>
      </c>
    </row>
    <row r="1523" spans="1:3" x14ac:dyDescent="0.25">
      <c r="A1523">
        <v>1498</v>
      </c>
      <c r="B1523">
        <v>1.1554254439848903</v>
      </c>
      <c r="C1523">
        <v>-1.1554254439848903</v>
      </c>
    </row>
    <row r="1524" spans="1:3" x14ac:dyDescent="0.25">
      <c r="A1524">
        <v>1499</v>
      </c>
      <c r="B1524">
        <v>0.79179416299416405</v>
      </c>
      <c r="C1524">
        <v>0.20820583700583595</v>
      </c>
    </row>
    <row r="1525" spans="1:3" x14ac:dyDescent="0.25">
      <c r="A1525">
        <v>1500</v>
      </c>
      <c r="B1525">
        <v>0.74254596057640332</v>
      </c>
      <c r="C1525">
        <v>-0.74254596057640332</v>
      </c>
    </row>
    <row r="1526" spans="1:3" x14ac:dyDescent="0.25">
      <c r="A1526">
        <v>1501</v>
      </c>
      <c r="B1526">
        <v>0.26678986145332317</v>
      </c>
      <c r="C1526">
        <v>-0.26678986145332317</v>
      </c>
    </row>
    <row r="1527" spans="1:3" x14ac:dyDescent="0.25">
      <c r="A1527">
        <v>1502</v>
      </c>
      <c r="B1527">
        <v>0.86829919200558936</v>
      </c>
      <c r="C1527">
        <v>-0.86829919200558936</v>
      </c>
    </row>
    <row r="1528" spans="1:3" x14ac:dyDescent="0.25">
      <c r="A1528">
        <v>1503</v>
      </c>
      <c r="B1528">
        <v>2.0084412373955285</v>
      </c>
      <c r="C1528">
        <v>0.99155876260447151</v>
      </c>
    </row>
    <row r="1529" spans="1:3" x14ac:dyDescent="0.25">
      <c r="A1529">
        <v>1504</v>
      </c>
      <c r="B1529">
        <v>0.32966647716791631</v>
      </c>
      <c r="C1529">
        <v>0.67033352283208369</v>
      </c>
    </row>
    <row r="1530" spans="1:3" x14ac:dyDescent="0.25">
      <c r="A1530">
        <v>1505</v>
      </c>
      <c r="B1530">
        <v>2.6235789812446271</v>
      </c>
      <c r="C1530">
        <v>1.3764210187553729</v>
      </c>
    </row>
    <row r="1531" spans="1:3" x14ac:dyDescent="0.25">
      <c r="A1531">
        <v>1506</v>
      </c>
      <c r="B1531">
        <v>0.98042401013794322</v>
      </c>
      <c r="C1531">
        <v>1.0195759898620569</v>
      </c>
    </row>
    <row r="1532" spans="1:3" x14ac:dyDescent="0.25">
      <c r="A1532">
        <v>1507</v>
      </c>
      <c r="B1532">
        <v>1.4425516959641911</v>
      </c>
      <c r="C1532">
        <v>0.55744830403580892</v>
      </c>
    </row>
    <row r="1533" spans="1:3" x14ac:dyDescent="0.25">
      <c r="A1533">
        <v>1508</v>
      </c>
      <c r="B1533">
        <v>2.2326908736602364</v>
      </c>
      <c r="C1533">
        <v>-0.23269087366023644</v>
      </c>
    </row>
    <row r="1534" spans="1:3" x14ac:dyDescent="0.25">
      <c r="A1534">
        <v>1509</v>
      </c>
      <c r="B1534">
        <v>1.4698085225578554</v>
      </c>
      <c r="C1534">
        <v>-0.46980852255785543</v>
      </c>
    </row>
    <row r="1535" spans="1:3" x14ac:dyDescent="0.25">
      <c r="A1535">
        <v>1510</v>
      </c>
      <c r="B1535">
        <v>1.2811786754140764</v>
      </c>
      <c r="C1535">
        <v>-0.28117867541407637</v>
      </c>
    </row>
    <row r="1536" spans="1:3" x14ac:dyDescent="0.25">
      <c r="A1536">
        <v>1511</v>
      </c>
      <c r="B1536">
        <v>1.3304268778318371</v>
      </c>
      <c r="C1536">
        <v>-0.33042687783183711</v>
      </c>
    </row>
    <row r="1537" spans="1:3" x14ac:dyDescent="0.25">
      <c r="A1537">
        <v>1512</v>
      </c>
      <c r="B1537">
        <v>0.39254309288250933</v>
      </c>
      <c r="C1537">
        <v>-0.39254309288250933</v>
      </c>
    </row>
    <row r="1538" spans="1:3" x14ac:dyDescent="0.25">
      <c r="A1538">
        <v>1513</v>
      </c>
      <c r="B1538">
        <v>0.69329775815864247</v>
      </c>
      <c r="C1538">
        <v>0.30670224184135753</v>
      </c>
    </row>
    <row r="1539" spans="1:3" x14ac:dyDescent="0.25">
      <c r="A1539">
        <v>1514</v>
      </c>
      <c r="B1539">
        <v>1.5819333406902094</v>
      </c>
      <c r="C1539">
        <v>-0.58193334069020941</v>
      </c>
    </row>
    <row r="1540" spans="1:3" x14ac:dyDescent="0.25">
      <c r="A1540">
        <v>1515</v>
      </c>
      <c r="B1540">
        <v>0.74254596057640332</v>
      </c>
      <c r="C1540">
        <v>-0.74254596057640332</v>
      </c>
    </row>
    <row r="1541" spans="1:3" x14ac:dyDescent="0.25">
      <c r="A1541">
        <v>1516</v>
      </c>
      <c r="B1541">
        <v>0.60316431585038499</v>
      </c>
      <c r="C1541">
        <v>-0.60316431585038499</v>
      </c>
    </row>
    <row r="1542" spans="1:3" x14ac:dyDescent="0.25">
      <c r="A1542">
        <v>1517</v>
      </c>
      <c r="B1542">
        <v>0.72891754727957103</v>
      </c>
      <c r="C1542">
        <v>1.271082452720429</v>
      </c>
    </row>
    <row r="1543" spans="1:3" x14ac:dyDescent="0.25">
      <c r="A1543">
        <v>1518</v>
      </c>
      <c r="B1543">
        <v>1.7433063612403243</v>
      </c>
      <c r="C1543">
        <v>1.2566936387596757</v>
      </c>
    </row>
    <row r="1544" spans="1:3" x14ac:dyDescent="0.25">
      <c r="A1544">
        <v>1519</v>
      </c>
      <c r="B1544">
        <v>2.2243279111329723</v>
      </c>
      <c r="C1544">
        <v>-0.22432791113297235</v>
      </c>
    </row>
    <row r="1545" spans="1:3" x14ac:dyDescent="0.25">
      <c r="A1545">
        <v>1520</v>
      </c>
      <c r="B1545">
        <v>1.6311815431079701</v>
      </c>
      <c r="C1545">
        <v>-0.63118154310797014</v>
      </c>
    </row>
    <row r="1546" spans="1:3" x14ac:dyDescent="0.25">
      <c r="A1546">
        <v>1521</v>
      </c>
      <c r="B1546">
        <v>0.23953303485965882</v>
      </c>
      <c r="C1546">
        <v>-0.23953303485965882</v>
      </c>
    </row>
    <row r="1547" spans="1:3" x14ac:dyDescent="0.25">
      <c r="A1547">
        <v>1522</v>
      </c>
      <c r="B1547">
        <v>1.7705631878339885</v>
      </c>
      <c r="C1547">
        <v>1.2294368121660115</v>
      </c>
    </row>
    <row r="1548" spans="1:3" x14ac:dyDescent="0.25">
      <c r="A1548">
        <v>1523</v>
      </c>
      <c r="B1548">
        <v>0.61679272914721706</v>
      </c>
      <c r="C1548">
        <v>-0.61679272914721706</v>
      </c>
    </row>
    <row r="1549" spans="1:3" x14ac:dyDescent="0.25">
      <c r="A1549">
        <v>1524</v>
      </c>
      <c r="B1549">
        <v>0.74254596057640332</v>
      </c>
      <c r="C1549">
        <v>-0.74254596057640332</v>
      </c>
    </row>
    <row r="1550" spans="1:3" x14ac:dyDescent="0.25">
      <c r="A1550">
        <v>1525</v>
      </c>
      <c r="B1550">
        <v>1.8198113902517492</v>
      </c>
      <c r="C1550">
        <v>-0.81981139025174921</v>
      </c>
    </row>
    <row r="1551" spans="1:3" x14ac:dyDescent="0.25">
      <c r="A1551">
        <v>1526</v>
      </c>
      <c r="B1551">
        <v>1.0433006258525364</v>
      </c>
      <c r="C1551">
        <v>-4.3300625852536356E-2</v>
      </c>
    </row>
    <row r="1552" spans="1:3" x14ac:dyDescent="0.25">
      <c r="A1552">
        <v>1527</v>
      </c>
      <c r="B1552">
        <v>1.4698085225578554</v>
      </c>
      <c r="C1552">
        <v>0.53019147744214457</v>
      </c>
    </row>
    <row r="1553" spans="1:3" x14ac:dyDescent="0.25">
      <c r="A1553">
        <v>1528</v>
      </c>
      <c r="B1553">
        <v>1.2455588862931475</v>
      </c>
      <c r="C1553">
        <v>-1.2455588862931475</v>
      </c>
    </row>
    <row r="1554" spans="1:3" x14ac:dyDescent="0.25">
      <c r="A1554">
        <v>1529</v>
      </c>
      <c r="B1554">
        <v>2.0713178531101217</v>
      </c>
      <c r="C1554">
        <v>-7.1317853110121732E-2</v>
      </c>
    </row>
    <row r="1555" spans="1:3" x14ac:dyDescent="0.25">
      <c r="A1555">
        <v>1530</v>
      </c>
      <c r="B1555">
        <v>1.909944832560007</v>
      </c>
      <c r="C1555">
        <v>9.0055167439992978E-2</v>
      </c>
    </row>
    <row r="1556" spans="1:3" x14ac:dyDescent="0.25">
      <c r="A1556">
        <v>1531</v>
      </c>
      <c r="B1556">
        <v>0.19028483244189792</v>
      </c>
      <c r="C1556">
        <v>-0.19028483244189792</v>
      </c>
    </row>
    <row r="1557" spans="1:3" x14ac:dyDescent="0.25">
      <c r="A1557">
        <v>1532</v>
      </c>
      <c r="B1557">
        <v>1.6448099564048024</v>
      </c>
      <c r="C1557">
        <v>-0.64480995640480243</v>
      </c>
    </row>
    <row r="1558" spans="1:3" x14ac:dyDescent="0.25">
      <c r="A1558">
        <v>1533</v>
      </c>
      <c r="B1558">
        <v>1.1554254439848903</v>
      </c>
      <c r="C1558">
        <v>-1.1554254439848903</v>
      </c>
    </row>
    <row r="1559" spans="1:3" x14ac:dyDescent="0.25">
      <c r="A1559">
        <v>1534</v>
      </c>
      <c r="B1559">
        <v>1.1554254439848903</v>
      </c>
      <c r="C1559">
        <v>-0.15542544398489033</v>
      </c>
    </row>
    <row r="1560" spans="1:3" x14ac:dyDescent="0.25">
      <c r="A1560">
        <v>1535</v>
      </c>
      <c r="B1560">
        <v>0.44179129530027017</v>
      </c>
      <c r="C1560">
        <v>-0.44179129530027017</v>
      </c>
    </row>
    <row r="1561" spans="1:3" x14ac:dyDescent="0.25">
      <c r="A1561">
        <v>1536</v>
      </c>
      <c r="B1561">
        <v>1.2183020596994834</v>
      </c>
      <c r="C1561">
        <v>-0.21830205969948335</v>
      </c>
    </row>
    <row r="1562" spans="1:3" x14ac:dyDescent="0.25">
      <c r="A1562">
        <v>1537</v>
      </c>
      <c r="B1562">
        <v>0.61679272914721706</v>
      </c>
      <c r="C1562">
        <v>-0.61679272914721706</v>
      </c>
    </row>
    <row r="1563" spans="1:3" x14ac:dyDescent="0.25">
      <c r="A1563">
        <v>1538</v>
      </c>
      <c r="B1563">
        <v>1.2675502621172443</v>
      </c>
      <c r="C1563">
        <v>-0.26755026211724431</v>
      </c>
    </row>
    <row r="1564" spans="1:3" x14ac:dyDescent="0.25">
      <c r="A1564">
        <v>1539</v>
      </c>
      <c r="B1564">
        <v>0.49103949771803101</v>
      </c>
      <c r="C1564">
        <v>-0.49103949771803101</v>
      </c>
    </row>
    <row r="1565" spans="1:3" x14ac:dyDescent="0.25">
      <c r="A1565">
        <v>1540</v>
      </c>
      <c r="B1565">
        <v>1.8690595926695104</v>
      </c>
      <c r="C1565">
        <v>0.13094040733048962</v>
      </c>
    </row>
    <row r="1566" spans="1:3" x14ac:dyDescent="0.25">
      <c r="A1566">
        <v>1541</v>
      </c>
      <c r="B1566">
        <v>0.37891467958567704</v>
      </c>
      <c r="C1566">
        <v>-0.37891467958567704</v>
      </c>
    </row>
    <row r="1567" spans="1:3" x14ac:dyDescent="0.25">
      <c r="A1567">
        <v>1542</v>
      </c>
      <c r="B1567">
        <v>1.1198056548639614</v>
      </c>
      <c r="C1567">
        <v>-1.1198056548639614</v>
      </c>
    </row>
    <row r="1568" spans="1:3" x14ac:dyDescent="0.25">
      <c r="A1568">
        <v>1543</v>
      </c>
      <c r="B1568">
        <v>1.9235732458568391</v>
      </c>
      <c r="C1568">
        <v>7.6426754143160913E-2</v>
      </c>
    </row>
    <row r="1569" spans="1:3" x14ac:dyDescent="0.25">
      <c r="A1569">
        <v>1544</v>
      </c>
      <c r="B1569">
        <v>0.66604093156497801</v>
      </c>
      <c r="C1569">
        <v>0.33395906843502199</v>
      </c>
    </row>
    <row r="1570" spans="1:3" x14ac:dyDescent="0.25">
      <c r="A1570">
        <v>1545</v>
      </c>
      <c r="B1570">
        <v>1.4561801092610231</v>
      </c>
      <c r="C1570">
        <v>-0.45618010926102315</v>
      </c>
    </row>
    <row r="1571" spans="1:3" x14ac:dyDescent="0.25">
      <c r="A1571">
        <v>1546</v>
      </c>
      <c r="B1571">
        <v>1.4069319068432624</v>
      </c>
      <c r="C1571">
        <v>-1.4069319068432624</v>
      </c>
    </row>
    <row r="1572" spans="1:3" x14ac:dyDescent="0.25">
      <c r="A1572">
        <v>1547</v>
      </c>
      <c r="B1572">
        <v>0.79179416299416405</v>
      </c>
      <c r="C1572">
        <v>-0.79179416299416405</v>
      </c>
    </row>
    <row r="1573" spans="1:3" x14ac:dyDescent="0.25">
      <c r="A1573">
        <v>1548</v>
      </c>
      <c r="B1573">
        <v>1.1690538572817224</v>
      </c>
      <c r="C1573">
        <v>-0.1690538572817224</v>
      </c>
    </row>
    <row r="1574" spans="1:3" x14ac:dyDescent="0.25">
      <c r="A1574">
        <v>1549</v>
      </c>
      <c r="B1574">
        <v>1.5283398594950953E-2</v>
      </c>
      <c r="C1574">
        <v>-1.5283398594950953E-2</v>
      </c>
    </row>
    <row r="1575" spans="1:3" x14ac:dyDescent="0.25">
      <c r="A1575">
        <v>1550</v>
      </c>
      <c r="B1575">
        <v>1.8826880059663424</v>
      </c>
      <c r="C1575">
        <v>-0.88268800596634245</v>
      </c>
    </row>
    <row r="1576" spans="1:3" x14ac:dyDescent="0.25">
      <c r="A1576">
        <v>1551</v>
      </c>
      <c r="B1576">
        <v>1.6804297455257311</v>
      </c>
      <c r="C1576">
        <v>-0.6804297455257311</v>
      </c>
    </row>
    <row r="1577" spans="1:3" x14ac:dyDescent="0.25">
      <c r="A1577">
        <v>1552</v>
      </c>
      <c r="B1577">
        <v>0.9175473944233502</v>
      </c>
      <c r="C1577">
        <v>-0.9175473944233502</v>
      </c>
    </row>
    <row r="1578" spans="1:3" x14ac:dyDescent="0.25">
      <c r="A1578">
        <v>1553</v>
      </c>
      <c r="B1578">
        <v>0.39254309288250933</v>
      </c>
      <c r="C1578">
        <v>0.60745690711749067</v>
      </c>
    </row>
    <row r="1579" spans="1:3" x14ac:dyDescent="0.25">
      <c r="A1579">
        <v>1554</v>
      </c>
      <c r="B1579">
        <v>0.54028770013579186</v>
      </c>
      <c r="C1579">
        <v>-0.54028770013579186</v>
      </c>
    </row>
    <row r="1580" spans="1:3" x14ac:dyDescent="0.25">
      <c r="A1580">
        <v>1555</v>
      </c>
      <c r="B1580">
        <v>0.98042401013794322</v>
      </c>
      <c r="C1580">
        <v>-0.98042401013794322</v>
      </c>
    </row>
    <row r="1581" spans="1:3" x14ac:dyDescent="0.25">
      <c r="A1581">
        <v>1556</v>
      </c>
      <c r="B1581">
        <v>0.85467077870875718</v>
      </c>
      <c r="C1581">
        <v>0.14532922129124282</v>
      </c>
    </row>
    <row r="1582" spans="1:3" x14ac:dyDescent="0.25">
      <c r="A1582">
        <v>1557</v>
      </c>
      <c r="B1582">
        <v>1.2675502621172443</v>
      </c>
      <c r="C1582">
        <v>-0.26755026211724431</v>
      </c>
    </row>
    <row r="1583" spans="1:3" x14ac:dyDescent="0.25">
      <c r="A1583">
        <v>1558</v>
      </c>
      <c r="B1583">
        <v>0.45541970859710235</v>
      </c>
      <c r="C1583">
        <v>-0.45541970859710235</v>
      </c>
    </row>
    <row r="1584" spans="1:3" x14ac:dyDescent="0.25">
      <c r="A1584">
        <v>1559</v>
      </c>
      <c r="B1584">
        <v>0.93117580772018238</v>
      </c>
      <c r="C1584">
        <v>1.0688241922798176</v>
      </c>
    </row>
    <row r="1585" spans="1:3" x14ac:dyDescent="0.25">
      <c r="A1585">
        <v>1560</v>
      </c>
      <c r="B1585">
        <v>1.1198056548639614</v>
      </c>
      <c r="C1585">
        <v>-1.1198056548639614</v>
      </c>
    </row>
    <row r="1586" spans="1:3" x14ac:dyDescent="0.25">
      <c r="A1586">
        <v>1561</v>
      </c>
      <c r="B1586">
        <v>2.9107052332239278</v>
      </c>
      <c r="C1586">
        <v>8.9294766776072176E-2</v>
      </c>
    </row>
    <row r="1587" spans="1:3" x14ac:dyDescent="0.25">
      <c r="A1587">
        <v>1562</v>
      </c>
      <c r="B1587">
        <v>0.85467077870875718</v>
      </c>
      <c r="C1587">
        <v>0.14532922129124282</v>
      </c>
    </row>
    <row r="1588" spans="1:3" x14ac:dyDescent="0.25">
      <c r="A1588">
        <v>1563</v>
      </c>
      <c r="B1588">
        <v>0.79179416299416405</v>
      </c>
      <c r="C1588">
        <v>1.2082058370058359</v>
      </c>
    </row>
    <row r="1589" spans="1:3" x14ac:dyDescent="0.25">
      <c r="A1589">
        <v>1564</v>
      </c>
      <c r="B1589">
        <v>0.79179416299416405</v>
      </c>
      <c r="C1589">
        <v>0.20820583700583595</v>
      </c>
    </row>
    <row r="1590" spans="1:3" x14ac:dyDescent="0.25">
      <c r="A1590">
        <v>1565</v>
      </c>
      <c r="B1590">
        <v>1.6175531298111381</v>
      </c>
      <c r="C1590">
        <v>1.3824468701888619</v>
      </c>
    </row>
    <row r="1591" spans="1:3" x14ac:dyDescent="0.25">
      <c r="A1591">
        <v>1566</v>
      </c>
      <c r="B1591">
        <v>0.31603806387108402</v>
      </c>
      <c r="C1591">
        <v>0.68396193612891598</v>
      </c>
    </row>
    <row r="1592" spans="1:3" x14ac:dyDescent="0.25">
      <c r="A1592">
        <v>1567</v>
      </c>
      <c r="B1592">
        <v>0.61679272914721706</v>
      </c>
      <c r="C1592">
        <v>0.38320727085278294</v>
      </c>
    </row>
    <row r="1593" spans="1:3" x14ac:dyDescent="0.25">
      <c r="A1593">
        <v>1568</v>
      </c>
      <c r="B1593">
        <v>1.6720667829984666</v>
      </c>
      <c r="C1593">
        <v>0.32793321700153344</v>
      </c>
    </row>
    <row r="1594" spans="1:3" x14ac:dyDescent="0.25">
      <c r="A1594">
        <v>1569</v>
      </c>
      <c r="B1594">
        <v>2.1970710845393073</v>
      </c>
      <c r="C1594">
        <v>0.80292891546069267</v>
      </c>
    </row>
    <row r="1595" spans="1:3" x14ac:dyDescent="0.25">
      <c r="A1595">
        <v>1570</v>
      </c>
      <c r="B1595">
        <v>1.6584383697016347</v>
      </c>
      <c r="C1595">
        <v>1.3415616302983653</v>
      </c>
    </row>
    <row r="1596" spans="1:3" x14ac:dyDescent="0.25">
      <c r="A1596">
        <v>1571</v>
      </c>
      <c r="B1596">
        <v>2.0713178531101217</v>
      </c>
      <c r="C1596">
        <v>-2.0713178531101217</v>
      </c>
    </row>
    <row r="1597" spans="1:3" x14ac:dyDescent="0.25">
      <c r="A1597">
        <v>1572</v>
      </c>
      <c r="B1597">
        <v>0.63042114244404934</v>
      </c>
      <c r="C1597">
        <v>0.36957885755595066</v>
      </c>
    </row>
    <row r="1598" spans="1:3" x14ac:dyDescent="0.25">
      <c r="A1598">
        <v>1573</v>
      </c>
      <c r="B1598">
        <v>1.9319362083841032</v>
      </c>
      <c r="C1598">
        <v>-0.93193620838410318</v>
      </c>
    </row>
    <row r="1599" spans="1:3" x14ac:dyDescent="0.25">
      <c r="A1599">
        <v>1574</v>
      </c>
      <c r="B1599">
        <v>3.1485832827854683</v>
      </c>
      <c r="C1599">
        <v>-0.14858328278546828</v>
      </c>
    </row>
    <row r="1600" spans="1:3" x14ac:dyDescent="0.25">
      <c r="A1600">
        <v>1575</v>
      </c>
      <c r="B1600">
        <v>0.94480422101701456</v>
      </c>
      <c r="C1600">
        <v>1.0551957789829856</v>
      </c>
    </row>
    <row r="1601" spans="1:3" x14ac:dyDescent="0.25">
      <c r="A1601">
        <v>1576</v>
      </c>
      <c r="B1601">
        <v>1.2455588862931475</v>
      </c>
      <c r="C1601">
        <v>-0.24555888629314748</v>
      </c>
    </row>
    <row r="1602" spans="1:3" x14ac:dyDescent="0.25">
      <c r="A1602">
        <v>1577</v>
      </c>
      <c r="B1602">
        <v>0.98042401013794322</v>
      </c>
      <c r="C1602">
        <v>1.0195759898620569</v>
      </c>
    </row>
    <row r="1603" spans="1:3" x14ac:dyDescent="0.25">
      <c r="A1603">
        <v>1578</v>
      </c>
      <c r="B1603">
        <v>0.51829632431169548</v>
      </c>
      <c r="C1603">
        <v>-0.51829632431169548</v>
      </c>
    </row>
    <row r="1604" spans="1:3" x14ac:dyDescent="0.25">
      <c r="A1604">
        <v>1579</v>
      </c>
      <c r="B1604">
        <v>1.3304268778318371</v>
      </c>
      <c r="C1604">
        <v>-1.3304268778318371</v>
      </c>
    </row>
    <row r="1605" spans="1:3" x14ac:dyDescent="0.25">
      <c r="A1605">
        <v>1580</v>
      </c>
      <c r="B1605">
        <v>0.90391898112651803</v>
      </c>
      <c r="C1605">
        <v>-0.90391898112651803</v>
      </c>
    </row>
    <row r="1606" spans="1:3" x14ac:dyDescent="0.25">
      <c r="A1606">
        <v>1581</v>
      </c>
      <c r="B1606">
        <v>1.2948070887109084</v>
      </c>
      <c r="C1606">
        <v>0.70519291128909156</v>
      </c>
    </row>
    <row r="1607" spans="1:3" x14ac:dyDescent="0.25">
      <c r="A1607">
        <v>1582</v>
      </c>
      <c r="B1607">
        <v>0.36528626628884486</v>
      </c>
      <c r="C1607">
        <v>0.63471373371115514</v>
      </c>
    </row>
    <row r="1608" spans="1:3" x14ac:dyDescent="0.25">
      <c r="A1608">
        <v>1583</v>
      </c>
      <c r="B1608">
        <v>1.016043799258872</v>
      </c>
      <c r="C1608">
        <v>-1.6043799258872005E-2</v>
      </c>
    </row>
    <row r="1609" spans="1:3" x14ac:dyDescent="0.25">
      <c r="A1609">
        <v>1584</v>
      </c>
      <c r="B1609">
        <v>1.5819333406902094</v>
      </c>
      <c r="C1609">
        <v>0.41806665930979059</v>
      </c>
    </row>
    <row r="1610" spans="1:3" x14ac:dyDescent="0.25">
      <c r="A1610">
        <v>1585</v>
      </c>
      <c r="B1610">
        <v>0.6796693448618103</v>
      </c>
      <c r="C1610">
        <v>-0.6796693448618103</v>
      </c>
    </row>
    <row r="1611" spans="1:3" x14ac:dyDescent="0.25">
      <c r="A1611">
        <v>1586</v>
      </c>
      <c r="B1611">
        <v>0.6796693448618103</v>
      </c>
      <c r="C1611">
        <v>0.3203306551381897</v>
      </c>
    </row>
    <row r="1612" spans="1:3" x14ac:dyDescent="0.25">
      <c r="A1612">
        <v>1587</v>
      </c>
      <c r="B1612">
        <v>0.79179416299416405</v>
      </c>
      <c r="C1612">
        <v>-0.79179416299416405</v>
      </c>
    </row>
    <row r="1613" spans="1:3" x14ac:dyDescent="0.25">
      <c r="A1613">
        <v>1588</v>
      </c>
      <c r="B1613">
        <v>2.1834426712424757</v>
      </c>
      <c r="C1613">
        <v>0.81655732875752429</v>
      </c>
    </row>
    <row r="1614" spans="1:3" x14ac:dyDescent="0.25">
      <c r="A1614">
        <v>1589</v>
      </c>
      <c r="B1614">
        <v>1.7705631878339885</v>
      </c>
      <c r="C1614">
        <v>0.22943681216601153</v>
      </c>
    </row>
    <row r="1615" spans="1:3" x14ac:dyDescent="0.25">
      <c r="A1615">
        <v>1590</v>
      </c>
      <c r="B1615">
        <v>-0.11046983283423513</v>
      </c>
      <c r="C1615">
        <v>0.11046983283423513</v>
      </c>
    </row>
    <row r="1616" spans="1:3" x14ac:dyDescent="0.25">
      <c r="A1616">
        <v>1591</v>
      </c>
      <c r="B1616">
        <v>0.1274082167273049</v>
      </c>
      <c r="C1616">
        <v>0.87259178327269504</v>
      </c>
    </row>
    <row r="1617" spans="1:3" x14ac:dyDescent="0.25">
      <c r="A1617">
        <v>1592</v>
      </c>
      <c r="B1617">
        <v>0.9175473944233502</v>
      </c>
      <c r="C1617">
        <v>-0.9175473944233502</v>
      </c>
    </row>
    <row r="1618" spans="1:3" x14ac:dyDescent="0.25">
      <c r="A1618">
        <v>1593</v>
      </c>
      <c r="B1618">
        <v>2.0576894398132897</v>
      </c>
      <c r="C1618">
        <v>2.9423105601867103</v>
      </c>
    </row>
    <row r="1619" spans="1:3" x14ac:dyDescent="0.25">
      <c r="A1619">
        <v>1594</v>
      </c>
      <c r="B1619">
        <v>1.2319304729963154</v>
      </c>
      <c r="C1619">
        <v>0.76806952700368458</v>
      </c>
    </row>
    <row r="1620" spans="1:3" x14ac:dyDescent="0.25">
      <c r="A1620">
        <v>1595</v>
      </c>
      <c r="B1620">
        <v>1.4205603201400945</v>
      </c>
      <c r="C1620">
        <v>0.57943967985990552</v>
      </c>
    </row>
    <row r="1621" spans="1:3" x14ac:dyDescent="0.25">
      <c r="A1621">
        <v>1596</v>
      </c>
      <c r="B1621">
        <v>1.3084355020077407</v>
      </c>
      <c r="C1621">
        <v>-0.30843550200774073</v>
      </c>
    </row>
    <row r="1622" spans="1:3" x14ac:dyDescent="0.25">
      <c r="A1622">
        <v>1597</v>
      </c>
      <c r="B1622">
        <v>1.1198056548639614</v>
      </c>
      <c r="C1622">
        <v>-0.11980565486396144</v>
      </c>
    </row>
    <row r="1623" spans="1:3" x14ac:dyDescent="0.25">
      <c r="A1623">
        <v>1598</v>
      </c>
      <c r="B1623">
        <v>0.49103949771803101</v>
      </c>
      <c r="C1623">
        <v>-0.49103949771803101</v>
      </c>
    </row>
    <row r="1624" spans="1:3" x14ac:dyDescent="0.25">
      <c r="A1624">
        <v>1599</v>
      </c>
      <c r="B1624">
        <v>0.72891754727957103</v>
      </c>
      <c r="C1624">
        <v>1.271082452720429</v>
      </c>
    </row>
    <row r="1625" spans="1:3" x14ac:dyDescent="0.25">
      <c r="A1625">
        <v>1600</v>
      </c>
      <c r="B1625">
        <v>1.4069319068432624</v>
      </c>
      <c r="C1625">
        <v>-0.40693190684326241</v>
      </c>
    </row>
    <row r="1626" spans="1:3" x14ac:dyDescent="0.25">
      <c r="A1626">
        <v>1601</v>
      </c>
      <c r="B1626">
        <v>0.80542257629099634</v>
      </c>
      <c r="C1626">
        <v>0.19457742370900366</v>
      </c>
    </row>
    <row r="1627" spans="1:3" x14ac:dyDescent="0.25">
      <c r="A1627">
        <v>1602</v>
      </c>
      <c r="B1627">
        <v>1.078920414973465</v>
      </c>
      <c r="C1627">
        <v>-1.078920414973465</v>
      </c>
    </row>
    <row r="1628" spans="1:3" x14ac:dyDescent="0.25">
      <c r="A1628">
        <v>1603</v>
      </c>
      <c r="B1628">
        <v>1.0433006258525364</v>
      </c>
      <c r="C1628">
        <v>-1.0433006258525364</v>
      </c>
    </row>
    <row r="1629" spans="1:3" x14ac:dyDescent="0.25">
      <c r="A1629">
        <v>1604</v>
      </c>
      <c r="B1629">
        <v>2.2599477002539006</v>
      </c>
      <c r="C1629">
        <v>0.74005229974609943</v>
      </c>
    </row>
    <row r="1630" spans="1:3" x14ac:dyDescent="0.25">
      <c r="A1630">
        <v>1605</v>
      </c>
      <c r="B1630">
        <v>0.98042401013794322</v>
      </c>
      <c r="C1630">
        <v>-0.98042401013794322</v>
      </c>
    </row>
    <row r="1631" spans="1:3" x14ac:dyDescent="0.25">
      <c r="A1631">
        <v>1606</v>
      </c>
      <c r="B1631">
        <v>1.141797030688058</v>
      </c>
      <c r="C1631">
        <v>-0.14179703068805805</v>
      </c>
    </row>
    <row r="1632" spans="1:3" x14ac:dyDescent="0.25">
      <c r="A1632">
        <v>1607</v>
      </c>
      <c r="B1632">
        <v>0.80542257629099634</v>
      </c>
      <c r="C1632">
        <v>-0.80542257629099634</v>
      </c>
    </row>
    <row r="1633" spans="1:3" x14ac:dyDescent="0.25">
      <c r="A1633">
        <v>1608</v>
      </c>
      <c r="B1633">
        <v>1.2675502621172443</v>
      </c>
      <c r="C1633">
        <v>-0.26755026211724431</v>
      </c>
    </row>
    <row r="1634" spans="1:3" x14ac:dyDescent="0.25">
      <c r="A1634">
        <v>1609</v>
      </c>
      <c r="B1634">
        <v>2.3500811425621584</v>
      </c>
      <c r="C1634">
        <v>0.64991885743784161</v>
      </c>
    </row>
    <row r="1635" spans="1:3" x14ac:dyDescent="0.25">
      <c r="A1635">
        <v>1610</v>
      </c>
      <c r="B1635">
        <v>1.4561801092610231</v>
      </c>
      <c r="C1635">
        <v>1.5438198907389769</v>
      </c>
    </row>
    <row r="1636" spans="1:3" x14ac:dyDescent="0.25">
      <c r="A1636">
        <v>1611</v>
      </c>
      <c r="B1636">
        <v>2.4485775473976803</v>
      </c>
      <c r="C1636">
        <v>2.5514224526023197</v>
      </c>
    </row>
    <row r="1637" spans="1:3" x14ac:dyDescent="0.25">
      <c r="A1637">
        <v>1612</v>
      </c>
      <c r="B1637">
        <v>2.6728271836623874</v>
      </c>
      <c r="C1637">
        <v>2.3271728163376126</v>
      </c>
    </row>
    <row r="1638" spans="1:3" x14ac:dyDescent="0.25">
      <c r="A1638">
        <v>1613</v>
      </c>
      <c r="B1638">
        <v>0.71528913398273886</v>
      </c>
      <c r="C1638">
        <v>-0.71528913398273886</v>
      </c>
    </row>
    <row r="1639" spans="1:3" x14ac:dyDescent="0.25">
      <c r="A1639">
        <v>1614</v>
      </c>
      <c r="B1639">
        <v>1.5190567249756164</v>
      </c>
      <c r="C1639">
        <v>-1.5190567249756164</v>
      </c>
    </row>
    <row r="1640" spans="1:3" x14ac:dyDescent="0.25">
      <c r="A1640">
        <v>1615</v>
      </c>
      <c r="B1640">
        <v>0.54028770013579186</v>
      </c>
      <c r="C1640">
        <v>-0.54028770013579186</v>
      </c>
    </row>
    <row r="1641" spans="1:3" x14ac:dyDescent="0.25">
      <c r="A1641">
        <v>1616</v>
      </c>
      <c r="B1641">
        <v>1.2811786754140764</v>
      </c>
      <c r="C1641">
        <v>0.71882132458592363</v>
      </c>
    </row>
    <row r="1642" spans="1:3" x14ac:dyDescent="0.25">
      <c r="A1642">
        <v>1617</v>
      </c>
      <c r="B1642">
        <v>1.0296722125557043</v>
      </c>
      <c r="C1642">
        <v>-1.0296722125557043</v>
      </c>
    </row>
    <row r="1643" spans="1:3" x14ac:dyDescent="0.25">
      <c r="A1643">
        <v>1618</v>
      </c>
      <c r="B1643">
        <v>1.7076865721193957</v>
      </c>
      <c r="C1643">
        <v>-1.7076865721193957</v>
      </c>
    </row>
    <row r="1644" spans="1:3" x14ac:dyDescent="0.25">
      <c r="A1644">
        <v>1619</v>
      </c>
      <c r="B1644">
        <v>1.9948128240986964</v>
      </c>
      <c r="C1644">
        <v>5.1871759013035756E-3</v>
      </c>
    </row>
    <row r="1645" spans="1:3" x14ac:dyDescent="0.25">
      <c r="A1645">
        <v>1620</v>
      </c>
      <c r="B1645">
        <v>1.8826880059663424</v>
      </c>
      <c r="C1645">
        <v>1.1173119940336576</v>
      </c>
    </row>
    <row r="1646" spans="1:3" x14ac:dyDescent="0.25">
      <c r="A1646">
        <v>1621</v>
      </c>
      <c r="B1646">
        <v>1.4698085225578554</v>
      </c>
      <c r="C1646">
        <v>-0.46980852255785543</v>
      </c>
    </row>
    <row r="1647" spans="1:3" x14ac:dyDescent="0.25">
      <c r="A1647">
        <v>1622</v>
      </c>
      <c r="B1647">
        <v>1.4561801092610231</v>
      </c>
      <c r="C1647">
        <v>0.54381989073897685</v>
      </c>
    </row>
    <row r="1648" spans="1:3" x14ac:dyDescent="0.25">
      <c r="A1648">
        <v>1623</v>
      </c>
      <c r="B1648">
        <v>1.5190567249756164</v>
      </c>
      <c r="C1648">
        <v>1.4809432750243836</v>
      </c>
    </row>
    <row r="1649" spans="1:3" x14ac:dyDescent="0.25">
      <c r="A1649">
        <v>1624</v>
      </c>
      <c r="B1649">
        <v>2.5114541631122727</v>
      </c>
      <c r="C1649">
        <v>-1.5114541631122727</v>
      </c>
    </row>
    <row r="1650" spans="1:3" x14ac:dyDescent="0.25">
      <c r="A1650">
        <v>1625</v>
      </c>
      <c r="B1650">
        <v>2.6864555969592199</v>
      </c>
      <c r="C1650">
        <v>0.31354440304078013</v>
      </c>
    </row>
    <row r="1651" spans="1:3" x14ac:dyDescent="0.25">
      <c r="A1651">
        <v>1626</v>
      </c>
      <c r="B1651">
        <v>2.2190624603634044</v>
      </c>
      <c r="C1651">
        <v>0.78093753963659562</v>
      </c>
    </row>
    <row r="1652" spans="1:3" x14ac:dyDescent="0.25">
      <c r="A1652">
        <v>1627</v>
      </c>
      <c r="B1652">
        <v>1.2948070887109084</v>
      </c>
      <c r="C1652">
        <v>-0.29480708871090844</v>
      </c>
    </row>
    <row r="1653" spans="1:3" x14ac:dyDescent="0.25">
      <c r="A1653">
        <v>1628</v>
      </c>
      <c r="B1653">
        <v>1.2811786754140764</v>
      </c>
      <c r="C1653">
        <v>-1.2811786754140764</v>
      </c>
    </row>
    <row r="1654" spans="1:3" x14ac:dyDescent="0.25">
      <c r="A1654">
        <v>1629</v>
      </c>
      <c r="B1654">
        <v>3.5887195927876192</v>
      </c>
      <c r="C1654">
        <v>-1.5887195927876192</v>
      </c>
    </row>
    <row r="1655" spans="1:3" x14ac:dyDescent="0.25">
      <c r="A1655">
        <v>1630</v>
      </c>
      <c r="B1655">
        <v>1.2046736464026511</v>
      </c>
      <c r="C1655">
        <v>-0.20467364640265107</v>
      </c>
    </row>
    <row r="1656" spans="1:3" x14ac:dyDescent="0.25">
      <c r="A1656">
        <v>1631</v>
      </c>
      <c r="B1656">
        <v>0.86829919200558936</v>
      </c>
      <c r="C1656">
        <v>0.13170080799441064</v>
      </c>
    </row>
    <row r="1657" spans="1:3" x14ac:dyDescent="0.25">
      <c r="A1657">
        <v>1632</v>
      </c>
      <c r="B1657">
        <v>1.1690538572817224</v>
      </c>
      <c r="C1657">
        <v>-1.1690538572817224</v>
      </c>
    </row>
    <row r="1658" spans="1:3" x14ac:dyDescent="0.25">
      <c r="A1658">
        <v>1633</v>
      </c>
      <c r="B1658">
        <v>6.4531601012711839E-2</v>
      </c>
      <c r="C1658">
        <v>-6.4531601012711839E-2</v>
      </c>
    </row>
    <row r="1659" spans="1:3" x14ac:dyDescent="0.25">
      <c r="A1659">
        <v>1634</v>
      </c>
      <c r="B1659">
        <v>1.9183077950872711</v>
      </c>
      <c r="C1659">
        <v>2.0816922049127289</v>
      </c>
    </row>
    <row r="1660" spans="1:3" x14ac:dyDescent="0.25">
      <c r="A1660">
        <v>1635</v>
      </c>
      <c r="B1660">
        <v>0.42816288200343799</v>
      </c>
      <c r="C1660">
        <v>-0.42816288200343799</v>
      </c>
    </row>
    <row r="1661" spans="1:3" x14ac:dyDescent="0.25">
      <c r="A1661">
        <v>1636</v>
      </c>
      <c r="B1661">
        <v>2.0084412373955285</v>
      </c>
      <c r="C1661">
        <v>-8.4412373955284892E-3</v>
      </c>
    </row>
    <row r="1662" spans="1:3" x14ac:dyDescent="0.25">
      <c r="A1662">
        <v>1637</v>
      </c>
      <c r="B1662">
        <v>1.0925488282702971</v>
      </c>
      <c r="C1662">
        <v>-9.254882827029709E-2</v>
      </c>
    </row>
    <row r="1663" spans="1:3" x14ac:dyDescent="0.25">
      <c r="A1663">
        <v>1638</v>
      </c>
      <c r="B1663">
        <v>1.6448099564048024</v>
      </c>
      <c r="C1663">
        <v>-0.64480995640480243</v>
      </c>
    </row>
    <row r="1664" spans="1:3" x14ac:dyDescent="0.25">
      <c r="A1664">
        <v>1639</v>
      </c>
      <c r="B1664">
        <v>3.1349548694886358</v>
      </c>
      <c r="C1664">
        <v>-0.13495486948863578</v>
      </c>
    </row>
    <row r="1665" spans="1:3" x14ac:dyDescent="0.25">
      <c r="A1665">
        <v>1640</v>
      </c>
      <c r="B1665">
        <v>0.81905098958782852</v>
      </c>
      <c r="C1665">
        <v>0.18094901041217148</v>
      </c>
    </row>
    <row r="1666" spans="1:3" x14ac:dyDescent="0.25">
      <c r="A1666">
        <v>1641</v>
      </c>
      <c r="B1666">
        <v>2.1614512954183791</v>
      </c>
      <c r="C1666">
        <v>-0.1614512954183791</v>
      </c>
    </row>
    <row r="1667" spans="1:3" x14ac:dyDescent="0.25">
      <c r="A1667">
        <v>1642</v>
      </c>
      <c r="B1667">
        <v>1.4834369358546877</v>
      </c>
      <c r="C1667">
        <v>-0.48343693585468772</v>
      </c>
    </row>
    <row r="1668" spans="1:3" x14ac:dyDescent="0.25">
      <c r="A1668">
        <v>1643</v>
      </c>
      <c r="B1668">
        <v>1.1061772415671292</v>
      </c>
      <c r="C1668">
        <v>-0.10617724156712915</v>
      </c>
    </row>
    <row r="1669" spans="1:3" x14ac:dyDescent="0.25">
      <c r="A1669">
        <v>1644</v>
      </c>
      <c r="B1669">
        <v>2.7440667619042451</v>
      </c>
      <c r="C1669">
        <v>-0.74406676190424514</v>
      </c>
    </row>
    <row r="1670" spans="1:3" x14ac:dyDescent="0.25">
      <c r="A1670">
        <v>1645</v>
      </c>
      <c r="B1670">
        <v>2.1834426712424757</v>
      </c>
      <c r="C1670">
        <v>-0.18344267124247571</v>
      </c>
    </row>
    <row r="1671" spans="1:3" x14ac:dyDescent="0.25">
      <c r="A1671">
        <v>1646</v>
      </c>
      <c r="B1671">
        <v>0.98042401013794322</v>
      </c>
      <c r="C1671">
        <v>1.9575989862056775E-2</v>
      </c>
    </row>
    <row r="1672" spans="1:3" x14ac:dyDescent="0.25">
      <c r="A1672">
        <v>1647</v>
      </c>
      <c r="B1672">
        <v>1.8198113902517492</v>
      </c>
      <c r="C1672">
        <v>-0.81981139025174921</v>
      </c>
    </row>
    <row r="1673" spans="1:3" x14ac:dyDescent="0.25">
      <c r="A1673">
        <v>1648</v>
      </c>
      <c r="B1673">
        <v>0.86829919200558936</v>
      </c>
      <c r="C1673">
        <v>2.1317008079944104</v>
      </c>
    </row>
    <row r="1674" spans="1:3" x14ac:dyDescent="0.25">
      <c r="A1674">
        <v>1649</v>
      </c>
      <c r="B1674">
        <v>0.30240965057425184</v>
      </c>
      <c r="C1674">
        <v>0.69759034942574816</v>
      </c>
    </row>
    <row r="1675" spans="1:3" x14ac:dyDescent="0.25">
      <c r="A1675">
        <v>1650</v>
      </c>
      <c r="B1675">
        <v>1.1061772415671292</v>
      </c>
      <c r="C1675">
        <v>0.89382275843287085</v>
      </c>
    </row>
    <row r="1676" spans="1:3" x14ac:dyDescent="0.25">
      <c r="A1676">
        <v>1651</v>
      </c>
      <c r="B1676">
        <v>1.2675502621172443</v>
      </c>
      <c r="C1676">
        <v>-1.2675502621172443</v>
      </c>
    </row>
    <row r="1677" spans="1:3" x14ac:dyDescent="0.25">
      <c r="A1677">
        <v>1652</v>
      </c>
      <c r="B1677">
        <v>2.1834426712424757</v>
      </c>
      <c r="C1677">
        <v>-0.18344267124247571</v>
      </c>
    </row>
    <row r="1678" spans="1:3" x14ac:dyDescent="0.25">
      <c r="A1678">
        <v>1653</v>
      </c>
      <c r="B1678">
        <v>1.5683049273933771</v>
      </c>
      <c r="C1678">
        <v>0.43169507260662288</v>
      </c>
    </row>
    <row r="1679" spans="1:3" x14ac:dyDescent="0.25">
      <c r="A1679">
        <v>1654</v>
      </c>
      <c r="B1679">
        <v>1.559941964866113</v>
      </c>
      <c r="C1679">
        <v>0.44005803513388697</v>
      </c>
    </row>
    <row r="1680" spans="1:3" x14ac:dyDescent="0.25">
      <c r="A1680">
        <v>1655</v>
      </c>
      <c r="B1680">
        <v>1.5955617539870415</v>
      </c>
      <c r="C1680">
        <v>0.40443824601295852</v>
      </c>
    </row>
    <row r="1681" spans="1:3" x14ac:dyDescent="0.25">
      <c r="A1681">
        <v>1656</v>
      </c>
      <c r="B1681">
        <v>1.434188733436927</v>
      </c>
      <c r="C1681">
        <v>0.56581126656307301</v>
      </c>
    </row>
    <row r="1682" spans="1:3" x14ac:dyDescent="0.25">
      <c r="A1682">
        <v>1657</v>
      </c>
      <c r="B1682">
        <v>0.61679272914721706</v>
      </c>
      <c r="C1682">
        <v>-0.61679272914721706</v>
      </c>
    </row>
    <row r="1683" spans="1:3" x14ac:dyDescent="0.25">
      <c r="A1683">
        <v>1658</v>
      </c>
      <c r="B1683">
        <v>1.5326851382724487</v>
      </c>
      <c r="C1683">
        <v>0.46731486172755132</v>
      </c>
    </row>
    <row r="1684" spans="1:3" x14ac:dyDescent="0.25">
      <c r="A1684">
        <v>1659</v>
      </c>
      <c r="B1684">
        <v>2.8970768199270953</v>
      </c>
      <c r="C1684">
        <v>-0.89707681992709531</v>
      </c>
    </row>
    <row r="1685" spans="1:3" x14ac:dyDescent="0.25">
      <c r="A1685">
        <v>1660</v>
      </c>
      <c r="B1685">
        <v>-4.7593217119642067E-2</v>
      </c>
      <c r="C1685">
        <v>4.7593217119642067E-2</v>
      </c>
    </row>
    <row r="1686" spans="1:3" x14ac:dyDescent="0.25">
      <c r="A1686">
        <v>1661</v>
      </c>
      <c r="B1686">
        <v>1.7705631878339885</v>
      </c>
      <c r="C1686">
        <v>0.22943681216601153</v>
      </c>
    </row>
    <row r="1687" spans="1:3" x14ac:dyDescent="0.25">
      <c r="A1687">
        <v>1662</v>
      </c>
      <c r="B1687">
        <v>0.56754452672945632</v>
      </c>
      <c r="C1687">
        <v>0.43245547327054368</v>
      </c>
    </row>
    <row r="1688" spans="1:3" x14ac:dyDescent="0.25">
      <c r="A1688">
        <v>1663</v>
      </c>
      <c r="B1688">
        <v>1.1554254439848903</v>
      </c>
      <c r="C1688">
        <v>0.84457455601510967</v>
      </c>
    </row>
    <row r="1689" spans="1:3" x14ac:dyDescent="0.25">
      <c r="A1689">
        <v>1664</v>
      </c>
      <c r="B1689">
        <v>0.98042401013794322</v>
      </c>
      <c r="C1689">
        <v>1.9575989862056775E-2</v>
      </c>
    </row>
    <row r="1690" spans="1:3" x14ac:dyDescent="0.25">
      <c r="A1690">
        <v>1665</v>
      </c>
      <c r="B1690">
        <v>1.316798464535005</v>
      </c>
      <c r="C1690">
        <v>1.683201535464995</v>
      </c>
    </row>
    <row r="1691" spans="1:3" x14ac:dyDescent="0.25">
      <c r="A1691">
        <v>1666</v>
      </c>
      <c r="B1691">
        <v>1.6804297455257311</v>
      </c>
      <c r="C1691">
        <v>-1.6804297455257311</v>
      </c>
    </row>
    <row r="1692" spans="1:3" x14ac:dyDescent="0.25">
      <c r="A1692">
        <v>1667</v>
      </c>
      <c r="B1692">
        <v>0.19028483244189792</v>
      </c>
      <c r="C1692">
        <v>0.80971516755810202</v>
      </c>
    </row>
    <row r="1693" spans="1:3" x14ac:dyDescent="0.25">
      <c r="A1693">
        <v>1668</v>
      </c>
      <c r="B1693">
        <v>2.2106994978361398</v>
      </c>
      <c r="C1693">
        <v>-0.21069949783613984</v>
      </c>
    </row>
    <row r="1694" spans="1:3" x14ac:dyDescent="0.25">
      <c r="A1694">
        <v>1669</v>
      </c>
      <c r="B1694">
        <v>0.9175473944233502</v>
      </c>
      <c r="C1694">
        <v>-0.9175473944233502</v>
      </c>
    </row>
    <row r="1695" spans="1:3" x14ac:dyDescent="0.25">
      <c r="A1695">
        <v>1670</v>
      </c>
      <c r="B1695">
        <v>1.3796750802495981</v>
      </c>
      <c r="C1695">
        <v>-0.37967508024959806</v>
      </c>
    </row>
    <row r="1696" spans="1:3" x14ac:dyDescent="0.25">
      <c r="A1696">
        <v>1671</v>
      </c>
      <c r="B1696">
        <v>1.6804297455257311</v>
      </c>
      <c r="C1696">
        <v>1.3195702544742689</v>
      </c>
    </row>
    <row r="1697" spans="1:3" x14ac:dyDescent="0.25">
      <c r="A1697">
        <v>1672</v>
      </c>
      <c r="B1697">
        <v>1.1690538572817224</v>
      </c>
      <c r="C1697">
        <v>-1.1690538572817224</v>
      </c>
    </row>
    <row r="1698" spans="1:3" x14ac:dyDescent="0.25">
      <c r="A1698">
        <v>1673</v>
      </c>
      <c r="B1698">
        <v>0.49103949771803101</v>
      </c>
      <c r="C1698">
        <v>-0.49103949771803101</v>
      </c>
    </row>
    <row r="1699" spans="1:3" x14ac:dyDescent="0.25">
      <c r="A1699">
        <v>1674</v>
      </c>
      <c r="B1699">
        <v>0.19028483244189792</v>
      </c>
      <c r="C1699">
        <v>0.80971516755810202</v>
      </c>
    </row>
    <row r="1700" spans="1:3" x14ac:dyDescent="0.25">
      <c r="A1700">
        <v>1675</v>
      </c>
      <c r="B1700">
        <v>0.77816574969733199</v>
      </c>
      <c r="C1700">
        <v>0.22183425030266801</v>
      </c>
    </row>
    <row r="1701" spans="1:3" x14ac:dyDescent="0.25">
      <c r="A1701">
        <v>1676</v>
      </c>
      <c r="B1701">
        <v>0.19028483244189792</v>
      </c>
      <c r="C1701">
        <v>-0.19028483244189792</v>
      </c>
    </row>
    <row r="1702" spans="1:3" x14ac:dyDescent="0.25">
      <c r="A1702">
        <v>1677</v>
      </c>
      <c r="B1702">
        <v>1.8826880059663424</v>
      </c>
      <c r="C1702">
        <v>-0.88268800596634245</v>
      </c>
    </row>
    <row r="1703" spans="1:3" x14ac:dyDescent="0.25">
      <c r="A1703">
        <v>1678</v>
      </c>
      <c r="B1703">
        <v>1.4561801092610231</v>
      </c>
      <c r="C1703">
        <v>0.54381989073897685</v>
      </c>
    </row>
    <row r="1704" spans="1:3" x14ac:dyDescent="0.25">
      <c r="A1704">
        <v>1679</v>
      </c>
      <c r="B1704">
        <v>0.55391611343262404</v>
      </c>
      <c r="C1704">
        <v>0.44608388656737596</v>
      </c>
    </row>
    <row r="1705" spans="1:3" x14ac:dyDescent="0.25">
      <c r="A1705">
        <v>1680</v>
      </c>
      <c r="B1705">
        <v>0.9940524234347754</v>
      </c>
      <c r="C1705">
        <v>-0.9940524234347754</v>
      </c>
    </row>
    <row r="1706" spans="1:3" x14ac:dyDescent="0.25">
      <c r="A1706">
        <v>1681</v>
      </c>
      <c r="B1706">
        <v>1.5190567249756164</v>
      </c>
      <c r="C1706">
        <v>1.4809432750243836</v>
      </c>
    </row>
    <row r="1707" spans="1:3" x14ac:dyDescent="0.25">
      <c r="A1707">
        <v>1682</v>
      </c>
      <c r="B1707">
        <v>0.80542257629099634</v>
      </c>
      <c r="C1707">
        <v>0.19457742370900366</v>
      </c>
    </row>
    <row r="1708" spans="1:3" x14ac:dyDescent="0.25">
      <c r="A1708">
        <v>1683</v>
      </c>
      <c r="B1708">
        <v>1.3576837044255017</v>
      </c>
      <c r="C1708">
        <v>0.64231629557449832</v>
      </c>
    </row>
    <row r="1709" spans="1:3" x14ac:dyDescent="0.25">
      <c r="A1709">
        <v>1684</v>
      </c>
      <c r="B1709">
        <v>1.8826880059663424</v>
      </c>
      <c r="C1709">
        <v>-0.88268800596634245</v>
      </c>
    </row>
    <row r="1710" spans="1:3" x14ac:dyDescent="0.25">
      <c r="A1710">
        <v>1685</v>
      </c>
      <c r="B1710">
        <v>0.55391611343262404</v>
      </c>
      <c r="C1710">
        <v>-0.55391611343262404</v>
      </c>
    </row>
    <row r="1711" spans="1:3" x14ac:dyDescent="0.25">
      <c r="A1711">
        <v>1686</v>
      </c>
      <c r="B1711">
        <v>0.49103949771803101</v>
      </c>
      <c r="C1711">
        <v>-0.49103949771803101</v>
      </c>
    </row>
    <row r="1712" spans="1:3" x14ac:dyDescent="0.25">
      <c r="A1712">
        <v>1687</v>
      </c>
      <c r="B1712">
        <v>1.5190567249756164</v>
      </c>
      <c r="C1712">
        <v>-0.51905672497561639</v>
      </c>
    </row>
    <row r="1713" spans="1:3" x14ac:dyDescent="0.25">
      <c r="A1713">
        <v>1688</v>
      </c>
      <c r="B1713">
        <v>1.0433006258525364</v>
      </c>
      <c r="C1713">
        <v>0.95669937414746364</v>
      </c>
    </row>
    <row r="1714" spans="1:3" x14ac:dyDescent="0.25">
      <c r="A1714">
        <v>1689</v>
      </c>
      <c r="B1714">
        <v>0.61679272914721706</v>
      </c>
      <c r="C1714">
        <v>-0.61679272914721706</v>
      </c>
    </row>
    <row r="1715" spans="1:3" x14ac:dyDescent="0.25">
      <c r="A1715">
        <v>1690</v>
      </c>
      <c r="B1715">
        <v>-4.7593217119642067E-2</v>
      </c>
      <c r="C1715">
        <v>4.7593217119642067E-2</v>
      </c>
    </row>
    <row r="1716" spans="1:3" x14ac:dyDescent="0.25">
      <c r="A1716">
        <v>1691</v>
      </c>
      <c r="B1716">
        <v>1.7076865721193957</v>
      </c>
      <c r="C1716">
        <v>0.29231342788060433</v>
      </c>
    </row>
    <row r="1717" spans="1:3" x14ac:dyDescent="0.25">
      <c r="A1717">
        <v>1692</v>
      </c>
      <c r="B1717">
        <v>1.1198056548639614</v>
      </c>
      <c r="C1717">
        <v>0.88019434513603856</v>
      </c>
    </row>
    <row r="1718" spans="1:3" x14ac:dyDescent="0.25">
      <c r="A1718">
        <v>1693</v>
      </c>
      <c r="B1718">
        <v>0.54028770013579186</v>
      </c>
      <c r="C1718">
        <v>-0.54028770013579186</v>
      </c>
    </row>
    <row r="1719" spans="1:3" x14ac:dyDescent="0.25">
      <c r="A1719">
        <v>1694</v>
      </c>
      <c r="B1719">
        <v>0.84104236541192501</v>
      </c>
      <c r="C1719">
        <v>-0.84104236541192501</v>
      </c>
    </row>
    <row r="1720" spans="1:3" x14ac:dyDescent="0.25">
      <c r="A1720">
        <v>1695</v>
      </c>
      <c r="B1720">
        <v>0.66604093156497801</v>
      </c>
      <c r="C1720">
        <v>0.33395906843502199</v>
      </c>
    </row>
    <row r="1721" spans="1:3" x14ac:dyDescent="0.25">
      <c r="A1721">
        <v>1696</v>
      </c>
      <c r="B1721">
        <v>2.0084412373955285</v>
      </c>
      <c r="C1721">
        <v>-1.0084412373955285</v>
      </c>
    </row>
    <row r="1722" spans="1:3" x14ac:dyDescent="0.25">
      <c r="A1722">
        <v>1697</v>
      </c>
      <c r="B1722">
        <v>0.60316431585038499</v>
      </c>
      <c r="C1722">
        <v>0.39683568414961501</v>
      </c>
    </row>
    <row r="1723" spans="1:3" x14ac:dyDescent="0.25">
      <c r="A1723">
        <v>1698</v>
      </c>
      <c r="B1723">
        <v>1.3933034935464303</v>
      </c>
      <c r="C1723">
        <v>-0.39330349354643035</v>
      </c>
    </row>
    <row r="1724" spans="1:3" x14ac:dyDescent="0.25">
      <c r="A1724">
        <v>1699</v>
      </c>
      <c r="B1724">
        <v>1.2319304729963154</v>
      </c>
      <c r="C1724">
        <v>0.76806952700368458</v>
      </c>
    </row>
    <row r="1725" spans="1:3" x14ac:dyDescent="0.25">
      <c r="A1725">
        <v>1700</v>
      </c>
      <c r="B1725">
        <v>1.9948128240986964</v>
      </c>
      <c r="C1725">
        <v>-1.9948128240986964</v>
      </c>
    </row>
    <row r="1726" spans="1:3" x14ac:dyDescent="0.25">
      <c r="A1726">
        <v>1701</v>
      </c>
      <c r="B1726">
        <v>0.60316431585038499</v>
      </c>
      <c r="C1726">
        <v>1.396835684149615</v>
      </c>
    </row>
    <row r="1727" spans="1:3" x14ac:dyDescent="0.25">
      <c r="A1727">
        <v>1702</v>
      </c>
      <c r="B1727">
        <v>0.93117580772018238</v>
      </c>
      <c r="C1727">
        <v>1.0688241922798176</v>
      </c>
    </row>
    <row r="1728" spans="1:3" x14ac:dyDescent="0.25">
      <c r="A1728">
        <v>1703</v>
      </c>
      <c r="B1728">
        <v>0.6796693448618103</v>
      </c>
      <c r="C1728">
        <v>0.3203306551381897</v>
      </c>
    </row>
    <row r="1729" spans="1:3" x14ac:dyDescent="0.25">
      <c r="A1729">
        <v>1704</v>
      </c>
      <c r="B1729">
        <v>1.2183020596994834</v>
      </c>
      <c r="C1729">
        <v>0.78169794030051665</v>
      </c>
    </row>
    <row r="1730" spans="1:3" x14ac:dyDescent="0.25">
      <c r="A1730">
        <v>1705</v>
      </c>
      <c r="B1730">
        <v>-4.7593217119642067E-2</v>
      </c>
      <c r="C1730">
        <v>4.7593217119642067E-2</v>
      </c>
    </row>
    <row r="1731" spans="1:3" x14ac:dyDescent="0.25">
      <c r="A1731">
        <v>1706</v>
      </c>
      <c r="B1731">
        <v>-0.11046983283423513</v>
      </c>
      <c r="C1731">
        <v>0.11046983283423513</v>
      </c>
    </row>
    <row r="1732" spans="1:3" x14ac:dyDescent="0.25">
      <c r="A1732">
        <v>1707</v>
      </c>
      <c r="B1732">
        <v>1.2046736464026511</v>
      </c>
      <c r="C1732">
        <v>0.79532635359734893</v>
      </c>
    </row>
    <row r="1733" spans="1:3" x14ac:dyDescent="0.25">
      <c r="A1733">
        <v>1708</v>
      </c>
      <c r="B1733">
        <v>1.0925488282702971</v>
      </c>
      <c r="C1733">
        <v>-1.0925488282702971</v>
      </c>
    </row>
    <row r="1734" spans="1:3" x14ac:dyDescent="0.25">
      <c r="A1734">
        <v>1709</v>
      </c>
      <c r="B1734">
        <v>1.0569290391493684</v>
      </c>
      <c r="C1734">
        <v>-1.0569290391493684</v>
      </c>
    </row>
    <row r="1735" spans="1:3" x14ac:dyDescent="0.25">
      <c r="A1735">
        <v>1710</v>
      </c>
      <c r="B1735">
        <v>0.96679559684111105</v>
      </c>
      <c r="C1735">
        <v>3.3204403158888951E-2</v>
      </c>
    </row>
    <row r="1736" spans="1:3" x14ac:dyDescent="0.25">
      <c r="A1736">
        <v>1711</v>
      </c>
      <c r="B1736">
        <v>0.54028770013579186</v>
      </c>
      <c r="C1736">
        <v>2.4597122998642083</v>
      </c>
    </row>
    <row r="1737" spans="1:3" x14ac:dyDescent="0.25">
      <c r="A1737">
        <v>1712</v>
      </c>
      <c r="B1737">
        <v>1.7569347745371564</v>
      </c>
      <c r="C1737">
        <v>2.2430652254628436</v>
      </c>
    </row>
    <row r="1738" spans="1:3" x14ac:dyDescent="0.25">
      <c r="A1738">
        <v>1713</v>
      </c>
      <c r="B1738">
        <v>1.9811844108018641</v>
      </c>
      <c r="C1738">
        <v>-0.98118441080186414</v>
      </c>
    </row>
    <row r="1739" spans="1:3" x14ac:dyDescent="0.25">
      <c r="A1739">
        <v>1714</v>
      </c>
      <c r="B1739">
        <v>2.5607023655300338</v>
      </c>
      <c r="C1739">
        <v>-1.5607023655300338</v>
      </c>
    </row>
    <row r="1740" spans="1:3" x14ac:dyDescent="0.25">
      <c r="A1740">
        <v>1715</v>
      </c>
      <c r="B1740">
        <v>0.80542257629099634</v>
      </c>
      <c r="C1740">
        <v>-0.80542257629099634</v>
      </c>
    </row>
    <row r="1741" spans="1:3" x14ac:dyDescent="0.25">
      <c r="A1741">
        <v>1716</v>
      </c>
      <c r="B1741">
        <v>3.0993350803677071</v>
      </c>
      <c r="C1741">
        <v>-9.9335080367707107E-2</v>
      </c>
    </row>
    <row r="1742" spans="1:3" x14ac:dyDescent="0.25">
      <c r="A1742">
        <v>1717</v>
      </c>
      <c r="B1742">
        <v>1.8470682168454138</v>
      </c>
      <c r="C1742">
        <v>-0.84706821684541378</v>
      </c>
    </row>
    <row r="1743" spans="1:3" x14ac:dyDescent="0.25">
      <c r="A1743">
        <v>1718</v>
      </c>
      <c r="B1743">
        <v>0.85467077870875718</v>
      </c>
      <c r="C1743">
        <v>0.14532922129124282</v>
      </c>
    </row>
    <row r="1744" spans="1:3" x14ac:dyDescent="0.25">
      <c r="A1744">
        <v>1719</v>
      </c>
      <c r="B1744">
        <v>1.6584383697016347</v>
      </c>
      <c r="C1744">
        <v>-1.6584383697016347</v>
      </c>
    </row>
    <row r="1745" spans="1:3" x14ac:dyDescent="0.25">
      <c r="A1745">
        <v>1720</v>
      </c>
      <c r="B1745">
        <v>2.7000840102560524</v>
      </c>
      <c r="C1745">
        <v>-1.7000840102560524</v>
      </c>
    </row>
    <row r="1746" spans="1:3" x14ac:dyDescent="0.25">
      <c r="A1746">
        <v>1721</v>
      </c>
      <c r="B1746">
        <v>0.85467077870875718</v>
      </c>
      <c r="C1746">
        <v>0.14532922129124282</v>
      </c>
    </row>
    <row r="1747" spans="1:3" x14ac:dyDescent="0.25">
      <c r="A1747">
        <v>1722</v>
      </c>
      <c r="B1747">
        <v>1.8826880059663424</v>
      </c>
      <c r="C1747">
        <v>-0.88268800596634245</v>
      </c>
    </row>
    <row r="1748" spans="1:3" x14ac:dyDescent="0.25">
      <c r="A1748">
        <v>1723</v>
      </c>
      <c r="B1748">
        <v>3.2743365142146539</v>
      </c>
      <c r="C1748">
        <v>1.7256634857853461</v>
      </c>
    </row>
    <row r="1749" spans="1:3" x14ac:dyDescent="0.25">
      <c r="A1749">
        <v>1724</v>
      </c>
      <c r="B1749">
        <v>1.6584383697016347</v>
      </c>
      <c r="C1749">
        <v>0.34156163029836528</v>
      </c>
    </row>
    <row r="1750" spans="1:3" x14ac:dyDescent="0.25">
      <c r="A1750">
        <v>1725</v>
      </c>
      <c r="B1750">
        <v>1.5463135515692805</v>
      </c>
      <c r="C1750">
        <v>-0.54631355156928052</v>
      </c>
    </row>
    <row r="1751" spans="1:3" x14ac:dyDescent="0.25">
      <c r="A1751">
        <v>1726</v>
      </c>
      <c r="B1751">
        <v>1.6311815431079701</v>
      </c>
      <c r="C1751">
        <v>3.3688184568920301</v>
      </c>
    </row>
    <row r="1752" spans="1:3" x14ac:dyDescent="0.25">
      <c r="A1752">
        <v>1727</v>
      </c>
      <c r="B1752">
        <v>1.3933034935464303</v>
      </c>
      <c r="C1752">
        <v>-1.3933034935464303</v>
      </c>
    </row>
    <row r="1753" spans="1:3" x14ac:dyDescent="0.25">
      <c r="A1753">
        <v>1728</v>
      </c>
      <c r="B1753">
        <v>0.36528626628884486</v>
      </c>
      <c r="C1753">
        <v>-0.36528626628884486</v>
      </c>
    </row>
    <row r="1754" spans="1:3" x14ac:dyDescent="0.25">
      <c r="A1754">
        <v>1729</v>
      </c>
      <c r="B1754">
        <v>0.61679272914721706</v>
      </c>
      <c r="C1754">
        <v>1.3832072708527829</v>
      </c>
    </row>
    <row r="1755" spans="1:3" x14ac:dyDescent="0.25">
      <c r="A1755">
        <v>1730</v>
      </c>
      <c r="B1755">
        <v>2.1970710845393073</v>
      </c>
      <c r="C1755">
        <v>0.80292891546069267</v>
      </c>
    </row>
    <row r="1756" spans="1:3" x14ac:dyDescent="0.25">
      <c r="A1756">
        <v>1731</v>
      </c>
      <c r="B1756">
        <v>1.8690595926695104</v>
      </c>
      <c r="C1756">
        <v>-0.86905959266951038</v>
      </c>
    </row>
    <row r="1757" spans="1:3" x14ac:dyDescent="0.25">
      <c r="A1757">
        <v>1732</v>
      </c>
      <c r="B1757">
        <v>2.2463192869570685</v>
      </c>
      <c r="C1757">
        <v>-0.24631928695706851</v>
      </c>
    </row>
    <row r="1758" spans="1:3" x14ac:dyDescent="0.25">
      <c r="A1758">
        <v>1733</v>
      </c>
      <c r="B1758">
        <v>1.2675502621172443</v>
      </c>
      <c r="C1758">
        <v>0.73244973788275569</v>
      </c>
    </row>
    <row r="1759" spans="1:3" x14ac:dyDescent="0.25">
      <c r="A1759">
        <v>1734</v>
      </c>
      <c r="B1759">
        <v>2.1205660555278825</v>
      </c>
      <c r="C1759">
        <v>-2.1205660555278825</v>
      </c>
    </row>
    <row r="1760" spans="1:3" x14ac:dyDescent="0.25">
      <c r="A1760">
        <v>1735</v>
      </c>
      <c r="B1760">
        <v>1.8690595926695104</v>
      </c>
      <c r="C1760">
        <v>1.1309404073304896</v>
      </c>
    </row>
    <row r="1761" spans="1:3" x14ac:dyDescent="0.25">
      <c r="A1761">
        <v>1736</v>
      </c>
      <c r="B1761">
        <v>0.9175473944233502</v>
      </c>
      <c r="C1761">
        <v>-0.9175473944233502</v>
      </c>
    </row>
    <row r="1762" spans="1:3" x14ac:dyDescent="0.25">
      <c r="A1762">
        <v>1737</v>
      </c>
      <c r="B1762">
        <v>1.0569290391493684</v>
      </c>
      <c r="C1762">
        <v>-1.0569290391493684</v>
      </c>
    </row>
    <row r="1763" spans="1:3" x14ac:dyDescent="0.25">
      <c r="A1763">
        <v>1738</v>
      </c>
      <c r="B1763">
        <v>0.77816574969733199</v>
      </c>
      <c r="C1763">
        <v>-0.77816574969733199</v>
      </c>
    </row>
    <row r="1764" spans="1:3" x14ac:dyDescent="0.25">
      <c r="A1764">
        <v>1739</v>
      </c>
      <c r="B1764">
        <v>1.3440552911286694</v>
      </c>
      <c r="C1764">
        <v>0.65594470887133061</v>
      </c>
    </row>
    <row r="1765" spans="1:3" x14ac:dyDescent="0.25">
      <c r="A1765">
        <v>1740</v>
      </c>
      <c r="B1765">
        <v>2.7357037993769806</v>
      </c>
      <c r="C1765">
        <v>-0.73570379937698061</v>
      </c>
    </row>
    <row r="1766" spans="1:3" x14ac:dyDescent="0.25">
      <c r="A1766">
        <v>1741</v>
      </c>
      <c r="B1766">
        <v>0.23953303485965882</v>
      </c>
      <c r="C1766">
        <v>1.7604669651403411</v>
      </c>
    </row>
    <row r="1767" spans="1:3" x14ac:dyDescent="0.25">
      <c r="A1767">
        <v>1742</v>
      </c>
      <c r="B1767">
        <v>2.1478228821215466</v>
      </c>
      <c r="C1767">
        <v>-1.1478228821215466</v>
      </c>
    </row>
    <row r="1768" spans="1:3" x14ac:dyDescent="0.25">
      <c r="A1768">
        <v>1743</v>
      </c>
      <c r="B1768">
        <v>0.54028770013579186</v>
      </c>
      <c r="C1768">
        <v>-0.54028770013579186</v>
      </c>
    </row>
    <row r="1769" spans="1:3" x14ac:dyDescent="0.25">
      <c r="A1769">
        <v>1744</v>
      </c>
      <c r="B1769">
        <v>0.55391611343262404</v>
      </c>
      <c r="C1769">
        <v>-0.55391611343262404</v>
      </c>
    </row>
    <row r="1770" spans="1:3" x14ac:dyDescent="0.25">
      <c r="A1770">
        <v>1745</v>
      </c>
      <c r="B1770">
        <v>2.6235789812446271</v>
      </c>
      <c r="C1770">
        <v>0.37642101875537293</v>
      </c>
    </row>
    <row r="1771" spans="1:3" x14ac:dyDescent="0.25">
      <c r="A1771">
        <v>1746</v>
      </c>
      <c r="B1771">
        <v>1.8198113902517492</v>
      </c>
      <c r="C1771">
        <v>2.1801886097482508</v>
      </c>
    </row>
    <row r="1772" spans="1:3" x14ac:dyDescent="0.25">
      <c r="A1772">
        <v>1747</v>
      </c>
      <c r="B1772">
        <v>2.1205660555278825</v>
      </c>
      <c r="C1772">
        <v>-0.12056605552788247</v>
      </c>
    </row>
    <row r="1773" spans="1:3" x14ac:dyDescent="0.25">
      <c r="A1773">
        <v>1748</v>
      </c>
      <c r="B1773">
        <v>2.6728271836623874</v>
      </c>
      <c r="C1773">
        <v>0.32717281633761264</v>
      </c>
    </row>
    <row r="1774" spans="1:3" x14ac:dyDescent="0.25">
      <c r="A1774">
        <v>1749</v>
      </c>
      <c r="B1774">
        <v>0.66604093156497801</v>
      </c>
      <c r="C1774">
        <v>0.33395906843502199</v>
      </c>
    </row>
    <row r="1775" spans="1:3" x14ac:dyDescent="0.25">
      <c r="A1775">
        <v>1750</v>
      </c>
      <c r="B1775">
        <v>1.2811786754140764</v>
      </c>
      <c r="C1775">
        <v>0.71882132458592363</v>
      </c>
    </row>
    <row r="1776" spans="1:3" x14ac:dyDescent="0.25">
      <c r="A1776">
        <v>1751</v>
      </c>
      <c r="B1776">
        <v>0.93117580772018238</v>
      </c>
      <c r="C1776">
        <v>6.882419227981762E-2</v>
      </c>
    </row>
    <row r="1777" spans="1:3" x14ac:dyDescent="0.25">
      <c r="A1777">
        <v>1752</v>
      </c>
      <c r="B1777">
        <v>1.2811786754140764</v>
      </c>
      <c r="C1777">
        <v>-1.2811786754140764</v>
      </c>
    </row>
    <row r="1778" spans="1:3" x14ac:dyDescent="0.25">
      <c r="A1778">
        <v>1753</v>
      </c>
      <c r="B1778">
        <v>2.3448156917925904</v>
      </c>
      <c r="C1778">
        <v>-1.3448156917925904</v>
      </c>
    </row>
    <row r="1779" spans="1:3" x14ac:dyDescent="0.25">
      <c r="A1779">
        <v>1754</v>
      </c>
      <c r="B1779">
        <v>1.4561801092610231</v>
      </c>
      <c r="C1779">
        <v>-0.45618010926102315</v>
      </c>
    </row>
    <row r="1780" spans="1:3" x14ac:dyDescent="0.25">
      <c r="A1780">
        <v>1755</v>
      </c>
      <c r="B1780">
        <v>1.1690538572817224</v>
      </c>
      <c r="C1780">
        <v>-0.1690538572817224</v>
      </c>
    </row>
    <row r="1781" spans="1:3" x14ac:dyDescent="0.25">
      <c r="A1781">
        <v>1756</v>
      </c>
      <c r="B1781">
        <v>-4.7593217119642067E-2</v>
      </c>
      <c r="C1781">
        <v>4.7593217119642067E-2</v>
      </c>
    </row>
    <row r="1782" spans="1:3" x14ac:dyDescent="0.25">
      <c r="A1782">
        <v>1757</v>
      </c>
      <c r="B1782">
        <v>1.3576837044255017</v>
      </c>
      <c r="C1782">
        <v>-0.35768370442550168</v>
      </c>
    </row>
    <row r="1783" spans="1:3" x14ac:dyDescent="0.25">
      <c r="A1783">
        <v>1758</v>
      </c>
      <c r="B1783">
        <v>1.141797030688058</v>
      </c>
      <c r="C1783">
        <v>0.85820296931194195</v>
      </c>
    </row>
    <row r="1784" spans="1:3" x14ac:dyDescent="0.25">
      <c r="A1784">
        <v>1759</v>
      </c>
      <c r="B1784">
        <v>1.5190567249756164</v>
      </c>
      <c r="C1784">
        <v>-0.51905672497561639</v>
      </c>
    </row>
    <row r="1785" spans="1:3" x14ac:dyDescent="0.25">
      <c r="A1785">
        <v>1760</v>
      </c>
      <c r="B1785">
        <v>1.9319362083841032</v>
      </c>
      <c r="C1785">
        <v>-0.93193620838410318</v>
      </c>
    </row>
    <row r="1786" spans="1:3" x14ac:dyDescent="0.25">
      <c r="A1786">
        <v>1761</v>
      </c>
      <c r="B1786">
        <v>0.90391898112651803</v>
      </c>
      <c r="C1786">
        <v>-0.90391898112651803</v>
      </c>
    </row>
    <row r="1787" spans="1:3" x14ac:dyDescent="0.25">
      <c r="A1787">
        <v>1762</v>
      </c>
      <c r="B1787">
        <v>1.0569290391493684</v>
      </c>
      <c r="C1787">
        <v>-5.6929039149368421E-2</v>
      </c>
    </row>
    <row r="1788" spans="1:3" x14ac:dyDescent="0.25">
      <c r="A1788">
        <v>1763</v>
      </c>
      <c r="B1788">
        <v>1.6311815431079701</v>
      </c>
      <c r="C1788">
        <v>0.36881845689202986</v>
      </c>
    </row>
    <row r="1789" spans="1:3" x14ac:dyDescent="0.25">
      <c r="A1789">
        <v>1764</v>
      </c>
      <c r="B1789">
        <v>1.4069319068432624</v>
      </c>
      <c r="C1789">
        <v>0.59306809315673759</v>
      </c>
    </row>
    <row r="1790" spans="1:3" x14ac:dyDescent="0.25">
      <c r="A1790">
        <v>1765</v>
      </c>
      <c r="B1790">
        <v>0.54028770013579186</v>
      </c>
      <c r="C1790">
        <v>-0.54028770013579186</v>
      </c>
    </row>
    <row r="1791" spans="1:3" x14ac:dyDescent="0.25">
      <c r="A1791">
        <v>1766</v>
      </c>
      <c r="B1791">
        <v>1.0076808367316077</v>
      </c>
      <c r="C1791">
        <v>-7.6808367316076875E-3</v>
      </c>
    </row>
    <row r="1792" spans="1:3" x14ac:dyDescent="0.25">
      <c r="A1792">
        <v>1767</v>
      </c>
      <c r="B1792">
        <v>2.2463192869570685</v>
      </c>
      <c r="C1792">
        <v>0.75368071304293149</v>
      </c>
    </row>
    <row r="1793" spans="1:3" x14ac:dyDescent="0.25">
      <c r="A1793">
        <v>1768</v>
      </c>
      <c r="B1793">
        <v>2.0849462664069538</v>
      </c>
      <c r="C1793">
        <v>0.9150537335930462</v>
      </c>
    </row>
    <row r="1794" spans="1:3" x14ac:dyDescent="0.25">
      <c r="A1794">
        <v>1769</v>
      </c>
      <c r="B1794">
        <v>0.96679559684111105</v>
      </c>
      <c r="C1794">
        <v>-0.96679559684111105</v>
      </c>
    </row>
    <row r="1795" spans="1:3" x14ac:dyDescent="0.25">
      <c r="A1795">
        <v>1770</v>
      </c>
      <c r="B1795">
        <v>2.1834426712424757</v>
      </c>
      <c r="C1795">
        <v>0.81655732875752429</v>
      </c>
    </row>
    <row r="1796" spans="1:3" x14ac:dyDescent="0.25">
      <c r="A1796">
        <v>1771</v>
      </c>
      <c r="B1796">
        <v>1.5283398594950953E-2</v>
      </c>
      <c r="C1796">
        <v>-1.5283398594950953E-2</v>
      </c>
    </row>
    <row r="1797" spans="1:3" x14ac:dyDescent="0.25">
      <c r="A1797">
        <v>1772</v>
      </c>
      <c r="B1797">
        <v>2.0084412373955285</v>
      </c>
      <c r="C1797">
        <v>-8.4412373955284892E-3</v>
      </c>
    </row>
    <row r="1798" spans="1:3" x14ac:dyDescent="0.25">
      <c r="A1798">
        <v>1773</v>
      </c>
      <c r="B1798">
        <v>0.30240965057425184</v>
      </c>
      <c r="C1798">
        <v>-0.30240965057425184</v>
      </c>
    </row>
    <row r="1799" spans="1:3" x14ac:dyDescent="0.25">
      <c r="A1799">
        <v>1774</v>
      </c>
      <c r="B1799">
        <v>1.1198056548639614</v>
      </c>
      <c r="C1799">
        <v>-1.1198056548639614</v>
      </c>
    </row>
    <row r="1800" spans="1:3" x14ac:dyDescent="0.25">
      <c r="A1800">
        <v>1775</v>
      </c>
      <c r="B1800">
        <v>1.5955617539870415</v>
      </c>
      <c r="C1800">
        <v>-1.5955617539870415</v>
      </c>
    </row>
    <row r="1801" spans="1:3" x14ac:dyDescent="0.25">
      <c r="A1801">
        <v>1776</v>
      </c>
      <c r="B1801">
        <v>0.1274082167273049</v>
      </c>
      <c r="C1801">
        <v>-0.1274082167273049</v>
      </c>
    </row>
    <row r="1802" spans="1:3" x14ac:dyDescent="0.25">
      <c r="A1802">
        <v>1777</v>
      </c>
      <c r="B1802">
        <v>2.6235789812446271</v>
      </c>
      <c r="C1802">
        <v>-0.62357898124462707</v>
      </c>
    </row>
    <row r="1803" spans="1:3" x14ac:dyDescent="0.25">
      <c r="A1803">
        <v>1778</v>
      </c>
      <c r="B1803">
        <v>1.9591930349777678</v>
      </c>
      <c r="C1803">
        <v>1.0408069650222322</v>
      </c>
    </row>
    <row r="1804" spans="1:3" x14ac:dyDescent="0.25">
      <c r="A1804">
        <v>1779</v>
      </c>
      <c r="B1804">
        <v>1.1061772415671292</v>
      </c>
      <c r="C1804">
        <v>-0.10617724156712915</v>
      </c>
    </row>
    <row r="1805" spans="1:3" x14ac:dyDescent="0.25">
      <c r="A1805">
        <v>1780</v>
      </c>
      <c r="B1805">
        <v>1.141797030688058</v>
      </c>
      <c r="C1805">
        <v>1.858202969311942</v>
      </c>
    </row>
    <row r="1806" spans="1:3" x14ac:dyDescent="0.25">
      <c r="A1806">
        <v>1781</v>
      </c>
      <c r="B1806">
        <v>0.49103949771803101</v>
      </c>
      <c r="C1806">
        <v>-0.49103949771803101</v>
      </c>
    </row>
    <row r="1807" spans="1:3" x14ac:dyDescent="0.25">
      <c r="A1807">
        <v>1782</v>
      </c>
      <c r="B1807">
        <v>0.81905098958782852</v>
      </c>
      <c r="C1807">
        <v>-0.81905098958782852</v>
      </c>
    </row>
    <row r="1808" spans="1:3" x14ac:dyDescent="0.25">
      <c r="A1808">
        <v>1783</v>
      </c>
      <c r="B1808">
        <v>0.36528626628884486</v>
      </c>
      <c r="C1808">
        <v>0.63471373371115514</v>
      </c>
    </row>
    <row r="1809" spans="1:3" x14ac:dyDescent="0.25">
      <c r="A1809">
        <v>1784</v>
      </c>
      <c r="B1809">
        <v>7.8160014309544057E-2</v>
      </c>
      <c r="C1809">
        <v>-7.8160014309544057E-2</v>
      </c>
    </row>
    <row r="1810" spans="1:3" x14ac:dyDescent="0.25">
      <c r="A1810">
        <v>1785</v>
      </c>
      <c r="B1810">
        <v>1.5326851382724487</v>
      </c>
      <c r="C1810">
        <v>-0.53268513827244868</v>
      </c>
    </row>
    <row r="1811" spans="1:3" x14ac:dyDescent="0.25">
      <c r="A1811">
        <v>1786</v>
      </c>
      <c r="B1811">
        <v>1.5190567249756164</v>
      </c>
      <c r="C1811">
        <v>0.48094327502438361</v>
      </c>
    </row>
    <row r="1812" spans="1:3" x14ac:dyDescent="0.25">
      <c r="A1812">
        <v>1787</v>
      </c>
      <c r="B1812">
        <v>1.0296722125557043</v>
      </c>
      <c r="C1812">
        <v>0.97032778744429571</v>
      </c>
    </row>
    <row r="1813" spans="1:3" x14ac:dyDescent="0.25">
      <c r="A1813">
        <v>1788</v>
      </c>
      <c r="B1813">
        <v>1.8334398035485817</v>
      </c>
      <c r="C1813">
        <v>0.16656019645141829</v>
      </c>
    </row>
    <row r="1814" spans="1:3" x14ac:dyDescent="0.25">
      <c r="A1814">
        <v>1789</v>
      </c>
      <c r="B1814">
        <v>2.1970710845393073</v>
      </c>
      <c r="C1814">
        <v>0.80292891546069267</v>
      </c>
    </row>
    <row r="1815" spans="1:3" x14ac:dyDescent="0.25">
      <c r="A1815">
        <v>1790</v>
      </c>
      <c r="B1815">
        <v>1.3084355020077407</v>
      </c>
      <c r="C1815">
        <v>-1.3084355020077407</v>
      </c>
    </row>
    <row r="1816" spans="1:3" x14ac:dyDescent="0.25">
      <c r="A1816">
        <v>1791</v>
      </c>
      <c r="B1816">
        <v>1.3304268778318371</v>
      </c>
      <c r="C1816">
        <v>-0.33042687783183711</v>
      </c>
    </row>
    <row r="1817" spans="1:3" x14ac:dyDescent="0.25">
      <c r="A1817">
        <v>1792</v>
      </c>
      <c r="B1817">
        <v>1.9455646216809352</v>
      </c>
      <c r="C1817">
        <v>5.4435378319064753E-2</v>
      </c>
    </row>
    <row r="1818" spans="1:3" x14ac:dyDescent="0.25">
      <c r="A1818">
        <v>1793</v>
      </c>
      <c r="B1818">
        <v>0.253161448156491</v>
      </c>
      <c r="C1818">
        <v>-0.253161448156491</v>
      </c>
    </row>
    <row r="1819" spans="1:3" x14ac:dyDescent="0.25">
      <c r="A1819">
        <v>1794</v>
      </c>
      <c r="B1819">
        <v>1.1554254439848903</v>
      </c>
      <c r="C1819">
        <v>-0.15542544398489033</v>
      </c>
    </row>
    <row r="1820" spans="1:3" x14ac:dyDescent="0.25">
      <c r="A1820">
        <v>1795</v>
      </c>
      <c r="B1820">
        <v>1.6584383697016347</v>
      </c>
      <c r="C1820">
        <v>-1.6584383697016347</v>
      </c>
    </row>
    <row r="1821" spans="1:3" x14ac:dyDescent="0.25">
      <c r="A1821">
        <v>1796</v>
      </c>
      <c r="B1821">
        <v>0.9940524234347754</v>
      </c>
      <c r="C1821">
        <v>-0.9940524234347754</v>
      </c>
    </row>
    <row r="1822" spans="1:3" x14ac:dyDescent="0.25">
      <c r="A1822">
        <v>1797</v>
      </c>
      <c r="B1822">
        <v>1.7076865721193957</v>
      </c>
      <c r="C1822">
        <v>0.29231342788060433</v>
      </c>
    </row>
    <row r="1823" spans="1:3" x14ac:dyDescent="0.25">
      <c r="A1823">
        <v>1798</v>
      </c>
      <c r="B1823">
        <v>2.0084412373955285</v>
      </c>
      <c r="C1823">
        <v>-8.4412373955284892E-3</v>
      </c>
    </row>
    <row r="1824" spans="1:3" x14ac:dyDescent="0.25">
      <c r="A1824">
        <v>1799</v>
      </c>
      <c r="B1824">
        <v>1.7349433987130598</v>
      </c>
      <c r="C1824">
        <v>2.2650566012869402</v>
      </c>
    </row>
    <row r="1825" spans="1:3" x14ac:dyDescent="0.25">
      <c r="A1825">
        <v>1800</v>
      </c>
      <c r="B1825">
        <v>1.3933034935464303</v>
      </c>
      <c r="C1825">
        <v>1.6066965064535697</v>
      </c>
    </row>
    <row r="1826" spans="1:3" x14ac:dyDescent="0.25">
      <c r="A1826">
        <v>1801</v>
      </c>
      <c r="B1826">
        <v>0.37891467958567704</v>
      </c>
      <c r="C1826">
        <v>0.62108532041432296</v>
      </c>
    </row>
    <row r="1827" spans="1:3" x14ac:dyDescent="0.25">
      <c r="A1827">
        <v>1802</v>
      </c>
      <c r="B1827">
        <v>0.253161448156491</v>
      </c>
      <c r="C1827">
        <v>-0.253161448156491</v>
      </c>
    </row>
    <row r="1828" spans="1:3" x14ac:dyDescent="0.25">
      <c r="A1828">
        <v>1803</v>
      </c>
      <c r="B1828">
        <v>1.7076865721193957</v>
      </c>
      <c r="C1828">
        <v>0.29231342788060433</v>
      </c>
    </row>
    <row r="1829" spans="1:3" x14ac:dyDescent="0.25">
      <c r="A1829">
        <v>1804</v>
      </c>
      <c r="B1829">
        <v>1.8606966301422458</v>
      </c>
      <c r="C1829">
        <v>-0.86069663014224584</v>
      </c>
    </row>
    <row r="1830" spans="1:3" x14ac:dyDescent="0.25">
      <c r="A1830">
        <v>1805</v>
      </c>
      <c r="B1830">
        <v>1.016043799258872</v>
      </c>
      <c r="C1830">
        <v>-1.016043799258872</v>
      </c>
    </row>
    <row r="1831" spans="1:3" x14ac:dyDescent="0.25">
      <c r="A1831">
        <v>1806</v>
      </c>
      <c r="B1831">
        <v>1.0925488282702971</v>
      </c>
      <c r="C1831">
        <v>-1.0925488282702971</v>
      </c>
    </row>
    <row r="1832" spans="1:3" x14ac:dyDescent="0.25">
      <c r="A1832">
        <v>1807</v>
      </c>
      <c r="B1832">
        <v>0.55391611343262404</v>
      </c>
      <c r="C1832">
        <v>1.446083886567376</v>
      </c>
    </row>
    <row r="1833" spans="1:3" x14ac:dyDescent="0.25">
      <c r="A1833">
        <v>1808</v>
      </c>
      <c r="B1833">
        <v>2.0084412373955285</v>
      </c>
      <c r="C1833">
        <v>-2.0084412373955285</v>
      </c>
    </row>
    <row r="1834" spans="1:3" x14ac:dyDescent="0.25">
      <c r="A1834">
        <v>1809</v>
      </c>
      <c r="B1834">
        <v>0.14103663002413708</v>
      </c>
      <c r="C1834">
        <v>-0.14103663002413708</v>
      </c>
    </row>
    <row r="1835" spans="1:3" x14ac:dyDescent="0.25">
      <c r="A1835">
        <v>1810</v>
      </c>
      <c r="B1835">
        <v>1.0925488282702971</v>
      </c>
      <c r="C1835">
        <v>-9.254882827029709E-2</v>
      </c>
    </row>
    <row r="1836" spans="1:3" x14ac:dyDescent="0.25">
      <c r="A1836">
        <v>1811</v>
      </c>
      <c r="B1836">
        <v>0.80542257629099634</v>
      </c>
      <c r="C1836">
        <v>-0.80542257629099634</v>
      </c>
    </row>
    <row r="1837" spans="1:3" x14ac:dyDescent="0.25">
      <c r="A1837">
        <v>1812</v>
      </c>
      <c r="B1837">
        <v>1.0925488282702971</v>
      </c>
      <c r="C1837">
        <v>0.90745117172970291</v>
      </c>
    </row>
    <row r="1838" spans="1:3" x14ac:dyDescent="0.25">
      <c r="A1838">
        <v>1813</v>
      </c>
      <c r="B1838">
        <v>1.5326851382724487</v>
      </c>
      <c r="C1838">
        <v>2.4673148617275515</v>
      </c>
    </row>
    <row r="1839" spans="1:3" x14ac:dyDescent="0.25">
      <c r="A1839">
        <v>1814</v>
      </c>
      <c r="B1839">
        <v>1.141797030688058</v>
      </c>
      <c r="C1839">
        <v>-0.14179703068805805</v>
      </c>
    </row>
    <row r="1840" spans="1:3" x14ac:dyDescent="0.25">
      <c r="A1840">
        <v>1815</v>
      </c>
      <c r="B1840">
        <v>2.0084412373955285</v>
      </c>
      <c r="C1840">
        <v>-8.4412373955284892E-3</v>
      </c>
    </row>
    <row r="1841" spans="1:3" x14ac:dyDescent="0.25">
      <c r="A1841">
        <v>1816</v>
      </c>
      <c r="B1841">
        <v>1.6175531298111381</v>
      </c>
      <c r="C1841">
        <v>-0.61755312981113808</v>
      </c>
    </row>
    <row r="1842" spans="1:3" x14ac:dyDescent="0.25">
      <c r="A1842">
        <v>1817</v>
      </c>
      <c r="B1842">
        <v>1.2319304729963154</v>
      </c>
      <c r="C1842">
        <v>-0.23193047299631542</v>
      </c>
    </row>
    <row r="1843" spans="1:3" x14ac:dyDescent="0.25">
      <c r="A1843">
        <v>1818</v>
      </c>
      <c r="B1843">
        <v>0.6796693448618103</v>
      </c>
      <c r="C1843">
        <v>0.3203306551381897</v>
      </c>
    </row>
    <row r="1844" spans="1:3" x14ac:dyDescent="0.25">
      <c r="A1844">
        <v>1819</v>
      </c>
      <c r="B1844">
        <v>1.2948070887109084</v>
      </c>
      <c r="C1844">
        <v>-0.29480708871090844</v>
      </c>
    </row>
    <row r="1845" spans="1:3" x14ac:dyDescent="0.25">
      <c r="A1845">
        <v>1820</v>
      </c>
      <c r="B1845">
        <v>1.8826880059663424</v>
      </c>
      <c r="C1845">
        <v>-0.88268800596634245</v>
      </c>
    </row>
    <row r="1846" spans="1:3" x14ac:dyDescent="0.25">
      <c r="A1846">
        <v>1821</v>
      </c>
      <c r="B1846">
        <v>0.30240965057425184</v>
      </c>
      <c r="C1846">
        <v>0.69759034942574816</v>
      </c>
    </row>
    <row r="1847" spans="1:3" x14ac:dyDescent="0.25">
      <c r="A1847">
        <v>1822</v>
      </c>
      <c r="B1847">
        <v>1.6091901672838738</v>
      </c>
      <c r="C1847">
        <v>0.39080983271612624</v>
      </c>
    </row>
    <row r="1848" spans="1:3" x14ac:dyDescent="0.25">
      <c r="A1848">
        <v>1823</v>
      </c>
      <c r="B1848">
        <v>0.9175473944233502</v>
      </c>
      <c r="C1848">
        <v>8.2452605576649796E-2</v>
      </c>
    </row>
    <row r="1849" spans="1:3" x14ac:dyDescent="0.25">
      <c r="A1849">
        <v>1824</v>
      </c>
      <c r="B1849">
        <v>1.1198056548639614</v>
      </c>
      <c r="C1849">
        <v>-0.11980565486396144</v>
      </c>
    </row>
    <row r="1850" spans="1:3" x14ac:dyDescent="0.25">
      <c r="A1850">
        <v>1825</v>
      </c>
      <c r="B1850">
        <v>2.4622059606945119</v>
      </c>
      <c r="C1850">
        <v>0.53779403930548808</v>
      </c>
    </row>
    <row r="1851" spans="1:3" x14ac:dyDescent="0.25">
      <c r="A1851">
        <v>1826</v>
      </c>
      <c r="B1851">
        <v>1.6311815431079701</v>
      </c>
      <c r="C1851">
        <v>2.3688184568920301</v>
      </c>
    </row>
    <row r="1852" spans="1:3" x14ac:dyDescent="0.25">
      <c r="A1852">
        <v>1827</v>
      </c>
      <c r="B1852">
        <v>2.3500811425621584</v>
      </c>
      <c r="C1852">
        <v>2.6499188574378416</v>
      </c>
    </row>
    <row r="1853" spans="1:3" x14ac:dyDescent="0.25">
      <c r="A1853">
        <v>1828</v>
      </c>
      <c r="B1853">
        <v>0.2039132457387301</v>
      </c>
      <c r="C1853">
        <v>-0.2039132457387301</v>
      </c>
    </row>
    <row r="1854" spans="1:3" x14ac:dyDescent="0.25">
      <c r="A1854">
        <v>1829</v>
      </c>
      <c r="B1854">
        <v>1.078920414973465</v>
      </c>
      <c r="C1854">
        <v>-1.078920414973465</v>
      </c>
    </row>
    <row r="1855" spans="1:3" x14ac:dyDescent="0.25">
      <c r="A1855">
        <v>1830</v>
      </c>
      <c r="B1855">
        <v>0.61679272914721706</v>
      </c>
      <c r="C1855">
        <v>0.38320727085278294</v>
      </c>
    </row>
    <row r="1856" spans="1:3" x14ac:dyDescent="0.25">
      <c r="A1856">
        <v>1831</v>
      </c>
      <c r="B1856">
        <v>2.8750854441029992</v>
      </c>
      <c r="C1856">
        <v>1.1249145558970008</v>
      </c>
    </row>
    <row r="1857" spans="1:3" x14ac:dyDescent="0.25">
      <c r="A1857">
        <v>1832</v>
      </c>
      <c r="B1857">
        <v>1.25918729958998</v>
      </c>
      <c r="C1857">
        <v>-0.25918729958997999</v>
      </c>
    </row>
    <row r="1858" spans="1:3" x14ac:dyDescent="0.25">
      <c r="A1858">
        <v>1833</v>
      </c>
      <c r="B1858">
        <v>1.5326851382724487</v>
      </c>
      <c r="C1858">
        <v>-1.5326851382724487</v>
      </c>
    </row>
    <row r="1859" spans="1:3" x14ac:dyDescent="0.25">
      <c r="A1859">
        <v>1834</v>
      </c>
      <c r="B1859">
        <v>1.1061772415671292</v>
      </c>
      <c r="C1859">
        <v>-0.10617724156712915</v>
      </c>
    </row>
    <row r="1860" spans="1:3" x14ac:dyDescent="0.25">
      <c r="A1860">
        <v>1835</v>
      </c>
      <c r="B1860">
        <v>1.4069319068432624</v>
      </c>
      <c r="C1860">
        <v>0.59306809315673759</v>
      </c>
    </row>
    <row r="1861" spans="1:3" x14ac:dyDescent="0.25">
      <c r="A1861">
        <v>1836</v>
      </c>
      <c r="B1861">
        <v>1.8198113902517492</v>
      </c>
      <c r="C1861">
        <v>1.1801886097482508</v>
      </c>
    </row>
    <row r="1862" spans="1:3" x14ac:dyDescent="0.25">
      <c r="A1862">
        <v>1837</v>
      </c>
      <c r="B1862">
        <v>0.6796693448618103</v>
      </c>
      <c r="C1862">
        <v>-0.6796693448618103</v>
      </c>
    </row>
    <row r="1863" spans="1:3" x14ac:dyDescent="0.25">
      <c r="A1863">
        <v>1838</v>
      </c>
      <c r="B1863">
        <v>1.4205603201400945</v>
      </c>
      <c r="C1863">
        <v>0.57943967985990552</v>
      </c>
    </row>
    <row r="1864" spans="1:3" x14ac:dyDescent="0.25">
      <c r="A1864">
        <v>1839</v>
      </c>
      <c r="B1864">
        <v>0.74254596057640332</v>
      </c>
      <c r="C1864">
        <v>1.2574540394235967</v>
      </c>
    </row>
    <row r="1865" spans="1:3" x14ac:dyDescent="0.25">
      <c r="A1865">
        <v>1840</v>
      </c>
      <c r="B1865">
        <v>1.3713121177223337</v>
      </c>
      <c r="C1865">
        <v>-0.37131211772233375</v>
      </c>
    </row>
    <row r="1866" spans="1:3" x14ac:dyDescent="0.25">
      <c r="A1866">
        <v>1841</v>
      </c>
      <c r="B1866">
        <v>0.72891754727957103</v>
      </c>
      <c r="C1866">
        <v>1.271082452720429</v>
      </c>
    </row>
    <row r="1867" spans="1:3" x14ac:dyDescent="0.25">
      <c r="A1867">
        <v>1842</v>
      </c>
      <c r="B1867">
        <v>1.909944832560007</v>
      </c>
      <c r="C1867">
        <v>9.0055167439992978E-2</v>
      </c>
    </row>
    <row r="1868" spans="1:3" x14ac:dyDescent="0.25">
      <c r="A1868">
        <v>1843</v>
      </c>
      <c r="B1868">
        <v>1.7569347745371564</v>
      </c>
      <c r="C1868">
        <v>0.24306522546284359</v>
      </c>
    </row>
    <row r="1869" spans="1:3" x14ac:dyDescent="0.25">
      <c r="A1869">
        <v>1844</v>
      </c>
      <c r="B1869">
        <v>1.6311815431079701</v>
      </c>
      <c r="C1869">
        <v>-0.63118154310797014</v>
      </c>
    </row>
    <row r="1870" spans="1:3" x14ac:dyDescent="0.25">
      <c r="A1870">
        <v>1845</v>
      </c>
      <c r="B1870">
        <v>2.3584441050894225</v>
      </c>
      <c r="C1870">
        <v>-1.3584441050894225</v>
      </c>
    </row>
    <row r="1871" spans="1:3" x14ac:dyDescent="0.25">
      <c r="A1871">
        <v>1846</v>
      </c>
      <c r="B1871">
        <v>1.5819333406902094</v>
      </c>
      <c r="C1871">
        <v>0.41806665930979059</v>
      </c>
    </row>
    <row r="1872" spans="1:3" x14ac:dyDescent="0.25">
      <c r="A1872">
        <v>1847</v>
      </c>
      <c r="B1872">
        <v>0.85467077870875718</v>
      </c>
      <c r="C1872">
        <v>-0.85467077870875718</v>
      </c>
    </row>
    <row r="1873" spans="1:3" x14ac:dyDescent="0.25">
      <c r="A1873">
        <v>1848</v>
      </c>
      <c r="B1873">
        <v>2.0713178531101217</v>
      </c>
      <c r="C1873">
        <v>0.92868214688987827</v>
      </c>
    </row>
    <row r="1874" spans="1:3" x14ac:dyDescent="0.25">
      <c r="A1874">
        <v>1849</v>
      </c>
      <c r="B1874">
        <v>1.7433063612403243</v>
      </c>
      <c r="C1874">
        <v>0.25669363875967566</v>
      </c>
    </row>
    <row r="1875" spans="1:3" x14ac:dyDescent="0.25">
      <c r="A1875">
        <v>1850</v>
      </c>
      <c r="B1875">
        <v>0.60316431585038499</v>
      </c>
      <c r="C1875">
        <v>0.39683568414961501</v>
      </c>
    </row>
    <row r="1876" spans="1:3" x14ac:dyDescent="0.25">
      <c r="A1876">
        <v>1851</v>
      </c>
      <c r="B1876">
        <v>1.2811786754140764</v>
      </c>
      <c r="C1876">
        <v>-0.28117867541407637</v>
      </c>
    </row>
    <row r="1877" spans="1:3" x14ac:dyDescent="0.25">
      <c r="A1877">
        <v>1852</v>
      </c>
      <c r="B1877">
        <v>1.0925488282702971</v>
      </c>
      <c r="C1877">
        <v>0.90745117172970291</v>
      </c>
    </row>
    <row r="1878" spans="1:3" x14ac:dyDescent="0.25">
      <c r="A1878">
        <v>1853</v>
      </c>
      <c r="B1878">
        <v>3.9167310846574166</v>
      </c>
      <c r="C1878">
        <v>1.0832689153425834</v>
      </c>
    </row>
    <row r="1879" spans="1:3" x14ac:dyDescent="0.25">
      <c r="A1879">
        <v>1854</v>
      </c>
      <c r="B1879">
        <v>0.36528626628884486</v>
      </c>
      <c r="C1879">
        <v>-0.36528626628884486</v>
      </c>
    </row>
    <row r="1880" spans="1:3" x14ac:dyDescent="0.25">
      <c r="A1880">
        <v>1855</v>
      </c>
      <c r="B1880">
        <v>1.0925488282702971</v>
      </c>
      <c r="C1880">
        <v>0.90745117172970291</v>
      </c>
    </row>
    <row r="1881" spans="1:3" x14ac:dyDescent="0.25">
      <c r="A1881">
        <v>1856</v>
      </c>
      <c r="B1881">
        <v>2.3720725183862545</v>
      </c>
      <c r="C1881">
        <v>0.62792748161374545</v>
      </c>
    </row>
    <row r="1882" spans="1:3" x14ac:dyDescent="0.25">
      <c r="A1882">
        <v>1857</v>
      </c>
      <c r="B1882">
        <v>1.6448099564048024</v>
      </c>
      <c r="C1882">
        <v>0.35519004359519757</v>
      </c>
    </row>
    <row r="1883" spans="1:3" x14ac:dyDescent="0.25">
      <c r="A1883">
        <v>1858</v>
      </c>
      <c r="B1883">
        <v>2.5963221546509625</v>
      </c>
      <c r="C1883">
        <v>-1.5963221546509625</v>
      </c>
    </row>
    <row r="1884" spans="1:3" x14ac:dyDescent="0.25">
      <c r="A1884">
        <v>1859</v>
      </c>
      <c r="B1884">
        <v>2.7849520017947418</v>
      </c>
      <c r="C1884">
        <v>-0.78495200179474178</v>
      </c>
    </row>
    <row r="1885" spans="1:3" x14ac:dyDescent="0.25">
      <c r="A1885">
        <v>1860</v>
      </c>
      <c r="B1885">
        <v>0.9175473944233502</v>
      </c>
      <c r="C1885">
        <v>1.0824526055766497</v>
      </c>
    </row>
    <row r="1886" spans="1:3" x14ac:dyDescent="0.25">
      <c r="A1886">
        <v>1861</v>
      </c>
      <c r="B1886">
        <v>0.85467077870875718</v>
      </c>
      <c r="C1886">
        <v>0.14532922129124282</v>
      </c>
    </row>
    <row r="1887" spans="1:3" x14ac:dyDescent="0.25">
      <c r="A1887">
        <v>1862</v>
      </c>
      <c r="B1887">
        <v>1.7213149854162277</v>
      </c>
      <c r="C1887">
        <v>0.27868501458377226</v>
      </c>
    </row>
    <row r="1888" spans="1:3" x14ac:dyDescent="0.25">
      <c r="A1888">
        <v>1863</v>
      </c>
      <c r="B1888">
        <v>1.016043799258872</v>
      </c>
      <c r="C1888">
        <v>-1.6043799258872005E-2</v>
      </c>
    </row>
    <row r="1889" spans="1:3" x14ac:dyDescent="0.25">
      <c r="A1889">
        <v>1864</v>
      </c>
      <c r="B1889">
        <v>0.37891467958567704</v>
      </c>
      <c r="C1889">
        <v>0.62108532041432296</v>
      </c>
    </row>
    <row r="1890" spans="1:3" x14ac:dyDescent="0.25">
      <c r="A1890">
        <v>1865</v>
      </c>
      <c r="B1890">
        <v>1.2948070887109084</v>
      </c>
      <c r="C1890">
        <v>0.70519291128909156</v>
      </c>
    </row>
    <row r="1891" spans="1:3" x14ac:dyDescent="0.25">
      <c r="A1891">
        <v>1866</v>
      </c>
      <c r="B1891">
        <v>0.37891467958567704</v>
      </c>
      <c r="C1891">
        <v>-0.37891467958567704</v>
      </c>
    </row>
    <row r="1892" spans="1:3" x14ac:dyDescent="0.25">
      <c r="A1892">
        <v>1867</v>
      </c>
      <c r="B1892">
        <v>1.3576837044255017</v>
      </c>
      <c r="C1892">
        <v>-0.35768370442550168</v>
      </c>
    </row>
    <row r="1893" spans="1:3" x14ac:dyDescent="0.25">
      <c r="A1893">
        <v>1868</v>
      </c>
      <c r="B1893">
        <v>2.0356980639891931</v>
      </c>
      <c r="C1893">
        <v>-3.5698063989193063E-2</v>
      </c>
    </row>
    <row r="1894" spans="1:3" x14ac:dyDescent="0.25">
      <c r="A1894">
        <v>1869</v>
      </c>
      <c r="B1894">
        <v>1.4561801092610231</v>
      </c>
      <c r="C1894">
        <v>0.54381989073897685</v>
      </c>
    </row>
    <row r="1895" spans="1:3" x14ac:dyDescent="0.25">
      <c r="A1895">
        <v>1870</v>
      </c>
      <c r="B1895">
        <v>3.2607081009178218</v>
      </c>
      <c r="C1895">
        <v>0.73929189908217818</v>
      </c>
    </row>
    <row r="1896" spans="1:3" x14ac:dyDescent="0.25">
      <c r="A1896">
        <v>1871</v>
      </c>
      <c r="B1896">
        <v>1.8198113902517492</v>
      </c>
      <c r="C1896">
        <v>0.18018860974825079</v>
      </c>
    </row>
    <row r="1897" spans="1:3" x14ac:dyDescent="0.25">
      <c r="A1897">
        <v>1872</v>
      </c>
      <c r="B1897">
        <v>2.0440610265164572</v>
      </c>
      <c r="C1897">
        <v>-2.0440610265164572</v>
      </c>
    </row>
    <row r="1898" spans="1:3" x14ac:dyDescent="0.25">
      <c r="A1898">
        <v>1873</v>
      </c>
      <c r="B1898">
        <v>0.79179416299416405</v>
      </c>
      <c r="C1898">
        <v>0.20820583700583595</v>
      </c>
    </row>
    <row r="1899" spans="1:3" x14ac:dyDescent="0.25">
      <c r="A1899">
        <v>1874</v>
      </c>
      <c r="B1899">
        <v>0.60316431585038499</v>
      </c>
      <c r="C1899">
        <v>-0.60316431585038499</v>
      </c>
    </row>
    <row r="1900" spans="1:3" x14ac:dyDescent="0.25">
      <c r="A1900">
        <v>1875</v>
      </c>
      <c r="B1900">
        <v>2.5470739522332018</v>
      </c>
      <c r="C1900">
        <v>1.4529260477667982</v>
      </c>
    </row>
    <row r="1901" spans="1:3" x14ac:dyDescent="0.25">
      <c r="A1901">
        <v>1876</v>
      </c>
      <c r="B1901">
        <v>1.8198113902517492</v>
      </c>
      <c r="C1901">
        <v>0.18018860974825079</v>
      </c>
    </row>
    <row r="1902" spans="1:3" x14ac:dyDescent="0.25">
      <c r="A1902">
        <v>1877</v>
      </c>
      <c r="B1902">
        <v>1.2183020596994834</v>
      </c>
      <c r="C1902">
        <v>-0.21830205969948335</v>
      </c>
    </row>
    <row r="1903" spans="1:3" x14ac:dyDescent="0.25">
      <c r="A1903">
        <v>1878</v>
      </c>
      <c r="B1903">
        <v>2.1614512954183791</v>
      </c>
      <c r="C1903">
        <v>1.8385487045816209</v>
      </c>
    </row>
    <row r="1904" spans="1:3" x14ac:dyDescent="0.25">
      <c r="A1904">
        <v>1879</v>
      </c>
      <c r="B1904">
        <v>2.9243336465207603</v>
      </c>
      <c r="C1904">
        <v>7.5666353479239667E-2</v>
      </c>
    </row>
    <row r="1905" spans="1:3" x14ac:dyDescent="0.25">
      <c r="A1905">
        <v>1880</v>
      </c>
      <c r="B1905">
        <v>0.253161448156491</v>
      </c>
      <c r="C1905">
        <v>0.746838551843509</v>
      </c>
    </row>
    <row r="1906" spans="1:3" x14ac:dyDescent="0.25">
      <c r="A1906">
        <v>1881</v>
      </c>
      <c r="B1906">
        <v>1.2811786754140764</v>
      </c>
      <c r="C1906">
        <v>0.71882132458592363</v>
      </c>
    </row>
    <row r="1907" spans="1:3" x14ac:dyDescent="0.25">
      <c r="A1907">
        <v>1882</v>
      </c>
      <c r="B1907">
        <v>1.5819333406902094</v>
      </c>
      <c r="C1907">
        <v>-0.58193334069020941</v>
      </c>
    </row>
    <row r="1908" spans="1:3" x14ac:dyDescent="0.25">
      <c r="A1908">
        <v>1883</v>
      </c>
      <c r="B1908">
        <v>0.31603806387108402</v>
      </c>
      <c r="C1908">
        <v>-0.31603806387108402</v>
      </c>
    </row>
    <row r="1909" spans="1:3" x14ac:dyDescent="0.25">
      <c r="A1909">
        <v>1884</v>
      </c>
      <c r="B1909">
        <v>0.88192760530242154</v>
      </c>
      <c r="C1909">
        <v>1.1180723946975784</v>
      </c>
    </row>
    <row r="1910" spans="1:3" x14ac:dyDescent="0.25">
      <c r="A1910">
        <v>1885</v>
      </c>
      <c r="B1910">
        <v>2.1205660555278825</v>
      </c>
      <c r="C1910">
        <v>-1.1205660555278825</v>
      </c>
    </row>
    <row r="1911" spans="1:3" x14ac:dyDescent="0.25">
      <c r="A1911">
        <v>1886</v>
      </c>
      <c r="B1911">
        <v>1.8198113902517492</v>
      </c>
      <c r="C1911">
        <v>0.18018860974825079</v>
      </c>
    </row>
    <row r="1912" spans="1:3" x14ac:dyDescent="0.25">
      <c r="A1912">
        <v>1887</v>
      </c>
      <c r="B1912">
        <v>0.77816574969733199</v>
      </c>
      <c r="C1912">
        <v>0.22183425030266801</v>
      </c>
    </row>
    <row r="1913" spans="1:3" x14ac:dyDescent="0.25">
      <c r="A1913">
        <v>1888</v>
      </c>
      <c r="B1913">
        <v>0.60316431585038499</v>
      </c>
      <c r="C1913">
        <v>-0.60316431585038499</v>
      </c>
    </row>
    <row r="1914" spans="1:3" x14ac:dyDescent="0.25">
      <c r="A1914">
        <v>1889</v>
      </c>
      <c r="B1914">
        <v>1.1554254439848903</v>
      </c>
      <c r="C1914">
        <v>0.84457455601510967</v>
      </c>
    </row>
    <row r="1915" spans="1:3" x14ac:dyDescent="0.25">
      <c r="A1915">
        <v>1890</v>
      </c>
      <c r="B1915">
        <v>0.85467077870875718</v>
      </c>
      <c r="C1915">
        <v>0.14532922129124282</v>
      </c>
    </row>
    <row r="1916" spans="1:3" x14ac:dyDescent="0.25">
      <c r="A1916">
        <v>1891</v>
      </c>
      <c r="B1916">
        <v>0.98042401013794322</v>
      </c>
      <c r="C1916">
        <v>1.0195759898620569</v>
      </c>
    </row>
    <row r="1917" spans="1:3" x14ac:dyDescent="0.25">
      <c r="A1917">
        <v>1892</v>
      </c>
      <c r="B1917">
        <v>0.55391611343262404</v>
      </c>
      <c r="C1917">
        <v>0.44608388656737596</v>
      </c>
    </row>
    <row r="1918" spans="1:3" x14ac:dyDescent="0.25">
      <c r="A1918">
        <v>1893</v>
      </c>
      <c r="B1918">
        <v>0.9175473944233502</v>
      </c>
      <c r="C1918">
        <v>8.2452605576649796E-2</v>
      </c>
    </row>
    <row r="1919" spans="1:3" x14ac:dyDescent="0.25">
      <c r="A1919">
        <v>1894</v>
      </c>
      <c r="B1919">
        <v>0.36528626628884486</v>
      </c>
      <c r="C1919">
        <v>-0.36528626628884486</v>
      </c>
    </row>
    <row r="1920" spans="1:3" x14ac:dyDescent="0.25">
      <c r="A1920">
        <v>1895</v>
      </c>
      <c r="B1920">
        <v>0.49103949771803101</v>
      </c>
      <c r="C1920">
        <v>0.50896050228196899</v>
      </c>
    </row>
    <row r="1921" spans="1:3" x14ac:dyDescent="0.25">
      <c r="A1921">
        <v>1896</v>
      </c>
      <c r="B1921">
        <v>2.1698142579456432</v>
      </c>
      <c r="C1921">
        <v>-1.1698142579456432</v>
      </c>
    </row>
    <row r="1922" spans="1:3" x14ac:dyDescent="0.25">
      <c r="A1922">
        <v>1897</v>
      </c>
      <c r="B1922">
        <v>2.4841973365186085</v>
      </c>
      <c r="C1922">
        <v>0.51580266348139148</v>
      </c>
    </row>
    <row r="1923" spans="1:3" x14ac:dyDescent="0.25">
      <c r="A1923">
        <v>1898</v>
      </c>
      <c r="B1923">
        <v>2.6235789812446271</v>
      </c>
      <c r="C1923">
        <v>2.3764210187553729</v>
      </c>
    </row>
    <row r="1924" spans="1:3" x14ac:dyDescent="0.25">
      <c r="A1924">
        <v>1899</v>
      </c>
      <c r="B1924">
        <v>6.4531601012711839E-2</v>
      </c>
      <c r="C1924">
        <v>0.93546839898728817</v>
      </c>
    </row>
    <row r="1925" spans="1:3" x14ac:dyDescent="0.25">
      <c r="A1925">
        <v>1900</v>
      </c>
      <c r="B1925">
        <v>3.0144670888290168</v>
      </c>
      <c r="C1925">
        <v>0.98553291117098318</v>
      </c>
    </row>
    <row r="1926" spans="1:3" x14ac:dyDescent="0.25">
      <c r="A1926">
        <v>1901</v>
      </c>
      <c r="B1926">
        <v>1.078920414973465</v>
      </c>
      <c r="C1926">
        <v>0.92107958502653497</v>
      </c>
    </row>
    <row r="1927" spans="1:3" x14ac:dyDescent="0.25">
      <c r="A1927">
        <v>1902</v>
      </c>
      <c r="B1927">
        <v>0.49103949771803101</v>
      </c>
      <c r="C1927">
        <v>1.508960502281969</v>
      </c>
    </row>
    <row r="1928" spans="1:3" x14ac:dyDescent="0.25">
      <c r="A1928">
        <v>1903</v>
      </c>
      <c r="B1928">
        <v>0.19028483244189792</v>
      </c>
      <c r="C1928">
        <v>0.80971516755810202</v>
      </c>
    </row>
    <row r="1929" spans="1:3" x14ac:dyDescent="0.25">
      <c r="A1929">
        <v>1904</v>
      </c>
      <c r="B1929">
        <v>2.2735761135507331</v>
      </c>
      <c r="C1929">
        <v>-1.2735761135507331</v>
      </c>
    </row>
    <row r="1930" spans="1:3" x14ac:dyDescent="0.25">
      <c r="A1930">
        <v>1905</v>
      </c>
      <c r="B1930">
        <v>0.61679272914721706</v>
      </c>
      <c r="C1930">
        <v>-0.61679272914721706</v>
      </c>
    </row>
    <row r="1931" spans="1:3" x14ac:dyDescent="0.25">
      <c r="A1931">
        <v>1906</v>
      </c>
      <c r="B1931">
        <v>1.4069319068432624</v>
      </c>
      <c r="C1931">
        <v>0.59306809315673759</v>
      </c>
    </row>
    <row r="1932" spans="1:3" x14ac:dyDescent="0.25">
      <c r="A1932">
        <v>1907</v>
      </c>
      <c r="B1932">
        <v>2.0084412373955285</v>
      </c>
      <c r="C1932">
        <v>-8.4412373955284892E-3</v>
      </c>
    </row>
    <row r="1933" spans="1:3" x14ac:dyDescent="0.25">
      <c r="A1933">
        <v>1908</v>
      </c>
      <c r="B1933">
        <v>1.8690595926695104</v>
      </c>
      <c r="C1933">
        <v>2.1309404073304896</v>
      </c>
    </row>
    <row r="1934" spans="1:3" x14ac:dyDescent="0.25">
      <c r="A1934">
        <v>1909</v>
      </c>
      <c r="B1934">
        <v>1.3304268778318371</v>
      </c>
      <c r="C1934">
        <v>-0.33042687783183711</v>
      </c>
    </row>
    <row r="1935" spans="1:3" x14ac:dyDescent="0.25">
      <c r="A1935">
        <v>1910</v>
      </c>
      <c r="B1935">
        <v>1.3304268778318371</v>
      </c>
      <c r="C1935">
        <v>-1.3304268778318371</v>
      </c>
    </row>
    <row r="1936" spans="1:3" x14ac:dyDescent="0.25">
      <c r="A1936">
        <v>1911</v>
      </c>
      <c r="B1936">
        <v>0.5046679110148633</v>
      </c>
      <c r="C1936">
        <v>1.4953320889851367</v>
      </c>
    </row>
    <row r="1937" spans="1:3" x14ac:dyDescent="0.25">
      <c r="A1937">
        <v>1912</v>
      </c>
      <c r="B1937">
        <v>1.0925488282702971</v>
      </c>
      <c r="C1937">
        <v>2.9074511717297029</v>
      </c>
    </row>
    <row r="1938" spans="1:3" x14ac:dyDescent="0.25">
      <c r="A1938">
        <v>1913</v>
      </c>
      <c r="B1938">
        <v>1.141797030688058</v>
      </c>
      <c r="C1938">
        <v>-1.141797030688058</v>
      </c>
    </row>
    <row r="1939" spans="1:3" x14ac:dyDescent="0.25">
      <c r="A1939">
        <v>1914</v>
      </c>
      <c r="B1939">
        <v>2.6728271836623874</v>
      </c>
      <c r="C1939">
        <v>-0.67282718366238736</v>
      </c>
    </row>
    <row r="1940" spans="1:3" x14ac:dyDescent="0.25">
      <c r="A1940">
        <v>1915</v>
      </c>
      <c r="B1940">
        <v>1.8334398035485817</v>
      </c>
      <c r="C1940">
        <v>0.16656019645141829</v>
      </c>
    </row>
    <row r="1941" spans="1:3" x14ac:dyDescent="0.25">
      <c r="A1941">
        <v>1916</v>
      </c>
      <c r="B1941">
        <v>0.49103949771803101</v>
      </c>
      <c r="C1941">
        <v>-0.49103949771803101</v>
      </c>
    </row>
    <row r="1942" spans="1:3" x14ac:dyDescent="0.25">
      <c r="A1942">
        <v>1917</v>
      </c>
      <c r="B1942">
        <v>0.80542257629099634</v>
      </c>
      <c r="C1942">
        <v>0.19457742370900366</v>
      </c>
    </row>
    <row r="1943" spans="1:3" x14ac:dyDescent="0.25">
      <c r="A1943">
        <v>1918</v>
      </c>
      <c r="B1943">
        <v>1.9455646216809352</v>
      </c>
      <c r="C1943">
        <v>-1.9455646216809352</v>
      </c>
    </row>
    <row r="1944" spans="1:3" x14ac:dyDescent="0.25">
      <c r="A1944">
        <v>1919</v>
      </c>
      <c r="B1944">
        <v>0.63042114244404934</v>
      </c>
      <c r="C1944">
        <v>-0.63042114244404934</v>
      </c>
    </row>
    <row r="1945" spans="1:3" x14ac:dyDescent="0.25">
      <c r="A1945">
        <v>1920</v>
      </c>
      <c r="B1945">
        <v>0.74254596057640332</v>
      </c>
      <c r="C1945">
        <v>1.2574540394235967</v>
      </c>
    </row>
    <row r="1946" spans="1:3" x14ac:dyDescent="0.25">
      <c r="A1946">
        <v>1921</v>
      </c>
      <c r="B1946">
        <v>2.3364527292653259</v>
      </c>
      <c r="C1946">
        <v>1.6635472707346741</v>
      </c>
    </row>
    <row r="1947" spans="1:3" x14ac:dyDescent="0.25">
      <c r="A1947">
        <v>1922</v>
      </c>
      <c r="B1947">
        <v>1.9455646216809352</v>
      </c>
      <c r="C1947">
        <v>2.0544353783190648</v>
      </c>
    </row>
    <row r="1948" spans="1:3" x14ac:dyDescent="0.25">
      <c r="A1948">
        <v>1923</v>
      </c>
      <c r="B1948">
        <v>1.3576837044255017</v>
      </c>
      <c r="C1948">
        <v>-1.3576837044255017</v>
      </c>
    </row>
    <row r="1949" spans="1:3" x14ac:dyDescent="0.25">
      <c r="A1949">
        <v>1924</v>
      </c>
      <c r="B1949">
        <v>-0.17334644854882819</v>
      </c>
      <c r="C1949">
        <v>0.17334644854882819</v>
      </c>
    </row>
    <row r="1950" spans="1:3" x14ac:dyDescent="0.25">
      <c r="A1950">
        <v>1925</v>
      </c>
      <c r="B1950">
        <v>1.0213092500284398</v>
      </c>
      <c r="C1950">
        <v>-1.0213092500284398</v>
      </c>
    </row>
    <row r="1951" spans="1:3" x14ac:dyDescent="0.25">
      <c r="A1951">
        <v>1926</v>
      </c>
      <c r="B1951">
        <v>2.3857009316830871</v>
      </c>
      <c r="C1951">
        <v>-1.3857009316830871</v>
      </c>
    </row>
    <row r="1952" spans="1:3" x14ac:dyDescent="0.25">
      <c r="A1952">
        <v>1927</v>
      </c>
      <c r="B1952">
        <v>0.81905098958782852</v>
      </c>
      <c r="C1952">
        <v>0.18094901041217148</v>
      </c>
    </row>
    <row r="1953" spans="1:3" x14ac:dyDescent="0.25">
      <c r="A1953">
        <v>1928</v>
      </c>
      <c r="B1953">
        <v>0.30240965057425184</v>
      </c>
      <c r="C1953">
        <v>0.69759034942574816</v>
      </c>
    </row>
    <row r="1954" spans="1:3" x14ac:dyDescent="0.25">
      <c r="A1954">
        <v>1929</v>
      </c>
      <c r="B1954">
        <v>0.84104236541192501</v>
      </c>
      <c r="C1954">
        <v>0.15895763458807499</v>
      </c>
    </row>
    <row r="1955" spans="1:3" x14ac:dyDescent="0.25">
      <c r="A1955">
        <v>1930</v>
      </c>
      <c r="B1955">
        <v>0.90391898112651803</v>
      </c>
      <c r="C1955">
        <v>-0.90391898112651803</v>
      </c>
    </row>
    <row r="1956" spans="1:3" x14ac:dyDescent="0.25">
      <c r="A1956">
        <v>1931</v>
      </c>
      <c r="B1956">
        <v>1.9728214482745998</v>
      </c>
      <c r="C1956">
        <v>-0.97282144827459982</v>
      </c>
    </row>
    <row r="1957" spans="1:3" x14ac:dyDescent="0.25">
      <c r="A1957">
        <v>1932</v>
      </c>
      <c r="B1957">
        <v>2.3857009316830871</v>
      </c>
      <c r="C1957">
        <v>-0.38570093168308706</v>
      </c>
    </row>
    <row r="1958" spans="1:3" x14ac:dyDescent="0.25">
      <c r="A1958">
        <v>1933</v>
      </c>
      <c r="B1958">
        <v>1.6720667829984666</v>
      </c>
      <c r="C1958">
        <v>-0.67206678299846656</v>
      </c>
    </row>
    <row r="1959" spans="1:3" x14ac:dyDescent="0.25">
      <c r="A1959">
        <v>1934</v>
      </c>
      <c r="B1959">
        <v>2.6644642211351233</v>
      </c>
      <c r="C1959">
        <v>-0.66446422113512327</v>
      </c>
    </row>
    <row r="1960" spans="1:3" x14ac:dyDescent="0.25">
      <c r="A1960">
        <v>1935</v>
      </c>
      <c r="B1960">
        <v>2.8122088283884059</v>
      </c>
      <c r="C1960">
        <v>0.18779117161159409</v>
      </c>
    </row>
    <row r="1961" spans="1:3" x14ac:dyDescent="0.25">
      <c r="A1961">
        <v>1936</v>
      </c>
      <c r="B1961">
        <v>0.77816574969733199</v>
      </c>
      <c r="C1961">
        <v>-0.77816574969733199</v>
      </c>
    </row>
    <row r="1962" spans="1:3" x14ac:dyDescent="0.25">
      <c r="A1962">
        <v>1937</v>
      </c>
      <c r="B1962">
        <v>6.4531601012711839E-2</v>
      </c>
      <c r="C1962">
        <v>-6.4531601012711839E-2</v>
      </c>
    </row>
    <row r="1963" spans="1:3" x14ac:dyDescent="0.25">
      <c r="A1963">
        <v>1938</v>
      </c>
      <c r="B1963">
        <v>1.4069319068432624</v>
      </c>
      <c r="C1963">
        <v>0.59306809315673759</v>
      </c>
    </row>
    <row r="1964" spans="1:3" x14ac:dyDescent="0.25">
      <c r="A1964">
        <v>1939</v>
      </c>
      <c r="B1964">
        <v>0.98042401013794322</v>
      </c>
      <c r="C1964">
        <v>1.9575989862056775E-2</v>
      </c>
    </row>
    <row r="1965" spans="1:3" x14ac:dyDescent="0.25">
      <c r="A1965">
        <v>1940</v>
      </c>
      <c r="B1965">
        <v>0.90391898112651803</v>
      </c>
      <c r="C1965">
        <v>9.6081018873481971E-2</v>
      </c>
    </row>
    <row r="1966" spans="1:3" x14ac:dyDescent="0.25">
      <c r="A1966">
        <v>1941</v>
      </c>
      <c r="B1966">
        <v>0.60316431585038499</v>
      </c>
      <c r="C1966">
        <v>0.39683568414961501</v>
      </c>
    </row>
    <row r="1967" spans="1:3" x14ac:dyDescent="0.25">
      <c r="A1967">
        <v>1942</v>
      </c>
      <c r="B1967">
        <v>1.2811786754140764</v>
      </c>
      <c r="C1967">
        <v>0.71882132458592363</v>
      </c>
    </row>
    <row r="1968" spans="1:3" x14ac:dyDescent="0.25">
      <c r="A1968">
        <v>1943</v>
      </c>
      <c r="B1968">
        <v>0.61679272914721706</v>
      </c>
      <c r="C1968">
        <v>0.38320727085278294</v>
      </c>
    </row>
    <row r="1969" spans="1:3" x14ac:dyDescent="0.25">
      <c r="A1969">
        <v>1944</v>
      </c>
      <c r="B1969">
        <v>0.54028770013579186</v>
      </c>
      <c r="C1969">
        <v>1.4597122998642083</v>
      </c>
    </row>
    <row r="1970" spans="1:3" x14ac:dyDescent="0.25">
      <c r="A1970">
        <v>1945</v>
      </c>
      <c r="B1970">
        <v>0.6796693448618103</v>
      </c>
      <c r="C1970">
        <v>0.3203306551381897</v>
      </c>
    </row>
    <row r="1971" spans="1:3" x14ac:dyDescent="0.25">
      <c r="A1971">
        <v>1946</v>
      </c>
      <c r="B1971">
        <v>2.3008329401443972</v>
      </c>
      <c r="C1971">
        <v>0.69916705985560279</v>
      </c>
    </row>
    <row r="1972" spans="1:3" x14ac:dyDescent="0.25">
      <c r="A1972">
        <v>1947</v>
      </c>
      <c r="B1972">
        <v>0.5046679110148633</v>
      </c>
      <c r="C1972">
        <v>0.4953320889851367</v>
      </c>
    </row>
    <row r="1973" spans="1:3" x14ac:dyDescent="0.25">
      <c r="A1973">
        <v>1948</v>
      </c>
      <c r="B1973">
        <v>1.6448099564048024</v>
      </c>
      <c r="C1973">
        <v>-0.64480995640480243</v>
      </c>
    </row>
    <row r="1974" spans="1:3" x14ac:dyDescent="0.25">
      <c r="A1974">
        <v>1949</v>
      </c>
      <c r="B1974">
        <v>1.078920414973465</v>
      </c>
      <c r="C1974">
        <v>-1.078920414973465</v>
      </c>
    </row>
    <row r="1975" spans="1:3" x14ac:dyDescent="0.25">
      <c r="A1975">
        <v>1950</v>
      </c>
      <c r="B1975">
        <v>0.51829632431169548</v>
      </c>
      <c r="C1975">
        <v>0.48170367568830452</v>
      </c>
    </row>
    <row r="1976" spans="1:3" x14ac:dyDescent="0.25">
      <c r="A1976">
        <v>1951</v>
      </c>
      <c r="B1976">
        <v>1.0433006258525364</v>
      </c>
      <c r="C1976">
        <v>-4.3300625852536356E-2</v>
      </c>
    </row>
    <row r="1977" spans="1:3" x14ac:dyDescent="0.25">
      <c r="A1977">
        <v>1952</v>
      </c>
      <c r="B1977">
        <v>1.9455646216809352</v>
      </c>
      <c r="C1977">
        <v>1.0544353783190648</v>
      </c>
    </row>
    <row r="1978" spans="1:3" x14ac:dyDescent="0.25">
      <c r="A1978">
        <v>1953</v>
      </c>
      <c r="B1978">
        <v>1.1690538572817224</v>
      </c>
      <c r="C1978">
        <v>0.8309461427182776</v>
      </c>
    </row>
    <row r="1979" spans="1:3" x14ac:dyDescent="0.25">
      <c r="A1979">
        <v>1954</v>
      </c>
      <c r="B1979">
        <v>0.1274082167273049</v>
      </c>
      <c r="C1979">
        <v>-0.1274082167273049</v>
      </c>
    </row>
    <row r="1980" spans="1:3" x14ac:dyDescent="0.25">
      <c r="A1980">
        <v>1955</v>
      </c>
      <c r="B1980">
        <v>1.0296722125557043</v>
      </c>
      <c r="C1980">
        <v>-1.0296722125557043</v>
      </c>
    </row>
    <row r="1981" spans="1:3" x14ac:dyDescent="0.25">
      <c r="A1981">
        <v>1956</v>
      </c>
      <c r="B1981">
        <v>0.19028483244189792</v>
      </c>
      <c r="C1981">
        <v>0.80971516755810202</v>
      </c>
    </row>
    <row r="1982" spans="1:3" x14ac:dyDescent="0.25">
      <c r="A1982">
        <v>1957</v>
      </c>
      <c r="B1982">
        <v>1.1690538572817224</v>
      </c>
      <c r="C1982">
        <v>-1.1690538572817224</v>
      </c>
    </row>
    <row r="1983" spans="1:3" x14ac:dyDescent="0.25">
      <c r="A1983">
        <v>1958</v>
      </c>
      <c r="B1983">
        <v>0.42816288200343799</v>
      </c>
      <c r="C1983">
        <v>0.57183711799656201</v>
      </c>
    </row>
    <row r="1984" spans="1:3" x14ac:dyDescent="0.25">
      <c r="A1984">
        <v>1959</v>
      </c>
      <c r="B1984">
        <v>1.5955617539870415</v>
      </c>
      <c r="C1984">
        <v>-1.5955617539870415</v>
      </c>
    </row>
    <row r="1985" spans="1:3" x14ac:dyDescent="0.25">
      <c r="A1985">
        <v>1960</v>
      </c>
      <c r="B1985">
        <v>0.90391898112651803</v>
      </c>
      <c r="C1985">
        <v>-0.90391898112651803</v>
      </c>
    </row>
    <row r="1986" spans="1:3" x14ac:dyDescent="0.25">
      <c r="A1986">
        <v>1961</v>
      </c>
      <c r="B1986">
        <v>1.3576837044255017</v>
      </c>
      <c r="C1986">
        <v>0.64231629557449832</v>
      </c>
    </row>
    <row r="1987" spans="1:3" x14ac:dyDescent="0.25">
      <c r="A1987">
        <v>1962</v>
      </c>
      <c r="B1987">
        <v>0.19028483244189792</v>
      </c>
      <c r="C1987">
        <v>-0.19028483244189792</v>
      </c>
    </row>
    <row r="1988" spans="1:3" x14ac:dyDescent="0.25">
      <c r="A1988">
        <v>1963</v>
      </c>
      <c r="B1988">
        <v>0.30240965057425184</v>
      </c>
      <c r="C1988">
        <v>-0.30240965057425184</v>
      </c>
    </row>
    <row r="1989" spans="1:3" x14ac:dyDescent="0.25">
      <c r="A1989">
        <v>1964</v>
      </c>
      <c r="B1989">
        <v>0.66604093156497801</v>
      </c>
      <c r="C1989">
        <v>-0.66604093156497801</v>
      </c>
    </row>
    <row r="1990" spans="1:3" x14ac:dyDescent="0.25">
      <c r="A1990">
        <v>1965</v>
      </c>
      <c r="B1990">
        <v>0.42816288200343799</v>
      </c>
      <c r="C1990">
        <v>-0.42816288200343799</v>
      </c>
    </row>
    <row r="1991" spans="1:3" x14ac:dyDescent="0.25">
      <c r="A1991">
        <v>1966</v>
      </c>
      <c r="B1991">
        <v>0.41453446870660576</v>
      </c>
      <c r="C1991">
        <v>-0.41453446870660576</v>
      </c>
    </row>
    <row r="1992" spans="1:3" x14ac:dyDescent="0.25">
      <c r="A1992">
        <v>1967</v>
      </c>
      <c r="B1992">
        <v>0.98042401013794322</v>
      </c>
      <c r="C1992">
        <v>-0.98042401013794322</v>
      </c>
    </row>
    <row r="1993" spans="1:3" x14ac:dyDescent="0.25">
      <c r="A1993">
        <v>1968</v>
      </c>
      <c r="B1993">
        <v>-0.11046983283423513</v>
      </c>
      <c r="C1993">
        <v>0.11046983283423513</v>
      </c>
    </row>
    <row r="1994" spans="1:3" x14ac:dyDescent="0.25">
      <c r="A1994">
        <v>1969</v>
      </c>
      <c r="B1994">
        <v>0.49103949771803101</v>
      </c>
      <c r="C1994">
        <v>-0.49103949771803101</v>
      </c>
    </row>
    <row r="1995" spans="1:3" x14ac:dyDescent="0.25">
      <c r="A1995">
        <v>1970</v>
      </c>
      <c r="B1995">
        <v>1.8198113902517492</v>
      </c>
      <c r="C1995">
        <v>0.18018860974825079</v>
      </c>
    </row>
    <row r="1996" spans="1:3" x14ac:dyDescent="0.25">
      <c r="A1996">
        <v>1971</v>
      </c>
      <c r="B1996">
        <v>1.5283398594950953E-2</v>
      </c>
      <c r="C1996">
        <v>-1.5283398594950953E-2</v>
      </c>
    </row>
    <row r="1997" spans="1:3" x14ac:dyDescent="0.25">
      <c r="A1997">
        <v>1972</v>
      </c>
      <c r="B1997">
        <v>0.69329775815864247</v>
      </c>
      <c r="C1997">
        <v>-0.69329775815864247</v>
      </c>
    </row>
    <row r="1998" spans="1:3" x14ac:dyDescent="0.25">
      <c r="A1998">
        <v>1973</v>
      </c>
      <c r="B1998">
        <v>1.4069319068432624</v>
      </c>
      <c r="C1998">
        <v>0.59306809315673759</v>
      </c>
    </row>
    <row r="1999" spans="1:3" x14ac:dyDescent="0.25">
      <c r="A1999">
        <v>1974</v>
      </c>
      <c r="B1999">
        <v>1.5683049273933771</v>
      </c>
      <c r="C1999">
        <v>0.43169507260662288</v>
      </c>
    </row>
    <row r="2000" spans="1:3" x14ac:dyDescent="0.25">
      <c r="A2000">
        <v>1975</v>
      </c>
      <c r="B2000">
        <v>0.85467077870875718</v>
      </c>
      <c r="C2000">
        <v>1.1453292212912429</v>
      </c>
    </row>
    <row r="2001" spans="1:3" x14ac:dyDescent="0.25">
      <c r="A2001">
        <v>1976</v>
      </c>
      <c r="B2001">
        <v>1.5283398594950953E-2</v>
      </c>
      <c r="C2001">
        <v>-1.5283398594950953E-2</v>
      </c>
    </row>
    <row r="2002" spans="1:3" x14ac:dyDescent="0.25">
      <c r="A2002">
        <v>1977</v>
      </c>
      <c r="B2002">
        <v>2.2243279111329723</v>
      </c>
      <c r="C2002">
        <v>1.7756720888670277</v>
      </c>
    </row>
    <row r="2003" spans="1:3" x14ac:dyDescent="0.25">
      <c r="A2003">
        <v>1978</v>
      </c>
      <c r="B2003">
        <v>2.0220696506923606</v>
      </c>
      <c r="C2003">
        <v>-2.2069650692360554E-2</v>
      </c>
    </row>
    <row r="2004" spans="1:3" x14ac:dyDescent="0.25">
      <c r="A2004">
        <v>1979</v>
      </c>
      <c r="B2004">
        <v>2.9243336465207603</v>
      </c>
      <c r="C2004">
        <v>7.5666353479239667E-2</v>
      </c>
    </row>
    <row r="2005" spans="1:3" x14ac:dyDescent="0.25">
      <c r="A2005">
        <v>1980</v>
      </c>
      <c r="B2005">
        <v>2.3584441050894225</v>
      </c>
      <c r="C2005">
        <v>-0.35844410508942248</v>
      </c>
    </row>
    <row r="2006" spans="1:3" x14ac:dyDescent="0.25">
      <c r="A2006">
        <v>1981</v>
      </c>
      <c r="B2006">
        <v>2.8614570308061671</v>
      </c>
      <c r="C2006">
        <v>-0.86145703080616709</v>
      </c>
    </row>
    <row r="2007" spans="1:3" x14ac:dyDescent="0.25">
      <c r="A2007">
        <v>1982</v>
      </c>
      <c r="B2007">
        <v>2.1478228821215466</v>
      </c>
      <c r="C2007">
        <v>-0.14782288212154659</v>
      </c>
    </row>
    <row r="2008" spans="1:3" x14ac:dyDescent="0.25">
      <c r="A2008">
        <v>1983</v>
      </c>
      <c r="B2008">
        <v>1.5955617539870415</v>
      </c>
      <c r="C2008">
        <v>0.40443824601295852</v>
      </c>
    </row>
    <row r="2009" spans="1:3" x14ac:dyDescent="0.25">
      <c r="A2009">
        <v>1984</v>
      </c>
      <c r="B2009">
        <v>0.93117580772018238</v>
      </c>
      <c r="C2009">
        <v>6.882419227981762E-2</v>
      </c>
    </row>
    <row r="2010" spans="1:3" x14ac:dyDescent="0.25">
      <c r="A2010">
        <v>1985</v>
      </c>
      <c r="B2010">
        <v>3.7008444109199732</v>
      </c>
      <c r="C2010">
        <v>-0.70084441091997318</v>
      </c>
    </row>
    <row r="2011" spans="1:3" x14ac:dyDescent="0.25">
      <c r="A2011">
        <v>1986</v>
      </c>
      <c r="B2011">
        <v>0.30240965057425184</v>
      </c>
      <c r="C2011">
        <v>0.69759034942574816</v>
      </c>
    </row>
    <row r="2012" spans="1:3" x14ac:dyDescent="0.25">
      <c r="A2012">
        <v>1987</v>
      </c>
      <c r="B2012">
        <v>1.6311815431079701</v>
      </c>
      <c r="C2012">
        <v>2.3688184568920301</v>
      </c>
    </row>
    <row r="2013" spans="1:3" x14ac:dyDescent="0.25">
      <c r="A2013">
        <v>1988</v>
      </c>
      <c r="B2013">
        <v>1.8334398035485817</v>
      </c>
      <c r="C2013">
        <v>-0.83343980354858171</v>
      </c>
    </row>
    <row r="2014" spans="1:3" x14ac:dyDescent="0.25">
      <c r="A2014">
        <v>1989</v>
      </c>
      <c r="B2014">
        <v>2.3804354809135191</v>
      </c>
      <c r="C2014">
        <v>-0.38043548091351909</v>
      </c>
    </row>
    <row r="2015" spans="1:3" x14ac:dyDescent="0.25">
      <c r="A2015">
        <v>1990</v>
      </c>
      <c r="B2015">
        <v>2.6235789812446271</v>
      </c>
      <c r="C2015">
        <v>4.3764210187553729</v>
      </c>
    </row>
    <row r="2016" spans="1:3" x14ac:dyDescent="0.25">
      <c r="A2016">
        <v>1991</v>
      </c>
      <c r="B2016">
        <v>1.1198056548639614</v>
      </c>
      <c r="C2016">
        <v>-0.11980565486396144</v>
      </c>
    </row>
    <row r="2017" spans="1:3" x14ac:dyDescent="0.25">
      <c r="A2017">
        <v>1992</v>
      </c>
      <c r="B2017">
        <v>1.4069319068432624</v>
      </c>
      <c r="C2017">
        <v>-1.4069319068432624</v>
      </c>
    </row>
    <row r="2018" spans="1:3" x14ac:dyDescent="0.25">
      <c r="A2018">
        <v>1993</v>
      </c>
      <c r="B2018">
        <v>0.94480422101701456</v>
      </c>
      <c r="C2018">
        <v>-0.94480422101701456</v>
      </c>
    </row>
    <row r="2019" spans="1:3" x14ac:dyDescent="0.25">
      <c r="A2019">
        <v>1994</v>
      </c>
      <c r="B2019">
        <v>1.1061772415671292</v>
      </c>
      <c r="C2019">
        <v>-1.1061772415671292</v>
      </c>
    </row>
    <row r="2020" spans="1:3" x14ac:dyDescent="0.25">
      <c r="A2020">
        <v>1995</v>
      </c>
      <c r="B2020">
        <v>1.8826880059663424</v>
      </c>
      <c r="C2020">
        <v>-1.8826880059663424</v>
      </c>
    </row>
    <row r="2021" spans="1:3" x14ac:dyDescent="0.25">
      <c r="A2021">
        <v>1996</v>
      </c>
      <c r="B2021">
        <v>2.6235789812446271</v>
      </c>
      <c r="C2021">
        <v>0.37642101875537293</v>
      </c>
    </row>
    <row r="2022" spans="1:3" x14ac:dyDescent="0.25">
      <c r="A2022">
        <v>1997</v>
      </c>
      <c r="B2022">
        <v>1.9591930349777678</v>
      </c>
      <c r="C2022">
        <v>1.0408069650222322</v>
      </c>
    </row>
    <row r="2023" spans="1:3" x14ac:dyDescent="0.25">
      <c r="A2023">
        <v>1998</v>
      </c>
      <c r="B2023">
        <v>0.63042114244404934</v>
      </c>
      <c r="C2023">
        <v>-0.63042114244404934</v>
      </c>
    </row>
    <row r="2024" spans="1:3" x14ac:dyDescent="0.25">
      <c r="A2024">
        <v>1999</v>
      </c>
      <c r="B2024">
        <v>0.93117580772018238</v>
      </c>
      <c r="C2024">
        <v>6.882419227981762E-2</v>
      </c>
    </row>
    <row r="2025" spans="1:3" x14ac:dyDescent="0.25">
      <c r="A2025">
        <v>2000</v>
      </c>
      <c r="B2025">
        <v>1.5955617539870415</v>
      </c>
      <c r="C2025">
        <v>-0.59556175398704148</v>
      </c>
    </row>
    <row r="2026" spans="1:3" x14ac:dyDescent="0.25">
      <c r="A2026">
        <v>2001</v>
      </c>
      <c r="B2026">
        <v>1.7569347745371564</v>
      </c>
      <c r="C2026">
        <v>-1.7569347745371564</v>
      </c>
    </row>
    <row r="2027" spans="1:3" x14ac:dyDescent="0.25">
      <c r="A2027">
        <v>2002</v>
      </c>
      <c r="B2027">
        <v>2.9243336465207603</v>
      </c>
      <c r="C2027">
        <v>-0.92433364652076033</v>
      </c>
    </row>
    <row r="2028" spans="1:3" x14ac:dyDescent="0.25">
      <c r="A2028">
        <v>2003</v>
      </c>
      <c r="B2028">
        <v>0.19028483244189792</v>
      </c>
      <c r="C2028">
        <v>-0.19028483244189792</v>
      </c>
    </row>
    <row r="2029" spans="1:3" x14ac:dyDescent="0.25">
      <c r="A2029">
        <v>2004</v>
      </c>
      <c r="B2029">
        <v>0.9175473944233502</v>
      </c>
      <c r="C2029">
        <v>-0.9175473944233502</v>
      </c>
    </row>
    <row r="2030" spans="1:3" x14ac:dyDescent="0.25">
      <c r="A2030">
        <v>2005</v>
      </c>
      <c r="B2030">
        <v>1.0925488282702971</v>
      </c>
      <c r="C2030">
        <v>-9.254882827029709E-2</v>
      </c>
    </row>
    <row r="2031" spans="1:3" x14ac:dyDescent="0.25">
      <c r="A2031">
        <v>2006</v>
      </c>
      <c r="B2031">
        <v>2.5607023655300338</v>
      </c>
      <c r="C2031">
        <v>0.43929763446996617</v>
      </c>
    </row>
    <row r="2032" spans="1:3" x14ac:dyDescent="0.25">
      <c r="A2032">
        <v>2007</v>
      </c>
      <c r="B2032">
        <v>3.0228300513562818</v>
      </c>
      <c r="C2032">
        <v>-1.0228300513562818</v>
      </c>
    </row>
    <row r="2033" spans="1:3" x14ac:dyDescent="0.25">
      <c r="A2033">
        <v>2008</v>
      </c>
      <c r="B2033">
        <v>1.9319362083841032</v>
      </c>
      <c r="C2033">
        <v>-0.93193620838410318</v>
      </c>
    </row>
    <row r="2034" spans="1:3" x14ac:dyDescent="0.25">
      <c r="A2034">
        <v>2009</v>
      </c>
      <c r="B2034">
        <v>2.9107052332239278</v>
      </c>
      <c r="C2034">
        <v>-1.9107052332239278</v>
      </c>
    </row>
    <row r="2035" spans="1:3" x14ac:dyDescent="0.25">
      <c r="A2035">
        <v>2010</v>
      </c>
      <c r="B2035">
        <v>1.9455646216809352</v>
      </c>
      <c r="C2035">
        <v>5.4435378319064753E-2</v>
      </c>
    </row>
    <row r="2036" spans="1:3" x14ac:dyDescent="0.25">
      <c r="A2036">
        <v>2011</v>
      </c>
      <c r="B2036">
        <v>2.9243336465207603</v>
      </c>
      <c r="C2036">
        <v>1.0756663534792397</v>
      </c>
    </row>
    <row r="2037" spans="1:3" x14ac:dyDescent="0.25">
      <c r="A2037">
        <v>2012</v>
      </c>
      <c r="B2037">
        <v>2.0713178531101217</v>
      </c>
      <c r="C2037">
        <v>-7.1317853110121732E-2</v>
      </c>
    </row>
    <row r="2038" spans="1:3" x14ac:dyDescent="0.25">
      <c r="A2038">
        <v>2013</v>
      </c>
      <c r="B2038">
        <v>1.9864498615714319</v>
      </c>
      <c r="C2038">
        <v>1.0135501384285681</v>
      </c>
    </row>
    <row r="2039" spans="1:3" x14ac:dyDescent="0.25">
      <c r="A2039">
        <v>2014</v>
      </c>
      <c r="B2039">
        <v>1.7076865721193957</v>
      </c>
      <c r="C2039">
        <v>0.29231342788060433</v>
      </c>
    </row>
    <row r="2040" spans="1:3" x14ac:dyDescent="0.25">
      <c r="A2040">
        <v>2015</v>
      </c>
      <c r="B2040">
        <v>1.8826880059663424</v>
      </c>
      <c r="C2040">
        <v>1.1173119940336576</v>
      </c>
    </row>
    <row r="2041" spans="1:3" x14ac:dyDescent="0.25">
      <c r="A2041">
        <v>2016</v>
      </c>
      <c r="B2041">
        <v>2.9243336465207603</v>
      </c>
      <c r="C2041">
        <v>-0.92433364652076033</v>
      </c>
    </row>
    <row r="2042" spans="1:3" x14ac:dyDescent="0.25">
      <c r="A2042">
        <v>2017</v>
      </c>
      <c r="B2042">
        <v>2.4485775473976803</v>
      </c>
      <c r="C2042">
        <v>-1.4485775473976803</v>
      </c>
    </row>
    <row r="2043" spans="1:3" x14ac:dyDescent="0.25">
      <c r="A2043">
        <v>2018</v>
      </c>
      <c r="B2043">
        <v>3.9303594979542487</v>
      </c>
      <c r="C2043">
        <v>-0.93035949795424866</v>
      </c>
    </row>
    <row r="2044" spans="1:3" x14ac:dyDescent="0.25">
      <c r="A2044">
        <v>2019</v>
      </c>
      <c r="B2044">
        <v>3.525842977073026</v>
      </c>
      <c r="C2044">
        <v>-0.52584297707302596</v>
      </c>
    </row>
    <row r="2045" spans="1:3" x14ac:dyDescent="0.25">
      <c r="A2045">
        <v>2020</v>
      </c>
      <c r="B2045">
        <v>2.4622059606945119</v>
      </c>
      <c r="C2045">
        <v>0.53779403930548808</v>
      </c>
    </row>
    <row r="2046" spans="1:3" x14ac:dyDescent="0.25">
      <c r="A2046">
        <v>2021</v>
      </c>
      <c r="B2046">
        <v>0.9175473944233502</v>
      </c>
      <c r="C2046">
        <v>1.0824526055766497</v>
      </c>
    </row>
    <row r="2047" spans="1:3" x14ac:dyDescent="0.25">
      <c r="A2047">
        <v>2022</v>
      </c>
      <c r="B2047">
        <v>3.301593340808318</v>
      </c>
      <c r="C2047">
        <v>1.698406659191682</v>
      </c>
    </row>
    <row r="2048" spans="1:3" x14ac:dyDescent="0.25">
      <c r="A2048">
        <v>2023</v>
      </c>
      <c r="B2048">
        <v>3.3644699565229113</v>
      </c>
      <c r="C2048">
        <v>1.6355300434770887</v>
      </c>
    </row>
    <row r="2049" spans="1:3" x14ac:dyDescent="0.25">
      <c r="A2049">
        <v>2024</v>
      </c>
      <c r="B2049">
        <v>1.2948070887109084</v>
      </c>
      <c r="C2049">
        <v>0.70519291128909156</v>
      </c>
    </row>
    <row r="2050" spans="1:3" x14ac:dyDescent="0.25">
      <c r="A2050">
        <v>2025</v>
      </c>
      <c r="B2050">
        <v>1.4561801092610231</v>
      </c>
      <c r="C2050">
        <v>0.54381989073897685</v>
      </c>
    </row>
    <row r="2051" spans="1:3" x14ac:dyDescent="0.25">
      <c r="A2051">
        <v>2026</v>
      </c>
      <c r="B2051">
        <v>4.1053609318011954</v>
      </c>
      <c r="C2051">
        <v>-0.10536093180119543</v>
      </c>
    </row>
    <row r="2052" spans="1:3" x14ac:dyDescent="0.25">
      <c r="A2052">
        <v>2027</v>
      </c>
      <c r="B2052">
        <v>2.7000840102560524</v>
      </c>
      <c r="C2052">
        <v>1.2999159897439476</v>
      </c>
    </row>
    <row r="2053" spans="1:3" x14ac:dyDescent="0.25">
      <c r="A2053">
        <v>2028</v>
      </c>
      <c r="B2053">
        <v>2.5607023655300338</v>
      </c>
      <c r="C2053">
        <v>1.4392976344699662</v>
      </c>
    </row>
    <row r="2054" spans="1:3" x14ac:dyDescent="0.25">
      <c r="A2054">
        <v>2029</v>
      </c>
      <c r="B2054">
        <v>2.2243279111329723</v>
      </c>
      <c r="C2054">
        <v>-1.2243279111329723</v>
      </c>
    </row>
    <row r="2055" spans="1:3" x14ac:dyDescent="0.25">
      <c r="A2055">
        <v>2030</v>
      </c>
      <c r="B2055">
        <v>1.909944832560007</v>
      </c>
      <c r="C2055">
        <v>-0.90994483256000702</v>
      </c>
    </row>
    <row r="2056" spans="1:3" x14ac:dyDescent="0.25">
      <c r="A2056">
        <v>2031</v>
      </c>
      <c r="B2056">
        <v>2.9243336465207603</v>
      </c>
      <c r="C2056">
        <v>7.5666353479239667E-2</v>
      </c>
    </row>
    <row r="2057" spans="1:3" x14ac:dyDescent="0.25">
      <c r="A2057">
        <v>2032</v>
      </c>
      <c r="B2057">
        <v>1.5683049273933771</v>
      </c>
      <c r="C2057">
        <v>0.43169507260662288</v>
      </c>
    </row>
    <row r="2058" spans="1:3" x14ac:dyDescent="0.25">
      <c r="A2058">
        <v>2033</v>
      </c>
      <c r="B2058">
        <v>1.7978200144276526</v>
      </c>
      <c r="C2058">
        <v>-1.7978200144276526</v>
      </c>
    </row>
    <row r="2059" spans="1:3" x14ac:dyDescent="0.25">
      <c r="A2059">
        <v>2034</v>
      </c>
      <c r="B2059">
        <v>1.6940581588225632</v>
      </c>
      <c r="C2059">
        <v>0.30594184117743684</v>
      </c>
    </row>
    <row r="2060" spans="1:3" x14ac:dyDescent="0.25">
      <c r="A2060">
        <v>2035</v>
      </c>
      <c r="B2060">
        <v>3.7993408157554951</v>
      </c>
      <c r="C2060">
        <v>-0.79934081575549509</v>
      </c>
    </row>
    <row r="2061" spans="1:3" x14ac:dyDescent="0.25">
      <c r="A2061">
        <v>2036</v>
      </c>
      <c r="B2061">
        <v>2.0713178531101217</v>
      </c>
      <c r="C2061">
        <v>0.92868214688987827</v>
      </c>
    </row>
    <row r="2062" spans="1:3" x14ac:dyDescent="0.25">
      <c r="A2062">
        <v>2037</v>
      </c>
      <c r="B2062">
        <v>2.8834484066302637</v>
      </c>
      <c r="C2062">
        <v>-0.88344840663026369</v>
      </c>
    </row>
    <row r="2063" spans="1:3" x14ac:dyDescent="0.25">
      <c r="A2063">
        <v>2038</v>
      </c>
      <c r="B2063">
        <v>1.5955617539870415</v>
      </c>
      <c r="C2063">
        <v>-0.59556175398704148</v>
      </c>
    </row>
    <row r="2064" spans="1:3" x14ac:dyDescent="0.25">
      <c r="A2064">
        <v>2039</v>
      </c>
      <c r="B2064">
        <v>3.3152217541051505</v>
      </c>
      <c r="C2064">
        <v>-0.31522175410515052</v>
      </c>
    </row>
    <row r="2065" spans="1:3" x14ac:dyDescent="0.25">
      <c r="A2065">
        <v>2040</v>
      </c>
      <c r="B2065">
        <v>5.636391084775525</v>
      </c>
      <c r="C2065">
        <v>0.36360891522447503</v>
      </c>
    </row>
    <row r="2066" spans="1:3" x14ac:dyDescent="0.25">
      <c r="A2066">
        <v>2041</v>
      </c>
      <c r="B2066">
        <v>2.2106994978361398</v>
      </c>
      <c r="C2066">
        <v>-1.2106994978361398</v>
      </c>
    </row>
    <row r="2067" spans="1:3" x14ac:dyDescent="0.25">
      <c r="A2067">
        <v>2042</v>
      </c>
      <c r="B2067">
        <v>2.609950567947795</v>
      </c>
      <c r="C2067">
        <v>-0.60995056794779501</v>
      </c>
    </row>
    <row r="2068" spans="1:3" x14ac:dyDescent="0.25">
      <c r="A2068">
        <v>2043</v>
      </c>
      <c r="B2068">
        <v>0.85467077870875718</v>
      </c>
      <c r="C2068">
        <v>1.1453292212912429</v>
      </c>
    </row>
    <row r="2069" spans="1:3" x14ac:dyDescent="0.25">
      <c r="A2069">
        <v>2044</v>
      </c>
      <c r="B2069">
        <v>1.559941964866113</v>
      </c>
      <c r="C2069">
        <v>0.44005803513388697</v>
      </c>
    </row>
    <row r="2070" spans="1:3" x14ac:dyDescent="0.25">
      <c r="A2070">
        <v>2045</v>
      </c>
      <c r="B2070">
        <v>1.3440552911286694</v>
      </c>
      <c r="C2070">
        <v>0.65594470887133061</v>
      </c>
    </row>
    <row r="2071" spans="1:3" x14ac:dyDescent="0.25">
      <c r="A2071">
        <v>2046</v>
      </c>
      <c r="B2071">
        <v>1.9591930349777678</v>
      </c>
      <c r="C2071">
        <v>2.0408069650222322</v>
      </c>
    </row>
    <row r="2072" spans="1:3" x14ac:dyDescent="0.25">
      <c r="A2072">
        <v>2047</v>
      </c>
      <c r="B2072">
        <v>1.5955617539870415</v>
      </c>
      <c r="C2072">
        <v>0.40443824601295852</v>
      </c>
    </row>
    <row r="2073" spans="1:3" x14ac:dyDescent="0.25">
      <c r="A2073">
        <v>2048</v>
      </c>
      <c r="B2073">
        <v>3.0228300513562818</v>
      </c>
      <c r="C2073">
        <v>-2.0228300513562818</v>
      </c>
    </row>
    <row r="2074" spans="1:3" x14ac:dyDescent="0.25">
      <c r="A2074">
        <v>2049</v>
      </c>
      <c r="B2074">
        <v>1.1690538572817224</v>
      </c>
      <c r="C2074">
        <v>-0.1690538572817224</v>
      </c>
    </row>
    <row r="2075" spans="1:3" x14ac:dyDescent="0.25">
      <c r="A2075">
        <v>2050</v>
      </c>
      <c r="B2075">
        <v>1.8334398035485817</v>
      </c>
      <c r="C2075">
        <v>0.16656019645141829</v>
      </c>
    </row>
    <row r="2076" spans="1:3" x14ac:dyDescent="0.25">
      <c r="A2076">
        <v>2051</v>
      </c>
      <c r="B2076">
        <v>1.5190567249756164</v>
      </c>
      <c r="C2076">
        <v>0.48094327502438361</v>
      </c>
    </row>
    <row r="2077" spans="1:3" x14ac:dyDescent="0.25">
      <c r="A2077">
        <v>2052</v>
      </c>
      <c r="B2077">
        <v>2.7493322126738131</v>
      </c>
      <c r="C2077">
        <v>0.25066778732618689</v>
      </c>
    </row>
    <row r="2078" spans="1:3" x14ac:dyDescent="0.25">
      <c r="A2078">
        <v>2053</v>
      </c>
      <c r="B2078">
        <v>1.1061772415671292</v>
      </c>
      <c r="C2078">
        <v>0.89382275843287085</v>
      </c>
    </row>
    <row r="2079" spans="1:3" x14ac:dyDescent="0.25">
      <c r="A2079">
        <v>2054</v>
      </c>
      <c r="B2079">
        <v>1.784191601130821</v>
      </c>
      <c r="C2079">
        <v>-0.78419160113082098</v>
      </c>
    </row>
    <row r="2080" spans="1:3" x14ac:dyDescent="0.25">
      <c r="A2080">
        <v>2055</v>
      </c>
      <c r="B2080">
        <v>1.5190567249756164</v>
      </c>
      <c r="C2080">
        <v>-0.51905672497561639</v>
      </c>
    </row>
    <row r="2081" spans="1:3" x14ac:dyDescent="0.25">
      <c r="A2081">
        <v>2056</v>
      </c>
      <c r="B2081">
        <v>4.001599076196106</v>
      </c>
      <c r="C2081">
        <v>4.998400923803894</v>
      </c>
    </row>
    <row r="2082" spans="1:3" x14ac:dyDescent="0.25">
      <c r="A2082">
        <v>2057</v>
      </c>
      <c r="B2082">
        <v>1.8198113902517492</v>
      </c>
      <c r="C2082">
        <v>0.18018860974825079</v>
      </c>
    </row>
    <row r="2083" spans="1:3" x14ac:dyDescent="0.25">
      <c r="A2083">
        <v>2058</v>
      </c>
      <c r="B2083">
        <v>2.5470739522332018</v>
      </c>
      <c r="C2083">
        <v>-2.5470739522332018</v>
      </c>
    </row>
    <row r="2084" spans="1:3" x14ac:dyDescent="0.25">
      <c r="A2084">
        <v>2059</v>
      </c>
      <c r="B2084">
        <v>1.9948128240986964</v>
      </c>
      <c r="C2084">
        <v>1.0051871759013036</v>
      </c>
    </row>
    <row r="2085" spans="1:3" x14ac:dyDescent="0.25">
      <c r="A2085">
        <v>2060</v>
      </c>
      <c r="B2085">
        <v>1.0433006258525364</v>
      </c>
      <c r="C2085">
        <v>0.95669937414746364</v>
      </c>
    </row>
    <row r="2086" spans="1:3" x14ac:dyDescent="0.25">
      <c r="A2086">
        <v>2061</v>
      </c>
      <c r="B2086">
        <v>1.4970653491515198</v>
      </c>
      <c r="C2086">
        <v>-0.49706534915151979</v>
      </c>
    </row>
    <row r="2087" spans="1:3" x14ac:dyDescent="0.25">
      <c r="A2087">
        <v>2062</v>
      </c>
      <c r="B2087">
        <v>2.1205660555278825</v>
      </c>
      <c r="C2087">
        <v>-1.1205660555278825</v>
      </c>
    </row>
    <row r="2088" spans="1:3" x14ac:dyDescent="0.25">
      <c r="A2088">
        <v>2063</v>
      </c>
      <c r="B2088">
        <v>2.0576894398132897</v>
      </c>
      <c r="C2088">
        <v>-2.0576894398132897</v>
      </c>
    </row>
    <row r="2089" spans="1:3" x14ac:dyDescent="0.25">
      <c r="A2089">
        <v>2064</v>
      </c>
      <c r="B2089">
        <v>2.6455703570687232</v>
      </c>
      <c r="C2089">
        <v>-1.6455703570687232</v>
      </c>
    </row>
    <row r="2090" spans="1:3" x14ac:dyDescent="0.25">
      <c r="A2090">
        <v>2065</v>
      </c>
      <c r="B2090">
        <v>1.6311815431079701</v>
      </c>
      <c r="C2090">
        <v>0.36881845689202986</v>
      </c>
    </row>
    <row r="2091" spans="1:3" x14ac:dyDescent="0.25">
      <c r="A2091">
        <v>2066</v>
      </c>
      <c r="B2091">
        <v>2.2463192869570685</v>
      </c>
      <c r="C2091">
        <v>0.75368071304293149</v>
      </c>
    </row>
    <row r="2092" spans="1:3" x14ac:dyDescent="0.25">
      <c r="A2092">
        <v>2067</v>
      </c>
      <c r="B2092">
        <v>3.0993350803677071</v>
      </c>
      <c r="C2092">
        <v>-9.9335080367707107E-2</v>
      </c>
    </row>
    <row r="2093" spans="1:3" x14ac:dyDescent="0.25">
      <c r="A2093">
        <v>2068</v>
      </c>
      <c r="B2093">
        <v>2.0849462664069538</v>
      </c>
      <c r="C2093">
        <v>-8.4946266406953796E-2</v>
      </c>
    </row>
    <row r="2094" spans="1:3" x14ac:dyDescent="0.25">
      <c r="A2094">
        <v>2069</v>
      </c>
      <c r="B2094">
        <v>1.2675502621172443</v>
      </c>
      <c r="C2094">
        <v>-0.26755026211724431</v>
      </c>
    </row>
    <row r="2095" spans="1:3" x14ac:dyDescent="0.25">
      <c r="A2095">
        <v>2070</v>
      </c>
      <c r="B2095">
        <v>0.80542257629099634</v>
      </c>
      <c r="C2095">
        <v>-0.80542257629099634</v>
      </c>
    </row>
    <row r="2096" spans="1:3" x14ac:dyDescent="0.25">
      <c r="A2096">
        <v>2071</v>
      </c>
      <c r="B2096">
        <v>1.2319304729963154</v>
      </c>
      <c r="C2096">
        <v>-1.2319304729963154</v>
      </c>
    </row>
    <row r="2097" spans="1:3" x14ac:dyDescent="0.25">
      <c r="A2097">
        <v>2072</v>
      </c>
      <c r="B2097">
        <v>1.3084355020077407</v>
      </c>
      <c r="C2097">
        <v>-1.3084355020077407</v>
      </c>
    </row>
    <row r="2098" spans="1:3" x14ac:dyDescent="0.25">
      <c r="A2098">
        <v>2073</v>
      </c>
      <c r="B2098">
        <v>2.3228243159684938</v>
      </c>
      <c r="C2098">
        <v>-0.32282431596849381</v>
      </c>
    </row>
    <row r="2099" spans="1:3" x14ac:dyDescent="0.25">
      <c r="A2099">
        <v>2074</v>
      </c>
      <c r="B2099">
        <v>2.2463192869570685</v>
      </c>
      <c r="C2099">
        <v>-0.24631928695706851</v>
      </c>
    </row>
    <row r="2100" spans="1:3" x14ac:dyDescent="0.25">
      <c r="A2100">
        <v>2075</v>
      </c>
      <c r="B2100">
        <v>1.0925488282702971</v>
      </c>
      <c r="C2100">
        <v>-1.0925488282702971</v>
      </c>
    </row>
    <row r="2101" spans="1:3" x14ac:dyDescent="0.25">
      <c r="A2101">
        <v>2076</v>
      </c>
      <c r="B2101">
        <v>2.5114541631122727</v>
      </c>
      <c r="C2101">
        <v>-0.51145416311227265</v>
      </c>
    </row>
    <row r="2102" spans="1:3" x14ac:dyDescent="0.25">
      <c r="A2102">
        <v>2077</v>
      </c>
      <c r="B2102">
        <v>2.9872102622353527</v>
      </c>
      <c r="C2102">
        <v>4.0127897377646473</v>
      </c>
    </row>
    <row r="2103" spans="1:3" x14ac:dyDescent="0.25">
      <c r="A2103">
        <v>2078</v>
      </c>
      <c r="B2103">
        <v>1.7705631878339885</v>
      </c>
      <c r="C2103">
        <v>-1.7705631878339885</v>
      </c>
    </row>
    <row r="2104" spans="1:3" x14ac:dyDescent="0.25">
      <c r="A2104">
        <v>2079</v>
      </c>
      <c r="B2104">
        <v>0.19028483244189792</v>
      </c>
      <c r="C2104">
        <v>0.80971516755810202</v>
      </c>
    </row>
    <row r="2105" spans="1:3" x14ac:dyDescent="0.25">
      <c r="A2105">
        <v>2080</v>
      </c>
      <c r="B2105">
        <v>0.54028770013579186</v>
      </c>
      <c r="C2105">
        <v>-0.54028770013579186</v>
      </c>
    </row>
    <row r="2106" spans="1:3" x14ac:dyDescent="0.25">
      <c r="A2106">
        <v>2081</v>
      </c>
      <c r="B2106">
        <v>3.3288501674019821</v>
      </c>
      <c r="C2106">
        <v>-1.3288501674019821</v>
      </c>
    </row>
    <row r="2107" spans="1:3" x14ac:dyDescent="0.25">
      <c r="A2107">
        <v>2082</v>
      </c>
      <c r="B2107">
        <v>2.7493322126738131</v>
      </c>
      <c r="C2107">
        <v>3.2506677873261869</v>
      </c>
    </row>
    <row r="2108" spans="1:3" x14ac:dyDescent="0.25">
      <c r="A2108">
        <v>2083</v>
      </c>
      <c r="B2108">
        <v>2.4622059606945119</v>
      </c>
      <c r="C2108">
        <v>0.53779403930548808</v>
      </c>
    </row>
    <row r="2109" spans="1:3" x14ac:dyDescent="0.25">
      <c r="A2109">
        <v>2084</v>
      </c>
      <c r="B2109">
        <v>1.7213149854162277</v>
      </c>
      <c r="C2109">
        <v>0.27868501458377226</v>
      </c>
    </row>
    <row r="2110" spans="1:3" x14ac:dyDescent="0.25">
      <c r="A2110">
        <v>2085</v>
      </c>
      <c r="B2110">
        <v>1.7349433987130598</v>
      </c>
      <c r="C2110">
        <v>2.2650566012869402</v>
      </c>
    </row>
    <row r="2111" spans="1:3" x14ac:dyDescent="0.25">
      <c r="A2111">
        <v>2086</v>
      </c>
      <c r="B2111">
        <v>1.3084355020077407</v>
      </c>
      <c r="C2111">
        <v>-0.30843550200774073</v>
      </c>
    </row>
    <row r="2112" spans="1:3" x14ac:dyDescent="0.25">
      <c r="A2112">
        <v>2087</v>
      </c>
      <c r="B2112">
        <v>2.0849462664069538</v>
      </c>
      <c r="C2112">
        <v>-1.0849462664069538</v>
      </c>
    </row>
    <row r="2113" spans="1:3" x14ac:dyDescent="0.25">
      <c r="A2113">
        <v>2088</v>
      </c>
      <c r="B2113">
        <v>2.0849462664069538</v>
      </c>
      <c r="C2113">
        <v>0.9150537335930462</v>
      </c>
    </row>
    <row r="2114" spans="1:3" x14ac:dyDescent="0.25">
      <c r="A2114">
        <v>2089</v>
      </c>
      <c r="B2114">
        <v>1.141797030688058</v>
      </c>
      <c r="C2114">
        <v>-0.14179703068805805</v>
      </c>
    </row>
    <row r="2115" spans="1:3" x14ac:dyDescent="0.25">
      <c r="A2115">
        <v>2090</v>
      </c>
      <c r="B2115">
        <v>3.7417296508104698</v>
      </c>
      <c r="C2115">
        <v>0.25827034918953018</v>
      </c>
    </row>
    <row r="2116" spans="1:3" x14ac:dyDescent="0.25">
      <c r="A2116">
        <v>2091</v>
      </c>
      <c r="B2116">
        <v>0.81905098958782852</v>
      </c>
      <c r="C2116">
        <v>0.18094901041217148</v>
      </c>
    </row>
    <row r="2117" spans="1:3" x14ac:dyDescent="0.25">
      <c r="A2117">
        <v>2092</v>
      </c>
      <c r="B2117">
        <v>3.2879649275114859</v>
      </c>
      <c r="C2117">
        <v>-0.28796492751148595</v>
      </c>
    </row>
    <row r="2118" spans="1:3" x14ac:dyDescent="0.25">
      <c r="A2118">
        <v>2093</v>
      </c>
      <c r="B2118">
        <v>1.0925488282702971</v>
      </c>
      <c r="C2118">
        <v>0.90745117172970291</v>
      </c>
    </row>
    <row r="2119" spans="1:3" x14ac:dyDescent="0.25">
      <c r="A2119">
        <v>2094</v>
      </c>
      <c r="B2119">
        <v>2.0985746797037863</v>
      </c>
      <c r="C2119">
        <v>0.90142532029621369</v>
      </c>
    </row>
    <row r="2120" spans="1:3" x14ac:dyDescent="0.25">
      <c r="A2120">
        <v>2095</v>
      </c>
      <c r="B2120">
        <v>2.2735761135507331</v>
      </c>
      <c r="C2120">
        <v>0.72642388644926692</v>
      </c>
    </row>
    <row r="2121" spans="1:3" x14ac:dyDescent="0.25">
      <c r="A2121">
        <v>2096</v>
      </c>
      <c r="B2121">
        <v>2.7629606259706447</v>
      </c>
      <c r="C2121">
        <v>0.23703937402935527</v>
      </c>
    </row>
    <row r="2122" spans="1:3" x14ac:dyDescent="0.25">
      <c r="A2122">
        <v>2097</v>
      </c>
      <c r="B2122">
        <v>1.3440552911286694</v>
      </c>
      <c r="C2122">
        <v>-0.34405529112866939</v>
      </c>
    </row>
    <row r="2123" spans="1:3" x14ac:dyDescent="0.25">
      <c r="A2123">
        <v>2098</v>
      </c>
      <c r="B2123">
        <v>1.7978200144276526</v>
      </c>
      <c r="C2123">
        <v>0.2021799855723474</v>
      </c>
    </row>
    <row r="2124" spans="1:3" x14ac:dyDescent="0.25">
      <c r="A2124">
        <v>2099</v>
      </c>
      <c r="B2124">
        <v>2.0849462664069538</v>
      </c>
      <c r="C2124">
        <v>-8.4946266406953796E-2</v>
      </c>
    </row>
    <row r="2125" spans="1:3" x14ac:dyDescent="0.25">
      <c r="A2125">
        <v>2100</v>
      </c>
      <c r="B2125">
        <v>3.2387167250937257</v>
      </c>
      <c r="C2125">
        <v>-0.23871672509372566</v>
      </c>
    </row>
    <row r="2126" spans="1:3" x14ac:dyDescent="0.25">
      <c r="A2126">
        <v>2101</v>
      </c>
      <c r="B2126">
        <v>2.5114541631122727</v>
      </c>
      <c r="C2126">
        <v>-1.5114541631122727</v>
      </c>
    </row>
    <row r="2127" spans="1:3" x14ac:dyDescent="0.25">
      <c r="A2127">
        <v>2102</v>
      </c>
      <c r="B2127">
        <v>2.6455703570687232</v>
      </c>
      <c r="C2127">
        <v>0.35442964293127677</v>
      </c>
    </row>
    <row r="2128" spans="1:3" x14ac:dyDescent="0.25">
      <c r="A2128">
        <v>2103</v>
      </c>
      <c r="B2128">
        <v>0.72891754727957103</v>
      </c>
      <c r="C2128">
        <v>0.27108245272042897</v>
      </c>
    </row>
    <row r="2129" spans="1:3" x14ac:dyDescent="0.25">
      <c r="A2129">
        <v>2104</v>
      </c>
      <c r="B2129">
        <v>3.2470796876209893</v>
      </c>
      <c r="C2129">
        <v>0.75292031237901069</v>
      </c>
    </row>
    <row r="2130" spans="1:3" x14ac:dyDescent="0.25">
      <c r="A2130">
        <v>2105</v>
      </c>
      <c r="B2130">
        <v>2.2955674893748292</v>
      </c>
      <c r="C2130">
        <v>-0.29556748937482924</v>
      </c>
    </row>
    <row r="2131" spans="1:3" x14ac:dyDescent="0.25">
      <c r="A2131">
        <v>2106</v>
      </c>
      <c r="B2131">
        <v>0.93117580772018238</v>
      </c>
      <c r="C2131">
        <v>1.0688241922798176</v>
      </c>
    </row>
    <row r="2132" spans="1:3" x14ac:dyDescent="0.25">
      <c r="A2132">
        <v>2107</v>
      </c>
      <c r="B2132">
        <v>2.6728271836623874</v>
      </c>
      <c r="C2132">
        <v>-2.6728271836623874</v>
      </c>
    </row>
    <row r="2133" spans="1:3" x14ac:dyDescent="0.25">
      <c r="A2133">
        <v>2108</v>
      </c>
      <c r="B2133">
        <v>0.98042401013794322</v>
      </c>
      <c r="C2133">
        <v>1.9575989862056775E-2</v>
      </c>
    </row>
    <row r="2134" spans="1:3" x14ac:dyDescent="0.25">
      <c r="A2134">
        <v>2109</v>
      </c>
      <c r="B2134">
        <v>2.7084469727833165</v>
      </c>
      <c r="C2134">
        <v>-0.70844697278331648</v>
      </c>
    </row>
    <row r="2135" spans="1:3" x14ac:dyDescent="0.25">
      <c r="A2135">
        <v>2110</v>
      </c>
      <c r="B2135">
        <v>6.3280338576360489</v>
      </c>
      <c r="C2135">
        <v>-2.3280338576360489</v>
      </c>
    </row>
    <row r="2136" spans="1:3" x14ac:dyDescent="0.25">
      <c r="A2136">
        <v>2111</v>
      </c>
      <c r="B2136">
        <v>1.9948128240986964</v>
      </c>
      <c r="C2136">
        <v>2.0051871759013036</v>
      </c>
    </row>
    <row r="2137" spans="1:3" x14ac:dyDescent="0.25">
      <c r="A2137">
        <v>2112</v>
      </c>
      <c r="B2137">
        <v>3.9250940471846811</v>
      </c>
      <c r="C2137">
        <v>7.4905952815318866E-2</v>
      </c>
    </row>
    <row r="2138" spans="1:3" x14ac:dyDescent="0.25">
      <c r="A2138">
        <v>2113</v>
      </c>
      <c r="B2138">
        <v>0.253161448156491</v>
      </c>
      <c r="C2138">
        <v>0.746838551843509</v>
      </c>
    </row>
    <row r="2139" spans="1:3" x14ac:dyDescent="0.25">
      <c r="A2139">
        <v>2114</v>
      </c>
      <c r="B2139">
        <v>3.3372131299292471</v>
      </c>
      <c r="C2139">
        <v>-0.33721312992924712</v>
      </c>
    </row>
    <row r="2140" spans="1:3" x14ac:dyDescent="0.25">
      <c r="A2140">
        <v>2115</v>
      </c>
      <c r="B2140">
        <v>2.9872102622353527</v>
      </c>
      <c r="C2140">
        <v>1.0127897377646473</v>
      </c>
    </row>
    <row r="2141" spans="1:3" x14ac:dyDescent="0.25">
      <c r="A2141">
        <v>2116</v>
      </c>
      <c r="B2141">
        <v>4.1766005100430537</v>
      </c>
      <c r="C2141">
        <v>-0.17660051004305366</v>
      </c>
    </row>
    <row r="2142" spans="1:3" x14ac:dyDescent="0.25">
      <c r="A2142">
        <v>2117</v>
      </c>
      <c r="B2142">
        <v>1.25918729958998</v>
      </c>
      <c r="C2142">
        <v>-0.25918729958997999</v>
      </c>
    </row>
    <row r="2143" spans="1:3" x14ac:dyDescent="0.25">
      <c r="A2143">
        <v>2118</v>
      </c>
      <c r="B2143">
        <v>2.3993293449799191</v>
      </c>
      <c r="C2143">
        <v>-1.3993293449799191</v>
      </c>
    </row>
    <row r="2144" spans="1:3" x14ac:dyDescent="0.25">
      <c r="A2144">
        <v>2119</v>
      </c>
      <c r="B2144">
        <v>2.9872102622353527</v>
      </c>
      <c r="C2144">
        <v>-0.98721026223535269</v>
      </c>
    </row>
    <row r="2145" spans="1:3" x14ac:dyDescent="0.25">
      <c r="A2145">
        <v>2120</v>
      </c>
      <c r="B2145">
        <v>2.5334455389363697</v>
      </c>
      <c r="C2145">
        <v>0.4665544610636303</v>
      </c>
    </row>
    <row r="2146" spans="1:3" x14ac:dyDescent="0.25">
      <c r="A2146">
        <v>2121</v>
      </c>
      <c r="B2146">
        <v>3.1402203202582033</v>
      </c>
      <c r="C2146">
        <v>-1.1402203202582033</v>
      </c>
    </row>
    <row r="2147" spans="1:3" x14ac:dyDescent="0.25">
      <c r="A2147">
        <v>2122</v>
      </c>
      <c r="B2147">
        <v>2.3993293449799191</v>
      </c>
      <c r="C2147">
        <v>-2.3993293449799191</v>
      </c>
    </row>
    <row r="2148" spans="1:3" x14ac:dyDescent="0.25">
      <c r="A2148">
        <v>2123</v>
      </c>
      <c r="B2148">
        <v>1.6804297455257311</v>
      </c>
      <c r="C2148">
        <v>1.3195702544742689</v>
      </c>
    </row>
    <row r="2149" spans="1:3" x14ac:dyDescent="0.25">
      <c r="A2149">
        <v>2124</v>
      </c>
      <c r="B2149">
        <v>2.3720725183862545</v>
      </c>
      <c r="C2149">
        <v>-2.3720725183862545</v>
      </c>
    </row>
    <row r="2150" spans="1:3" x14ac:dyDescent="0.25">
      <c r="A2150">
        <v>2125</v>
      </c>
      <c r="B2150">
        <v>2.2955674893748292</v>
      </c>
      <c r="C2150">
        <v>-0.29556748937482924</v>
      </c>
    </row>
    <row r="2151" spans="1:3" x14ac:dyDescent="0.25">
      <c r="A2151">
        <v>2126</v>
      </c>
      <c r="B2151">
        <v>4.001599076196106</v>
      </c>
      <c r="C2151">
        <v>-1.5990761961059974E-3</v>
      </c>
    </row>
    <row r="2152" spans="1:3" x14ac:dyDescent="0.25">
      <c r="A2152">
        <v>2127</v>
      </c>
      <c r="B2152">
        <v>2.1205660555278825</v>
      </c>
      <c r="C2152">
        <v>0.87943394447211753</v>
      </c>
    </row>
    <row r="2153" spans="1:3" x14ac:dyDescent="0.25">
      <c r="A2153">
        <v>2128</v>
      </c>
      <c r="B2153">
        <v>4.9311198986181699</v>
      </c>
      <c r="C2153">
        <v>-2.9311198986181699</v>
      </c>
    </row>
    <row r="2154" spans="1:3" x14ac:dyDescent="0.25">
      <c r="A2154">
        <v>2129</v>
      </c>
      <c r="B2154">
        <v>2.3364527292653259</v>
      </c>
      <c r="C2154">
        <v>-0.33645272926532588</v>
      </c>
    </row>
    <row r="2155" spans="1:3" x14ac:dyDescent="0.25">
      <c r="A2155">
        <v>2130</v>
      </c>
      <c r="B2155">
        <v>2.7985804150915738</v>
      </c>
      <c r="C2155">
        <v>-0.79858041509157385</v>
      </c>
    </row>
    <row r="2156" spans="1:3" x14ac:dyDescent="0.25">
      <c r="A2156">
        <v>2131</v>
      </c>
      <c r="B2156">
        <v>1.4834369358546877</v>
      </c>
      <c r="C2156">
        <v>1.5165630641453123</v>
      </c>
    </row>
    <row r="2157" spans="1:3" x14ac:dyDescent="0.25">
      <c r="A2157">
        <v>2132</v>
      </c>
      <c r="B2157">
        <v>1.2675502621172443</v>
      </c>
      <c r="C2157">
        <v>-1.2675502621172443</v>
      </c>
    </row>
    <row r="2158" spans="1:3" x14ac:dyDescent="0.25">
      <c r="A2158">
        <v>2133</v>
      </c>
      <c r="B2158">
        <v>3.1842030719063965</v>
      </c>
      <c r="C2158">
        <v>-0.18420307190639651</v>
      </c>
    </row>
    <row r="2159" spans="1:3" x14ac:dyDescent="0.25">
      <c r="A2159">
        <v>2134</v>
      </c>
      <c r="B2159">
        <v>2.2735761135507331</v>
      </c>
      <c r="C2159">
        <v>-0.27357611355073308</v>
      </c>
    </row>
    <row r="2160" spans="1:3" x14ac:dyDescent="0.25">
      <c r="A2160">
        <v>2135</v>
      </c>
      <c r="B2160">
        <v>1.4069319068432624</v>
      </c>
      <c r="C2160">
        <v>-0.40693190684326241</v>
      </c>
    </row>
    <row r="2161" spans="1:3" x14ac:dyDescent="0.25">
      <c r="A2161">
        <v>2136</v>
      </c>
      <c r="B2161">
        <v>1.7213149854162277</v>
      </c>
      <c r="C2161">
        <v>0.27868501458377226</v>
      </c>
    </row>
    <row r="2162" spans="1:3" x14ac:dyDescent="0.25">
      <c r="A2162">
        <v>2137</v>
      </c>
      <c r="B2162">
        <v>1.0296722125557043</v>
      </c>
      <c r="C2162">
        <v>0.97032778744429571</v>
      </c>
    </row>
    <row r="2163" spans="1:3" x14ac:dyDescent="0.25">
      <c r="A2163">
        <v>2138</v>
      </c>
      <c r="B2163">
        <v>2.2326908736602364</v>
      </c>
      <c r="C2163">
        <v>-0.23269087366023644</v>
      </c>
    </row>
    <row r="2164" spans="1:3" x14ac:dyDescent="0.25">
      <c r="A2164">
        <v>2139</v>
      </c>
      <c r="B2164">
        <v>1.9591930349777678</v>
      </c>
      <c r="C2164">
        <v>4.0806965022232244E-2</v>
      </c>
    </row>
    <row r="2165" spans="1:3" x14ac:dyDescent="0.25">
      <c r="A2165">
        <v>2140</v>
      </c>
      <c r="B2165">
        <v>3.525842977073026</v>
      </c>
      <c r="C2165">
        <v>-0.52584297707302596</v>
      </c>
    </row>
    <row r="2166" spans="1:3" x14ac:dyDescent="0.25">
      <c r="A2166">
        <v>2141</v>
      </c>
      <c r="B2166">
        <v>3.0144670888290168</v>
      </c>
      <c r="C2166">
        <v>-1.0144670888290168</v>
      </c>
    </row>
    <row r="2167" spans="1:3" x14ac:dyDescent="0.25">
      <c r="A2167">
        <v>2142</v>
      </c>
      <c r="B2167">
        <v>1.8963164192631745</v>
      </c>
      <c r="C2167">
        <v>1.1036835807368255</v>
      </c>
    </row>
    <row r="2168" spans="1:3" x14ac:dyDescent="0.25">
      <c r="A2168">
        <v>2143</v>
      </c>
      <c r="B2168">
        <v>1.8470682168454138</v>
      </c>
      <c r="C2168">
        <v>0.15293178315458622</v>
      </c>
    </row>
    <row r="2169" spans="1:3" x14ac:dyDescent="0.25">
      <c r="A2169">
        <v>2144</v>
      </c>
      <c r="B2169">
        <v>5.2727598037847994</v>
      </c>
      <c r="C2169">
        <v>0.72724019621520064</v>
      </c>
    </row>
    <row r="2170" spans="1:3" x14ac:dyDescent="0.25">
      <c r="A2170">
        <v>2145</v>
      </c>
      <c r="B2170">
        <v>2.3091959026716617</v>
      </c>
      <c r="C2170">
        <v>0.69080409732833825</v>
      </c>
    </row>
    <row r="2171" spans="1:3" x14ac:dyDescent="0.25">
      <c r="A2171">
        <v>2146</v>
      </c>
      <c r="B2171">
        <v>4.0508472786138672</v>
      </c>
      <c r="C2171">
        <v>0.94915272138613282</v>
      </c>
    </row>
    <row r="2172" spans="1:3" x14ac:dyDescent="0.25">
      <c r="A2172">
        <v>2147</v>
      </c>
      <c r="B2172">
        <v>2.3993293449799191</v>
      </c>
      <c r="C2172">
        <v>-0.39932934497991912</v>
      </c>
    </row>
    <row r="2173" spans="1:3" x14ac:dyDescent="0.25">
      <c r="A2173">
        <v>2148</v>
      </c>
      <c r="B2173">
        <v>2.134194468824715</v>
      </c>
      <c r="C2173">
        <v>-1.134194468824715</v>
      </c>
    </row>
    <row r="2174" spans="1:3" x14ac:dyDescent="0.25">
      <c r="A2174">
        <v>2149</v>
      </c>
      <c r="B2174">
        <v>3.3644699565229113</v>
      </c>
      <c r="C2174">
        <v>-1.3644699565229113</v>
      </c>
    </row>
    <row r="2175" spans="1:3" x14ac:dyDescent="0.25">
      <c r="A2175">
        <v>2150</v>
      </c>
      <c r="B2175">
        <v>2.134194468824715</v>
      </c>
      <c r="C2175">
        <v>1.865805531175285</v>
      </c>
    </row>
    <row r="2176" spans="1:3" x14ac:dyDescent="0.25">
      <c r="A2176">
        <v>2151</v>
      </c>
      <c r="B2176">
        <v>2.4485775473976803</v>
      </c>
      <c r="C2176">
        <v>-0.4485775473976803</v>
      </c>
    </row>
    <row r="2177" spans="1:3" x14ac:dyDescent="0.25">
      <c r="A2177">
        <v>2152</v>
      </c>
      <c r="B2177">
        <v>0.90391898112651803</v>
      </c>
      <c r="C2177">
        <v>1.096081018873482</v>
      </c>
    </row>
    <row r="2178" spans="1:3" x14ac:dyDescent="0.25">
      <c r="A2178">
        <v>2153</v>
      </c>
      <c r="B2178">
        <v>1.2455588862931475</v>
      </c>
      <c r="C2178">
        <v>0.75444111370685252</v>
      </c>
    </row>
    <row r="2179" spans="1:3" x14ac:dyDescent="0.25">
      <c r="A2179">
        <v>2154</v>
      </c>
      <c r="B2179">
        <v>1.9235732458568391</v>
      </c>
      <c r="C2179">
        <v>7.6426754143160913E-2</v>
      </c>
    </row>
    <row r="2180" spans="1:3" x14ac:dyDescent="0.25">
      <c r="A2180">
        <v>2155</v>
      </c>
      <c r="B2180">
        <v>0.96679559684111105</v>
      </c>
      <c r="C2180">
        <v>1.033204403158889</v>
      </c>
    </row>
    <row r="2181" spans="1:3" x14ac:dyDescent="0.25">
      <c r="A2181">
        <v>2156</v>
      </c>
      <c r="B2181">
        <v>1.4205603201400945</v>
      </c>
      <c r="C2181">
        <v>0.57943967985990552</v>
      </c>
    </row>
    <row r="2182" spans="1:3" x14ac:dyDescent="0.25">
      <c r="A2182">
        <v>2157</v>
      </c>
      <c r="B2182">
        <v>3.1538487335550354</v>
      </c>
      <c r="C2182">
        <v>-0.15384873355503537</v>
      </c>
    </row>
    <row r="2183" spans="1:3" x14ac:dyDescent="0.25">
      <c r="A2183">
        <v>2158</v>
      </c>
      <c r="B2183">
        <v>1.2948070887109084</v>
      </c>
      <c r="C2183">
        <v>-0.29480708871090844</v>
      </c>
    </row>
    <row r="2184" spans="1:3" x14ac:dyDescent="0.25">
      <c r="A2184">
        <v>2159</v>
      </c>
      <c r="B2184">
        <v>1.8198113902517492</v>
      </c>
      <c r="C2184">
        <v>0.18018860974825079</v>
      </c>
    </row>
    <row r="2185" spans="1:3" x14ac:dyDescent="0.25">
      <c r="A2185">
        <v>2160</v>
      </c>
      <c r="B2185">
        <v>2.0084412373955285</v>
      </c>
      <c r="C2185">
        <v>-8.4412373955284892E-3</v>
      </c>
    </row>
    <row r="2186" spans="1:3" x14ac:dyDescent="0.25">
      <c r="A2186">
        <v>2161</v>
      </c>
      <c r="B2186">
        <v>2.7985804150915738</v>
      </c>
      <c r="C2186">
        <v>-1.7985804150915738</v>
      </c>
    </row>
    <row r="2187" spans="1:3" x14ac:dyDescent="0.25">
      <c r="A2187">
        <v>2162</v>
      </c>
      <c r="B2187">
        <v>2.2599477002539006</v>
      </c>
      <c r="C2187">
        <v>2.7400522997460994</v>
      </c>
    </row>
    <row r="2188" spans="1:3" x14ac:dyDescent="0.25">
      <c r="A2188">
        <v>2163</v>
      </c>
      <c r="B2188">
        <v>0.80542257629099634</v>
      </c>
      <c r="C2188">
        <v>0.19457742370900366</v>
      </c>
    </row>
    <row r="2189" spans="1:3" x14ac:dyDescent="0.25">
      <c r="A2189">
        <v>2164</v>
      </c>
      <c r="B2189">
        <v>2.2106994978361398</v>
      </c>
      <c r="C2189">
        <v>-0.21069949783613984</v>
      </c>
    </row>
    <row r="2190" spans="1:3" x14ac:dyDescent="0.25">
      <c r="A2190">
        <v>2165</v>
      </c>
      <c r="B2190">
        <v>2.0849462664069538</v>
      </c>
      <c r="C2190">
        <v>-8.4946266406953796E-2</v>
      </c>
    </row>
    <row r="2191" spans="1:3" x14ac:dyDescent="0.25">
      <c r="A2191">
        <v>2166</v>
      </c>
      <c r="B2191">
        <v>1.6720667829984666</v>
      </c>
      <c r="C2191">
        <v>-0.67206678299846656</v>
      </c>
    </row>
    <row r="2192" spans="1:3" x14ac:dyDescent="0.25">
      <c r="A2192">
        <v>2167</v>
      </c>
      <c r="B2192">
        <v>1.1198056548639614</v>
      </c>
      <c r="C2192">
        <v>-0.11980565486396144</v>
      </c>
    </row>
    <row r="2193" spans="1:3" x14ac:dyDescent="0.25">
      <c r="A2193">
        <v>2168</v>
      </c>
      <c r="B2193">
        <v>0.253161448156491</v>
      </c>
      <c r="C2193">
        <v>-0.253161448156491</v>
      </c>
    </row>
    <row r="2194" spans="1:3" x14ac:dyDescent="0.25">
      <c r="A2194">
        <v>2169</v>
      </c>
      <c r="B2194">
        <v>0.88192760530242154</v>
      </c>
      <c r="C2194">
        <v>0.11807239469757846</v>
      </c>
    </row>
    <row r="2195" spans="1:3" x14ac:dyDescent="0.25">
      <c r="A2195">
        <v>2170</v>
      </c>
      <c r="B2195">
        <v>0.86829919200558936</v>
      </c>
      <c r="C2195">
        <v>-0.86829919200558936</v>
      </c>
    </row>
    <row r="2196" spans="1:3" x14ac:dyDescent="0.25">
      <c r="A2196">
        <v>2171</v>
      </c>
      <c r="B2196">
        <v>1.6720667829984666</v>
      </c>
      <c r="C2196">
        <v>-0.67206678299846656</v>
      </c>
    </row>
    <row r="2197" spans="1:3" x14ac:dyDescent="0.25">
      <c r="A2197">
        <v>2172</v>
      </c>
      <c r="B2197">
        <v>0.74254596057640332</v>
      </c>
      <c r="C2197">
        <v>1.2574540394235967</v>
      </c>
    </row>
    <row r="2198" spans="1:3" x14ac:dyDescent="0.25">
      <c r="A2198">
        <v>2173</v>
      </c>
      <c r="B2198">
        <v>0.9940524234347754</v>
      </c>
      <c r="C2198">
        <v>5.9475765652245993E-3</v>
      </c>
    </row>
    <row r="2199" spans="1:3" x14ac:dyDescent="0.25">
      <c r="A2199">
        <v>2174</v>
      </c>
      <c r="B2199">
        <v>0.6796693448618103</v>
      </c>
      <c r="C2199">
        <v>-0.6796693448618103</v>
      </c>
    </row>
    <row r="2200" spans="1:3" x14ac:dyDescent="0.25">
      <c r="A2200">
        <v>2175</v>
      </c>
      <c r="B2200">
        <v>1.5955617539870415</v>
      </c>
      <c r="C2200">
        <v>0.40443824601295852</v>
      </c>
    </row>
    <row r="2201" spans="1:3" x14ac:dyDescent="0.25">
      <c r="A2201">
        <v>2176</v>
      </c>
      <c r="B2201">
        <v>0.31603806387108402</v>
      </c>
      <c r="C2201">
        <v>0.68396193612891598</v>
      </c>
    </row>
    <row r="2202" spans="1:3" x14ac:dyDescent="0.25">
      <c r="A2202">
        <v>2177</v>
      </c>
      <c r="B2202">
        <v>1.2046736464026511</v>
      </c>
      <c r="C2202">
        <v>-0.20467364640265107</v>
      </c>
    </row>
    <row r="2203" spans="1:3" x14ac:dyDescent="0.25">
      <c r="A2203">
        <v>2178</v>
      </c>
      <c r="B2203">
        <v>0.77816574969733199</v>
      </c>
      <c r="C2203">
        <v>-0.77816574969733199</v>
      </c>
    </row>
    <row r="2204" spans="1:3" x14ac:dyDescent="0.25">
      <c r="A2204">
        <v>2179</v>
      </c>
      <c r="B2204">
        <v>0.9175473944233502</v>
      </c>
      <c r="C2204">
        <v>1.0824526055766497</v>
      </c>
    </row>
    <row r="2205" spans="1:3" x14ac:dyDescent="0.25">
      <c r="A2205">
        <v>2180</v>
      </c>
      <c r="B2205">
        <v>0.1274082167273049</v>
      </c>
      <c r="C2205">
        <v>0.87259178327269504</v>
      </c>
    </row>
    <row r="2206" spans="1:3" x14ac:dyDescent="0.25">
      <c r="A2206">
        <v>2181</v>
      </c>
      <c r="B2206">
        <v>0.84104236541192501</v>
      </c>
      <c r="C2206">
        <v>2.158957634588075</v>
      </c>
    </row>
    <row r="2207" spans="1:3" x14ac:dyDescent="0.25">
      <c r="A2207">
        <v>2182</v>
      </c>
      <c r="B2207">
        <v>0.36528626628884486</v>
      </c>
      <c r="C2207">
        <v>0.63471373371115514</v>
      </c>
    </row>
    <row r="2208" spans="1:3" x14ac:dyDescent="0.25">
      <c r="A2208">
        <v>2183</v>
      </c>
      <c r="B2208">
        <v>1.5819333406902094</v>
      </c>
      <c r="C2208">
        <v>-0.58193334069020941</v>
      </c>
    </row>
    <row r="2209" spans="1:3" x14ac:dyDescent="0.25">
      <c r="A2209">
        <v>2184</v>
      </c>
      <c r="B2209">
        <v>0.90391898112651803</v>
      </c>
      <c r="C2209">
        <v>2.0960810188734822</v>
      </c>
    </row>
    <row r="2210" spans="1:3" x14ac:dyDescent="0.25">
      <c r="A2210">
        <v>2185</v>
      </c>
      <c r="B2210">
        <v>2.3228243159684938</v>
      </c>
      <c r="C2210">
        <v>-0.32282431596849381</v>
      </c>
    </row>
    <row r="2211" spans="1:3" x14ac:dyDescent="0.25">
      <c r="A2211">
        <v>2186</v>
      </c>
      <c r="B2211">
        <v>1.2675502621172443</v>
      </c>
      <c r="C2211">
        <v>-0.26755026211724431</v>
      </c>
    </row>
    <row r="2212" spans="1:3" x14ac:dyDescent="0.25">
      <c r="A2212">
        <v>2187</v>
      </c>
      <c r="B2212">
        <v>3.1758401093791324</v>
      </c>
      <c r="C2212">
        <v>0.82415989062086759</v>
      </c>
    </row>
    <row r="2213" spans="1:3" x14ac:dyDescent="0.25">
      <c r="A2213">
        <v>2188</v>
      </c>
      <c r="B2213">
        <v>2.5607023655300338</v>
      </c>
      <c r="C2213">
        <v>1.4392976344699662</v>
      </c>
    </row>
    <row r="2214" spans="1:3" x14ac:dyDescent="0.25">
      <c r="A2214">
        <v>2189</v>
      </c>
      <c r="B2214">
        <v>1.6584383697016347</v>
      </c>
      <c r="C2214">
        <v>-0.65843836970163472</v>
      </c>
    </row>
    <row r="2215" spans="1:3" x14ac:dyDescent="0.25">
      <c r="A2215">
        <v>2190</v>
      </c>
      <c r="B2215">
        <v>1.6584383697016347</v>
      </c>
      <c r="C2215">
        <v>-0.65843836970163472</v>
      </c>
    </row>
    <row r="2216" spans="1:3" x14ac:dyDescent="0.25">
      <c r="A2216">
        <v>2191</v>
      </c>
      <c r="B2216">
        <v>0.9175473944233502</v>
      </c>
      <c r="C2216">
        <v>8.2452605576649796E-2</v>
      </c>
    </row>
    <row r="2217" spans="1:3" x14ac:dyDescent="0.25">
      <c r="A2217">
        <v>2192</v>
      </c>
      <c r="B2217">
        <v>1.6584383697016347</v>
      </c>
      <c r="C2217">
        <v>0.34156163029836528</v>
      </c>
    </row>
    <row r="2218" spans="1:3" x14ac:dyDescent="0.25">
      <c r="A2218">
        <v>2193</v>
      </c>
      <c r="B2218">
        <v>0.6796693448618103</v>
      </c>
      <c r="C2218">
        <v>0.3203306551381897</v>
      </c>
    </row>
    <row r="2219" spans="1:3" x14ac:dyDescent="0.25">
      <c r="A2219">
        <v>2194</v>
      </c>
      <c r="B2219">
        <v>1.784191601130821</v>
      </c>
      <c r="C2219">
        <v>1.215808398869179</v>
      </c>
    </row>
    <row r="2220" spans="1:3" x14ac:dyDescent="0.25">
      <c r="A2220">
        <v>2195</v>
      </c>
      <c r="B2220">
        <v>0.90391898112651803</v>
      </c>
      <c r="C2220">
        <v>9.6081018873481971E-2</v>
      </c>
    </row>
    <row r="2221" spans="1:3" x14ac:dyDescent="0.25">
      <c r="A2221">
        <v>2196</v>
      </c>
      <c r="B2221">
        <v>0.66604093156497801</v>
      </c>
      <c r="C2221">
        <v>0.33395906843502199</v>
      </c>
    </row>
    <row r="2222" spans="1:3" x14ac:dyDescent="0.25">
      <c r="A2222">
        <v>2197</v>
      </c>
      <c r="B2222">
        <v>0.19028483244189792</v>
      </c>
      <c r="C2222">
        <v>-0.19028483244189792</v>
      </c>
    </row>
    <row r="2223" spans="1:3" x14ac:dyDescent="0.25">
      <c r="A2223">
        <v>2198</v>
      </c>
      <c r="B2223">
        <v>2.3448156917925904</v>
      </c>
      <c r="C2223">
        <v>-0.34481569179259042</v>
      </c>
    </row>
    <row r="2224" spans="1:3" x14ac:dyDescent="0.25">
      <c r="A2224">
        <v>2199</v>
      </c>
      <c r="B2224">
        <v>0.49103949771803101</v>
      </c>
      <c r="C2224">
        <v>0.50896050228196899</v>
      </c>
    </row>
    <row r="2225" spans="1:3" x14ac:dyDescent="0.25">
      <c r="A2225">
        <v>2200</v>
      </c>
      <c r="B2225">
        <v>0.72891754727957103</v>
      </c>
      <c r="C2225">
        <v>0.27108245272042897</v>
      </c>
    </row>
    <row r="2226" spans="1:3" x14ac:dyDescent="0.25">
      <c r="A2226">
        <v>2201</v>
      </c>
      <c r="B2226">
        <v>1.2539218488204118</v>
      </c>
      <c r="C2226">
        <v>-0.2539218488204118</v>
      </c>
    </row>
    <row r="2227" spans="1:3" x14ac:dyDescent="0.25">
      <c r="A2227">
        <v>2202</v>
      </c>
      <c r="B2227">
        <v>1.2046736464026511</v>
      </c>
      <c r="C2227">
        <v>-0.20467364640265107</v>
      </c>
    </row>
    <row r="2228" spans="1:3" x14ac:dyDescent="0.25">
      <c r="A2228">
        <v>2203</v>
      </c>
      <c r="B2228">
        <v>0.19028483244189792</v>
      </c>
      <c r="C2228">
        <v>0.80971516755810202</v>
      </c>
    </row>
    <row r="2229" spans="1:3" x14ac:dyDescent="0.25">
      <c r="A2229">
        <v>2204</v>
      </c>
      <c r="B2229">
        <v>1.9591930349777678</v>
      </c>
      <c r="C2229">
        <v>4.0806965022232244E-2</v>
      </c>
    </row>
    <row r="2230" spans="1:3" x14ac:dyDescent="0.25">
      <c r="A2230">
        <v>2205</v>
      </c>
      <c r="B2230">
        <v>2.4213207208040153</v>
      </c>
      <c r="C2230">
        <v>0.57867927919598472</v>
      </c>
    </row>
    <row r="2231" spans="1:3" x14ac:dyDescent="0.25">
      <c r="A2231">
        <v>2206</v>
      </c>
      <c r="B2231">
        <v>1.2675502621172443</v>
      </c>
      <c r="C2231">
        <v>0.73244973788275569</v>
      </c>
    </row>
    <row r="2232" spans="1:3" x14ac:dyDescent="0.25">
      <c r="A2232">
        <v>2207</v>
      </c>
      <c r="B2232">
        <v>0.75617437387323538</v>
      </c>
      <c r="C2232">
        <v>0.24382562612676462</v>
      </c>
    </row>
    <row r="2233" spans="1:3" x14ac:dyDescent="0.25">
      <c r="A2233">
        <v>2208</v>
      </c>
      <c r="B2233">
        <v>1.5190567249756164</v>
      </c>
      <c r="C2233">
        <v>-0.51905672497561639</v>
      </c>
    </row>
    <row r="2234" spans="1:3" x14ac:dyDescent="0.25">
      <c r="A2234">
        <v>2209</v>
      </c>
      <c r="B2234">
        <v>1.6804297455257311</v>
      </c>
      <c r="C2234">
        <v>-0.6804297455257311</v>
      </c>
    </row>
    <row r="2235" spans="1:3" x14ac:dyDescent="0.25">
      <c r="A2235">
        <v>2210</v>
      </c>
      <c r="B2235">
        <v>2.2326908736602364</v>
      </c>
      <c r="C2235">
        <v>-1.2326908736602364</v>
      </c>
    </row>
    <row r="2236" spans="1:3" x14ac:dyDescent="0.25">
      <c r="A2236">
        <v>2211</v>
      </c>
      <c r="B2236">
        <v>1.0569290391493684</v>
      </c>
      <c r="C2236">
        <v>-5.6929039149368421E-2</v>
      </c>
    </row>
    <row r="2237" spans="1:3" x14ac:dyDescent="0.25">
      <c r="A2237">
        <v>2212</v>
      </c>
      <c r="B2237">
        <v>1.5819333406902094</v>
      </c>
      <c r="C2237">
        <v>-1.5819333406902094</v>
      </c>
    </row>
    <row r="2238" spans="1:3" x14ac:dyDescent="0.25">
      <c r="A2238">
        <v>2213</v>
      </c>
      <c r="B2238">
        <v>1.9455646216809352</v>
      </c>
      <c r="C2238">
        <v>3.0544353783190648</v>
      </c>
    </row>
    <row r="2239" spans="1:3" x14ac:dyDescent="0.25">
      <c r="A2239">
        <v>2214</v>
      </c>
      <c r="B2239">
        <v>2.3500811425621584</v>
      </c>
      <c r="C2239">
        <v>-0.35008114256215839</v>
      </c>
    </row>
    <row r="2240" spans="1:3" x14ac:dyDescent="0.25">
      <c r="A2240">
        <v>2215</v>
      </c>
      <c r="B2240">
        <v>0.9940524234347754</v>
      </c>
      <c r="C2240">
        <v>-0.9940524234347754</v>
      </c>
    </row>
    <row r="2241" spans="1:3" x14ac:dyDescent="0.25">
      <c r="A2241">
        <v>2216</v>
      </c>
      <c r="B2241">
        <v>2.4349491341008478</v>
      </c>
      <c r="C2241">
        <v>-1.4349491341008478</v>
      </c>
    </row>
    <row r="2242" spans="1:3" x14ac:dyDescent="0.25">
      <c r="A2242">
        <v>2217</v>
      </c>
      <c r="B2242">
        <v>1.2675502621172443</v>
      </c>
      <c r="C2242">
        <v>-0.26755026211724431</v>
      </c>
    </row>
    <row r="2243" spans="1:3" x14ac:dyDescent="0.25">
      <c r="A2243">
        <v>2218</v>
      </c>
      <c r="B2243">
        <v>2.7629606259706447</v>
      </c>
      <c r="C2243">
        <v>-0.76296062597064473</v>
      </c>
    </row>
    <row r="2244" spans="1:3" x14ac:dyDescent="0.25">
      <c r="A2244">
        <v>2219</v>
      </c>
      <c r="B2244">
        <v>2.5743307788268659</v>
      </c>
      <c r="C2244">
        <v>0.4256692211731341</v>
      </c>
    </row>
    <row r="2245" spans="1:3" x14ac:dyDescent="0.25">
      <c r="A2245">
        <v>2220</v>
      </c>
      <c r="B2245">
        <v>2.134194468824715</v>
      </c>
      <c r="C2245">
        <v>-1.134194468824715</v>
      </c>
    </row>
    <row r="2246" spans="1:3" x14ac:dyDescent="0.25">
      <c r="A2246">
        <v>2221</v>
      </c>
      <c r="B2246">
        <v>1.316798464535005</v>
      </c>
      <c r="C2246">
        <v>2.683201535464995</v>
      </c>
    </row>
    <row r="2247" spans="1:3" x14ac:dyDescent="0.25">
      <c r="A2247">
        <v>2222</v>
      </c>
      <c r="B2247">
        <v>3.3644699565229113</v>
      </c>
      <c r="C2247">
        <v>-1.3644699565229113</v>
      </c>
    </row>
    <row r="2248" spans="1:3" x14ac:dyDescent="0.25">
      <c r="A2248">
        <v>2223</v>
      </c>
      <c r="B2248">
        <v>2.1834426712424757</v>
      </c>
      <c r="C2248">
        <v>2.8165573287575243</v>
      </c>
    </row>
    <row r="2249" spans="1:3" x14ac:dyDescent="0.25">
      <c r="A2249">
        <v>2224</v>
      </c>
      <c r="B2249">
        <v>1.6448099564048024</v>
      </c>
      <c r="C2249">
        <v>-0.64480995640480243</v>
      </c>
    </row>
    <row r="2250" spans="1:3" x14ac:dyDescent="0.25">
      <c r="A2250">
        <v>2225</v>
      </c>
      <c r="B2250">
        <v>2.134194468824715</v>
      </c>
      <c r="C2250">
        <v>-0.13419446882471497</v>
      </c>
    </row>
    <row r="2251" spans="1:3" x14ac:dyDescent="0.25">
      <c r="A2251">
        <v>2226</v>
      </c>
      <c r="B2251">
        <v>2.9023422706966633</v>
      </c>
      <c r="C2251">
        <v>1.0976577293033367</v>
      </c>
    </row>
    <row r="2252" spans="1:3" x14ac:dyDescent="0.25">
      <c r="A2252">
        <v>2227</v>
      </c>
      <c r="B2252">
        <v>2.0849462664069538</v>
      </c>
      <c r="C2252">
        <v>0.9150537335930462</v>
      </c>
    </row>
    <row r="2253" spans="1:3" x14ac:dyDescent="0.25">
      <c r="A2253">
        <v>2228</v>
      </c>
      <c r="B2253">
        <v>1.6804297455257311</v>
      </c>
      <c r="C2253">
        <v>1.3195702544742689</v>
      </c>
    </row>
    <row r="2254" spans="1:3" x14ac:dyDescent="0.25">
      <c r="A2254">
        <v>2229</v>
      </c>
      <c r="B2254">
        <v>1.4834369358546877</v>
      </c>
      <c r="C2254">
        <v>-0.48343693585468772</v>
      </c>
    </row>
    <row r="2255" spans="1:3" x14ac:dyDescent="0.25">
      <c r="A2255">
        <v>2230</v>
      </c>
      <c r="B2255">
        <v>0.66604093156497801</v>
      </c>
      <c r="C2255">
        <v>1.333959068435022</v>
      </c>
    </row>
    <row r="2256" spans="1:3" x14ac:dyDescent="0.25">
      <c r="A2256">
        <v>2231</v>
      </c>
      <c r="B2256">
        <v>3.6515962085022124</v>
      </c>
      <c r="C2256">
        <v>0.34840379149778755</v>
      </c>
    </row>
    <row r="2257" spans="1:3" x14ac:dyDescent="0.25">
      <c r="A2257">
        <v>2232</v>
      </c>
      <c r="B2257">
        <v>1.6940581588225632</v>
      </c>
      <c r="C2257">
        <v>-1.6940581588225632</v>
      </c>
    </row>
    <row r="2258" spans="1:3" x14ac:dyDescent="0.25">
      <c r="A2258">
        <v>2233</v>
      </c>
      <c r="B2258">
        <v>3.2114598985000606</v>
      </c>
      <c r="C2258">
        <v>1.7885401014999394</v>
      </c>
    </row>
    <row r="2259" spans="1:3" x14ac:dyDescent="0.25">
      <c r="A2259">
        <v>2234</v>
      </c>
      <c r="B2259">
        <v>2.2599477002539006</v>
      </c>
      <c r="C2259">
        <v>0.74005229974609943</v>
      </c>
    </row>
    <row r="2260" spans="1:3" x14ac:dyDescent="0.25">
      <c r="A2260">
        <v>2235</v>
      </c>
      <c r="B2260">
        <v>1.4069319068432624</v>
      </c>
      <c r="C2260">
        <v>0.59306809315673759</v>
      </c>
    </row>
    <row r="2261" spans="1:3" x14ac:dyDescent="0.25">
      <c r="A2261">
        <v>2236</v>
      </c>
      <c r="B2261">
        <v>2.3720725183862545</v>
      </c>
      <c r="C2261">
        <v>-1.3720725183862545</v>
      </c>
    </row>
    <row r="2262" spans="1:3" x14ac:dyDescent="0.25">
      <c r="A2262">
        <v>2237</v>
      </c>
      <c r="B2262">
        <v>1.1061772415671292</v>
      </c>
      <c r="C2262">
        <v>0.89382275843287085</v>
      </c>
    </row>
    <row r="2263" spans="1:3" x14ac:dyDescent="0.25">
      <c r="A2263">
        <v>2238</v>
      </c>
      <c r="B2263">
        <v>1.4205603201400945</v>
      </c>
      <c r="C2263">
        <v>0.57943967985990552</v>
      </c>
    </row>
    <row r="2264" spans="1:3" x14ac:dyDescent="0.25">
      <c r="A2264">
        <v>2239</v>
      </c>
      <c r="B2264">
        <v>1.4834369358546877</v>
      </c>
      <c r="C2264">
        <v>-0.48343693585468772</v>
      </c>
    </row>
    <row r="2265" spans="1:3" x14ac:dyDescent="0.25">
      <c r="A2265">
        <v>2240</v>
      </c>
      <c r="B2265">
        <v>1.8198113902517492</v>
      </c>
      <c r="C2265">
        <v>2.1801886097482508</v>
      </c>
    </row>
    <row r="2266" spans="1:3" x14ac:dyDescent="0.25">
      <c r="A2266">
        <v>2241</v>
      </c>
      <c r="B2266">
        <v>1.0925488282702971</v>
      </c>
      <c r="C2266">
        <v>0.90745117172970291</v>
      </c>
    </row>
    <row r="2267" spans="1:3" x14ac:dyDescent="0.25">
      <c r="A2267">
        <v>2242</v>
      </c>
      <c r="B2267">
        <v>3.3235847166324151</v>
      </c>
      <c r="C2267">
        <v>1.6764152833675849</v>
      </c>
    </row>
    <row r="2268" spans="1:3" x14ac:dyDescent="0.25">
      <c r="A2268">
        <v>2243</v>
      </c>
      <c r="B2268">
        <v>1.6584383697016347</v>
      </c>
      <c r="C2268">
        <v>-1.6584383697016347</v>
      </c>
    </row>
    <row r="2269" spans="1:3" x14ac:dyDescent="0.25">
      <c r="A2269">
        <v>2244</v>
      </c>
      <c r="B2269">
        <v>2.1614512954183791</v>
      </c>
      <c r="C2269">
        <v>2.8385487045816209</v>
      </c>
    </row>
    <row r="2270" spans="1:3" x14ac:dyDescent="0.25">
      <c r="A2270">
        <v>2245</v>
      </c>
      <c r="B2270">
        <v>4.3432389813627363</v>
      </c>
      <c r="C2270">
        <v>0.65676101863726366</v>
      </c>
    </row>
    <row r="2271" spans="1:3" x14ac:dyDescent="0.25">
      <c r="A2271">
        <v>2246</v>
      </c>
      <c r="B2271">
        <v>2.9872102622353527</v>
      </c>
      <c r="C2271">
        <v>-1.9872102622353527</v>
      </c>
    </row>
    <row r="2272" spans="1:3" x14ac:dyDescent="0.25">
      <c r="A2272">
        <v>2247</v>
      </c>
      <c r="B2272">
        <v>0.63042114244404934</v>
      </c>
      <c r="C2272">
        <v>-0.63042114244404934</v>
      </c>
    </row>
    <row r="2273" spans="1:3" x14ac:dyDescent="0.25">
      <c r="A2273">
        <v>2248</v>
      </c>
      <c r="B2273">
        <v>1.4205603201400945</v>
      </c>
      <c r="C2273">
        <v>-0.42056032014009448</v>
      </c>
    </row>
    <row r="2274" spans="1:3" x14ac:dyDescent="0.25">
      <c r="A2274">
        <v>2249</v>
      </c>
      <c r="B2274">
        <v>1.1061772415671292</v>
      </c>
      <c r="C2274">
        <v>0.89382275843287085</v>
      </c>
    </row>
    <row r="2275" spans="1:3" x14ac:dyDescent="0.25">
      <c r="A2275">
        <v>2250</v>
      </c>
      <c r="B2275">
        <v>2.1970710845393073</v>
      </c>
      <c r="C2275">
        <v>-0.19707108453930733</v>
      </c>
    </row>
    <row r="2276" spans="1:3" x14ac:dyDescent="0.25">
      <c r="A2276">
        <v>2251</v>
      </c>
      <c r="B2276">
        <v>4.3159821547690713</v>
      </c>
      <c r="C2276">
        <v>-0.31598215476907132</v>
      </c>
    </row>
    <row r="2277" spans="1:3" x14ac:dyDescent="0.25">
      <c r="A2277">
        <v>2252</v>
      </c>
      <c r="B2277">
        <v>0.79179416299416405</v>
      </c>
      <c r="C2277">
        <v>-0.79179416299416405</v>
      </c>
    </row>
    <row r="2278" spans="1:3" x14ac:dyDescent="0.25">
      <c r="A2278">
        <v>2253</v>
      </c>
      <c r="B2278">
        <v>1.7076865721193957</v>
      </c>
      <c r="C2278">
        <v>0.29231342788060433</v>
      </c>
    </row>
    <row r="2279" spans="1:3" x14ac:dyDescent="0.25">
      <c r="A2279">
        <v>2254</v>
      </c>
      <c r="B2279">
        <v>2.6235789812446271</v>
      </c>
      <c r="C2279">
        <v>0.37642101875537293</v>
      </c>
    </row>
    <row r="2280" spans="1:3" x14ac:dyDescent="0.25">
      <c r="A2280">
        <v>2255</v>
      </c>
      <c r="B2280">
        <v>2.5470739522332018</v>
      </c>
      <c r="C2280">
        <v>-0.54707395223320177</v>
      </c>
    </row>
    <row r="2281" spans="1:3" x14ac:dyDescent="0.25">
      <c r="A2281">
        <v>2256</v>
      </c>
      <c r="B2281">
        <v>1.6804297455257311</v>
      </c>
      <c r="C2281">
        <v>0.3195702544742689</v>
      </c>
    </row>
    <row r="2282" spans="1:3" x14ac:dyDescent="0.25">
      <c r="A2282">
        <v>2257</v>
      </c>
      <c r="B2282">
        <v>3.87584584476692</v>
      </c>
      <c r="C2282">
        <v>-0.87584584476691996</v>
      </c>
    </row>
    <row r="2283" spans="1:3" x14ac:dyDescent="0.25">
      <c r="A2283">
        <v>2258</v>
      </c>
      <c r="B2283">
        <v>3.2387167250937257</v>
      </c>
      <c r="C2283">
        <v>-2.2387167250937257</v>
      </c>
    </row>
    <row r="2284" spans="1:3" x14ac:dyDescent="0.25">
      <c r="A2284">
        <v>2259</v>
      </c>
      <c r="B2284">
        <v>4.4008501463077607</v>
      </c>
      <c r="C2284">
        <v>2.5991498536922393</v>
      </c>
    </row>
    <row r="2285" spans="1:3" x14ac:dyDescent="0.25">
      <c r="A2285">
        <v>2260</v>
      </c>
      <c r="B2285">
        <v>2.8750854441029992</v>
      </c>
      <c r="C2285">
        <v>1.1249145558970008</v>
      </c>
    </row>
    <row r="2286" spans="1:3" x14ac:dyDescent="0.25">
      <c r="A2286">
        <v>2261</v>
      </c>
      <c r="B2286">
        <v>3.1402203202582033</v>
      </c>
      <c r="C2286">
        <v>2.8597796797417967</v>
      </c>
    </row>
    <row r="2287" spans="1:3" x14ac:dyDescent="0.25">
      <c r="A2287">
        <v>2262</v>
      </c>
      <c r="B2287">
        <v>1.0433006258525364</v>
      </c>
      <c r="C2287">
        <v>-4.3300625852536356E-2</v>
      </c>
    </row>
    <row r="2288" spans="1:3" x14ac:dyDescent="0.25">
      <c r="A2288">
        <v>2263</v>
      </c>
      <c r="B2288">
        <v>1.25918729958998</v>
      </c>
      <c r="C2288">
        <v>0.74081270041002001</v>
      </c>
    </row>
    <row r="2289" spans="1:3" x14ac:dyDescent="0.25">
      <c r="A2289">
        <v>2264</v>
      </c>
      <c r="B2289">
        <v>1.5054283116787841</v>
      </c>
      <c r="C2289">
        <v>-0.5054283116787841</v>
      </c>
    </row>
    <row r="2290" spans="1:3" x14ac:dyDescent="0.25">
      <c r="A2290">
        <v>2265</v>
      </c>
      <c r="B2290">
        <v>1.8334398035485817</v>
      </c>
      <c r="C2290">
        <v>-0.83343980354858171</v>
      </c>
    </row>
    <row r="2291" spans="1:3" x14ac:dyDescent="0.25">
      <c r="A2291">
        <v>2266</v>
      </c>
      <c r="B2291">
        <v>2.0713178531101217</v>
      </c>
      <c r="C2291">
        <v>-7.1317853110121732E-2</v>
      </c>
    </row>
    <row r="2292" spans="1:3" x14ac:dyDescent="0.25">
      <c r="A2292">
        <v>2267</v>
      </c>
      <c r="B2292">
        <v>4.1189893450980275</v>
      </c>
      <c r="C2292">
        <v>-0.1189893450980275</v>
      </c>
    </row>
    <row r="2293" spans="1:3" x14ac:dyDescent="0.25">
      <c r="A2293">
        <v>2268</v>
      </c>
      <c r="B2293">
        <v>1.6720667829984666</v>
      </c>
      <c r="C2293">
        <v>0.32793321700153344</v>
      </c>
    </row>
    <row r="2294" spans="1:3" x14ac:dyDescent="0.25">
      <c r="A2294">
        <v>2269</v>
      </c>
      <c r="B2294">
        <v>2.3584441050894225</v>
      </c>
      <c r="C2294">
        <v>-1.3584441050894225</v>
      </c>
    </row>
    <row r="2295" spans="1:3" x14ac:dyDescent="0.25">
      <c r="A2295">
        <v>2270</v>
      </c>
      <c r="B2295">
        <v>3.2743365142146539</v>
      </c>
      <c r="C2295">
        <v>0.72566348578534612</v>
      </c>
    </row>
    <row r="2296" spans="1:3" x14ac:dyDescent="0.25">
      <c r="A2296">
        <v>2271</v>
      </c>
      <c r="B2296">
        <v>2.2872045268475651</v>
      </c>
      <c r="C2296">
        <v>-2.2872045268475651</v>
      </c>
    </row>
    <row r="2297" spans="1:3" x14ac:dyDescent="0.25">
      <c r="A2297">
        <v>2272</v>
      </c>
      <c r="B2297">
        <v>2.0084412373955285</v>
      </c>
      <c r="C2297">
        <v>-8.4412373955284892E-3</v>
      </c>
    </row>
    <row r="2298" spans="1:3" x14ac:dyDescent="0.25">
      <c r="A2298">
        <v>2273</v>
      </c>
      <c r="B2298">
        <v>1.3440552911286694</v>
      </c>
      <c r="C2298">
        <v>0.65594470887133061</v>
      </c>
    </row>
    <row r="2299" spans="1:3" x14ac:dyDescent="0.25">
      <c r="A2299">
        <v>2274</v>
      </c>
      <c r="B2299">
        <v>1.5190567249756164</v>
      </c>
      <c r="C2299">
        <v>1.4809432750243836</v>
      </c>
    </row>
    <row r="2300" spans="1:3" x14ac:dyDescent="0.25">
      <c r="A2300">
        <v>2275</v>
      </c>
      <c r="B2300">
        <v>3.3152217541051505</v>
      </c>
      <c r="C2300">
        <v>1.6847782458948495</v>
      </c>
    </row>
    <row r="2301" spans="1:3" x14ac:dyDescent="0.25">
      <c r="A2301">
        <v>2276</v>
      </c>
      <c r="B2301">
        <v>2.3857009316830871</v>
      </c>
      <c r="C2301">
        <v>1.6142990683169129</v>
      </c>
    </row>
    <row r="2302" spans="1:3" x14ac:dyDescent="0.25">
      <c r="A2302">
        <v>2277</v>
      </c>
      <c r="B2302">
        <v>3.3508415432260792</v>
      </c>
      <c r="C2302">
        <v>1.6491584567739208</v>
      </c>
    </row>
    <row r="2303" spans="1:3" x14ac:dyDescent="0.25">
      <c r="A2303">
        <v>2278</v>
      </c>
      <c r="B2303">
        <v>2.1478228821215466</v>
      </c>
      <c r="C2303">
        <v>2.8521771178784534</v>
      </c>
    </row>
    <row r="2304" spans="1:3" x14ac:dyDescent="0.25">
      <c r="A2304">
        <v>2279</v>
      </c>
      <c r="B2304">
        <v>2.5607023655300338</v>
      </c>
      <c r="C2304">
        <v>-0.56070236553003383</v>
      </c>
    </row>
    <row r="2305" spans="1:3" x14ac:dyDescent="0.25">
      <c r="A2305">
        <v>2280</v>
      </c>
      <c r="B2305">
        <v>2.83946565498207</v>
      </c>
      <c r="C2305">
        <v>0.16053434501792996</v>
      </c>
    </row>
    <row r="2306" spans="1:3" x14ac:dyDescent="0.25">
      <c r="A2306">
        <v>2281</v>
      </c>
      <c r="B2306">
        <v>1.384940531019166</v>
      </c>
      <c r="C2306">
        <v>0.61505946898083397</v>
      </c>
    </row>
    <row r="2307" spans="1:3" x14ac:dyDescent="0.25">
      <c r="A2307">
        <v>2282</v>
      </c>
      <c r="B2307">
        <v>2.1205660555278825</v>
      </c>
      <c r="C2307">
        <v>1.8794339444721175</v>
      </c>
    </row>
    <row r="2308" spans="1:3" x14ac:dyDescent="0.25">
      <c r="A2308">
        <v>2283</v>
      </c>
      <c r="B2308">
        <v>2.8970768199270953</v>
      </c>
      <c r="C2308">
        <v>0.10292318007290469</v>
      </c>
    </row>
    <row r="2309" spans="1:3" x14ac:dyDescent="0.25">
      <c r="A2309">
        <v>2284</v>
      </c>
      <c r="B2309">
        <v>2.0849462664069538</v>
      </c>
      <c r="C2309">
        <v>1.9150537335930462</v>
      </c>
    </row>
    <row r="2310" spans="1:3" x14ac:dyDescent="0.25">
      <c r="A2310">
        <v>2285</v>
      </c>
      <c r="B2310">
        <v>3.4765947746552652</v>
      </c>
      <c r="C2310">
        <v>2.5234052253447348</v>
      </c>
    </row>
    <row r="2311" spans="1:3" x14ac:dyDescent="0.25">
      <c r="A2311">
        <v>2286</v>
      </c>
      <c r="B2311">
        <v>1.8470682168454138</v>
      </c>
      <c r="C2311">
        <v>-0.84706821684541378</v>
      </c>
    </row>
    <row r="2312" spans="1:3" x14ac:dyDescent="0.25">
      <c r="A2312">
        <v>2287</v>
      </c>
      <c r="B2312">
        <v>1.7433063612403243</v>
      </c>
      <c r="C2312">
        <v>1.2566936387596757</v>
      </c>
    </row>
    <row r="2313" spans="1:3" x14ac:dyDescent="0.25">
      <c r="A2313">
        <v>2288</v>
      </c>
      <c r="B2313">
        <v>3.4137181589406724</v>
      </c>
      <c r="C2313">
        <v>2.5862818410593276</v>
      </c>
    </row>
    <row r="2314" spans="1:3" x14ac:dyDescent="0.25">
      <c r="A2314">
        <v>2289</v>
      </c>
      <c r="B2314">
        <v>2.7357037993769806</v>
      </c>
      <c r="C2314">
        <v>1.2642962006230194</v>
      </c>
    </row>
    <row r="2315" spans="1:3" x14ac:dyDescent="0.25">
      <c r="A2315">
        <v>2290</v>
      </c>
      <c r="B2315">
        <v>1.5054283116787841</v>
      </c>
      <c r="C2315">
        <v>-1.5054283116787841</v>
      </c>
    </row>
    <row r="2316" spans="1:3" x14ac:dyDescent="0.25">
      <c r="A2316">
        <v>2291</v>
      </c>
      <c r="B2316">
        <v>1.3576837044255017</v>
      </c>
      <c r="C2316">
        <v>1.6423162955744983</v>
      </c>
    </row>
    <row r="2317" spans="1:3" x14ac:dyDescent="0.25">
      <c r="A2317">
        <v>2292</v>
      </c>
      <c r="B2317">
        <v>1.3304268778318371</v>
      </c>
      <c r="C2317">
        <v>-0.33042687783183711</v>
      </c>
    </row>
    <row r="2318" spans="1:3" x14ac:dyDescent="0.25">
      <c r="A2318">
        <v>2293</v>
      </c>
      <c r="B2318">
        <v>1.8470682168454138</v>
      </c>
      <c r="C2318">
        <v>0.15293178315458622</v>
      </c>
    </row>
    <row r="2319" spans="1:3" x14ac:dyDescent="0.25">
      <c r="A2319">
        <v>2294</v>
      </c>
      <c r="B2319">
        <v>1.8826880059663424</v>
      </c>
      <c r="C2319">
        <v>-0.88268800596634245</v>
      </c>
    </row>
    <row r="2320" spans="1:3" x14ac:dyDescent="0.25">
      <c r="A2320">
        <v>2295</v>
      </c>
      <c r="B2320">
        <v>4.1053609318011954</v>
      </c>
      <c r="C2320">
        <v>-1.1053609318011954</v>
      </c>
    </row>
    <row r="2321" spans="1:3" x14ac:dyDescent="0.25">
      <c r="A2321">
        <v>2296</v>
      </c>
      <c r="B2321">
        <v>1.4205603201400945</v>
      </c>
      <c r="C2321">
        <v>-0.42056032014009448</v>
      </c>
    </row>
    <row r="2322" spans="1:3" x14ac:dyDescent="0.25">
      <c r="A2322">
        <v>2297</v>
      </c>
      <c r="B2322">
        <v>1.6091901672838738</v>
      </c>
      <c r="C2322">
        <v>-0.60919016728387376</v>
      </c>
    </row>
    <row r="2323" spans="1:3" x14ac:dyDescent="0.25">
      <c r="A2323">
        <v>2298</v>
      </c>
      <c r="B2323">
        <v>0.37891467958567704</v>
      </c>
      <c r="C2323">
        <v>0.62108532041432296</v>
      </c>
    </row>
    <row r="2324" spans="1:3" x14ac:dyDescent="0.25">
      <c r="A2324">
        <v>2299</v>
      </c>
      <c r="B2324">
        <v>2.3228243159684938</v>
      </c>
      <c r="C2324">
        <v>1.6771756840315062</v>
      </c>
    </row>
    <row r="2325" spans="1:3" x14ac:dyDescent="0.25">
      <c r="A2325">
        <v>2300</v>
      </c>
      <c r="B2325">
        <v>2.4622059606945119</v>
      </c>
      <c r="C2325">
        <v>0.53779403930548808</v>
      </c>
    </row>
    <row r="2326" spans="1:3" x14ac:dyDescent="0.25">
      <c r="A2326">
        <v>2301</v>
      </c>
      <c r="B2326">
        <v>1.5190567249756164</v>
      </c>
      <c r="C2326">
        <v>-1.5190567249756164</v>
      </c>
    </row>
    <row r="2327" spans="1:3" x14ac:dyDescent="0.25">
      <c r="A2327">
        <v>2302</v>
      </c>
      <c r="B2327">
        <v>3.1265919069613712</v>
      </c>
      <c r="C2327">
        <v>-0.12659190696137124</v>
      </c>
    </row>
    <row r="2328" spans="1:3" x14ac:dyDescent="0.25">
      <c r="A2328">
        <v>2303</v>
      </c>
      <c r="B2328">
        <v>1.8334398035485817</v>
      </c>
      <c r="C2328">
        <v>1.1665601964514183</v>
      </c>
    </row>
    <row r="2329" spans="1:3" x14ac:dyDescent="0.25">
      <c r="A2329">
        <v>2304</v>
      </c>
      <c r="B2329">
        <v>2.3857009316830871</v>
      </c>
      <c r="C2329">
        <v>-1.3857009316830871</v>
      </c>
    </row>
    <row r="2330" spans="1:3" x14ac:dyDescent="0.25">
      <c r="A2330">
        <v>2305</v>
      </c>
      <c r="B2330">
        <v>2.2106994978361398</v>
      </c>
      <c r="C2330">
        <v>1.7893005021638602</v>
      </c>
    </row>
    <row r="2331" spans="1:3" x14ac:dyDescent="0.25">
      <c r="A2331">
        <v>2306</v>
      </c>
      <c r="B2331">
        <v>1.1690538572817224</v>
      </c>
      <c r="C2331">
        <v>0.8309461427182776</v>
      </c>
    </row>
    <row r="2332" spans="1:3" x14ac:dyDescent="0.25">
      <c r="A2332">
        <v>2307</v>
      </c>
      <c r="B2332">
        <v>1.6720667829984666</v>
      </c>
      <c r="C2332">
        <v>-0.67206678299846656</v>
      </c>
    </row>
    <row r="2333" spans="1:3" x14ac:dyDescent="0.25">
      <c r="A2333">
        <v>2308</v>
      </c>
      <c r="B2333">
        <v>3.0500868779499459</v>
      </c>
      <c r="C2333">
        <v>0.94991312205005407</v>
      </c>
    </row>
    <row r="2334" spans="1:3" x14ac:dyDescent="0.25">
      <c r="A2334">
        <v>2309</v>
      </c>
      <c r="B2334">
        <v>2.8750854441029992</v>
      </c>
      <c r="C2334">
        <v>1.1249145558970008</v>
      </c>
    </row>
    <row r="2335" spans="1:3" x14ac:dyDescent="0.25">
      <c r="A2335">
        <v>2310</v>
      </c>
      <c r="B2335">
        <v>1.3576837044255017</v>
      </c>
      <c r="C2335">
        <v>1.6423162955744983</v>
      </c>
    </row>
    <row r="2336" spans="1:3" x14ac:dyDescent="0.25">
      <c r="A2336">
        <v>2311</v>
      </c>
      <c r="B2336">
        <v>2.9735818489385211</v>
      </c>
      <c r="C2336">
        <v>1.0264181510614789</v>
      </c>
    </row>
    <row r="2337" spans="1:3" x14ac:dyDescent="0.25">
      <c r="A2337">
        <v>2312</v>
      </c>
      <c r="B2337">
        <v>2.7985804150915738</v>
      </c>
      <c r="C2337">
        <v>-0.79858041509157385</v>
      </c>
    </row>
    <row r="2338" spans="1:3" x14ac:dyDescent="0.25">
      <c r="A2338">
        <v>2313</v>
      </c>
      <c r="B2338">
        <v>2.4978257498154406</v>
      </c>
      <c r="C2338">
        <v>0.50217425018455941</v>
      </c>
    </row>
    <row r="2339" spans="1:3" x14ac:dyDescent="0.25">
      <c r="A2339">
        <v>2314</v>
      </c>
      <c r="B2339">
        <v>2.5114541631122727</v>
      </c>
      <c r="C2339">
        <v>-0.51145416311227265</v>
      </c>
    </row>
    <row r="2340" spans="1:3" x14ac:dyDescent="0.25">
      <c r="A2340">
        <v>2315</v>
      </c>
      <c r="B2340">
        <v>1.0296722125557043</v>
      </c>
      <c r="C2340">
        <v>1.9703277874442957</v>
      </c>
    </row>
    <row r="2341" spans="1:3" x14ac:dyDescent="0.25">
      <c r="A2341">
        <v>2316</v>
      </c>
      <c r="B2341">
        <v>0.93117580772018238</v>
      </c>
      <c r="C2341">
        <v>6.882419227981762E-2</v>
      </c>
    </row>
    <row r="2342" spans="1:3" x14ac:dyDescent="0.25">
      <c r="A2342">
        <v>2317</v>
      </c>
      <c r="B2342">
        <v>1.6584383697016347</v>
      </c>
      <c r="C2342">
        <v>-0.65843836970163472</v>
      </c>
    </row>
    <row r="2343" spans="1:3" x14ac:dyDescent="0.25">
      <c r="A2343">
        <v>2318</v>
      </c>
      <c r="B2343">
        <v>1.1826822705785547</v>
      </c>
      <c r="C2343">
        <v>-1.1826822705785547</v>
      </c>
    </row>
    <row r="2344" spans="1:3" x14ac:dyDescent="0.25">
      <c r="A2344">
        <v>2319</v>
      </c>
      <c r="B2344">
        <v>2.4213207208040153</v>
      </c>
      <c r="C2344">
        <v>0.57867927919598472</v>
      </c>
    </row>
    <row r="2345" spans="1:3" x14ac:dyDescent="0.25">
      <c r="A2345">
        <v>2320</v>
      </c>
      <c r="B2345">
        <v>1.1554254439848903</v>
      </c>
      <c r="C2345">
        <v>-0.15542544398489033</v>
      </c>
    </row>
    <row r="2346" spans="1:3" x14ac:dyDescent="0.25">
      <c r="A2346">
        <v>2321</v>
      </c>
      <c r="B2346">
        <v>3.6023480060844513</v>
      </c>
      <c r="C2346">
        <v>-1.6023480060844513</v>
      </c>
    </row>
    <row r="2347" spans="1:3" x14ac:dyDescent="0.25">
      <c r="A2347">
        <v>2322</v>
      </c>
      <c r="B2347">
        <v>1.909944832560007</v>
      </c>
      <c r="C2347">
        <v>3.090055167439993</v>
      </c>
    </row>
    <row r="2348" spans="1:3" x14ac:dyDescent="0.25">
      <c r="A2348">
        <v>2323</v>
      </c>
      <c r="B2348">
        <v>4.3652303571868325</v>
      </c>
      <c r="C2348">
        <v>-1.3652303571868325</v>
      </c>
    </row>
    <row r="2349" spans="1:3" x14ac:dyDescent="0.25">
      <c r="A2349">
        <v>2324</v>
      </c>
      <c r="B2349">
        <v>1.3440552911286694</v>
      </c>
      <c r="C2349">
        <v>0.65594470887133061</v>
      </c>
    </row>
    <row r="2350" spans="1:3" x14ac:dyDescent="0.25">
      <c r="A2350">
        <v>2325</v>
      </c>
      <c r="B2350">
        <v>1.7925545636580851</v>
      </c>
      <c r="C2350">
        <v>-0.79255456365808508</v>
      </c>
    </row>
    <row r="2351" spans="1:3" x14ac:dyDescent="0.25">
      <c r="A2351">
        <v>2326</v>
      </c>
      <c r="B2351">
        <v>0.14103663002413708</v>
      </c>
      <c r="C2351">
        <v>-0.14103663002413708</v>
      </c>
    </row>
    <row r="2352" spans="1:3" x14ac:dyDescent="0.25">
      <c r="A2352">
        <v>2327</v>
      </c>
      <c r="B2352">
        <v>1.2046736464026511</v>
      </c>
      <c r="C2352">
        <v>0.79532635359734893</v>
      </c>
    </row>
    <row r="2353" spans="1:3" x14ac:dyDescent="0.25">
      <c r="A2353">
        <v>2328</v>
      </c>
      <c r="B2353">
        <v>3.9167310846574166</v>
      </c>
      <c r="C2353">
        <v>-0.9167310846574166</v>
      </c>
    </row>
    <row r="2354" spans="1:3" x14ac:dyDescent="0.25">
      <c r="A2354">
        <v>2329</v>
      </c>
      <c r="B2354">
        <v>2.4213207208040153</v>
      </c>
      <c r="C2354">
        <v>3.5786792791959847</v>
      </c>
    </row>
    <row r="2355" spans="1:3" x14ac:dyDescent="0.25">
      <c r="A2355">
        <v>2330</v>
      </c>
      <c r="B2355">
        <v>3.2250883117968931</v>
      </c>
      <c r="C2355">
        <v>0.77491168820310685</v>
      </c>
    </row>
    <row r="2356" spans="1:3" x14ac:dyDescent="0.25">
      <c r="A2356">
        <v>2331</v>
      </c>
      <c r="B2356">
        <v>1.5190567249756164</v>
      </c>
      <c r="C2356">
        <v>-0.51905672497561639</v>
      </c>
    </row>
    <row r="2357" spans="1:3" x14ac:dyDescent="0.25">
      <c r="A2357">
        <v>2332</v>
      </c>
      <c r="B2357">
        <v>2.1614512954183791</v>
      </c>
      <c r="C2357">
        <v>0.8385487045816209</v>
      </c>
    </row>
    <row r="2358" spans="1:3" x14ac:dyDescent="0.25">
      <c r="A2358">
        <v>2333</v>
      </c>
      <c r="B2358">
        <v>0.55391611343262404</v>
      </c>
      <c r="C2358">
        <v>-0.55391611343262404</v>
      </c>
    </row>
    <row r="2359" spans="1:3" x14ac:dyDescent="0.25">
      <c r="A2359">
        <v>2334</v>
      </c>
      <c r="B2359">
        <v>1.8826880059663424</v>
      </c>
      <c r="C2359">
        <v>0.11731199403365755</v>
      </c>
    </row>
    <row r="2360" spans="1:3" x14ac:dyDescent="0.25">
      <c r="A2360">
        <v>2335</v>
      </c>
      <c r="B2360">
        <v>2.4076923075071837</v>
      </c>
      <c r="C2360">
        <v>-0.40769230750718366</v>
      </c>
    </row>
    <row r="2361" spans="1:3" x14ac:dyDescent="0.25">
      <c r="A2361">
        <v>2336</v>
      </c>
      <c r="B2361">
        <v>2.7357037993769806</v>
      </c>
      <c r="C2361">
        <v>0.26429620062301939</v>
      </c>
    </row>
    <row r="2362" spans="1:3" x14ac:dyDescent="0.25">
      <c r="A2362">
        <v>2337</v>
      </c>
      <c r="B2362">
        <v>1.909944832560007</v>
      </c>
      <c r="C2362">
        <v>9.0055167439992978E-2</v>
      </c>
    </row>
    <row r="2363" spans="1:3" x14ac:dyDescent="0.25">
      <c r="A2363">
        <v>2338</v>
      </c>
      <c r="B2363">
        <v>3.6379677952053799</v>
      </c>
      <c r="C2363">
        <v>-0.63796779520537994</v>
      </c>
    </row>
    <row r="2364" spans="1:3" x14ac:dyDescent="0.25">
      <c r="A2364">
        <v>2339</v>
      </c>
      <c r="B2364">
        <v>1.5955617539870415</v>
      </c>
      <c r="C2364">
        <v>1.4044382460129585</v>
      </c>
    </row>
    <row r="2365" spans="1:3" x14ac:dyDescent="0.25">
      <c r="A2365">
        <v>2340</v>
      </c>
      <c r="B2365">
        <v>3.7720839891618305</v>
      </c>
      <c r="C2365">
        <v>-0.77208398916183052</v>
      </c>
    </row>
    <row r="2366" spans="1:3" x14ac:dyDescent="0.25">
      <c r="A2366">
        <v>2341</v>
      </c>
      <c r="B2366">
        <v>1.3576837044255017</v>
      </c>
      <c r="C2366">
        <v>0.64231629557449832</v>
      </c>
    </row>
    <row r="2367" spans="1:3" x14ac:dyDescent="0.25">
      <c r="A2367">
        <v>2342</v>
      </c>
      <c r="B2367">
        <v>2.3364527292653259</v>
      </c>
      <c r="C2367">
        <v>-1.3364527292653259</v>
      </c>
    </row>
    <row r="2368" spans="1:3" x14ac:dyDescent="0.25">
      <c r="A2368">
        <v>2343</v>
      </c>
      <c r="B2368">
        <v>3.0228300513562818</v>
      </c>
      <c r="C2368">
        <v>-2.0228300513562818</v>
      </c>
    </row>
    <row r="2369" spans="1:3" x14ac:dyDescent="0.25">
      <c r="A2369">
        <v>2344</v>
      </c>
      <c r="B2369">
        <v>1.8826880059663424</v>
      </c>
      <c r="C2369">
        <v>-0.88268800596634245</v>
      </c>
    </row>
    <row r="2370" spans="1:3" x14ac:dyDescent="0.25">
      <c r="A2370">
        <v>2345</v>
      </c>
      <c r="B2370">
        <v>3.301593340808318</v>
      </c>
      <c r="C2370">
        <v>-0.30159334080831801</v>
      </c>
    </row>
    <row r="2371" spans="1:3" x14ac:dyDescent="0.25">
      <c r="A2371">
        <v>2346</v>
      </c>
      <c r="B2371">
        <v>1.8826880059663424</v>
      </c>
      <c r="C2371">
        <v>-0.88268800596634245</v>
      </c>
    </row>
    <row r="2372" spans="1:3" x14ac:dyDescent="0.25">
      <c r="A2372">
        <v>2347</v>
      </c>
      <c r="B2372">
        <v>0.63042114244404934</v>
      </c>
      <c r="C2372">
        <v>-0.63042114244404934</v>
      </c>
    </row>
    <row r="2373" spans="1:3" x14ac:dyDescent="0.25">
      <c r="A2373">
        <v>2348</v>
      </c>
      <c r="B2373">
        <v>3.889474258063752</v>
      </c>
      <c r="C2373">
        <v>0.11052574193624798</v>
      </c>
    </row>
    <row r="2374" spans="1:3" x14ac:dyDescent="0.25">
      <c r="A2374">
        <v>2349</v>
      </c>
      <c r="B2374">
        <v>2.4213207208040153</v>
      </c>
      <c r="C2374">
        <v>1.5786792791959847</v>
      </c>
    </row>
    <row r="2375" spans="1:3" x14ac:dyDescent="0.25">
      <c r="A2375">
        <v>2350</v>
      </c>
      <c r="B2375">
        <v>4.5674886176274434</v>
      </c>
      <c r="C2375">
        <v>0.4325113823725566</v>
      </c>
    </row>
    <row r="2376" spans="1:3" x14ac:dyDescent="0.25">
      <c r="A2376">
        <v>2351</v>
      </c>
      <c r="B2376">
        <v>1.7569347745371564</v>
      </c>
      <c r="C2376">
        <v>2.2430652254628436</v>
      </c>
    </row>
    <row r="2377" spans="1:3" x14ac:dyDescent="0.25">
      <c r="A2377">
        <v>2352</v>
      </c>
      <c r="B2377">
        <v>1.2675502621172443</v>
      </c>
      <c r="C2377">
        <v>0.73244973788275569</v>
      </c>
    </row>
    <row r="2378" spans="1:3" x14ac:dyDescent="0.25">
      <c r="A2378">
        <v>2353</v>
      </c>
      <c r="B2378">
        <v>3.9031026713605845</v>
      </c>
      <c r="C2378">
        <v>1.0968973286394155</v>
      </c>
    </row>
    <row r="2379" spans="1:3" x14ac:dyDescent="0.25">
      <c r="A2379">
        <v>2354</v>
      </c>
      <c r="B2379">
        <v>3.2387167250937257</v>
      </c>
      <c r="C2379">
        <v>0.76128327490627434</v>
      </c>
    </row>
    <row r="2380" spans="1:3" x14ac:dyDescent="0.25">
      <c r="A2380">
        <v>2355</v>
      </c>
      <c r="B2380">
        <v>2.0356980639891931</v>
      </c>
      <c r="C2380">
        <v>-3.5698063989193063E-2</v>
      </c>
    </row>
    <row r="2381" spans="1:3" x14ac:dyDescent="0.25">
      <c r="A2381">
        <v>2356</v>
      </c>
      <c r="B2381">
        <v>3.1213264561918033</v>
      </c>
      <c r="C2381">
        <v>-0.12132645619180327</v>
      </c>
    </row>
    <row r="2382" spans="1:3" x14ac:dyDescent="0.25">
      <c r="A2382">
        <v>2357</v>
      </c>
      <c r="B2382">
        <v>1.2046736464026511</v>
      </c>
      <c r="C2382">
        <v>0.79532635359734893</v>
      </c>
    </row>
    <row r="2383" spans="1:3" x14ac:dyDescent="0.25">
      <c r="A2383">
        <v>2358</v>
      </c>
      <c r="B2383">
        <v>2.6015876054205305</v>
      </c>
      <c r="C2383">
        <v>1.3984123945794695</v>
      </c>
    </row>
    <row r="2384" spans="1:3" x14ac:dyDescent="0.25">
      <c r="A2384">
        <v>2359</v>
      </c>
      <c r="B2384">
        <v>3.1129634936645392</v>
      </c>
      <c r="C2384">
        <v>-0.11296349366453917</v>
      </c>
    </row>
    <row r="2385" spans="1:3" x14ac:dyDescent="0.25">
      <c r="A2385">
        <v>2360</v>
      </c>
      <c r="B2385">
        <v>2.3720725183862545</v>
      </c>
      <c r="C2385">
        <v>-0.37207251838625455</v>
      </c>
    </row>
    <row r="2386" spans="1:3" x14ac:dyDescent="0.25">
      <c r="A2386">
        <v>2361</v>
      </c>
      <c r="B2386">
        <v>3.0720782537740425</v>
      </c>
      <c r="C2386">
        <v>-1.0720782537740425</v>
      </c>
    </row>
    <row r="2387" spans="1:3" x14ac:dyDescent="0.25">
      <c r="A2387">
        <v>2362</v>
      </c>
      <c r="B2387">
        <v>1.4425516959641911</v>
      </c>
      <c r="C2387">
        <v>-0.44255169596419108</v>
      </c>
    </row>
    <row r="2388" spans="1:3" x14ac:dyDescent="0.25">
      <c r="A2388">
        <v>2363</v>
      </c>
      <c r="B2388">
        <v>2.0576894398132897</v>
      </c>
      <c r="C2388">
        <v>0.94231056018671033</v>
      </c>
    </row>
    <row r="2389" spans="1:3" x14ac:dyDescent="0.25">
      <c r="A2389">
        <v>2364</v>
      </c>
      <c r="B2389">
        <v>2.0576894398132897</v>
      </c>
      <c r="C2389">
        <v>-5.7689439813289667E-2</v>
      </c>
    </row>
    <row r="2390" spans="1:3" x14ac:dyDescent="0.25">
      <c r="A2390">
        <v>2365</v>
      </c>
      <c r="B2390">
        <v>2.8750854441029992</v>
      </c>
      <c r="C2390">
        <v>-1.8750854441029992</v>
      </c>
    </row>
    <row r="2391" spans="1:3" x14ac:dyDescent="0.25">
      <c r="A2391">
        <v>2366</v>
      </c>
      <c r="B2391">
        <v>1.5326851382724487</v>
      </c>
      <c r="C2391">
        <v>-0.53268513827244868</v>
      </c>
    </row>
    <row r="2392" spans="1:3" x14ac:dyDescent="0.25">
      <c r="A2392">
        <v>2367</v>
      </c>
      <c r="B2392">
        <v>2.1970710845393073</v>
      </c>
      <c r="C2392">
        <v>-1.1970710845393073</v>
      </c>
    </row>
    <row r="2393" spans="1:3" x14ac:dyDescent="0.25">
      <c r="A2393">
        <v>2368</v>
      </c>
      <c r="B2393">
        <v>2.0220696506923606</v>
      </c>
      <c r="C2393">
        <v>-2.0220696506923606</v>
      </c>
    </row>
    <row r="2394" spans="1:3" x14ac:dyDescent="0.25">
      <c r="A2394">
        <v>2369</v>
      </c>
      <c r="B2394">
        <v>0.6796693448618103</v>
      </c>
      <c r="C2394">
        <v>-0.6796693448618103</v>
      </c>
    </row>
    <row r="2395" spans="1:3" x14ac:dyDescent="0.25">
      <c r="A2395">
        <v>2370</v>
      </c>
      <c r="B2395">
        <v>2.3857009316830871</v>
      </c>
      <c r="C2395">
        <v>0.61429906831691294</v>
      </c>
    </row>
    <row r="2396" spans="1:3" x14ac:dyDescent="0.25">
      <c r="A2396">
        <v>2371</v>
      </c>
      <c r="B2396">
        <v>1.4069319068432624</v>
      </c>
      <c r="C2396">
        <v>0.59306809315673759</v>
      </c>
    </row>
    <row r="2397" spans="1:3" x14ac:dyDescent="0.25">
      <c r="A2397">
        <v>2372</v>
      </c>
      <c r="B2397">
        <v>0.9175473944233502</v>
      </c>
      <c r="C2397">
        <v>8.2452605576649796E-2</v>
      </c>
    </row>
    <row r="2398" spans="1:3" x14ac:dyDescent="0.25">
      <c r="A2398">
        <v>2373</v>
      </c>
      <c r="B2398">
        <v>1.5054283116787841</v>
      </c>
      <c r="C2398">
        <v>-0.5054283116787841</v>
      </c>
    </row>
    <row r="2399" spans="1:3" x14ac:dyDescent="0.25">
      <c r="A2399">
        <v>2374</v>
      </c>
      <c r="B2399">
        <v>1.8470682168454138</v>
      </c>
      <c r="C2399">
        <v>-0.84706821684541378</v>
      </c>
    </row>
    <row r="2400" spans="1:3" x14ac:dyDescent="0.25">
      <c r="A2400">
        <v>2375</v>
      </c>
      <c r="B2400">
        <v>1.5190567249756164</v>
      </c>
      <c r="C2400">
        <v>0.48094327502438361</v>
      </c>
    </row>
    <row r="2401" spans="1:3" x14ac:dyDescent="0.25">
      <c r="A2401">
        <v>2376</v>
      </c>
      <c r="B2401">
        <v>2.2463192869570685</v>
      </c>
      <c r="C2401">
        <v>1.7536807130429315</v>
      </c>
    </row>
    <row r="2402" spans="1:3" x14ac:dyDescent="0.25">
      <c r="A2402">
        <v>2377</v>
      </c>
      <c r="B2402">
        <v>2.609950567947795</v>
      </c>
      <c r="C2402">
        <v>-0.60995056794779501</v>
      </c>
    </row>
    <row r="2403" spans="1:3" x14ac:dyDescent="0.25">
      <c r="A2403">
        <v>2378</v>
      </c>
      <c r="B2403">
        <v>3.2879649275114859</v>
      </c>
      <c r="C2403">
        <v>2.7120350724885141</v>
      </c>
    </row>
    <row r="2404" spans="1:3" x14ac:dyDescent="0.25">
      <c r="A2404">
        <v>2379</v>
      </c>
      <c r="B2404">
        <v>2.2599477002539006</v>
      </c>
      <c r="C2404">
        <v>0.74005229974609943</v>
      </c>
    </row>
    <row r="2405" spans="1:3" x14ac:dyDescent="0.25">
      <c r="A2405">
        <v>2380</v>
      </c>
      <c r="B2405">
        <v>1.0296722125557043</v>
      </c>
      <c r="C2405">
        <v>-2.9672212555704292E-2</v>
      </c>
    </row>
    <row r="2406" spans="1:3" x14ac:dyDescent="0.25">
      <c r="A2406">
        <v>2381</v>
      </c>
      <c r="B2406">
        <v>2.2463192869570685</v>
      </c>
      <c r="C2406">
        <v>1.7536807130429315</v>
      </c>
    </row>
    <row r="2407" spans="1:3" x14ac:dyDescent="0.25">
      <c r="A2407">
        <v>2382</v>
      </c>
      <c r="B2407">
        <v>1.078920414973465</v>
      </c>
      <c r="C2407">
        <v>-1.078920414973465</v>
      </c>
    </row>
    <row r="2408" spans="1:3" x14ac:dyDescent="0.25">
      <c r="A2408">
        <v>2383</v>
      </c>
      <c r="B2408">
        <v>2.0220696506923606</v>
      </c>
      <c r="C2408">
        <v>-1.0220696506923606</v>
      </c>
    </row>
    <row r="2409" spans="1:3" x14ac:dyDescent="0.25">
      <c r="A2409">
        <v>2384</v>
      </c>
      <c r="B2409">
        <v>0.9175473944233502</v>
      </c>
      <c r="C2409">
        <v>-0.9175473944233502</v>
      </c>
    </row>
    <row r="2410" spans="1:3" x14ac:dyDescent="0.25">
      <c r="A2410">
        <v>2385</v>
      </c>
      <c r="B2410">
        <v>1.2455588862931475</v>
      </c>
      <c r="C2410">
        <v>0.75444111370685252</v>
      </c>
    </row>
    <row r="2411" spans="1:3" x14ac:dyDescent="0.25">
      <c r="A2411">
        <v>2386</v>
      </c>
      <c r="B2411">
        <v>2.0849462664069538</v>
      </c>
      <c r="C2411">
        <v>-8.4946266406953796E-2</v>
      </c>
    </row>
    <row r="2412" spans="1:3" x14ac:dyDescent="0.25">
      <c r="A2412">
        <v>2387</v>
      </c>
      <c r="B2412">
        <v>1.016043799258872</v>
      </c>
      <c r="C2412">
        <v>-1.016043799258872</v>
      </c>
    </row>
    <row r="2413" spans="1:3" x14ac:dyDescent="0.25">
      <c r="A2413">
        <v>2388</v>
      </c>
      <c r="B2413">
        <v>3.553099803666691</v>
      </c>
      <c r="C2413">
        <v>1.446900196333309</v>
      </c>
    </row>
    <row r="2414" spans="1:3" x14ac:dyDescent="0.25">
      <c r="A2414">
        <v>2389</v>
      </c>
      <c r="B2414">
        <v>2.134194468824715</v>
      </c>
      <c r="C2414">
        <v>-0.13419446882471497</v>
      </c>
    </row>
    <row r="2415" spans="1:3" x14ac:dyDescent="0.25">
      <c r="A2415">
        <v>2390</v>
      </c>
      <c r="B2415">
        <v>1.6940581588225632</v>
      </c>
      <c r="C2415">
        <v>0.30594184117743684</v>
      </c>
    </row>
    <row r="2416" spans="1:3" x14ac:dyDescent="0.25">
      <c r="A2416">
        <v>2391</v>
      </c>
      <c r="B2416">
        <v>0.61679272914721706</v>
      </c>
      <c r="C2416">
        <v>0.38320727085278294</v>
      </c>
    </row>
    <row r="2417" spans="1:3" x14ac:dyDescent="0.25">
      <c r="A2417">
        <v>2392</v>
      </c>
      <c r="B2417">
        <v>1.5955617539870415</v>
      </c>
      <c r="C2417">
        <v>-1.5955617539870415</v>
      </c>
    </row>
    <row r="2418" spans="1:3" x14ac:dyDescent="0.25">
      <c r="A2418">
        <v>2393</v>
      </c>
      <c r="B2418">
        <v>1.6448099564048024</v>
      </c>
      <c r="C2418">
        <v>1.3551900435951976</v>
      </c>
    </row>
    <row r="2419" spans="1:3" x14ac:dyDescent="0.25">
      <c r="A2419">
        <v>2394</v>
      </c>
      <c r="B2419">
        <v>2.4129577582767512</v>
      </c>
      <c r="C2419">
        <v>-0.41295775827675119</v>
      </c>
    </row>
    <row r="2420" spans="1:3" x14ac:dyDescent="0.25">
      <c r="A2420">
        <v>2395</v>
      </c>
      <c r="B2420">
        <v>1.2811786754140764</v>
      </c>
      <c r="C2420">
        <v>-0.28117867541407637</v>
      </c>
    </row>
    <row r="2421" spans="1:3" x14ac:dyDescent="0.25">
      <c r="A2421">
        <v>2396</v>
      </c>
      <c r="B2421">
        <v>1.1198056548639614</v>
      </c>
      <c r="C2421">
        <v>1.8801943451360386</v>
      </c>
    </row>
    <row r="2422" spans="1:3" x14ac:dyDescent="0.25">
      <c r="A2422">
        <v>2397</v>
      </c>
      <c r="B2422">
        <v>0.56754452672945632</v>
      </c>
      <c r="C2422">
        <v>0.43245547327054368</v>
      </c>
    </row>
    <row r="2423" spans="1:3" x14ac:dyDescent="0.25">
      <c r="A2423">
        <v>2398</v>
      </c>
      <c r="B2423">
        <v>3.1978314852032286</v>
      </c>
      <c r="C2423">
        <v>0.80216851479677143</v>
      </c>
    </row>
    <row r="2424" spans="1:3" x14ac:dyDescent="0.25">
      <c r="A2424">
        <v>2399</v>
      </c>
      <c r="B2424">
        <v>0.90391898112651803</v>
      </c>
      <c r="C2424">
        <v>-0.90391898112651803</v>
      </c>
    </row>
    <row r="2425" spans="1:3" x14ac:dyDescent="0.25">
      <c r="A2425">
        <v>2400</v>
      </c>
      <c r="B2425">
        <v>0.42816288200343799</v>
      </c>
      <c r="C2425">
        <v>-0.42816288200343799</v>
      </c>
    </row>
    <row r="2426" spans="1:3" x14ac:dyDescent="0.25">
      <c r="A2426">
        <v>2401</v>
      </c>
      <c r="B2426">
        <v>1.6448099564048024</v>
      </c>
      <c r="C2426">
        <v>1.3551900435951976</v>
      </c>
    </row>
    <row r="2427" spans="1:3" x14ac:dyDescent="0.25">
      <c r="A2427">
        <v>2402</v>
      </c>
      <c r="B2427">
        <v>2.3857009316830871</v>
      </c>
      <c r="C2427">
        <v>-1.3857009316830871</v>
      </c>
    </row>
    <row r="2428" spans="1:3" x14ac:dyDescent="0.25">
      <c r="A2428">
        <v>2403</v>
      </c>
      <c r="B2428">
        <v>2.1970710845393073</v>
      </c>
      <c r="C2428">
        <v>0.80292891546069267</v>
      </c>
    </row>
    <row r="2429" spans="1:3" x14ac:dyDescent="0.25">
      <c r="A2429">
        <v>2404</v>
      </c>
      <c r="B2429">
        <v>1.9455646216809352</v>
      </c>
      <c r="C2429">
        <v>1.0544353783190648</v>
      </c>
    </row>
    <row r="2430" spans="1:3" x14ac:dyDescent="0.25">
      <c r="A2430">
        <v>2405</v>
      </c>
      <c r="B2430">
        <v>0.55391611343262404</v>
      </c>
      <c r="C2430">
        <v>-0.55391611343262404</v>
      </c>
    </row>
    <row r="2431" spans="1:3" x14ac:dyDescent="0.25">
      <c r="A2431">
        <v>2406</v>
      </c>
      <c r="B2431">
        <v>2.4213207208040153</v>
      </c>
      <c r="C2431">
        <v>0.57867927919598472</v>
      </c>
    </row>
    <row r="2432" spans="1:3" x14ac:dyDescent="0.25">
      <c r="A2432">
        <v>2407</v>
      </c>
      <c r="B2432">
        <v>4.3652303571868325</v>
      </c>
      <c r="C2432">
        <v>1.6347696428131675</v>
      </c>
    </row>
    <row r="2433" spans="1:3" x14ac:dyDescent="0.25">
      <c r="A2433">
        <v>2408</v>
      </c>
      <c r="B2433">
        <v>1.5955617539870415</v>
      </c>
      <c r="C2433">
        <v>0.40443824601295852</v>
      </c>
    </row>
    <row r="2434" spans="1:3" x14ac:dyDescent="0.25">
      <c r="A2434">
        <v>2409</v>
      </c>
      <c r="B2434">
        <v>1.2948070887109084</v>
      </c>
      <c r="C2434">
        <v>-0.29480708871090844</v>
      </c>
    </row>
    <row r="2435" spans="1:3" x14ac:dyDescent="0.25">
      <c r="A2435">
        <v>2410</v>
      </c>
      <c r="B2435">
        <v>2.5470739522332018</v>
      </c>
      <c r="C2435">
        <v>-0.54707395223320177</v>
      </c>
    </row>
    <row r="2436" spans="1:3" x14ac:dyDescent="0.25">
      <c r="A2436">
        <v>2411</v>
      </c>
      <c r="B2436">
        <v>1.8061829769549171</v>
      </c>
      <c r="C2436">
        <v>-0.80618297695491714</v>
      </c>
    </row>
    <row r="2437" spans="1:3" x14ac:dyDescent="0.25">
      <c r="A2437">
        <v>2412</v>
      </c>
      <c r="B2437">
        <v>1.2183020596994834</v>
      </c>
      <c r="C2437">
        <v>-1.2183020596994834</v>
      </c>
    </row>
    <row r="2438" spans="1:3" x14ac:dyDescent="0.25">
      <c r="A2438">
        <v>2413</v>
      </c>
      <c r="B2438">
        <v>1.7705631878339885</v>
      </c>
      <c r="C2438">
        <v>0.22943681216601153</v>
      </c>
    </row>
    <row r="2439" spans="1:3" x14ac:dyDescent="0.25">
      <c r="A2439">
        <v>2414</v>
      </c>
      <c r="B2439">
        <v>1.2183020596994834</v>
      </c>
      <c r="C2439">
        <v>-0.21830205969948335</v>
      </c>
    </row>
    <row r="2440" spans="1:3" x14ac:dyDescent="0.25">
      <c r="A2440">
        <v>2415</v>
      </c>
      <c r="B2440">
        <v>1.3576837044255017</v>
      </c>
      <c r="C2440">
        <v>-1.3576837044255017</v>
      </c>
    </row>
    <row r="2441" spans="1:3" x14ac:dyDescent="0.25">
      <c r="A2441">
        <v>2416</v>
      </c>
      <c r="B2441">
        <v>5.0568731300473555</v>
      </c>
      <c r="C2441">
        <v>3.9431268699526445</v>
      </c>
    </row>
    <row r="2442" spans="1:3" x14ac:dyDescent="0.25">
      <c r="A2442">
        <v>2417</v>
      </c>
      <c r="B2442">
        <v>1.8334398035485817</v>
      </c>
      <c r="C2442">
        <v>1.1665601964514183</v>
      </c>
    </row>
    <row r="2443" spans="1:3" x14ac:dyDescent="0.25">
      <c r="A2443">
        <v>2418</v>
      </c>
      <c r="B2443">
        <v>1.1910452331058188</v>
      </c>
      <c r="C2443">
        <v>-0.19104523310581878</v>
      </c>
    </row>
    <row r="2444" spans="1:3" x14ac:dyDescent="0.25">
      <c r="A2444">
        <v>2419</v>
      </c>
      <c r="B2444">
        <v>1.9455646216809352</v>
      </c>
      <c r="C2444">
        <v>1.0544353783190648</v>
      </c>
    </row>
    <row r="2445" spans="1:3" x14ac:dyDescent="0.25">
      <c r="A2445">
        <v>2420</v>
      </c>
      <c r="B2445">
        <v>0.77816574969733199</v>
      </c>
      <c r="C2445">
        <v>-0.77816574969733199</v>
      </c>
    </row>
    <row r="2446" spans="1:3" x14ac:dyDescent="0.25">
      <c r="A2446">
        <v>2421</v>
      </c>
      <c r="B2446">
        <v>0.56754452672945632</v>
      </c>
      <c r="C2446">
        <v>-0.56754452672945632</v>
      </c>
    </row>
    <row r="2447" spans="1:3" x14ac:dyDescent="0.25">
      <c r="A2447">
        <v>2422</v>
      </c>
      <c r="B2447">
        <v>1.7705631878339885</v>
      </c>
      <c r="C2447">
        <v>0.22943681216601153</v>
      </c>
    </row>
    <row r="2448" spans="1:3" x14ac:dyDescent="0.25">
      <c r="A2448">
        <v>2423</v>
      </c>
      <c r="B2448">
        <v>1.4698085225578554</v>
      </c>
      <c r="C2448">
        <v>-0.46980852255785543</v>
      </c>
    </row>
    <row r="2449" spans="1:3" x14ac:dyDescent="0.25">
      <c r="A2449">
        <v>2424</v>
      </c>
      <c r="B2449">
        <v>1.9948128240986964</v>
      </c>
      <c r="C2449">
        <v>5.1871759013035756E-3</v>
      </c>
    </row>
    <row r="2450" spans="1:3" x14ac:dyDescent="0.25">
      <c r="A2450">
        <v>2425</v>
      </c>
      <c r="B2450">
        <v>2.3720725183862545</v>
      </c>
      <c r="C2450">
        <v>0.62792748161374545</v>
      </c>
    </row>
    <row r="2451" spans="1:3" x14ac:dyDescent="0.25">
      <c r="A2451">
        <v>2426</v>
      </c>
      <c r="B2451">
        <v>2.7985804150915738</v>
      </c>
      <c r="C2451">
        <v>0.20141958490842615</v>
      </c>
    </row>
    <row r="2452" spans="1:3" x14ac:dyDescent="0.25">
      <c r="A2452">
        <v>2427</v>
      </c>
      <c r="B2452">
        <v>1.2811786754140764</v>
      </c>
      <c r="C2452">
        <v>-1.2811786754140764</v>
      </c>
    </row>
    <row r="2453" spans="1:3" x14ac:dyDescent="0.25">
      <c r="A2453">
        <v>2428</v>
      </c>
      <c r="B2453">
        <v>1.9455646216809352</v>
      </c>
      <c r="C2453">
        <v>1.0544353783190648</v>
      </c>
    </row>
    <row r="2454" spans="1:3" x14ac:dyDescent="0.25">
      <c r="A2454">
        <v>2429</v>
      </c>
      <c r="B2454">
        <v>0.1274082167273049</v>
      </c>
      <c r="C2454">
        <v>0.87259178327269504</v>
      </c>
    </row>
    <row r="2455" spans="1:3" x14ac:dyDescent="0.25">
      <c r="A2455">
        <v>2430</v>
      </c>
      <c r="B2455">
        <v>1.3713121177223337</v>
      </c>
      <c r="C2455">
        <v>0.62868788227766625</v>
      </c>
    </row>
    <row r="2456" spans="1:3" x14ac:dyDescent="0.25">
      <c r="A2456">
        <v>2431</v>
      </c>
      <c r="B2456">
        <v>1.4425516959641911</v>
      </c>
      <c r="C2456">
        <v>-0.44255169596419108</v>
      </c>
    </row>
    <row r="2457" spans="1:3" x14ac:dyDescent="0.25">
      <c r="A2457">
        <v>2432</v>
      </c>
      <c r="B2457">
        <v>1.6091901672838738</v>
      </c>
      <c r="C2457">
        <v>0.39080983271612624</v>
      </c>
    </row>
    <row r="2458" spans="1:3" x14ac:dyDescent="0.25">
      <c r="A2458">
        <v>2433</v>
      </c>
      <c r="B2458">
        <v>2.1698142579456432</v>
      </c>
      <c r="C2458">
        <v>2.8301857420543568</v>
      </c>
    </row>
    <row r="2459" spans="1:3" x14ac:dyDescent="0.25">
      <c r="A2459">
        <v>2434</v>
      </c>
      <c r="B2459">
        <v>1.4834369358546877</v>
      </c>
      <c r="C2459">
        <v>-0.48343693585468772</v>
      </c>
    </row>
    <row r="2460" spans="1:3" x14ac:dyDescent="0.25">
      <c r="A2460">
        <v>2435</v>
      </c>
      <c r="B2460">
        <v>0.72891754727957103</v>
      </c>
      <c r="C2460">
        <v>0.27108245272042897</v>
      </c>
    </row>
    <row r="2461" spans="1:3" x14ac:dyDescent="0.25">
      <c r="A2461">
        <v>2436</v>
      </c>
      <c r="B2461">
        <v>2.4485775473976803</v>
      </c>
      <c r="C2461">
        <v>1.5514224526023197</v>
      </c>
    </row>
    <row r="2462" spans="1:3" x14ac:dyDescent="0.25">
      <c r="A2462">
        <v>2437</v>
      </c>
      <c r="B2462">
        <v>2.834200204212503</v>
      </c>
      <c r="C2462">
        <v>-0.83420020421250296</v>
      </c>
    </row>
    <row r="2463" spans="1:3" x14ac:dyDescent="0.25">
      <c r="A2463">
        <v>2438</v>
      </c>
      <c r="B2463">
        <v>1.909944832560007</v>
      </c>
      <c r="C2463">
        <v>-1.909944832560007</v>
      </c>
    </row>
    <row r="2464" spans="1:3" x14ac:dyDescent="0.25">
      <c r="A2464">
        <v>2439</v>
      </c>
      <c r="B2464">
        <v>1.5054283116787841</v>
      </c>
      <c r="C2464">
        <v>-0.5054283116787841</v>
      </c>
    </row>
    <row r="2465" spans="1:3" x14ac:dyDescent="0.25">
      <c r="A2465">
        <v>2440</v>
      </c>
      <c r="B2465">
        <v>1.6311815431079701</v>
      </c>
      <c r="C2465">
        <v>0.36881845689202986</v>
      </c>
    </row>
    <row r="2466" spans="1:3" x14ac:dyDescent="0.25">
      <c r="A2466">
        <v>2441</v>
      </c>
      <c r="B2466">
        <v>1.3576837044255017</v>
      </c>
      <c r="C2466">
        <v>-1.3576837044255017</v>
      </c>
    </row>
    <row r="2467" spans="1:3" x14ac:dyDescent="0.25">
      <c r="A2467">
        <v>2442</v>
      </c>
      <c r="B2467">
        <v>1.4698085225578554</v>
      </c>
      <c r="C2467">
        <v>1.5301914774421446</v>
      </c>
    </row>
    <row r="2468" spans="1:3" x14ac:dyDescent="0.25">
      <c r="A2468">
        <v>2443</v>
      </c>
      <c r="B2468">
        <v>0.56754452672945632</v>
      </c>
      <c r="C2468">
        <v>-0.56754452672945632</v>
      </c>
    </row>
    <row r="2469" spans="1:3" x14ac:dyDescent="0.25">
      <c r="A2469">
        <v>2444</v>
      </c>
      <c r="B2469">
        <v>1.2319304729963154</v>
      </c>
      <c r="C2469">
        <v>-0.23193047299631542</v>
      </c>
    </row>
    <row r="2470" spans="1:3" x14ac:dyDescent="0.25">
      <c r="A2470">
        <v>2445</v>
      </c>
      <c r="B2470">
        <v>0.74254596057640332</v>
      </c>
      <c r="C2470">
        <v>0.25745403942359668</v>
      </c>
    </row>
    <row r="2471" spans="1:3" x14ac:dyDescent="0.25">
      <c r="A2471">
        <v>2446</v>
      </c>
      <c r="B2471">
        <v>2.5963221546509625</v>
      </c>
      <c r="C2471">
        <v>0.4036778453490375</v>
      </c>
    </row>
    <row r="2472" spans="1:3" x14ac:dyDescent="0.25">
      <c r="A2472">
        <v>2447</v>
      </c>
      <c r="B2472">
        <v>0.9175473944233502</v>
      </c>
      <c r="C2472">
        <v>8.2452605576649796E-2</v>
      </c>
    </row>
    <row r="2473" spans="1:3" x14ac:dyDescent="0.25">
      <c r="A2473">
        <v>2448</v>
      </c>
      <c r="B2473">
        <v>1.784191601130821</v>
      </c>
      <c r="C2473">
        <v>-0.78419160113082098</v>
      </c>
    </row>
    <row r="2474" spans="1:3" x14ac:dyDescent="0.25">
      <c r="A2474">
        <v>2449</v>
      </c>
      <c r="B2474">
        <v>1.3576837044255017</v>
      </c>
      <c r="C2474">
        <v>-0.35768370442550168</v>
      </c>
    </row>
    <row r="2475" spans="1:3" x14ac:dyDescent="0.25">
      <c r="A2475">
        <v>2450</v>
      </c>
      <c r="B2475">
        <v>2.3857009316830871</v>
      </c>
      <c r="C2475">
        <v>0.61429906831691294</v>
      </c>
    </row>
    <row r="2476" spans="1:3" x14ac:dyDescent="0.25">
      <c r="A2476">
        <v>2451</v>
      </c>
      <c r="B2476">
        <v>0.6796693448618103</v>
      </c>
      <c r="C2476">
        <v>-0.6796693448618103</v>
      </c>
    </row>
    <row r="2477" spans="1:3" x14ac:dyDescent="0.25">
      <c r="A2477">
        <v>2452</v>
      </c>
      <c r="B2477">
        <v>1.5054283116787841</v>
      </c>
      <c r="C2477">
        <v>0.4945716883212159</v>
      </c>
    </row>
    <row r="2478" spans="1:3" x14ac:dyDescent="0.25">
      <c r="A2478">
        <v>2453</v>
      </c>
      <c r="B2478">
        <v>2.1478228821215466</v>
      </c>
      <c r="C2478">
        <v>0.85217711787845341</v>
      </c>
    </row>
    <row r="2479" spans="1:3" x14ac:dyDescent="0.25">
      <c r="A2479">
        <v>2454</v>
      </c>
      <c r="B2479">
        <v>1.5463135515692805</v>
      </c>
      <c r="C2479">
        <v>-0.54631355156928052</v>
      </c>
    </row>
    <row r="2480" spans="1:3" x14ac:dyDescent="0.25">
      <c r="A2480">
        <v>2455</v>
      </c>
      <c r="B2480">
        <v>1.8334398035485817</v>
      </c>
      <c r="C2480">
        <v>-0.83343980354858171</v>
      </c>
    </row>
    <row r="2481" spans="1:3" x14ac:dyDescent="0.25">
      <c r="A2481">
        <v>2456</v>
      </c>
      <c r="B2481">
        <v>2.3720725183862545</v>
      </c>
      <c r="C2481">
        <v>-1.3720725183862545</v>
      </c>
    </row>
    <row r="2482" spans="1:3" x14ac:dyDescent="0.25">
      <c r="A2482">
        <v>2457</v>
      </c>
      <c r="B2482">
        <v>2.1205660555278825</v>
      </c>
      <c r="C2482">
        <v>-0.12056605552788247</v>
      </c>
    </row>
    <row r="2483" spans="1:3" x14ac:dyDescent="0.25">
      <c r="A2483">
        <v>2458</v>
      </c>
      <c r="B2483">
        <v>2.7849520017947418</v>
      </c>
      <c r="C2483">
        <v>1.2150479982052582</v>
      </c>
    </row>
    <row r="2484" spans="1:3" x14ac:dyDescent="0.25">
      <c r="A2484">
        <v>2459</v>
      </c>
      <c r="B2484">
        <v>2.1122030930006179</v>
      </c>
      <c r="C2484">
        <v>-2.1122030930006179</v>
      </c>
    </row>
    <row r="2485" spans="1:3" x14ac:dyDescent="0.25">
      <c r="A2485">
        <v>2460</v>
      </c>
      <c r="B2485">
        <v>0.49103949771803101</v>
      </c>
      <c r="C2485">
        <v>0.50896050228196899</v>
      </c>
    </row>
    <row r="2486" spans="1:3" x14ac:dyDescent="0.25">
      <c r="A2486">
        <v>2461</v>
      </c>
      <c r="B2486">
        <v>1.5054283116787841</v>
      </c>
      <c r="C2486">
        <v>1.4945716883212159</v>
      </c>
    </row>
    <row r="2487" spans="1:3" x14ac:dyDescent="0.25">
      <c r="A2487">
        <v>2462</v>
      </c>
      <c r="B2487">
        <v>1.2675502621172443</v>
      </c>
      <c r="C2487">
        <v>-0.26755026211724431</v>
      </c>
    </row>
    <row r="2488" spans="1:3" x14ac:dyDescent="0.25">
      <c r="A2488">
        <v>2463</v>
      </c>
      <c r="B2488">
        <v>1.0296722125557043</v>
      </c>
      <c r="C2488">
        <v>-1.0296722125557043</v>
      </c>
    </row>
    <row r="2489" spans="1:3" x14ac:dyDescent="0.25">
      <c r="A2489">
        <v>2464</v>
      </c>
      <c r="B2489">
        <v>2.5963221546509625</v>
      </c>
      <c r="C2489">
        <v>0.4036778453490375</v>
      </c>
    </row>
    <row r="2490" spans="1:3" x14ac:dyDescent="0.25">
      <c r="A2490">
        <v>2465</v>
      </c>
      <c r="B2490">
        <v>6.4531601012711839E-2</v>
      </c>
      <c r="C2490">
        <v>-6.4531601012711839E-2</v>
      </c>
    </row>
    <row r="2491" spans="1:3" x14ac:dyDescent="0.25">
      <c r="A2491">
        <v>2466</v>
      </c>
      <c r="B2491">
        <v>1.8334398035485817</v>
      </c>
      <c r="C2491">
        <v>-0.83343980354858171</v>
      </c>
    </row>
    <row r="2492" spans="1:3" x14ac:dyDescent="0.25">
      <c r="A2492">
        <v>2467</v>
      </c>
      <c r="B2492">
        <v>0.66604093156497801</v>
      </c>
      <c r="C2492">
        <v>0.33395906843502199</v>
      </c>
    </row>
    <row r="2493" spans="1:3" x14ac:dyDescent="0.25">
      <c r="A2493">
        <v>2468</v>
      </c>
      <c r="B2493">
        <v>1.784191601130821</v>
      </c>
      <c r="C2493">
        <v>1.215808398869179</v>
      </c>
    </row>
    <row r="2494" spans="1:3" x14ac:dyDescent="0.25">
      <c r="A2494">
        <v>2469</v>
      </c>
      <c r="B2494">
        <v>1.2675502621172443</v>
      </c>
      <c r="C2494">
        <v>-1.2675502621172443</v>
      </c>
    </row>
    <row r="2495" spans="1:3" x14ac:dyDescent="0.25">
      <c r="A2495">
        <v>2470</v>
      </c>
      <c r="B2495">
        <v>0.96679559684111105</v>
      </c>
      <c r="C2495">
        <v>-0.96679559684111105</v>
      </c>
    </row>
    <row r="2496" spans="1:3" x14ac:dyDescent="0.25">
      <c r="A2496">
        <v>2471</v>
      </c>
      <c r="B2496">
        <v>1.5819333406902094</v>
      </c>
      <c r="C2496">
        <v>-0.58193334069020941</v>
      </c>
    </row>
    <row r="2497" spans="1:3" x14ac:dyDescent="0.25">
      <c r="A2497">
        <v>2472</v>
      </c>
      <c r="B2497">
        <v>1.0925488282702971</v>
      </c>
      <c r="C2497">
        <v>-1.0925488282702971</v>
      </c>
    </row>
    <row r="2498" spans="1:3" x14ac:dyDescent="0.25">
      <c r="A2498">
        <v>2473</v>
      </c>
      <c r="B2498">
        <v>1.8334398035485817</v>
      </c>
      <c r="C2498">
        <v>0.16656019645141829</v>
      </c>
    </row>
    <row r="2499" spans="1:3" x14ac:dyDescent="0.25">
      <c r="A2499">
        <v>2474</v>
      </c>
      <c r="B2499">
        <v>1.2183020596994834</v>
      </c>
      <c r="C2499">
        <v>-0.21830205969948335</v>
      </c>
    </row>
    <row r="2500" spans="1:3" x14ac:dyDescent="0.25">
      <c r="A2500">
        <v>2475</v>
      </c>
      <c r="B2500">
        <v>1.1198056548639614</v>
      </c>
      <c r="C2500">
        <v>-0.11980565486396144</v>
      </c>
    </row>
    <row r="2501" spans="1:3" x14ac:dyDescent="0.25">
      <c r="A2501">
        <v>2476</v>
      </c>
      <c r="B2501">
        <v>1.8198113902517492</v>
      </c>
      <c r="C2501">
        <v>1.1801886097482508</v>
      </c>
    </row>
    <row r="2502" spans="1:3" x14ac:dyDescent="0.25">
      <c r="A2502">
        <v>2477</v>
      </c>
      <c r="B2502">
        <v>2.1205660555278825</v>
      </c>
      <c r="C2502">
        <v>0.87943394447211753</v>
      </c>
    </row>
    <row r="2503" spans="1:3" x14ac:dyDescent="0.25">
      <c r="A2503">
        <v>2478</v>
      </c>
      <c r="B2503">
        <v>1.4069319068432624</v>
      </c>
      <c r="C2503">
        <v>0.59306809315673759</v>
      </c>
    </row>
    <row r="2504" spans="1:3" x14ac:dyDescent="0.25">
      <c r="A2504">
        <v>2479</v>
      </c>
      <c r="B2504">
        <v>0.6796693448618103</v>
      </c>
      <c r="C2504">
        <v>-0.6796693448618103</v>
      </c>
    </row>
    <row r="2505" spans="1:3" x14ac:dyDescent="0.25">
      <c r="A2505">
        <v>2480</v>
      </c>
      <c r="B2505">
        <v>2.5198171256395372</v>
      </c>
      <c r="C2505">
        <v>-0.51981712563953719</v>
      </c>
    </row>
    <row r="2506" spans="1:3" x14ac:dyDescent="0.25">
      <c r="A2506">
        <v>2481</v>
      </c>
      <c r="B2506">
        <v>1.3796750802495981</v>
      </c>
      <c r="C2506">
        <v>-0.37967508024959806</v>
      </c>
    </row>
    <row r="2507" spans="1:3" x14ac:dyDescent="0.25">
      <c r="A2507">
        <v>2482</v>
      </c>
      <c r="B2507">
        <v>1.1061772415671292</v>
      </c>
      <c r="C2507">
        <v>-0.10617724156712915</v>
      </c>
    </row>
    <row r="2508" spans="1:3" x14ac:dyDescent="0.25">
      <c r="A2508">
        <v>2483</v>
      </c>
      <c r="B2508">
        <v>0.66604093156497801</v>
      </c>
      <c r="C2508">
        <v>0.33395906843502199</v>
      </c>
    </row>
    <row r="2509" spans="1:3" x14ac:dyDescent="0.25">
      <c r="A2509">
        <v>2484</v>
      </c>
      <c r="B2509">
        <v>2.9735818489385211</v>
      </c>
      <c r="C2509">
        <v>-0.97358184893852107</v>
      </c>
    </row>
    <row r="2510" spans="1:3" x14ac:dyDescent="0.25">
      <c r="A2510">
        <v>2485</v>
      </c>
      <c r="B2510">
        <v>2.7357037993769806</v>
      </c>
      <c r="C2510">
        <v>0.26429620062301939</v>
      </c>
    </row>
    <row r="2511" spans="1:3" x14ac:dyDescent="0.25">
      <c r="A2511">
        <v>2486</v>
      </c>
      <c r="B2511">
        <v>2.134194468824715</v>
      </c>
      <c r="C2511">
        <v>-1.134194468824715</v>
      </c>
    </row>
    <row r="2512" spans="1:3" x14ac:dyDescent="0.25">
      <c r="A2512">
        <v>2487</v>
      </c>
      <c r="B2512">
        <v>2.2599477002539006</v>
      </c>
      <c r="C2512">
        <v>0.74005229974609943</v>
      </c>
    </row>
    <row r="2513" spans="1:3" x14ac:dyDescent="0.25">
      <c r="A2513">
        <v>2488</v>
      </c>
      <c r="B2513">
        <v>1.4205603201400945</v>
      </c>
      <c r="C2513">
        <v>0.57943967985990552</v>
      </c>
    </row>
    <row r="2514" spans="1:3" x14ac:dyDescent="0.25">
      <c r="A2514">
        <v>2489</v>
      </c>
      <c r="B2514">
        <v>1.8470682168454138</v>
      </c>
      <c r="C2514">
        <v>-0.84706821684541378</v>
      </c>
    </row>
    <row r="2515" spans="1:3" x14ac:dyDescent="0.25">
      <c r="A2515">
        <v>2490</v>
      </c>
      <c r="B2515">
        <v>0.77816574969733199</v>
      </c>
      <c r="C2515">
        <v>1.221834250302668</v>
      </c>
    </row>
    <row r="2516" spans="1:3" x14ac:dyDescent="0.25">
      <c r="A2516">
        <v>2491</v>
      </c>
      <c r="B2516">
        <v>1.784191601130821</v>
      </c>
      <c r="C2516">
        <v>0.21580839886917902</v>
      </c>
    </row>
    <row r="2517" spans="1:3" x14ac:dyDescent="0.25">
      <c r="A2517">
        <v>2492</v>
      </c>
      <c r="B2517">
        <v>2.134194468824715</v>
      </c>
      <c r="C2517">
        <v>-0.13419446882471497</v>
      </c>
    </row>
    <row r="2518" spans="1:3" x14ac:dyDescent="0.25">
      <c r="A2518">
        <v>2493</v>
      </c>
      <c r="B2518">
        <v>1.3933034935464303</v>
      </c>
      <c r="C2518">
        <v>0.60669650645356965</v>
      </c>
    </row>
    <row r="2519" spans="1:3" x14ac:dyDescent="0.25">
      <c r="A2519">
        <v>2494</v>
      </c>
      <c r="B2519">
        <v>3.9932361136688419</v>
      </c>
      <c r="C2519">
        <v>-0.9932361136688419</v>
      </c>
    </row>
    <row r="2520" spans="1:3" x14ac:dyDescent="0.25">
      <c r="A2520">
        <v>2495</v>
      </c>
      <c r="B2520">
        <v>1.0296722125557043</v>
      </c>
      <c r="C2520">
        <v>-1.0296722125557043</v>
      </c>
    </row>
    <row r="2521" spans="1:3" x14ac:dyDescent="0.25">
      <c r="A2521">
        <v>2496</v>
      </c>
      <c r="B2521">
        <v>1.0296722125557043</v>
      </c>
      <c r="C2521">
        <v>-1.0296722125557043</v>
      </c>
    </row>
    <row r="2522" spans="1:3" x14ac:dyDescent="0.25">
      <c r="A2522">
        <v>2497</v>
      </c>
      <c r="B2522">
        <v>0.253161448156491</v>
      </c>
      <c r="C2522">
        <v>-0.253161448156491</v>
      </c>
    </row>
    <row r="2523" spans="1:3" x14ac:dyDescent="0.25">
      <c r="A2523">
        <v>2498</v>
      </c>
      <c r="B2523">
        <v>1.1061772415671292</v>
      </c>
      <c r="C2523">
        <v>-0.10617724156712915</v>
      </c>
    </row>
    <row r="2524" spans="1:3" x14ac:dyDescent="0.25">
      <c r="A2524">
        <v>2499</v>
      </c>
      <c r="B2524">
        <v>3.889474258063752</v>
      </c>
      <c r="C2524">
        <v>-1.889474258063752</v>
      </c>
    </row>
    <row r="2525" spans="1:3" x14ac:dyDescent="0.25">
      <c r="A2525">
        <v>2500</v>
      </c>
      <c r="B2525">
        <v>3.2523451383905573</v>
      </c>
      <c r="C2525">
        <v>-1.2523451383905573</v>
      </c>
    </row>
    <row r="2526" spans="1:3" x14ac:dyDescent="0.25">
      <c r="A2526">
        <v>2501</v>
      </c>
      <c r="B2526">
        <v>2.3091959026716617</v>
      </c>
      <c r="C2526">
        <v>-0.30919590267166175</v>
      </c>
    </row>
    <row r="2527" spans="1:3" x14ac:dyDescent="0.25">
      <c r="A2527">
        <v>2502</v>
      </c>
      <c r="B2527">
        <v>1.6311815431079701</v>
      </c>
      <c r="C2527">
        <v>-0.63118154310797014</v>
      </c>
    </row>
    <row r="2528" spans="1:3" x14ac:dyDescent="0.25">
      <c r="A2528">
        <v>2503</v>
      </c>
      <c r="B2528">
        <v>1.5819333406902094</v>
      </c>
      <c r="C2528">
        <v>-1.5819333406902094</v>
      </c>
    </row>
    <row r="2529" spans="1:3" x14ac:dyDescent="0.25">
      <c r="A2529">
        <v>2504</v>
      </c>
      <c r="B2529">
        <v>1.2811786754140764</v>
      </c>
      <c r="C2529">
        <v>-1.2811786754140764</v>
      </c>
    </row>
    <row r="2530" spans="1:3" x14ac:dyDescent="0.25">
      <c r="A2530">
        <v>2505</v>
      </c>
      <c r="B2530">
        <v>3.4137181589406724</v>
      </c>
      <c r="C2530">
        <v>-1.4137181589406724</v>
      </c>
    </row>
    <row r="2531" spans="1:3" x14ac:dyDescent="0.25">
      <c r="A2531">
        <v>2506</v>
      </c>
      <c r="B2531">
        <v>1.5819333406902094</v>
      </c>
      <c r="C2531">
        <v>-0.58193334069020941</v>
      </c>
    </row>
    <row r="2532" spans="1:3" x14ac:dyDescent="0.25">
      <c r="A2532">
        <v>2507</v>
      </c>
      <c r="B2532">
        <v>4.4962490393855861</v>
      </c>
      <c r="C2532">
        <v>-0.49624903938558607</v>
      </c>
    </row>
    <row r="2533" spans="1:3" x14ac:dyDescent="0.25">
      <c r="A2533">
        <v>2508</v>
      </c>
      <c r="B2533">
        <v>3.0500868779499459</v>
      </c>
      <c r="C2533">
        <v>-1.0500868779499459</v>
      </c>
    </row>
    <row r="2534" spans="1:3" x14ac:dyDescent="0.25">
      <c r="A2534">
        <v>2509</v>
      </c>
      <c r="B2534">
        <v>1.559941964866113</v>
      </c>
      <c r="C2534">
        <v>-0.55994196486611303</v>
      </c>
    </row>
    <row r="2535" spans="1:3" x14ac:dyDescent="0.25">
      <c r="A2535">
        <v>2510</v>
      </c>
      <c r="B2535">
        <v>2.1970710845393073</v>
      </c>
      <c r="C2535">
        <v>-2.1970710845393073</v>
      </c>
    </row>
    <row r="2536" spans="1:3" x14ac:dyDescent="0.25">
      <c r="A2536">
        <v>2511</v>
      </c>
      <c r="B2536">
        <v>2.9872102622353527</v>
      </c>
      <c r="C2536">
        <v>1.2789737764647313E-2</v>
      </c>
    </row>
    <row r="2537" spans="1:3" x14ac:dyDescent="0.25">
      <c r="A2537">
        <v>2512</v>
      </c>
      <c r="B2537">
        <v>0.74254596057640332</v>
      </c>
      <c r="C2537">
        <v>0.25745403942359668</v>
      </c>
    </row>
    <row r="2538" spans="1:3" x14ac:dyDescent="0.25">
      <c r="A2538">
        <v>2513</v>
      </c>
      <c r="B2538">
        <v>1.1554254439848903</v>
      </c>
      <c r="C2538">
        <v>-0.15542544398489033</v>
      </c>
    </row>
    <row r="2539" spans="1:3" x14ac:dyDescent="0.25">
      <c r="A2539">
        <v>2514</v>
      </c>
      <c r="B2539">
        <v>1.1554254439848903</v>
      </c>
      <c r="C2539">
        <v>-0.15542544398489033</v>
      </c>
    </row>
    <row r="2540" spans="1:3" x14ac:dyDescent="0.25">
      <c r="A2540">
        <v>2515</v>
      </c>
      <c r="B2540">
        <v>1.1690538572817224</v>
      </c>
      <c r="C2540">
        <v>-1.1690538572817224</v>
      </c>
    </row>
    <row r="2541" spans="1:3" x14ac:dyDescent="0.25">
      <c r="A2541">
        <v>2516</v>
      </c>
      <c r="B2541">
        <v>2.1069376422310504</v>
      </c>
      <c r="C2541">
        <v>-0.1069376422310504</v>
      </c>
    </row>
    <row r="2542" spans="1:3" x14ac:dyDescent="0.25">
      <c r="A2542">
        <v>2517</v>
      </c>
      <c r="B2542">
        <v>1.3933034935464303</v>
      </c>
      <c r="C2542">
        <v>0.60669650645356965</v>
      </c>
    </row>
    <row r="2543" spans="1:3" x14ac:dyDescent="0.25">
      <c r="A2543">
        <v>2518</v>
      </c>
      <c r="B2543">
        <v>0.9175473944233502</v>
      </c>
      <c r="C2543">
        <v>-0.9175473944233502</v>
      </c>
    </row>
    <row r="2544" spans="1:3" x14ac:dyDescent="0.25">
      <c r="A2544">
        <v>2519</v>
      </c>
      <c r="B2544">
        <v>1.141797030688058</v>
      </c>
      <c r="C2544">
        <v>-0.14179703068805805</v>
      </c>
    </row>
    <row r="2545" spans="1:3" x14ac:dyDescent="0.25">
      <c r="A2545">
        <v>2520</v>
      </c>
      <c r="B2545">
        <v>1.909944832560007</v>
      </c>
      <c r="C2545">
        <v>-0.90994483256000702</v>
      </c>
    </row>
    <row r="2546" spans="1:3" x14ac:dyDescent="0.25">
      <c r="A2546">
        <v>2521</v>
      </c>
      <c r="B2546">
        <v>1.7349433987130598</v>
      </c>
      <c r="C2546">
        <v>1.2650566012869402</v>
      </c>
    </row>
    <row r="2547" spans="1:3" x14ac:dyDescent="0.25">
      <c r="A2547">
        <v>2522</v>
      </c>
      <c r="B2547">
        <v>0.31603806387108402</v>
      </c>
      <c r="C2547">
        <v>-0.31603806387108402</v>
      </c>
    </row>
    <row r="2548" spans="1:3" x14ac:dyDescent="0.25">
      <c r="A2548">
        <v>2523</v>
      </c>
      <c r="B2548">
        <v>3.8046062665250622</v>
      </c>
      <c r="C2548">
        <v>-1.8046062665250622</v>
      </c>
    </row>
    <row r="2549" spans="1:3" x14ac:dyDescent="0.25">
      <c r="A2549">
        <v>2524</v>
      </c>
      <c r="B2549">
        <v>1.0433006258525364</v>
      </c>
      <c r="C2549">
        <v>-1.0433006258525364</v>
      </c>
    </row>
    <row r="2550" spans="1:3" x14ac:dyDescent="0.25">
      <c r="A2550">
        <v>2525</v>
      </c>
      <c r="B2550">
        <v>0.5046679110148633</v>
      </c>
      <c r="C2550">
        <v>-0.5046679110148633</v>
      </c>
    </row>
    <row r="2551" spans="1:3" x14ac:dyDescent="0.25">
      <c r="A2551">
        <v>2526</v>
      </c>
      <c r="B2551">
        <v>0.98042401013794322</v>
      </c>
      <c r="C2551">
        <v>-0.98042401013794322</v>
      </c>
    </row>
    <row r="2552" spans="1:3" x14ac:dyDescent="0.25">
      <c r="A2552">
        <v>2527</v>
      </c>
      <c r="B2552">
        <v>1.7433063612403243</v>
      </c>
      <c r="C2552">
        <v>1.2566936387596757</v>
      </c>
    </row>
    <row r="2553" spans="1:3" x14ac:dyDescent="0.25">
      <c r="A2553">
        <v>2528</v>
      </c>
      <c r="B2553">
        <v>1.2046736464026511</v>
      </c>
      <c r="C2553">
        <v>-0.20467364640265107</v>
      </c>
    </row>
    <row r="2554" spans="1:3" x14ac:dyDescent="0.25">
      <c r="A2554">
        <v>2529</v>
      </c>
      <c r="B2554">
        <v>0.6796693448618103</v>
      </c>
      <c r="C2554">
        <v>1.3203306551381897</v>
      </c>
    </row>
    <row r="2555" spans="1:3" x14ac:dyDescent="0.25">
      <c r="A2555">
        <v>2530</v>
      </c>
      <c r="B2555">
        <v>3.301593340808318</v>
      </c>
      <c r="C2555">
        <v>0.69840665919168199</v>
      </c>
    </row>
    <row r="2556" spans="1:3" x14ac:dyDescent="0.25">
      <c r="A2556">
        <v>2531</v>
      </c>
      <c r="B2556">
        <v>1.141797030688058</v>
      </c>
      <c r="C2556">
        <v>1.858202969311942</v>
      </c>
    </row>
    <row r="2557" spans="1:3" x14ac:dyDescent="0.25">
      <c r="A2557">
        <v>2532</v>
      </c>
      <c r="B2557">
        <v>1.8334398035485817</v>
      </c>
      <c r="C2557">
        <v>0.16656019645141829</v>
      </c>
    </row>
    <row r="2558" spans="1:3" x14ac:dyDescent="0.25">
      <c r="A2558">
        <v>2533</v>
      </c>
      <c r="B2558">
        <v>3.0500868779499459</v>
      </c>
      <c r="C2558">
        <v>-1.0500868779499459</v>
      </c>
    </row>
    <row r="2559" spans="1:3" x14ac:dyDescent="0.25">
      <c r="A2559">
        <v>2534</v>
      </c>
      <c r="B2559">
        <v>2.2955674893748292</v>
      </c>
      <c r="C2559">
        <v>-1.2955674893748292</v>
      </c>
    </row>
    <row r="2560" spans="1:3" x14ac:dyDescent="0.25">
      <c r="A2560">
        <v>2535</v>
      </c>
      <c r="B2560">
        <v>0.1274082167273049</v>
      </c>
      <c r="C2560">
        <v>0.87259178327269504</v>
      </c>
    </row>
    <row r="2561" spans="1:3" x14ac:dyDescent="0.25">
      <c r="A2561">
        <v>2536</v>
      </c>
      <c r="B2561">
        <v>2.5743307788268659</v>
      </c>
      <c r="C2561">
        <v>-0.5743307788268659</v>
      </c>
    </row>
    <row r="2562" spans="1:3" x14ac:dyDescent="0.25">
      <c r="A2562">
        <v>2537</v>
      </c>
      <c r="B2562">
        <v>1.078920414973465</v>
      </c>
      <c r="C2562">
        <v>-7.8920414973465025E-2</v>
      </c>
    </row>
    <row r="2563" spans="1:3" x14ac:dyDescent="0.25">
      <c r="A2563">
        <v>2538</v>
      </c>
      <c r="B2563">
        <v>1.6448099564048024</v>
      </c>
      <c r="C2563">
        <v>1.3551900435951976</v>
      </c>
    </row>
    <row r="2564" spans="1:3" x14ac:dyDescent="0.25">
      <c r="A2564">
        <v>2539</v>
      </c>
      <c r="B2564">
        <v>1.141797030688058</v>
      </c>
      <c r="C2564">
        <v>0.85820296931194195</v>
      </c>
    </row>
    <row r="2565" spans="1:3" x14ac:dyDescent="0.25">
      <c r="A2565">
        <v>2540</v>
      </c>
      <c r="B2565">
        <v>0.75617437387323538</v>
      </c>
      <c r="C2565">
        <v>1.2438256261267646</v>
      </c>
    </row>
    <row r="2566" spans="1:3" x14ac:dyDescent="0.25">
      <c r="A2566">
        <v>2541</v>
      </c>
      <c r="B2566">
        <v>3.7500926133377339</v>
      </c>
      <c r="C2566">
        <v>0.24990738666226608</v>
      </c>
    </row>
    <row r="2567" spans="1:3" x14ac:dyDescent="0.25">
      <c r="A2567">
        <v>2542</v>
      </c>
      <c r="B2567">
        <v>3.2743365142146539</v>
      </c>
      <c r="C2567">
        <v>-2.2743365142146539</v>
      </c>
    </row>
    <row r="2568" spans="1:3" x14ac:dyDescent="0.25">
      <c r="A2568">
        <v>2543</v>
      </c>
      <c r="B2568">
        <v>0.42816288200343799</v>
      </c>
      <c r="C2568">
        <v>-0.42816288200343799</v>
      </c>
    </row>
    <row r="2569" spans="1:3" x14ac:dyDescent="0.25">
      <c r="A2569">
        <v>2544</v>
      </c>
      <c r="B2569">
        <v>0.49103949771803101</v>
      </c>
      <c r="C2569">
        <v>-0.49103949771803101</v>
      </c>
    </row>
    <row r="2570" spans="1:3" x14ac:dyDescent="0.25">
      <c r="A2570">
        <v>2545</v>
      </c>
      <c r="B2570">
        <v>2.1698142579456432</v>
      </c>
      <c r="C2570">
        <v>0.8301857420543568</v>
      </c>
    </row>
    <row r="2571" spans="1:3" x14ac:dyDescent="0.25">
      <c r="A2571">
        <v>2546</v>
      </c>
      <c r="B2571">
        <v>1.3440552911286694</v>
      </c>
      <c r="C2571">
        <v>0.65594470887133061</v>
      </c>
    </row>
    <row r="2572" spans="1:3" x14ac:dyDescent="0.25">
      <c r="A2572">
        <v>2547</v>
      </c>
      <c r="B2572">
        <v>2.2106994978361398</v>
      </c>
      <c r="C2572">
        <v>-1.2106994978361398</v>
      </c>
    </row>
    <row r="2573" spans="1:3" x14ac:dyDescent="0.25">
      <c r="A2573">
        <v>2548</v>
      </c>
      <c r="B2573">
        <v>1.2319304729963154</v>
      </c>
      <c r="C2573">
        <v>-0.23193047299631542</v>
      </c>
    </row>
    <row r="2574" spans="1:3" x14ac:dyDescent="0.25">
      <c r="A2574">
        <v>2549</v>
      </c>
      <c r="B2574">
        <v>1.2319304729963154</v>
      </c>
      <c r="C2574">
        <v>-1.2319304729963154</v>
      </c>
    </row>
    <row r="2575" spans="1:3" x14ac:dyDescent="0.25">
      <c r="A2575">
        <v>2550</v>
      </c>
      <c r="B2575">
        <v>3.2114598985000606</v>
      </c>
      <c r="C2575">
        <v>-0.21145989850006064</v>
      </c>
    </row>
    <row r="2576" spans="1:3" x14ac:dyDescent="0.25">
      <c r="A2576">
        <v>2551</v>
      </c>
      <c r="B2576">
        <v>1.8826880059663424</v>
      </c>
      <c r="C2576">
        <v>-1.8826880059663424</v>
      </c>
    </row>
    <row r="2577" spans="1:3" x14ac:dyDescent="0.25">
      <c r="A2577">
        <v>2552</v>
      </c>
      <c r="B2577">
        <v>0.80542257629099634</v>
      </c>
      <c r="C2577">
        <v>-0.80542257629099634</v>
      </c>
    </row>
    <row r="2578" spans="1:3" x14ac:dyDescent="0.25">
      <c r="A2578">
        <v>2553</v>
      </c>
      <c r="B2578">
        <v>0.90391898112651803</v>
      </c>
      <c r="C2578">
        <v>-0.90391898112651803</v>
      </c>
    </row>
    <row r="2579" spans="1:3" x14ac:dyDescent="0.25">
      <c r="A2579">
        <v>2554</v>
      </c>
      <c r="B2579">
        <v>2.5690653280572984</v>
      </c>
      <c r="C2579">
        <v>-0.56906532805729837</v>
      </c>
    </row>
    <row r="2580" spans="1:3" x14ac:dyDescent="0.25">
      <c r="A2580">
        <v>2555</v>
      </c>
      <c r="B2580">
        <v>2.1478228821215466</v>
      </c>
      <c r="C2580">
        <v>-1.1478228821215466</v>
      </c>
    </row>
    <row r="2581" spans="1:3" x14ac:dyDescent="0.25">
      <c r="A2581">
        <v>2556</v>
      </c>
      <c r="B2581">
        <v>1.6091901672838738</v>
      </c>
      <c r="C2581">
        <v>-0.60919016728387376</v>
      </c>
    </row>
    <row r="2582" spans="1:3" x14ac:dyDescent="0.25">
      <c r="A2582">
        <v>2557</v>
      </c>
      <c r="B2582">
        <v>0.85467077870875718</v>
      </c>
      <c r="C2582">
        <v>2.1453292212912429</v>
      </c>
    </row>
    <row r="2583" spans="1:3" x14ac:dyDescent="0.25">
      <c r="A2583">
        <v>2558</v>
      </c>
      <c r="B2583">
        <v>1.0296722125557043</v>
      </c>
      <c r="C2583">
        <v>-2.9672212555704292E-2</v>
      </c>
    </row>
    <row r="2584" spans="1:3" x14ac:dyDescent="0.25">
      <c r="A2584">
        <v>2559</v>
      </c>
      <c r="B2584">
        <v>1.3933034935464303</v>
      </c>
      <c r="C2584">
        <v>2.6066965064535697</v>
      </c>
    </row>
    <row r="2585" spans="1:3" x14ac:dyDescent="0.25">
      <c r="A2585">
        <v>2560</v>
      </c>
      <c r="B2585">
        <v>0.30240965057425184</v>
      </c>
      <c r="C2585">
        <v>-0.30240965057425184</v>
      </c>
    </row>
    <row r="2586" spans="1:3" x14ac:dyDescent="0.25">
      <c r="A2586">
        <v>2561</v>
      </c>
      <c r="B2586">
        <v>2.0576894398132897</v>
      </c>
      <c r="C2586">
        <v>-5.7689439813289667E-2</v>
      </c>
    </row>
    <row r="2587" spans="1:3" x14ac:dyDescent="0.25">
      <c r="A2587">
        <v>2562</v>
      </c>
      <c r="B2587">
        <v>1.4970653491515198</v>
      </c>
      <c r="C2587">
        <v>0.50293465084848021</v>
      </c>
    </row>
    <row r="2588" spans="1:3" x14ac:dyDescent="0.25">
      <c r="A2588">
        <v>2563</v>
      </c>
      <c r="B2588">
        <v>2.4349491341008478</v>
      </c>
      <c r="C2588">
        <v>-2.4349491341008478</v>
      </c>
    </row>
    <row r="2589" spans="1:3" x14ac:dyDescent="0.25">
      <c r="A2589">
        <v>2564</v>
      </c>
      <c r="B2589">
        <v>0.77816574969733199</v>
      </c>
      <c r="C2589">
        <v>-0.77816574969733199</v>
      </c>
    </row>
    <row r="2590" spans="1:3" x14ac:dyDescent="0.25">
      <c r="A2590">
        <v>2565</v>
      </c>
      <c r="B2590">
        <v>0.32966647716791631</v>
      </c>
      <c r="C2590">
        <v>-0.32966647716791631</v>
      </c>
    </row>
    <row r="2591" spans="1:3" x14ac:dyDescent="0.25">
      <c r="A2591">
        <v>2566</v>
      </c>
      <c r="B2591">
        <v>1.1554254439848903</v>
      </c>
      <c r="C2591">
        <v>0.84457455601510967</v>
      </c>
    </row>
    <row r="2592" spans="1:3" x14ac:dyDescent="0.25">
      <c r="A2592">
        <v>2567</v>
      </c>
      <c r="B2592">
        <v>3.539471390369858</v>
      </c>
      <c r="C2592">
        <v>-0.53947139036985803</v>
      </c>
    </row>
    <row r="2593" spans="1:3" x14ac:dyDescent="0.25">
      <c r="A2593">
        <v>2568</v>
      </c>
      <c r="B2593">
        <v>0.76980278717006756</v>
      </c>
      <c r="C2593">
        <v>0.23019721282993244</v>
      </c>
    </row>
    <row r="2594" spans="1:3" x14ac:dyDescent="0.25">
      <c r="A2594">
        <v>2569</v>
      </c>
      <c r="B2594">
        <v>0.19028483244189792</v>
      </c>
      <c r="C2594">
        <v>0.80971516755810202</v>
      </c>
    </row>
    <row r="2595" spans="1:3" x14ac:dyDescent="0.25">
      <c r="A2595">
        <v>2570</v>
      </c>
      <c r="B2595">
        <v>0.86829919200558936</v>
      </c>
      <c r="C2595">
        <v>-0.86829919200558936</v>
      </c>
    </row>
    <row r="2596" spans="1:3" x14ac:dyDescent="0.25">
      <c r="A2596">
        <v>2571</v>
      </c>
      <c r="B2596">
        <v>1.8198113902517492</v>
      </c>
      <c r="C2596">
        <v>-1.8198113902517492</v>
      </c>
    </row>
    <row r="2597" spans="1:3" x14ac:dyDescent="0.25">
      <c r="A2597">
        <v>2572</v>
      </c>
      <c r="B2597">
        <v>0.60316431585038499</v>
      </c>
      <c r="C2597">
        <v>1.396835684149615</v>
      </c>
    </row>
    <row r="2598" spans="1:3" x14ac:dyDescent="0.25">
      <c r="A2598">
        <v>2573</v>
      </c>
      <c r="B2598">
        <v>1.316798464535005</v>
      </c>
      <c r="C2598">
        <v>1.683201535464995</v>
      </c>
    </row>
    <row r="2599" spans="1:3" x14ac:dyDescent="0.25">
      <c r="A2599">
        <v>2574</v>
      </c>
      <c r="B2599">
        <v>1.8198113902517492</v>
      </c>
      <c r="C2599">
        <v>-0.81981139025174921</v>
      </c>
    </row>
    <row r="2600" spans="1:3" x14ac:dyDescent="0.25">
      <c r="A2600">
        <v>2575</v>
      </c>
      <c r="B2600">
        <v>1.2675502621172443</v>
      </c>
      <c r="C2600">
        <v>1.7324497378827557</v>
      </c>
    </row>
    <row r="2601" spans="1:3" x14ac:dyDescent="0.25">
      <c r="A2601">
        <v>2576</v>
      </c>
      <c r="B2601">
        <v>1.7076865721193957</v>
      </c>
      <c r="C2601">
        <v>-1.7076865721193957</v>
      </c>
    </row>
    <row r="2602" spans="1:3" x14ac:dyDescent="0.25">
      <c r="A2602">
        <v>2577</v>
      </c>
      <c r="B2602">
        <v>0.74254596057640332</v>
      </c>
      <c r="C2602">
        <v>-0.74254596057640332</v>
      </c>
    </row>
    <row r="2603" spans="1:3" x14ac:dyDescent="0.25">
      <c r="A2603">
        <v>2578</v>
      </c>
      <c r="B2603">
        <v>1.141797030688058</v>
      </c>
      <c r="C2603">
        <v>-0.14179703068805805</v>
      </c>
    </row>
    <row r="2604" spans="1:3" x14ac:dyDescent="0.25">
      <c r="A2604">
        <v>2579</v>
      </c>
      <c r="B2604">
        <v>0.9940524234347754</v>
      </c>
      <c r="C2604">
        <v>-0.9940524234347754</v>
      </c>
    </row>
    <row r="2605" spans="1:3" x14ac:dyDescent="0.25">
      <c r="A2605">
        <v>2580</v>
      </c>
      <c r="B2605">
        <v>2.3228243159684938</v>
      </c>
      <c r="C2605">
        <v>-1.3228243159684938</v>
      </c>
    </row>
    <row r="2606" spans="1:3" x14ac:dyDescent="0.25">
      <c r="A2606">
        <v>2581</v>
      </c>
      <c r="B2606">
        <v>1.6448099564048024</v>
      </c>
      <c r="C2606">
        <v>1.3551900435951976</v>
      </c>
    </row>
    <row r="2607" spans="1:3" x14ac:dyDescent="0.25">
      <c r="A2607">
        <v>2582</v>
      </c>
      <c r="B2607">
        <v>2.0220696506923606</v>
      </c>
      <c r="C2607">
        <v>-2.0220696506923606</v>
      </c>
    </row>
    <row r="2608" spans="1:3" x14ac:dyDescent="0.25">
      <c r="A2608">
        <v>2583</v>
      </c>
      <c r="B2608">
        <v>0.19028483244189792</v>
      </c>
      <c r="C2608">
        <v>-0.19028483244189792</v>
      </c>
    </row>
    <row r="2609" spans="1:3" x14ac:dyDescent="0.25">
      <c r="A2609">
        <v>2584</v>
      </c>
      <c r="B2609">
        <v>3.2250883117968931</v>
      </c>
      <c r="C2609">
        <v>-1.2250883117968931</v>
      </c>
    </row>
    <row r="2610" spans="1:3" x14ac:dyDescent="0.25">
      <c r="A2610">
        <v>2585</v>
      </c>
      <c r="B2610">
        <v>1.1826822705785547</v>
      </c>
      <c r="C2610">
        <v>0.81731772942144532</v>
      </c>
    </row>
    <row r="2611" spans="1:3" x14ac:dyDescent="0.25">
      <c r="A2611">
        <v>2586</v>
      </c>
      <c r="B2611">
        <v>0.14103663002413708</v>
      </c>
      <c r="C2611">
        <v>-0.14103663002413708</v>
      </c>
    </row>
    <row r="2612" spans="1:3" x14ac:dyDescent="0.25">
      <c r="A2612">
        <v>2587</v>
      </c>
      <c r="B2612">
        <v>0.45541970859710235</v>
      </c>
      <c r="C2612">
        <v>0.54458029140289765</v>
      </c>
    </row>
    <row r="2613" spans="1:3" x14ac:dyDescent="0.25">
      <c r="A2613">
        <v>2588</v>
      </c>
      <c r="B2613">
        <v>1.6584383697016347</v>
      </c>
      <c r="C2613">
        <v>1.3415616302983653</v>
      </c>
    </row>
    <row r="2614" spans="1:3" x14ac:dyDescent="0.25">
      <c r="A2614">
        <v>2589</v>
      </c>
      <c r="B2614">
        <v>1.0925488282702971</v>
      </c>
      <c r="C2614">
        <v>-9.254882827029709E-2</v>
      </c>
    </row>
    <row r="2615" spans="1:3" x14ac:dyDescent="0.25">
      <c r="A2615">
        <v>2590</v>
      </c>
      <c r="B2615">
        <v>0.36528626628884486</v>
      </c>
      <c r="C2615">
        <v>0.63471373371115514</v>
      </c>
    </row>
    <row r="2616" spans="1:3" x14ac:dyDescent="0.25">
      <c r="A2616">
        <v>2591</v>
      </c>
      <c r="B2616">
        <v>2.1750797087152112</v>
      </c>
      <c r="C2616">
        <v>-0.17507970871521117</v>
      </c>
    </row>
    <row r="2617" spans="1:3" x14ac:dyDescent="0.25">
      <c r="A2617">
        <v>2592</v>
      </c>
      <c r="B2617">
        <v>0.36528626628884486</v>
      </c>
      <c r="C2617">
        <v>-0.36528626628884486</v>
      </c>
    </row>
    <row r="2618" spans="1:3" x14ac:dyDescent="0.25">
      <c r="A2618">
        <v>2593</v>
      </c>
      <c r="B2618">
        <v>0.19028483244189792</v>
      </c>
      <c r="C2618">
        <v>-0.19028483244189792</v>
      </c>
    </row>
    <row r="2619" spans="1:3" x14ac:dyDescent="0.25">
      <c r="A2619">
        <v>2594</v>
      </c>
      <c r="B2619">
        <v>1.8690595926695104</v>
      </c>
      <c r="C2619">
        <v>0.13094040733048962</v>
      </c>
    </row>
    <row r="2620" spans="1:3" x14ac:dyDescent="0.25">
      <c r="A2620">
        <v>2595</v>
      </c>
      <c r="B2620">
        <v>1.3796750802495981</v>
      </c>
      <c r="C2620">
        <v>0.62032491975040194</v>
      </c>
    </row>
    <row r="2621" spans="1:3" x14ac:dyDescent="0.25">
      <c r="A2621">
        <v>2596</v>
      </c>
      <c r="B2621">
        <v>1.4698085225578554</v>
      </c>
      <c r="C2621">
        <v>0.53019147744214457</v>
      </c>
    </row>
    <row r="2622" spans="1:3" x14ac:dyDescent="0.25">
      <c r="A2622">
        <v>2597</v>
      </c>
      <c r="B2622">
        <v>1.4069319068432624</v>
      </c>
      <c r="C2622">
        <v>-0.40693190684326241</v>
      </c>
    </row>
    <row r="2623" spans="1:3" x14ac:dyDescent="0.25">
      <c r="A2623">
        <v>2598</v>
      </c>
      <c r="B2623">
        <v>0.36528626628884486</v>
      </c>
      <c r="C2623">
        <v>-0.36528626628884486</v>
      </c>
    </row>
    <row r="2624" spans="1:3" x14ac:dyDescent="0.25">
      <c r="A2624">
        <v>2599</v>
      </c>
      <c r="B2624">
        <v>0.49103949771803101</v>
      </c>
      <c r="C2624">
        <v>-0.49103949771803101</v>
      </c>
    </row>
    <row r="2625" spans="1:3" x14ac:dyDescent="0.25">
      <c r="A2625">
        <v>2600</v>
      </c>
      <c r="B2625">
        <v>0.49103949771803101</v>
      </c>
      <c r="C2625">
        <v>0.50896050228196899</v>
      </c>
    </row>
    <row r="2626" spans="1:3" x14ac:dyDescent="0.25">
      <c r="A2626">
        <v>2601</v>
      </c>
      <c r="B2626">
        <v>0.72891754727957103</v>
      </c>
      <c r="C2626">
        <v>-0.72891754727957103</v>
      </c>
    </row>
    <row r="2627" spans="1:3" x14ac:dyDescent="0.25">
      <c r="A2627">
        <v>2602</v>
      </c>
      <c r="B2627">
        <v>0.1274082167273049</v>
      </c>
      <c r="C2627">
        <v>-0.1274082167273049</v>
      </c>
    </row>
    <row r="2628" spans="1:3" x14ac:dyDescent="0.25">
      <c r="A2628">
        <v>2603</v>
      </c>
      <c r="B2628">
        <v>0.31603806387108402</v>
      </c>
      <c r="C2628">
        <v>-0.31603806387108402</v>
      </c>
    </row>
    <row r="2629" spans="1:3" x14ac:dyDescent="0.25">
      <c r="A2629">
        <v>2604</v>
      </c>
      <c r="B2629">
        <v>1.5819333406902094</v>
      </c>
      <c r="C2629">
        <v>-0.58193334069020941</v>
      </c>
    </row>
    <row r="2630" spans="1:3" x14ac:dyDescent="0.25">
      <c r="A2630">
        <v>2605</v>
      </c>
      <c r="B2630">
        <v>1.4205603201400945</v>
      </c>
      <c r="C2630">
        <v>0.57943967985990552</v>
      </c>
    </row>
    <row r="2631" spans="1:3" x14ac:dyDescent="0.25">
      <c r="A2631">
        <v>2606</v>
      </c>
      <c r="B2631">
        <v>1.8963164192631745</v>
      </c>
      <c r="C2631">
        <v>-0.89631641926317451</v>
      </c>
    </row>
    <row r="2632" spans="1:3" x14ac:dyDescent="0.25">
      <c r="A2632">
        <v>2607</v>
      </c>
      <c r="B2632">
        <v>0.96679559684111105</v>
      </c>
      <c r="C2632">
        <v>2.033204403158889</v>
      </c>
    </row>
    <row r="2633" spans="1:3" x14ac:dyDescent="0.25">
      <c r="A2633">
        <v>2608</v>
      </c>
      <c r="B2633">
        <v>0.90391898112651803</v>
      </c>
      <c r="C2633">
        <v>-0.90391898112651803</v>
      </c>
    </row>
    <row r="2634" spans="1:3" x14ac:dyDescent="0.25">
      <c r="A2634">
        <v>2609</v>
      </c>
      <c r="B2634">
        <v>1.1281686173912258</v>
      </c>
      <c r="C2634">
        <v>-0.12816861739122576</v>
      </c>
    </row>
    <row r="2635" spans="1:3" x14ac:dyDescent="0.25">
      <c r="A2635">
        <v>2610</v>
      </c>
      <c r="B2635">
        <v>1.9455646216809352</v>
      </c>
      <c r="C2635">
        <v>-0.94556462168093525</v>
      </c>
    </row>
    <row r="2636" spans="1:3" x14ac:dyDescent="0.25">
      <c r="A2636">
        <v>2611</v>
      </c>
      <c r="B2636">
        <v>1.016043799258872</v>
      </c>
      <c r="C2636">
        <v>-1.016043799258872</v>
      </c>
    </row>
    <row r="2637" spans="1:3" x14ac:dyDescent="0.25">
      <c r="A2637">
        <v>2612</v>
      </c>
      <c r="B2637">
        <v>1.2948070887109084</v>
      </c>
      <c r="C2637">
        <v>-0.29480708871090844</v>
      </c>
    </row>
    <row r="2638" spans="1:3" x14ac:dyDescent="0.25">
      <c r="A2638">
        <v>2613</v>
      </c>
      <c r="B2638">
        <v>6.4531601012711839E-2</v>
      </c>
      <c r="C2638">
        <v>-6.4531601012711839E-2</v>
      </c>
    </row>
    <row r="2639" spans="1:3" x14ac:dyDescent="0.25">
      <c r="A2639">
        <v>2614</v>
      </c>
      <c r="B2639">
        <v>3.0144670888290168</v>
      </c>
      <c r="C2639">
        <v>-1.0144670888290168</v>
      </c>
    </row>
    <row r="2640" spans="1:3" x14ac:dyDescent="0.25">
      <c r="A2640">
        <v>2615</v>
      </c>
      <c r="B2640">
        <v>1.2811786754140764</v>
      </c>
      <c r="C2640">
        <v>0.71882132458592363</v>
      </c>
    </row>
    <row r="2641" spans="1:3" x14ac:dyDescent="0.25">
      <c r="A2641">
        <v>2616</v>
      </c>
      <c r="B2641">
        <v>2.2599477002539006</v>
      </c>
      <c r="C2641">
        <v>0.74005229974609943</v>
      </c>
    </row>
    <row r="2642" spans="1:3" x14ac:dyDescent="0.25">
      <c r="A2642">
        <v>2617</v>
      </c>
      <c r="B2642">
        <v>1.1554254439848903</v>
      </c>
      <c r="C2642">
        <v>-0.15542544398489033</v>
      </c>
    </row>
    <row r="2643" spans="1:3" x14ac:dyDescent="0.25">
      <c r="A2643">
        <v>2618</v>
      </c>
      <c r="B2643">
        <v>0.19028483244189792</v>
      </c>
      <c r="C2643">
        <v>-0.19028483244189792</v>
      </c>
    </row>
    <row r="2644" spans="1:3" x14ac:dyDescent="0.25">
      <c r="A2644">
        <v>2619</v>
      </c>
      <c r="B2644">
        <v>2.5743307788268659</v>
      </c>
      <c r="C2644">
        <v>1.4256692211731341</v>
      </c>
    </row>
    <row r="2645" spans="1:3" x14ac:dyDescent="0.25">
      <c r="A2645">
        <v>2620</v>
      </c>
      <c r="B2645">
        <v>1.7349433987130598</v>
      </c>
      <c r="C2645">
        <v>1.2650566012869402</v>
      </c>
    </row>
    <row r="2646" spans="1:3" x14ac:dyDescent="0.25">
      <c r="A2646">
        <v>2621</v>
      </c>
      <c r="B2646">
        <v>1.7076865721193957</v>
      </c>
      <c r="C2646">
        <v>-0.70768657211939567</v>
      </c>
    </row>
    <row r="2647" spans="1:3" x14ac:dyDescent="0.25">
      <c r="A2647">
        <v>2622</v>
      </c>
      <c r="B2647">
        <v>1.1690538572817224</v>
      </c>
      <c r="C2647">
        <v>0.8309461427182776</v>
      </c>
    </row>
    <row r="2648" spans="1:3" x14ac:dyDescent="0.25">
      <c r="A2648">
        <v>2623</v>
      </c>
      <c r="B2648">
        <v>1.4834369358546877</v>
      </c>
      <c r="C2648">
        <v>0.51656306414531228</v>
      </c>
    </row>
    <row r="2649" spans="1:3" x14ac:dyDescent="0.25">
      <c r="A2649">
        <v>2624</v>
      </c>
      <c r="B2649">
        <v>0.44179129530027017</v>
      </c>
      <c r="C2649">
        <v>-0.44179129530027017</v>
      </c>
    </row>
    <row r="2650" spans="1:3" x14ac:dyDescent="0.25">
      <c r="A2650">
        <v>2625</v>
      </c>
      <c r="B2650">
        <v>1.1554254439848903</v>
      </c>
      <c r="C2650">
        <v>0.84457455601510967</v>
      </c>
    </row>
    <row r="2651" spans="1:3" x14ac:dyDescent="0.25">
      <c r="A2651">
        <v>2626</v>
      </c>
      <c r="B2651">
        <v>0.60316431585038499</v>
      </c>
      <c r="C2651">
        <v>0.39683568414961501</v>
      </c>
    </row>
    <row r="2652" spans="1:3" x14ac:dyDescent="0.25">
      <c r="A2652">
        <v>2627</v>
      </c>
      <c r="B2652">
        <v>1.8690595926695104</v>
      </c>
      <c r="C2652">
        <v>-0.86905959266951038</v>
      </c>
    </row>
    <row r="2653" spans="1:3" x14ac:dyDescent="0.25">
      <c r="A2653">
        <v>2628</v>
      </c>
      <c r="B2653">
        <v>2.0713178531101217</v>
      </c>
      <c r="C2653">
        <v>-1.0713178531101217</v>
      </c>
    </row>
    <row r="2654" spans="1:3" x14ac:dyDescent="0.25">
      <c r="A2654">
        <v>2629</v>
      </c>
      <c r="B2654">
        <v>0.55391611343262404</v>
      </c>
      <c r="C2654">
        <v>0.44608388656737596</v>
      </c>
    </row>
    <row r="2655" spans="1:3" x14ac:dyDescent="0.25">
      <c r="A2655">
        <v>2630</v>
      </c>
      <c r="B2655">
        <v>0.253161448156491</v>
      </c>
      <c r="C2655">
        <v>1.746838551843509</v>
      </c>
    </row>
    <row r="2656" spans="1:3" x14ac:dyDescent="0.25">
      <c r="A2656">
        <v>2631</v>
      </c>
      <c r="B2656">
        <v>0.19028483244189792</v>
      </c>
      <c r="C2656">
        <v>0.80971516755810202</v>
      </c>
    </row>
    <row r="2657" spans="1:3" x14ac:dyDescent="0.25">
      <c r="A2657">
        <v>2632</v>
      </c>
      <c r="B2657">
        <v>0.1274082167273049</v>
      </c>
      <c r="C2657">
        <v>-0.1274082167273049</v>
      </c>
    </row>
    <row r="2658" spans="1:3" x14ac:dyDescent="0.25">
      <c r="A2658">
        <v>2633</v>
      </c>
      <c r="B2658">
        <v>0.19028483244189792</v>
      </c>
      <c r="C2658">
        <v>0.80971516755810202</v>
      </c>
    </row>
    <row r="2659" spans="1:3" x14ac:dyDescent="0.25">
      <c r="A2659">
        <v>2634</v>
      </c>
      <c r="B2659">
        <v>2.1698142579456432</v>
      </c>
      <c r="C2659">
        <v>0.8301857420543568</v>
      </c>
    </row>
    <row r="2660" spans="1:3" x14ac:dyDescent="0.25">
      <c r="A2660">
        <v>2635</v>
      </c>
      <c r="B2660">
        <v>0.89029056782968585</v>
      </c>
      <c r="C2660">
        <v>-0.89029056782968585</v>
      </c>
    </row>
    <row r="2661" spans="1:3" x14ac:dyDescent="0.25">
      <c r="A2661">
        <v>2636</v>
      </c>
      <c r="B2661">
        <v>0.51829632431169548</v>
      </c>
      <c r="C2661">
        <v>0.48170367568830452</v>
      </c>
    </row>
    <row r="2662" spans="1:3" x14ac:dyDescent="0.25">
      <c r="A2662">
        <v>2637</v>
      </c>
      <c r="B2662">
        <v>1.1554254439848903</v>
      </c>
      <c r="C2662">
        <v>-0.15542544398489033</v>
      </c>
    </row>
    <row r="2663" spans="1:3" x14ac:dyDescent="0.25">
      <c r="A2663">
        <v>2638</v>
      </c>
      <c r="B2663">
        <v>0.98042401013794322</v>
      </c>
      <c r="C2663">
        <v>-0.98042401013794322</v>
      </c>
    </row>
    <row r="2664" spans="1:3" x14ac:dyDescent="0.25">
      <c r="A2664">
        <v>2639</v>
      </c>
      <c r="B2664">
        <v>0.54028770013579186</v>
      </c>
      <c r="C2664">
        <v>0.45971229986420814</v>
      </c>
    </row>
    <row r="2665" spans="1:3" x14ac:dyDescent="0.25">
      <c r="A2665">
        <v>2640</v>
      </c>
      <c r="B2665">
        <v>0.19028483244189792</v>
      </c>
      <c r="C2665">
        <v>-0.19028483244189792</v>
      </c>
    </row>
    <row r="2666" spans="1:3" x14ac:dyDescent="0.25">
      <c r="A2666">
        <v>2641</v>
      </c>
      <c r="B2666">
        <v>2.0440610265164572</v>
      </c>
      <c r="C2666">
        <v>-1.0440610265164572</v>
      </c>
    </row>
    <row r="2667" spans="1:3" x14ac:dyDescent="0.25">
      <c r="A2667">
        <v>2642</v>
      </c>
      <c r="B2667">
        <v>0.75617437387323538</v>
      </c>
      <c r="C2667">
        <v>0.24382562612676462</v>
      </c>
    </row>
    <row r="2668" spans="1:3" x14ac:dyDescent="0.25">
      <c r="A2668">
        <v>2643</v>
      </c>
      <c r="B2668">
        <v>0.9175473944233502</v>
      </c>
      <c r="C2668">
        <v>8.2452605576649796E-2</v>
      </c>
    </row>
    <row r="2669" spans="1:3" x14ac:dyDescent="0.25">
      <c r="A2669">
        <v>2644</v>
      </c>
      <c r="B2669">
        <v>2.5963221546509625</v>
      </c>
      <c r="C2669">
        <v>0.4036778453490375</v>
      </c>
    </row>
    <row r="2670" spans="1:3" x14ac:dyDescent="0.25">
      <c r="A2670">
        <v>2645</v>
      </c>
      <c r="B2670">
        <v>0.49103949771803101</v>
      </c>
      <c r="C2670">
        <v>0.50896050228196899</v>
      </c>
    </row>
    <row r="2671" spans="1:3" x14ac:dyDescent="0.25">
      <c r="A2671">
        <v>2646</v>
      </c>
      <c r="B2671">
        <v>0.85467077870875718</v>
      </c>
      <c r="C2671">
        <v>0.14532922129124282</v>
      </c>
    </row>
    <row r="2672" spans="1:3" x14ac:dyDescent="0.25">
      <c r="A2672">
        <v>2647</v>
      </c>
      <c r="B2672">
        <v>3.4493379480616011</v>
      </c>
      <c r="C2672">
        <v>-1.4493379480616011</v>
      </c>
    </row>
    <row r="2673" spans="1:3" x14ac:dyDescent="0.25">
      <c r="A2673">
        <v>2648</v>
      </c>
      <c r="B2673">
        <v>1.5955617539870415</v>
      </c>
      <c r="C2673">
        <v>0.40443824601295852</v>
      </c>
    </row>
    <row r="2674" spans="1:3" x14ac:dyDescent="0.25">
      <c r="A2674">
        <v>2649</v>
      </c>
      <c r="B2674">
        <v>0.72891754727957103</v>
      </c>
      <c r="C2674">
        <v>1.271082452720429</v>
      </c>
    </row>
    <row r="2675" spans="1:3" x14ac:dyDescent="0.25">
      <c r="A2675">
        <v>2650</v>
      </c>
      <c r="B2675">
        <v>0.36528626628884486</v>
      </c>
      <c r="C2675">
        <v>-0.36528626628884486</v>
      </c>
    </row>
    <row r="2676" spans="1:3" x14ac:dyDescent="0.25">
      <c r="A2676">
        <v>2651</v>
      </c>
      <c r="B2676">
        <v>1.4425516959641911</v>
      </c>
      <c r="C2676">
        <v>-1.4425516959641911</v>
      </c>
    </row>
    <row r="2677" spans="1:3" x14ac:dyDescent="0.25">
      <c r="A2677">
        <v>2652</v>
      </c>
      <c r="B2677">
        <v>0.31603806387108402</v>
      </c>
      <c r="C2677">
        <v>0.68396193612891598</v>
      </c>
    </row>
    <row r="2678" spans="1:3" x14ac:dyDescent="0.25">
      <c r="A2678">
        <v>2653</v>
      </c>
      <c r="B2678">
        <v>1.2948070887109084</v>
      </c>
      <c r="C2678">
        <v>-0.29480708871090844</v>
      </c>
    </row>
    <row r="2679" spans="1:3" x14ac:dyDescent="0.25">
      <c r="A2679">
        <v>2654</v>
      </c>
      <c r="B2679">
        <v>2.1834426712424757</v>
      </c>
      <c r="C2679">
        <v>-0.18344267124247571</v>
      </c>
    </row>
    <row r="2680" spans="1:3" x14ac:dyDescent="0.25">
      <c r="A2680">
        <v>2655</v>
      </c>
      <c r="B2680">
        <v>1.0925488282702971</v>
      </c>
      <c r="C2680">
        <v>-9.254882827029709E-2</v>
      </c>
    </row>
    <row r="2681" spans="1:3" x14ac:dyDescent="0.25">
      <c r="A2681">
        <v>2656</v>
      </c>
      <c r="B2681">
        <v>2.2463192869570685</v>
      </c>
      <c r="C2681">
        <v>0.75368071304293149</v>
      </c>
    </row>
    <row r="2682" spans="1:3" x14ac:dyDescent="0.25">
      <c r="A2682">
        <v>2657</v>
      </c>
      <c r="B2682">
        <v>0.30240965057425184</v>
      </c>
      <c r="C2682">
        <v>-0.30240965057425184</v>
      </c>
    </row>
    <row r="2683" spans="1:3" x14ac:dyDescent="0.25">
      <c r="A2683">
        <v>2658</v>
      </c>
      <c r="B2683">
        <v>0.85467077870875718</v>
      </c>
      <c r="C2683">
        <v>-0.85467077870875718</v>
      </c>
    </row>
    <row r="2684" spans="1:3" x14ac:dyDescent="0.25">
      <c r="A2684">
        <v>2659</v>
      </c>
      <c r="B2684">
        <v>1.5326851382724487</v>
      </c>
      <c r="C2684">
        <v>0.46731486172755132</v>
      </c>
    </row>
    <row r="2685" spans="1:3" x14ac:dyDescent="0.25">
      <c r="A2685">
        <v>2660</v>
      </c>
      <c r="B2685">
        <v>1.8334398035485817</v>
      </c>
      <c r="C2685">
        <v>0.16656019645141829</v>
      </c>
    </row>
    <row r="2686" spans="1:3" x14ac:dyDescent="0.25">
      <c r="A2686">
        <v>2661</v>
      </c>
      <c r="B2686">
        <v>2.4705689232217765</v>
      </c>
      <c r="C2686">
        <v>-0.47056892322177646</v>
      </c>
    </row>
    <row r="2687" spans="1:3" x14ac:dyDescent="0.25">
      <c r="A2687">
        <v>2662</v>
      </c>
      <c r="B2687">
        <v>0.1274082167273049</v>
      </c>
      <c r="C2687">
        <v>-0.1274082167273049</v>
      </c>
    </row>
    <row r="2688" spans="1:3" x14ac:dyDescent="0.25">
      <c r="A2688">
        <v>2663</v>
      </c>
      <c r="B2688">
        <v>1.8334398035485817</v>
      </c>
      <c r="C2688">
        <v>1.1665601964514183</v>
      </c>
    </row>
    <row r="2689" spans="1:3" x14ac:dyDescent="0.25">
      <c r="A2689">
        <v>2664</v>
      </c>
      <c r="B2689">
        <v>1.9455646216809352</v>
      </c>
      <c r="C2689">
        <v>-0.94556462168093525</v>
      </c>
    </row>
    <row r="2690" spans="1:3" x14ac:dyDescent="0.25">
      <c r="A2690">
        <v>2665</v>
      </c>
      <c r="B2690">
        <v>0.61679272914721706</v>
      </c>
      <c r="C2690">
        <v>0.38320727085278294</v>
      </c>
    </row>
    <row r="2691" spans="1:3" x14ac:dyDescent="0.25">
      <c r="A2691">
        <v>2666</v>
      </c>
      <c r="B2691">
        <v>2.4622059606945119</v>
      </c>
      <c r="C2691">
        <v>-2.4622059606945119</v>
      </c>
    </row>
    <row r="2692" spans="1:3" x14ac:dyDescent="0.25">
      <c r="A2692">
        <v>2667</v>
      </c>
      <c r="B2692">
        <v>2.0713178531101217</v>
      </c>
      <c r="C2692">
        <v>-1.0713178531101217</v>
      </c>
    </row>
    <row r="2693" spans="1:3" x14ac:dyDescent="0.25">
      <c r="A2693">
        <v>2668</v>
      </c>
      <c r="B2693">
        <v>3.6515962085022124</v>
      </c>
      <c r="C2693">
        <v>0.34840379149778755</v>
      </c>
    </row>
    <row r="2694" spans="1:3" x14ac:dyDescent="0.25">
      <c r="A2694">
        <v>2669</v>
      </c>
      <c r="B2694">
        <v>1.8198113902517492</v>
      </c>
      <c r="C2694">
        <v>3.1801886097482508</v>
      </c>
    </row>
    <row r="2695" spans="1:3" x14ac:dyDescent="0.25">
      <c r="A2695">
        <v>2670</v>
      </c>
      <c r="B2695">
        <v>0.6796693448618103</v>
      </c>
      <c r="C2695">
        <v>-0.6796693448618103</v>
      </c>
    </row>
    <row r="2696" spans="1:3" x14ac:dyDescent="0.25">
      <c r="A2696">
        <v>2671</v>
      </c>
      <c r="B2696">
        <v>1.4698085225578554</v>
      </c>
      <c r="C2696">
        <v>-0.46980852255785543</v>
      </c>
    </row>
    <row r="2697" spans="1:3" x14ac:dyDescent="0.25">
      <c r="A2697">
        <v>2672</v>
      </c>
      <c r="B2697">
        <v>1.4561801092610231</v>
      </c>
      <c r="C2697">
        <v>0.54381989073897685</v>
      </c>
    </row>
    <row r="2698" spans="1:3" x14ac:dyDescent="0.25">
      <c r="A2698">
        <v>2673</v>
      </c>
      <c r="B2698">
        <v>3.0144670888290168</v>
      </c>
      <c r="C2698">
        <v>0.98553291117098318</v>
      </c>
    </row>
    <row r="2699" spans="1:3" x14ac:dyDescent="0.25">
      <c r="A2699">
        <v>2674</v>
      </c>
      <c r="B2699">
        <v>1.0925488282702971</v>
      </c>
      <c r="C2699">
        <v>2.9074511717297029</v>
      </c>
    </row>
    <row r="2700" spans="1:3" x14ac:dyDescent="0.25">
      <c r="A2700">
        <v>2675</v>
      </c>
      <c r="B2700">
        <v>0.98042401013794322</v>
      </c>
      <c r="C2700">
        <v>1.9575989862056775E-2</v>
      </c>
    </row>
    <row r="2701" spans="1:3" x14ac:dyDescent="0.25">
      <c r="A2701">
        <v>2676</v>
      </c>
      <c r="B2701">
        <v>1.7213149854162277</v>
      </c>
      <c r="C2701">
        <v>1.2786850145837723</v>
      </c>
    </row>
    <row r="2702" spans="1:3" x14ac:dyDescent="0.25">
      <c r="A2702">
        <v>2677</v>
      </c>
      <c r="B2702">
        <v>2.0849462664069538</v>
      </c>
      <c r="C2702">
        <v>-2.0849462664069538</v>
      </c>
    </row>
    <row r="2703" spans="1:3" x14ac:dyDescent="0.25">
      <c r="A2703">
        <v>2678</v>
      </c>
      <c r="B2703">
        <v>0.63042114244404934</v>
      </c>
      <c r="C2703">
        <v>-0.63042114244404934</v>
      </c>
    </row>
    <row r="2704" spans="1:3" x14ac:dyDescent="0.25">
      <c r="A2704">
        <v>2679</v>
      </c>
      <c r="B2704">
        <v>2.0849462664069538</v>
      </c>
      <c r="C2704">
        <v>-1.0849462664069538</v>
      </c>
    </row>
    <row r="2705" spans="1:3" x14ac:dyDescent="0.25">
      <c r="A2705">
        <v>2680</v>
      </c>
      <c r="B2705">
        <v>1.8061829769549171</v>
      </c>
      <c r="C2705">
        <v>-1.8061829769549171</v>
      </c>
    </row>
    <row r="2706" spans="1:3" x14ac:dyDescent="0.25">
      <c r="A2706">
        <v>2681</v>
      </c>
      <c r="B2706">
        <v>0.80542257629099634</v>
      </c>
      <c r="C2706">
        <v>0.19457742370900366</v>
      </c>
    </row>
    <row r="2707" spans="1:3" x14ac:dyDescent="0.25">
      <c r="A2707">
        <v>2682</v>
      </c>
      <c r="B2707">
        <v>1.8690595926695104</v>
      </c>
      <c r="C2707">
        <v>-0.86905959266951038</v>
      </c>
    </row>
    <row r="2708" spans="1:3" x14ac:dyDescent="0.25">
      <c r="A2708">
        <v>2683</v>
      </c>
      <c r="B2708">
        <v>1.784191601130821</v>
      </c>
      <c r="C2708">
        <v>-1.784191601130821</v>
      </c>
    </row>
    <row r="2709" spans="1:3" x14ac:dyDescent="0.25">
      <c r="A2709">
        <v>2684</v>
      </c>
      <c r="B2709">
        <v>0.42816288200343799</v>
      </c>
      <c r="C2709">
        <v>-0.42816288200343799</v>
      </c>
    </row>
    <row r="2710" spans="1:3" x14ac:dyDescent="0.25">
      <c r="A2710">
        <v>2685</v>
      </c>
      <c r="B2710">
        <v>2.3584441050894225</v>
      </c>
      <c r="C2710">
        <v>-0.35844410508942248</v>
      </c>
    </row>
    <row r="2711" spans="1:3" x14ac:dyDescent="0.25">
      <c r="A2711">
        <v>2686</v>
      </c>
      <c r="B2711">
        <v>1.8606966301422458</v>
      </c>
      <c r="C2711">
        <v>0.13930336985775416</v>
      </c>
    </row>
    <row r="2712" spans="1:3" x14ac:dyDescent="0.25">
      <c r="A2712">
        <v>2687</v>
      </c>
      <c r="B2712">
        <v>3.2030969359727965</v>
      </c>
      <c r="C2712">
        <v>-1.2030969359727965</v>
      </c>
    </row>
    <row r="2713" spans="1:3" x14ac:dyDescent="0.25">
      <c r="A2713">
        <v>2688</v>
      </c>
      <c r="B2713">
        <v>3.1265919069613712</v>
      </c>
      <c r="C2713">
        <v>1.8734080930386288</v>
      </c>
    </row>
    <row r="2714" spans="1:3" x14ac:dyDescent="0.25">
      <c r="A2714">
        <v>2689</v>
      </c>
      <c r="B2714">
        <v>1.3440552911286694</v>
      </c>
      <c r="C2714">
        <v>0.65594470887133061</v>
      </c>
    </row>
    <row r="2715" spans="1:3" x14ac:dyDescent="0.25">
      <c r="A2715">
        <v>2690</v>
      </c>
      <c r="B2715">
        <v>0.49103949771803101</v>
      </c>
      <c r="C2715">
        <v>-0.49103949771803101</v>
      </c>
    </row>
    <row r="2716" spans="1:3" x14ac:dyDescent="0.25">
      <c r="A2716">
        <v>2691</v>
      </c>
      <c r="B2716">
        <v>3.553099803666691</v>
      </c>
      <c r="C2716">
        <v>2.446900196333309</v>
      </c>
    </row>
    <row r="2717" spans="1:3" x14ac:dyDescent="0.25">
      <c r="A2717">
        <v>2692</v>
      </c>
      <c r="B2717">
        <v>2.5607023655300338</v>
      </c>
      <c r="C2717">
        <v>1.4392976344699662</v>
      </c>
    </row>
    <row r="2718" spans="1:3" x14ac:dyDescent="0.25">
      <c r="A2718">
        <v>2693</v>
      </c>
      <c r="B2718">
        <v>3.4053551964134074</v>
      </c>
      <c r="C2718">
        <v>-0.40535519641340745</v>
      </c>
    </row>
    <row r="2719" spans="1:3" x14ac:dyDescent="0.25">
      <c r="A2719">
        <v>2694</v>
      </c>
      <c r="B2719">
        <v>1.5190567249756164</v>
      </c>
      <c r="C2719">
        <v>-1.5190567249756164</v>
      </c>
    </row>
    <row r="2720" spans="1:3" x14ac:dyDescent="0.25">
      <c r="A2720">
        <v>2695</v>
      </c>
      <c r="B2720">
        <v>1.7978200144276526</v>
      </c>
      <c r="C2720">
        <v>0.2021799855723474</v>
      </c>
    </row>
    <row r="2721" spans="1:3" x14ac:dyDescent="0.25">
      <c r="A2721">
        <v>2696</v>
      </c>
      <c r="B2721">
        <v>3.4902231879520977</v>
      </c>
      <c r="C2721">
        <v>0.50977681204790226</v>
      </c>
    </row>
    <row r="2722" spans="1:3" x14ac:dyDescent="0.25">
      <c r="A2722">
        <v>2697</v>
      </c>
      <c r="B2722">
        <v>1.6720667829984666</v>
      </c>
      <c r="C2722">
        <v>-1.6720667829984666</v>
      </c>
    </row>
    <row r="2723" spans="1:3" x14ac:dyDescent="0.25">
      <c r="A2723">
        <v>2698</v>
      </c>
      <c r="B2723">
        <v>1.5955617539870415</v>
      </c>
      <c r="C2723">
        <v>-0.59556175398704148</v>
      </c>
    </row>
    <row r="2724" spans="1:3" x14ac:dyDescent="0.25">
      <c r="A2724">
        <v>2699</v>
      </c>
      <c r="B2724">
        <v>4.001599076196106</v>
      </c>
      <c r="C2724">
        <v>0.998400923803894</v>
      </c>
    </row>
    <row r="2725" spans="1:3" x14ac:dyDescent="0.25">
      <c r="A2725">
        <v>2700</v>
      </c>
      <c r="B2725">
        <v>0.19028483244189792</v>
      </c>
      <c r="C2725">
        <v>-0.19028483244189792</v>
      </c>
    </row>
    <row r="2726" spans="1:3" x14ac:dyDescent="0.25">
      <c r="A2726">
        <v>2701</v>
      </c>
      <c r="B2726">
        <v>2.4841973365186085</v>
      </c>
      <c r="C2726">
        <v>-1.4841973365186085</v>
      </c>
    </row>
    <row r="2727" spans="1:3" x14ac:dyDescent="0.25">
      <c r="A2727">
        <v>2702</v>
      </c>
      <c r="B2727">
        <v>0.93117580772018238</v>
      </c>
      <c r="C2727">
        <v>6.882419227981762E-2</v>
      </c>
    </row>
    <row r="2728" spans="1:3" x14ac:dyDescent="0.25">
      <c r="A2728">
        <v>2703</v>
      </c>
      <c r="B2728">
        <v>0.88192760530242154</v>
      </c>
      <c r="C2728">
        <v>0.11807239469757846</v>
      </c>
    </row>
    <row r="2729" spans="1:3" x14ac:dyDescent="0.25">
      <c r="A2729">
        <v>2704</v>
      </c>
      <c r="B2729">
        <v>4.9038630720245049</v>
      </c>
      <c r="C2729">
        <v>3.0961369279754951</v>
      </c>
    </row>
    <row r="2730" spans="1:3" x14ac:dyDescent="0.25">
      <c r="A2730">
        <v>2705</v>
      </c>
      <c r="B2730">
        <v>2.825837241685238</v>
      </c>
      <c r="C2730">
        <v>-0.82583724168523798</v>
      </c>
    </row>
    <row r="2731" spans="1:3" x14ac:dyDescent="0.25">
      <c r="A2731">
        <v>2706</v>
      </c>
      <c r="B2731">
        <v>1.6091901672838738</v>
      </c>
      <c r="C2731">
        <v>0.39080983271612624</v>
      </c>
    </row>
    <row r="2732" spans="1:3" x14ac:dyDescent="0.25">
      <c r="A2732">
        <v>2707</v>
      </c>
      <c r="B2732">
        <v>2.5607023655300338</v>
      </c>
      <c r="C2732">
        <v>1.4392976344699662</v>
      </c>
    </row>
    <row r="2733" spans="1:3" x14ac:dyDescent="0.25">
      <c r="A2733">
        <v>2708</v>
      </c>
      <c r="B2733">
        <v>1.7349433987130598</v>
      </c>
      <c r="C2733">
        <v>0.2650566012869402</v>
      </c>
    </row>
    <row r="2734" spans="1:3" x14ac:dyDescent="0.25">
      <c r="A2734">
        <v>2709</v>
      </c>
      <c r="B2734">
        <v>0.63042114244404934</v>
      </c>
      <c r="C2734">
        <v>0.36957885755595066</v>
      </c>
    </row>
    <row r="2735" spans="1:3" x14ac:dyDescent="0.25">
      <c r="A2735">
        <v>2710</v>
      </c>
      <c r="B2735">
        <v>1.016043799258872</v>
      </c>
      <c r="C2735">
        <v>-1.016043799258872</v>
      </c>
    </row>
    <row r="2736" spans="1:3" x14ac:dyDescent="0.25">
      <c r="A2736">
        <v>2711</v>
      </c>
      <c r="B2736">
        <v>2.2106994978361398</v>
      </c>
      <c r="C2736">
        <v>1.7893005021638602</v>
      </c>
    </row>
    <row r="2737" spans="1:3" x14ac:dyDescent="0.25">
      <c r="A2737">
        <v>2712</v>
      </c>
      <c r="B2737">
        <v>2.0356980639891931</v>
      </c>
      <c r="C2737">
        <v>-1.0356980639891931</v>
      </c>
    </row>
    <row r="2738" spans="1:3" x14ac:dyDescent="0.25">
      <c r="A2738">
        <v>2713</v>
      </c>
      <c r="B2738">
        <v>1.2948070887109084</v>
      </c>
      <c r="C2738">
        <v>-1.2948070887109084</v>
      </c>
    </row>
    <row r="2739" spans="1:3" x14ac:dyDescent="0.25">
      <c r="A2739">
        <v>2714</v>
      </c>
      <c r="B2739">
        <v>1.4205603201400945</v>
      </c>
      <c r="C2739">
        <v>-0.42056032014009448</v>
      </c>
    </row>
    <row r="2740" spans="1:3" x14ac:dyDescent="0.25">
      <c r="A2740">
        <v>2715</v>
      </c>
      <c r="B2740">
        <v>3.777349439931398</v>
      </c>
      <c r="C2740">
        <v>-0.77734943993139805</v>
      </c>
    </row>
    <row r="2741" spans="1:3" x14ac:dyDescent="0.25">
      <c r="A2741">
        <v>2716</v>
      </c>
      <c r="B2741">
        <v>1.0569290391493684</v>
      </c>
      <c r="C2741">
        <v>-1.0569290391493684</v>
      </c>
    </row>
    <row r="2742" spans="1:3" x14ac:dyDescent="0.25">
      <c r="A2742">
        <v>2717</v>
      </c>
      <c r="B2742">
        <v>2.2106994978361398</v>
      </c>
      <c r="C2742">
        <v>-1.2106994978361398</v>
      </c>
    </row>
    <row r="2743" spans="1:3" x14ac:dyDescent="0.25">
      <c r="A2743">
        <v>2718</v>
      </c>
      <c r="B2743">
        <v>0.72891754727957103</v>
      </c>
      <c r="C2743">
        <v>1.271082452720429</v>
      </c>
    </row>
    <row r="2744" spans="1:3" x14ac:dyDescent="0.25">
      <c r="A2744">
        <v>2719</v>
      </c>
      <c r="B2744">
        <v>1.5190567249756164</v>
      </c>
      <c r="C2744">
        <v>0.48094327502438361</v>
      </c>
    </row>
    <row r="2745" spans="1:3" x14ac:dyDescent="0.25">
      <c r="A2745">
        <v>2720</v>
      </c>
      <c r="B2745">
        <v>2.3364527292653259</v>
      </c>
      <c r="C2745">
        <v>0.66354727073467412</v>
      </c>
    </row>
    <row r="2746" spans="1:3" x14ac:dyDescent="0.25">
      <c r="A2746">
        <v>2721</v>
      </c>
      <c r="B2746">
        <v>2.3228243159684938</v>
      </c>
      <c r="C2746">
        <v>1.6771756840315062</v>
      </c>
    </row>
    <row r="2747" spans="1:3" x14ac:dyDescent="0.25">
      <c r="A2747">
        <v>2722</v>
      </c>
      <c r="B2747">
        <v>1.016043799258872</v>
      </c>
      <c r="C2747">
        <v>1.983956200741128</v>
      </c>
    </row>
    <row r="2748" spans="1:3" x14ac:dyDescent="0.25">
      <c r="A2748">
        <v>2723</v>
      </c>
      <c r="B2748">
        <v>1.909944832560007</v>
      </c>
      <c r="C2748">
        <v>9.0055167439992978E-2</v>
      </c>
    </row>
    <row r="2749" spans="1:3" x14ac:dyDescent="0.25">
      <c r="A2749">
        <v>2724</v>
      </c>
      <c r="B2749">
        <v>0.30240965057425184</v>
      </c>
      <c r="C2749">
        <v>0.69759034942574816</v>
      </c>
    </row>
    <row r="2750" spans="1:3" x14ac:dyDescent="0.25">
      <c r="A2750">
        <v>2725</v>
      </c>
      <c r="B2750">
        <v>2.1970710845393073</v>
      </c>
      <c r="C2750">
        <v>0.80292891546069267</v>
      </c>
    </row>
    <row r="2751" spans="1:3" x14ac:dyDescent="0.25">
      <c r="A2751">
        <v>2726</v>
      </c>
      <c r="B2751">
        <v>0.79179416299416405</v>
      </c>
      <c r="C2751">
        <v>1.2082058370058359</v>
      </c>
    </row>
    <row r="2752" spans="1:3" x14ac:dyDescent="0.25">
      <c r="A2752">
        <v>2727</v>
      </c>
      <c r="B2752">
        <v>3.6296048326781154</v>
      </c>
      <c r="C2752">
        <v>0.3703951673218846</v>
      </c>
    </row>
    <row r="2753" spans="1:3" x14ac:dyDescent="0.25">
      <c r="A2753">
        <v>2728</v>
      </c>
      <c r="B2753">
        <v>2.2106994978361398</v>
      </c>
      <c r="C2753">
        <v>-1.2106994978361398</v>
      </c>
    </row>
    <row r="2754" spans="1:3" x14ac:dyDescent="0.25">
      <c r="A2754">
        <v>2729</v>
      </c>
      <c r="B2754">
        <v>1.3304268778318371</v>
      </c>
      <c r="C2754">
        <v>-0.33042687783183711</v>
      </c>
    </row>
    <row r="2755" spans="1:3" x14ac:dyDescent="0.25">
      <c r="A2755">
        <v>2730</v>
      </c>
      <c r="B2755">
        <v>2.4622059606945119</v>
      </c>
      <c r="C2755">
        <v>1.5377940393054881</v>
      </c>
    </row>
    <row r="2756" spans="1:3" x14ac:dyDescent="0.25">
      <c r="A2756">
        <v>2731</v>
      </c>
      <c r="B2756">
        <v>0.42816288200343799</v>
      </c>
      <c r="C2756">
        <v>-0.42816288200343799</v>
      </c>
    </row>
    <row r="2757" spans="1:3" x14ac:dyDescent="0.25">
      <c r="A2757">
        <v>2732</v>
      </c>
      <c r="B2757">
        <v>2.825837241685238</v>
      </c>
      <c r="C2757">
        <v>2.174162758314762</v>
      </c>
    </row>
    <row r="2758" spans="1:3" x14ac:dyDescent="0.25">
      <c r="A2758">
        <v>2733</v>
      </c>
      <c r="B2758">
        <v>3.7144728242168048</v>
      </c>
      <c r="C2758">
        <v>0.2855271757831952</v>
      </c>
    </row>
    <row r="2759" spans="1:3" x14ac:dyDescent="0.25">
      <c r="A2759">
        <v>2734</v>
      </c>
      <c r="B2759">
        <v>2.4349491341008478</v>
      </c>
      <c r="C2759">
        <v>-1.4349491341008478</v>
      </c>
    </row>
    <row r="2760" spans="1:3" x14ac:dyDescent="0.25">
      <c r="A2760">
        <v>2735</v>
      </c>
      <c r="B2760">
        <v>2.4349491341008478</v>
      </c>
      <c r="C2760">
        <v>-0.43494913410084779</v>
      </c>
    </row>
    <row r="2761" spans="1:3" x14ac:dyDescent="0.25">
      <c r="A2761">
        <v>2736</v>
      </c>
      <c r="B2761">
        <v>3.189468522675964</v>
      </c>
      <c r="C2761">
        <v>0.81053147732403596</v>
      </c>
    </row>
    <row r="2762" spans="1:3" x14ac:dyDescent="0.25">
      <c r="A2762">
        <v>2737</v>
      </c>
      <c r="B2762">
        <v>0.19028483244189792</v>
      </c>
      <c r="C2762">
        <v>0.80971516755810202</v>
      </c>
    </row>
    <row r="2763" spans="1:3" x14ac:dyDescent="0.25">
      <c r="A2763">
        <v>2738</v>
      </c>
      <c r="B2763">
        <v>1.7076865721193957</v>
      </c>
      <c r="C2763">
        <v>-0.70768657211939567</v>
      </c>
    </row>
    <row r="2764" spans="1:3" x14ac:dyDescent="0.25">
      <c r="A2764">
        <v>2739</v>
      </c>
      <c r="B2764">
        <v>1.4834369358546877</v>
      </c>
      <c r="C2764">
        <v>0.51656306414531228</v>
      </c>
    </row>
    <row r="2765" spans="1:3" x14ac:dyDescent="0.25">
      <c r="A2765">
        <v>2740</v>
      </c>
      <c r="B2765">
        <v>1.8198113902517492</v>
      </c>
      <c r="C2765">
        <v>0.18018860974825079</v>
      </c>
    </row>
    <row r="2766" spans="1:3" x14ac:dyDescent="0.25">
      <c r="A2766">
        <v>2741</v>
      </c>
      <c r="B2766">
        <v>1.6448099564048024</v>
      </c>
      <c r="C2766">
        <v>-0.64480995640480243</v>
      </c>
    </row>
    <row r="2767" spans="1:3" x14ac:dyDescent="0.25">
      <c r="A2767">
        <v>2742</v>
      </c>
      <c r="B2767">
        <v>1.3576837044255017</v>
      </c>
      <c r="C2767">
        <v>-0.35768370442550168</v>
      </c>
    </row>
    <row r="2768" spans="1:3" x14ac:dyDescent="0.25">
      <c r="A2768">
        <v>2743</v>
      </c>
      <c r="B2768">
        <v>1.3220639153045728</v>
      </c>
      <c r="C2768">
        <v>-1.3220639153045728</v>
      </c>
    </row>
    <row r="2769" spans="1:3" x14ac:dyDescent="0.25">
      <c r="A2769">
        <v>2744</v>
      </c>
      <c r="B2769">
        <v>2.134194468824715</v>
      </c>
      <c r="C2769">
        <v>-2.134194468824715</v>
      </c>
    </row>
    <row r="2770" spans="1:3" x14ac:dyDescent="0.25">
      <c r="A2770">
        <v>2745</v>
      </c>
      <c r="B2770">
        <v>1.3084355020077407</v>
      </c>
      <c r="C2770">
        <v>-0.30843550200774073</v>
      </c>
    </row>
    <row r="2771" spans="1:3" x14ac:dyDescent="0.25">
      <c r="A2771">
        <v>2746</v>
      </c>
      <c r="B2771">
        <v>0.84104236541192501</v>
      </c>
      <c r="C2771">
        <v>0.15895763458807499</v>
      </c>
    </row>
    <row r="2772" spans="1:3" x14ac:dyDescent="0.25">
      <c r="A2772">
        <v>2747</v>
      </c>
      <c r="B2772">
        <v>1.8826880059663424</v>
      </c>
      <c r="C2772">
        <v>1.1173119940336576</v>
      </c>
    </row>
    <row r="2773" spans="1:3" x14ac:dyDescent="0.25">
      <c r="A2773">
        <v>2748</v>
      </c>
      <c r="B2773">
        <v>1.1826822705785547</v>
      </c>
      <c r="C2773">
        <v>-1.1826822705785547</v>
      </c>
    </row>
    <row r="2774" spans="1:3" x14ac:dyDescent="0.25">
      <c r="A2774">
        <v>2749</v>
      </c>
      <c r="B2774">
        <v>-0.17334644854882819</v>
      </c>
      <c r="C2774">
        <v>1.1733464485488283</v>
      </c>
    </row>
    <row r="2775" spans="1:3" x14ac:dyDescent="0.25">
      <c r="A2775">
        <v>2750</v>
      </c>
      <c r="B2775">
        <v>2.1970710845393073</v>
      </c>
      <c r="C2775">
        <v>0.80292891546069267</v>
      </c>
    </row>
    <row r="2776" spans="1:3" x14ac:dyDescent="0.25">
      <c r="A2776">
        <v>2751</v>
      </c>
      <c r="B2776">
        <v>1.2948070887109084</v>
      </c>
      <c r="C2776">
        <v>0.70519291128909156</v>
      </c>
    </row>
    <row r="2777" spans="1:3" x14ac:dyDescent="0.25">
      <c r="A2777">
        <v>2752</v>
      </c>
      <c r="B2777">
        <v>4.1409807209221245</v>
      </c>
      <c r="C2777">
        <v>-0.14098072092212455</v>
      </c>
    </row>
    <row r="2778" spans="1:3" x14ac:dyDescent="0.25">
      <c r="A2778">
        <v>2753</v>
      </c>
      <c r="B2778">
        <v>2.4978257498154406</v>
      </c>
      <c r="C2778">
        <v>1.5021742501845594</v>
      </c>
    </row>
    <row r="2779" spans="1:3" x14ac:dyDescent="0.25">
      <c r="A2779">
        <v>2754</v>
      </c>
      <c r="B2779">
        <v>2.7493322126738131</v>
      </c>
      <c r="C2779">
        <v>0.25066778732618689</v>
      </c>
    </row>
    <row r="2780" spans="1:3" x14ac:dyDescent="0.25">
      <c r="A2780">
        <v>2755</v>
      </c>
      <c r="B2780">
        <v>1.7213149854162277</v>
      </c>
      <c r="C2780">
        <v>0.27868501458377226</v>
      </c>
    </row>
    <row r="2781" spans="1:3" x14ac:dyDescent="0.25">
      <c r="A2781">
        <v>2756</v>
      </c>
      <c r="B2781">
        <v>2.0985746797037863</v>
      </c>
      <c r="C2781">
        <v>-9.8574679703786305E-2</v>
      </c>
    </row>
    <row r="2782" spans="1:3" x14ac:dyDescent="0.25">
      <c r="A2782">
        <v>2757</v>
      </c>
      <c r="B2782">
        <v>2.0220696506923606</v>
      </c>
      <c r="C2782">
        <v>0.97793034930763945</v>
      </c>
    </row>
    <row r="2783" spans="1:3" x14ac:dyDescent="0.25">
      <c r="A2783">
        <v>2758</v>
      </c>
      <c r="B2783">
        <v>1.0296722125557043</v>
      </c>
      <c r="C2783">
        <v>-2.9672212555704292E-2</v>
      </c>
    </row>
    <row r="2784" spans="1:3" x14ac:dyDescent="0.25">
      <c r="A2784">
        <v>2759</v>
      </c>
      <c r="B2784">
        <v>2.8750854441029992</v>
      </c>
      <c r="C2784">
        <v>0.12491455589700085</v>
      </c>
    </row>
    <row r="2785" spans="1:3" x14ac:dyDescent="0.25">
      <c r="A2785">
        <v>2760</v>
      </c>
      <c r="B2785">
        <v>1.0296722125557043</v>
      </c>
      <c r="C2785">
        <v>-2.9672212555704292E-2</v>
      </c>
    </row>
    <row r="2786" spans="1:3" x14ac:dyDescent="0.25">
      <c r="A2786">
        <v>2761</v>
      </c>
      <c r="B2786">
        <v>0.31603806387108402</v>
      </c>
      <c r="C2786">
        <v>-0.31603806387108402</v>
      </c>
    </row>
    <row r="2787" spans="1:3" x14ac:dyDescent="0.25">
      <c r="A2787">
        <v>2762</v>
      </c>
      <c r="B2787">
        <v>2.3500811425621584</v>
      </c>
      <c r="C2787">
        <v>1.6499188574378416</v>
      </c>
    </row>
    <row r="2788" spans="1:3" x14ac:dyDescent="0.25">
      <c r="A2788">
        <v>2763</v>
      </c>
      <c r="B2788">
        <v>-4.7593217119642067E-2</v>
      </c>
      <c r="C2788">
        <v>4.7593217119642067E-2</v>
      </c>
    </row>
    <row r="2789" spans="1:3" x14ac:dyDescent="0.25">
      <c r="A2789">
        <v>2764</v>
      </c>
      <c r="B2789">
        <v>1.2319304729963154</v>
      </c>
      <c r="C2789">
        <v>-0.23193047299631542</v>
      </c>
    </row>
    <row r="2790" spans="1:3" x14ac:dyDescent="0.25">
      <c r="A2790">
        <v>2765</v>
      </c>
      <c r="B2790">
        <v>1.3440552911286694</v>
      </c>
      <c r="C2790">
        <v>0.65594470887133061</v>
      </c>
    </row>
    <row r="2791" spans="1:3" x14ac:dyDescent="0.25">
      <c r="A2791">
        <v>2766</v>
      </c>
      <c r="B2791">
        <v>2.7137124235528844</v>
      </c>
      <c r="C2791">
        <v>0.28628757644711555</v>
      </c>
    </row>
    <row r="2792" spans="1:3" x14ac:dyDescent="0.25">
      <c r="A2792">
        <v>2767</v>
      </c>
      <c r="B2792">
        <v>2.2599477002539006</v>
      </c>
      <c r="C2792">
        <v>1.7400522997460994</v>
      </c>
    </row>
    <row r="2793" spans="1:3" x14ac:dyDescent="0.25">
      <c r="A2793">
        <v>2768</v>
      </c>
      <c r="B2793">
        <v>1.9948128240986964</v>
      </c>
      <c r="C2793">
        <v>3.0051871759013036</v>
      </c>
    </row>
    <row r="2794" spans="1:3" x14ac:dyDescent="0.25">
      <c r="A2794">
        <v>2769</v>
      </c>
      <c r="B2794">
        <v>0.98042401013794322</v>
      </c>
      <c r="C2794">
        <v>1.9575989862056775E-2</v>
      </c>
    </row>
    <row r="2795" spans="1:3" x14ac:dyDescent="0.25">
      <c r="A2795">
        <v>2770</v>
      </c>
      <c r="B2795">
        <v>1.8606966301422458</v>
      </c>
      <c r="C2795">
        <v>1.1393033698577542</v>
      </c>
    </row>
    <row r="2796" spans="1:3" x14ac:dyDescent="0.25">
      <c r="A2796">
        <v>2771</v>
      </c>
      <c r="B2796">
        <v>1.5955617539870415</v>
      </c>
      <c r="C2796">
        <v>-0.59556175398704148</v>
      </c>
    </row>
    <row r="2797" spans="1:3" x14ac:dyDescent="0.25">
      <c r="A2797">
        <v>2772</v>
      </c>
      <c r="B2797">
        <v>1.8826880059663424</v>
      </c>
      <c r="C2797">
        <v>0.11731199403365755</v>
      </c>
    </row>
    <row r="2798" spans="1:3" x14ac:dyDescent="0.25">
      <c r="A2798">
        <v>2773</v>
      </c>
      <c r="B2798">
        <v>1.6448099564048024</v>
      </c>
      <c r="C2798">
        <v>-1.6448099564048024</v>
      </c>
    </row>
    <row r="2799" spans="1:3" x14ac:dyDescent="0.25">
      <c r="A2799">
        <v>2774</v>
      </c>
      <c r="B2799">
        <v>1.6311815431079701</v>
      </c>
      <c r="C2799">
        <v>-1.6311815431079701</v>
      </c>
    </row>
    <row r="2800" spans="1:3" x14ac:dyDescent="0.25">
      <c r="A2800">
        <v>2775</v>
      </c>
      <c r="B2800">
        <v>1.2319304729963154</v>
      </c>
      <c r="C2800">
        <v>-1.2319304729963154</v>
      </c>
    </row>
    <row r="2801" spans="1:3" x14ac:dyDescent="0.25">
      <c r="A2801">
        <v>2776</v>
      </c>
      <c r="B2801">
        <v>-0.11046983283423513</v>
      </c>
      <c r="C2801">
        <v>0.11046983283423513</v>
      </c>
    </row>
    <row r="2802" spans="1:3" x14ac:dyDescent="0.25">
      <c r="A2802">
        <v>2777</v>
      </c>
      <c r="B2802">
        <v>1.2948070887109084</v>
      </c>
      <c r="C2802">
        <v>-0.29480708871090844</v>
      </c>
    </row>
    <row r="2803" spans="1:3" x14ac:dyDescent="0.25">
      <c r="A2803">
        <v>2778</v>
      </c>
      <c r="B2803">
        <v>0.44179129530027017</v>
      </c>
      <c r="C2803">
        <v>-0.44179129530027017</v>
      </c>
    </row>
    <row r="2804" spans="1:3" x14ac:dyDescent="0.25">
      <c r="A2804">
        <v>2779</v>
      </c>
      <c r="B2804">
        <v>1.3304268778318371</v>
      </c>
      <c r="C2804">
        <v>-0.33042687783183711</v>
      </c>
    </row>
    <row r="2805" spans="1:3" x14ac:dyDescent="0.25">
      <c r="A2805">
        <v>2780</v>
      </c>
      <c r="B2805">
        <v>0.49103949771803101</v>
      </c>
      <c r="C2805">
        <v>-0.49103949771803101</v>
      </c>
    </row>
    <row r="2806" spans="1:3" x14ac:dyDescent="0.25">
      <c r="A2806">
        <v>2781</v>
      </c>
      <c r="B2806">
        <v>0.55391611343262404</v>
      </c>
      <c r="C2806">
        <v>-0.55391611343262404</v>
      </c>
    </row>
    <row r="2807" spans="1:3" x14ac:dyDescent="0.25">
      <c r="A2807">
        <v>2782</v>
      </c>
      <c r="B2807">
        <v>0.93117580772018238</v>
      </c>
      <c r="C2807">
        <v>-0.93117580772018238</v>
      </c>
    </row>
    <row r="2808" spans="1:3" x14ac:dyDescent="0.25">
      <c r="A2808">
        <v>2783</v>
      </c>
      <c r="B2808">
        <v>6.4531601012711839E-2</v>
      </c>
      <c r="C2808">
        <v>-6.4531601012711839E-2</v>
      </c>
    </row>
    <row r="2809" spans="1:3" x14ac:dyDescent="0.25">
      <c r="A2809">
        <v>2784</v>
      </c>
      <c r="B2809">
        <v>0.85467077870875718</v>
      </c>
      <c r="C2809">
        <v>0.14532922129124282</v>
      </c>
    </row>
    <row r="2810" spans="1:3" x14ac:dyDescent="0.25">
      <c r="A2810">
        <v>2785</v>
      </c>
      <c r="B2810">
        <v>1.2811786754140764</v>
      </c>
      <c r="C2810">
        <v>0.71882132458592363</v>
      </c>
    </row>
    <row r="2811" spans="1:3" x14ac:dyDescent="0.25">
      <c r="A2811">
        <v>2786</v>
      </c>
      <c r="B2811">
        <v>0.84104236541192501</v>
      </c>
      <c r="C2811">
        <v>1.158957634588075</v>
      </c>
    </row>
    <row r="2812" spans="1:3" x14ac:dyDescent="0.25">
      <c r="A2812">
        <v>2787</v>
      </c>
      <c r="B2812">
        <v>1.5326851382724487</v>
      </c>
      <c r="C2812">
        <v>-1.5326851382724487</v>
      </c>
    </row>
    <row r="2813" spans="1:3" x14ac:dyDescent="0.25">
      <c r="A2813">
        <v>2788</v>
      </c>
      <c r="B2813">
        <v>1.6311815431079701</v>
      </c>
      <c r="C2813">
        <v>-0.63118154310797014</v>
      </c>
    </row>
    <row r="2814" spans="1:3" x14ac:dyDescent="0.25">
      <c r="A2814">
        <v>2789</v>
      </c>
      <c r="B2814">
        <v>0.75617437387323538</v>
      </c>
      <c r="C2814">
        <v>-0.75617437387323538</v>
      </c>
    </row>
    <row r="2815" spans="1:3" x14ac:dyDescent="0.25">
      <c r="A2815">
        <v>2790</v>
      </c>
      <c r="B2815">
        <v>1.4561801092610231</v>
      </c>
      <c r="C2815">
        <v>-1.4561801092610231</v>
      </c>
    </row>
    <row r="2816" spans="1:3" x14ac:dyDescent="0.25">
      <c r="A2816">
        <v>2791</v>
      </c>
      <c r="B2816">
        <v>0.66604093156497801</v>
      </c>
      <c r="C2816">
        <v>-0.66604093156497801</v>
      </c>
    </row>
    <row r="2817" spans="1:3" x14ac:dyDescent="0.25">
      <c r="A2817">
        <v>2792</v>
      </c>
      <c r="B2817">
        <v>0.23953303485965882</v>
      </c>
      <c r="C2817">
        <v>-0.23953303485965882</v>
      </c>
    </row>
    <row r="2818" spans="1:3" x14ac:dyDescent="0.25">
      <c r="A2818">
        <v>2793</v>
      </c>
      <c r="B2818">
        <v>0.74254596057640332</v>
      </c>
      <c r="C2818">
        <v>-0.74254596057640332</v>
      </c>
    </row>
    <row r="2819" spans="1:3" x14ac:dyDescent="0.25">
      <c r="A2819">
        <v>2794</v>
      </c>
      <c r="B2819">
        <v>0.54028770013579186</v>
      </c>
      <c r="C2819">
        <v>-0.54028770013579186</v>
      </c>
    </row>
    <row r="2820" spans="1:3" x14ac:dyDescent="0.25">
      <c r="A2820">
        <v>2795</v>
      </c>
      <c r="B2820">
        <v>0.98042401013794322</v>
      </c>
      <c r="C2820">
        <v>1.0195759898620569</v>
      </c>
    </row>
    <row r="2821" spans="1:3" x14ac:dyDescent="0.25">
      <c r="A2821">
        <v>2796</v>
      </c>
      <c r="B2821">
        <v>0.86829919200558936</v>
      </c>
      <c r="C2821">
        <v>2.1317008079944104</v>
      </c>
    </row>
    <row r="2822" spans="1:3" x14ac:dyDescent="0.25">
      <c r="A2822">
        <v>2797</v>
      </c>
      <c r="B2822">
        <v>0.253161448156491</v>
      </c>
      <c r="C2822">
        <v>0.746838551843509</v>
      </c>
    </row>
    <row r="2823" spans="1:3" x14ac:dyDescent="0.25">
      <c r="A2823">
        <v>2798</v>
      </c>
      <c r="B2823">
        <v>0.60316431585038499</v>
      </c>
      <c r="C2823">
        <v>-0.60316431585038499</v>
      </c>
    </row>
    <row r="2824" spans="1:3" x14ac:dyDescent="0.25">
      <c r="A2824">
        <v>2799</v>
      </c>
      <c r="B2824">
        <v>0.37891467958567704</v>
      </c>
      <c r="C2824">
        <v>0.62108532041432296</v>
      </c>
    </row>
    <row r="2825" spans="1:3" x14ac:dyDescent="0.25">
      <c r="A2825">
        <v>2800</v>
      </c>
      <c r="B2825">
        <v>0.37891467958567704</v>
      </c>
      <c r="C2825">
        <v>-0.37891467958567704</v>
      </c>
    </row>
    <row r="2826" spans="1:3" x14ac:dyDescent="0.25">
      <c r="A2826">
        <v>2801</v>
      </c>
      <c r="B2826">
        <v>1.6804297455257311</v>
      </c>
      <c r="C2826">
        <v>-0.6804297455257311</v>
      </c>
    </row>
    <row r="2827" spans="1:3" x14ac:dyDescent="0.25">
      <c r="A2827">
        <v>2802</v>
      </c>
      <c r="B2827">
        <v>0.80542257629099634</v>
      </c>
      <c r="C2827">
        <v>0.19457742370900366</v>
      </c>
    </row>
    <row r="2828" spans="1:3" x14ac:dyDescent="0.25">
      <c r="A2828">
        <v>2803</v>
      </c>
      <c r="B2828">
        <v>1.4698085225578554</v>
      </c>
      <c r="C2828">
        <v>-0.46980852255785543</v>
      </c>
    </row>
    <row r="2829" spans="1:3" x14ac:dyDescent="0.25">
      <c r="A2829">
        <v>2804</v>
      </c>
      <c r="B2829">
        <v>7.8160014309544057E-2</v>
      </c>
      <c r="C2829">
        <v>-7.8160014309544057E-2</v>
      </c>
    </row>
    <row r="2830" spans="1:3" x14ac:dyDescent="0.25">
      <c r="A2830">
        <v>2805</v>
      </c>
      <c r="B2830">
        <v>1.9455646216809352</v>
      </c>
      <c r="C2830">
        <v>5.4435378319064753E-2</v>
      </c>
    </row>
    <row r="2831" spans="1:3" x14ac:dyDescent="0.25">
      <c r="A2831">
        <v>2806</v>
      </c>
      <c r="B2831">
        <v>1.4698085225578554</v>
      </c>
      <c r="C2831">
        <v>0.53019147744214457</v>
      </c>
    </row>
    <row r="2832" spans="1:3" x14ac:dyDescent="0.25">
      <c r="A2832">
        <v>2807</v>
      </c>
      <c r="B2832">
        <v>0.55391611343262404</v>
      </c>
      <c r="C2832">
        <v>-0.55391611343262404</v>
      </c>
    </row>
    <row r="2833" spans="1:3" x14ac:dyDescent="0.25">
      <c r="A2833">
        <v>2808</v>
      </c>
      <c r="B2833">
        <v>0.66604093156497801</v>
      </c>
      <c r="C2833">
        <v>-0.66604093156497801</v>
      </c>
    </row>
    <row r="2834" spans="1:3" x14ac:dyDescent="0.25">
      <c r="A2834">
        <v>2809</v>
      </c>
      <c r="B2834">
        <v>0.6796693448618103</v>
      </c>
      <c r="C2834">
        <v>-0.6796693448618103</v>
      </c>
    </row>
    <row r="2835" spans="1:3" x14ac:dyDescent="0.25">
      <c r="A2835">
        <v>2810</v>
      </c>
      <c r="B2835">
        <v>1.3933034935464303</v>
      </c>
      <c r="C2835">
        <v>-1.3933034935464303</v>
      </c>
    </row>
    <row r="2836" spans="1:3" x14ac:dyDescent="0.25">
      <c r="A2836">
        <v>2811</v>
      </c>
      <c r="B2836">
        <v>0.86829919200558936</v>
      </c>
      <c r="C2836">
        <v>0.13170080799441064</v>
      </c>
    </row>
    <row r="2837" spans="1:3" x14ac:dyDescent="0.25">
      <c r="A2837">
        <v>2812</v>
      </c>
      <c r="B2837">
        <v>0.14103663002413708</v>
      </c>
      <c r="C2837">
        <v>-0.14103663002413708</v>
      </c>
    </row>
    <row r="2838" spans="1:3" x14ac:dyDescent="0.25">
      <c r="A2838">
        <v>2813</v>
      </c>
      <c r="B2838">
        <v>1.5283398594950953E-2</v>
      </c>
      <c r="C2838">
        <v>-1.5283398594950953E-2</v>
      </c>
    </row>
    <row r="2839" spans="1:3" x14ac:dyDescent="0.25">
      <c r="A2839">
        <v>2814</v>
      </c>
      <c r="B2839">
        <v>1.6940581588225632</v>
      </c>
      <c r="C2839">
        <v>-0.69405815882256316</v>
      </c>
    </row>
    <row r="2840" spans="1:3" x14ac:dyDescent="0.25">
      <c r="A2840">
        <v>2815</v>
      </c>
      <c r="B2840">
        <v>1.3304268778318371</v>
      </c>
      <c r="C2840">
        <v>-0.33042687783183711</v>
      </c>
    </row>
    <row r="2841" spans="1:3" x14ac:dyDescent="0.25">
      <c r="A2841">
        <v>2816</v>
      </c>
      <c r="B2841">
        <v>0.56754452672945632</v>
      </c>
      <c r="C2841">
        <v>-0.56754452672945632</v>
      </c>
    </row>
    <row r="2842" spans="1:3" x14ac:dyDescent="0.25">
      <c r="A2842">
        <v>2817</v>
      </c>
      <c r="B2842">
        <v>0.44179129530027017</v>
      </c>
      <c r="C2842">
        <v>-0.44179129530027017</v>
      </c>
    </row>
    <row r="2843" spans="1:3" x14ac:dyDescent="0.25">
      <c r="A2843">
        <v>2818</v>
      </c>
      <c r="B2843">
        <v>1.3713121177223337</v>
      </c>
      <c r="C2843">
        <v>0.62868788227766625</v>
      </c>
    </row>
    <row r="2844" spans="1:3" x14ac:dyDescent="0.25">
      <c r="A2844">
        <v>2819</v>
      </c>
      <c r="B2844">
        <v>1.2319304729963154</v>
      </c>
      <c r="C2844">
        <v>0.76806952700368458</v>
      </c>
    </row>
    <row r="2845" spans="1:3" x14ac:dyDescent="0.25">
      <c r="A2845">
        <v>2820</v>
      </c>
      <c r="B2845">
        <v>1.0433006258525364</v>
      </c>
      <c r="C2845">
        <v>-1.0433006258525364</v>
      </c>
    </row>
    <row r="2846" spans="1:3" x14ac:dyDescent="0.25">
      <c r="A2846">
        <v>2821</v>
      </c>
      <c r="B2846">
        <v>0.54028770013579186</v>
      </c>
      <c r="C2846">
        <v>0.45971229986420814</v>
      </c>
    </row>
    <row r="2847" spans="1:3" x14ac:dyDescent="0.25">
      <c r="A2847">
        <v>2822</v>
      </c>
      <c r="B2847">
        <v>0.94480422101701456</v>
      </c>
      <c r="C2847">
        <v>-0.94480422101701456</v>
      </c>
    </row>
    <row r="2848" spans="1:3" x14ac:dyDescent="0.25">
      <c r="A2848">
        <v>2823</v>
      </c>
      <c r="B2848">
        <v>-0.11046983283423513</v>
      </c>
      <c r="C2848">
        <v>0.11046983283423513</v>
      </c>
    </row>
    <row r="2849" spans="1:3" x14ac:dyDescent="0.25">
      <c r="A2849">
        <v>2824</v>
      </c>
      <c r="B2849">
        <v>2.2463192869570685</v>
      </c>
      <c r="C2849">
        <v>-1.2463192869570685</v>
      </c>
    </row>
    <row r="2850" spans="1:3" x14ac:dyDescent="0.25">
      <c r="A2850">
        <v>2825</v>
      </c>
      <c r="B2850">
        <v>0.42816288200343799</v>
      </c>
      <c r="C2850">
        <v>-0.42816288200343799</v>
      </c>
    </row>
    <row r="2851" spans="1:3" x14ac:dyDescent="0.25">
      <c r="A2851">
        <v>2826</v>
      </c>
      <c r="B2851">
        <v>1.8198113902517492</v>
      </c>
      <c r="C2851">
        <v>0.18018860974825079</v>
      </c>
    </row>
    <row r="2852" spans="1:3" x14ac:dyDescent="0.25">
      <c r="A2852">
        <v>2827</v>
      </c>
      <c r="B2852">
        <v>0.86829919200558936</v>
      </c>
      <c r="C2852">
        <v>0.13170080799441064</v>
      </c>
    </row>
    <row r="2853" spans="1:3" x14ac:dyDescent="0.25">
      <c r="A2853">
        <v>2828</v>
      </c>
      <c r="B2853">
        <v>0.79179416299416405</v>
      </c>
      <c r="C2853">
        <v>-0.79179416299416405</v>
      </c>
    </row>
    <row r="2854" spans="1:3" x14ac:dyDescent="0.25">
      <c r="A2854">
        <v>2829</v>
      </c>
      <c r="B2854">
        <v>1.5819333406902094</v>
      </c>
      <c r="C2854">
        <v>-0.58193334069020941</v>
      </c>
    </row>
    <row r="2855" spans="1:3" x14ac:dyDescent="0.25">
      <c r="A2855">
        <v>2830</v>
      </c>
      <c r="B2855">
        <v>0.88192760530242154</v>
      </c>
      <c r="C2855">
        <v>0.11807239469757846</v>
      </c>
    </row>
    <row r="2856" spans="1:3" x14ac:dyDescent="0.25">
      <c r="A2856">
        <v>2831</v>
      </c>
      <c r="B2856">
        <v>2.2106994978361398</v>
      </c>
      <c r="C2856">
        <v>-0.21069949783613984</v>
      </c>
    </row>
    <row r="2857" spans="1:3" x14ac:dyDescent="0.25">
      <c r="A2857">
        <v>2832</v>
      </c>
      <c r="B2857">
        <v>1.8963164192631745</v>
      </c>
      <c r="C2857">
        <v>-0.89631641926317451</v>
      </c>
    </row>
    <row r="2858" spans="1:3" x14ac:dyDescent="0.25">
      <c r="A2858">
        <v>2833</v>
      </c>
      <c r="B2858">
        <v>0.42816288200343799</v>
      </c>
      <c r="C2858">
        <v>0.57183711799656201</v>
      </c>
    </row>
    <row r="2859" spans="1:3" x14ac:dyDescent="0.25">
      <c r="A2859">
        <v>2834</v>
      </c>
      <c r="B2859">
        <v>0.44179129530027017</v>
      </c>
      <c r="C2859">
        <v>-0.44179129530027017</v>
      </c>
    </row>
    <row r="2860" spans="1:3" x14ac:dyDescent="0.25">
      <c r="A2860">
        <v>2835</v>
      </c>
      <c r="B2860">
        <v>0.56754452672945632</v>
      </c>
      <c r="C2860">
        <v>0.43245547327054368</v>
      </c>
    </row>
    <row r="2861" spans="1:3" x14ac:dyDescent="0.25">
      <c r="A2861">
        <v>2836</v>
      </c>
      <c r="B2861">
        <v>0.60316431585038499</v>
      </c>
      <c r="C2861">
        <v>-0.60316431585038499</v>
      </c>
    </row>
    <row r="2862" spans="1:3" x14ac:dyDescent="0.25">
      <c r="A2862">
        <v>2837</v>
      </c>
      <c r="B2862">
        <v>1.0296722125557043</v>
      </c>
      <c r="C2862">
        <v>0.97032778744429571</v>
      </c>
    </row>
    <row r="2863" spans="1:3" x14ac:dyDescent="0.25">
      <c r="A2863">
        <v>2838</v>
      </c>
      <c r="B2863">
        <v>1.4698085225578554</v>
      </c>
      <c r="C2863">
        <v>-0.46980852255785543</v>
      </c>
    </row>
    <row r="2864" spans="1:3" x14ac:dyDescent="0.25">
      <c r="A2864">
        <v>2839</v>
      </c>
      <c r="B2864">
        <v>0.60316431585038499</v>
      </c>
      <c r="C2864">
        <v>0.39683568414961501</v>
      </c>
    </row>
    <row r="2865" spans="1:3" x14ac:dyDescent="0.25">
      <c r="A2865">
        <v>2840</v>
      </c>
      <c r="B2865">
        <v>1.8690595926695104</v>
      </c>
      <c r="C2865">
        <v>-0.86905959266951038</v>
      </c>
    </row>
    <row r="2866" spans="1:3" x14ac:dyDescent="0.25">
      <c r="A2866">
        <v>2841</v>
      </c>
      <c r="B2866">
        <v>0.5046679110148633</v>
      </c>
      <c r="C2866">
        <v>0.4953320889851367</v>
      </c>
    </row>
    <row r="2867" spans="1:3" x14ac:dyDescent="0.25">
      <c r="A2867">
        <v>2842</v>
      </c>
      <c r="B2867">
        <v>0.30240965057425184</v>
      </c>
      <c r="C2867">
        <v>-0.30240965057425184</v>
      </c>
    </row>
    <row r="2868" spans="1:3" x14ac:dyDescent="0.25">
      <c r="A2868">
        <v>2843</v>
      </c>
      <c r="B2868">
        <v>0.26678986145332317</v>
      </c>
      <c r="C2868">
        <v>-0.26678986145332317</v>
      </c>
    </row>
    <row r="2869" spans="1:3" x14ac:dyDescent="0.25">
      <c r="A2869">
        <v>2844</v>
      </c>
      <c r="B2869">
        <v>1.2675502621172443</v>
      </c>
      <c r="C2869">
        <v>0.73244973788275569</v>
      </c>
    </row>
    <row r="2870" spans="1:3" x14ac:dyDescent="0.25">
      <c r="A2870">
        <v>2845</v>
      </c>
      <c r="B2870">
        <v>1.8606966301422458</v>
      </c>
      <c r="C2870">
        <v>1.1393033698577542</v>
      </c>
    </row>
    <row r="2871" spans="1:3" x14ac:dyDescent="0.25">
      <c r="A2871">
        <v>2846</v>
      </c>
      <c r="B2871">
        <v>0.79179416299416405</v>
      </c>
      <c r="C2871">
        <v>0.20820583700583595</v>
      </c>
    </row>
    <row r="2872" spans="1:3" x14ac:dyDescent="0.25">
      <c r="A2872">
        <v>2847</v>
      </c>
      <c r="B2872">
        <v>1.4834369358546877</v>
      </c>
      <c r="C2872">
        <v>2.5165630641453123</v>
      </c>
    </row>
    <row r="2873" spans="1:3" x14ac:dyDescent="0.25">
      <c r="A2873">
        <v>2848</v>
      </c>
      <c r="B2873">
        <v>0.9940524234347754</v>
      </c>
      <c r="C2873">
        <v>1.0059475765652246</v>
      </c>
    </row>
    <row r="2874" spans="1:3" x14ac:dyDescent="0.25">
      <c r="A2874">
        <v>2849</v>
      </c>
      <c r="B2874">
        <v>0.55391611343262404</v>
      </c>
      <c r="C2874">
        <v>0.44608388656737596</v>
      </c>
    </row>
    <row r="2875" spans="1:3" x14ac:dyDescent="0.25">
      <c r="A2875">
        <v>2850</v>
      </c>
      <c r="B2875">
        <v>0.84104236541192501</v>
      </c>
      <c r="C2875">
        <v>0.15895763458807499</v>
      </c>
    </row>
    <row r="2876" spans="1:3" x14ac:dyDescent="0.25">
      <c r="A2876">
        <v>2851</v>
      </c>
      <c r="B2876">
        <v>0.93117580772018238</v>
      </c>
      <c r="C2876">
        <v>6.882419227981762E-2</v>
      </c>
    </row>
    <row r="2877" spans="1:3" x14ac:dyDescent="0.25">
      <c r="A2877">
        <v>2852</v>
      </c>
      <c r="B2877">
        <v>1.4069319068432624</v>
      </c>
      <c r="C2877">
        <v>0.59306809315673759</v>
      </c>
    </row>
    <row r="2878" spans="1:3" x14ac:dyDescent="0.25">
      <c r="A2878">
        <v>2853</v>
      </c>
      <c r="B2878">
        <v>1.2811786754140764</v>
      </c>
      <c r="C2878">
        <v>0.71882132458592363</v>
      </c>
    </row>
    <row r="2879" spans="1:3" x14ac:dyDescent="0.25">
      <c r="A2879">
        <v>2854</v>
      </c>
      <c r="B2879">
        <v>0.85467077870875718</v>
      </c>
      <c r="C2879">
        <v>0.14532922129124282</v>
      </c>
    </row>
    <row r="2880" spans="1:3" x14ac:dyDescent="0.25">
      <c r="A2880">
        <v>2855</v>
      </c>
      <c r="B2880">
        <v>0.96679559684111105</v>
      </c>
      <c r="C2880">
        <v>3.3204403158888951E-2</v>
      </c>
    </row>
    <row r="2881" spans="1:3" x14ac:dyDescent="0.25">
      <c r="A2881">
        <v>2856</v>
      </c>
      <c r="B2881">
        <v>0.98042401013794322</v>
      </c>
      <c r="C2881">
        <v>-0.98042401013794322</v>
      </c>
    </row>
    <row r="2882" spans="1:3" x14ac:dyDescent="0.25">
      <c r="A2882">
        <v>2857</v>
      </c>
      <c r="B2882">
        <v>0.31603806387108402</v>
      </c>
      <c r="C2882">
        <v>0.68396193612891598</v>
      </c>
    </row>
    <row r="2883" spans="1:3" x14ac:dyDescent="0.25">
      <c r="A2883">
        <v>2858</v>
      </c>
      <c r="B2883">
        <v>1.3304268778318371</v>
      </c>
      <c r="C2883">
        <v>-1.3304268778318371</v>
      </c>
    </row>
    <row r="2884" spans="1:3" x14ac:dyDescent="0.25">
      <c r="A2884">
        <v>2859</v>
      </c>
      <c r="B2884">
        <v>3.0500868779499459</v>
      </c>
      <c r="C2884">
        <v>-1.0500868779499459</v>
      </c>
    </row>
    <row r="2885" spans="1:3" x14ac:dyDescent="0.25">
      <c r="A2885">
        <v>2860</v>
      </c>
      <c r="B2885">
        <v>0.253161448156491</v>
      </c>
      <c r="C2885">
        <v>-0.253161448156491</v>
      </c>
    </row>
    <row r="2886" spans="1:3" x14ac:dyDescent="0.25">
      <c r="A2886">
        <v>2861</v>
      </c>
      <c r="B2886">
        <v>0.60316431585038499</v>
      </c>
      <c r="C2886">
        <v>1.396835684149615</v>
      </c>
    </row>
    <row r="2887" spans="1:3" x14ac:dyDescent="0.25">
      <c r="A2887">
        <v>2862</v>
      </c>
      <c r="B2887">
        <v>1.7705631878339885</v>
      </c>
      <c r="C2887">
        <v>0.22943681216601153</v>
      </c>
    </row>
    <row r="2888" spans="1:3" x14ac:dyDescent="0.25">
      <c r="A2888">
        <v>2863</v>
      </c>
      <c r="B2888">
        <v>1.7213149854162277</v>
      </c>
      <c r="C2888">
        <v>0.27868501458377226</v>
      </c>
    </row>
    <row r="2889" spans="1:3" x14ac:dyDescent="0.25">
      <c r="A2889">
        <v>2864</v>
      </c>
      <c r="B2889">
        <v>0.61679272914721706</v>
      </c>
      <c r="C2889">
        <v>-0.61679272914721706</v>
      </c>
    </row>
    <row r="2890" spans="1:3" x14ac:dyDescent="0.25">
      <c r="A2890">
        <v>2865</v>
      </c>
      <c r="B2890">
        <v>0.19028483244189792</v>
      </c>
      <c r="C2890">
        <v>-0.19028483244189792</v>
      </c>
    </row>
    <row r="2891" spans="1:3" x14ac:dyDescent="0.25">
      <c r="A2891">
        <v>2866</v>
      </c>
      <c r="B2891">
        <v>0.9940524234347754</v>
      </c>
      <c r="C2891">
        <v>5.9475765652245993E-3</v>
      </c>
    </row>
    <row r="2892" spans="1:3" x14ac:dyDescent="0.25">
      <c r="A2892">
        <v>2867</v>
      </c>
      <c r="B2892">
        <v>0.81905098958782852</v>
      </c>
      <c r="C2892">
        <v>-0.81905098958782852</v>
      </c>
    </row>
    <row r="2893" spans="1:3" x14ac:dyDescent="0.25">
      <c r="A2893">
        <v>2868</v>
      </c>
      <c r="B2893">
        <v>1.1554254439848903</v>
      </c>
      <c r="C2893">
        <v>0.84457455601510967</v>
      </c>
    </row>
    <row r="2894" spans="1:3" x14ac:dyDescent="0.25">
      <c r="A2894">
        <v>2869</v>
      </c>
      <c r="B2894">
        <v>3.0773437045436101</v>
      </c>
      <c r="C2894">
        <v>-7.7343704543610059E-2</v>
      </c>
    </row>
    <row r="2895" spans="1:3" x14ac:dyDescent="0.25">
      <c r="A2895">
        <v>2870</v>
      </c>
      <c r="B2895">
        <v>0.61679272914721706</v>
      </c>
      <c r="C2895">
        <v>1.3832072708527829</v>
      </c>
    </row>
    <row r="2896" spans="1:3" x14ac:dyDescent="0.25">
      <c r="A2896">
        <v>2871</v>
      </c>
      <c r="B2896">
        <v>1.1061772415671292</v>
      </c>
      <c r="C2896">
        <v>0.89382275843287085</v>
      </c>
    </row>
    <row r="2897" spans="1:3" x14ac:dyDescent="0.25">
      <c r="A2897">
        <v>2872</v>
      </c>
      <c r="B2897">
        <v>0.66604093156497801</v>
      </c>
      <c r="C2897">
        <v>0.33395906843502199</v>
      </c>
    </row>
    <row r="2898" spans="1:3" x14ac:dyDescent="0.25">
      <c r="A2898">
        <v>2873</v>
      </c>
      <c r="B2898">
        <v>1.1910452331058188</v>
      </c>
      <c r="C2898">
        <v>-0.19104523310581878</v>
      </c>
    </row>
    <row r="2899" spans="1:3" x14ac:dyDescent="0.25">
      <c r="A2899">
        <v>2874</v>
      </c>
      <c r="B2899">
        <v>1.2948070887109084</v>
      </c>
      <c r="C2899">
        <v>0.70519291128909156</v>
      </c>
    </row>
    <row r="2900" spans="1:3" x14ac:dyDescent="0.25">
      <c r="A2900">
        <v>2875</v>
      </c>
      <c r="B2900">
        <v>2.9872102622353527</v>
      </c>
      <c r="C2900">
        <v>-0.98721026223535269</v>
      </c>
    </row>
    <row r="2901" spans="1:3" x14ac:dyDescent="0.25">
      <c r="A2901">
        <v>2876</v>
      </c>
      <c r="B2901">
        <v>1.9864498615714319</v>
      </c>
      <c r="C2901">
        <v>1.3550138428568115E-2</v>
      </c>
    </row>
    <row r="2902" spans="1:3" x14ac:dyDescent="0.25">
      <c r="A2902">
        <v>2877</v>
      </c>
      <c r="B2902">
        <v>0.80542257629099634</v>
      </c>
      <c r="C2902">
        <v>-0.80542257629099634</v>
      </c>
    </row>
    <row r="2903" spans="1:3" x14ac:dyDescent="0.25">
      <c r="A2903">
        <v>2878</v>
      </c>
      <c r="B2903">
        <v>0.96679559684111105</v>
      </c>
      <c r="C2903">
        <v>-0.96679559684111105</v>
      </c>
    </row>
    <row r="2904" spans="1:3" x14ac:dyDescent="0.25">
      <c r="A2904">
        <v>2879</v>
      </c>
      <c r="B2904">
        <v>1.6091901672838738</v>
      </c>
      <c r="C2904">
        <v>-0.60919016728387376</v>
      </c>
    </row>
    <row r="2905" spans="1:3" x14ac:dyDescent="0.25">
      <c r="A2905">
        <v>2880</v>
      </c>
      <c r="B2905">
        <v>1.2675502621172443</v>
      </c>
      <c r="C2905">
        <v>-0.26755026211724431</v>
      </c>
    </row>
    <row r="2906" spans="1:3" x14ac:dyDescent="0.25">
      <c r="A2906">
        <v>2881</v>
      </c>
      <c r="B2906">
        <v>1.4698085225578554</v>
      </c>
      <c r="C2906">
        <v>1.5301914774421446</v>
      </c>
    </row>
    <row r="2907" spans="1:3" x14ac:dyDescent="0.25">
      <c r="A2907">
        <v>2882</v>
      </c>
      <c r="B2907">
        <v>1.8198113902517492</v>
      </c>
      <c r="C2907">
        <v>-0.81981139025174921</v>
      </c>
    </row>
    <row r="2908" spans="1:3" x14ac:dyDescent="0.25">
      <c r="A2908">
        <v>2883</v>
      </c>
      <c r="B2908">
        <v>2.5963221546509625</v>
      </c>
      <c r="C2908">
        <v>-0.5963221546509625</v>
      </c>
    </row>
    <row r="2909" spans="1:3" x14ac:dyDescent="0.25">
      <c r="A2909">
        <v>2884</v>
      </c>
      <c r="B2909">
        <v>0.9175473944233502</v>
      </c>
      <c r="C2909">
        <v>-0.9175473944233502</v>
      </c>
    </row>
    <row r="2910" spans="1:3" x14ac:dyDescent="0.25">
      <c r="A2910">
        <v>2885</v>
      </c>
      <c r="B2910">
        <v>1.3713121177223337</v>
      </c>
      <c r="C2910">
        <v>-1.3713121177223337</v>
      </c>
    </row>
    <row r="2911" spans="1:3" x14ac:dyDescent="0.25">
      <c r="A2911">
        <v>2886</v>
      </c>
      <c r="B2911">
        <v>1.4069319068432624</v>
      </c>
      <c r="C2911">
        <v>1.5930680931567376</v>
      </c>
    </row>
    <row r="2912" spans="1:3" x14ac:dyDescent="0.25">
      <c r="A2912">
        <v>2887</v>
      </c>
      <c r="B2912">
        <v>1.4698085225578554</v>
      </c>
      <c r="C2912">
        <v>0.53019147744214457</v>
      </c>
    </row>
    <row r="2913" spans="1:3" x14ac:dyDescent="0.25">
      <c r="A2913">
        <v>2888</v>
      </c>
      <c r="B2913">
        <v>1.9455646216809352</v>
      </c>
      <c r="C2913">
        <v>5.4435378319064753E-2</v>
      </c>
    </row>
    <row r="2914" spans="1:3" x14ac:dyDescent="0.25">
      <c r="A2914">
        <v>2889</v>
      </c>
      <c r="B2914">
        <v>2.0440610265164572</v>
      </c>
      <c r="C2914">
        <v>-1.0440610265164572</v>
      </c>
    </row>
    <row r="2915" spans="1:3" x14ac:dyDescent="0.25">
      <c r="A2915">
        <v>2890</v>
      </c>
      <c r="B2915">
        <v>2.609950567947795</v>
      </c>
      <c r="C2915">
        <v>-1.609950567947795</v>
      </c>
    </row>
    <row r="2916" spans="1:3" x14ac:dyDescent="0.25">
      <c r="A2916">
        <v>2891</v>
      </c>
      <c r="B2916">
        <v>1.3304268778318371</v>
      </c>
      <c r="C2916">
        <v>-0.33042687783183711</v>
      </c>
    </row>
    <row r="2917" spans="1:3" x14ac:dyDescent="0.25">
      <c r="A2917">
        <v>2892</v>
      </c>
      <c r="B2917">
        <v>0.60316431585038499</v>
      </c>
      <c r="C2917">
        <v>0.39683568414961501</v>
      </c>
    </row>
    <row r="2918" spans="1:3" x14ac:dyDescent="0.25">
      <c r="A2918">
        <v>2893</v>
      </c>
      <c r="B2918">
        <v>1.0569290391493684</v>
      </c>
      <c r="C2918">
        <v>0.94307096085063158</v>
      </c>
    </row>
    <row r="2919" spans="1:3" x14ac:dyDescent="0.25">
      <c r="A2919">
        <v>2894</v>
      </c>
      <c r="B2919">
        <v>0.5046679110148633</v>
      </c>
      <c r="C2919">
        <v>-0.5046679110148633</v>
      </c>
    </row>
    <row r="2920" spans="1:3" x14ac:dyDescent="0.25">
      <c r="A2920">
        <v>2895</v>
      </c>
      <c r="B2920">
        <v>1.9675559975050321</v>
      </c>
      <c r="C2920">
        <v>-0.96755599750503207</v>
      </c>
    </row>
    <row r="2921" spans="1:3" x14ac:dyDescent="0.25">
      <c r="A2921">
        <v>2896</v>
      </c>
      <c r="B2921">
        <v>1.9455646216809352</v>
      </c>
      <c r="C2921">
        <v>-0.94556462168093525</v>
      </c>
    </row>
    <row r="2922" spans="1:3" x14ac:dyDescent="0.25">
      <c r="A2922">
        <v>2897</v>
      </c>
      <c r="B2922">
        <v>1.7705631878339885</v>
      </c>
      <c r="C2922">
        <v>1.2294368121660115</v>
      </c>
    </row>
    <row r="2923" spans="1:3" x14ac:dyDescent="0.25">
      <c r="A2923">
        <v>2898</v>
      </c>
      <c r="B2923">
        <v>2.2599477002539006</v>
      </c>
      <c r="C2923">
        <v>0.74005229974609943</v>
      </c>
    </row>
    <row r="2924" spans="1:3" x14ac:dyDescent="0.25">
      <c r="A2924">
        <v>2899</v>
      </c>
      <c r="B2924">
        <v>0.72891754727957103</v>
      </c>
      <c r="C2924">
        <v>0.27108245272042897</v>
      </c>
    </row>
    <row r="2925" spans="1:3" x14ac:dyDescent="0.25">
      <c r="A2925">
        <v>2900</v>
      </c>
      <c r="B2925">
        <v>1.5283398594950953E-2</v>
      </c>
      <c r="C2925">
        <v>-1.5283398594950953E-2</v>
      </c>
    </row>
    <row r="2926" spans="1:3" x14ac:dyDescent="0.25">
      <c r="A2926">
        <v>2901</v>
      </c>
      <c r="B2926">
        <v>1.5326851382724487</v>
      </c>
      <c r="C2926">
        <v>-0.53268513827244868</v>
      </c>
    </row>
    <row r="2927" spans="1:3" x14ac:dyDescent="0.25">
      <c r="A2927">
        <v>2902</v>
      </c>
      <c r="B2927">
        <v>0.98042401013794322</v>
      </c>
      <c r="C2927">
        <v>-0.98042401013794322</v>
      </c>
    </row>
    <row r="2928" spans="1:3" x14ac:dyDescent="0.25">
      <c r="A2928">
        <v>2903</v>
      </c>
      <c r="B2928">
        <v>0.85467077870875718</v>
      </c>
      <c r="C2928">
        <v>2.1453292212912429</v>
      </c>
    </row>
    <row r="2929" spans="1:3" x14ac:dyDescent="0.25">
      <c r="A2929">
        <v>2904</v>
      </c>
      <c r="B2929">
        <v>1.9455646216809352</v>
      </c>
      <c r="C2929">
        <v>5.4435378319064753E-2</v>
      </c>
    </row>
    <row r="2930" spans="1:3" x14ac:dyDescent="0.25">
      <c r="A2930">
        <v>2905</v>
      </c>
      <c r="B2930">
        <v>1.4425516959641911</v>
      </c>
      <c r="C2930">
        <v>0.55744830403580892</v>
      </c>
    </row>
    <row r="2931" spans="1:3" x14ac:dyDescent="0.25">
      <c r="A2931">
        <v>2906</v>
      </c>
      <c r="B2931">
        <v>1.0433006258525364</v>
      </c>
      <c r="C2931">
        <v>-4.3300625852536356E-2</v>
      </c>
    </row>
    <row r="2932" spans="1:3" x14ac:dyDescent="0.25">
      <c r="A2932">
        <v>2907</v>
      </c>
      <c r="B2932">
        <v>1.9948128240986964</v>
      </c>
      <c r="C2932">
        <v>5.1871759013035756E-3</v>
      </c>
    </row>
    <row r="2933" spans="1:3" x14ac:dyDescent="0.25">
      <c r="A2933">
        <v>2908</v>
      </c>
      <c r="B2933">
        <v>1.6720667829984666</v>
      </c>
      <c r="C2933">
        <v>1.3279332170015334</v>
      </c>
    </row>
    <row r="2934" spans="1:3" x14ac:dyDescent="0.25">
      <c r="A2934">
        <v>2909</v>
      </c>
      <c r="B2934">
        <v>0.54028770013579186</v>
      </c>
      <c r="C2934">
        <v>0.45971229986420814</v>
      </c>
    </row>
    <row r="2935" spans="1:3" x14ac:dyDescent="0.25">
      <c r="A2935">
        <v>2910</v>
      </c>
      <c r="B2935">
        <v>1.6584383697016347</v>
      </c>
      <c r="C2935">
        <v>1.3415616302983653</v>
      </c>
    </row>
    <row r="2936" spans="1:3" x14ac:dyDescent="0.25">
      <c r="A2936">
        <v>2911</v>
      </c>
      <c r="B2936">
        <v>1.1554254439848903</v>
      </c>
      <c r="C2936">
        <v>-1.1554254439848903</v>
      </c>
    </row>
    <row r="2937" spans="1:3" x14ac:dyDescent="0.25">
      <c r="A2937">
        <v>2912</v>
      </c>
      <c r="B2937">
        <v>3.301593340808318</v>
      </c>
      <c r="C2937">
        <v>3.698406659191682</v>
      </c>
    </row>
    <row r="2938" spans="1:3" x14ac:dyDescent="0.25">
      <c r="A2938">
        <v>2913</v>
      </c>
      <c r="B2938">
        <v>0.42816288200343799</v>
      </c>
      <c r="C2938">
        <v>0.57183711799656201</v>
      </c>
    </row>
    <row r="2939" spans="1:3" x14ac:dyDescent="0.25">
      <c r="A2939">
        <v>2914</v>
      </c>
      <c r="B2939">
        <v>1.7705631878339885</v>
      </c>
      <c r="C2939">
        <v>1.2294368121660115</v>
      </c>
    </row>
    <row r="2940" spans="1:3" x14ac:dyDescent="0.25">
      <c r="A2940">
        <v>2915</v>
      </c>
      <c r="B2940">
        <v>0.42816288200343799</v>
      </c>
      <c r="C2940">
        <v>-0.42816288200343799</v>
      </c>
    </row>
    <row r="2941" spans="1:3" x14ac:dyDescent="0.25">
      <c r="A2941">
        <v>2916</v>
      </c>
      <c r="B2941">
        <v>0.96679559684111105</v>
      </c>
      <c r="C2941">
        <v>3.3204403158888951E-2</v>
      </c>
    </row>
    <row r="2942" spans="1:3" x14ac:dyDescent="0.25">
      <c r="A2942">
        <v>2917</v>
      </c>
      <c r="B2942">
        <v>1.8198113902517492</v>
      </c>
      <c r="C2942">
        <v>2.1801886097482508</v>
      </c>
    </row>
    <row r="2943" spans="1:3" x14ac:dyDescent="0.25">
      <c r="A2943">
        <v>2918</v>
      </c>
      <c r="B2943">
        <v>0.49103949771803101</v>
      </c>
      <c r="C2943">
        <v>0.50896050228196899</v>
      </c>
    </row>
    <row r="2944" spans="1:3" x14ac:dyDescent="0.25">
      <c r="A2944">
        <v>2919</v>
      </c>
      <c r="B2944">
        <v>1.2948070887109084</v>
      </c>
      <c r="C2944">
        <v>-0.29480708871090844</v>
      </c>
    </row>
    <row r="2945" spans="1:3" x14ac:dyDescent="0.25">
      <c r="A2945">
        <v>2920</v>
      </c>
      <c r="B2945">
        <v>1.016043799258872</v>
      </c>
      <c r="C2945">
        <v>-1.016043799258872</v>
      </c>
    </row>
    <row r="2946" spans="1:3" x14ac:dyDescent="0.25">
      <c r="A2946">
        <v>2921</v>
      </c>
      <c r="B2946">
        <v>0.66604093156497801</v>
      </c>
      <c r="C2946">
        <v>1.333959068435022</v>
      </c>
    </row>
    <row r="2947" spans="1:3" x14ac:dyDescent="0.25">
      <c r="A2947">
        <v>2922</v>
      </c>
      <c r="B2947">
        <v>1.2675502621172443</v>
      </c>
      <c r="C2947">
        <v>-1.2675502621172443</v>
      </c>
    </row>
    <row r="2948" spans="1:3" x14ac:dyDescent="0.25">
      <c r="A2948">
        <v>2923</v>
      </c>
      <c r="B2948">
        <v>0.96679559684111105</v>
      </c>
      <c r="C2948">
        <v>3.3204403158888951E-2</v>
      </c>
    </row>
    <row r="2949" spans="1:3" x14ac:dyDescent="0.25">
      <c r="A2949">
        <v>2924</v>
      </c>
      <c r="B2949">
        <v>1.3440552911286694</v>
      </c>
      <c r="C2949">
        <v>0.65594470887133061</v>
      </c>
    </row>
    <row r="2950" spans="1:3" x14ac:dyDescent="0.25">
      <c r="A2950">
        <v>2925</v>
      </c>
      <c r="B2950">
        <v>1.8963164192631745</v>
      </c>
      <c r="C2950">
        <v>0.10368358073682549</v>
      </c>
    </row>
    <row r="2951" spans="1:3" x14ac:dyDescent="0.25">
      <c r="A2951">
        <v>2926</v>
      </c>
      <c r="B2951">
        <v>0.93117580772018238</v>
      </c>
      <c r="C2951">
        <v>-0.93117580772018238</v>
      </c>
    </row>
    <row r="2952" spans="1:3" x14ac:dyDescent="0.25">
      <c r="A2952">
        <v>2927</v>
      </c>
      <c r="B2952">
        <v>0.63042114244404934</v>
      </c>
      <c r="C2952">
        <v>-0.63042114244404934</v>
      </c>
    </row>
    <row r="2953" spans="1:3" x14ac:dyDescent="0.25">
      <c r="A2953">
        <v>2928</v>
      </c>
      <c r="B2953">
        <v>0.39254309288250933</v>
      </c>
      <c r="C2953">
        <v>-0.39254309288250933</v>
      </c>
    </row>
    <row r="2954" spans="1:3" x14ac:dyDescent="0.25">
      <c r="A2954">
        <v>2929</v>
      </c>
      <c r="B2954">
        <v>1.4069319068432624</v>
      </c>
      <c r="C2954">
        <v>-1.4069319068432624</v>
      </c>
    </row>
    <row r="2955" spans="1:3" x14ac:dyDescent="0.25">
      <c r="A2955">
        <v>2930</v>
      </c>
      <c r="B2955">
        <v>0.30240965057425184</v>
      </c>
      <c r="C2955">
        <v>0.69759034942574816</v>
      </c>
    </row>
    <row r="2956" spans="1:3" x14ac:dyDescent="0.25">
      <c r="A2956">
        <v>2931</v>
      </c>
      <c r="B2956">
        <v>1.7705631878339885</v>
      </c>
      <c r="C2956">
        <v>-0.77056318783398847</v>
      </c>
    </row>
    <row r="2957" spans="1:3" x14ac:dyDescent="0.25">
      <c r="A2957">
        <v>2932</v>
      </c>
      <c r="B2957">
        <v>1.0076808367316077</v>
      </c>
      <c r="C2957">
        <v>-7.6808367316076875E-3</v>
      </c>
    </row>
    <row r="2958" spans="1:3" x14ac:dyDescent="0.25">
      <c r="A2958">
        <v>2933</v>
      </c>
      <c r="B2958">
        <v>0.31603806387108402</v>
      </c>
      <c r="C2958">
        <v>-0.31603806387108402</v>
      </c>
    </row>
    <row r="2959" spans="1:3" x14ac:dyDescent="0.25">
      <c r="A2959">
        <v>2934</v>
      </c>
      <c r="B2959">
        <v>0.60316431585038499</v>
      </c>
      <c r="C2959">
        <v>0.39683568414961501</v>
      </c>
    </row>
    <row r="2960" spans="1:3" x14ac:dyDescent="0.25">
      <c r="A2960">
        <v>2935</v>
      </c>
      <c r="B2960">
        <v>1.2675502621172443</v>
      </c>
      <c r="C2960">
        <v>-1.2675502621172443</v>
      </c>
    </row>
    <row r="2961" spans="1:3" x14ac:dyDescent="0.25">
      <c r="A2961">
        <v>2936</v>
      </c>
      <c r="B2961">
        <v>2.5250825764091052</v>
      </c>
      <c r="C2961">
        <v>-2.5250825764091052</v>
      </c>
    </row>
    <row r="2962" spans="1:3" x14ac:dyDescent="0.25">
      <c r="A2962">
        <v>2937</v>
      </c>
      <c r="B2962">
        <v>0.1274082167273049</v>
      </c>
      <c r="C2962">
        <v>0.87259178327269504</v>
      </c>
    </row>
    <row r="2963" spans="1:3" x14ac:dyDescent="0.25">
      <c r="A2963">
        <v>2938</v>
      </c>
      <c r="B2963">
        <v>1.5283398594950953E-2</v>
      </c>
      <c r="C2963">
        <v>-1.5283398594950953E-2</v>
      </c>
    </row>
    <row r="2964" spans="1:3" x14ac:dyDescent="0.25">
      <c r="A2964">
        <v>2939</v>
      </c>
      <c r="B2964">
        <v>1.8198113902517492</v>
      </c>
      <c r="C2964">
        <v>0.18018860974825079</v>
      </c>
    </row>
    <row r="2965" spans="1:3" x14ac:dyDescent="0.25">
      <c r="A2965">
        <v>2940</v>
      </c>
      <c r="B2965">
        <v>0.66604093156497801</v>
      </c>
      <c r="C2965">
        <v>0.33395906843502199</v>
      </c>
    </row>
    <row r="2966" spans="1:3" x14ac:dyDescent="0.25">
      <c r="A2966">
        <v>2941</v>
      </c>
      <c r="B2966">
        <v>0.88192760530242154</v>
      </c>
      <c r="C2966">
        <v>-0.88192760530242154</v>
      </c>
    </row>
    <row r="2967" spans="1:3" x14ac:dyDescent="0.25">
      <c r="A2967">
        <v>2942</v>
      </c>
      <c r="B2967">
        <v>0.61679272914721706</v>
      </c>
      <c r="C2967">
        <v>-0.61679272914721706</v>
      </c>
    </row>
    <row r="2968" spans="1:3" x14ac:dyDescent="0.25">
      <c r="A2968">
        <v>2943</v>
      </c>
      <c r="B2968">
        <v>0.42816288200343799</v>
      </c>
      <c r="C2968">
        <v>-0.42816288200343799</v>
      </c>
    </row>
    <row r="2969" spans="1:3" x14ac:dyDescent="0.25">
      <c r="A2969">
        <v>2944</v>
      </c>
      <c r="B2969">
        <v>1.6720667829984666</v>
      </c>
      <c r="C2969">
        <v>-0.67206678299846656</v>
      </c>
    </row>
    <row r="2970" spans="1:3" x14ac:dyDescent="0.25">
      <c r="A2970">
        <v>2945</v>
      </c>
      <c r="B2970">
        <v>1.2675502621172443</v>
      </c>
      <c r="C2970">
        <v>-0.26755026211724431</v>
      </c>
    </row>
    <row r="2971" spans="1:3" x14ac:dyDescent="0.25">
      <c r="A2971">
        <v>2946</v>
      </c>
      <c r="B2971">
        <v>0.98042401013794322</v>
      </c>
      <c r="C2971">
        <v>1.0195759898620569</v>
      </c>
    </row>
    <row r="2972" spans="1:3" x14ac:dyDescent="0.25">
      <c r="A2972">
        <v>2947</v>
      </c>
      <c r="B2972">
        <v>0.1274082167273049</v>
      </c>
      <c r="C2972">
        <v>-0.1274082167273049</v>
      </c>
    </row>
    <row r="2973" spans="1:3" x14ac:dyDescent="0.25">
      <c r="A2973">
        <v>2948</v>
      </c>
      <c r="B2973">
        <v>1.6940581588225632</v>
      </c>
      <c r="C2973">
        <v>0.30594184117743684</v>
      </c>
    </row>
    <row r="2974" spans="1:3" x14ac:dyDescent="0.25">
      <c r="A2974">
        <v>2949</v>
      </c>
      <c r="B2974">
        <v>0.72891754727957103</v>
      </c>
      <c r="C2974">
        <v>0.27108245272042897</v>
      </c>
    </row>
    <row r="2975" spans="1:3" x14ac:dyDescent="0.25">
      <c r="A2975">
        <v>2950</v>
      </c>
      <c r="B2975">
        <v>1.141797030688058</v>
      </c>
      <c r="C2975">
        <v>-1.141797030688058</v>
      </c>
    </row>
    <row r="2976" spans="1:3" x14ac:dyDescent="0.25">
      <c r="A2976">
        <v>2951</v>
      </c>
      <c r="B2976">
        <v>0.74254596057640332</v>
      </c>
      <c r="C2976">
        <v>-0.74254596057640332</v>
      </c>
    </row>
    <row r="2977" spans="1:3" x14ac:dyDescent="0.25">
      <c r="A2977">
        <v>2952</v>
      </c>
      <c r="B2977">
        <v>0.61679272914721706</v>
      </c>
      <c r="C2977">
        <v>-0.61679272914721706</v>
      </c>
    </row>
    <row r="2978" spans="1:3" x14ac:dyDescent="0.25">
      <c r="A2978">
        <v>2953</v>
      </c>
      <c r="B2978">
        <v>0.74254596057640332</v>
      </c>
      <c r="C2978">
        <v>0.25745403942359668</v>
      </c>
    </row>
    <row r="2979" spans="1:3" x14ac:dyDescent="0.25">
      <c r="A2979">
        <v>2954</v>
      </c>
      <c r="B2979">
        <v>0.61679272914721706</v>
      </c>
      <c r="C2979">
        <v>-0.61679272914721706</v>
      </c>
    </row>
    <row r="2980" spans="1:3" x14ac:dyDescent="0.25">
      <c r="A2980">
        <v>2955</v>
      </c>
      <c r="B2980">
        <v>-0.11046983283423513</v>
      </c>
      <c r="C2980">
        <v>0.11046983283423513</v>
      </c>
    </row>
    <row r="2981" spans="1:3" x14ac:dyDescent="0.25">
      <c r="A2981">
        <v>2956</v>
      </c>
      <c r="B2981">
        <v>0.69329775815864247</v>
      </c>
      <c r="C2981">
        <v>0.30670224184135753</v>
      </c>
    </row>
    <row r="2982" spans="1:3" x14ac:dyDescent="0.25">
      <c r="A2982">
        <v>2957</v>
      </c>
      <c r="B2982">
        <v>0.36528626628884486</v>
      </c>
      <c r="C2982">
        <v>-0.36528626628884486</v>
      </c>
    </row>
    <row r="2983" spans="1:3" x14ac:dyDescent="0.25">
      <c r="A2983">
        <v>2958</v>
      </c>
      <c r="B2983">
        <v>0.49103949771803101</v>
      </c>
      <c r="C2983">
        <v>-0.49103949771803101</v>
      </c>
    </row>
    <row r="2984" spans="1:3" x14ac:dyDescent="0.25">
      <c r="A2984">
        <v>2959</v>
      </c>
      <c r="B2984">
        <v>0.79179416299416405</v>
      </c>
      <c r="C2984">
        <v>0.20820583700583595</v>
      </c>
    </row>
    <row r="2985" spans="1:3" x14ac:dyDescent="0.25">
      <c r="A2985">
        <v>2960</v>
      </c>
      <c r="B2985">
        <v>0.31603806387108402</v>
      </c>
      <c r="C2985">
        <v>-0.31603806387108402</v>
      </c>
    </row>
    <row r="2986" spans="1:3" x14ac:dyDescent="0.25">
      <c r="A2986">
        <v>2961</v>
      </c>
      <c r="B2986">
        <v>0.26678986145332317</v>
      </c>
      <c r="C2986">
        <v>-0.26678986145332317</v>
      </c>
    </row>
    <row r="2987" spans="1:3" x14ac:dyDescent="0.25">
      <c r="A2987">
        <v>2962</v>
      </c>
      <c r="B2987">
        <v>1.1061772415671292</v>
      </c>
      <c r="C2987">
        <v>-0.10617724156712915</v>
      </c>
    </row>
    <row r="2988" spans="1:3" x14ac:dyDescent="0.25">
      <c r="A2988">
        <v>2963</v>
      </c>
      <c r="B2988">
        <v>0.56754452672945632</v>
      </c>
      <c r="C2988">
        <v>-0.56754452672945632</v>
      </c>
    </row>
    <row r="2989" spans="1:3" x14ac:dyDescent="0.25">
      <c r="A2989">
        <v>2964</v>
      </c>
      <c r="B2989">
        <v>0.66604093156497801</v>
      </c>
      <c r="C2989">
        <v>0.33395906843502199</v>
      </c>
    </row>
    <row r="2990" spans="1:3" x14ac:dyDescent="0.25">
      <c r="A2990">
        <v>2965</v>
      </c>
      <c r="B2990">
        <v>0.31603806387108402</v>
      </c>
      <c r="C2990">
        <v>-0.31603806387108402</v>
      </c>
    </row>
    <row r="2991" spans="1:3" x14ac:dyDescent="0.25">
      <c r="A2991">
        <v>2966</v>
      </c>
      <c r="B2991">
        <v>0.66604093156497801</v>
      </c>
      <c r="C2991">
        <v>0.33395906843502199</v>
      </c>
    </row>
    <row r="2992" spans="1:3" x14ac:dyDescent="0.25">
      <c r="A2992">
        <v>2967</v>
      </c>
      <c r="B2992">
        <v>0.44179129530027017</v>
      </c>
      <c r="C2992">
        <v>0.55820870469972983</v>
      </c>
    </row>
    <row r="2993" spans="1:3" x14ac:dyDescent="0.25">
      <c r="A2993">
        <v>2968</v>
      </c>
      <c r="B2993">
        <v>1.8061829769549171</v>
      </c>
      <c r="C2993">
        <v>0.19381702304508286</v>
      </c>
    </row>
    <row r="2994" spans="1:3" x14ac:dyDescent="0.25">
      <c r="A2994">
        <v>2969</v>
      </c>
      <c r="B2994">
        <v>1.141797030688058</v>
      </c>
      <c r="C2994">
        <v>-0.14179703068805805</v>
      </c>
    </row>
    <row r="2995" spans="1:3" x14ac:dyDescent="0.25">
      <c r="A2995">
        <v>2970</v>
      </c>
      <c r="B2995">
        <v>0.56754452672945632</v>
      </c>
      <c r="C2995">
        <v>-0.56754452672945632</v>
      </c>
    </row>
    <row r="2996" spans="1:3" x14ac:dyDescent="0.25">
      <c r="A2996">
        <v>2971</v>
      </c>
      <c r="B2996">
        <v>0.86829919200558936</v>
      </c>
      <c r="C2996">
        <v>-0.86829919200558936</v>
      </c>
    </row>
    <row r="2997" spans="1:3" x14ac:dyDescent="0.25">
      <c r="A2997">
        <v>2972</v>
      </c>
      <c r="B2997">
        <v>0.55391611343262404</v>
      </c>
      <c r="C2997">
        <v>0.44608388656737596</v>
      </c>
    </row>
    <row r="2998" spans="1:3" x14ac:dyDescent="0.25">
      <c r="A2998">
        <v>2973</v>
      </c>
      <c r="B2998">
        <v>1.5819333406902094</v>
      </c>
      <c r="C2998">
        <v>-0.58193334069020941</v>
      </c>
    </row>
    <row r="2999" spans="1:3" x14ac:dyDescent="0.25">
      <c r="A2999">
        <v>2974</v>
      </c>
      <c r="B2999">
        <v>-0.17334644854882819</v>
      </c>
      <c r="C2999">
        <v>0.17334644854882819</v>
      </c>
    </row>
    <row r="3000" spans="1:3" x14ac:dyDescent="0.25">
      <c r="A3000">
        <v>2975</v>
      </c>
      <c r="B3000">
        <v>0.63042114244404934</v>
      </c>
      <c r="C3000">
        <v>1.3695788575559507</v>
      </c>
    </row>
    <row r="3001" spans="1:3" x14ac:dyDescent="0.25">
      <c r="A3001">
        <v>2976</v>
      </c>
      <c r="B3001">
        <v>0.69329775815864247</v>
      </c>
      <c r="C3001">
        <v>0.30670224184135753</v>
      </c>
    </row>
    <row r="3002" spans="1:3" x14ac:dyDescent="0.25">
      <c r="A3002">
        <v>2977</v>
      </c>
      <c r="B3002">
        <v>0.6796693448618103</v>
      </c>
      <c r="C3002">
        <v>0.3203306551381897</v>
      </c>
    </row>
    <row r="3003" spans="1:3" x14ac:dyDescent="0.25">
      <c r="A3003">
        <v>2978</v>
      </c>
      <c r="B3003">
        <v>0.60316431585038499</v>
      </c>
      <c r="C3003">
        <v>-0.60316431585038499</v>
      </c>
    </row>
    <row r="3004" spans="1:3" x14ac:dyDescent="0.25">
      <c r="A3004">
        <v>2979</v>
      </c>
      <c r="B3004">
        <v>0.63042114244404934</v>
      </c>
      <c r="C3004">
        <v>-0.63042114244404934</v>
      </c>
    </row>
    <row r="3005" spans="1:3" x14ac:dyDescent="0.25">
      <c r="A3005">
        <v>2980</v>
      </c>
      <c r="B3005">
        <v>1.0296722125557043</v>
      </c>
      <c r="C3005">
        <v>-2.9672212555704292E-2</v>
      </c>
    </row>
    <row r="3006" spans="1:3" x14ac:dyDescent="0.25">
      <c r="A3006">
        <v>2981</v>
      </c>
      <c r="B3006">
        <v>0.253161448156491</v>
      </c>
      <c r="C3006">
        <v>-0.253161448156491</v>
      </c>
    </row>
    <row r="3007" spans="1:3" x14ac:dyDescent="0.25">
      <c r="A3007">
        <v>2982</v>
      </c>
      <c r="B3007">
        <v>0.55391611343262404</v>
      </c>
      <c r="C3007">
        <v>0.44608388656737596</v>
      </c>
    </row>
    <row r="3008" spans="1:3" x14ac:dyDescent="0.25">
      <c r="A3008">
        <v>2983</v>
      </c>
      <c r="B3008">
        <v>2.0356980639891931</v>
      </c>
      <c r="C3008">
        <v>-3.5698063989193063E-2</v>
      </c>
    </row>
    <row r="3009" spans="1:3" x14ac:dyDescent="0.25">
      <c r="A3009">
        <v>2984</v>
      </c>
      <c r="B3009">
        <v>0.36528626628884486</v>
      </c>
      <c r="C3009">
        <v>-0.36528626628884486</v>
      </c>
    </row>
    <row r="3010" spans="1:3" x14ac:dyDescent="0.25">
      <c r="A3010">
        <v>2985</v>
      </c>
      <c r="B3010">
        <v>2.2735761135507331</v>
      </c>
      <c r="C3010">
        <v>-0.27357611355073308</v>
      </c>
    </row>
    <row r="3011" spans="1:3" x14ac:dyDescent="0.25">
      <c r="A3011">
        <v>2986</v>
      </c>
      <c r="B3011">
        <v>1.2046736464026511</v>
      </c>
      <c r="C3011">
        <v>0.79532635359734893</v>
      </c>
    </row>
    <row r="3012" spans="1:3" x14ac:dyDescent="0.25">
      <c r="A3012">
        <v>2987</v>
      </c>
      <c r="B3012">
        <v>1.4069319068432624</v>
      </c>
      <c r="C3012">
        <v>-1.4069319068432624</v>
      </c>
    </row>
    <row r="3013" spans="1:3" x14ac:dyDescent="0.25">
      <c r="A3013">
        <v>2988</v>
      </c>
      <c r="B3013">
        <v>1.2455588862931475</v>
      </c>
      <c r="C3013">
        <v>1.7544411137068525</v>
      </c>
    </row>
    <row r="3014" spans="1:3" x14ac:dyDescent="0.25">
      <c r="A3014">
        <v>2989</v>
      </c>
      <c r="B3014">
        <v>0.37891467958567704</v>
      </c>
      <c r="C3014">
        <v>-0.37891467958567704</v>
      </c>
    </row>
    <row r="3015" spans="1:3" x14ac:dyDescent="0.25">
      <c r="A3015">
        <v>2990</v>
      </c>
      <c r="B3015">
        <v>0.90391898112651803</v>
      </c>
      <c r="C3015">
        <v>-0.90391898112651803</v>
      </c>
    </row>
    <row r="3016" spans="1:3" x14ac:dyDescent="0.25">
      <c r="A3016">
        <v>2991</v>
      </c>
      <c r="B3016">
        <v>-4.7593217119642067E-2</v>
      </c>
      <c r="C3016">
        <v>4.7593217119642067E-2</v>
      </c>
    </row>
    <row r="3017" spans="1:3" x14ac:dyDescent="0.25">
      <c r="A3017">
        <v>2992</v>
      </c>
      <c r="B3017">
        <v>2.1561858446488111</v>
      </c>
      <c r="C3017">
        <v>-0.15618584464881113</v>
      </c>
    </row>
    <row r="3018" spans="1:3" x14ac:dyDescent="0.25">
      <c r="A3018">
        <v>2993</v>
      </c>
      <c r="B3018">
        <v>1.7213149854162277</v>
      </c>
      <c r="C3018">
        <v>1.2786850145837723</v>
      </c>
    </row>
    <row r="3019" spans="1:3" x14ac:dyDescent="0.25">
      <c r="A3019">
        <v>2994</v>
      </c>
      <c r="B3019">
        <v>0.72891754727957103</v>
      </c>
      <c r="C3019">
        <v>0.27108245272042897</v>
      </c>
    </row>
    <row r="3020" spans="1:3" x14ac:dyDescent="0.25">
      <c r="A3020">
        <v>2995</v>
      </c>
      <c r="B3020">
        <v>1.5819333406902094</v>
      </c>
      <c r="C3020">
        <v>0.41806665930979059</v>
      </c>
    </row>
    <row r="3021" spans="1:3" x14ac:dyDescent="0.25">
      <c r="A3021">
        <v>2996</v>
      </c>
      <c r="B3021">
        <v>0.6796693448618103</v>
      </c>
      <c r="C3021">
        <v>-0.6796693448618103</v>
      </c>
    </row>
    <row r="3022" spans="1:3" x14ac:dyDescent="0.25">
      <c r="A3022">
        <v>2997</v>
      </c>
      <c r="B3022">
        <v>3.2607081009178218</v>
      </c>
      <c r="C3022">
        <v>-2.2607081009178218</v>
      </c>
    </row>
    <row r="3023" spans="1:3" x14ac:dyDescent="0.25">
      <c r="A3023">
        <v>2998</v>
      </c>
      <c r="B3023">
        <v>1.0296722125557043</v>
      </c>
      <c r="C3023">
        <v>0.97032778744429571</v>
      </c>
    </row>
    <row r="3024" spans="1:3" x14ac:dyDescent="0.25">
      <c r="A3024">
        <v>2999</v>
      </c>
      <c r="B3024">
        <v>1.4698085225578554</v>
      </c>
      <c r="C3024">
        <v>-0.46980852255785543</v>
      </c>
    </row>
    <row r="3025" spans="1:3" x14ac:dyDescent="0.25">
      <c r="A3025">
        <v>3000</v>
      </c>
      <c r="B3025">
        <v>1.909944832560007</v>
      </c>
      <c r="C3025">
        <v>-0.90994483256000702</v>
      </c>
    </row>
    <row r="3026" spans="1:3" x14ac:dyDescent="0.25">
      <c r="A3026">
        <v>3001</v>
      </c>
      <c r="B3026">
        <v>0.37891467958567704</v>
      </c>
      <c r="C3026">
        <v>-0.37891467958567704</v>
      </c>
    </row>
    <row r="3027" spans="1:3" x14ac:dyDescent="0.25">
      <c r="A3027">
        <v>3002</v>
      </c>
      <c r="B3027">
        <v>0.63042114244404934</v>
      </c>
      <c r="C3027">
        <v>-0.63042114244404934</v>
      </c>
    </row>
    <row r="3028" spans="1:3" x14ac:dyDescent="0.25">
      <c r="A3028">
        <v>3003</v>
      </c>
      <c r="B3028">
        <v>1.2675502621172443</v>
      </c>
      <c r="C3028">
        <v>-1.2675502621172443</v>
      </c>
    </row>
    <row r="3029" spans="1:3" x14ac:dyDescent="0.25">
      <c r="A3029">
        <v>3004</v>
      </c>
      <c r="B3029">
        <v>2.134194468824715</v>
      </c>
      <c r="C3029">
        <v>-0.13419446882471497</v>
      </c>
    </row>
    <row r="3030" spans="1:3" x14ac:dyDescent="0.25">
      <c r="A3030">
        <v>3005</v>
      </c>
      <c r="B3030">
        <v>0.37891467958567704</v>
      </c>
      <c r="C3030">
        <v>0.62108532041432296</v>
      </c>
    </row>
    <row r="3031" spans="1:3" x14ac:dyDescent="0.25">
      <c r="A3031">
        <v>3006</v>
      </c>
      <c r="B3031">
        <v>1.8061829769549171</v>
      </c>
      <c r="C3031">
        <v>0.19381702304508286</v>
      </c>
    </row>
    <row r="3032" spans="1:3" x14ac:dyDescent="0.25">
      <c r="A3032">
        <v>3007</v>
      </c>
      <c r="B3032">
        <v>2.0713178531101217</v>
      </c>
      <c r="C3032">
        <v>0.92868214688987827</v>
      </c>
    </row>
    <row r="3033" spans="1:3" x14ac:dyDescent="0.25">
      <c r="A3033">
        <v>3008</v>
      </c>
      <c r="B3033">
        <v>1.316798464535005</v>
      </c>
      <c r="C3033">
        <v>0.68320153546499496</v>
      </c>
    </row>
    <row r="3034" spans="1:3" x14ac:dyDescent="0.25">
      <c r="A3034">
        <v>3009</v>
      </c>
      <c r="B3034">
        <v>0.96679559684111105</v>
      </c>
      <c r="C3034">
        <v>3.033204403158889</v>
      </c>
    </row>
    <row r="3035" spans="1:3" x14ac:dyDescent="0.25">
      <c r="A3035">
        <v>3010</v>
      </c>
      <c r="B3035">
        <v>1.4917998983819518</v>
      </c>
      <c r="C3035">
        <v>0.50820010161804818</v>
      </c>
    </row>
    <row r="3036" spans="1:3" x14ac:dyDescent="0.25">
      <c r="A3036">
        <v>3011</v>
      </c>
      <c r="B3036">
        <v>0.80542257629099634</v>
      </c>
      <c r="C3036">
        <v>0.19457742370900366</v>
      </c>
    </row>
    <row r="3037" spans="1:3" x14ac:dyDescent="0.25">
      <c r="A3037">
        <v>3012</v>
      </c>
      <c r="B3037">
        <v>1.016043799258872</v>
      </c>
      <c r="C3037">
        <v>0.983956200741128</v>
      </c>
    </row>
    <row r="3038" spans="1:3" x14ac:dyDescent="0.25">
      <c r="A3038">
        <v>3013</v>
      </c>
      <c r="B3038">
        <v>1.0569290391493684</v>
      </c>
      <c r="C3038">
        <v>0.94307096085063158</v>
      </c>
    </row>
    <row r="3039" spans="1:3" x14ac:dyDescent="0.25">
      <c r="A3039">
        <v>3014</v>
      </c>
      <c r="B3039">
        <v>2.134194468824715</v>
      </c>
      <c r="C3039">
        <v>0.86580553117528503</v>
      </c>
    </row>
    <row r="3040" spans="1:3" x14ac:dyDescent="0.25">
      <c r="A3040">
        <v>3015</v>
      </c>
      <c r="B3040">
        <v>1.1061772415671292</v>
      </c>
      <c r="C3040">
        <v>-0.10617724156712915</v>
      </c>
    </row>
    <row r="3041" spans="1:3" x14ac:dyDescent="0.25">
      <c r="A3041">
        <v>3016</v>
      </c>
      <c r="B3041">
        <v>0.79179416299416405</v>
      </c>
      <c r="C3041">
        <v>-0.79179416299416405</v>
      </c>
    </row>
    <row r="3042" spans="1:3" x14ac:dyDescent="0.25">
      <c r="A3042">
        <v>3017</v>
      </c>
      <c r="B3042">
        <v>0.30240965057425184</v>
      </c>
      <c r="C3042">
        <v>-0.30240965057425184</v>
      </c>
    </row>
    <row r="3043" spans="1:3" x14ac:dyDescent="0.25">
      <c r="A3043">
        <v>3018</v>
      </c>
      <c r="B3043">
        <v>0.72891754727957103</v>
      </c>
      <c r="C3043">
        <v>-0.72891754727957103</v>
      </c>
    </row>
    <row r="3044" spans="1:3" x14ac:dyDescent="0.25">
      <c r="A3044">
        <v>3019</v>
      </c>
      <c r="B3044">
        <v>0.42816288200343799</v>
      </c>
      <c r="C3044">
        <v>0.57183711799656201</v>
      </c>
    </row>
    <row r="3045" spans="1:3" x14ac:dyDescent="0.25">
      <c r="A3045">
        <v>3020</v>
      </c>
      <c r="B3045">
        <v>0.72891754727957103</v>
      </c>
      <c r="C3045">
        <v>-0.72891754727957103</v>
      </c>
    </row>
    <row r="3046" spans="1:3" x14ac:dyDescent="0.25">
      <c r="A3046">
        <v>3021</v>
      </c>
      <c r="B3046">
        <v>1.2046736464026511</v>
      </c>
      <c r="C3046">
        <v>-0.20467364640265107</v>
      </c>
    </row>
    <row r="3047" spans="1:3" x14ac:dyDescent="0.25">
      <c r="A3047">
        <v>3022</v>
      </c>
      <c r="B3047">
        <v>1.7213149854162277</v>
      </c>
      <c r="C3047">
        <v>-1.7213149854162277</v>
      </c>
    </row>
    <row r="3048" spans="1:3" x14ac:dyDescent="0.25">
      <c r="A3048">
        <v>3023</v>
      </c>
      <c r="B3048">
        <v>0.31603806387108402</v>
      </c>
      <c r="C3048">
        <v>-0.31603806387108402</v>
      </c>
    </row>
    <row r="3049" spans="1:3" x14ac:dyDescent="0.25">
      <c r="A3049">
        <v>3024</v>
      </c>
      <c r="B3049">
        <v>1.5190567249756164</v>
      </c>
      <c r="C3049">
        <v>0.48094327502438361</v>
      </c>
    </row>
    <row r="3050" spans="1:3" x14ac:dyDescent="0.25">
      <c r="A3050">
        <v>3025</v>
      </c>
      <c r="B3050">
        <v>0.85467077870875718</v>
      </c>
      <c r="C3050">
        <v>0.14532922129124282</v>
      </c>
    </row>
    <row r="3051" spans="1:3" x14ac:dyDescent="0.25">
      <c r="A3051">
        <v>3026</v>
      </c>
      <c r="B3051">
        <v>0.37891467958567704</v>
      </c>
      <c r="C3051">
        <v>0.62108532041432296</v>
      </c>
    </row>
    <row r="3052" spans="1:3" x14ac:dyDescent="0.25">
      <c r="A3052">
        <v>3027</v>
      </c>
      <c r="B3052">
        <v>1.2675502621172443</v>
      </c>
      <c r="C3052">
        <v>-1.2675502621172443</v>
      </c>
    </row>
    <row r="3053" spans="1:3" x14ac:dyDescent="0.25">
      <c r="A3053">
        <v>3028</v>
      </c>
      <c r="B3053">
        <v>0.37891467958567704</v>
      </c>
      <c r="C3053">
        <v>-0.37891467958567704</v>
      </c>
    </row>
    <row r="3054" spans="1:3" x14ac:dyDescent="0.25">
      <c r="A3054">
        <v>3029</v>
      </c>
      <c r="B3054">
        <v>2.0713178531101217</v>
      </c>
      <c r="C3054">
        <v>-7.1317853110121732E-2</v>
      </c>
    </row>
    <row r="3055" spans="1:3" x14ac:dyDescent="0.25">
      <c r="A3055">
        <v>3030</v>
      </c>
      <c r="B3055">
        <v>1.7076865721193957</v>
      </c>
      <c r="C3055">
        <v>0.29231342788060433</v>
      </c>
    </row>
    <row r="3056" spans="1:3" x14ac:dyDescent="0.25">
      <c r="A3056">
        <v>3031</v>
      </c>
      <c r="B3056">
        <v>0.90391898112651803</v>
      </c>
      <c r="C3056">
        <v>9.6081018873481971E-2</v>
      </c>
    </row>
    <row r="3057" spans="1:3" x14ac:dyDescent="0.25">
      <c r="A3057">
        <v>3032</v>
      </c>
      <c r="B3057">
        <v>2.609950567947795</v>
      </c>
      <c r="C3057">
        <v>0.39004943205220499</v>
      </c>
    </row>
    <row r="3058" spans="1:3" x14ac:dyDescent="0.25">
      <c r="A3058">
        <v>3033</v>
      </c>
      <c r="B3058">
        <v>1.2948070887109084</v>
      </c>
      <c r="C3058">
        <v>-1.2948070887109084</v>
      </c>
    </row>
    <row r="3059" spans="1:3" x14ac:dyDescent="0.25">
      <c r="A3059">
        <v>3034</v>
      </c>
      <c r="B3059">
        <v>1.2046736464026511</v>
      </c>
      <c r="C3059">
        <v>-0.20467364640265107</v>
      </c>
    </row>
    <row r="3060" spans="1:3" x14ac:dyDescent="0.25">
      <c r="A3060">
        <v>3035</v>
      </c>
      <c r="B3060">
        <v>0.74254596057640332</v>
      </c>
      <c r="C3060">
        <v>0.25745403942359668</v>
      </c>
    </row>
    <row r="3061" spans="1:3" x14ac:dyDescent="0.25">
      <c r="A3061">
        <v>3036</v>
      </c>
      <c r="B3061">
        <v>1.5683049273933771</v>
      </c>
      <c r="C3061">
        <v>-1.5683049273933771</v>
      </c>
    </row>
    <row r="3062" spans="1:3" x14ac:dyDescent="0.25">
      <c r="A3062">
        <v>3037</v>
      </c>
      <c r="B3062">
        <v>1.6311815431079701</v>
      </c>
      <c r="C3062">
        <v>1.3688184568920299</v>
      </c>
    </row>
    <row r="3063" spans="1:3" x14ac:dyDescent="0.25">
      <c r="A3063">
        <v>3038</v>
      </c>
      <c r="B3063">
        <v>1.8826880059663424</v>
      </c>
      <c r="C3063">
        <v>1.1173119940336576</v>
      </c>
    </row>
    <row r="3064" spans="1:3" x14ac:dyDescent="0.25">
      <c r="A3064">
        <v>3039</v>
      </c>
      <c r="B3064">
        <v>1.3576837044255017</v>
      </c>
      <c r="C3064">
        <v>-1.3576837044255017</v>
      </c>
    </row>
    <row r="3065" spans="1:3" x14ac:dyDescent="0.25">
      <c r="A3065">
        <v>3040</v>
      </c>
      <c r="B3065">
        <v>1.6448099564048024</v>
      </c>
      <c r="C3065">
        <v>-1.6448099564048024</v>
      </c>
    </row>
    <row r="3066" spans="1:3" x14ac:dyDescent="0.25">
      <c r="A3066">
        <v>3041</v>
      </c>
      <c r="B3066">
        <v>0.85467077870875718</v>
      </c>
      <c r="C3066">
        <v>0.14532922129124282</v>
      </c>
    </row>
    <row r="3067" spans="1:3" x14ac:dyDescent="0.25">
      <c r="A3067">
        <v>3042</v>
      </c>
      <c r="B3067">
        <v>0.79179416299416405</v>
      </c>
      <c r="C3067">
        <v>0.20820583700583595</v>
      </c>
    </row>
    <row r="3068" spans="1:3" x14ac:dyDescent="0.25">
      <c r="A3068">
        <v>3043</v>
      </c>
      <c r="B3068">
        <v>2.9652188864112565</v>
      </c>
      <c r="C3068">
        <v>-0.96521888641125653</v>
      </c>
    </row>
    <row r="3069" spans="1:3" x14ac:dyDescent="0.25">
      <c r="A3069">
        <v>3044</v>
      </c>
      <c r="B3069">
        <v>0.61679272914721706</v>
      </c>
      <c r="C3069">
        <v>-0.61679272914721706</v>
      </c>
    </row>
    <row r="3070" spans="1:3" x14ac:dyDescent="0.25">
      <c r="A3070">
        <v>3045</v>
      </c>
      <c r="B3070">
        <v>0.42816288200343799</v>
      </c>
      <c r="C3070">
        <v>-0.42816288200343799</v>
      </c>
    </row>
    <row r="3071" spans="1:3" x14ac:dyDescent="0.25">
      <c r="A3071">
        <v>3046</v>
      </c>
      <c r="B3071">
        <v>1.5054283116787841</v>
      </c>
      <c r="C3071">
        <v>-1.5054283116787841</v>
      </c>
    </row>
    <row r="3072" spans="1:3" x14ac:dyDescent="0.25">
      <c r="A3072">
        <v>3047</v>
      </c>
      <c r="B3072">
        <v>0.81905098958782852</v>
      </c>
      <c r="C3072">
        <v>0.18094901041217148</v>
      </c>
    </row>
    <row r="3073" spans="1:3" x14ac:dyDescent="0.25">
      <c r="A3073">
        <v>3048</v>
      </c>
      <c r="B3073">
        <v>1.7213149854162277</v>
      </c>
      <c r="C3073">
        <v>-0.72131498541622774</v>
      </c>
    </row>
    <row r="3074" spans="1:3" x14ac:dyDescent="0.25">
      <c r="A3074">
        <v>3049</v>
      </c>
      <c r="B3074">
        <v>1.5326851382724487</v>
      </c>
      <c r="C3074">
        <v>0.46731486172755132</v>
      </c>
    </row>
    <row r="3075" spans="1:3" x14ac:dyDescent="0.25">
      <c r="A3075">
        <v>3050</v>
      </c>
      <c r="B3075">
        <v>1.1334340681607937</v>
      </c>
      <c r="C3075">
        <v>-0.13343406816079373</v>
      </c>
    </row>
    <row r="3076" spans="1:3" x14ac:dyDescent="0.25">
      <c r="A3076">
        <v>3051</v>
      </c>
      <c r="B3076">
        <v>0.72891754727957103</v>
      </c>
      <c r="C3076">
        <v>0.27108245272042897</v>
      </c>
    </row>
    <row r="3077" spans="1:3" x14ac:dyDescent="0.25">
      <c r="A3077">
        <v>3052</v>
      </c>
      <c r="B3077">
        <v>1.3304268778318371</v>
      </c>
      <c r="C3077">
        <v>-0.33042687783183711</v>
      </c>
    </row>
    <row r="3078" spans="1:3" x14ac:dyDescent="0.25">
      <c r="A3078">
        <v>3053</v>
      </c>
      <c r="B3078">
        <v>0.98042401013794322</v>
      </c>
      <c r="C3078">
        <v>-0.98042401013794322</v>
      </c>
    </row>
    <row r="3079" spans="1:3" x14ac:dyDescent="0.25">
      <c r="A3079">
        <v>3054</v>
      </c>
      <c r="B3079">
        <v>1.9948128240986964</v>
      </c>
      <c r="C3079">
        <v>5.1871759013035756E-3</v>
      </c>
    </row>
    <row r="3080" spans="1:3" x14ac:dyDescent="0.25">
      <c r="A3080">
        <v>3055</v>
      </c>
      <c r="B3080">
        <v>1.5326851382724487</v>
      </c>
      <c r="C3080">
        <v>-0.53268513827244868</v>
      </c>
    </row>
    <row r="3081" spans="1:3" x14ac:dyDescent="0.25">
      <c r="A3081">
        <v>3056</v>
      </c>
      <c r="B3081">
        <v>1.2539218488204118</v>
      </c>
      <c r="C3081">
        <v>-1.2539218488204118</v>
      </c>
    </row>
    <row r="3082" spans="1:3" x14ac:dyDescent="0.25">
      <c r="A3082">
        <v>3057</v>
      </c>
      <c r="B3082">
        <v>0.90391898112651803</v>
      </c>
      <c r="C3082">
        <v>1.096081018873482</v>
      </c>
    </row>
    <row r="3083" spans="1:3" x14ac:dyDescent="0.25">
      <c r="A3083">
        <v>3058</v>
      </c>
      <c r="B3083">
        <v>1.4561801092610231</v>
      </c>
      <c r="C3083">
        <v>1.5438198907389769</v>
      </c>
    </row>
    <row r="3084" spans="1:3" x14ac:dyDescent="0.25">
      <c r="A3084">
        <v>3059</v>
      </c>
      <c r="B3084">
        <v>0.42816288200343799</v>
      </c>
      <c r="C3084">
        <v>0.57183711799656201</v>
      </c>
    </row>
    <row r="3085" spans="1:3" x14ac:dyDescent="0.25">
      <c r="A3085">
        <v>3060</v>
      </c>
      <c r="B3085">
        <v>1.7569347745371564</v>
      </c>
      <c r="C3085">
        <v>2.2430652254628436</v>
      </c>
    </row>
    <row r="3086" spans="1:3" x14ac:dyDescent="0.25">
      <c r="A3086">
        <v>3061</v>
      </c>
      <c r="B3086">
        <v>2.0796808156373858</v>
      </c>
      <c r="C3086">
        <v>-1.0796808156373858</v>
      </c>
    </row>
    <row r="3087" spans="1:3" x14ac:dyDescent="0.25">
      <c r="A3087">
        <v>3062</v>
      </c>
      <c r="B3087">
        <v>0.85467077870875718</v>
      </c>
      <c r="C3087">
        <v>0.14532922129124282</v>
      </c>
    </row>
    <row r="3088" spans="1:3" x14ac:dyDescent="0.25">
      <c r="A3088">
        <v>3063</v>
      </c>
      <c r="B3088">
        <v>2.7849520017947418</v>
      </c>
      <c r="C3088">
        <v>0.21504799820525822</v>
      </c>
    </row>
    <row r="3089" spans="1:3" x14ac:dyDescent="0.25">
      <c r="A3089">
        <v>3064</v>
      </c>
      <c r="B3089">
        <v>1.0296722125557043</v>
      </c>
      <c r="C3089">
        <v>-2.9672212555704292E-2</v>
      </c>
    </row>
    <row r="3090" spans="1:3" x14ac:dyDescent="0.25">
      <c r="A3090">
        <v>3065</v>
      </c>
      <c r="B3090">
        <v>3.3235847166324151</v>
      </c>
      <c r="C3090">
        <v>-1.3235847166324151</v>
      </c>
    </row>
    <row r="3091" spans="1:3" x14ac:dyDescent="0.25">
      <c r="A3091">
        <v>3066</v>
      </c>
      <c r="B3091">
        <v>3.0364584646531139</v>
      </c>
      <c r="C3091">
        <v>-1.0364584646531139</v>
      </c>
    </row>
    <row r="3092" spans="1:3" x14ac:dyDescent="0.25">
      <c r="A3092">
        <v>3067</v>
      </c>
      <c r="B3092">
        <v>0.69329775815864247</v>
      </c>
      <c r="C3092">
        <v>-0.69329775815864247</v>
      </c>
    </row>
    <row r="3093" spans="1:3" x14ac:dyDescent="0.25">
      <c r="A3093">
        <v>3068</v>
      </c>
      <c r="B3093">
        <v>1.3933034935464303</v>
      </c>
      <c r="C3093">
        <v>-0.39330349354643035</v>
      </c>
    </row>
    <row r="3094" spans="1:3" x14ac:dyDescent="0.25">
      <c r="A3094">
        <v>3069</v>
      </c>
      <c r="B3094">
        <v>1.7569347745371564</v>
      </c>
      <c r="C3094">
        <v>-0.75693477453715641</v>
      </c>
    </row>
    <row r="3095" spans="1:3" x14ac:dyDescent="0.25">
      <c r="A3095">
        <v>3070</v>
      </c>
      <c r="B3095">
        <v>1.5819333406902094</v>
      </c>
      <c r="C3095">
        <v>-0.58193334069020941</v>
      </c>
    </row>
    <row r="3096" spans="1:3" x14ac:dyDescent="0.25">
      <c r="A3096">
        <v>3071</v>
      </c>
      <c r="B3096">
        <v>0.31603806387108402</v>
      </c>
      <c r="C3096">
        <v>-0.31603806387108402</v>
      </c>
    </row>
    <row r="3097" spans="1:3" x14ac:dyDescent="0.25">
      <c r="A3097">
        <v>3072</v>
      </c>
      <c r="B3097">
        <v>0.85467077870875718</v>
      </c>
      <c r="C3097">
        <v>0.14532922129124282</v>
      </c>
    </row>
    <row r="3098" spans="1:3" x14ac:dyDescent="0.25">
      <c r="A3098">
        <v>3073</v>
      </c>
      <c r="B3098">
        <v>0.9175473944233502</v>
      </c>
      <c r="C3098">
        <v>-0.9175473944233502</v>
      </c>
    </row>
    <row r="3099" spans="1:3" x14ac:dyDescent="0.25">
      <c r="A3099">
        <v>3074</v>
      </c>
      <c r="B3099">
        <v>1.2675502621172443</v>
      </c>
      <c r="C3099">
        <v>0.73244973788275569</v>
      </c>
    </row>
    <row r="3100" spans="1:3" x14ac:dyDescent="0.25">
      <c r="A3100">
        <v>3075</v>
      </c>
      <c r="B3100">
        <v>0.72891754727957103</v>
      </c>
      <c r="C3100">
        <v>0.27108245272042897</v>
      </c>
    </row>
    <row r="3101" spans="1:3" x14ac:dyDescent="0.25">
      <c r="A3101">
        <v>3076</v>
      </c>
      <c r="B3101">
        <v>1.4069319068432624</v>
      </c>
      <c r="C3101">
        <v>-1.4069319068432624</v>
      </c>
    </row>
    <row r="3102" spans="1:3" x14ac:dyDescent="0.25">
      <c r="A3102">
        <v>3077</v>
      </c>
      <c r="B3102">
        <v>0.23953303485965882</v>
      </c>
      <c r="C3102">
        <v>0.76046696514034118</v>
      </c>
    </row>
    <row r="3103" spans="1:3" x14ac:dyDescent="0.25">
      <c r="A3103">
        <v>3078</v>
      </c>
      <c r="B3103">
        <v>0.69329775815864247</v>
      </c>
      <c r="C3103">
        <v>0.30670224184135753</v>
      </c>
    </row>
    <row r="3104" spans="1:3" x14ac:dyDescent="0.25">
      <c r="A3104">
        <v>3079</v>
      </c>
      <c r="B3104">
        <v>0.49103949771803101</v>
      </c>
      <c r="C3104">
        <v>0.50896050228196899</v>
      </c>
    </row>
    <row r="3105" spans="1:3" x14ac:dyDescent="0.25">
      <c r="A3105">
        <v>3080</v>
      </c>
      <c r="B3105">
        <v>1.2811786754140764</v>
      </c>
      <c r="C3105">
        <v>0.71882132458592363</v>
      </c>
    </row>
    <row r="3106" spans="1:3" x14ac:dyDescent="0.25">
      <c r="A3106">
        <v>3081</v>
      </c>
      <c r="B3106">
        <v>0.9175473944233502</v>
      </c>
      <c r="C3106">
        <v>1.0824526055766497</v>
      </c>
    </row>
    <row r="3107" spans="1:3" x14ac:dyDescent="0.25">
      <c r="A3107">
        <v>3082</v>
      </c>
      <c r="B3107">
        <v>1.4069319068432624</v>
      </c>
      <c r="C3107">
        <v>-1.4069319068432624</v>
      </c>
    </row>
    <row r="3108" spans="1:3" x14ac:dyDescent="0.25">
      <c r="A3108">
        <v>3083</v>
      </c>
      <c r="B3108">
        <v>1.3933034935464303</v>
      </c>
      <c r="C3108">
        <v>0.60669650645356965</v>
      </c>
    </row>
    <row r="3109" spans="1:3" x14ac:dyDescent="0.25">
      <c r="A3109">
        <v>3084</v>
      </c>
      <c r="B3109">
        <v>0.75617437387323538</v>
      </c>
      <c r="C3109">
        <v>-0.75617437387323538</v>
      </c>
    </row>
    <row r="3110" spans="1:3" x14ac:dyDescent="0.25">
      <c r="A3110">
        <v>3085</v>
      </c>
      <c r="B3110">
        <v>0.19028483244189792</v>
      </c>
      <c r="C3110">
        <v>-0.19028483244189792</v>
      </c>
    </row>
    <row r="3111" spans="1:3" x14ac:dyDescent="0.25">
      <c r="A3111">
        <v>3086</v>
      </c>
      <c r="B3111">
        <v>1.9455646216809352</v>
      </c>
      <c r="C3111">
        <v>-0.94556462168093525</v>
      </c>
    </row>
    <row r="3112" spans="1:3" x14ac:dyDescent="0.25">
      <c r="A3112">
        <v>3087</v>
      </c>
      <c r="B3112">
        <v>-4.7593217119642067E-2</v>
      </c>
      <c r="C3112">
        <v>4.7593217119642067E-2</v>
      </c>
    </row>
    <row r="3113" spans="1:3" x14ac:dyDescent="0.25">
      <c r="A3113">
        <v>3088</v>
      </c>
      <c r="B3113">
        <v>1.5410481007997128</v>
      </c>
      <c r="C3113">
        <v>-0.54104810079971277</v>
      </c>
    </row>
    <row r="3114" spans="1:3" x14ac:dyDescent="0.25">
      <c r="A3114">
        <v>3089</v>
      </c>
      <c r="B3114">
        <v>0.98042401013794322</v>
      </c>
      <c r="C3114">
        <v>1.9575989862056775E-2</v>
      </c>
    </row>
    <row r="3115" spans="1:3" x14ac:dyDescent="0.25">
      <c r="A3115">
        <v>3090</v>
      </c>
      <c r="B3115">
        <v>0.79179416299416405</v>
      </c>
      <c r="C3115">
        <v>0.20820583700583595</v>
      </c>
    </row>
    <row r="3116" spans="1:3" x14ac:dyDescent="0.25">
      <c r="A3116">
        <v>3091</v>
      </c>
      <c r="B3116">
        <v>1.3440552911286694</v>
      </c>
      <c r="C3116">
        <v>-1.3440552911286694</v>
      </c>
    </row>
    <row r="3117" spans="1:3" x14ac:dyDescent="0.25">
      <c r="A3117">
        <v>3092</v>
      </c>
      <c r="B3117">
        <v>1.7705631878339885</v>
      </c>
      <c r="C3117">
        <v>-0.77056318783398847</v>
      </c>
    </row>
    <row r="3118" spans="1:3" x14ac:dyDescent="0.25">
      <c r="A3118">
        <v>3093</v>
      </c>
      <c r="B3118">
        <v>1.3933034935464303</v>
      </c>
      <c r="C3118">
        <v>-0.39330349354643035</v>
      </c>
    </row>
    <row r="3119" spans="1:3" x14ac:dyDescent="0.25">
      <c r="A3119">
        <v>3094</v>
      </c>
      <c r="B3119">
        <v>1.5463135515692805</v>
      </c>
      <c r="C3119">
        <v>-0.54631355156928052</v>
      </c>
    </row>
    <row r="3120" spans="1:3" x14ac:dyDescent="0.25">
      <c r="A3120">
        <v>3095</v>
      </c>
      <c r="B3120">
        <v>0.85467077870875718</v>
      </c>
      <c r="C3120">
        <v>0.14532922129124282</v>
      </c>
    </row>
    <row r="3121" spans="1:3" x14ac:dyDescent="0.25">
      <c r="A3121">
        <v>3096</v>
      </c>
      <c r="B3121">
        <v>0.14103663002413708</v>
      </c>
      <c r="C3121">
        <v>-0.14103663002413708</v>
      </c>
    </row>
    <row r="3122" spans="1:3" x14ac:dyDescent="0.25">
      <c r="A3122">
        <v>3097</v>
      </c>
      <c r="B3122">
        <v>1.4561801092610231</v>
      </c>
      <c r="C3122">
        <v>0.54381989073897685</v>
      </c>
    </row>
    <row r="3123" spans="1:3" x14ac:dyDescent="0.25">
      <c r="A3123">
        <v>3098</v>
      </c>
      <c r="B3123">
        <v>1.078920414973465</v>
      </c>
      <c r="C3123">
        <v>-1.078920414973465</v>
      </c>
    </row>
    <row r="3124" spans="1:3" x14ac:dyDescent="0.25">
      <c r="A3124">
        <v>3099</v>
      </c>
      <c r="B3124">
        <v>1.141797030688058</v>
      </c>
      <c r="C3124">
        <v>-1.141797030688058</v>
      </c>
    </row>
    <row r="3125" spans="1:3" x14ac:dyDescent="0.25">
      <c r="A3125">
        <v>3100</v>
      </c>
      <c r="B3125">
        <v>0.86829919200558936</v>
      </c>
      <c r="C3125">
        <v>0.13170080799441064</v>
      </c>
    </row>
    <row r="3126" spans="1:3" x14ac:dyDescent="0.25">
      <c r="A3126">
        <v>3101</v>
      </c>
      <c r="B3126">
        <v>0.90391898112651803</v>
      </c>
      <c r="C3126">
        <v>9.6081018873481971E-2</v>
      </c>
    </row>
    <row r="3127" spans="1:3" x14ac:dyDescent="0.25">
      <c r="A3127">
        <v>3102</v>
      </c>
      <c r="B3127">
        <v>0.42816288200343799</v>
      </c>
      <c r="C3127">
        <v>-0.42816288200343799</v>
      </c>
    </row>
    <row r="3128" spans="1:3" x14ac:dyDescent="0.25">
      <c r="A3128">
        <v>3103</v>
      </c>
      <c r="B3128">
        <v>1.4069319068432624</v>
      </c>
      <c r="C3128">
        <v>-0.40693190684326241</v>
      </c>
    </row>
    <row r="3129" spans="1:3" x14ac:dyDescent="0.25">
      <c r="A3129">
        <v>3104</v>
      </c>
      <c r="B3129">
        <v>1.1554254439848903</v>
      </c>
      <c r="C3129">
        <v>-1.1554254439848903</v>
      </c>
    </row>
    <row r="3130" spans="1:3" x14ac:dyDescent="0.25">
      <c r="A3130">
        <v>3105</v>
      </c>
      <c r="B3130">
        <v>0.14103663002413708</v>
      </c>
      <c r="C3130">
        <v>-0.14103663002413708</v>
      </c>
    </row>
    <row r="3131" spans="1:3" x14ac:dyDescent="0.25">
      <c r="A3131">
        <v>3106</v>
      </c>
      <c r="B3131">
        <v>2.3857009316830871</v>
      </c>
      <c r="C3131">
        <v>0.61429906831691294</v>
      </c>
    </row>
    <row r="3132" spans="1:3" x14ac:dyDescent="0.25">
      <c r="A3132">
        <v>3107</v>
      </c>
      <c r="B3132">
        <v>0.54028770013579186</v>
      </c>
      <c r="C3132">
        <v>-0.54028770013579186</v>
      </c>
    </row>
    <row r="3133" spans="1:3" x14ac:dyDescent="0.25">
      <c r="A3133">
        <v>3108</v>
      </c>
      <c r="B3133">
        <v>0.253161448156491</v>
      </c>
      <c r="C3133">
        <v>0.746838551843509</v>
      </c>
    </row>
    <row r="3134" spans="1:3" x14ac:dyDescent="0.25">
      <c r="A3134">
        <v>3109</v>
      </c>
      <c r="B3134">
        <v>1.0296722125557043</v>
      </c>
      <c r="C3134">
        <v>-1.0296722125557043</v>
      </c>
    </row>
    <row r="3135" spans="1:3" x14ac:dyDescent="0.25">
      <c r="A3135">
        <v>3110</v>
      </c>
      <c r="B3135">
        <v>1.6940581588225632</v>
      </c>
      <c r="C3135">
        <v>1.3059418411774368</v>
      </c>
    </row>
    <row r="3136" spans="1:3" x14ac:dyDescent="0.25">
      <c r="A3136">
        <v>3111</v>
      </c>
      <c r="B3136">
        <v>0.49103949771803101</v>
      </c>
      <c r="C3136">
        <v>-0.49103949771803101</v>
      </c>
    </row>
    <row r="3137" spans="1:3" x14ac:dyDescent="0.25">
      <c r="A3137">
        <v>3112</v>
      </c>
      <c r="B3137">
        <v>0.85467077870875718</v>
      </c>
      <c r="C3137">
        <v>0.14532922129124282</v>
      </c>
    </row>
    <row r="3138" spans="1:3" x14ac:dyDescent="0.25">
      <c r="A3138">
        <v>3113</v>
      </c>
      <c r="B3138">
        <v>2.4758343739913444</v>
      </c>
      <c r="C3138">
        <v>0.52416562600865557</v>
      </c>
    </row>
    <row r="3139" spans="1:3" x14ac:dyDescent="0.25">
      <c r="A3139">
        <v>3114</v>
      </c>
      <c r="B3139">
        <v>0.253161448156491</v>
      </c>
      <c r="C3139">
        <v>-0.253161448156491</v>
      </c>
    </row>
    <row r="3140" spans="1:3" x14ac:dyDescent="0.25">
      <c r="A3140">
        <v>3115</v>
      </c>
      <c r="B3140">
        <v>0.37891467958567704</v>
      </c>
      <c r="C3140">
        <v>0.62108532041432296</v>
      </c>
    </row>
    <row r="3141" spans="1:3" x14ac:dyDescent="0.25">
      <c r="A3141">
        <v>3116</v>
      </c>
      <c r="B3141">
        <v>2.7084469727833165</v>
      </c>
      <c r="C3141">
        <v>1.2915530272166835</v>
      </c>
    </row>
    <row r="3142" spans="1:3" x14ac:dyDescent="0.25">
      <c r="A3142">
        <v>3117</v>
      </c>
      <c r="B3142">
        <v>1.4834369358546877</v>
      </c>
      <c r="C3142">
        <v>-1.4834369358546877</v>
      </c>
    </row>
    <row r="3143" spans="1:3" x14ac:dyDescent="0.25">
      <c r="A3143">
        <v>3118</v>
      </c>
      <c r="B3143">
        <v>6.4531601012711839E-2</v>
      </c>
      <c r="C3143">
        <v>-6.4531601012711839E-2</v>
      </c>
    </row>
    <row r="3144" spans="1:3" x14ac:dyDescent="0.25">
      <c r="A3144">
        <v>3119</v>
      </c>
      <c r="B3144">
        <v>1.8198113902517492</v>
      </c>
      <c r="C3144">
        <v>-0.81981139025174921</v>
      </c>
    </row>
    <row r="3145" spans="1:3" x14ac:dyDescent="0.25">
      <c r="A3145">
        <v>3120</v>
      </c>
      <c r="B3145">
        <v>0.86829919200558936</v>
      </c>
      <c r="C3145">
        <v>-0.86829919200558936</v>
      </c>
    </row>
    <row r="3146" spans="1:3" x14ac:dyDescent="0.25">
      <c r="A3146">
        <v>3121</v>
      </c>
      <c r="B3146">
        <v>1.8606966301422458</v>
      </c>
      <c r="C3146">
        <v>-0.86069663014224584</v>
      </c>
    </row>
    <row r="3147" spans="1:3" x14ac:dyDescent="0.25">
      <c r="A3147">
        <v>3122</v>
      </c>
      <c r="B3147">
        <v>0.72891754727957103</v>
      </c>
      <c r="C3147">
        <v>0.27108245272042897</v>
      </c>
    </row>
    <row r="3148" spans="1:3" x14ac:dyDescent="0.25">
      <c r="A3148">
        <v>3123</v>
      </c>
      <c r="B3148">
        <v>0.55391611343262404</v>
      </c>
      <c r="C3148">
        <v>0.44608388656737596</v>
      </c>
    </row>
    <row r="3149" spans="1:3" x14ac:dyDescent="0.25">
      <c r="A3149">
        <v>3124</v>
      </c>
      <c r="B3149">
        <v>2.3720725183862545</v>
      </c>
      <c r="C3149">
        <v>-0.37207251838625455</v>
      </c>
    </row>
    <row r="3150" spans="1:3" x14ac:dyDescent="0.25">
      <c r="A3150">
        <v>3125</v>
      </c>
      <c r="B3150">
        <v>0.30240965057425184</v>
      </c>
      <c r="C3150">
        <v>-0.30240965057425184</v>
      </c>
    </row>
    <row r="3151" spans="1:3" x14ac:dyDescent="0.25">
      <c r="A3151">
        <v>3126</v>
      </c>
      <c r="B3151">
        <v>0.61679272914721706</v>
      </c>
      <c r="C3151">
        <v>0.38320727085278294</v>
      </c>
    </row>
    <row r="3152" spans="1:3" x14ac:dyDescent="0.25">
      <c r="A3152">
        <v>3127</v>
      </c>
      <c r="B3152">
        <v>0.2039132457387301</v>
      </c>
      <c r="C3152">
        <v>-0.2039132457387301</v>
      </c>
    </row>
    <row r="3153" spans="1:3" x14ac:dyDescent="0.25">
      <c r="A3153">
        <v>3128</v>
      </c>
      <c r="B3153">
        <v>1.3440552911286694</v>
      </c>
      <c r="C3153">
        <v>0.65594470887133061</v>
      </c>
    </row>
    <row r="3154" spans="1:3" x14ac:dyDescent="0.25">
      <c r="A3154">
        <v>3129</v>
      </c>
      <c r="B3154">
        <v>0.80542257629099634</v>
      </c>
      <c r="C3154">
        <v>0.19457742370900366</v>
      </c>
    </row>
    <row r="3155" spans="1:3" x14ac:dyDescent="0.25">
      <c r="A3155">
        <v>3130</v>
      </c>
      <c r="B3155">
        <v>1.5326851382724487</v>
      </c>
      <c r="C3155">
        <v>-0.53268513827244868</v>
      </c>
    </row>
    <row r="3156" spans="1:3" x14ac:dyDescent="0.25">
      <c r="A3156">
        <v>3131</v>
      </c>
      <c r="B3156">
        <v>1.5283398594950953E-2</v>
      </c>
      <c r="C3156">
        <v>-1.5283398594950953E-2</v>
      </c>
    </row>
    <row r="3157" spans="1:3" x14ac:dyDescent="0.25">
      <c r="A3157">
        <v>3132</v>
      </c>
      <c r="B3157">
        <v>0.85467077870875718</v>
      </c>
      <c r="C3157">
        <v>-0.85467077870875718</v>
      </c>
    </row>
    <row r="3158" spans="1:3" x14ac:dyDescent="0.25">
      <c r="A3158">
        <v>3133</v>
      </c>
      <c r="B3158">
        <v>0.19028483244189792</v>
      </c>
      <c r="C3158">
        <v>-0.19028483244189792</v>
      </c>
    </row>
    <row r="3159" spans="1:3" x14ac:dyDescent="0.25">
      <c r="A3159">
        <v>3134</v>
      </c>
      <c r="B3159">
        <v>1.5819333406902094</v>
      </c>
      <c r="C3159">
        <v>-1.5819333406902094</v>
      </c>
    </row>
    <row r="3160" spans="1:3" x14ac:dyDescent="0.25">
      <c r="A3160">
        <v>3135</v>
      </c>
      <c r="B3160">
        <v>0.9175473944233502</v>
      </c>
      <c r="C3160">
        <v>8.2452605576649796E-2</v>
      </c>
    </row>
    <row r="3161" spans="1:3" x14ac:dyDescent="0.25">
      <c r="A3161">
        <v>3136</v>
      </c>
      <c r="B3161">
        <v>0.19028483244189792</v>
      </c>
      <c r="C3161">
        <v>-0.19028483244189792</v>
      </c>
    </row>
    <row r="3162" spans="1:3" x14ac:dyDescent="0.25">
      <c r="A3162">
        <v>3137</v>
      </c>
      <c r="B3162">
        <v>1.5819333406902094</v>
      </c>
      <c r="C3162">
        <v>-0.58193334069020941</v>
      </c>
    </row>
    <row r="3163" spans="1:3" x14ac:dyDescent="0.25">
      <c r="A3163">
        <v>3138</v>
      </c>
      <c r="B3163">
        <v>0.9175473944233502</v>
      </c>
      <c r="C3163">
        <v>1.0824526055766497</v>
      </c>
    </row>
    <row r="3164" spans="1:3" x14ac:dyDescent="0.25">
      <c r="A3164">
        <v>3139</v>
      </c>
      <c r="B3164">
        <v>1.2046736464026511</v>
      </c>
      <c r="C3164">
        <v>-0.20467364640265107</v>
      </c>
    </row>
    <row r="3165" spans="1:3" x14ac:dyDescent="0.25">
      <c r="A3165">
        <v>3140</v>
      </c>
      <c r="B3165">
        <v>1.0925488282702971</v>
      </c>
      <c r="C3165">
        <v>0.90745117172970291</v>
      </c>
    </row>
    <row r="3166" spans="1:3" x14ac:dyDescent="0.25">
      <c r="A3166">
        <v>3141</v>
      </c>
      <c r="B3166">
        <v>1.0296722125557043</v>
      </c>
      <c r="C3166">
        <v>-2.9672212555704292E-2</v>
      </c>
    </row>
    <row r="3167" spans="1:3" x14ac:dyDescent="0.25">
      <c r="A3167">
        <v>3142</v>
      </c>
      <c r="B3167">
        <v>6.4531601012711839E-2</v>
      </c>
      <c r="C3167">
        <v>-6.4531601012711839E-2</v>
      </c>
    </row>
    <row r="3168" spans="1:3" x14ac:dyDescent="0.25">
      <c r="A3168">
        <v>3143</v>
      </c>
      <c r="B3168">
        <v>0.61679272914721706</v>
      </c>
      <c r="C3168">
        <v>-0.61679272914721706</v>
      </c>
    </row>
    <row r="3169" spans="1:3" x14ac:dyDescent="0.25">
      <c r="A3169">
        <v>3144</v>
      </c>
      <c r="B3169">
        <v>0.77816574969733199</v>
      </c>
      <c r="C3169">
        <v>0.22183425030266801</v>
      </c>
    </row>
    <row r="3170" spans="1:3" x14ac:dyDescent="0.25">
      <c r="A3170">
        <v>3145</v>
      </c>
      <c r="B3170">
        <v>1.1690538572817224</v>
      </c>
      <c r="C3170">
        <v>-0.1690538572817224</v>
      </c>
    </row>
    <row r="3171" spans="1:3" x14ac:dyDescent="0.25">
      <c r="A3171">
        <v>3146</v>
      </c>
      <c r="B3171">
        <v>0.61679272914721706</v>
      </c>
      <c r="C3171">
        <v>0.38320727085278294</v>
      </c>
    </row>
    <row r="3172" spans="1:3" x14ac:dyDescent="0.25">
      <c r="A3172">
        <v>3147</v>
      </c>
      <c r="B3172">
        <v>1.1554254439848903</v>
      </c>
      <c r="C3172">
        <v>-0.15542544398489033</v>
      </c>
    </row>
    <row r="3173" spans="1:3" x14ac:dyDescent="0.25">
      <c r="A3173">
        <v>3148</v>
      </c>
      <c r="B3173">
        <v>0.36528626628884486</v>
      </c>
      <c r="C3173">
        <v>-0.36528626628884486</v>
      </c>
    </row>
    <row r="3174" spans="1:3" x14ac:dyDescent="0.25">
      <c r="A3174">
        <v>3149</v>
      </c>
      <c r="B3174">
        <v>0.90391898112651803</v>
      </c>
      <c r="C3174">
        <v>9.6081018873481971E-2</v>
      </c>
    </row>
    <row r="3175" spans="1:3" x14ac:dyDescent="0.25">
      <c r="A3175">
        <v>3150</v>
      </c>
      <c r="B3175">
        <v>0.72891754727957103</v>
      </c>
      <c r="C3175">
        <v>0.27108245272042897</v>
      </c>
    </row>
    <row r="3176" spans="1:3" x14ac:dyDescent="0.25">
      <c r="A3176">
        <v>3151</v>
      </c>
      <c r="B3176">
        <v>0.49103949771803101</v>
      </c>
      <c r="C3176">
        <v>-0.49103949771803101</v>
      </c>
    </row>
    <row r="3177" spans="1:3" x14ac:dyDescent="0.25">
      <c r="A3177">
        <v>3152</v>
      </c>
      <c r="B3177">
        <v>-0.11046983283423513</v>
      </c>
      <c r="C3177">
        <v>0.11046983283423513</v>
      </c>
    </row>
    <row r="3178" spans="1:3" x14ac:dyDescent="0.25">
      <c r="A3178">
        <v>3153</v>
      </c>
      <c r="B3178">
        <v>0.93117580772018238</v>
      </c>
      <c r="C3178">
        <v>-0.93117580772018238</v>
      </c>
    </row>
    <row r="3179" spans="1:3" x14ac:dyDescent="0.25">
      <c r="A3179">
        <v>3154</v>
      </c>
      <c r="B3179">
        <v>0.55391611343262404</v>
      </c>
      <c r="C3179">
        <v>0.44608388656737596</v>
      </c>
    </row>
    <row r="3180" spans="1:3" x14ac:dyDescent="0.25">
      <c r="A3180">
        <v>3155</v>
      </c>
      <c r="B3180">
        <v>1.3933034935464303</v>
      </c>
      <c r="C3180">
        <v>-1.3933034935464303</v>
      </c>
    </row>
    <row r="3181" spans="1:3" x14ac:dyDescent="0.25">
      <c r="A3181">
        <v>3156</v>
      </c>
      <c r="B3181">
        <v>2.1970710845393073</v>
      </c>
      <c r="C3181">
        <v>2.8029289154606927</v>
      </c>
    </row>
    <row r="3182" spans="1:3" x14ac:dyDescent="0.25">
      <c r="A3182">
        <v>3157</v>
      </c>
      <c r="B3182">
        <v>3.7500926133377339</v>
      </c>
      <c r="C3182">
        <v>-2.7500926133377339</v>
      </c>
    </row>
    <row r="3183" spans="1:3" x14ac:dyDescent="0.25">
      <c r="A3183">
        <v>3158</v>
      </c>
      <c r="B3183">
        <v>3.189468522675964</v>
      </c>
      <c r="C3183">
        <v>2.810531477324036</v>
      </c>
    </row>
    <row r="3184" spans="1:3" x14ac:dyDescent="0.25">
      <c r="A3184">
        <v>3159</v>
      </c>
      <c r="B3184">
        <v>1.9455646216809352</v>
      </c>
      <c r="C3184">
        <v>1.0544353783190648</v>
      </c>
    </row>
    <row r="3185" spans="1:3" x14ac:dyDescent="0.25">
      <c r="A3185">
        <v>3160</v>
      </c>
      <c r="B3185">
        <v>0.72891754727957103</v>
      </c>
      <c r="C3185">
        <v>0.27108245272042897</v>
      </c>
    </row>
    <row r="3186" spans="1:3" x14ac:dyDescent="0.25">
      <c r="A3186">
        <v>3161</v>
      </c>
      <c r="B3186">
        <v>1.2455588862931475</v>
      </c>
      <c r="C3186">
        <v>0.75444111370685252</v>
      </c>
    </row>
    <row r="3187" spans="1:3" x14ac:dyDescent="0.25">
      <c r="A3187">
        <v>3162</v>
      </c>
      <c r="B3187">
        <v>1.8963164192631745</v>
      </c>
      <c r="C3187">
        <v>-0.89631641926317451</v>
      </c>
    </row>
    <row r="3188" spans="1:3" x14ac:dyDescent="0.25">
      <c r="A3188">
        <v>3163</v>
      </c>
      <c r="B3188">
        <v>0.61679272914721706</v>
      </c>
      <c r="C3188">
        <v>1.3832072708527829</v>
      </c>
    </row>
    <row r="3189" spans="1:3" x14ac:dyDescent="0.25">
      <c r="A3189">
        <v>3164</v>
      </c>
      <c r="B3189">
        <v>0.1274082167273049</v>
      </c>
      <c r="C3189">
        <v>-0.1274082167273049</v>
      </c>
    </row>
    <row r="3190" spans="1:3" x14ac:dyDescent="0.25">
      <c r="A3190">
        <v>3165</v>
      </c>
      <c r="B3190">
        <v>0.54028770013579186</v>
      </c>
      <c r="C3190">
        <v>1.4597122998642083</v>
      </c>
    </row>
    <row r="3191" spans="1:3" x14ac:dyDescent="0.25">
      <c r="A3191">
        <v>3166</v>
      </c>
      <c r="B3191">
        <v>1.4425516959641911</v>
      </c>
      <c r="C3191">
        <v>-0.44255169596419108</v>
      </c>
    </row>
    <row r="3192" spans="1:3" x14ac:dyDescent="0.25">
      <c r="A3192">
        <v>3167</v>
      </c>
      <c r="B3192">
        <v>0.86829919200558936</v>
      </c>
      <c r="C3192">
        <v>0.13170080799441064</v>
      </c>
    </row>
    <row r="3193" spans="1:3" x14ac:dyDescent="0.25">
      <c r="A3193">
        <v>3168</v>
      </c>
      <c r="B3193">
        <v>0.79179416299416405</v>
      </c>
      <c r="C3193">
        <v>-0.79179416299416405</v>
      </c>
    </row>
    <row r="3194" spans="1:3" x14ac:dyDescent="0.25">
      <c r="A3194">
        <v>3169</v>
      </c>
      <c r="B3194">
        <v>0.60316431585038499</v>
      </c>
      <c r="C3194">
        <v>0.39683568414961501</v>
      </c>
    </row>
    <row r="3195" spans="1:3" x14ac:dyDescent="0.25">
      <c r="A3195">
        <v>3170</v>
      </c>
      <c r="B3195">
        <v>2.5114541631122727</v>
      </c>
      <c r="C3195">
        <v>0.48854583688772735</v>
      </c>
    </row>
    <row r="3196" spans="1:3" x14ac:dyDescent="0.25">
      <c r="A3196">
        <v>3171</v>
      </c>
      <c r="B3196">
        <v>2.3857009316830871</v>
      </c>
      <c r="C3196">
        <v>-1.3857009316830871</v>
      </c>
    </row>
    <row r="3197" spans="1:3" x14ac:dyDescent="0.25">
      <c r="A3197">
        <v>3172</v>
      </c>
      <c r="B3197">
        <v>1.3304268778318371</v>
      </c>
      <c r="C3197">
        <v>1.6695731221681629</v>
      </c>
    </row>
    <row r="3198" spans="1:3" x14ac:dyDescent="0.25">
      <c r="A3198">
        <v>3173</v>
      </c>
      <c r="B3198">
        <v>0.23953303485965882</v>
      </c>
      <c r="C3198">
        <v>0.76046696514034118</v>
      </c>
    </row>
    <row r="3199" spans="1:3" x14ac:dyDescent="0.25">
      <c r="A3199">
        <v>3174</v>
      </c>
      <c r="B3199">
        <v>0.77816574969733199</v>
      </c>
      <c r="C3199">
        <v>-0.77816574969733199</v>
      </c>
    </row>
    <row r="3200" spans="1:3" x14ac:dyDescent="0.25">
      <c r="A3200">
        <v>3175</v>
      </c>
      <c r="B3200">
        <v>0.55391611343262404</v>
      </c>
      <c r="C3200">
        <v>-0.55391611343262404</v>
      </c>
    </row>
    <row r="3201" spans="1:3" x14ac:dyDescent="0.25">
      <c r="A3201">
        <v>3176</v>
      </c>
      <c r="B3201">
        <v>1.8198113902517492</v>
      </c>
      <c r="C3201">
        <v>0.18018860974825079</v>
      </c>
    </row>
    <row r="3202" spans="1:3" x14ac:dyDescent="0.25">
      <c r="A3202">
        <v>3177</v>
      </c>
      <c r="B3202">
        <v>0.54028770013579186</v>
      </c>
      <c r="C3202">
        <v>-0.54028770013579186</v>
      </c>
    </row>
    <row r="3203" spans="1:3" x14ac:dyDescent="0.25">
      <c r="A3203">
        <v>3178</v>
      </c>
      <c r="B3203">
        <v>1.2183020596994834</v>
      </c>
      <c r="C3203">
        <v>-0.21830205969948335</v>
      </c>
    </row>
    <row r="3204" spans="1:3" x14ac:dyDescent="0.25">
      <c r="A3204">
        <v>3179</v>
      </c>
      <c r="B3204">
        <v>2.3720725183862545</v>
      </c>
      <c r="C3204">
        <v>1.6279274816137455</v>
      </c>
    </row>
    <row r="3205" spans="1:3" x14ac:dyDescent="0.25">
      <c r="A3205">
        <v>3180</v>
      </c>
      <c r="B3205">
        <v>1.1826822705785547</v>
      </c>
      <c r="C3205">
        <v>-0.18268227057855468</v>
      </c>
    </row>
    <row r="3206" spans="1:3" x14ac:dyDescent="0.25">
      <c r="A3206">
        <v>3181</v>
      </c>
      <c r="B3206">
        <v>2.3993293449799191</v>
      </c>
      <c r="C3206">
        <v>1.6006706550200809</v>
      </c>
    </row>
    <row r="3207" spans="1:3" x14ac:dyDescent="0.25">
      <c r="A3207">
        <v>3182</v>
      </c>
      <c r="B3207">
        <v>0.60316431585038499</v>
      </c>
      <c r="C3207">
        <v>0.39683568414961501</v>
      </c>
    </row>
    <row r="3208" spans="1:3" x14ac:dyDescent="0.25">
      <c r="A3208">
        <v>3183</v>
      </c>
      <c r="B3208">
        <v>1.3084355020077407</v>
      </c>
      <c r="C3208">
        <v>0.69156449799225927</v>
      </c>
    </row>
    <row r="3209" spans="1:3" x14ac:dyDescent="0.25">
      <c r="A3209">
        <v>3184</v>
      </c>
      <c r="B3209">
        <v>2.2243279111329723</v>
      </c>
      <c r="C3209">
        <v>-0.22432791113297235</v>
      </c>
    </row>
    <row r="3210" spans="1:3" x14ac:dyDescent="0.25">
      <c r="A3210">
        <v>3185</v>
      </c>
      <c r="B3210">
        <v>0.9175473944233502</v>
      </c>
      <c r="C3210">
        <v>8.2452605576649796E-2</v>
      </c>
    </row>
    <row r="3211" spans="1:3" x14ac:dyDescent="0.25">
      <c r="A3211">
        <v>3186</v>
      </c>
      <c r="B3211">
        <v>1.2319304729963154</v>
      </c>
      <c r="C3211">
        <v>0.76806952700368458</v>
      </c>
    </row>
    <row r="3212" spans="1:3" x14ac:dyDescent="0.25">
      <c r="A3212">
        <v>3187</v>
      </c>
      <c r="B3212">
        <v>1.0569290391493684</v>
      </c>
      <c r="C3212">
        <v>0.94307096085063158</v>
      </c>
    </row>
    <row r="3213" spans="1:3" x14ac:dyDescent="0.25">
      <c r="A3213">
        <v>3188</v>
      </c>
      <c r="B3213">
        <v>2.9599534356416886</v>
      </c>
      <c r="C3213">
        <v>1.0400465643583114</v>
      </c>
    </row>
    <row r="3214" spans="1:3" x14ac:dyDescent="0.25">
      <c r="A3214">
        <v>3189</v>
      </c>
      <c r="B3214">
        <v>0.9175473944233502</v>
      </c>
      <c r="C3214">
        <v>8.2452605576649796E-2</v>
      </c>
    </row>
    <row r="3215" spans="1:3" x14ac:dyDescent="0.25">
      <c r="A3215">
        <v>3190</v>
      </c>
      <c r="B3215">
        <v>3.7637210266345664</v>
      </c>
      <c r="C3215">
        <v>-1.7637210266345664</v>
      </c>
    </row>
    <row r="3216" spans="1:3" x14ac:dyDescent="0.25">
      <c r="A3216">
        <v>3191</v>
      </c>
      <c r="B3216">
        <v>1.0296722125557043</v>
      </c>
      <c r="C3216">
        <v>-2.9672212555704292E-2</v>
      </c>
    </row>
    <row r="3217" spans="1:3" x14ac:dyDescent="0.25">
      <c r="A3217">
        <v>3192</v>
      </c>
      <c r="B3217">
        <v>1.4698085225578554</v>
      </c>
      <c r="C3217">
        <v>2.5301914774421448</v>
      </c>
    </row>
    <row r="3218" spans="1:3" x14ac:dyDescent="0.25">
      <c r="A3218">
        <v>3193</v>
      </c>
      <c r="B3218">
        <v>0.80542257629099634</v>
      </c>
      <c r="C3218">
        <v>0.19457742370900366</v>
      </c>
    </row>
    <row r="3219" spans="1:3" x14ac:dyDescent="0.25">
      <c r="A3219">
        <v>3194</v>
      </c>
      <c r="B3219">
        <v>1.7705631878339885</v>
      </c>
      <c r="C3219">
        <v>-0.77056318783398847</v>
      </c>
    </row>
    <row r="3220" spans="1:3" x14ac:dyDescent="0.25">
      <c r="A3220">
        <v>3195</v>
      </c>
      <c r="B3220">
        <v>1.8554311793726781</v>
      </c>
      <c r="C3220">
        <v>-0.8554311793726781</v>
      </c>
    </row>
    <row r="3221" spans="1:3" x14ac:dyDescent="0.25">
      <c r="A3221">
        <v>3196</v>
      </c>
      <c r="B3221">
        <v>6.4531601012711839E-2</v>
      </c>
      <c r="C3221">
        <v>-6.4531601012711839E-2</v>
      </c>
    </row>
    <row r="3222" spans="1:3" x14ac:dyDescent="0.25">
      <c r="A3222">
        <v>3197</v>
      </c>
      <c r="B3222">
        <v>0.49103949771803101</v>
      </c>
      <c r="C3222">
        <v>-0.49103949771803101</v>
      </c>
    </row>
    <row r="3223" spans="1:3" x14ac:dyDescent="0.25">
      <c r="A3223">
        <v>3198</v>
      </c>
      <c r="B3223">
        <v>1.1554254439848903</v>
      </c>
      <c r="C3223">
        <v>-0.15542544398489033</v>
      </c>
    </row>
    <row r="3224" spans="1:3" x14ac:dyDescent="0.25">
      <c r="A3224">
        <v>3199</v>
      </c>
      <c r="B3224">
        <v>1.8690595926695104</v>
      </c>
      <c r="C3224">
        <v>0.13094040733048962</v>
      </c>
    </row>
    <row r="3225" spans="1:3" x14ac:dyDescent="0.25">
      <c r="A3225">
        <v>3200</v>
      </c>
      <c r="B3225">
        <v>1.5955617539870415</v>
      </c>
      <c r="C3225">
        <v>1.4044382460129585</v>
      </c>
    </row>
    <row r="3226" spans="1:3" x14ac:dyDescent="0.25">
      <c r="A3226">
        <v>3201</v>
      </c>
      <c r="B3226">
        <v>0.96679559684111105</v>
      </c>
      <c r="C3226">
        <v>-0.96679559684111105</v>
      </c>
    </row>
    <row r="3227" spans="1:3" x14ac:dyDescent="0.25">
      <c r="A3227">
        <v>3202</v>
      </c>
      <c r="B3227">
        <v>0.45541970859710235</v>
      </c>
      <c r="C3227">
        <v>-0.45541970859710235</v>
      </c>
    </row>
    <row r="3228" spans="1:3" x14ac:dyDescent="0.25">
      <c r="A3228">
        <v>3203</v>
      </c>
      <c r="B3228">
        <v>0.26678986145332317</v>
      </c>
      <c r="C3228">
        <v>-0.26678986145332317</v>
      </c>
    </row>
    <row r="3229" spans="1:3" x14ac:dyDescent="0.25">
      <c r="A3229">
        <v>3204</v>
      </c>
      <c r="B3229">
        <v>1.8470682168454138</v>
      </c>
      <c r="C3229">
        <v>0.15293178315458622</v>
      </c>
    </row>
    <row r="3230" spans="1:3" x14ac:dyDescent="0.25">
      <c r="A3230">
        <v>3205</v>
      </c>
      <c r="B3230">
        <v>2.0713178531101217</v>
      </c>
      <c r="C3230">
        <v>-7.1317853110121732E-2</v>
      </c>
    </row>
    <row r="3231" spans="1:3" x14ac:dyDescent="0.25">
      <c r="A3231">
        <v>3206</v>
      </c>
      <c r="B3231">
        <v>2.0576894398132897</v>
      </c>
      <c r="C3231">
        <v>0.94231056018671033</v>
      </c>
    </row>
    <row r="3232" spans="1:3" x14ac:dyDescent="0.25">
      <c r="A3232">
        <v>3207</v>
      </c>
      <c r="B3232">
        <v>2.587959192123698</v>
      </c>
      <c r="C3232">
        <v>-0.58795919212369796</v>
      </c>
    </row>
    <row r="3233" spans="1:3" x14ac:dyDescent="0.25">
      <c r="A3233">
        <v>3208</v>
      </c>
      <c r="B3233">
        <v>2.3228243159684938</v>
      </c>
      <c r="C3233">
        <v>0.67717568403150619</v>
      </c>
    </row>
    <row r="3234" spans="1:3" x14ac:dyDescent="0.25">
      <c r="A3234">
        <v>3209</v>
      </c>
      <c r="B3234">
        <v>3.0228300513562818</v>
      </c>
      <c r="C3234">
        <v>-2.0228300513562818</v>
      </c>
    </row>
    <row r="3235" spans="1:3" x14ac:dyDescent="0.25">
      <c r="A3235">
        <v>3210</v>
      </c>
      <c r="B3235">
        <v>2.7849520017947418</v>
      </c>
      <c r="C3235">
        <v>-1.7849520017947418</v>
      </c>
    </row>
    <row r="3236" spans="1:3" x14ac:dyDescent="0.25">
      <c r="A3236">
        <v>3211</v>
      </c>
      <c r="B3236">
        <v>3.1758401093791324</v>
      </c>
      <c r="C3236">
        <v>-0.17584010937913241</v>
      </c>
    </row>
    <row r="3237" spans="1:3" x14ac:dyDescent="0.25">
      <c r="A3237">
        <v>3212</v>
      </c>
      <c r="B3237">
        <v>0.66604093156497801</v>
      </c>
      <c r="C3237">
        <v>-0.66604093156497801</v>
      </c>
    </row>
    <row r="3238" spans="1:3" x14ac:dyDescent="0.25">
      <c r="A3238">
        <v>3213</v>
      </c>
      <c r="B3238">
        <v>1.2319304729963154</v>
      </c>
      <c r="C3238">
        <v>0.76806952700368458</v>
      </c>
    </row>
    <row r="3239" spans="1:3" x14ac:dyDescent="0.25">
      <c r="A3239">
        <v>3214</v>
      </c>
      <c r="B3239">
        <v>1.8061829769549171</v>
      </c>
      <c r="C3239">
        <v>-1.8061829769549171</v>
      </c>
    </row>
    <row r="3240" spans="1:3" x14ac:dyDescent="0.25">
      <c r="A3240">
        <v>3215</v>
      </c>
      <c r="B3240">
        <v>1.5819333406902094</v>
      </c>
      <c r="C3240">
        <v>1.4180666593097906</v>
      </c>
    </row>
    <row r="3241" spans="1:3" x14ac:dyDescent="0.25">
      <c r="A3241">
        <v>3216</v>
      </c>
      <c r="B3241">
        <v>0.61679272914721706</v>
      </c>
      <c r="C3241">
        <v>-0.61679272914721706</v>
      </c>
    </row>
    <row r="3242" spans="1:3" x14ac:dyDescent="0.25">
      <c r="A3242">
        <v>3217</v>
      </c>
      <c r="B3242">
        <v>2.7713235884979097</v>
      </c>
      <c r="C3242">
        <v>1.2286764115020903</v>
      </c>
    </row>
    <row r="3243" spans="1:3" x14ac:dyDescent="0.25">
      <c r="A3243">
        <v>3218</v>
      </c>
      <c r="B3243">
        <v>2.6235789812446271</v>
      </c>
      <c r="C3243">
        <v>2.3764210187553729</v>
      </c>
    </row>
    <row r="3244" spans="1:3" x14ac:dyDescent="0.25">
      <c r="A3244">
        <v>3219</v>
      </c>
      <c r="B3244">
        <v>0.94480422101701456</v>
      </c>
      <c r="C3244">
        <v>1.0551957789829856</v>
      </c>
    </row>
    <row r="3245" spans="1:3" x14ac:dyDescent="0.25">
      <c r="A3245">
        <v>3220</v>
      </c>
      <c r="B3245">
        <v>2.4349491341008478</v>
      </c>
      <c r="C3245">
        <v>-0.43494913410084779</v>
      </c>
    </row>
    <row r="3246" spans="1:3" x14ac:dyDescent="0.25">
      <c r="A3246">
        <v>3221</v>
      </c>
      <c r="B3246">
        <v>2.4129577582767512</v>
      </c>
      <c r="C3246">
        <v>0.58704224172324881</v>
      </c>
    </row>
    <row r="3247" spans="1:3" x14ac:dyDescent="0.25">
      <c r="A3247">
        <v>3222</v>
      </c>
      <c r="B3247">
        <v>2.825837241685238</v>
      </c>
      <c r="C3247">
        <v>2.174162758314762</v>
      </c>
    </row>
    <row r="3248" spans="1:3" x14ac:dyDescent="0.25">
      <c r="A3248">
        <v>3223</v>
      </c>
      <c r="B3248">
        <v>1.3933034935464303</v>
      </c>
      <c r="C3248">
        <v>2.6066965064535697</v>
      </c>
    </row>
    <row r="3249" spans="1:3" x14ac:dyDescent="0.25">
      <c r="A3249">
        <v>3224</v>
      </c>
      <c r="B3249">
        <v>0.14103663002413708</v>
      </c>
      <c r="C3249">
        <v>-0.14103663002413708</v>
      </c>
    </row>
    <row r="3250" spans="1:3" x14ac:dyDescent="0.25">
      <c r="A3250">
        <v>3225</v>
      </c>
      <c r="B3250">
        <v>0.2039132457387301</v>
      </c>
      <c r="C3250">
        <v>-0.2039132457387301</v>
      </c>
    </row>
    <row r="3251" spans="1:3" x14ac:dyDescent="0.25">
      <c r="A3251">
        <v>3226</v>
      </c>
      <c r="B3251">
        <v>1.8061829769549171</v>
      </c>
      <c r="C3251">
        <v>1.1938170230450829</v>
      </c>
    </row>
    <row r="3252" spans="1:3" x14ac:dyDescent="0.25">
      <c r="A3252">
        <v>3227</v>
      </c>
      <c r="B3252">
        <v>0.9175473944233502</v>
      </c>
      <c r="C3252">
        <v>8.2452605576649796E-2</v>
      </c>
    </row>
    <row r="3253" spans="1:3" x14ac:dyDescent="0.25">
      <c r="A3253">
        <v>3228</v>
      </c>
      <c r="B3253">
        <v>2.3993293449799191</v>
      </c>
      <c r="C3253">
        <v>0.60067065502008088</v>
      </c>
    </row>
    <row r="3254" spans="1:3" x14ac:dyDescent="0.25">
      <c r="A3254">
        <v>3229</v>
      </c>
      <c r="B3254">
        <v>2.2599477002539006</v>
      </c>
      <c r="C3254">
        <v>-1.2599477002539006</v>
      </c>
    </row>
    <row r="3255" spans="1:3" x14ac:dyDescent="0.25">
      <c r="A3255">
        <v>3230</v>
      </c>
      <c r="B3255">
        <v>4.0644756919106992</v>
      </c>
      <c r="C3255">
        <v>0.93552430808930076</v>
      </c>
    </row>
    <row r="3256" spans="1:3" x14ac:dyDescent="0.25">
      <c r="A3256">
        <v>3231</v>
      </c>
      <c r="B3256">
        <v>2.1698142579456432</v>
      </c>
      <c r="C3256">
        <v>1.8301857420543568</v>
      </c>
    </row>
    <row r="3257" spans="1:3" x14ac:dyDescent="0.25">
      <c r="A3257">
        <v>3232</v>
      </c>
      <c r="B3257">
        <v>1.3304268778318371</v>
      </c>
      <c r="C3257">
        <v>0.66957312216816289</v>
      </c>
    </row>
    <row r="3258" spans="1:3" x14ac:dyDescent="0.25">
      <c r="A3258">
        <v>3233</v>
      </c>
      <c r="B3258">
        <v>1.5955617539870415</v>
      </c>
      <c r="C3258">
        <v>-0.59556175398704148</v>
      </c>
    </row>
    <row r="3259" spans="1:3" x14ac:dyDescent="0.25">
      <c r="A3259">
        <v>3234</v>
      </c>
      <c r="B3259">
        <v>2.2106994978361398</v>
      </c>
      <c r="C3259">
        <v>-0.21069949783613984</v>
      </c>
    </row>
    <row r="3260" spans="1:3" x14ac:dyDescent="0.25">
      <c r="A3260">
        <v>3235</v>
      </c>
      <c r="B3260">
        <v>0.72891754727957103</v>
      </c>
      <c r="C3260">
        <v>0.27108245272042897</v>
      </c>
    </row>
    <row r="3261" spans="1:3" x14ac:dyDescent="0.25">
      <c r="A3261">
        <v>3236</v>
      </c>
      <c r="B3261">
        <v>3.4000897456438404</v>
      </c>
      <c r="C3261">
        <v>-1.4000897456438404</v>
      </c>
    </row>
    <row r="3262" spans="1:3" x14ac:dyDescent="0.25">
      <c r="A3262">
        <v>3237</v>
      </c>
      <c r="B3262">
        <v>3.1349548694886358</v>
      </c>
      <c r="C3262">
        <v>2.8650451305113642</v>
      </c>
    </row>
    <row r="3263" spans="1:3" x14ac:dyDescent="0.25">
      <c r="A3263">
        <v>3238</v>
      </c>
      <c r="B3263">
        <v>1.1826822705785547</v>
      </c>
      <c r="C3263">
        <v>-0.18268227057855468</v>
      </c>
    </row>
    <row r="3264" spans="1:3" x14ac:dyDescent="0.25">
      <c r="A3264">
        <v>3239</v>
      </c>
      <c r="B3264">
        <v>0.85467077870875718</v>
      </c>
      <c r="C3264">
        <v>0.14532922129124282</v>
      </c>
    </row>
    <row r="3265" spans="1:3" x14ac:dyDescent="0.25">
      <c r="A3265">
        <v>3240</v>
      </c>
      <c r="B3265">
        <v>2.2599477002539006</v>
      </c>
      <c r="C3265">
        <v>-0.25994770025390057</v>
      </c>
    </row>
    <row r="3266" spans="1:3" x14ac:dyDescent="0.25">
      <c r="A3266">
        <v>3241</v>
      </c>
      <c r="B3266">
        <v>0.55391611343262404</v>
      </c>
      <c r="C3266">
        <v>-0.55391611343262404</v>
      </c>
    </row>
    <row r="3267" spans="1:3" x14ac:dyDescent="0.25">
      <c r="A3267">
        <v>3242</v>
      </c>
      <c r="B3267">
        <v>1.5326851382724487</v>
      </c>
      <c r="C3267">
        <v>-0.53268513827244868</v>
      </c>
    </row>
    <row r="3268" spans="1:3" x14ac:dyDescent="0.25">
      <c r="A3268">
        <v>3243</v>
      </c>
      <c r="B3268">
        <v>2.3091959026716617</v>
      </c>
      <c r="C3268">
        <v>0.69080409732833825</v>
      </c>
    </row>
    <row r="3269" spans="1:3" x14ac:dyDescent="0.25">
      <c r="A3269">
        <v>3244</v>
      </c>
      <c r="B3269">
        <v>1.4561801092610231</v>
      </c>
      <c r="C3269">
        <v>-0.45618010926102315</v>
      </c>
    </row>
    <row r="3270" spans="1:3" x14ac:dyDescent="0.25">
      <c r="A3270">
        <v>3245</v>
      </c>
      <c r="B3270">
        <v>2.1834426712424757</v>
      </c>
      <c r="C3270">
        <v>1.8165573287575243</v>
      </c>
    </row>
    <row r="3271" spans="1:3" x14ac:dyDescent="0.25">
      <c r="A3271">
        <v>3246</v>
      </c>
      <c r="B3271">
        <v>1.9183077950872711</v>
      </c>
      <c r="C3271">
        <v>8.1692204912728883E-2</v>
      </c>
    </row>
    <row r="3272" spans="1:3" x14ac:dyDescent="0.25">
      <c r="A3272">
        <v>3247</v>
      </c>
      <c r="B3272">
        <v>0.44179129530027017</v>
      </c>
      <c r="C3272">
        <v>-0.44179129530027017</v>
      </c>
    </row>
    <row r="3273" spans="1:3" x14ac:dyDescent="0.25">
      <c r="A3273">
        <v>3248</v>
      </c>
      <c r="B3273">
        <v>1.7569347745371564</v>
      </c>
      <c r="C3273">
        <v>2.2430652254628436</v>
      </c>
    </row>
    <row r="3274" spans="1:3" x14ac:dyDescent="0.25">
      <c r="A3274">
        <v>3249</v>
      </c>
      <c r="B3274">
        <v>2.0576894398132897</v>
      </c>
      <c r="C3274">
        <v>-2.0576894398132897</v>
      </c>
    </row>
    <row r="3275" spans="1:3" x14ac:dyDescent="0.25">
      <c r="A3275">
        <v>3250</v>
      </c>
      <c r="B3275">
        <v>0.85467077870875718</v>
      </c>
      <c r="C3275">
        <v>1.1453292212912429</v>
      </c>
    </row>
    <row r="3276" spans="1:3" x14ac:dyDescent="0.25">
      <c r="A3276">
        <v>3251</v>
      </c>
      <c r="B3276">
        <v>0.9175473944233502</v>
      </c>
      <c r="C3276">
        <v>8.2452605576649796E-2</v>
      </c>
    </row>
    <row r="3277" spans="1:3" x14ac:dyDescent="0.25">
      <c r="A3277">
        <v>3252</v>
      </c>
      <c r="B3277">
        <v>1.2319304729963154</v>
      </c>
      <c r="C3277">
        <v>-0.23193047299631542</v>
      </c>
    </row>
    <row r="3278" spans="1:3" x14ac:dyDescent="0.25">
      <c r="A3278">
        <v>3253</v>
      </c>
      <c r="B3278">
        <v>1.3440552911286694</v>
      </c>
      <c r="C3278">
        <v>-0.34405529112866939</v>
      </c>
    </row>
    <row r="3279" spans="1:3" x14ac:dyDescent="0.25">
      <c r="A3279">
        <v>3254</v>
      </c>
      <c r="B3279">
        <v>1.8198113902517492</v>
      </c>
      <c r="C3279">
        <v>0.18018860974825079</v>
      </c>
    </row>
    <row r="3280" spans="1:3" x14ac:dyDescent="0.25">
      <c r="A3280">
        <v>3255</v>
      </c>
      <c r="B3280">
        <v>0.85467077870875718</v>
      </c>
      <c r="C3280">
        <v>1.1453292212912429</v>
      </c>
    </row>
    <row r="3281" spans="1:3" x14ac:dyDescent="0.25">
      <c r="A3281">
        <v>3256</v>
      </c>
      <c r="B3281">
        <v>1.6311815431079701</v>
      </c>
      <c r="C3281">
        <v>-1.6311815431079701</v>
      </c>
    </row>
    <row r="3282" spans="1:3" x14ac:dyDescent="0.25">
      <c r="A3282">
        <v>3257</v>
      </c>
      <c r="B3282">
        <v>2.134194468824715</v>
      </c>
      <c r="C3282">
        <v>0.86580553117528503</v>
      </c>
    </row>
    <row r="3283" spans="1:3" x14ac:dyDescent="0.25">
      <c r="A3283">
        <v>3258</v>
      </c>
      <c r="B3283">
        <v>1.7978200144276526</v>
      </c>
      <c r="C3283">
        <v>1.2021799855723474</v>
      </c>
    </row>
    <row r="3284" spans="1:3" x14ac:dyDescent="0.25">
      <c r="A3284">
        <v>3259</v>
      </c>
      <c r="B3284">
        <v>0.70692617145547454</v>
      </c>
      <c r="C3284">
        <v>0.29307382854452546</v>
      </c>
    </row>
    <row r="3285" spans="1:3" x14ac:dyDescent="0.25">
      <c r="A3285">
        <v>3260</v>
      </c>
      <c r="B3285">
        <v>0.85467077870875718</v>
      </c>
      <c r="C3285">
        <v>1.1453292212912429</v>
      </c>
    </row>
    <row r="3286" spans="1:3" x14ac:dyDescent="0.25">
      <c r="A3286">
        <v>3261</v>
      </c>
      <c r="B3286">
        <v>2.609950567947795</v>
      </c>
      <c r="C3286">
        <v>-0.60995056794779501</v>
      </c>
    </row>
    <row r="3287" spans="1:3" x14ac:dyDescent="0.25">
      <c r="A3287">
        <v>3262</v>
      </c>
      <c r="B3287">
        <v>0.98042401013794322</v>
      </c>
      <c r="C3287">
        <v>1.9575989862056775E-2</v>
      </c>
    </row>
    <row r="3288" spans="1:3" x14ac:dyDescent="0.25">
      <c r="A3288">
        <v>3263</v>
      </c>
      <c r="B3288">
        <v>2.6235789812446271</v>
      </c>
      <c r="C3288">
        <v>-0.62357898124462707</v>
      </c>
    </row>
    <row r="3289" spans="1:3" x14ac:dyDescent="0.25">
      <c r="A3289">
        <v>3264</v>
      </c>
      <c r="B3289">
        <v>2.134194468824715</v>
      </c>
      <c r="C3289">
        <v>0.86580553117528503</v>
      </c>
    </row>
    <row r="3290" spans="1:3" x14ac:dyDescent="0.25">
      <c r="A3290">
        <v>3265</v>
      </c>
      <c r="B3290">
        <v>0.9175473944233502</v>
      </c>
      <c r="C3290">
        <v>8.2452605576649796E-2</v>
      </c>
    </row>
    <row r="3291" spans="1:3" x14ac:dyDescent="0.25">
      <c r="A3291">
        <v>3266</v>
      </c>
      <c r="B3291">
        <v>0.88192760530242154</v>
      </c>
      <c r="C3291">
        <v>0.11807239469757846</v>
      </c>
    </row>
    <row r="3292" spans="1:3" x14ac:dyDescent="0.25">
      <c r="A3292">
        <v>3267</v>
      </c>
      <c r="B3292">
        <v>2.1205660555278825</v>
      </c>
      <c r="C3292">
        <v>-1.1205660555278825</v>
      </c>
    </row>
    <row r="3293" spans="1:3" x14ac:dyDescent="0.25">
      <c r="A3293">
        <v>3268</v>
      </c>
      <c r="B3293">
        <v>2.4349491341008478</v>
      </c>
      <c r="C3293">
        <v>1.5650508658991522</v>
      </c>
    </row>
    <row r="3294" spans="1:3" x14ac:dyDescent="0.25">
      <c r="A3294">
        <v>3269</v>
      </c>
      <c r="B3294">
        <v>1.6940581588225632</v>
      </c>
      <c r="C3294">
        <v>0.30594184117743684</v>
      </c>
    </row>
    <row r="3295" spans="1:3" x14ac:dyDescent="0.25">
      <c r="A3295">
        <v>3270</v>
      </c>
      <c r="B3295">
        <v>1.9455646216809352</v>
      </c>
      <c r="C3295">
        <v>5.4435378319064753E-2</v>
      </c>
    </row>
    <row r="3296" spans="1:3" x14ac:dyDescent="0.25">
      <c r="A3296">
        <v>3271</v>
      </c>
      <c r="B3296">
        <v>2.1970710845393073</v>
      </c>
      <c r="C3296">
        <v>-0.19707108453930733</v>
      </c>
    </row>
    <row r="3297" spans="1:3" x14ac:dyDescent="0.25">
      <c r="A3297">
        <v>3272</v>
      </c>
      <c r="B3297">
        <v>3.1349548694886358</v>
      </c>
      <c r="C3297">
        <v>1.8650451305113642</v>
      </c>
    </row>
    <row r="3298" spans="1:3" x14ac:dyDescent="0.25">
      <c r="A3298">
        <v>3273</v>
      </c>
      <c r="B3298">
        <v>2.8970768199270953</v>
      </c>
      <c r="C3298">
        <v>-0.89707681992709531</v>
      </c>
    </row>
    <row r="3299" spans="1:3" x14ac:dyDescent="0.25">
      <c r="A3299">
        <v>3274</v>
      </c>
      <c r="B3299">
        <v>1.5819333406902094</v>
      </c>
      <c r="C3299">
        <v>0.41806665930979059</v>
      </c>
    </row>
    <row r="3300" spans="1:3" x14ac:dyDescent="0.25">
      <c r="A3300">
        <v>3275</v>
      </c>
      <c r="B3300">
        <v>2.609950567947795</v>
      </c>
      <c r="C3300">
        <v>-0.60995056794779501</v>
      </c>
    </row>
    <row r="3301" spans="1:3" x14ac:dyDescent="0.25">
      <c r="A3301">
        <v>3276</v>
      </c>
      <c r="B3301">
        <v>1.7213149854162277</v>
      </c>
      <c r="C3301">
        <v>-0.72131498541622774</v>
      </c>
    </row>
    <row r="3302" spans="1:3" x14ac:dyDescent="0.25">
      <c r="A3302">
        <v>3277</v>
      </c>
      <c r="B3302">
        <v>1.6448099564048024</v>
      </c>
      <c r="C3302">
        <v>0.35519004359519757</v>
      </c>
    </row>
    <row r="3303" spans="1:3" x14ac:dyDescent="0.25">
      <c r="A3303">
        <v>3278</v>
      </c>
      <c r="B3303">
        <v>0.69329775815864247</v>
      </c>
      <c r="C3303">
        <v>1.3067022418413576</v>
      </c>
    </row>
    <row r="3304" spans="1:3" x14ac:dyDescent="0.25">
      <c r="A3304">
        <v>3279</v>
      </c>
      <c r="B3304">
        <v>1.2675502621172443</v>
      </c>
      <c r="C3304">
        <v>-0.26755026211724431</v>
      </c>
    </row>
    <row r="3305" spans="1:3" x14ac:dyDescent="0.25">
      <c r="A3305">
        <v>3280</v>
      </c>
      <c r="B3305">
        <v>0.61679272914721706</v>
      </c>
      <c r="C3305">
        <v>0.38320727085278294</v>
      </c>
    </row>
    <row r="3306" spans="1:3" x14ac:dyDescent="0.25">
      <c r="A3306">
        <v>3281</v>
      </c>
      <c r="B3306">
        <v>2.4978257498154406</v>
      </c>
      <c r="C3306">
        <v>-1.4978257498154406</v>
      </c>
    </row>
    <row r="3307" spans="1:3" x14ac:dyDescent="0.25">
      <c r="A3307">
        <v>3282</v>
      </c>
      <c r="B3307">
        <v>0.84104236541192501</v>
      </c>
      <c r="C3307">
        <v>2.158957634588075</v>
      </c>
    </row>
    <row r="3308" spans="1:3" x14ac:dyDescent="0.25">
      <c r="A3308">
        <v>3283</v>
      </c>
      <c r="B3308">
        <v>2.0084412373955285</v>
      </c>
      <c r="C3308">
        <v>-1.0084412373955285</v>
      </c>
    </row>
    <row r="3309" spans="1:3" x14ac:dyDescent="0.25">
      <c r="A3309">
        <v>3284</v>
      </c>
      <c r="B3309">
        <v>3.9659792870751778</v>
      </c>
      <c r="C3309">
        <v>3.4020712924822227E-2</v>
      </c>
    </row>
    <row r="3310" spans="1:3" x14ac:dyDescent="0.25">
      <c r="A3310">
        <v>3285</v>
      </c>
      <c r="B3310">
        <v>1.8198113902517492</v>
      </c>
      <c r="C3310">
        <v>0.18018860974825079</v>
      </c>
    </row>
    <row r="3311" spans="1:3" x14ac:dyDescent="0.25">
      <c r="A3311">
        <v>3286</v>
      </c>
      <c r="B3311">
        <v>1.8198113902517492</v>
      </c>
      <c r="C3311">
        <v>0.18018860974825079</v>
      </c>
    </row>
    <row r="3312" spans="1:3" x14ac:dyDescent="0.25">
      <c r="A3312">
        <v>3287</v>
      </c>
      <c r="B3312">
        <v>1.7978200144276526</v>
      </c>
      <c r="C3312">
        <v>0.2021799855723474</v>
      </c>
    </row>
    <row r="3313" spans="1:3" x14ac:dyDescent="0.25">
      <c r="A3313">
        <v>3288</v>
      </c>
      <c r="B3313">
        <v>2.3228243159684938</v>
      </c>
      <c r="C3313">
        <v>0.67717568403150619</v>
      </c>
    </row>
    <row r="3314" spans="1:3" x14ac:dyDescent="0.25">
      <c r="A3314">
        <v>3289</v>
      </c>
      <c r="B3314">
        <v>1.4561801092610231</v>
      </c>
      <c r="C3314">
        <v>0.54381989073897685</v>
      </c>
    </row>
    <row r="3315" spans="1:3" x14ac:dyDescent="0.25">
      <c r="A3315">
        <v>3290</v>
      </c>
      <c r="B3315">
        <v>2.5250825764091052</v>
      </c>
      <c r="C3315">
        <v>0.47491742359089484</v>
      </c>
    </row>
    <row r="3316" spans="1:3" x14ac:dyDescent="0.25">
      <c r="A3316">
        <v>3291</v>
      </c>
      <c r="B3316">
        <v>1.5054283116787841</v>
      </c>
      <c r="C3316">
        <v>0.4945716883212159</v>
      </c>
    </row>
    <row r="3317" spans="1:3" x14ac:dyDescent="0.25">
      <c r="A3317">
        <v>3292</v>
      </c>
      <c r="B3317">
        <v>1.8826880059663424</v>
      </c>
      <c r="C3317">
        <v>0.11731199403365755</v>
      </c>
    </row>
    <row r="3318" spans="1:3" x14ac:dyDescent="0.25">
      <c r="A3318">
        <v>3293</v>
      </c>
      <c r="B3318">
        <v>1.5326851382724487</v>
      </c>
      <c r="C3318">
        <v>-0.53268513827244868</v>
      </c>
    </row>
    <row r="3319" spans="1:3" x14ac:dyDescent="0.25">
      <c r="A3319">
        <v>3294</v>
      </c>
      <c r="B3319">
        <v>2.0713178531101217</v>
      </c>
      <c r="C3319">
        <v>0.92868214688987827</v>
      </c>
    </row>
    <row r="3320" spans="1:3" x14ac:dyDescent="0.25">
      <c r="A3320">
        <v>3295</v>
      </c>
      <c r="B3320">
        <v>1.6448099564048024</v>
      </c>
      <c r="C3320">
        <v>2.3551900435951976</v>
      </c>
    </row>
    <row r="3321" spans="1:3" x14ac:dyDescent="0.25">
      <c r="A3321">
        <v>3296</v>
      </c>
      <c r="B3321">
        <v>2.2106994978361398</v>
      </c>
      <c r="C3321">
        <v>-2.2106994978361398</v>
      </c>
    </row>
    <row r="3322" spans="1:3" x14ac:dyDescent="0.25">
      <c r="A3322">
        <v>3297</v>
      </c>
      <c r="B3322">
        <v>2.0000782748682644</v>
      </c>
      <c r="C3322">
        <v>-7.8274868264394115E-5</v>
      </c>
    </row>
    <row r="3323" spans="1:3" x14ac:dyDescent="0.25">
      <c r="A3323">
        <v>3298</v>
      </c>
      <c r="B3323">
        <v>1.1554254439848903</v>
      </c>
      <c r="C3323">
        <v>-0.15542544398489033</v>
      </c>
    </row>
    <row r="3324" spans="1:3" x14ac:dyDescent="0.25">
      <c r="A3324">
        <v>3299</v>
      </c>
      <c r="B3324">
        <v>1.9948128240986964</v>
      </c>
      <c r="C3324">
        <v>1.0051871759013036</v>
      </c>
    </row>
    <row r="3325" spans="1:3" x14ac:dyDescent="0.25">
      <c r="A3325">
        <v>3300</v>
      </c>
      <c r="B3325">
        <v>0.6796693448618103</v>
      </c>
      <c r="C3325">
        <v>-0.6796693448618103</v>
      </c>
    </row>
    <row r="3326" spans="1:3" x14ac:dyDescent="0.25">
      <c r="A3326">
        <v>3301</v>
      </c>
      <c r="B3326">
        <v>1.4478171467337588</v>
      </c>
      <c r="C3326">
        <v>0.55218285326624117</v>
      </c>
    </row>
    <row r="3327" spans="1:3" x14ac:dyDescent="0.25">
      <c r="A3327">
        <v>3302</v>
      </c>
      <c r="B3327">
        <v>1.3576837044255017</v>
      </c>
      <c r="C3327">
        <v>-1.3576837044255017</v>
      </c>
    </row>
    <row r="3328" spans="1:3" x14ac:dyDescent="0.25">
      <c r="A3328">
        <v>3303</v>
      </c>
      <c r="B3328">
        <v>1.6311815431079701</v>
      </c>
      <c r="C3328">
        <v>0.36881845689202986</v>
      </c>
    </row>
    <row r="3329" spans="1:3" x14ac:dyDescent="0.25">
      <c r="A3329">
        <v>3304</v>
      </c>
      <c r="B3329">
        <v>3.0993350803677071</v>
      </c>
      <c r="C3329">
        <v>-1.0993350803677071</v>
      </c>
    </row>
    <row r="3330" spans="1:3" x14ac:dyDescent="0.25">
      <c r="A3330">
        <v>3305</v>
      </c>
      <c r="B3330">
        <v>1.7705631878339885</v>
      </c>
      <c r="C3330">
        <v>-1.7705631878339885</v>
      </c>
    </row>
    <row r="3331" spans="1:3" x14ac:dyDescent="0.25">
      <c r="A3331">
        <v>3306</v>
      </c>
      <c r="B3331">
        <v>3.3508415432260792</v>
      </c>
      <c r="C3331">
        <v>-0.35084154322607919</v>
      </c>
    </row>
    <row r="3332" spans="1:3" x14ac:dyDescent="0.25">
      <c r="A3332">
        <v>3307</v>
      </c>
      <c r="B3332">
        <v>1.6311815431079701</v>
      </c>
      <c r="C3332">
        <v>-0.63118154310797014</v>
      </c>
    </row>
    <row r="3333" spans="1:3" x14ac:dyDescent="0.25">
      <c r="A3333">
        <v>3308</v>
      </c>
      <c r="B3333">
        <v>2.5607023655300338</v>
      </c>
      <c r="C3333">
        <v>1.4392976344699662</v>
      </c>
    </row>
    <row r="3334" spans="1:3" x14ac:dyDescent="0.25">
      <c r="A3334">
        <v>3309</v>
      </c>
      <c r="B3334">
        <v>1.6311815431079701</v>
      </c>
      <c r="C3334">
        <v>-0.63118154310797014</v>
      </c>
    </row>
    <row r="3335" spans="1:3" x14ac:dyDescent="0.25">
      <c r="A3335">
        <v>3310</v>
      </c>
      <c r="B3335">
        <v>1.141797030688058</v>
      </c>
      <c r="C3335">
        <v>-1.141797030688058</v>
      </c>
    </row>
    <row r="3336" spans="1:3" x14ac:dyDescent="0.25">
      <c r="A3336">
        <v>3311</v>
      </c>
      <c r="B3336">
        <v>3.6023480060844513</v>
      </c>
      <c r="C3336">
        <v>-0.60234800608445127</v>
      </c>
    </row>
    <row r="3337" spans="1:3" x14ac:dyDescent="0.25">
      <c r="A3337">
        <v>3312</v>
      </c>
      <c r="B3337">
        <v>4.3432389813627363</v>
      </c>
      <c r="C3337">
        <v>-1.3432389813627363</v>
      </c>
    </row>
    <row r="3338" spans="1:3" x14ac:dyDescent="0.25">
      <c r="A3338">
        <v>3313</v>
      </c>
      <c r="B3338">
        <v>1.1690538572817224</v>
      </c>
      <c r="C3338">
        <v>0.8309461427182776</v>
      </c>
    </row>
    <row r="3339" spans="1:3" x14ac:dyDescent="0.25">
      <c r="A3339">
        <v>3314</v>
      </c>
      <c r="B3339">
        <v>2.2463192869570685</v>
      </c>
      <c r="C3339">
        <v>1.7536807130429315</v>
      </c>
    </row>
    <row r="3340" spans="1:3" x14ac:dyDescent="0.25">
      <c r="A3340">
        <v>3315</v>
      </c>
      <c r="B3340">
        <v>0.79179416299416405</v>
      </c>
      <c r="C3340">
        <v>-0.79179416299416405</v>
      </c>
    </row>
    <row r="3341" spans="1:3" x14ac:dyDescent="0.25">
      <c r="A3341">
        <v>3316</v>
      </c>
      <c r="B3341">
        <v>2.3857009316830871</v>
      </c>
      <c r="C3341">
        <v>1.6142990683169129</v>
      </c>
    </row>
    <row r="3342" spans="1:3" x14ac:dyDescent="0.25">
      <c r="A3342">
        <v>3317</v>
      </c>
      <c r="B3342">
        <v>1.6448099564048024</v>
      </c>
      <c r="C3342">
        <v>-0.64480995640480243</v>
      </c>
    </row>
    <row r="3343" spans="1:3" x14ac:dyDescent="0.25">
      <c r="A3343">
        <v>3318</v>
      </c>
      <c r="B3343">
        <v>2.6235789812446271</v>
      </c>
      <c r="C3343">
        <v>1.3764210187553729</v>
      </c>
    </row>
    <row r="3344" spans="1:3" x14ac:dyDescent="0.25">
      <c r="A3344">
        <v>3319</v>
      </c>
      <c r="B3344">
        <v>0.85467077870875718</v>
      </c>
      <c r="C3344">
        <v>0.14532922129124282</v>
      </c>
    </row>
    <row r="3345" spans="1:3" x14ac:dyDescent="0.25">
      <c r="A3345">
        <v>3320</v>
      </c>
      <c r="B3345">
        <v>1.0925488282702971</v>
      </c>
      <c r="C3345">
        <v>-1.0925488282702971</v>
      </c>
    </row>
    <row r="3346" spans="1:3" x14ac:dyDescent="0.25">
      <c r="A3346">
        <v>3321</v>
      </c>
      <c r="B3346">
        <v>2.4622059606945119</v>
      </c>
      <c r="C3346">
        <v>0.53779403930548808</v>
      </c>
    </row>
    <row r="3347" spans="1:3" x14ac:dyDescent="0.25">
      <c r="A3347">
        <v>3322</v>
      </c>
      <c r="B3347">
        <v>2.8478286175093346</v>
      </c>
      <c r="C3347">
        <v>2.1521713824906654</v>
      </c>
    </row>
    <row r="3348" spans="1:3" x14ac:dyDescent="0.25">
      <c r="A3348">
        <v>3323</v>
      </c>
      <c r="B3348">
        <v>1.5190567249756164</v>
      </c>
      <c r="C3348">
        <v>1.4809432750243836</v>
      </c>
    </row>
    <row r="3349" spans="1:3" x14ac:dyDescent="0.25">
      <c r="A3349">
        <v>3324</v>
      </c>
      <c r="B3349">
        <v>1.0925488282702971</v>
      </c>
      <c r="C3349">
        <v>-1.0925488282702971</v>
      </c>
    </row>
    <row r="3350" spans="1:3" x14ac:dyDescent="0.25">
      <c r="A3350">
        <v>3325</v>
      </c>
      <c r="B3350">
        <v>1.559941964866113</v>
      </c>
      <c r="C3350">
        <v>0.44005803513388697</v>
      </c>
    </row>
    <row r="3351" spans="1:3" x14ac:dyDescent="0.25">
      <c r="A3351">
        <v>3326</v>
      </c>
      <c r="B3351">
        <v>1.0925488282702971</v>
      </c>
      <c r="C3351">
        <v>-9.254882827029709E-2</v>
      </c>
    </row>
    <row r="3352" spans="1:3" x14ac:dyDescent="0.25">
      <c r="A3352">
        <v>3327</v>
      </c>
      <c r="B3352">
        <v>0.6796693448618103</v>
      </c>
      <c r="C3352">
        <v>0.3203306551381897</v>
      </c>
    </row>
    <row r="3353" spans="1:3" x14ac:dyDescent="0.25">
      <c r="A3353">
        <v>3328</v>
      </c>
      <c r="B3353">
        <v>1.3933034935464303</v>
      </c>
      <c r="C3353">
        <v>0.60669650645356965</v>
      </c>
    </row>
    <row r="3354" spans="1:3" x14ac:dyDescent="0.25">
      <c r="A3354">
        <v>3329</v>
      </c>
      <c r="B3354">
        <v>1.5054283116787841</v>
      </c>
      <c r="C3354">
        <v>-0.5054283116787841</v>
      </c>
    </row>
    <row r="3355" spans="1:3" x14ac:dyDescent="0.25">
      <c r="A3355">
        <v>3330</v>
      </c>
      <c r="B3355">
        <v>0.6796693448618103</v>
      </c>
      <c r="C3355">
        <v>1.3203306551381897</v>
      </c>
    </row>
    <row r="3356" spans="1:3" x14ac:dyDescent="0.25">
      <c r="A3356">
        <v>3331</v>
      </c>
      <c r="B3356">
        <v>2.4349491341008478</v>
      </c>
      <c r="C3356">
        <v>-1.4349491341008478</v>
      </c>
    </row>
    <row r="3357" spans="1:3" x14ac:dyDescent="0.25">
      <c r="A3357">
        <v>3332</v>
      </c>
      <c r="B3357">
        <v>1.9455646216809352</v>
      </c>
      <c r="C3357">
        <v>2.0544353783190648</v>
      </c>
    </row>
    <row r="3358" spans="1:3" x14ac:dyDescent="0.25">
      <c r="A3358">
        <v>3333</v>
      </c>
      <c r="B3358">
        <v>1.6940581588225632</v>
      </c>
      <c r="C3358">
        <v>-1.6940581588225632</v>
      </c>
    </row>
    <row r="3359" spans="1:3" x14ac:dyDescent="0.25">
      <c r="A3359">
        <v>3334</v>
      </c>
      <c r="B3359">
        <v>1.2948070887109084</v>
      </c>
      <c r="C3359">
        <v>0.70519291128909156</v>
      </c>
    </row>
    <row r="3360" spans="1:3" x14ac:dyDescent="0.25">
      <c r="A3360">
        <v>3335</v>
      </c>
      <c r="B3360">
        <v>1.0925488282702971</v>
      </c>
      <c r="C3360">
        <v>-1.0925488282702971</v>
      </c>
    </row>
    <row r="3361" spans="1:3" x14ac:dyDescent="0.25">
      <c r="A3361">
        <v>3336</v>
      </c>
      <c r="B3361">
        <v>0.74254596057640332</v>
      </c>
      <c r="C3361">
        <v>-0.74254596057640332</v>
      </c>
    </row>
    <row r="3362" spans="1:3" x14ac:dyDescent="0.25">
      <c r="A3362">
        <v>3337</v>
      </c>
      <c r="B3362">
        <v>2.3720725183862545</v>
      </c>
      <c r="C3362">
        <v>0.62792748161374545</v>
      </c>
    </row>
    <row r="3363" spans="1:3" x14ac:dyDescent="0.25">
      <c r="A3363">
        <v>3338</v>
      </c>
      <c r="B3363">
        <v>1.784191601130821</v>
      </c>
      <c r="C3363">
        <v>0.21580839886917902</v>
      </c>
    </row>
    <row r="3364" spans="1:3" x14ac:dyDescent="0.25">
      <c r="A3364">
        <v>3339</v>
      </c>
      <c r="B3364">
        <v>2.0220696506923606</v>
      </c>
      <c r="C3364">
        <v>-1.0220696506923606</v>
      </c>
    </row>
    <row r="3365" spans="1:3" x14ac:dyDescent="0.25">
      <c r="A3365">
        <v>3340</v>
      </c>
      <c r="B3365">
        <v>0.66604093156497801</v>
      </c>
      <c r="C3365">
        <v>0.33395906843502199</v>
      </c>
    </row>
    <row r="3366" spans="1:3" x14ac:dyDescent="0.25">
      <c r="A3366">
        <v>3341</v>
      </c>
      <c r="B3366">
        <v>0.6796693448618103</v>
      </c>
      <c r="C3366">
        <v>0.3203306551381897</v>
      </c>
    </row>
    <row r="3367" spans="1:3" x14ac:dyDescent="0.25">
      <c r="A3367">
        <v>3342</v>
      </c>
      <c r="B3367">
        <v>0.44179129530027017</v>
      </c>
      <c r="C3367">
        <v>-0.44179129530027017</v>
      </c>
    </row>
    <row r="3368" spans="1:3" x14ac:dyDescent="0.25">
      <c r="A3368">
        <v>3343</v>
      </c>
      <c r="B3368">
        <v>0.31603806387108402</v>
      </c>
      <c r="C3368">
        <v>-0.31603806387108402</v>
      </c>
    </row>
    <row r="3369" spans="1:3" x14ac:dyDescent="0.25">
      <c r="A3369">
        <v>3344</v>
      </c>
      <c r="B3369">
        <v>1.25918729958998</v>
      </c>
      <c r="C3369">
        <v>-0.25918729958997999</v>
      </c>
    </row>
    <row r="3370" spans="1:3" x14ac:dyDescent="0.25">
      <c r="A3370">
        <v>3345</v>
      </c>
      <c r="B3370">
        <v>1.8061829769549171</v>
      </c>
      <c r="C3370">
        <v>1.1938170230450829</v>
      </c>
    </row>
    <row r="3371" spans="1:3" x14ac:dyDescent="0.25">
      <c r="A3371">
        <v>3346</v>
      </c>
      <c r="B3371">
        <v>0.31603806387108402</v>
      </c>
      <c r="C3371">
        <v>-0.31603806387108402</v>
      </c>
    </row>
    <row r="3372" spans="1:3" x14ac:dyDescent="0.25">
      <c r="A3372">
        <v>3347</v>
      </c>
      <c r="B3372">
        <v>0.6796693448618103</v>
      </c>
      <c r="C3372">
        <v>-0.6796693448618103</v>
      </c>
    </row>
    <row r="3373" spans="1:3" x14ac:dyDescent="0.25">
      <c r="A3373">
        <v>3348</v>
      </c>
      <c r="B3373">
        <v>0.30240965057425184</v>
      </c>
      <c r="C3373">
        <v>-0.30240965057425184</v>
      </c>
    </row>
    <row r="3374" spans="1:3" x14ac:dyDescent="0.25">
      <c r="A3374">
        <v>3349</v>
      </c>
      <c r="B3374">
        <v>2.7357037993769806</v>
      </c>
      <c r="C3374">
        <v>0.26429620062301939</v>
      </c>
    </row>
    <row r="3375" spans="1:3" x14ac:dyDescent="0.25">
      <c r="A3375">
        <v>3350</v>
      </c>
      <c r="B3375">
        <v>1.0925488282702971</v>
      </c>
      <c r="C3375">
        <v>-9.254882827029709E-2</v>
      </c>
    </row>
    <row r="3376" spans="1:3" x14ac:dyDescent="0.25">
      <c r="A3376">
        <v>3351</v>
      </c>
      <c r="B3376">
        <v>0.1274082167273049</v>
      </c>
      <c r="C3376">
        <v>-0.1274082167273049</v>
      </c>
    </row>
    <row r="3377" spans="1:3" x14ac:dyDescent="0.25">
      <c r="A3377">
        <v>3352</v>
      </c>
      <c r="B3377">
        <v>0.49103949771803101</v>
      </c>
      <c r="C3377">
        <v>-0.49103949771803101</v>
      </c>
    </row>
    <row r="3378" spans="1:3" x14ac:dyDescent="0.25">
      <c r="A3378">
        <v>3353</v>
      </c>
      <c r="B3378">
        <v>3.553099803666691</v>
      </c>
      <c r="C3378">
        <v>1.446900196333309</v>
      </c>
    </row>
    <row r="3379" spans="1:3" x14ac:dyDescent="0.25">
      <c r="A3379">
        <v>3354</v>
      </c>
      <c r="B3379">
        <v>0.98042401013794322</v>
      </c>
      <c r="C3379">
        <v>-0.98042401013794322</v>
      </c>
    </row>
    <row r="3380" spans="1:3" x14ac:dyDescent="0.25">
      <c r="A3380">
        <v>3355</v>
      </c>
      <c r="B3380">
        <v>0.31603806387108402</v>
      </c>
      <c r="C3380">
        <v>-0.31603806387108402</v>
      </c>
    </row>
    <row r="3381" spans="1:3" x14ac:dyDescent="0.25">
      <c r="A3381">
        <v>3356</v>
      </c>
      <c r="B3381">
        <v>2.5743307788268659</v>
      </c>
      <c r="C3381">
        <v>1.4256692211731341</v>
      </c>
    </row>
    <row r="3382" spans="1:3" x14ac:dyDescent="0.25">
      <c r="A3382">
        <v>3357</v>
      </c>
      <c r="B3382">
        <v>2.2872045268475651</v>
      </c>
      <c r="C3382">
        <v>-0.28720452684756514</v>
      </c>
    </row>
    <row r="3383" spans="1:3" x14ac:dyDescent="0.25">
      <c r="A3383">
        <v>3358</v>
      </c>
      <c r="B3383">
        <v>1.5054283116787841</v>
      </c>
      <c r="C3383">
        <v>-0.5054283116787841</v>
      </c>
    </row>
    <row r="3384" spans="1:3" x14ac:dyDescent="0.25">
      <c r="A3384">
        <v>3359</v>
      </c>
      <c r="B3384">
        <v>1.0296722125557043</v>
      </c>
      <c r="C3384">
        <v>-2.9672212555704292E-2</v>
      </c>
    </row>
    <row r="3385" spans="1:3" x14ac:dyDescent="0.25">
      <c r="A3385">
        <v>3360</v>
      </c>
      <c r="B3385">
        <v>0.49103949771803101</v>
      </c>
      <c r="C3385">
        <v>0.50896050228196899</v>
      </c>
    </row>
    <row r="3386" spans="1:3" x14ac:dyDescent="0.25">
      <c r="A3386">
        <v>3361</v>
      </c>
      <c r="B3386">
        <v>1.7076865721193957</v>
      </c>
      <c r="C3386">
        <v>-0.70768657211939567</v>
      </c>
    </row>
    <row r="3387" spans="1:3" x14ac:dyDescent="0.25">
      <c r="A3387">
        <v>3362</v>
      </c>
      <c r="B3387">
        <v>0.71528913398273886</v>
      </c>
      <c r="C3387">
        <v>-0.71528913398273886</v>
      </c>
    </row>
    <row r="3388" spans="1:3" x14ac:dyDescent="0.25">
      <c r="A3388">
        <v>3363</v>
      </c>
      <c r="B3388">
        <v>1.5819333406902094</v>
      </c>
      <c r="C3388">
        <v>-0.58193334069020941</v>
      </c>
    </row>
    <row r="3389" spans="1:3" x14ac:dyDescent="0.25">
      <c r="A3389">
        <v>3364</v>
      </c>
      <c r="B3389">
        <v>1.1061772415671292</v>
      </c>
      <c r="C3389">
        <v>-1.1061772415671292</v>
      </c>
    </row>
    <row r="3390" spans="1:3" x14ac:dyDescent="0.25">
      <c r="A3390">
        <v>3365</v>
      </c>
      <c r="B3390">
        <v>1.2046736464026511</v>
      </c>
      <c r="C3390">
        <v>-1.2046736464026511</v>
      </c>
    </row>
    <row r="3391" spans="1:3" x14ac:dyDescent="0.25">
      <c r="A3391">
        <v>3366</v>
      </c>
      <c r="B3391">
        <v>0.19028483244189792</v>
      </c>
      <c r="C3391">
        <v>-0.19028483244189792</v>
      </c>
    </row>
    <row r="3392" spans="1:3" x14ac:dyDescent="0.25">
      <c r="A3392">
        <v>3367</v>
      </c>
      <c r="B3392">
        <v>0.31603806387108402</v>
      </c>
      <c r="C3392">
        <v>-0.31603806387108402</v>
      </c>
    </row>
    <row r="3393" spans="1:3" x14ac:dyDescent="0.25">
      <c r="A3393">
        <v>3368</v>
      </c>
      <c r="B3393">
        <v>1.2811786754140764</v>
      </c>
      <c r="C3393">
        <v>-0.28117867541407637</v>
      </c>
    </row>
    <row r="3394" spans="1:3" x14ac:dyDescent="0.25">
      <c r="A3394">
        <v>3369</v>
      </c>
      <c r="B3394">
        <v>0.88192760530242154</v>
      </c>
      <c r="C3394">
        <v>0.11807239469757846</v>
      </c>
    </row>
    <row r="3395" spans="1:3" x14ac:dyDescent="0.25">
      <c r="A3395">
        <v>3370</v>
      </c>
      <c r="B3395">
        <v>0.55391611343262404</v>
      </c>
      <c r="C3395">
        <v>-0.55391611343262404</v>
      </c>
    </row>
    <row r="3396" spans="1:3" x14ac:dyDescent="0.25">
      <c r="A3396">
        <v>3371</v>
      </c>
      <c r="B3396">
        <v>1.6804297455257311</v>
      </c>
      <c r="C3396">
        <v>0.3195702544742689</v>
      </c>
    </row>
    <row r="3397" spans="1:3" x14ac:dyDescent="0.25">
      <c r="A3397">
        <v>3372</v>
      </c>
      <c r="B3397">
        <v>0.2039132457387301</v>
      </c>
      <c r="C3397">
        <v>-0.2039132457387301</v>
      </c>
    </row>
    <row r="3398" spans="1:3" x14ac:dyDescent="0.25">
      <c r="A3398">
        <v>3373</v>
      </c>
      <c r="B3398">
        <v>1.7705631878339885</v>
      </c>
      <c r="C3398">
        <v>0.22943681216601153</v>
      </c>
    </row>
    <row r="3399" spans="1:3" x14ac:dyDescent="0.25">
      <c r="A3399">
        <v>3374</v>
      </c>
      <c r="B3399">
        <v>0.55391611343262404</v>
      </c>
      <c r="C3399">
        <v>-0.55391611343262404</v>
      </c>
    </row>
    <row r="3400" spans="1:3" x14ac:dyDescent="0.25">
      <c r="A3400">
        <v>3375</v>
      </c>
      <c r="B3400">
        <v>0.69329775815864247</v>
      </c>
      <c r="C3400">
        <v>-0.69329775815864247</v>
      </c>
    </row>
    <row r="3401" spans="1:3" x14ac:dyDescent="0.25">
      <c r="A3401">
        <v>3376</v>
      </c>
      <c r="B3401">
        <v>1.5955617539870415</v>
      </c>
      <c r="C3401">
        <v>-0.59556175398704148</v>
      </c>
    </row>
    <row r="3402" spans="1:3" x14ac:dyDescent="0.25">
      <c r="A3402">
        <v>3377</v>
      </c>
      <c r="B3402">
        <v>0.49103949771803101</v>
      </c>
      <c r="C3402">
        <v>0.50896050228196899</v>
      </c>
    </row>
    <row r="3403" spans="1:3" x14ac:dyDescent="0.25">
      <c r="A3403">
        <v>3378</v>
      </c>
      <c r="B3403">
        <v>0.63042114244404934</v>
      </c>
      <c r="C3403">
        <v>0.36957885755595066</v>
      </c>
    </row>
    <row r="3404" spans="1:3" x14ac:dyDescent="0.25">
      <c r="A3404">
        <v>3379</v>
      </c>
      <c r="B3404">
        <v>0.253161448156491</v>
      </c>
      <c r="C3404">
        <v>-0.253161448156491</v>
      </c>
    </row>
    <row r="3405" spans="1:3" x14ac:dyDescent="0.25">
      <c r="A3405">
        <v>3380</v>
      </c>
      <c r="B3405">
        <v>1.5283398594950953E-2</v>
      </c>
      <c r="C3405">
        <v>-1.5283398594950953E-2</v>
      </c>
    </row>
    <row r="3406" spans="1:3" x14ac:dyDescent="0.25">
      <c r="A3406">
        <v>3381</v>
      </c>
      <c r="B3406">
        <v>1.5819333406902094</v>
      </c>
      <c r="C3406">
        <v>-0.58193334069020941</v>
      </c>
    </row>
    <row r="3407" spans="1:3" x14ac:dyDescent="0.25">
      <c r="A3407">
        <v>3382</v>
      </c>
      <c r="B3407">
        <v>0.72891754727957103</v>
      </c>
      <c r="C3407">
        <v>0.27108245272042897</v>
      </c>
    </row>
    <row r="3408" spans="1:3" x14ac:dyDescent="0.25">
      <c r="A3408">
        <v>3383</v>
      </c>
      <c r="B3408">
        <v>0.253161448156491</v>
      </c>
      <c r="C3408">
        <v>-0.253161448156491</v>
      </c>
    </row>
    <row r="3409" spans="1:3" x14ac:dyDescent="0.25">
      <c r="A3409">
        <v>3384</v>
      </c>
      <c r="B3409">
        <v>0.71528913398273886</v>
      </c>
      <c r="C3409">
        <v>1.284710866017261</v>
      </c>
    </row>
    <row r="3410" spans="1:3" x14ac:dyDescent="0.25">
      <c r="A3410">
        <v>3385</v>
      </c>
      <c r="B3410">
        <v>0.72891754727957103</v>
      </c>
      <c r="C3410">
        <v>2.271082452720429</v>
      </c>
    </row>
    <row r="3411" spans="1:3" x14ac:dyDescent="0.25">
      <c r="A3411">
        <v>3386</v>
      </c>
      <c r="B3411">
        <v>0.30240965057425184</v>
      </c>
      <c r="C3411">
        <v>-0.30240965057425184</v>
      </c>
    </row>
    <row r="3412" spans="1:3" x14ac:dyDescent="0.25">
      <c r="A3412">
        <v>3387</v>
      </c>
      <c r="B3412">
        <v>1.3796750802495981</v>
      </c>
      <c r="C3412">
        <v>-1.3796750802495981</v>
      </c>
    </row>
    <row r="3413" spans="1:3" x14ac:dyDescent="0.25">
      <c r="A3413">
        <v>3388</v>
      </c>
      <c r="B3413">
        <v>0.60316431585038499</v>
      </c>
      <c r="C3413">
        <v>0.39683568414961501</v>
      </c>
    </row>
    <row r="3414" spans="1:3" x14ac:dyDescent="0.25">
      <c r="A3414">
        <v>3389</v>
      </c>
      <c r="B3414">
        <v>0.31603806387108402</v>
      </c>
      <c r="C3414">
        <v>-0.31603806387108402</v>
      </c>
    </row>
    <row r="3415" spans="1:3" x14ac:dyDescent="0.25">
      <c r="A3415">
        <v>3390</v>
      </c>
      <c r="B3415">
        <v>0.6796693448618103</v>
      </c>
      <c r="C3415">
        <v>-0.6796693448618103</v>
      </c>
    </row>
    <row r="3416" spans="1:3" x14ac:dyDescent="0.25">
      <c r="A3416">
        <v>3391</v>
      </c>
      <c r="B3416">
        <v>0.55391611343262404</v>
      </c>
      <c r="C3416">
        <v>-0.55391611343262404</v>
      </c>
    </row>
    <row r="3417" spans="1:3" x14ac:dyDescent="0.25">
      <c r="A3417">
        <v>3392</v>
      </c>
      <c r="B3417">
        <v>1.6311815431079701</v>
      </c>
      <c r="C3417">
        <v>-0.63118154310797014</v>
      </c>
    </row>
    <row r="3418" spans="1:3" x14ac:dyDescent="0.25">
      <c r="A3418">
        <v>3393</v>
      </c>
      <c r="B3418">
        <v>0.96679559684111105</v>
      </c>
      <c r="C3418">
        <v>3.3204403158888951E-2</v>
      </c>
    </row>
    <row r="3419" spans="1:3" x14ac:dyDescent="0.25">
      <c r="A3419">
        <v>3394</v>
      </c>
      <c r="B3419">
        <v>0.72891754727957103</v>
      </c>
      <c r="C3419">
        <v>0.27108245272042897</v>
      </c>
    </row>
    <row r="3420" spans="1:3" x14ac:dyDescent="0.25">
      <c r="A3420">
        <v>3395</v>
      </c>
      <c r="B3420">
        <v>0.253161448156491</v>
      </c>
      <c r="C3420">
        <v>0.746838551843509</v>
      </c>
    </row>
    <row r="3421" spans="1:3" x14ac:dyDescent="0.25">
      <c r="A3421">
        <v>3396</v>
      </c>
      <c r="B3421">
        <v>1.6549852981187774E-3</v>
      </c>
      <c r="C3421">
        <v>-1.6549852981187774E-3</v>
      </c>
    </row>
    <row r="3422" spans="1:3" x14ac:dyDescent="0.25">
      <c r="A3422">
        <v>3397</v>
      </c>
      <c r="B3422">
        <v>0.72891754727957103</v>
      </c>
      <c r="C3422">
        <v>0.27108245272042897</v>
      </c>
    </row>
    <row r="3423" spans="1:3" x14ac:dyDescent="0.25">
      <c r="A3423">
        <v>3398</v>
      </c>
      <c r="B3423">
        <v>0.31603806387108402</v>
      </c>
      <c r="C3423">
        <v>-0.31603806387108402</v>
      </c>
    </row>
    <row r="3424" spans="1:3" x14ac:dyDescent="0.25">
      <c r="A3424">
        <v>3399</v>
      </c>
      <c r="B3424">
        <v>0.98042401013794322</v>
      </c>
      <c r="C3424">
        <v>-0.98042401013794322</v>
      </c>
    </row>
    <row r="3425" spans="1:3" x14ac:dyDescent="0.25">
      <c r="A3425">
        <v>3400</v>
      </c>
      <c r="B3425">
        <v>1.8606966301422458</v>
      </c>
      <c r="C3425">
        <v>1.1393033698577542</v>
      </c>
    </row>
    <row r="3426" spans="1:3" x14ac:dyDescent="0.25">
      <c r="A3426">
        <v>3401</v>
      </c>
      <c r="B3426">
        <v>0.49103949771803101</v>
      </c>
      <c r="C3426">
        <v>0.50896050228196899</v>
      </c>
    </row>
    <row r="3427" spans="1:3" x14ac:dyDescent="0.25">
      <c r="A3427">
        <v>3402</v>
      </c>
      <c r="B3427">
        <v>0.31603806387108402</v>
      </c>
      <c r="C3427">
        <v>-0.31603806387108402</v>
      </c>
    </row>
    <row r="3428" spans="1:3" x14ac:dyDescent="0.25">
      <c r="A3428">
        <v>3403</v>
      </c>
      <c r="B3428">
        <v>0.98042401013794322</v>
      </c>
      <c r="C3428">
        <v>1.0195759898620569</v>
      </c>
    </row>
    <row r="3429" spans="1:3" x14ac:dyDescent="0.25">
      <c r="A3429">
        <v>3404</v>
      </c>
      <c r="B3429">
        <v>1.5326851382724487</v>
      </c>
      <c r="C3429">
        <v>-0.53268513827244868</v>
      </c>
    </row>
    <row r="3430" spans="1:3" x14ac:dyDescent="0.25">
      <c r="A3430">
        <v>3405</v>
      </c>
      <c r="B3430">
        <v>0.37891467958567704</v>
      </c>
      <c r="C3430">
        <v>-0.37891467958567704</v>
      </c>
    </row>
    <row r="3431" spans="1:3" x14ac:dyDescent="0.25">
      <c r="A3431">
        <v>3406</v>
      </c>
      <c r="B3431">
        <v>0.98042401013794322</v>
      </c>
      <c r="C3431">
        <v>1.9575989862056775E-2</v>
      </c>
    </row>
    <row r="3432" spans="1:3" x14ac:dyDescent="0.25">
      <c r="A3432">
        <v>3407</v>
      </c>
      <c r="B3432">
        <v>1.1826822705785547</v>
      </c>
      <c r="C3432">
        <v>-1.1826822705785547</v>
      </c>
    </row>
    <row r="3433" spans="1:3" x14ac:dyDescent="0.25">
      <c r="A3433">
        <v>3408</v>
      </c>
      <c r="B3433">
        <v>0.6796693448618103</v>
      </c>
      <c r="C3433">
        <v>0.3203306551381897</v>
      </c>
    </row>
    <row r="3434" spans="1:3" x14ac:dyDescent="0.25">
      <c r="A3434">
        <v>3409</v>
      </c>
      <c r="B3434">
        <v>0.98042401013794322</v>
      </c>
      <c r="C3434">
        <v>-0.98042401013794322</v>
      </c>
    </row>
    <row r="3435" spans="1:3" x14ac:dyDescent="0.25">
      <c r="A3435">
        <v>3410</v>
      </c>
      <c r="B3435">
        <v>1.6091901672838738</v>
      </c>
      <c r="C3435">
        <v>-1.6091901672838738</v>
      </c>
    </row>
    <row r="3436" spans="1:3" x14ac:dyDescent="0.25">
      <c r="A3436">
        <v>3411</v>
      </c>
      <c r="B3436">
        <v>0.5046679110148633</v>
      </c>
      <c r="C3436">
        <v>-0.5046679110148633</v>
      </c>
    </row>
    <row r="3437" spans="1:3" x14ac:dyDescent="0.25">
      <c r="A3437">
        <v>3412</v>
      </c>
      <c r="B3437">
        <v>2.0576894398132897</v>
      </c>
      <c r="C3437">
        <v>2.9423105601867103</v>
      </c>
    </row>
    <row r="3438" spans="1:3" x14ac:dyDescent="0.25">
      <c r="A3438">
        <v>3413</v>
      </c>
      <c r="B3438">
        <v>2.587959192123698</v>
      </c>
      <c r="C3438">
        <v>0.41204080787630204</v>
      </c>
    </row>
    <row r="3439" spans="1:3" x14ac:dyDescent="0.25">
      <c r="A3439">
        <v>3414</v>
      </c>
      <c r="B3439">
        <v>0.31603806387108402</v>
      </c>
      <c r="C3439">
        <v>-0.31603806387108402</v>
      </c>
    </row>
    <row r="3440" spans="1:3" x14ac:dyDescent="0.25">
      <c r="A3440">
        <v>3415</v>
      </c>
      <c r="B3440">
        <v>1.2948070887109084</v>
      </c>
      <c r="C3440">
        <v>0.70519291128909156</v>
      </c>
    </row>
    <row r="3441" spans="1:3" x14ac:dyDescent="0.25">
      <c r="A3441">
        <v>3416</v>
      </c>
      <c r="B3441">
        <v>1.0433006258525364</v>
      </c>
      <c r="C3441">
        <v>-4.3300625852536356E-2</v>
      </c>
    </row>
    <row r="3442" spans="1:3" x14ac:dyDescent="0.25">
      <c r="A3442">
        <v>3417</v>
      </c>
      <c r="B3442">
        <v>1.1334340681607937</v>
      </c>
      <c r="C3442">
        <v>-0.13343406816079373</v>
      </c>
    </row>
    <row r="3443" spans="1:3" x14ac:dyDescent="0.25">
      <c r="A3443">
        <v>3418</v>
      </c>
      <c r="B3443">
        <v>0.98042401013794322</v>
      </c>
      <c r="C3443">
        <v>1.9575989862056775E-2</v>
      </c>
    </row>
    <row r="3444" spans="1:3" x14ac:dyDescent="0.25">
      <c r="A3444">
        <v>3419</v>
      </c>
      <c r="B3444">
        <v>1.2183020596994834</v>
      </c>
      <c r="C3444">
        <v>-0.21830205969948335</v>
      </c>
    </row>
    <row r="3445" spans="1:3" x14ac:dyDescent="0.25">
      <c r="A3445">
        <v>3420</v>
      </c>
      <c r="B3445">
        <v>1.3304268778318371</v>
      </c>
      <c r="C3445">
        <v>-0.33042687783183711</v>
      </c>
    </row>
    <row r="3446" spans="1:3" x14ac:dyDescent="0.25">
      <c r="A3446">
        <v>3421</v>
      </c>
      <c r="B3446">
        <v>0.98042401013794322</v>
      </c>
      <c r="C3446">
        <v>-0.98042401013794322</v>
      </c>
    </row>
    <row r="3447" spans="1:3" x14ac:dyDescent="0.25">
      <c r="A3447">
        <v>3422</v>
      </c>
      <c r="B3447">
        <v>1.434188733436927</v>
      </c>
      <c r="C3447">
        <v>-0.43418873343692699</v>
      </c>
    </row>
    <row r="3448" spans="1:3" x14ac:dyDescent="0.25">
      <c r="A3448">
        <v>3423</v>
      </c>
      <c r="B3448">
        <v>2.5607023655300338</v>
      </c>
      <c r="C3448">
        <v>1.4392976344699662</v>
      </c>
    </row>
    <row r="3449" spans="1:3" x14ac:dyDescent="0.25">
      <c r="A3449">
        <v>3424</v>
      </c>
      <c r="B3449">
        <v>2.134194468824715</v>
      </c>
      <c r="C3449">
        <v>0.86580553117528503</v>
      </c>
    </row>
    <row r="3450" spans="1:3" x14ac:dyDescent="0.25">
      <c r="A3450">
        <v>3425</v>
      </c>
      <c r="B3450">
        <v>1.7213149854162277</v>
      </c>
      <c r="C3450">
        <v>1.2786850145837723</v>
      </c>
    </row>
    <row r="3451" spans="1:3" x14ac:dyDescent="0.25">
      <c r="A3451">
        <v>3426</v>
      </c>
      <c r="B3451">
        <v>0.36528626628884486</v>
      </c>
      <c r="C3451">
        <v>0.63471373371115514</v>
      </c>
    </row>
    <row r="3452" spans="1:3" x14ac:dyDescent="0.25">
      <c r="A3452">
        <v>3427</v>
      </c>
      <c r="B3452">
        <v>0.54028770013579186</v>
      </c>
      <c r="C3452">
        <v>0.45971229986420814</v>
      </c>
    </row>
    <row r="3453" spans="1:3" x14ac:dyDescent="0.25">
      <c r="A3453">
        <v>3428</v>
      </c>
      <c r="B3453">
        <v>1.8690595926695104</v>
      </c>
      <c r="C3453">
        <v>-0.86905959266951038</v>
      </c>
    </row>
    <row r="3454" spans="1:3" x14ac:dyDescent="0.25">
      <c r="A3454">
        <v>3429</v>
      </c>
      <c r="B3454">
        <v>1.6720667829984666</v>
      </c>
      <c r="C3454">
        <v>-0.67206678299846656</v>
      </c>
    </row>
    <row r="3455" spans="1:3" x14ac:dyDescent="0.25">
      <c r="A3455">
        <v>3430</v>
      </c>
      <c r="B3455">
        <v>0.42816288200343799</v>
      </c>
      <c r="C3455">
        <v>1.571837117996562</v>
      </c>
    </row>
    <row r="3456" spans="1:3" x14ac:dyDescent="0.25">
      <c r="A3456">
        <v>3431</v>
      </c>
      <c r="B3456">
        <v>2.134194468824715</v>
      </c>
      <c r="C3456">
        <v>-1.134194468824715</v>
      </c>
    </row>
    <row r="3457" spans="1:3" x14ac:dyDescent="0.25">
      <c r="A3457">
        <v>3432</v>
      </c>
      <c r="B3457">
        <v>2.0440610265164572</v>
      </c>
      <c r="C3457">
        <v>-4.4061026516457158E-2</v>
      </c>
    </row>
    <row r="3458" spans="1:3" x14ac:dyDescent="0.25">
      <c r="A3458">
        <v>3433</v>
      </c>
      <c r="B3458">
        <v>0.42816288200343799</v>
      </c>
      <c r="C3458">
        <v>0.57183711799656201</v>
      </c>
    </row>
    <row r="3459" spans="1:3" x14ac:dyDescent="0.25">
      <c r="A3459">
        <v>3434</v>
      </c>
      <c r="B3459">
        <v>7.8160014309544057E-2</v>
      </c>
      <c r="C3459">
        <v>-7.8160014309544057E-2</v>
      </c>
    </row>
    <row r="3460" spans="1:3" x14ac:dyDescent="0.25">
      <c r="A3460">
        <v>3435</v>
      </c>
      <c r="B3460">
        <v>1.3440552911286694</v>
      </c>
      <c r="C3460">
        <v>0.65594470887133061</v>
      </c>
    </row>
    <row r="3461" spans="1:3" x14ac:dyDescent="0.25">
      <c r="A3461">
        <v>3436</v>
      </c>
      <c r="B3461">
        <v>1.1061772415671292</v>
      </c>
      <c r="C3461">
        <v>-1.1061772415671292</v>
      </c>
    </row>
    <row r="3462" spans="1:3" x14ac:dyDescent="0.25">
      <c r="A3462">
        <v>3437</v>
      </c>
      <c r="B3462">
        <v>1.5190567249756164</v>
      </c>
      <c r="C3462">
        <v>-0.51905672497561639</v>
      </c>
    </row>
    <row r="3463" spans="1:3" x14ac:dyDescent="0.25">
      <c r="A3463">
        <v>3438</v>
      </c>
      <c r="B3463">
        <v>1.4205603201400945</v>
      </c>
      <c r="C3463">
        <v>-0.42056032014009448</v>
      </c>
    </row>
    <row r="3464" spans="1:3" x14ac:dyDescent="0.25">
      <c r="A3464">
        <v>3439</v>
      </c>
      <c r="B3464">
        <v>2.134194468824715</v>
      </c>
      <c r="C3464">
        <v>-0.13419446882471497</v>
      </c>
    </row>
    <row r="3465" spans="1:3" x14ac:dyDescent="0.25">
      <c r="A3465">
        <v>3440</v>
      </c>
      <c r="B3465">
        <v>2.8122088283884059</v>
      </c>
      <c r="C3465">
        <v>0.18779117161159409</v>
      </c>
    </row>
    <row r="3466" spans="1:3" x14ac:dyDescent="0.25">
      <c r="A3466">
        <v>3441</v>
      </c>
      <c r="B3466">
        <v>0.6796693448618103</v>
      </c>
      <c r="C3466">
        <v>0.3203306551381897</v>
      </c>
    </row>
    <row r="3467" spans="1:3" x14ac:dyDescent="0.25">
      <c r="A3467">
        <v>3442</v>
      </c>
      <c r="B3467">
        <v>2.4705689232217765</v>
      </c>
      <c r="C3467">
        <v>0.52943107677822354</v>
      </c>
    </row>
    <row r="3468" spans="1:3" x14ac:dyDescent="0.25">
      <c r="A3468">
        <v>3443</v>
      </c>
      <c r="B3468">
        <v>0.63042114244404934</v>
      </c>
      <c r="C3468">
        <v>-0.63042114244404934</v>
      </c>
    </row>
    <row r="3469" spans="1:3" x14ac:dyDescent="0.25">
      <c r="A3469">
        <v>3444</v>
      </c>
      <c r="B3469">
        <v>2.4213207208040153</v>
      </c>
      <c r="C3469">
        <v>0.57867927919598472</v>
      </c>
    </row>
    <row r="3470" spans="1:3" x14ac:dyDescent="0.25">
      <c r="A3470">
        <v>3445</v>
      </c>
      <c r="B3470">
        <v>1.2183020596994834</v>
      </c>
      <c r="C3470">
        <v>0.78169794030051665</v>
      </c>
    </row>
    <row r="3471" spans="1:3" x14ac:dyDescent="0.25">
      <c r="A3471">
        <v>3446</v>
      </c>
      <c r="B3471">
        <v>1.2948070887109084</v>
      </c>
      <c r="C3471">
        <v>-0.29480708871090844</v>
      </c>
    </row>
    <row r="3472" spans="1:3" x14ac:dyDescent="0.25">
      <c r="A3472">
        <v>3447</v>
      </c>
      <c r="B3472">
        <v>1.6584383697016347</v>
      </c>
      <c r="C3472">
        <v>0.34156163029836528</v>
      </c>
    </row>
    <row r="3473" spans="1:3" x14ac:dyDescent="0.25">
      <c r="A3473">
        <v>3448</v>
      </c>
      <c r="B3473">
        <v>0.2039132457387301</v>
      </c>
      <c r="C3473">
        <v>-0.2039132457387301</v>
      </c>
    </row>
    <row r="3474" spans="1:3" x14ac:dyDescent="0.25">
      <c r="A3474">
        <v>3449</v>
      </c>
      <c r="B3474">
        <v>2.2106994978361398</v>
      </c>
      <c r="C3474">
        <v>0.78930050216386016</v>
      </c>
    </row>
    <row r="3475" spans="1:3" x14ac:dyDescent="0.25">
      <c r="A3475">
        <v>3450</v>
      </c>
      <c r="B3475">
        <v>1.6311815431079701</v>
      </c>
      <c r="C3475">
        <v>1.3688184568920299</v>
      </c>
    </row>
    <row r="3476" spans="1:3" x14ac:dyDescent="0.25">
      <c r="A3476">
        <v>3451</v>
      </c>
      <c r="B3476">
        <v>1.0296722125557043</v>
      </c>
      <c r="C3476">
        <v>1.9703277874442957</v>
      </c>
    </row>
    <row r="3477" spans="1:3" x14ac:dyDescent="0.25">
      <c r="A3477">
        <v>3452</v>
      </c>
      <c r="B3477">
        <v>1.8963164192631745</v>
      </c>
      <c r="C3477">
        <v>0.10368358073682549</v>
      </c>
    </row>
    <row r="3478" spans="1:3" x14ac:dyDescent="0.25">
      <c r="A3478">
        <v>3453</v>
      </c>
      <c r="B3478">
        <v>0.42816288200343799</v>
      </c>
      <c r="C3478">
        <v>-0.42816288200343799</v>
      </c>
    </row>
    <row r="3479" spans="1:3" x14ac:dyDescent="0.25">
      <c r="A3479">
        <v>3454</v>
      </c>
      <c r="B3479">
        <v>1.9728214482745998</v>
      </c>
      <c r="C3479">
        <v>2.717855172540018E-2</v>
      </c>
    </row>
    <row r="3480" spans="1:3" x14ac:dyDescent="0.25">
      <c r="A3480">
        <v>3455</v>
      </c>
      <c r="B3480">
        <v>0.64404955574088152</v>
      </c>
      <c r="C3480">
        <v>-0.64404955574088152</v>
      </c>
    </row>
    <row r="3481" spans="1:3" x14ac:dyDescent="0.25">
      <c r="A3481">
        <v>3456</v>
      </c>
      <c r="B3481">
        <v>1.2455588862931475</v>
      </c>
      <c r="C3481">
        <v>-0.24555888629314748</v>
      </c>
    </row>
    <row r="3482" spans="1:3" x14ac:dyDescent="0.25">
      <c r="A3482">
        <v>3457</v>
      </c>
      <c r="B3482">
        <v>3.539471390369858</v>
      </c>
      <c r="C3482">
        <v>-0.53947139036985803</v>
      </c>
    </row>
    <row r="3483" spans="1:3" x14ac:dyDescent="0.25">
      <c r="A3483">
        <v>3458</v>
      </c>
      <c r="B3483">
        <v>1.8690595926695104</v>
      </c>
      <c r="C3483">
        <v>1.1309404073304896</v>
      </c>
    </row>
    <row r="3484" spans="1:3" x14ac:dyDescent="0.25">
      <c r="A3484">
        <v>3459</v>
      </c>
      <c r="B3484">
        <v>2.7493322126738131</v>
      </c>
      <c r="C3484">
        <v>1.2506677873261869</v>
      </c>
    </row>
    <row r="3485" spans="1:3" x14ac:dyDescent="0.25">
      <c r="A3485">
        <v>3460</v>
      </c>
      <c r="B3485">
        <v>2.4978257498154406</v>
      </c>
      <c r="C3485">
        <v>1.5021742501845594</v>
      </c>
    </row>
    <row r="3486" spans="1:3" x14ac:dyDescent="0.25">
      <c r="A3486">
        <v>3461</v>
      </c>
      <c r="B3486">
        <v>1.3440552911286694</v>
      </c>
      <c r="C3486">
        <v>0.65594470887133061</v>
      </c>
    </row>
    <row r="3487" spans="1:3" x14ac:dyDescent="0.25">
      <c r="A3487">
        <v>3462</v>
      </c>
      <c r="B3487">
        <v>0.79179416299416405</v>
      </c>
      <c r="C3487">
        <v>-0.79179416299416405</v>
      </c>
    </row>
    <row r="3488" spans="1:3" x14ac:dyDescent="0.25">
      <c r="A3488">
        <v>3463</v>
      </c>
      <c r="B3488">
        <v>1.3576837044255017</v>
      </c>
      <c r="C3488">
        <v>-0.35768370442550168</v>
      </c>
    </row>
    <row r="3489" spans="1:3" x14ac:dyDescent="0.25">
      <c r="A3489">
        <v>3464</v>
      </c>
      <c r="B3489">
        <v>1.8826880059663424</v>
      </c>
      <c r="C3489">
        <v>0.11731199403365755</v>
      </c>
    </row>
    <row r="3490" spans="1:3" x14ac:dyDescent="0.25">
      <c r="A3490">
        <v>3465</v>
      </c>
      <c r="B3490">
        <v>1.6448099564048024</v>
      </c>
      <c r="C3490">
        <v>-0.64480995640480243</v>
      </c>
    </row>
    <row r="3491" spans="1:3" x14ac:dyDescent="0.25">
      <c r="A3491">
        <v>3466</v>
      </c>
      <c r="B3491">
        <v>1.2811786754140764</v>
      </c>
      <c r="C3491">
        <v>-0.28117867541407637</v>
      </c>
    </row>
    <row r="3492" spans="1:3" x14ac:dyDescent="0.25">
      <c r="A3492">
        <v>3467</v>
      </c>
      <c r="B3492">
        <v>1.3440552911286694</v>
      </c>
      <c r="C3492">
        <v>-0.34405529112866939</v>
      </c>
    </row>
    <row r="3493" spans="1:3" x14ac:dyDescent="0.25">
      <c r="A3493">
        <v>3468</v>
      </c>
      <c r="B3493">
        <v>2.6728271836623874</v>
      </c>
      <c r="C3493">
        <v>1.3271728163376126</v>
      </c>
    </row>
    <row r="3494" spans="1:3" x14ac:dyDescent="0.25">
      <c r="A3494">
        <v>3469</v>
      </c>
      <c r="B3494">
        <v>0.98042401013794322</v>
      </c>
      <c r="C3494">
        <v>2.0195759898620569</v>
      </c>
    </row>
    <row r="3495" spans="1:3" x14ac:dyDescent="0.25">
      <c r="A3495">
        <v>3470</v>
      </c>
      <c r="B3495">
        <v>0.60316431585038499</v>
      </c>
      <c r="C3495">
        <v>-0.60316431585038499</v>
      </c>
    </row>
    <row r="3496" spans="1:3" x14ac:dyDescent="0.25">
      <c r="A3496">
        <v>3471</v>
      </c>
      <c r="B3496">
        <v>0.47741108442119884</v>
      </c>
      <c r="C3496">
        <v>0.52258891557880116</v>
      </c>
    </row>
    <row r="3497" spans="1:3" x14ac:dyDescent="0.25">
      <c r="A3497">
        <v>3472</v>
      </c>
      <c r="B3497">
        <v>1.5190567249756164</v>
      </c>
      <c r="C3497">
        <v>-0.51905672497561639</v>
      </c>
    </row>
    <row r="3498" spans="1:3" x14ac:dyDescent="0.25">
      <c r="A3498">
        <v>3473</v>
      </c>
      <c r="B3498">
        <v>1.4834369358546877</v>
      </c>
      <c r="C3498">
        <v>1.5165630641453123</v>
      </c>
    </row>
    <row r="3499" spans="1:3" x14ac:dyDescent="0.25">
      <c r="A3499">
        <v>3474</v>
      </c>
      <c r="B3499">
        <v>0.85467077870875718</v>
      </c>
      <c r="C3499">
        <v>-0.85467077870875718</v>
      </c>
    </row>
    <row r="3500" spans="1:3" x14ac:dyDescent="0.25">
      <c r="A3500">
        <v>3475</v>
      </c>
      <c r="B3500">
        <v>0.253161448156491</v>
      </c>
      <c r="C3500">
        <v>-0.253161448156491</v>
      </c>
    </row>
    <row r="3501" spans="1:3" x14ac:dyDescent="0.25">
      <c r="A3501">
        <v>3476</v>
      </c>
      <c r="B3501">
        <v>1.5326851382724487</v>
      </c>
      <c r="C3501">
        <v>0.46731486172755132</v>
      </c>
    </row>
    <row r="3502" spans="1:3" x14ac:dyDescent="0.25">
      <c r="A3502">
        <v>3477</v>
      </c>
      <c r="B3502">
        <v>2.9652188864112565</v>
      </c>
      <c r="C3502">
        <v>1.0347811135887435</v>
      </c>
    </row>
    <row r="3503" spans="1:3" x14ac:dyDescent="0.25">
      <c r="A3503">
        <v>3478</v>
      </c>
      <c r="B3503">
        <v>1.909944832560007</v>
      </c>
      <c r="C3503">
        <v>1.090055167439993</v>
      </c>
    </row>
    <row r="3504" spans="1:3" x14ac:dyDescent="0.25">
      <c r="A3504">
        <v>3479</v>
      </c>
      <c r="B3504">
        <v>2.2735761135507331</v>
      </c>
      <c r="C3504">
        <v>-0.27357611355073308</v>
      </c>
    </row>
    <row r="3505" spans="1:3" x14ac:dyDescent="0.25">
      <c r="A3505">
        <v>3480</v>
      </c>
      <c r="B3505">
        <v>2.2106994978361398</v>
      </c>
      <c r="C3505">
        <v>-0.21069949783613984</v>
      </c>
    </row>
    <row r="3506" spans="1:3" x14ac:dyDescent="0.25">
      <c r="A3506">
        <v>3481</v>
      </c>
      <c r="B3506">
        <v>0.19028483244189792</v>
      </c>
      <c r="C3506">
        <v>-0.19028483244189792</v>
      </c>
    </row>
    <row r="3507" spans="1:3" x14ac:dyDescent="0.25">
      <c r="A3507">
        <v>3482</v>
      </c>
      <c r="B3507">
        <v>0.6796693448618103</v>
      </c>
      <c r="C3507">
        <v>0.3203306551381897</v>
      </c>
    </row>
    <row r="3508" spans="1:3" x14ac:dyDescent="0.25">
      <c r="A3508">
        <v>3483</v>
      </c>
      <c r="B3508">
        <v>1.0433006258525364</v>
      </c>
      <c r="C3508">
        <v>0.95669937414746364</v>
      </c>
    </row>
    <row r="3509" spans="1:3" x14ac:dyDescent="0.25">
      <c r="A3509">
        <v>3484</v>
      </c>
      <c r="B3509">
        <v>0.72891754727957103</v>
      </c>
      <c r="C3509">
        <v>0.27108245272042897</v>
      </c>
    </row>
    <row r="3510" spans="1:3" x14ac:dyDescent="0.25">
      <c r="A3510">
        <v>3485</v>
      </c>
      <c r="B3510">
        <v>1.6584383697016347</v>
      </c>
      <c r="C3510">
        <v>-0.65843836970163472</v>
      </c>
    </row>
    <row r="3511" spans="1:3" x14ac:dyDescent="0.25">
      <c r="A3511">
        <v>3486</v>
      </c>
      <c r="B3511">
        <v>1.3440552911286694</v>
      </c>
      <c r="C3511">
        <v>-1.3440552911286694</v>
      </c>
    </row>
    <row r="3512" spans="1:3" x14ac:dyDescent="0.25">
      <c r="A3512">
        <v>3487</v>
      </c>
      <c r="B3512">
        <v>1.2811786754140764</v>
      </c>
      <c r="C3512">
        <v>0.71882132458592363</v>
      </c>
    </row>
    <row r="3513" spans="1:3" x14ac:dyDescent="0.25">
      <c r="A3513">
        <v>3488</v>
      </c>
      <c r="B3513">
        <v>0.37891467958567704</v>
      </c>
      <c r="C3513">
        <v>0.62108532041432296</v>
      </c>
    </row>
    <row r="3514" spans="1:3" x14ac:dyDescent="0.25">
      <c r="A3514">
        <v>3489</v>
      </c>
      <c r="B3514">
        <v>1.4561801092610231</v>
      </c>
      <c r="C3514">
        <v>0.54381989073897685</v>
      </c>
    </row>
    <row r="3515" spans="1:3" x14ac:dyDescent="0.25">
      <c r="A3515">
        <v>3490</v>
      </c>
      <c r="B3515">
        <v>0.19028483244189792</v>
      </c>
      <c r="C3515">
        <v>-0.19028483244189792</v>
      </c>
    </row>
    <row r="3516" spans="1:3" x14ac:dyDescent="0.25">
      <c r="A3516">
        <v>3491</v>
      </c>
      <c r="B3516">
        <v>2.2599477002539006</v>
      </c>
      <c r="C3516">
        <v>-1.2599477002539006</v>
      </c>
    </row>
    <row r="3517" spans="1:3" x14ac:dyDescent="0.25">
      <c r="A3517">
        <v>3492</v>
      </c>
      <c r="B3517">
        <v>0.49103949771803101</v>
      </c>
      <c r="C3517">
        <v>-0.49103949771803101</v>
      </c>
    </row>
    <row r="3518" spans="1:3" x14ac:dyDescent="0.25">
      <c r="A3518">
        <v>3493</v>
      </c>
      <c r="B3518">
        <v>0.66604093156497801</v>
      </c>
      <c r="C3518">
        <v>0.33395906843502199</v>
      </c>
    </row>
    <row r="3519" spans="1:3" x14ac:dyDescent="0.25">
      <c r="A3519">
        <v>3494</v>
      </c>
      <c r="B3519">
        <v>2.4129577582767512</v>
      </c>
      <c r="C3519">
        <v>1.5870422417232488</v>
      </c>
    </row>
    <row r="3520" spans="1:3" x14ac:dyDescent="0.25">
      <c r="A3520">
        <v>3495</v>
      </c>
      <c r="B3520">
        <v>0.86829919200558936</v>
      </c>
      <c r="C3520">
        <v>1.1317008079944106</v>
      </c>
    </row>
    <row r="3521" spans="1:3" x14ac:dyDescent="0.25">
      <c r="A3521">
        <v>3496</v>
      </c>
      <c r="B3521">
        <v>0.30240965057425184</v>
      </c>
      <c r="C3521">
        <v>0.69759034942574816</v>
      </c>
    </row>
    <row r="3522" spans="1:3" x14ac:dyDescent="0.25">
      <c r="A3522">
        <v>3497</v>
      </c>
      <c r="B3522">
        <v>0.31603806387108402</v>
      </c>
      <c r="C3522">
        <v>-0.31603806387108402</v>
      </c>
    </row>
    <row r="3523" spans="1:3" x14ac:dyDescent="0.25">
      <c r="A3523">
        <v>3498</v>
      </c>
      <c r="B3523">
        <v>1.6720667829984666</v>
      </c>
      <c r="C3523">
        <v>-1.6720667829984666</v>
      </c>
    </row>
    <row r="3524" spans="1:3" x14ac:dyDescent="0.25">
      <c r="A3524">
        <v>3499</v>
      </c>
      <c r="B3524">
        <v>0.85467077870875718</v>
      </c>
      <c r="C3524">
        <v>-0.85467077870875718</v>
      </c>
    </row>
    <row r="3525" spans="1:3" x14ac:dyDescent="0.25">
      <c r="A3525">
        <v>3500</v>
      </c>
      <c r="B3525">
        <v>0.55391611343262404</v>
      </c>
      <c r="C3525">
        <v>0.44608388656737596</v>
      </c>
    </row>
    <row r="3526" spans="1:3" x14ac:dyDescent="0.25">
      <c r="A3526">
        <v>3501</v>
      </c>
      <c r="B3526">
        <v>1.2811786754140764</v>
      </c>
      <c r="C3526">
        <v>-0.28117867541407637</v>
      </c>
    </row>
    <row r="3527" spans="1:3" x14ac:dyDescent="0.25">
      <c r="A3527">
        <v>3502</v>
      </c>
      <c r="B3527">
        <v>1.0433006258525364</v>
      </c>
      <c r="C3527">
        <v>-4.3300625852536356E-2</v>
      </c>
    </row>
    <row r="3528" spans="1:3" x14ac:dyDescent="0.25">
      <c r="A3528">
        <v>3503</v>
      </c>
      <c r="B3528">
        <v>1.1554254439848903</v>
      </c>
      <c r="C3528">
        <v>-1.1554254439848903</v>
      </c>
    </row>
    <row r="3529" spans="1:3" x14ac:dyDescent="0.25">
      <c r="A3529">
        <v>3504</v>
      </c>
      <c r="B3529">
        <v>1.2675502621172443</v>
      </c>
      <c r="C3529">
        <v>0.73244973788275569</v>
      </c>
    </row>
    <row r="3530" spans="1:3" x14ac:dyDescent="0.25">
      <c r="A3530">
        <v>3505</v>
      </c>
      <c r="B3530">
        <v>2.5607023655300338</v>
      </c>
      <c r="C3530">
        <v>0.43929763446996617</v>
      </c>
    </row>
    <row r="3531" spans="1:3" x14ac:dyDescent="0.25">
      <c r="A3531">
        <v>3506</v>
      </c>
      <c r="B3531">
        <v>1.5955617539870415</v>
      </c>
      <c r="C3531">
        <v>-0.59556175398704148</v>
      </c>
    </row>
    <row r="3532" spans="1:3" x14ac:dyDescent="0.25">
      <c r="A3532">
        <v>3507</v>
      </c>
      <c r="B3532">
        <v>1.2455588862931475</v>
      </c>
      <c r="C3532">
        <v>-1.2455588862931475</v>
      </c>
    </row>
    <row r="3533" spans="1:3" x14ac:dyDescent="0.25">
      <c r="A3533">
        <v>3508</v>
      </c>
      <c r="B3533">
        <v>1.5463135515692805</v>
      </c>
      <c r="C3533">
        <v>0.45368644843071948</v>
      </c>
    </row>
    <row r="3534" spans="1:3" x14ac:dyDescent="0.25">
      <c r="A3534">
        <v>3509</v>
      </c>
      <c r="B3534">
        <v>1.2183020596994834</v>
      </c>
      <c r="C3534">
        <v>-1.2183020596994834</v>
      </c>
    </row>
    <row r="3535" spans="1:3" x14ac:dyDescent="0.25">
      <c r="A3535">
        <v>3510</v>
      </c>
      <c r="B3535">
        <v>0.36528626628884486</v>
      </c>
      <c r="C3535">
        <v>0.63471373371115514</v>
      </c>
    </row>
    <row r="3536" spans="1:3" x14ac:dyDescent="0.25">
      <c r="A3536">
        <v>3511</v>
      </c>
      <c r="B3536">
        <v>1.7569347745371564</v>
      </c>
      <c r="C3536">
        <v>-1.7569347745371564</v>
      </c>
    </row>
    <row r="3537" spans="1:3" x14ac:dyDescent="0.25">
      <c r="A3537">
        <v>3512</v>
      </c>
      <c r="B3537">
        <v>0.98042401013794322</v>
      </c>
      <c r="C3537">
        <v>1.9575989862056775E-2</v>
      </c>
    </row>
    <row r="3538" spans="1:3" x14ac:dyDescent="0.25">
      <c r="A3538">
        <v>3513</v>
      </c>
      <c r="B3538">
        <v>1.5190567249756164</v>
      </c>
      <c r="C3538">
        <v>-1.5190567249756164</v>
      </c>
    </row>
    <row r="3539" spans="1:3" x14ac:dyDescent="0.25">
      <c r="A3539">
        <v>3514</v>
      </c>
      <c r="B3539">
        <v>0.88192760530242154</v>
      </c>
      <c r="C3539">
        <v>1.1180723946975784</v>
      </c>
    </row>
    <row r="3540" spans="1:3" x14ac:dyDescent="0.25">
      <c r="A3540">
        <v>3515</v>
      </c>
      <c r="B3540">
        <v>1.0433006258525364</v>
      </c>
      <c r="C3540">
        <v>-1.0433006258525364</v>
      </c>
    </row>
    <row r="3541" spans="1:3" x14ac:dyDescent="0.25">
      <c r="A3541">
        <v>3516</v>
      </c>
      <c r="B3541">
        <v>1.909944832560007</v>
      </c>
      <c r="C3541">
        <v>9.0055167439992978E-2</v>
      </c>
    </row>
    <row r="3542" spans="1:3" x14ac:dyDescent="0.25">
      <c r="A3542">
        <v>3517</v>
      </c>
      <c r="B3542">
        <v>0.63042114244404934</v>
      </c>
      <c r="C3542">
        <v>0.36957885755595066</v>
      </c>
    </row>
    <row r="3543" spans="1:3" x14ac:dyDescent="0.25">
      <c r="A3543">
        <v>3518</v>
      </c>
      <c r="B3543">
        <v>0.9940524234347754</v>
      </c>
      <c r="C3543">
        <v>5.9475765652245993E-3</v>
      </c>
    </row>
    <row r="3544" spans="1:3" x14ac:dyDescent="0.25">
      <c r="A3544">
        <v>3519</v>
      </c>
      <c r="B3544">
        <v>0.31603806387108402</v>
      </c>
      <c r="C3544">
        <v>-0.31603806387108402</v>
      </c>
    </row>
    <row r="3545" spans="1:3" x14ac:dyDescent="0.25">
      <c r="A3545">
        <v>3520</v>
      </c>
      <c r="B3545">
        <v>2.3993293449799191</v>
      </c>
      <c r="C3545">
        <v>1.6006706550200809</v>
      </c>
    </row>
    <row r="3546" spans="1:3" x14ac:dyDescent="0.25">
      <c r="A3546">
        <v>3521</v>
      </c>
      <c r="B3546">
        <v>0.36528626628884486</v>
      </c>
      <c r="C3546">
        <v>-0.36528626628884486</v>
      </c>
    </row>
    <row r="3547" spans="1:3" x14ac:dyDescent="0.25">
      <c r="A3547">
        <v>3522</v>
      </c>
      <c r="B3547">
        <v>1.8470682168454138</v>
      </c>
      <c r="C3547">
        <v>-0.84706821684541378</v>
      </c>
    </row>
    <row r="3548" spans="1:3" x14ac:dyDescent="0.25">
      <c r="A3548">
        <v>3523</v>
      </c>
      <c r="B3548">
        <v>1.0569290391493684</v>
      </c>
      <c r="C3548">
        <v>-5.6929039149368421E-2</v>
      </c>
    </row>
    <row r="3549" spans="1:3" x14ac:dyDescent="0.25">
      <c r="A3549">
        <v>3524</v>
      </c>
      <c r="B3549">
        <v>0.80542257629099634</v>
      </c>
      <c r="C3549">
        <v>0.19457742370900366</v>
      </c>
    </row>
    <row r="3550" spans="1:3" x14ac:dyDescent="0.25">
      <c r="A3550">
        <v>3525</v>
      </c>
      <c r="B3550">
        <v>1.3933034935464303</v>
      </c>
      <c r="C3550">
        <v>-0.39330349354643035</v>
      </c>
    </row>
    <row r="3551" spans="1:3" x14ac:dyDescent="0.25">
      <c r="A3551">
        <v>3526</v>
      </c>
      <c r="B3551">
        <v>1.3084355020077407</v>
      </c>
      <c r="C3551">
        <v>0.69156449799225927</v>
      </c>
    </row>
    <row r="3552" spans="1:3" x14ac:dyDescent="0.25">
      <c r="A3552">
        <v>3527</v>
      </c>
      <c r="B3552">
        <v>3.085706667070875</v>
      </c>
      <c r="C3552">
        <v>0.91429333292912496</v>
      </c>
    </row>
    <row r="3553" spans="1:3" x14ac:dyDescent="0.25">
      <c r="A3553">
        <v>3528</v>
      </c>
      <c r="B3553">
        <v>0.6796693448618103</v>
      </c>
      <c r="C3553">
        <v>0.3203306551381897</v>
      </c>
    </row>
    <row r="3554" spans="1:3" x14ac:dyDescent="0.25">
      <c r="A3554">
        <v>3529</v>
      </c>
      <c r="B3554">
        <v>1.5955617539870415</v>
      </c>
      <c r="C3554">
        <v>1.4044382460129585</v>
      </c>
    </row>
    <row r="3555" spans="1:3" x14ac:dyDescent="0.25">
      <c r="A3555">
        <v>3530</v>
      </c>
      <c r="B3555">
        <v>0.42816288200343799</v>
      </c>
      <c r="C3555">
        <v>-0.42816288200343799</v>
      </c>
    </row>
    <row r="3556" spans="1:3" x14ac:dyDescent="0.25">
      <c r="A3556">
        <v>3531</v>
      </c>
      <c r="B3556">
        <v>1.3440552911286694</v>
      </c>
      <c r="C3556">
        <v>-0.34405529112866939</v>
      </c>
    </row>
    <row r="3557" spans="1:3" x14ac:dyDescent="0.25">
      <c r="A3557">
        <v>3532</v>
      </c>
      <c r="B3557">
        <v>0.65241251826814584</v>
      </c>
      <c r="C3557">
        <v>-0.65241251826814584</v>
      </c>
    </row>
    <row r="3558" spans="1:3" x14ac:dyDescent="0.25">
      <c r="A3558">
        <v>3533</v>
      </c>
      <c r="B3558">
        <v>2.7220753860801485</v>
      </c>
      <c r="C3558">
        <v>0.27792461391985146</v>
      </c>
    </row>
    <row r="3559" spans="1:3" x14ac:dyDescent="0.25">
      <c r="A3559">
        <v>3534</v>
      </c>
      <c r="B3559">
        <v>1.2319304729963154</v>
      </c>
      <c r="C3559">
        <v>-0.23193047299631542</v>
      </c>
    </row>
    <row r="3560" spans="1:3" x14ac:dyDescent="0.25">
      <c r="A3560">
        <v>3535</v>
      </c>
      <c r="B3560">
        <v>0.86829919200558936</v>
      </c>
      <c r="C3560">
        <v>0.13170080799441064</v>
      </c>
    </row>
    <row r="3561" spans="1:3" x14ac:dyDescent="0.25">
      <c r="A3561">
        <v>3536</v>
      </c>
      <c r="B3561">
        <v>1.8334398035485817</v>
      </c>
      <c r="C3561">
        <v>1.1665601964514183</v>
      </c>
    </row>
    <row r="3562" spans="1:3" x14ac:dyDescent="0.25">
      <c r="A3562">
        <v>3537</v>
      </c>
      <c r="B3562">
        <v>2.937962059817592</v>
      </c>
      <c r="C3562">
        <v>6.2037940182408047E-2</v>
      </c>
    </row>
    <row r="3563" spans="1:3" x14ac:dyDescent="0.25">
      <c r="A3563">
        <v>3538</v>
      </c>
      <c r="B3563">
        <v>0.98042401013794322</v>
      </c>
      <c r="C3563">
        <v>1.0195759898620569</v>
      </c>
    </row>
    <row r="3564" spans="1:3" x14ac:dyDescent="0.25">
      <c r="A3564">
        <v>3539</v>
      </c>
      <c r="B3564">
        <v>0.9175473944233502</v>
      </c>
      <c r="C3564">
        <v>8.2452605576649796E-2</v>
      </c>
    </row>
    <row r="3565" spans="1:3" x14ac:dyDescent="0.25">
      <c r="A3565">
        <v>3540</v>
      </c>
      <c r="B3565">
        <v>1.2183020596994834</v>
      </c>
      <c r="C3565">
        <v>-0.21830205969948335</v>
      </c>
    </row>
    <row r="3566" spans="1:3" x14ac:dyDescent="0.25">
      <c r="A3566">
        <v>3541</v>
      </c>
      <c r="B3566">
        <v>2.5470739522332018</v>
      </c>
      <c r="C3566">
        <v>-0.54707395223320177</v>
      </c>
    </row>
    <row r="3567" spans="1:3" x14ac:dyDescent="0.25">
      <c r="A3567">
        <v>3542</v>
      </c>
      <c r="B3567">
        <v>1.1061772415671292</v>
      </c>
      <c r="C3567">
        <v>0.89382275843287085</v>
      </c>
    </row>
    <row r="3568" spans="1:3" x14ac:dyDescent="0.25">
      <c r="A3568">
        <v>3543</v>
      </c>
      <c r="B3568">
        <v>1.2183020596994834</v>
      </c>
      <c r="C3568">
        <v>-0.21830205969948335</v>
      </c>
    </row>
    <row r="3569" spans="1:3" x14ac:dyDescent="0.25">
      <c r="A3569">
        <v>3544</v>
      </c>
      <c r="B3569">
        <v>0.61679272914721706</v>
      </c>
      <c r="C3569">
        <v>-0.61679272914721706</v>
      </c>
    </row>
    <row r="3570" spans="1:3" x14ac:dyDescent="0.25">
      <c r="A3570">
        <v>3545</v>
      </c>
      <c r="B3570">
        <v>1.3084355020077407</v>
      </c>
      <c r="C3570">
        <v>0.69156449799225927</v>
      </c>
    </row>
    <row r="3571" spans="1:3" x14ac:dyDescent="0.25">
      <c r="A3571">
        <v>3546</v>
      </c>
      <c r="B3571">
        <v>2.0084412373955285</v>
      </c>
      <c r="C3571">
        <v>0.99155876260447151</v>
      </c>
    </row>
    <row r="3572" spans="1:3" x14ac:dyDescent="0.25">
      <c r="A3572">
        <v>3547</v>
      </c>
      <c r="B3572">
        <v>0.9175473944233502</v>
      </c>
      <c r="C3572">
        <v>1.0824526055766497</v>
      </c>
    </row>
    <row r="3573" spans="1:3" x14ac:dyDescent="0.25">
      <c r="A3573">
        <v>3548</v>
      </c>
      <c r="B3573">
        <v>1.0433006258525364</v>
      </c>
      <c r="C3573">
        <v>-4.3300625852536356E-2</v>
      </c>
    </row>
    <row r="3574" spans="1:3" x14ac:dyDescent="0.25">
      <c r="A3574">
        <v>3549</v>
      </c>
      <c r="B3574">
        <v>2.0849462664069538</v>
      </c>
      <c r="C3574">
        <v>-8.4946266406953796E-2</v>
      </c>
    </row>
    <row r="3575" spans="1:3" x14ac:dyDescent="0.25">
      <c r="A3575">
        <v>3550</v>
      </c>
      <c r="B3575">
        <v>1.5190567249756164</v>
      </c>
      <c r="C3575">
        <v>-1.5190567249756164</v>
      </c>
    </row>
    <row r="3576" spans="1:3" x14ac:dyDescent="0.25">
      <c r="A3576">
        <v>3551</v>
      </c>
      <c r="B3576">
        <v>1.2183020596994834</v>
      </c>
      <c r="C3576">
        <v>1.7816979403005166</v>
      </c>
    </row>
    <row r="3577" spans="1:3" x14ac:dyDescent="0.25">
      <c r="A3577">
        <v>3552</v>
      </c>
      <c r="B3577">
        <v>1.4561801092610231</v>
      </c>
      <c r="C3577">
        <v>0.54381989073897685</v>
      </c>
    </row>
    <row r="3578" spans="1:3" x14ac:dyDescent="0.25">
      <c r="A3578">
        <v>3553</v>
      </c>
      <c r="B3578">
        <v>1.0569290391493684</v>
      </c>
      <c r="C3578">
        <v>0.94307096085063158</v>
      </c>
    </row>
    <row r="3579" spans="1:3" x14ac:dyDescent="0.25">
      <c r="A3579">
        <v>3554</v>
      </c>
      <c r="B3579">
        <v>0.61679272914721706</v>
      </c>
      <c r="C3579">
        <v>-0.61679272914721706</v>
      </c>
    </row>
    <row r="3580" spans="1:3" x14ac:dyDescent="0.25">
      <c r="A3580">
        <v>3555</v>
      </c>
      <c r="B3580">
        <v>1.9728214482745998</v>
      </c>
      <c r="C3580">
        <v>2.717855172540018E-2</v>
      </c>
    </row>
    <row r="3581" spans="1:3" x14ac:dyDescent="0.25">
      <c r="A3581">
        <v>3556</v>
      </c>
      <c r="B3581">
        <v>1.0569290391493684</v>
      </c>
      <c r="C3581">
        <v>-5.6929039149368421E-2</v>
      </c>
    </row>
    <row r="3582" spans="1:3" x14ac:dyDescent="0.25">
      <c r="A3582">
        <v>3557</v>
      </c>
      <c r="B3582">
        <v>1.2319304729963154</v>
      </c>
      <c r="C3582">
        <v>-1.2319304729963154</v>
      </c>
    </row>
    <row r="3583" spans="1:3" x14ac:dyDescent="0.25">
      <c r="A3583">
        <v>3558</v>
      </c>
      <c r="B3583">
        <v>0.1274082167273049</v>
      </c>
      <c r="C3583">
        <v>-0.1274082167273049</v>
      </c>
    </row>
    <row r="3584" spans="1:3" x14ac:dyDescent="0.25">
      <c r="A3584">
        <v>3559</v>
      </c>
      <c r="B3584">
        <v>0.66604093156497801</v>
      </c>
      <c r="C3584">
        <v>-0.66604093156497801</v>
      </c>
    </row>
    <row r="3585" spans="1:3" x14ac:dyDescent="0.25">
      <c r="A3585">
        <v>3560</v>
      </c>
      <c r="B3585">
        <v>1.9455646216809352</v>
      </c>
      <c r="C3585">
        <v>2.0544353783190648</v>
      </c>
    </row>
    <row r="3586" spans="1:3" x14ac:dyDescent="0.25">
      <c r="A3586">
        <v>3561</v>
      </c>
      <c r="B3586">
        <v>1.8963164192631745</v>
      </c>
      <c r="C3586">
        <v>1.1036835807368255</v>
      </c>
    </row>
    <row r="3587" spans="1:3" x14ac:dyDescent="0.25">
      <c r="A3587">
        <v>3562</v>
      </c>
      <c r="B3587">
        <v>1.8470682168454138</v>
      </c>
      <c r="C3587">
        <v>0.15293178315458622</v>
      </c>
    </row>
    <row r="3588" spans="1:3" x14ac:dyDescent="0.25">
      <c r="A3588">
        <v>3563</v>
      </c>
      <c r="B3588">
        <v>1.784191601130821</v>
      </c>
      <c r="C3588">
        <v>-0.78419160113082098</v>
      </c>
    </row>
    <row r="3589" spans="1:3" x14ac:dyDescent="0.25">
      <c r="A3589">
        <v>3564</v>
      </c>
      <c r="B3589">
        <v>1.4069319068432624</v>
      </c>
      <c r="C3589">
        <v>1.5930680931567376</v>
      </c>
    </row>
    <row r="3590" spans="1:3" x14ac:dyDescent="0.25">
      <c r="A3590">
        <v>3565</v>
      </c>
      <c r="B3590">
        <v>1.4698085225578554</v>
      </c>
      <c r="C3590">
        <v>-0.46980852255785543</v>
      </c>
    </row>
    <row r="3591" spans="1:3" x14ac:dyDescent="0.25">
      <c r="A3591">
        <v>3566</v>
      </c>
      <c r="B3591">
        <v>1.1061772415671292</v>
      </c>
      <c r="C3591">
        <v>0.89382275843287085</v>
      </c>
    </row>
    <row r="3592" spans="1:3" x14ac:dyDescent="0.25">
      <c r="A3592">
        <v>3567</v>
      </c>
      <c r="B3592">
        <v>1.0925488282702971</v>
      </c>
      <c r="C3592">
        <v>-1.0925488282702971</v>
      </c>
    </row>
    <row r="3593" spans="1:3" x14ac:dyDescent="0.25">
      <c r="A3593">
        <v>3568</v>
      </c>
      <c r="B3593">
        <v>0.81905098958782852</v>
      </c>
      <c r="C3593">
        <v>1.1809490104121716</v>
      </c>
    </row>
    <row r="3594" spans="1:3" x14ac:dyDescent="0.25">
      <c r="A3594">
        <v>3569</v>
      </c>
      <c r="B3594">
        <v>1.666801332228899</v>
      </c>
      <c r="C3594">
        <v>0.33319866777110096</v>
      </c>
    </row>
    <row r="3595" spans="1:3" x14ac:dyDescent="0.25">
      <c r="A3595">
        <v>3570</v>
      </c>
      <c r="B3595">
        <v>0.74254596057640332</v>
      </c>
      <c r="C3595">
        <v>-0.74254596057640332</v>
      </c>
    </row>
    <row r="3596" spans="1:3" x14ac:dyDescent="0.25">
      <c r="A3596">
        <v>3571</v>
      </c>
      <c r="B3596">
        <v>3.2387167250937257</v>
      </c>
      <c r="C3596">
        <v>-0.23871672509372566</v>
      </c>
    </row>
    <row r="3597" spans="1:3" x14ac:dyDescent="0.25">
      <c r="A3597">
        <v>3572</v>
      </c>
      <c r="B3597">
        <v>0.42816288200343799</v>
      </c>
      <c r="C3597">
        <v>0.57183711799656201</v>
      </c>
    </row>
    <row r="3598" spans="1:3" x14ac:dyDescent="0.25">
      <c r="A3598">
        <v>3573</v>
      </c>
      <c r="B3598">
        <v>1.6228185805807058</v>
      </c>
      <c r="C3598">
        <v>-0.62281858058070583</v>
      </c>
    </row>
    <row r="3599" spans="1:3" x14ac:dyDescent="0.25">
      <c r="A3599">
        <v>3574</v>
      </c>
      <c r="B3599">
        <v>1.2319304729963154</v>
      </c>
      <c r="C3599">
        <v>0.76806952700368458</v>
      </c>
    </row>
    <row r="3600" spans="1:3" x14ac:dyDescent="0.25">
      <c r="A3600">
        <v>3575</v>
      </c>
      <c r="B3600">
        <v>0.61679272914721706</v>
      </c>
      <c r="C3600">
        <v>0.38320727085278294</v>
      </c>
    </row>
    <row r="3601" spans="1:3" x14ac:dyDescent="0.25">
      <c r="A3601">
        <v>3576</v>
      </c>
      <c r="B3601">
        <v>0.85467077870875718</v>
      </c>
      <c r="C3601">
        <v>0.14532922129124282</v>
      </c>
    </row>
    <row r="3602" spans="1:3" x14ac:dyDescent="0.25">
      <c r="A3602">
        <v>3577</v>
      </c>
      <c r="B3602">
        <v>1.6175531298111381</v>
      </c>
      <c r="C3602">
        <v>-1.6175531298111381</v>
      </c>
    </row>
    <row r="3603" spans="1:3" x14ac:dyDescent="0.25">
      <c r="A3603">
        <v>3578</v>
      </c>
      <c r="B3603">
        <v>0.98042401013794322</v>
      </c>
      <c r="C3603">
        <v>1.9575989862056775E-2</v>
      </c>
    </row>
    <row r="3604" spans="1:3" x14ac:dyDescent="0.25">
      <c r="A3604">
        <v>3579</v>
      </c>
      <c r="B3604">
        <v>4.1902289233398857</v>
      </c>
      <c r="C3604">
        <v>-0.19022892333988572</v>
      </c>
    </row>
    <row r="3605" spans="1:3" x14ac:dyDescent="0.25">
      <c r="A3605">
        <v>3580</v>
      </c>
      <c r="B3605">
        <v>0.85467077870875718</v>
      </c>
      <c r="C3605">
        <v>0.14532922129124282</v>
      </c>
    </row>
    <row r="3606" spans="1:3" x14ac:dyDescent="0.25">
      <c r="A3606">
        <v>3581</v>
      </c>
      <c r="B3606">
        <v>1.9372016591536712</v>
      </c>
      <c r="C3606">
        <v>6.2798340846328848E-2</v>
      </c>
    </row>
    <row r="3607" spans="1:3" x14ac:dyDescent="0.25">
      <c r="A3607">
        <v>3582</v>
      </c>
      <c r="B3607">
        <v>6.4531601012711839E-2</v>
      </c>
      <c r="C3607">
        <v>-6.4531601012711839E-2</v>
      </c>
    </row>
    <row r="3608" spans="1:3" x14ac:dyDescent="0.25">
      <c r="A3608">
        <v>3583</v>
      </c>
      <c r="B3608">
        <v>1.3796750802495981</v>
      </c>
      <c r="C3608">
        <v>-1.3796750802495981</v>
      </c>
    </row>
    <row r="3609" spans="1:3" x14ac:dyDescent="0.25">
      <c r="A3609">
        <v>3584</v>
      </c>
      <c r="B3609">
        <v>1.4425516959641911</v>
      </c>
      <c r="C3609">
        <v>0.55744830403580892</v>
      </c>
    </row>
    <row r="3610" spans="1:3" x14ac:dyDescent="0.25">
      <c r="A3610">
        <v>3585</v>
      </c>
      <c r="B3610">
        <v>1.6448099564048024</v>
      </c>
      <c r="C3610">
        <v>0.35519004359519757</v>
      </c>
    </row>
    <row r="3611" spans="1:3" x14ac:dyDescent="0.25">
      <c r="A3611">
        <v>3586</v>
      </c>
      <c r="B3611">
        <v>3.1129634936645392</v>
      </c>
      <c r="C3611">
        <v>-2.1129634936645392</v>
      </c>
    </row>
    <row r="3612" spans="1:3" x14ac:dyDescent="0.25">
      <c r="A3612">
        <v>3587</v>
      </c>
      <c r="B3612">
        <v>1.1554254439848903</v>
      </c>
      <c r="C3612">
        <v>0.84457455601510967</v>
      </c>
    </row>
    <row r="3613" spans="1:3" x14ac:dyDescent="0.25">
      <c r="A3613">
        <v>3588</v>
      </c>
      <c r="B3613">
        <v>1.4970653491515198</v>
      </c>
      <c r="C3613">
        <v>-0.49706534915151979</v>
      </c>
    </row>
    <row r="3614" spans="1:3" x14ac:dyDescent="0.25">
      <c r="A3614">
        <v>3589</v>
      </c>
      <c r="B3614">
        <v>1.2811786754140764</v>
      </c>
      <c r="C3614">
        <v>-0.28117867541407637</v>
      </c>
    </row>
    <row r="3615" spans="1:3" x14ac:dyDescent="0.25">
      <c r="A3615">
        <v>3590</v>
      </c>
      <c r="B3615">
        <v>1.2455588862931475</v>
      </c>
      <c r="C3615">
        <v>-0.24555888629314748</v>
      </c>
    </row>
    <row r="3616" spans="1:3" x14ac:dyDescent="0.25">
      <c r="A3616">
        <v>3591</v>
      </c>
      <c r="B3616">
        <v>7.8160014309544057E-2</v>
      </c>
      <c r="C3616">
        <v>-7.8160014309544057E-2</v>
      </c>
    </row>
    <row r="3617" spans="1:3" x14ac:dyDescent="0.25">
      <c r="A3617">
        <v>3592</v>
      </c>
      <c r="B3617">
        <v>1.4069319068432624</v>
      </c>
      <c r="C3617">
        <v>-0.40693190684326241</v>
      </c>
    </row>
    <row r="3618" spans="1:3" x14ac:dyDescent="0.25">
      <c r="A3618">
        <v>3593</v>
      </c>
      <c r="B3618">
        <v>0.98042401013794322</v>
      </c>
      <c r="C3618">
        <v>2.0195759898620569</v>
      </c>
    </row>
    <row r="3619" spans="1:3" x14ac:dyDescent="0.25">
      <c r="A3619">
        <v>3594</v>
      </c>
      <c r="B3619">
        <v>1.5283398594950953E-2</v>
      </c>
      <c r="C3619">
        <v>-1.5283398594950953E-2</v>
      </c>
    </row>
    <row r="3620" spans="1:3" x14ac:dyDescent="0.25">
      <c r="A3620">
        <v>3595</v>
      </c>
      <c r="B3620">
        <v>1.1690538572817224</v>
      </c>
      <c r="C3620">
        <v>-0.1690538572817224</v>
      </c>
    </row>
    <row r="3621" spans="1:3" x14ac:dyDescent="0.25">
      <c r="A3621">
        <v>3596</v>
      </c>
      <c r="B3621">
        <v>1.4561801092610231</v>
      </c>
      <c r="C3621">
        <v>-0.45618010926102315</v>
      </c>
    </row>
    <row r="3622" spans="1:3" x14ac:dyDescent="0.25">
      <c r="A3622">
        <v>3597</v>
      </c>
      <c r="B3622">
        <v>0.85467077870875718</v>
      </c>
      <c r="C3622">
        <v>-0.85467077870875718</v>
      </c>
    </row>
    <row r="3623" spans="1:3" x14ac:dyDescent="0.25">
      <c r="A3623">
        <v>3598</v>
      </c>
      <c r="B3623">
        <v>0.86829919200558936</v>
      </c>
      <c r="C3623">
        <v>0.13170080799441064</v>
      </c>
    </row>
    <row r="3624" spans="1:3" x14ac:dyDescent="0.25">
      <c r="A3624">
        <v>3599</v>
      </c>
      <c r="B3624">
        <v>0.9940524234347754</v>
      </c>
      <c r="C3624">
        <v>1.0059475765652246</v>
      </c>
    </row>
    <row r="3625" spans="1:3" x14ac:dyDescent="0.25">
      <c r="A3625">
        <v>3600</v>
      </c>
      <c r="B3625">
        <v>0.61679272914721706</v>
      </c>
      <c r="C3625">
        <v>-0.61679272914721706</v>
      </c>
    </row>
    <row r="3626" spans="1:3" x14ac:dyDescent="0.25">
      <c r="A3626">
        <v>3601</v>
      </c>
      <c r="B3626">
        <v>1.2046736464026511</v>
      </c>
      <c r="C3626">
        <v>-0.20467364640265107</v>
      </c>
    </row>
    <row r="3627" spans="1:3" x14ac:dyDescent="0.25">
      <c r="A3627">
        <v>3602</v>
      </c>
      <c r="B3627">
        <v>0.81905098958782852</v>
      </c>
      <c r="C3627">
        <v>-0.81905098958782852</v>
      </c>
    </row>
    <row r="3628" spans="1:3" x14ac:dyDescent="0.25">
      <c r="A3628">
        <v>3603</v>
      </c>
      <c r="B3628">
        <v>0.79179416299416405</v>
      </c>
      <c r="C3628">
        <v>1.2082058370058359</v>
      </c>
    </row>
    <row r="3629" spans="1:3" x14ac:dyDescent="0.25">
      <c r="A3629">
        <v>3604</v>
      </c>
      <c r="B3629">
        <v>1.4069319068432624</v>
      </c>
      <c r="C3629">
        <v>-0.40693190684326241</v>
      </c>
    </row>
    <row r="3630" spans="1:3" x14ac:dyDescent="0.25">
      <c r="A3630">
        <v>3605</v>
      </c>
      <c r="B3630">
        <v>1.0925488282702971</v>
      </c>
      <c r="C3630">
        <v>-9.254882827029709E-2</v>
      </c>
    </row>
    <row r="3631" spans="1:3" x14ac:dyDescent="0.25">
      <c r="A3631">
        <v>3606</v>
      </c>
      <c r="B3631">
        <v>1.3440552911286694</v>
      </c>
      <c r="C3631">
        <v>0.65594470887133061</v>
      </c>
    </row>
    <row r="3632" spans="1:3" x14ac:dyDescent="0.25">
      <c r="A3632">
        <v>3607</v>
      </c>
      <c r="B3632">
        <v>0.6796693448618103</v>
      </c>
      <c r="C3632">
        <v>0.3203306551381897</v>
      </c>
    </row>
    <row r="3633" spans="1:3" x14ac:dyDescent="0.25">
      <c r="A3633">
        <v>3608</v>
      </c>
      <c r="B3633">
        <v>1.5955617539870415</v>
      </c>
      <c r="C3633">
        <v>0.40443824601295852</v>
      </c>
    </row>
    <row r="3634" spans="1:3" x14ac:dyDescent="0.25">
      <c r="A3634">
        <v>3609</v>
      </c>
      <c r="B3634">
        <v>1.3933034935464303</v>
      </c>
      <c r="C3634">
        <v>-0.39330349354643035</v>
      </c>
    </row>
    <row r="3635" spans="1:3" x14ac:dyDescent="0.25">
      <c r="A3635">
        <v>3610</v>
      </c>
      <c r="B3635">
        <v>1.5683049273933771</v>
      </c>
      <c r="C3635">
        <v>1.4316950726066229</v>
      </c>
    </row>
    <row r="3636" spans="1:3" x14ac:dyDescent="0.25">
      <c r="A3636">
        <v>3611</v>
      </c>
      <c r="B3636">
        <v>1.4069319068432624</v>
      </c>
      <c r="C3636">
        <v>0.59306809315673759</v>
      </c>
    </row>
    <row r="3637" spans="1:3" x14ac:dyDescent="0.25">
      <c r="A3637">
        <v>3612</v>
      </c>
      <c r="B3637">
        <v>0.37891467958567704</v>
      </c>
      <c r="C3637">
        <v>0.62108532041432296</v>
      </c>
    </row>
    <row r="3638" spans="1:3" x14ac:dyDescent="0.25">
      <c r="A3638">
        <v>3613</v>
      </c>
      <c r="B3638">
        <v>0.49103949771803101</v>
      </c>
      <c r="C3638">
        <v>-0.49103949771803101</v>
      </c>
    </row>
    <row r="3639" spans="1:3" x14ac:dyDescent="0.25">
      <c r="A3639">
        <v>3614</v>
      </c>
      <c r="B3639">
        <v>1.4561801092610231</v>
      </c>
      <c r="C3639">
        <v>-0.45618010926102315</v>
      </c>
    </row>
    <row r="3640" spans="1:3" x14ac:dyDescent="0.25">
      <c r="A3640">
        <v>3615</v>
      </c>
      <c r="B3640">
        <v>0.60316431585038499</v>
      </c>
      <c r="C3640">
        <v>0.39683568414961501</v>
      </c>
    </row>
    <row r="3641" spans="1:3" x14ac:dyDescent="0.25">
      <c r="A3641">
        <v>3616</v>
      </c>
      <c r="B3641">
        <v>0.79179416299416405</v>
      </c>
      <c r="C3641">
        <v>0.20820583700583595</v>
      </c>
    </row>
    <row r="3642" spans="1:3" x14ac:dyDescent="0.25">
      <c r="A3642">
        <v>3617</v>
      </c>
      <c r="B3642">
        <v>1.5190567249756164</v>
      </c>
      <c r="C3642">
        <v>0.48094327502438361</v>
      </c>
    </row>
    <row r="3643" spans="1:3" x14ac:dyDescent="0.25">
      <c r="A3643">
        <v>3618</v>
      </c>
      <c r="B3643">
        <v>0.6796693448618103</v>
      </c>
      <c r="C3643">
        <v>-0.6796693448618103</v>
      </c>
    </row>
    <row r="3644" spans="1:3" x14ac:dyDescent="0.25">
      <c r="A3644">
        <v>3619</v>
      </c>
      <c r="B3644">
        <v>2.3448156917925904</v>
      </c>
      <c r="C3644">
        <v>-1.3448156917925904</v>
      </c>
    </row>
    <row r="3645" spans="1:3" x14ac:dyDescent="0.25">
      <c r="A3645">
        <v>3620</v>
      </c>
      <c r="B3645">
        <v>1.8334398035485817</v>
      </c>
      <c r="C3645">
        <v>0.16656019645141829</v>
      </c>
    </row>
    <row r="3646" spans="1:3" x14ac:dyDescent="0.25">
      <c r="A3646">
        <v>3621</v>
      </c>
      <c r="B3646">
        <v>0.60316431585038499</v>
      </c>
      <c r="C3646">
        <v>-0.60316431585038499</v>
      </c>
    </row>
    <row r="3647" spans="1:3" x14ac:dyDescent="0.25">
      <c r="A3647">
        <v>3622</v>
      </c>
      <c r="B3647">
        <v>1.7433063612403243</v>
      </c>
      <c r="C3647">
        <v>-1.7433063612403243</v>
      </c>
    </row>
    <row r="3648" spans="1:3" x14ac:dyDescent="0.25">
      <c r="A3648">
        <v>3623</v>
      </c>
      <c r="B3648">
        <v>0.84104236541192501</v>
      </c>
      <c r="C3648">
        <v>1.158957634588075</v>
      </c>
    </row>
    <row r="3649" spans="1:3" x14ac:dyDescent="0.25">
      <c r="A3649">
        <v>3624</v>
      </c>
      <c r="B3649">
        <v>1.1198056548639614</v>
      </c>
      <c r="C3649">
        <v>-0.11980565486396144</v>
      </c>
    </row>
    <row r="3650" spans="1:3" x14ac:dyDescent="0.25">
      <c r="A3650">
        <v>3625</v>
      </c>
      <c r="B3650">
        <v>1.4425516959641911</v>
      </c>
      <c r="C3650">
        <v>-0.44255169596419108</v>
      </c>
    </row>
    <row r="3651" spans="1:3" x14ac:dyDescent="0.25">
      <c r="A3651">
        <v>3626</v>
      </c>
      <c r="B3651">
        <v>1.016043799258872</v>
      </c>
      <c r="C3651">
        <v>-1.016043799258872</v>
      </c>
    </row>
    <row r="3652" spans="1:3" x14ac:dyDescent="0.25">
      <c r="A3652">
        <v>3627</v>
      </c>
      <c r="B3652">
        <v>1.3576837044255017</v>
      </c>
      <c r="C3652">
        <v>1.6423162955744983</v>
      </c>
    </row>
    <row r="3653" spans="1:3" x14ac:dyDescent="0.25">
      <c r="A3653">
        <v>3628</v>
      </c>
      <c r="B3653">
        <v>0.79179416299416405</v>
      </c>
      <c r="C3653">
        <v>0.20820583700583595</v>
      </c>
    </row>
    <row r="3654" spans="1:3" x14ac:dyDescent="0.25">
      <c r="A3654">
        <v>3629</v>
      </c>
      <c r="B3654">
        <v>1.8198113902517492</v>
      </c>
      <c r="C3654">
        <v>0.18018860974825079</v>
      </c>
    </row>
    <row r="3655" spans="1:3" x14ac:dyDescent="0.25">
      <c r="A3655">
        <v>3630</v>
      </c>
      <c r="B3655">
        <v>0.14103663002413708</v>
      </c>
      <c r="C3655">
        <v>-0.14103663002413708</v>
      </c>
    </row>
    <row r="3656" spans="1:3" x14ac:dyDescent="0.25">
      <c r="A3656">
        <v>3631</v>
      </c>
      <c r="B3656">
        <v>0.77816574969733199</v>
      </c>
      <c r="C3656">
        <v>-0.77816574969733199</v>
      </c>
    </row>
    <row r="3657" spans="1:3" x14ac:dyDescent="0.25">
      <c r="A3657">
        <v>3632</v>
      </c>
      <c r="B3657">
        <v>1.8198113902517492</v>
      </c>
      <c r="C3657">
        <v>0.18018860974825079</v>
      </c>
    </row>
    <row r="3658" spans="1:3" x14ac:dyDescent="0.25">
      <c r="A3658">
        <v>3633</v>
      </c>
      <c r="B3658">
        <v>0.69329775815864247</v>
      </c>
      <c r="C3658">
        <v>-0.69329775815864247</v>
      </c>
    </row>
    <row r="3659" spans="1:3" x14ac:dyDescent="0.25">
      <c r="A3659">
        <v>3634</v>
      </c>
      <c r="B3659">
        <v>1.0433006258525364</v>
      </c>
      <c r="C3659">
        <v>0.95669937414746364</v>
      </c>
    </row>
    <row r="3660" spans="1:3" x14ac:dyDescent="0.25">
      <c r="A3660">
        <v>3635</v>
      </c>
      <c r="B3660">
        <v>1.078920414973465</v>
      </c>
      <c r="C3660">
        <v>-7.8920414973465025E-2</v>
      </c>
    </row>
    <row r="3661" spans="1:3" x14ac:dyDescent="0.25">
      <c r="A3661">
        <v>3636</v>
      </c>
      <c r="B3661">
        <v>1.2183020596994834</v>
      </c>
      <c r="C3661">
        <v>-0.21830205969948335</v>
      </c>
    </row>
    <row r="3662" spans="1:3" x14ac:dyDescent="0.25">
      <c r="A3662">
        <v>3637</v>
      </c>
      <c r="B3662">
        <v>0.19028483244189792</v>
      </c>
      <c r="C3662">
        <v>0.80971516755810202</v>
      </c>
    </row>
    <row r="3663" spans="1:3" x14ac:dyDescent="0.25">
      <c r="A3663">
        <v>3638</v>
      </c>
      <c r="B3663">
        <v>1.1826822705785547</v>
      </c>
      <c r="C3663">
        <v>-1.1826822705785547</v>
      </c>
    </row>
    <row r="3664" spans="1:3" x14ac:dyDescent="0.25">
      <c r="A3664">
        <v>3639</v>
      </c>
      <c r="B3664">
        <v>1.3933034935464303</v>
      </c>
      <c r="C3664">
        <v>-1.3933034935464303</v>
      </c>
    </row>
    <row r="3665" spans="1:3" x14ac:dyDescent="0.25">
      <c r="A3665">
        <v>3640</v>
      </c>
      <c r="B3665">
        <v>2.0220696506923606</v>
      </c>
      <c r="C3665">
        <v>-2.2069650692360554E-2</v>
      </c>
    </row>
    <row r="3666" spans="1:3" x14ac:dyDescent="0.25">
      <c r="A3666">
        <v>3641</v>
      </c>
      <c r="B3666">
        <v>0.66604093156497801</v>
      </c>
      <c r="C3666">
        <v>0.33395906843502199</v>
      </c>
    </row>
    <row r="3667" spans="1:3" x14ac:dyDescent="0.25">
      <c r="A3667">
        <v>3642</v>
      </c>
      <c r="B3667">
        <v>1.2183020596994834</v>
      </c>
      <c r="C3667">
        <v>-0.21830205969948335</v>
      </c>
    </row>
    <row r="3668" spans="1:3" x14ac:dyDescent="0.25">
      <c r="A3668">
        <v>3643</v>
      </c>
      <c r="B3668">
        <v>0.42816288200343799</v>
      </c>
      <c r="C3668">
        <v>-0.42816288200343799</v>
      </c>
    </row>
    <row r="3669" spans="1:3" x14ac:dyDescent="0.25">
      <c r="A3669">
        <v>3644</v>
      </c>
      <c r="B3669">
        <v>2.2054340470665723</v>
      </c>
      <c r="C3669">
        <v>-1.2054340470665723</v>
      </c>
    </row>
    <row r="3670" spans="1:3" x14ac:dyDescent="0.25">
      <c r="A3670">
        <v>3645</v>
      </c>
      <c r="B3670">
        <v>1.5683049273933771</v>
      </c>
      <c r="C3670">
        <v>0.43169507260662288</v>
      </c>
    </row>
    <row r="3671" spans="1:3" x14ac:dyDescent="0.25">
      <c r="A3671">
        <v>3646</v>
      </c>
      <c r="B3671">
        <v>0.9175473944233502</v>
      </c>
      <c r="C3671">
        <v>-0.9175473944233502</v>
      </c>
    </row>
    <row r="3672" spans="1:3" x14ac:dyDescent="0.25">
      <c r="A3672">
        <v>3647</v>
      </c>
      <c r="B3672">
        <v>0.54028770013579186</v>
      </c>
      <c r="C3672">
        <v>-0.54028770013579186</v>
      </c>
    </row>
    <row r="3673" spans="1:3" x14ac:dyDescent="0.25">
      <c r="A3673">
        <v>3648</v>
      </c>
      <c r="B3673">
        <v>1.0925488282702971</v>
      </c>
      <c r="C3673">
        <v>-9.254882827029709E-2</v>
      </c>
    </row>
    <row r="3674" spans="1:3" x14ac:dyDescent="0.25">
      <c r="A3674">
        <v>3649</v>
      </c>
      <c r="B3674">
        <v>1.1690538572817224</v>
      </c>
      <c r="C3674">
        <v>-1.1690538572817224</v>
      </c>
    </row>
    <row r="3675" spans="1:3" x14ac:dyDescent="0.25">
      <c r="A3675">
        <v>3650</v>
      </c>
      <c r="B3675">
        <v>1.9455646216809352</v>
      </c>
      <c r="C3675">
        <v>-1.9455646216809352</v>
      </c>
    </row>
    <row r="3676" spans="1:3" x14ac:dyDescent="0.25">
      <c r="A3676">
        <v>3651</v>
      </c>
      <c r="B3676">
        <v>2.0220696506923606</v>
      </c>
      <c r="C3676">
        <v>-2.0220696506923606</v>
      </c>
    </row>
    <row r="3677" spans="1:3" x14ac:dyDescent="0.25">
      <c r="A3677">
        <v>3652</v>
      </c>
      <c r="B3677">
        <v>2.0849462664069538</v>
      </c>
      <c r="C3677">
        <v>-8.4946266406953796E-2</v>
      </c>
    </row>
    <row r="3678" spans="1:3" x14ac:dyDescent="0.25">
      <c r="A3678">
        <v>3653</v>
      </c>
      <c r="B3678">
        <v>0.2039132457387301</v>
      </c>
      <c r="C3678">
        <v>-0.2039132457387301</v>
      </c>
    </row>
    <row r="3679" spans="1:3" x14ac:dyDescent="0.25">
      <c r="A3679">
        <v>3654</v>
      </c>
      <c r="B3679">
        <v>0.98042401013794322</v>
      </c>
      <c r="C3679">
        <v>1.9575989862056775E-2</v>
      </c>
    </row>
    <row r="3680" spans="1:3" x14ac:dyDescent="0.25">
      <c r="A3680">
        <v>3655</v>
      </c>
      <c r="B3680">
        <v>0.98042401013794322</v>
      </c>
      <c r="C3680">
        <v>1.0195759898620569</v>
      </c>
    </row>
    <row r="3681" spans="1:3" x14ac:dyDescent="0.25">
      <c r="A3681">
        <v>3656</v>
      </c>
      <c r="B3681">
        <v>1.784191601130821</v>
      </c>
      <c r="C3681">
        <v>1.215808398869179</v>
      </c>
    </row>
    <row r="3682" spans="1:3" x14ac:dyDescent="0.25">
      <c r="A3682">
        <v>3657</v>
      </c>
      <c r="B3682">
        <v>1.0925488282702971</v>
      </c>
      <c r="C3682">
        <v>-9.254882827029709E-2</v>
      </c>
    </row>
    <row r="3683" spans="1:3" x14ac:dyDescent="0.25">
      <c r="A3683">
        <v>3658</v>
      </c>
      <c r="B3683">
        <v>1.5955617539870415</v>
      </c>
      <c r="C3683">
        <v>0.40443824601295852</v>
      </c>
    </row>
    <row r="3684" spans="1:3" x14ac:dyDescent="0.25">
      <c r="A3684">
        <v>3659</v>
      </c>
      <c r="B3684">
        <v>0.36528626628884486</v>
      </c>
      <c r="C3684">
        <v>-0.36528626628884486</v>
      </c>
    </row>
    <row r="3685" spans="1:3" x14ac:dyDescent="0.25">
      <c r="A3685">
        <v>3660</v>
      </c>
      <c r="B3685">
        <v>1.5819333406902094</v>
      </c>
      <c r="C3685">
        <v>-0.58193334069020941</v>
      </c>
    </row>
    <row r="3686" spans="1:3" x14ac:dyDescent="0.25">
      <c r="A3686">
        <v>3661</v>
      </c>
      <c r="B3686">
        <v>0.36528626628884486</v>
      </c>
      <c r="C3686">
        <v>-0.36528626628884486</v>
      </c>
    </row>
    <row r="3687" spans="1:3" x14ac:dyDescent="0.25">
      <c r="A3687">
        <v>3662</v>
      </c>
      <c r="B3687">
        <v>0.61679272914721706</v>
      </c>
      <c r="C3687">
        <v>-0.61679272914721706</v>
      </c>
    </row>
    <row r="3688" spans="1:3" x14ac:dyDescent="0.25">
      <c r="A3688">
        <v>3663</v>
      </c>
      <c r="B3688">
        <v>6.4531601012711839E-2</v>
      </c>
      <c r="C3688">
        <v>-6.4531601012711839E-2</v>
      </c>
    </row>
    <row r="3689" spans="1:3" x14ac:dyDescent="0.25">
      <c r="A3689">
        <v>3664</v>
      </c>
      <c r="B3689">
        <v>0.1274082167273049</v>
      </c>
      <c r="C3689">
        <v>-0.1274082167273049</v>
      </c>
    </row>
    <row r="3690" spans="1:3" x14ac:dyDescent="0.25">
      <c r="A3690">
        <v>3665</v>
      </c>
      <c r="B3690">
        <v>1.3304268778318371</v>
      </c>
      <c r="C3690">
        <v>-0.33042687783183711</v>
      </c>
    </row>
    <row r="3691" spans="1:3" x14ac:dyDescent="0.25">
      <c r="A3691">
        <v>3666</v>
      </c>
      <c r="B3691">
        <v>0.1274082167273049</v>
      </c>
      <c r="C3691">
        <v>-0.1274082167273049</v>
      </c>
    </row>
    <row r="3692" spans="1:3" x14ac:dyDescent="0.25">
      <c r="A3692">
        <v>3667</v>
      </c>
      <c r="B3692">
        <v>1.316798464535005</v>
      </c>
      <c r="C3692">
        <v>-0.31679846453500504</v>
      </c>
    </row>
    <row r="3693" spans="1:3" x14ac:dyDescent="0.25">
      <c r="A3693">
        <v>3668</v>
      </c>
      <c r="B3693">
        <v>2.0985746797037863</v>
      </c>
      <c r="C3693">
        <v>0.90142532029621369</v>
      </c>
    </row>
    <row r="3694" spans="1:3" x14ac:dyDescent="0.25">
      <c r="A3694">
        <v>3669</v>
      </c>
      <c r="B3694">
        <v>0.30240965057425184</v>
      </c>
      <c r="C3694">
        <v>1.6975903494257483</v>
      </c>
    </row>
    <row r="3695" spans="1:3" x14ac:dyDescent="0.25">
      <c r="A3695">
        <v>3670</v>
      </c>
      <c r="B3695">
        <v>1.0296722125557043</v>
      </c>
      <c r="C3695">
        <v>-1.0296722125557043</v>
      </c>
    </row>
    <row r="3696" spans="1:3" x14ac:dyDescent="0.25">
      <c r="A3696">
        <v>3671</v>
      </c>
      <c r="B3696">
        <v>1.8690595926695104</v>
      </c>
      <c r="C3696">
        <v>0.13094040733048962</v>
      </c>
    </row>
    <row r="3697" spans="1:3" x14ac:dyDescent="0.25">
      <c r="A3697">
        <v>3672</v>
      </c>
      <c r="B3697">
        <v>0.66604093156497801</v>
      </c>
      <c r="C3697">
        <v>1.333959068435022</v>
      </c>
    </row>
    <row r="3698" spans="1:3" x14ac:dyDescent="0.25">
      <c r="A3698">
        <v>3673</v>
      </c>
      <c r="B3698">
        <v>0.80542257629099634</v>
      </c>
      <c r="C3698">
        <v>0.19457742370900366</v>
      </c>
    </row>
    <row r="3699" spans="1:3" x14ac:dyDescent="0.25">
      <c r="A3699">
        <v>3674</v>
      </c>
      <c r="B3699">
        <v>0.44179129530027017</v>
      </c>
      <c r="C3699">
        <v>-0.44179129530027017</v>
      </c>
    </row>
    <row r="3700" spans="1:3" x14ac:dyDescent="0.25">
      <c r="A3700">
        <v>3675</v>
      </c>
      <c r="B3700">
        <v>1.141797030688058</v>
      </c>
      <c r="C3700">
        <v>-1.141797030688058</v>
      </c>
    </row>
    <row r="3701" spans="1:3" x14ac:dyDescent="0.25">
      <c r="A3701">
        <v>3676</v>
      </c>
      <c r="B3701">
        <v>1.141797030688058</v>
      </c>
      <c r="C3701">
        <v>2.8582029693119422</v>
      </c>
    </row>
    <row r="3702" spans="1:3" x14ac:dyDescent="0.25">
      <c r="A3702">
        <v>3677</v>
      </c>
      <c r="B3702">
        <v>0.85467077870875718</v>
      </c>
      <c r="C3702">
        <v>0.14532922129124282</v>
      </c>
    </row>
    <row r="3703" spans="1:3" x14ac:dyDescent="0.25">
      <c r="A3703">
        <v>3678</v>
      </c>
      <c r="B3703">
        <v>1.9811844108018641</v>
      </c>
      <c r="C3703">
        <v>1.8815589198135863E-2</v>
      </c>
    </row>
    <row r="3704" spans="1:3" x14ac:dyDescent="0.25">
      <c r="A3704">
        <v>3679</v>
      </c>
      <c r="B3704">
        <v>1.3440552911286694</v>
      </c>
      <c r="C3704">
        <v>0.65594470887133061</v>
      </c>
    </row>
    <row r="3705" spans="1:3" x14ac:dyDescent="0.25">
      <c r="A3705">
        <v>3680</v>
      </c>
      <c r="B3705">
        <v>0.42816288200343799</v>
      </c>
      <c r="C3705">
        <v>-0.42816288200343799</v>
      </c>
    </row>
    <row r="3706" spans="1:3" x14ac:dyDescent="0.25">
      <c r="A3706">
        <v>3681</v>
      </c>
      <c r="B3706">
        <v>0.90391898112651803</v>
      </c>
      <c r="C3706">
        <v>-0.90391898112651803</v>
      </c>
    </row>
    <row r="3707" spans="1:3" x14ac:dyDescent="0.25">
      <c r="A3707">
        <v>3682</v>
      </c>
      <c r="B3707">
        <v>0.44179129530027017</v>
      </c>
      <c r="C3707">
        <v>-0.44179129530027017</v>
      </c>
    </row>
    <row r="3708" spans="1:3" x14ac:dyDescent="0.25">
      <c r="A3708">
        <v>3683</v>
      </c>
      <c r="B3708">
        <v>1.784191601130821</v>
      </c>
      <c r="C3708">
        <v>0.21580839886917902</v>
      </c>
    </row>
    <row r="3709" spans="1:3" x14ac:dyDescent="0.25">
      <c r="A3709">
        <v>3684</v>
      </c>
      <c r="B3709">
        <v>0.66604093156497801</v>
      </c>
      <c r="C3709">
        <v>0.33395906843502199</v>
      </c>
    </row>
    <row r="3710" spans="1:3" x14ac:dyDescent="0.25">
      <c r="A3710">
        <v>3685</v>
      </c>
      <c r="B3710">
        <v>1.0925488282702971</v>
      </c>
      <c r="C3710">
        <v>-9.254882827029709E-2</v>
      </c>
    </row>
    <row r="3711" spans="1:3" x14ac:dyDescent="0.25">
      <c r="A3711">
        <v>3686</v>
      </c>
      <c r="B3711">
        <v>1.5190567249756164</v>
      </c>
      <c r="C3711">
        <v>-0.51905672497561639</v>
      </c>
    </row>
    <row r="3712" spans="1:3" x14ac:dyDescent="0.25">
      <c r="A3712">
        <v>3687</v>
      </c>
      <c r="B3712">
        <v>1.6940581588225632</v>
      </c>
      <c r="C3712">
        <v>-0.69405815882256316</v>
      </c>
    </row>
    <row r="3713" spans="1:3" x14ac:dyDescent="0.25">
      <c r="A3713">
        <v>3688</v>
      </c>
      <c r="B3713">
        <v>0.56754452672945632</v>
      </c>
      <c r="C3713">
        <v>-0.56754452672945632</v>
      </c>
    </row>
    <row r="3714" spans="1:3" x14ac:dyDescent="0.25">
      <c r="A3714">
        <v>3689</v>
      </c>
      <c r="B3714">
        <v>0.79179416299416405</v>
      </c>
      <c r="C3714">
        <v>-0.79179416299416405</v>
      </c>
    </row>
    <row r="3715" spans="1:3" x14ac:dyDescent="0.25">
      <c r="A3715">
        <v>3690</v>
      </c>
      <c r="B3715">
        <v>0.96679559684111105</v>
      </c>
      <c r="C3715">
        <v>3.3204403158888951E-2</v>
      </c>
    </row>
    <row r="3716" spans="1:3" x14ac:dyDescent="0.25">
      <c r="A3716">
        <v>3691</v>
      </c>
      <c r="B3716">
        <v>1.2948070887109084</v>
      </c>
      <c r="C3716">
        <v>-1.2948070887109084</v>
      </c>
    </row>
    <row r="3717" spans="1:3" x14ac:dyDescent="0.25">
      <c r="A3717">
        <v>3692</v>
      </c>
      <c r="B3717">
        <v>0.6796693448618103</v>
      </c>
      <c r="C3717">
        <v>0.3203306551381897</v>
      </c>
    </row>
    <row r="3718" spans="1:3" x14ac:dyDescent="0.25">
      <c r="A3718">
        <v>3693</v>
      </c>
      <c r="B3718">
        <v>0.253161448156491</v>
      </c>
      <c r="C3718">
        <v>-0.253161448156491</v>
      </c>
    </row>
    <row r="3719" spans="1:3" x14ac:dyDescent="0.25">
      <c r="A3719">
        <v>3694</v>
      </c>
      <c r="B3719">
        <v>0.96679559684111105</v>
      </c>
      <c r="C3719">
        <v>-0.96679559684111105</v>
      </c>
    </row>
    <row r="3720" spans="1:3" x14ac:dyDescent="0.25">
      <c r="A3720">
        <v>3695</v>
      </c>
      <c r="B3720">
        <v>0.86829919200558936</v>
      </c>
      <c r="C3720">
        <v>-0.86829919200558936</v>
      </c>
    </row>
    <row r="3721" spans="1:3" x14ac:dyDescent="0.25">
      <c r="A3721">
        <v>3696</v>
      </c>
      <c r="B3721">
        <v>0.81905098958782852</v>
      </c>
      <c r="C3721">
        <v>0.18094901041217148</v>
      </c>
    </row>
    <row r="3722" spans="1:3" x14ac:dyDescent="0.25">
      <c r="A3722">
        <v>3697</v>
      </c>
      <c r="B3722">
        <v>1.0296722125557043</v>
      </c>
      <c r="C3722">
        <v>-2.9672212555704292E-2</v>
      </c>
    </row>
    <row r="3723" spans="1:3" x14ac:dyDescent="0.25">
      <c r="A3723">
        <v>3698</v>
      </c>
      <c r="B3723">
        <v>2.0220696506923606</v>
      </c>
      <c r="C3723">
        <v>-2.0220696506923606</v>
      </c>
    </row>
    <row r="3724" spans="1:3" x14ac:dyDescent="0.25">
      <c r="A3724">
        <v>3699</v>
      </c>
      <c r="B3724">
        <v>0.90391898112651803</v>
      </c>
      <c r="C3724">
        <v>9.6081018873481971E-2</v>
      </c>
    </row>
    <row r="3725" spans="1:3" x14ac:dyDescent="0.25">
      <c r="A3725">
        <v>3700</v>
      </c>
      <c r="B3725">
        <v>1.2811786754140764</v>
      </c>
      <c r="C3725">
        <v>0.71882132458592363</v>
      </c>
    </row>
    <row r="3726" spans="1:3" x14ac:dyDescent="0.25">
      <c r="A3726">
        <v>3701</v>
      </c>
      <c r="B3726">
        <v>0.61679272914721706</v>
      </c>
      <c r="C3726">
        <v>-0.61679272914721706</v>
      </c>
    </row>
    <row r="3727" spans="1:3" x14ac:dyDescent="0.25">
      <c r="A3727">
        <v>3702</v>
      </c>
      <c r="B3727">
        <v>1.0296722125557043</v>
      </c>
      <c r="C3727">
        <v>0.97032778744429571</v>
      </c>
    </row>
    <row r="3728" spans="1:3" x14ac:dyDescent="0.25">
      <c r="A3728">
        <v>3703</v>
      </c>
      <c r="B3728">
        <v>0.79179416299416405</v>
      </c>
      <c r="C3728">
        <v>-0.79179416299416405</v>
      </c>
    </row>
    <row r="3729" spans="1:3" x14ac:dyDescent="0.25">
      <c r="A3729">
        <v>3704</v>
      </c>
      <c r="B3729">
        <v>0.9175473944233502</v>
      </c>
      <c r="C3729">
        <v>8.2452605576649796E-2</v>
      </c>
    </row>
    <row r="3730" spans="1:3" x14ac:dyDescent="0.25">
      <c r="A3730">
        <v>3705</v>
      </c>
      <c r="B3730">
        <v>1.0925488282702971</v>
      </c>
      <c r="C3730">
        <v>-9.254882827029709E-2</v>
      </c>
    </row>
    <row r="3731" spans="1:3" x14ac:dyDescent="0.25">
      <c r="A3731">
        <v>3706</v>
      </c>
      <c r="B3731">
        <v>0.5046679110148633</v>
      </c>
      <c r="C3731">
        <v>-0.5046679110148633</v>
      </c>
    </row>
    <row r="3732" spans="1:3" x14ac:dyDescent="0.25">
      <c r="A3732">
        <v>3707</v>
      </c>
      <c r="B3732">
        <v>1.9591930349777678</v>
      </c>
      <c r="C3732">
        <v>1.0408069650222322</v>
      </c>
    </row>
    <row r="3733" spans="1:3" x14ac:dyDescent="0.25">
      <c r="A3733">
        <v>3708</v>
      </c>
      <c r="B3733">
        <v>0.5046679110148633</v>
      </c>
      <c r="C3733">
        <v>1.4953320889851367</v>
      </c>
    </row>
    <row r="3734" spans="1:3" x14ac:dyDescent="0.25">
      <c r="A3734">
        <v>3709</v>
      </c>
      <c r="B3734">
        <v>1.3440552911286694</v>
      </c>
      <c r="C3734">
        <v>-1.3440552911286694</v>
      </c>
    </row>
    <row r="3735" spans="1:3" x14ac:dyDescent="0.25">
      <c r="A3735">
        <v>3710</v>
      </c>
      <c r="B3735">
        <v>0.6796693448618103</v>
      </c>
      <c r="C3735">
        <v>0.3203306551381897</v>
      </c>
    </row>
    <row r="3736" spans="1:3" x14ac:dyDescent="0.25">
      <c r="A3736">
        <v>3711</v>
      </c>
      <c r="B3736">
        <v>0.5046679110148633</v>
      </c>
      <c r="C3736">
        <v>-0.5046679110148633</v>
      </c>
    </row>
    <row r="3737" spans="1:3" x14ac:dyDescent="0.25">
      <c r="A3737">
        <v>3712</v>
      </c>
      <c r="B3737">
        <v>1.016043799258872</v>
      </c>
      <c r="C3737">
        <v>-1.6043799258872005E-2</v>
      </c>
    </row>
    <row r="3738" spans="1:3" x14ac:dyDescent="0.25">
      <c r="A3738">
        <v>3713</v>
      </c>
      <c r="B3738">
        <v>1.2183020596994834</v>
      </c>
      <c r="C3738">
        <v>-0.21830205969948335</v>
      </c>
    </row>
    <row r="3739" spans="1:3" x14ac:dyDescent="0.25">
      <c r="A3739">
        <v>3714</v>
      </c>
      <c r="B3739">
        <v>2.9243336465207603</v>
      </c>
      <c r="C3739">
        <v>-0.92433364652076033</v>
      </c>
    </row>
    <row r="3740" spans="1:3" x14ac:dyDescent="0.25">
      <c r="A3740">
        <v>3715</v>
      </c>
      <c r="B3740">
        <v>0.31603806387108402</v>
      </c>
      <c r="C3740">
        <v>0.68396193612891598</v>
      </c>
    </row>
    <row r="3741" spans="1:3" x14ac:dyDescent="0.25">
      <c r="A3741">
        <v>3716</v>
      </c>
      <c r="B3741">
        <v>0.90391898112651803</v>
      </c>
      <c r="C3741">
        <v>9.6081018873481971E-2</v>
      </c>
    </row>
    <row r="3742" spans="1:3" x14ac:dyDescent="0.25">
      <c r="A3742">
        <v>3717</v>
      </c>
      <c r="B3742">
        <v>1.9046793817904391</v>
      </c>
      <c r="C3742">
        <v>9.5320618209560948E-2</v>
      </c>
    </row>
    <row r="3743" spans="1:3" x14ac:dyDescent="0.25">
      <c r="A3743">
        <v>3718</v>
      </c>
      <c r="B3743">
        <v>0.9175473944233502</v>
      </c>
      <c r="C3743">
        <v>8.2452605576649796E-2</v>
      </c>
    </row>
    <row r="3744" spans="1:3" x14ac:dyDescent="0.25">
      <c r="A3744">
        <v>3719</v>
      </c>
      <c r="B3744">
        <v>1.0569290391493684</v>
      </c>
      <c r="C3744">
        <v>0.94307096085063158</v>
      </c>
    </row>
    <row r="3745" spans="1:3" x14ac:dyDescent="0.25">
      <c r="A3745">
        <v>3720</v>
      </c>
      <c r="B3745">
        <v>0.6796693448618103</v>
      </c>
      <c r="C3745">
        <v>-0.6796693448618103</v>
      </c>
    </row>
    <row r="3746" spans="1:3" x14ac:dyDescent="0.25">
      <c r="A3746">
        <v>3721</v>
      </c>
      <c r="B3746">
        <v>0.6796693448618103</v>
      </c>
      <c r="C3746">
        <v>0.3203306551381897</v>
      </c>
    </row>
    <row r="3747" spans="1:3" x14ac:dyDescent="0.25">
      <c r="A3747">
        <v>3722</v>
      </c>
      <c r="B3747">
        <v>1.5283398594950953E-2</v>
      </c>
      <c r="C3747">
        <v>-1.5283398594950953E-2</v>
      </c>
    </row>
    <row r="3748" spans="1:3" x14ac:dyDescent="0.25">
      <c r="A3748">
        <v>3723</v>
      </c>
      <c r="B3748">
        <v>1.7076865721193957</v>
      </c>
      <c r="C3748">
        <v>-0.70768657211939567</v>
      </c>
    </row>
    <row r="3749" spans="1:3" x14ac:dyDescent="0.25">
      <c r="A3749">
        <v>3724</v>
      </c>
      <c r="B3749">
        <v>0.14103663002413708</v>
      </c>
      <c r="C3749">
        <v>-0.14103663002413708</v>
      </c>
    </row>
    <row r="3750" spans="1:3" x14ac:dyDescent="0.25">
      <c r="A3750">
        <v>3725</v>
      </c>
      <c r="B3750">
        <v>2.2599477002539006</v>
      </c>
      <c r="C3750">
        <v>-2.2599477002539006</v>
      </c>
    </row>
    <row r="3751" spans="1:3" x14ac:dyDescent="0.25">
      <c r="A3751">
        <v>3726</v>
      </c>
      <c r="B3751">
        <v>2.0220696506923606</v>
      </c>
      <c r="C3751">
        <v>-1.0220696506923606</v>
      </c>
    </row>
    <row r="3752" spans="1:3" x14ac:dyDescent="0.25">
      <c r="A3752">
        <v>3727</v>
      </c>
      <c r="B3752">
        <v>0.86829919200558936</v>
      </c>
      <c r="C3752">
        <v>0.13170080799441064</v>
      </c>
    </row>
    <row r="3753" spans="1:3" x14ac:dyDescent="0.25">
      <c r="A3753">
        <v>3728</v>
      </c>
      <c r="B3753">
        <v>1.2811786754140764</v>
      </c>
      <c r="C3753">
        <v>0.71882132458592363</v>
      </c>
    </row>
    <row r="3754" spans="1:3" x14ac:dyDescent="0.25">
      <c r="A3754">
        <v>3729</v>
      </c>
      <c r="B3754">
        <v>0.55391611343262404</v>
      </c>
      <c r="C3754">
        <v>0.44608388656737596</v>
      </c>
    </row>
    <row r="3755" spans="1:3" x14ac:dyDescent="0.25">
      <c r="A3755">
        <v>3730</v>
      </c>
      <c r="B3755">
        <v>0.72891754727957103</v>
      </c>
      <c r="C3755">
        <v>0.27108245272042897</v>
      </c>
    </row>
    <row r="3756" spans="1:3" x14ac:dyDescent="0.25">
      <c r="A3756">
        <v>3731</v>
      </c>
      <c r="B3756">
        <v>0.253161448156491</v>
      </c>
      <c r="C3756">
        <v>1.746838551843509</v>
      </c>
    </row>
    <row r="3757" spans="1:3" x14ac:dyDescent="0.25">
      <c r="A3757">
        <v>3732</v>
      </c>
      <c r="B3757">
        <v>1.4205603201400945</v>
      </c>
      <c r="C3757">
        <v>-0.42056032014009448</v>
      </c>
    </row>
    <row r="3758" spans="1:3" x14ac:dyDescent="0.25">
      <c r="A3758">
        <v>3733</v>
      </c>
      <c r="B3758">
        <v>2.5607023655300338</v>
      </c>
      <c r="C3758">
        <v>-0.56070236553003383</v>
      </c>
    </row>
    <row r="3759" spans="1:3" x14ac:dyDescent="0.25">
      <c r="A3759">
        <v>3734</v>
      </c>
      <c r="B3759">
        <v>1.4425516959641911</v>
      </c>
      <c r="C3759">
        <v>0.55744830403580892</v>
      </c>
    </row>
    <row r="3760" spans="1:3" x14ac:dyDescent="0.25">
      <c r="A3760">
        <v>3735</v>
      </c>
      <c r="B3760">
        <v>1.1061772415671292</v>
      </c>
      <c r="C3760">
        <v>-0.10617724156712915</v>
      </c>
    </row>
    <row r="3761" spans="1:3" x14ac:dyDescent="0.25">
      <c r="A3761">
        <v>3736</v>
      </c>
      <c r="B3761">
        <v>1.8470682168454138</v>
      </c>
      <c r="C3761">
        <v>0.15293178315458622</v>
      </c>
    </row>
    <row r="3762" spans="1:3" x14ac:dyDescent="0.25">
      <c r="A3762">
        <v>3737</v>
      </c>
      <c r="B3762">
        <v>1.5819333406902094</v>
      </c>
      <c r="C3762">
        <v>0.41806665930979059</v>
      </c>
    </row>
    <row r="3763" spans="1:3" x14ac:dyDescent="0.25">
      <c r="A3763">
        <v>3738</v>
      </c>
      <c r="B3763">
        <v>0.79179416299416405</v>
      </c>
      <c r="C3763">
        <v>0.20820583700583595</v>
      </c>
    </row>
    <row r="3764" spans="1:3" x14ac:dyDescent="0.25">
      <c r="A3764">
        <v>3739</v>
      </c>
      <c r="B3764">
        <v>1.0296722125557043</v>
      </c>
      <c r="C3764">
        <v>-2.9672212555704292E-2</v>
      </c>
    </row>
    <row r="3765" spans="1:3" x14ac:dyDescent="0.25">
      <c r="A3765">
        <v>3740</v>
      </c>
      <c r="B3765">
        <v>1.2811786754140764</v>
      </c>
      <c r="C3765">
        <v>-0.28117867541407637</v>
      </c>
    </row>
    <row r="3766" spans="1:3" x14ac:dyDescent="0.25">
      <c r="A3766">
        <v>3741</v>
      </c>
      <c r="B3766">
        <v>0.79179416299416405</v>
      </c>
      <c r="C3766">
        <v>-0.79179416299416405</v>
      </c>
    </row>
    <row r="3767" spans="1:3" x14ac:dyDescent="0.25">
      <c r="A3767">
        <v>3742</v>
      </c>
      <c r="B3767">
        <v>1.6940581588225632</v>
      </c>
      <c r="C3767">
        <v>0.30594184117743684</v>
      </c>
    </row>
    <row r="3768" spans="1:3" x14ac:dyDescent="0.25">
      <c r="A3768">
        <v>3743</v>
      </c>
      <c r="B3768">
        <v>2.2106994978361398</v>
      </c>
      <c r="C3768">
        <v>1.7893005021638602</v>
      </c>
    </row>
    <row r="3769" spans="1:3" x14ac:dyDescent="0.25">
      <c r="A3769">
        <v>3744</v>
      </c>
      <c r="B3769">
        <v>2.0713178531101217</v>
      </c>
      <c r="C3769">
        <v>0.92868214688987827</v>
      </c>
    </row>
    <row r="3770" spans="1:3" x14ac:dyDescent="0.25">
      <c r="A3770">
        <v>3745</v>
      </c>
      <c r="B3770">
        <v>1.0433006258525364</v>
      </c>
      <c r="C3770">
        <v>-1.0433006258525364</v>
      </c>
    </row>
    <row r="3771" spans="1:3" x14ac:dyDescent="0.25">
      <c r="A3771">
        <v>3746</v>
      </c>
      <c r="B3771">
        <v>2.0220696506923606</v>
      </c>
      <c r="C3771">
        <v>0.97793034930763945</v>
      </c>
    </row>
    <row r="3772" spans="1:3" x14ac:dyDescent="0.25">
      <c r="A3772">
        <v>3747</v>
      </c>
      <c r="B3772">
        <v>2.134194468824715</v>
      </c>
      <c r="C3772">
        <v>1.865805531175285</v>
      </c>
    </row>
    <row r="3773" spans="1:3" x14ac:dyDescent="0.25">
      <c r="A3773">
        <v>3748</v>
      </c>
      <c r="B3773">
        <v>1.3304268778318371</v>
      </c>
      <c r="C3773">
        <v>-1.3304268778318371</v>
      </c>
    </row>
    <row r="3774" spans="1:3" x14ac:dyDescent="0.25">
      <c r="A3774">
        <v>3749</v>
      </c>
      <c r="B3774">
        <v>2.1834426712424757</v>
      </c>
      <c r="C3774">
        <v>-0.18344267124247571</v>
      </c>
    </row>
    <row r="3775" spans="1:3" x14ac:dyDescent="0.25">
      <c r="A3775">
        <v>3750</v>
      </c>
      <c r="B3775">
        <v>0.9940524234347754</v>
      </c>
      <c r="C3775">
        <v>5.9475765652245993E-3</v>
      </c>
    </row>
    <row r="3776" spans="1:3" x14ac:dyDescent="0.25">
      <c r="A3776">
        <v>3751</v>
      </c>
      <c r="B3776">
        <v>0.85467077870875718</v>
      </c>
      <c r="C3776">
        <v>-0.85467077870875718</v>
      </c>
    </row>
    <row r="3777" spans="1:3" x14ac:dyDescent="0.25">
      <c r="A3777">
        <v>3752</v>
      </c>
      <c r="B3777">
        <v>0.85467077870875718</v>
      </c>
      <c r="C3777">
        <v>1.1453292212912429</v>
      </c>
    </row>
    <row r="3778" spans="1:3" x14ac:dyDescent="0.25">
      <c r="A3778">
        <v>3753</v>
      </c>
      <c r="B3778">
        <v>1.2948070887109084</v>
      </c>
      <c r="C3778">
        <v>-1.2948070887109084</v>
      </c>
    </row>
    <row r="3779" spans="1:3" x14ac:dyDescent="0.25">
      <c r="A3779">
        <v>3754</v>
      </c>
      <c r="B3779">
        <v>0.74254596057640332</v>
      </c>
      <c r="C3779">
        <v>0.25745403942359668</v>
      </c>
    </row>
    <row r="3780" spans="1:3" x14ac:dyDescent="0.25">
      <c r="A3780">
        <v>3755</v>
      </c>
      <c r="B3780">
        <v>1.8198113902517492</v>
      </c>
      <c r="C3780">
        <v>-0.81981139025174921</v>
      </c>
    </row>
    <row r="3781" spans="1:3" x14ac:dyDescent="0.25">
      <c r="A3781">
        <v>3756</v>
      </c>
      <c r="B3781">
        <v>0.98042401013794322</v>
      </c>
      <c r="C3781">
        <v>1.0195759898620569</v>
      </c>
    </row>
    <row r="3782" spans="1:3" x14ac:dyDescent="0.25">
      <c r="A3782">
        <v>3757</v>
      </c>
      <c r="B3782">
        <v>0.47741108442119884</v>
      </c>
      <c r="C3782">
        <v>-0.47741108442119884</v>
      </c>
    </row>
    <row r="3783" spans="1:3" x14ac:dyDescent="0.25">
      <c r="A3783">
        <v>3758</v>
      </c>
      <c r="B3783">
        <v>0.84104236541192501</v>
      </c>
      <c r="C3783">
        <v>-0.84104236541192501</v>
      </c>
    </row>
    <row r="3784" spans="1:3" x14ac:dyDescent="0.25">
      <c r="A3784">
        <v>3759</v>
      </c>
      <c r="B3784">
        <v>1.4561801092610231</v>
      </c>
      <c r="C3784">
        <v>0.54381989073897685</v>
      </c>
    </row>
    <row r="3785" spans="1:3" x14ac:dyDescent="0.25">
      <c r="A3785">
        <v>3760</v>
      </c>
      <c r="B3785">
        <v>0.19028483244189792</v>
      </c>
      <c r="C3785">
        <v>0.80971516755810202</v>
      </c>
    </row>
    <row r="3786" spans="1:3" x14ac:dyDescent="0.25">
      <c r="A3786">
        <v>3761</v>
      </c>
      <c r="B3786">
        <v>2.2326908736602364</v>
      </c>
      <c r="C3786">
        <v>-1.2326908736602364</v>
      </c>
    </row>
    <row r="3787" spans="1:3" x14ac:dyDescent="0.25">
      <c r="A3787">
        <v>3762</v>
      </c>
      <c r="B3787">
        <v>0.49103949771803101</v>
      </c>
      <c r="C3787">
        <v>-0.49103949771803101</v>
      </c>
    </row>
    <row r="3788" spans="1:3" x14ac:dyDescent="0.25">
      <c r="A3788">
        <v>3763</v>
      </c>
      <c r="B3788">
        <v>0.66604093156497801</v>
      </c>
      <c r="C3788">
        <v>-0.66604093156497801</v>
      </c>
    </row>
    <row r="3789" spans="1:3" x14ac:dyDescent="0.25">
      <c r="A3789">
        <v>3764</v>
      </c>
      <c r="B3789">
        <v>1.7213149854162277</v>
      </c>
      <c r="C3789">
        <v>0.27868501458377226</v>
      </c>
    </row>
    <row r="3790" spans="1:3" x14ac:dyDescent="0.25">
      <c r="A3790">
        <v>3765</v>
      </c>
      <c r="B3790">
        <v>0.61679272914721706</v>
      </c>
      <c r="C3790">
        <v>0.38320727085278294</v>
      </c>
    </row>
    <row r="3791" spans="1:3" x14ac:dyDescent="0.25">
      <c r="A3791">
        <v>3766</v>
      </c>
      <c r="B3791">
        <v>1.4561801092610231</v>
      </c>
      <c r="C3791">
        <v>-0.45618010926102315</v>
      </c>
    </row>
    <row r="3792" spans="1:3" x14ac:dyDescent="0.25">
      <c r="A3792">
        <v>3767</v>
      </c>
      <c r="B3792">
        <v>0.84104236541192501</v>
      </c>
      <c r="C3792">
        <v>0.15895763458807499</v>
      </c>
    </row>
    <row r="3793" spans="1:3" x14ac:dyDescent="0.25">
      <c r="A3793">
        <v>3768</v>
      </c>
      <c r="B3793">
        <v>0.72891754727957103</v>
      </c>
      <c r="C3793">
        <v>0.27108245272042897</v>
      </c>
    </row>
    <row r="3794" spans="1:3" x14ac:dyDescent="0.25">
      <c r="A3794">
        <v>3769</v>
      </c>
      <c r="B3794">
        <v>1.5054283116787841</v>
      </c>
      <c r="C3794">
        <v>1.4945716883212159</v>
      </c>
    </row>
    <row r="3795" spans="1:3" x14ac:dyDescent="0.25">
      <c r="A3795">
        <v>3770</v>
      </c>
      <c r="B3795">
        <v>0.6796693448618103</v>
      </c>
      <c r="C3795">
        <v>0.3203306551381897</v>
      </c>
    </row>
    <row r="3796" spans="1:3" x14ac:dyDescent="0.25">
      <c r="A3796">
        <v>3771</v>
      </c>
      <c r="B3796">
        <v>1.8690595926695104</v>
      </c>
      <c r="C3796">
        <v>0.13094040733048962</v>
      </c>
    </row>
    <row r="3797" spans="1:3" x14ac:dyDescent="0.25">
      <c r="A3797">
        <v>3772</v>
      </c>
      <c r="B3797">
        <v>1.8198113902517492</v>
      </c>
      <c r="C3797">
        <v>0.18018860974825079</v>
      </c>
    </row>
    <row r="3798" spans="1:3" x14ac:dyDescent="0.25">
      <c r="A3798">
        <v>3773</v>
      </c>
      <c r="B3798">
        <v>1.3440552911286694</v>
      </c>
      <c r="C3798">
        <v>0.65594470887133061</v>
      </c>
    </row>
    <row r="3799" spans="1:3" x14ac:dyDescent="0.25">
      <c r="A3799">
        <v>3774</v>
      </c>
      <c r="B3799">
        <v>1.5190567249756164</v>
      </c>
      <c r="C3799">
        <v>2.4809432750243836</v>
      </c>
    </row>
    <row r="3800" spans="1:3" x14ac:dyDescent="0.25">
      <c r="A3800">
        <v>3775</v>
      </c>
      <c r="B3800">
        <v>0.66604093156497801</v>
      </c>
      <c r="C3800">
        <v>1.333959068435022</v>
      </c>
    </row>
    <row r="3801" spans="1:3" x14ac:dyDescent="0.25">
      <c r="A3801">
        <v>3776</v>
      </c>
      <c r="B3801">
        <v>0.6796693448618103</v>
      </c>
      <c r="C3801">
        <v>-0.6796693448618103</v>
      </c>
    </row>
    <row r="3802" spans="1:3" x14ac:dyDescent="0.25">
      <c r="A3802">
        <v>3777</v>
      </c>
      <c r="B3802">
        <v>1.5819333406902094</v>
      </c>
      <c r="C3802">
        <v>-0.58193334069020941</v>
      </c>
    </row>
    <row r="3803" spans="1:3" x14ac:dyDescent="0.25">
      <c r="A3803">
        <v>3778</v>
      </c>
      <c r="B3803">
        <v>1.6940581588225632</v>
      </c>
      <c r="C3803">
        <v>-0.69405815882256316</v>
      </c>
    </row>
    <row r="3804" spans="1:3" x14ac:dyDescent="0.25">
      <c r="A3804">
        <v>3779</v>
      </c>
      <c r="B3804">
        <v>1.2183020596994834</v>
      </c>
      <c r="C3804">
        <v>1.7816979403005166</v>
      </c>
    </row>
    <row r="3805" spans="1:3" x14ac:dyDescent="0.25">
      <c r="A3805">
        <v>3780</v>
      </c>
      <c r="B3805">
        <v>1.0925488282702971</v>
      </c>
      <c r="C3805">
        <v>0.90745117172970291</v>
      </c>
    </row>
    <row r="3806" spans="1:3" x14ac:dyDescent="0.25">
      <c r="A3806">
        <v>3781</v>
      </c>
      <c r="B3806">
        <v>0.79179416299416405</v>
      </c>
      <c r="C3806">
        <v>1.2082058370058359</v>
      </c>
    </row>
    <row r="3807" spans="1:3" x14ac:dyDescent="0.25">
      <c r="A3807">
        <v>3782</v>
      </c>
      <c r="B3807">
        <v>1.6448099564048024</v>
      </c>
      <c r="C3807">
        <v>-1.6448099564048024</v>
      </c>
    </row>
    <row r="3808" spans="1:3" x14ac:dyDescent="0.25">
      <c r="A3808">
        <v>3783</v>
      </c>
      <c r="B3808">
        <v>2.0576894398132897</v>
      </c>
      <c r="C3808">
        <v>-2.0576894398132897</v>
      </c>
    </row>
    <row r="3809" spans="1:3" x14ac:dyDescent="0.25">
      <c r="A3809">
        <v>3784</v>
      </c>
      <c r="B3809">
        <v>1.0296722125557043</v>
      </c>
      <c r="C3809">
        <v>-2.9672212555704292E-2</v>
      </c>
    </row>
    <row r="3810" spans="1:3" x14ac:dyDescent="0.25">
      <c r="A3810">
        <v>3785</v>
      </c>
      <c r="B3810">
        <v>0.96679559684111105</v>
      </c>
      <c r="C3810">
        <v>-0.96679559684111105</v>
      </c>
    </row>
    <row r="3811" spans="1:3" x14ac:dyDescent="0.25">
      <c r="A3811">
        <v>3786</v>
      </c>
      <c r="B3811">
        <v>1.7076865721193957</v>
      </c>
      <c r="C3811">
        <v>0.29231342788060433</v>
      </c>
    </row>
    <row r="3812" spans="1:3" x14ac:dyDescent="0.25">
      <c r="A3812">
        <v>3787</v>
      </c>
      <c r="B3812">
        <v>1.4698085225578554</v>
      </c>
      <c r="C3812">
        <v>-0.46980852255785543</v>
      </c>
    </row>
    <row r="3813" spans="1:3" x14ac:dyDescent="0.25">
      <c r="A3813">
        <v>3788</v>
      </c>
      <c r="B3813">
        <v>1.9591930349777678</v>
      </c>
      <c r="C3813">
        <v>-0.95919303497776776</v>
      </c>
    </row>
    <row r="3814" spans="1:3" x14ac:dyDescent="0.25">
      <c r="A3814">
        <v>3789</v>
      </c>
      <c r="B3814">
        <v>1.5190567249756164</v>
      </c>
      <c r="C3814">
        <v>-0.51905672497561639</v>
      </c>
    </row>
    <row r="3815" spans="1:3" x14ac:dyDescent="0.25">
      <c r="A3815">
        <v>3790</v>
      </c>
      <c r="B3815">
        <v>0.85467077870875718</v>
      </c>
      <c r="C3815">
        <v>0.14532922129124282</v>
      </c>
    </row>
    <row r="3816" spans="1:3" x14ac:dyDescent="0.25">
      <c r="A3816">
        <v>3791</v>
      </c>
      <c r="B3816">
        <v>0.60316431585038499</v>
      </c>
      <c r="C3816">
        <v>1.396835684149615</v>
      </c>
    </row>
    <row r="3817" spans="1:3" x14ac:dyDescent="0.25">
      <c r="A3817">
        <v>3792</v>
      </c>
      <c r="B3817">
        <v>0.93117580772018238</v>
      </c>
      <c r="C3817">
        <v>6.882419227981762E-2</v>
      </c>
    </row>
    <row r="3818" spans="1:3" x14ac:dyDescent="0.25">
      <c r="A3818">
        <v>3793</v>
      </c>
      <c r="B3818">
        <v>2.5114541631122727</v>
      </c>
      <c r="C3818">
        <v>-0.51145416311227265</v>
      </c>
    </row>
    <row r="3819" spans="1:3" x14ac:dyDescent="0.25">
      <c r="A3819">
        <v>3794</v>
      </c>
      <c r="B3819">
        <v>2.2106994978361398</v>
      </c>
      <c r="C3819">
        <v>1.7893005021638602</v>
      </c>
    </row>
    <row r="3820" spans="1:3" x14ac:dyDescent="0.25">
      <c r="A3820">
        <v>3795</v>
      </c>
      <c r="B3820">
        <v>0.30240965057425184</v>
      </c>
      <c r="C3820">
        <v>0.69759034942574816</v>
      </c>
    </row>
    <row r="3821" spans="1:3" x14ac:dyDescent="0.25">
      <c r="A3821">
        <v>3796</v>
      </c>
      <c r="B3821">
        <v>1.9591930349777678</v>
      </c>
      <c r="C3821">
        <v>1.0408069650222322</v>
      </c>
    </row>
    <row r="3822" spans="1:3" x14ac:dyDescent="0.25">
      <c r="A3822">
        <v>3797</v>
      </c>
      <c r="B3822">
        <v>7.8160014309544057E-2</v>
      </c>
      <c r="C3822">
        <v>-7.8160014309544057E-2</v>
      </c>
    </row>
    <row r="3823" spans="1:3" x14ac:dyDescent="0.25">
      <c r="A3823">
        <v>3798</v>
      </c>
      <c r="B3823">
        <v>0.9175473944233502</v>
      </c>
      <c r="C3823">
        <v>-0.9175473944233502</v>
      </c>
    </row>
    <row r="3824" spans="1:3" x14ac:dyDescent="0.25">
      <c r="A3824">
        <v>3799</v>
      </c>
      <c r="B3824">
        <v>1.2319304729963154</v>
      </c>
      <c r="C3824">
        <v>0.76806952700368458</v>
      </c>
    </row>
    <row r="3825" spans="1:3" ht="15.75" thickBot="1" x14ac:dyDescent="0.3">
      <c r="A3825" s="7">
        <v>3800</v>
      </c>
      <c r="B3825" s="7">
        <v>1.5054283116787841</v>
      </c>
      <c r="C3825" s="7">
        <v>-0.5054283116787841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DFD6-93CF-4FC1-8426-0280877BCD68}">
  <dimension ref="A1:C3801"/>
  <sheetViews>
    <sheetView workbookViewId="0">
      <selection activeCell="K22" sqref="K22"/>
    </sheetView>
  </sheetViews>
  <sheetFormatPr defaultRowHeight="15" x14ac:dyDescent="0.25"/>
  <sheetData>
    <row r="1" spans="1:3" x14ac:dyDescent="0.25">
      <c r="A1" s="11" t="s">
        <v>148</v>
      </c>
      <c r="B1" s="11" t="s">
        <v>6</v>
      </c>
      <c r="C1" s="11" t="s">
        <v>153</v>
      </c>
    </row>
    <row r="2" spans="1:3" x14ac:dyDescent="0.25">
      <c r="A2" s="10">
        <v>3</v>
      </c>
      <c r="B2" s="10">
        <v>1.9</v>
      </c>
      <c r="C2" s="10">
        <v>5</v>
      </c>
    </row>
    <row r="3" spans="1:3" x14ac:dyDescent="0.25">
      <c r="A3" s="9">
        <v>2</v>
      </c>
      <c r="B3" s="9">
        <v>1.1000000000000001</v>
      </c>
      <c r="C3" s="9">
        <v>3</v>
      </c>
    </row>
    <row r="4" spans="1:3" x14ac:dyDescent="0.25">
      <c r="A4" s="10">
        <v>1</v>
      </c>
      <c r="B4" s="10">
        <v>1.3</v>
      </c>
      <c r="C4" s="10">
        <v>3</v>
      </c>
    </row>
    <row r="5" spans="1:3" x14ac:dyDescent="0.25">
      <c r="A5" s="9">
        <v>2</v>
      </c>
      <c r="B5" s="9">
        <v>0.6</v>
      </c>
      <c r="C5" s="9">
        <v>5</v>
      </c>
    </row>
    <row r="6" spans="1:3" x14ac:dyDescent="0.25">
      <c r="A6" s="10">
        <v>0</v>
      </c>
      <c r="B6" s="10">
        <v>0.9</v>
      </c>
      <c r="C6" s="10">
        <v>3</v>
      </c>
    </row>
    <row r="7" spans="1:3" x14ac:dyDescent="0.25">
      <c r="A7" s="9">
        <v>0</v>
      </c>
      <c r="B7" s="9">
        <v>0.7</v>
      </c>
      <c r="C7" s="9">
        <v>4</v>
      </c>
    </row>
    <row r="8" spans="1:3" x14ac:dyDescent="0.25">
      <c r="A8" s="10">
        <v>1</v>
      </c>
      <c r="B8" s="10">
        <v>1</v>
      </c>
      <c r="C8" s="10">
        <v>1</v>
      </c>
    </row>
    <row r="9" spans="1:3" x14ac:dyDescent="0.25">
      <c r="A9" s="9">
        <v>0</v>
      </c>
      <c r="B9" s="9">
        <v>1.5</v>
      </c>
      <c r="C9" s="9">
        <v>2</v>
      </c>
    </row>
    <row r="10" spans="1:3" x14ac:dyDescent="0.25">
      <c r="A10" s="10">
        <v>0</v>
      </c>
      <c r="B10" s="10">
        <v>0.9</v>
      </c>
      <c r="C10" s="10">
        <v>2</v>
      </c>
    </row>
    <row r="11" spans="1:3" x14ac:dyDescent="0.25">
      <c r="A11" s="9">
        <v>1</v>
      </c>
      <c r="B11" s="9">
        <v>1.5</v>
      </c>
      <c r="C11" s="9">
        <v>2</v>
      </c>
    </row>
    <row r="12" spans="1:3" x14ac:dyDescent="0.25">
      <c r="A12" s="10">
        <v>0</v>
      </c>
      <c r="B12" s="10">
        <v>0.6</v>
      </c>
      <c r="C12" s="10">
        <v>2</v>
      </c>
    </row>
    <row r="13" spans="1:3" x14ac:dyDescent="0.25">
      <c r="A13" s="9">
        <v>0</v>
      </c>
      <c r="B13" s="9">
        <v>1.6</v>
      </c>
      <c r="C13" s="9">
        <v>6</v>
      </c>
    </row>
    <row r="14" spans="1:3" x14ac:dyDescent="0.25">
      <c r="A14" s="10">
        <v>1</v>
      </c>
      <c r="B14" s="10">
        <v>0.6</v>
      </c>
      <c r="C14" s="10">
        <v>4</v>
      </c>
    </row>
    <row r="15" spans="1:3" x14ac:dyDescent="0.25">
      <c r="A15" s="9">
        <v>1</v>
      </c>
      <c r="B15" s="9">
        <v>1.4</v>
      </c>
      <c r="C15" s="9">
        <v>1</v>
      </c>
    </row>
    <row r="16" spans="1:3" x14ac:dyDescent="0.25">
      <c r="A16" s="10">
        <v>3</v>
      </c>
      <c r="B16" s="10">
        <v>2</v>
      </c>
      <c r="C16" s="10">
        <v>6</v>
      </c>
    </row>
    <row r="17" spans="1:3" x14ac:dyDescent="0.25">
      <c r="A17" s="9">
        <v>1</v>
      </c>
      <c r="B17" s="9">
        <v>1.1000000000000001</v>
      </c>
      <c r="C17" s="9">
        <v>3</v>
      </c>
    </row>
    <row r="18" spans="1:3" x14ac:dyDescent="0.25">
      <c r="A18" s="10">
        <v>4</v>
      </c>
      <c r="B18" s="10">
        <v>3.7</v>
      </c>
      <c r="C18" s="10">
        <v>11</v>
      </c>
    </row>
    <row r="19" spans="1:3" x14ac:dyDescent="0.25">
      <c r="A19" s="9">
        <v>0</v>
      </c>
      <c r="B19" s="9">
        <v>0.4</v>
      </c>
      <c r="C19" s="9">
        <v>4</v>
      </c>
    </row>
    <row r="20" spans="1:3" x14ac:dyDescent="0.25">
      <c r="A20" s="10">
        <v>3</v>
      </c>
      <c r="B20" s="10">
        <v>2.4</v>
      </c>
      <c r="C20" s="10">
        <v>6</v>
      </c>
    </row>
    <row r="21" spans="1:3" x14ac:dyDescent="0.25">
      <c r="A21" s="9">
        <v>3</v>
      </c>
      <c r="B21" s="9">
        <v>2.2000000000000002</v>
      </c>
      <c r="C21" s="9">
        <v>4</v>
      </c>
    </row>
    <row r="22" spans="1:3" x14ac:dyDescent="0.25">
      <c r="A22" s="10">
        <v>0</v>
      </c>
      <c r="B22" s="10">
        <v>0.9</v>
      </c>
      <c r="C22" s="10">
        <v>3</v>
      </c>
    </row>
    <row r="23" spans="1:3" x14ac:dyDescent="0.25">
      <c r="A23" s="9">
        <v>1</v>
      </c>
      <c r="B23" s="9">
        <v>0.8</v>
      </c>
      <c r="C23" s="9">
        <v>3</v>
      </c>
    </row>
    <row r="24" spans="1:3" x14ac:dyDescent="0.25">
      <c r="A24" s="10">
        <v>0</v>
      </c>
      <c r="B24" s="10">
        <v>0.8</v>
      </c>
      <c r="C24" s="10">
        <v>3</v>
      </c>
    </row>
    <row r="25" spans="1:3" x14ac:dyDescent="0.25">
      <c r="A25" s="9">
        <v>4</v>
      </c>
      <c r="B25" s="9">
        <v>2.2999999999999998</v>
      </c>
      <c r="C25" s="9">
        <v>4</v>
      </c>
    </row>
    <row r="26" spans="1:3" x14ac:dyDescent="0.25">
      <c r="A26" s="10">
        <v>0</v>
      </c>
      <c r="B26" s="10">
        <v>0.3</v>
      </c>
      <c r="C26" s="10">
        <v>1</v>
      </c>
    </row>
    <row r="27" spans="1:3" x14ac:dyDescent="0.25">
      <c r="A27" s="9">
        <v>3</v>
      </c>
      <c r="B27" s="9">
        <v>2.2999999999999998</v>
      </c>
      <c r="C27" s="9">
        <v>3</v>
      </c>
    </row>
    <row r="28" spans="1:3" x14ac:dyDescent="0.25">
      <c r="A28" s="10">
        <v>1</v>
      </c>
      <c r="B28" s="10">
        <v>2.5</v>
      </c>
      <c r="C28" s="10">
        <v>2</v>
      </c>
    </row>
    <row r="29" spans="1:3" x14ac:dyDescent="0.25">
      <c r="A29" s="9">
        <v>2</v>
      </c>
      <c r="B29" s="9">
        <v>1.7</v>
      </c>
      <c r="C29" s="9">
        <v>2</v>
      </c>
    </row>
    <row r="30" spans="1:3" x14ac:dyDescent="0.25">
      <c r="A30" s="10">
        <v>3</v>
      </c>
      <c r="B30" s="10">
        <v>1.4</v>
      </c>
      <c r="C30" s="10">
        <v>6</v>
      </c>
    </row>
    <row r="31" spans="1:3" x14ac:dyDescent="0.25">
      <c r="A31" s="9">
        <v>0</v>
      </c>
      <c r="B31" s="9">
        <v>0.1</v>
      </c>
      <c r="C31" s="9">
        <v>2</v>
      </c>
    </row>
    <row r="32" spans="1:3" x14ac:dyDescent="0.25">
      <c r="A32" s="10">
        <v>3</v>
      </c>
      <c r="B32" s="10">
        <v>1.7</v>
      </c>
      <c r="C32" s="10">
        <v>5</v>
      </c>
    </row>
    <row r="33" spans="1:3" x14ac:dyDescent="0.25">
      <c r="A33" s="9">
        <v>1</v>
      </c>
      <c r="B33" s="9">
        <v>2.7</v>
      </c>
      <c r="C33" s="9">
        <v>5</v>
      </c>
    </row>
    <row r="34" spans="1:3" x14ac:dyDescent="0.25">
      <c r="A34" s="10">
        <v>0</v>
      </c>
      <c r="B34" s="10">
        <v>0.8</v>
      </c>
      <c r="C34" s="10">
        <v>3</v>
      </c>
    </row>
    <row r="35" spans="1:3" x14ac:dyDescent="0.25">
      <c r="A35" s="9">
        <v>2</v>
      </c>
      <c r="B35" s="9">
        <v>2</v>
      </c>
      <c r="C35" s="9">
        <v>4</v>
      </c>
    </row>
    <row r="36" spans="1:3" x14ac:dyDescent="0.25">
      <c r="A36" s="10">
        <v>3</v>
      </c>
      <c r="B36" s="10">
        <v>0.9</v>
      </c>
      <c r="C36" s="10">
        <v>7</v>
      </c>
    </row>
    <row r="37" spans="1:3" x14ac:dyDescent="0.25">
      <c r="A37" s="9">
        <v>1</v>
      </c>
      <c r="B37" s="9">
        <v>0.6</v>
      </c>
      <c r="C37" s="9">
        <v>2</v>
      </c>
    </row>
    <row r="38" spans="1:3" x14ac:dyDescent="0.25">
      <c r="A38" s="10">
        <v>3</v>
      </c>
      <c r="B38" s="10">
        <v>1.8</v>
      </c>
      <c r="C38" s="10">
        <v>3</v>
      </c>
    </row>
    <row r="39" spans="1:3" x14ac:dyDescent="0.25">
      <c r="A39" s="9">
        <v>2</v>
      </c>
      <c r="B39" s="9">
        <v>0.8</v>
      </c>
      <c r="C39" s="9">
        <v>5</v>
      </c>
    </row>
    <row r="40" spans="1:3" x14ac:dyDescent="0.25">
      <c r="A40" s="10">
        <v>0</v>
      </c>
      <c r="B40" s="10">
        <v>1.3</v>
      </c>
      <c r="C40" s="10">
        <v>4</v>
      </c>
    </row>
    <row r="41" spans="1:3" x14ac:dyDescent="0.25">
      <c r="A41" s="9">
        <v>0</v>
      </c>
      <c r="B41" s="9">
        <v>0.3</v>
      </c>
      <c r="C41" s="9">
        <v>3</v>
      </c>
    </row>
    <row r="42" spans="1:3" x14ac:dyDescent="0.25">
      <c r="A42" s="10">
        <v>0</v>
      </c>
      <c r="B42" s="10">
        <v>0.2</v>
      </c>
      <c r="C42" s="10">
        <v>0</v>
      </c>
    </row>
    <row r="43" spans="1:3" x14ac:dyDescent="0.25">
      <c r="A43" s="9">
        <v>1</v>
      </c>
      <c r="B43" s="9">
        <v>2.7</v>
      </c>
      <c r="C43" s="9">
        <v>6</v>
      </c>
    </row>
    <row r="44" spans="1:3" x14ac:dyDescent="0.25">
      <c r="A44" s="10">
        <v>1</v>
      </c>
      <c r="B44" s="10">
        <v>1.1000000000000001</v>
      </c>
      <c r="C44" s="10">
        <v>3</v>
      </c>
    </row>
    <row r="45" spans="1:3" x14ac:dyDescent="0.25">
      <c r="A45" s="9">
        <v>3</v>
      </c>
      <c r="B45" s="9">
        <v>1.1000000000000001</v>
      </c>
      <c r="C45" s="9">
        <v>7</v>
      </c>
    </row>
    <row r="46" spans="1:3" x14ac:dyDescent="0.25">
      <c r="A46" s="10">
        <v>0</v>
      </c>
      <c r="B46" s="10">
        <v>0.4</v>
      </c>
      <c r="C46" s="10">
        <v>2</v>
      </c>
    </row>
    <row r="47" spans="1:3" x14ac:dyDescent="0.25">
      <c r="A47" s="9">
        <v>2</v>
      </c>
      <c r="B47" s="9">
        <v>1.7</v>
      </c>
      <c r="C47" s="9">
        <v>6</v>
      </c>
    </row>
    <row r="48" spans="1:3" x14ac:dyDescent="0.25">
      <c r="A48" s="10">
        <v>3</v>
      </c>
      <c r="B48" s="10">
        <v>2.7</v>
      </c>
      <c r="C48" s="10">
        <v>8</v>
      </c>
    </row>
    <row r="49" spans="1:3" x14ac:dyDescent="0.25">
      <c r="A49" s="9">
        <v>2</v>
      </c>
      <c r="B49" s="9">
        <v>0.7</v>
      </c>
      <c r="C49" s="9">
        <v>5</v>
      </c>
    </row>
    <row r="50" spans="1:3" x14ac:dyDescent="0.25">
      <c r="A50" s="10">
        <v>1</v>
      </c>
      <c r="B50" s="10">
        <v>1.6</v>
      </c>
      <c r="C50" s="10">
        <v>5</v>
      </c>
    </row>
    <row r="51" spans="1:3" x14ac:dyDescent="0.25">
      <c r="A51" s="9">
        <v>0</v>
      </c>
      <c r="B51" s="9">
        <v>0.4</v>
      </c>
      <c r="C51" s="9">
        <v>3</v>
      </c>
    </row>
    <row r="52" spans="1:3" x14ac:dyDescent="0.25">
      <c r="A52" s="10">
        <v>2</v>
      </c>
      <c r="B52" s="10">
        <v>2.5</v>
      </c>
      <c r="C52" s="10">
        <v>6</v>
      </c>
    </row>
    <row r="53" spans="1:3" x14ac:dyDescent="0.25">
      <c r="A53" s="9">
        <v>2</v>
      </c>
      <c r="B53" s="9">
        <v>1.4</v>
      </c>
      <c r="C53" s="9">
        <v>7</v>
      </c>
    </row>
    <row r="54" spans="1:3" x14ac:dyDescent="0.25">
      <c r="A54" s="10">
        <v>1</v>
      </c>
      <c r="B54" s="10">
        <v>1</v>
      </c>
      <c r="C54" s="10">
        <v>3</v>
      </c>
    </row>
    <row r="55" spans="1:3" x14ac:dyDescent="0.25">
      <c r="A55" s="9">
        <v>3</v>
      </c>
      <c r="B55" s="9">
        <v>1.8</v>
      </c>
      <c r="C55" s="9">
        <v>5</v>
      </c>
    </row>
    <row r="56" spans="1:3" x14ac:dyDescent="0.25">
      <c r="A56" s="10">
        <v>2</v>
      </c>
      <c r="B56" s="10">
        <v>2.8</v>
      </c>
      <c r="C56" s="10">
        <v>7</v>
      </c>
    </row>
    <row r="57" spans="1:3" x14ac:dyDescent="0.25">
      <c r="A57" s="9">
        <v>4</v>
      </c>
      <c r="B57" s="9">
        <v>3.5</v>
      </c>
      <c r="C57" s="9">
        <v>12</v>
      </c>
    </row>
    <row r="58" spans="1:3" x14ac:dyDescent="0.25">
      <c r="A58" s="10">
        <v>5</v>
      </c>
      <c r="B58" s="10">
        <v>2.5</v>
      </c>
      <c r="C58" s="10">
        <v>5</v>
      </c>
    </row>
    <row r="59" spans="1:3" x14ac:dyDescent="0.25">
      <c r="A59" s="9">
        <v>1</v>
      </c>
      <c r="B59" s="9">
        <v>0.8</v>
      </c>
      <c r="C59" s="9">
        <v>2</v>
      </c>
    </row>
    <row r="60" spans="1:3" x14ac:dyDescent="0.25">
      <c r="A60" s="10">
        <v>0</v>
      </c>
      <c r="B60" s="10">
        <v>1.2</v>
      </c>
      <c r="C60" s="10">
        <v>5</v>
      </c>
    </row>
    <row r="61" spans="1:3" x14ac:dyDescent="0.25">
      <c r="A61" s="9">
        <v>1</v>
      </c>
      <c r="B61" s="9">
        <v>1.8</v>
      </c>
      <c r="C61" s="9">
        <v>2</v>
      </c>
    </row>
    <row r="62" spans="1:3" x14ac:dyDescent="0.25">
      <c r="A62" s="10">
        <v>2</v>
      </c>
      <c r="B62" s="10">
        <v>1.7</v>
      </c>
      <c r="C62" s="10">
        <v>7</v>
      </c>
    </row>
    <row r="63" spans="1:3" x14ac:dyDescent="0.25">
      <c r="A63" s="9">
        <v>2</v>
      </c>
      <c r="B63" s="9">
        <v>3.1</v>
      </c>
      <c r="C63" s="9">
        <v>5</v>
      </c>
    </row>
    <row r="64" spans="1:3" x14ac:dyDescent="0.25">
      <c r="A64" s="10">
        <v>3</v>
      </c>
      <c r="B64" s="10">
        <v>1</v>
      </c>
      <c r="C64" s="10">
        <v>4</v>
      </c>
    </row>
    <row r="65" spans="1:3" x14ac:dyDescent="0.25">
      <c r="A65" s="9">
        <v>2</v>
      </c>
      <c r="B65" s="9">
        <v>2.4</v>
      </c>
      <c r="C65" s="9">
        <v>6</v>
      </c>
    </row>
    <row r="66" spans="1:3" x14ac:dyDescent="0.25">
      <c r="A66" s="10">
        <v>0</v>
      </c>
      <c r="B66" s="10">
        <v>0.5</v>
      </c>
      <c r="C66" s="10">
        <v>2</v>
      </c>
    </row>
    <row r="67" spans="1:3" x14ac:dyDescent="0.25">
      <c r="A67" s="9">
        <v>1</v>
      </c>
      <c r="B67" s="9">
        <v>1.3</v>
      </c>
      <c r="C67" s="9">
        <v>3</v>
      </c>
    </row>
    <row r="68" spans="1:3" x14ac:dyDescent="0.25">
      <c r="A68" s="10">
        <v>0</v>
      </c>
      <c r="B68" s="10">
        <v>0.8</v>
      </c>
      <c r="C68" s="10">
        <v>3</v>
      </c>
    </row>
    <row r="69" spans="1:3" x14ac:dyDescent="0.25">
      <c r="A69" s="9">
        <v>1</v>
      </c>
      <c r="B69" s="9">
        <v>1.9</v>
      </c>
      <c r="C69" s="9">
        <v>4</v>
      </c>
    </row>
    <row r="70" spans="1:3" x14ac:dyDescent="0.25">
      <c r="A70" s="10">
        <v>0</v>
      </c>
      <c r="B70" s="10">
        <v>1.7</v>
      </c>
      <c r="C70" s="10">
        <v>6</v>
      </c>
    </row>
    <row r="71" spans="1:3" x14ac:dyDescent="0.25">
      <c r="A71" s="9">
        <v>4</v>
      </c>
      <c r="B71" s="9">
        <v>2</v>
      </c>
      <c r="C71" s="9">
        <v>3</v>
      </c>
    </row>
    <row r="72" spans="1:3" x14ac:dyDescent="0.25">
      <c r="A72" s="10">
        <v>3</v>
      </c>
      <c r="B72" s="10">
        <v>2.2999999999999998</v>
      </c>
      <c r="C72" s="10">
        <v>6</v>
      </c>
    </row>
    <row r="73" spans="1:3" x14ac:dyDescent="0.25">
      <c r="A73" s="9">
        <v>2</v>
      </c>
      <c r="B73" s="9">
        <v>0.9</v>
      </c>
      <c r="C73" s="9">
        <v>7</v>
      </c>
    </row>
    <row r="74" spans="1:3" x14ac:dyDescent="0.25">
      <c r="A74" s="10">
        <v>2</v>
      </c>
      <c r="B74" s="10">
        <v>2</v>
      </c>
      <c r="C74" s="10">
        <v>9</v>
      </c>
    </row>
    <row r="75" spans="1:3" x14ac:dyDescent="0.25">
      <c r="A75" s="9">
        <v>0</v>
      </c>
      <c r="B75" s="9">
        <v>0.5</v>
      </c>
      <c r="C75" s="9">
        <v>5</v>
      </c>
    </row>
    <row r="76" spans="1:3" x14ac:dyDescent="0.25">
      <c r="A76" s="10">
        <v>0</v>
      </c>
      <c r="B76" s="10">
        <v>0.6</v>
      </c>
      <c r="C76" s="10">
        <v>2</v>
      </c>
    </row>
    <row r="77" spans="1:3" x14ac:dyDescent="0.25">
      <c r="A77" s="9">
        <v>5</v>
      </c>
      <c r="B77" s="9">
        <v>4.2</v>
      </c>
      <c r="C77" s="9">
        <v>8</v>
      </c>
    </row>
    <row r="78" spans="1:3" x14ac:dyDescent="0.25">
      <c r="A78" s="10">
        <v>2</v>
      </c>
      <c r="B78" s="10">
        <v>1</v>
      </c>
      <c r="C78" s="10">
        <v>2</v>
      </c>
    </row>
    <row r="79" spans="1:3" x14ac:dyDescent="0.25">
      <c r="A79" s="9">
        <v>4</v>
      </c>
      <c r="B79" s="9">
        <v>2.7</v>
      </c>
      <c r="C79" s="9">
        <v>7</v>
      </c>
    </row>
    <row r="80" spans="1:3" x14ac:dyDescent="0.25">
      <c r="A80" s="10">
        <v>3</v>
      </c>
      <c r="B80" s="10">
        <v>1.3</v>
      </c>
      <c r="C80" s="10">
        <v>6</v>
      </c>
    </row>
    <row r="81" spans="1:3" x14ac:dyDescent="0.25">
      <c r="A81" s="9">
        <v>2</v>
      </c>
      <c r="B81" s="9">
        <v>2.6</v>
      </c>
      <c r="C81" s="9">
        <v>8</v>
      </c>
    </row>
    <row r="82" spans="1:3" x14ac:dyDescent="0.25">
      <c r="A82" s="10">
        <v>2</v>
      </c>
      <c r="B82" s="10">
        <v>2.4</v>
      </c>
      <c r="C82" s="10">
        <v>8</v>
      </c>
    </row>
    <row r="83" spans="1:3" x14ac:dyDescent="0.25">
      <c r="A83" s="9">
        <v>1</v>
      </c>
      <c r="B83" s="9">
        <v>1.3</v>
      </c>
      <c r="C83" s="9">
        <v>3</v>
      </c>
    </row>
    <row r="84" spans="1:3" x14ac:dyDescent="0.25">
      <c r="A84" s="10">
        <v>3</v>
      </c>
      <c r="B84" s="10">
        <v>1.5</v>
      </c>
      <c r="C84" s="10">
        <v>7</v>
      </c>
    </row>
    <row r="85" spans="1:3" x14ac:dyDescent="0.25">
      <c r="A85" s="9">
        <v>3</v>
      </c>
      <c r="B85" s="9">
        <v>2.4</v>
      </c>
      <c r="C85" s="9">
        <v>9</v>
      </c>
    </row>
    <row r="86" spans="1:3" x14ac:dyDescent="0.25">
      <c r="A86" s="10">
        <v>3</v>
      </c>
      <c r="B86" s="10">
        <v>2.7</v>
      </c>
      <c r="C86" s="10">
        <v>6</v>
      </c>
    </row>
    <row r="87" spans="1:3" x14ac:dyDescent="0.25">
      <c r="A87" s="9">
        <v>1</v>
      </c>
      <c r="B87" s="9">
        <v>0.5</v>
      </c>
      <c r="C87" s="9">
        <v>4</v>
      </c>
    </row>
    <row r="88" spans="1:3" x14ac:dyDescent="0.25">
      <c r="A88" s="10">
        <v>1</v>
      </c>
      <c r="B88" s="10">
        <v>1</v>
      </c>
      <c r="C88" s="10">
        <v>3</v>
      </c>
    </row>
    <row r="89" spans="1:3" x14ac:dyDescent="0.25">
      <c r="A89" s="9">
        <v>5</v>
      </c>
      <c r="B89" s="9">
        <v>2.2999999999999998</v>
      </c>
      <c r="C89" s="9">
        <v>9</v>
      </c>
    </row>
    <row r="90" spans="1:3" x14ac:dyDescent="0.25">
      <c r="A90" s="10">
        <v>1</v>
      </c>
      <c r="B90" s="10">
        <v>2.1</v>
      </c>
      <c r="C90" s="10">
        <v>2</v>
      </c>
    </row>
    <row r="91" spans="1:3" x14ac:dyDescent="0.25">
      <c r="A91" s="9">
        <v>2</v>
      </c>
      <c r="B91" s="9">
        <v>2.1</v>
      </c>
      <c r="C91" s="9">
        <v>3</v>
      </c>
    </row>
    <row r="92" spans="1:3" x14ac:dyDescent="0.25">
      <c r="A92" s="10">
        <v>3</v>
      </c>
      <c r="B92" s="10">
        <v>2.1</v>
      </c>
      <c r="C92" s="10">
        <v>5</v>
      </c>
    </row>
    <row r="93" spans="1:3" x14ac:dyDescent="0.25">
      <c r="A93" s="9">
        <v>4</v>
      </c>
      <c r="B93" s="9">
        <v>2.9</v>
      </c>
      <c r="C93" s="9">
        <v>7</v>
      </c>
    </row>
    <row r="94" spans="1:3" x14ac:dyDescent="0.25">
      <c r="A94" s="10">
        <v>0</v>
      </c>
      <c r="B94" s="10">
        <v>1.1000000000000001</v>
      </c>
      <c r="C94" s="10">
        <v>4</v>
      </c>
    </row>
    <row r="95" spans="1:3" x14ac:dyDescent="0.25">
      <c r="A95" s="9">
        <v>2</v>
      </c>
      <c r="B95" s="9">
        <v>1.8</v>
      </c>
      <c r="C95" s="9">
        <v>5</v>
      </c>
    </row>
    <row r="96" spans="1:3" x14ac:dyDescent="0.25">
      <c r="A96" s="10">
        <v>3</v>
      </c>
      <c r="B96" s="10">
        <v>3.1</v>
      </c>
      <c r="C96" s="10">
        <v>5</v>
      </c>
    </row>
    <row r="97" spans="1:3" x14ac:dyDescent="0.25">
      <c r="A97" s="9">
        <v>0</v>
      </c>
      <c r="B97" s="9">
        <v>0.9</v>
      </c>
      <c r="C97" s="9">
        <v>2</v>
      </c>
    </row>
    <row r="98" spans="1:3" x14ac:dyDescent="0.25">
      <c r="A98" s="10">
        <v>1</v>
      </c>
      <c r="B98" s="10">
        <v>1.6</v>
      </c>
      <c r="C98" s="10">
        <v>7</v>
      </c>
    </row>
    <row r="99" spans="1:3" x14ac:dyDescent="0.25">
      <c r="A99" s="9">
        <v>1</v>
      </c>
      <c r="B99" s="9">
        <v>1.6</v>
      </c>
      <c r="C99" s="9">
        <v>0</v>
      </c>
    </row>
    <row r="100" spans="1:3" x14ac:dyDescent="0.25">
      <c r="A100" s="10">
        <v>4</v>
      </c>
      <c r="B100" s="10">
        <v>3.2</v>
      </c>
      <c r="C100" s="10">
        <v>5</v>
      </c>
    </row>
    <row r="101" spans="1:3" x14ac:dyDescent="0.25">
      <c r="A101" s="9">
        <v>1</v>
      </c>
      <c r="B101" s="9">
        <v>0.7</v>
      </c>
      <c r="C101" s="9">
        <v>2</v>
      </c>
    </row>
    <row r="102" spans="1:3" x14ac:dyDescent="0.25">
      <c r="A102" s="10">
        <v>4</v>
      </c>
      <c r="B102" s="10">
        <v>2.4</v>
      </c>
      <c r="C102" s="10">
        <v>5</v>
      </c>
    </row>
    <row r="103" spans="1:3" x14ac:dyDescent="0.25">
      <c r="A103" s="9">
        <v>3</v>
      </c>
      <c r="B103" s="9">
        <v>2.1</v>
      </c>
      <c r="C103" s="9">
        <v>9</v>
      </c>
    </row>
    <row r="104" spans="1:3" x14ac:dyDescent="0.25">
      <c r="A104" s="10">
        <v>3</v>
      </c>
      <c r="B104" s="10">
        <v>2.2999999999999998</v>
      </c>
      <c r="C104" s="10">
        <v>7</v>
      </c>
    </row>
    <row r="105" spans="1:3" x14ac:dyDescent="0.25">
      <c r="A105" s="9">
        <v>4</v>
      </c>
      <c r="B105" s="9">
        <v>1.6</v>
      </c>
      <c r="C105" s="9">
        <v>5</v>
      </c>
    </row>
    <row r="106" spans="1:3" x14ac:dyDescent="0.25">
      <c r="A106" s="10">
        <v>4</v>
      </c>
      <c r="B106" s="10">
        <v>3.8</v>
      </c>
      <c r="C106" s="10">
        <v>4</v>
      </c>
    </row>
    <row r="107" spans="1:3" x14ac:dyDescent="0.25">
      <c r="A107" s="9">
        <v>2</v>
      </c>
      <c r="B107" s="9">
        <v>1.4</v>
      </c>
      <c r="C107" s="9">
        <v>5</v>
      </c>
    </row>
    <row r="108" spans="1:3" x14ac:dyDescent="0.25">
      <c r="A108" s="10">
        <v>2</v>
      </c>
      <c r="B108" s="10">
        <v>2.7</v>
      </c>
      <c r="C108" s="10">
        <v>5</v>
      </c>
    </row>
    <row r="109" spans="1:3" x14ac:dyDescent="0.25">
      <c r="A109" s="9">
        <v>3</v>
      </c>
      <c r="B109" s="9">
        <v>2.4</v>
      </c>
      <c r="C109" s="9">
        <v>5</v>
      </c>
    </row>
    <row r="110" spans="1:3" x14ac:dyDescent="0.25">
      <c r="A110" s="10">
        <v>1</v>
      </c>
      <c r="B110" s="10">
        <v>0.5</v>
      </c>
      <c r="C110" s="10">
        <v>2</v>
      </c>
    </row>
    <row r="111" spans="1:3" x14ac:dyDescent="0.25">
      <c r="A111" s="9">
        <v>3</v>
      </c>
      <c r="B111" s="9">
        <v>1.7</v>
      </c>
      <c r="C111" s="9">
        <v>9</v>
      </c>
    </row>
    <row r="112" spans="1:3" x14ac:dyDescent="0.25">
      <c r="A112" s="10">
        <v>2</v>
      </c>
      <c r="B112" s="10">
        <v>1.3</v>
      </c>
      <c r="C112" s="10">
        <v>6</v>
      </c>
    </row>
    <row r="113" spans="1:3" x14ac:dyDescent="0.25">
      <c r="A113" s="9">
        <v>0</v>
      </c>
      <c r="B113" s="9">
        <v>0.9</v>
      </c>
      <c r="C113" s="9">
        <v>2</v>
      </c>
    </row>
    <row r="114" spans="1:3" x14ac:dyDescent="0.25">
      <c r="A114" s="10">
        <v>0</v>
      </c>
      <c r="B114" s="10">
        <v>0.6</v>
      </c>
      <c r="C114" s="10">
        <v>3</v>
      </c>
    </row>
    <row r="115" spans="1:3" x14ac:dyDescent="0.25">
      <c r="A115" s="9">
        <v>5</v>
      </c>
      <c r="B115" s="9">
        <v>2.8</v>
      </c>
      <c r="C115" s="9">
        <v>8</v>
      </c>
    </row>
    <row r="116" spans="1:3" x14ac:dyDescent="0.25">
      <c r="A116" s="10">
        <v>2</v>
      </c>
      <c r="B116" s="10">
        <v>0.8</v>
      </c>
      <c r="C116" s="10">
        <v>7</v>
      </c>
    </row>
    <row r="117" spans="1:3" x14ac:dyDescent="0.25">
      <c r="A117" s="9">
        <v>1</v>
      </c>
      <c r="B117" s="9">
        <v>2</v>
      </c>
      <c r="C117" s="9">
        <v>2</v>
      </c>
    </row>
    <row r="118" spans="1:3" x14ac:dyDescent="0.25">
      <c r="A118" s="10">
        <v>2</v>
      </c>
      <c r="B118" s="10">
        <v>3.2</v>
      </c>
      <c r="C118" s="10">
        <v>9</v>
      </c>
    </row>
    <row r="119" spans="1:3" x14ac:dyDescent="0.25">
      <c r="A119" s="9">
        <v>3</v>
      </c>
      <c r="B119" s="9">
        <v>2.2999999999999998</v>
      </c>
      <c r="C119" s="9">
        <v>5</v>
      </c>
    </row>
    <row r="120" spans="1:3" x14ac:dyDescent="0.25">
      <c r="A120" s="10">
        <v>1</v>
      </c>
      <c r="B120" s="10">
        <v>1</v>
      </c>
      <c r="C120" s="10">
        <v>4</v>
      </c>
    </row>
    <row r="121" spans="1:3" x14ac:dyDescent="0.25">
      <c r="A121" s="9">
        <v>2</v>
      </c>
      <c r="B121" s="9">
        <v>1.8</v>
      </c>
      <c r="C121" s="9">
        <v>4</v>
      </c>
    </row>
    <row r="122" spans="1:3" x14ac:dyDescent="0.25">
      <c r="A122" s="10">
        <v>4</v>
      </c>
      <c r="B122" s="10">
        <v>3.4</v>
      </c>
      <c r="C122" s="10">
        <v>6</v>
      </c>
    </row>
    <row r="123" spans="1:3" x14ac:dyDescent="0.25">
      <c r="A123" s="9">
        <v>1</v>
      </c>
      <c r="B123" s="9">
        <v>0.4</v>
      </c>
      <c r="C123" s="9">
        <v>2</v>
      </c>
    </row>
    <row r="124" spans="1:3" x14ac:dyDescent="0.25">
      <c r="A124" s="10">
        <v>2</v>
      </c>
      <c r="B124" s="10">
        <v>1</v>
      </c>
      <c r="C124" s="10">
        <v>3</v>
      </c>
    </row>
    <row r="125" spans="1:3" x14ac:dyDescent="0.25">
      <c r="A125" s="9">
        <v>5</v>
      </c>
      <c r="B125" s="9">
        <v>2.8</v>
      </c>
      <c r="C125" s="9">
        <v>6</v>
      </c>
    </row>
    <row r="126" spans="1:3" x14ac:dyDescent="0.25">
      <c r="A126" s="10">
        <v>0</v>
      </c>
      <c r="B126" s="10">
        <v>0.6</v>
      </c>
      <c r="C126" s="10">
        <v>1</v>
      </c>
    </row>
    <row r="127" spans="1:3" x14ac:dyDescent="0.25">
      <c r="A127" s="9">
        <v>3</v>
      </c>
      <c r="B127" s="9">
        <v>1.8</v>
      </c>
      <c r="C127" s="9">
        <v>6</v>
      </c>
    </row>
    <row r="128" spans="1:3" x14ac:dyDescent="0.25">
      <c r="A128" s="10">
        <v>1</v>
      </c>
      <c r="B128" s="10">
        <v>1.6</v>
      </c>
      <c r="C128" s="10">
        <v>4</v>
      </c>
    </row>
    <row r="129" spans="1:3" x14ac:dyDescent="0.25">
      <c r="A129" s="9">
        <v>2</v>
      </c>
      <c r="B129" s="9">
        <v>2.8</v>
      </c>
      <c r="C129" s="9">
        <v>6</v>
      </c>
    </row>
    <row r="130" spans="1:3" x14ac:dyDescent="0.25">
      <c r="A130" s="10">
        <v>4</v>
      </c>
      <c r="B130" s="10">
        <v>2.2000000000000002</v>
      </c>
      <c r="C130" s="10">
        <v>9</v>
      </c>
    </row>
    <row r="131" spans="1:3" x14ac:dyDescent="0.25">
      <c r="A131" s="9">
        <v>0</v>
      </c>
      <c r="B131" s="9">
        <v>1.4</v>
      </c>
      <c r="C131" s="9">
        <v>3</v>
      </c>
    </row>
    <row r="132" spans="1:3" x14ac:dyDescent="0.25">
      <c r="A132" s="10">
        <v>2</v>
      </c>
      <c r="B132" s="10">
        <v>2.2999999999999998</v>
      </c>
      <c r="C132" s="10">
        <v>8</v>
      </c>
    </row>
    <row r="133" spans="1:3" x14ac:dyDescent="0.25">
      <c r="A133" s="9">
        <v>1</v>
      </c>
      <c r="B133" s="9">
        <v>0.7</v>
      </c>
      <c r="C133" s="9">
        <v>2</v>
      </c>
    </row>
    <row r="134" spans="1:3" x14ac:dyDescent="0.25">
      <c r="A134" s="10">
        <v>0</v>
      </c>
      <c r="B134" s="10">
        <v>2.7</v>
      </c>
      <c r="C134" s="10">
        <v>8</v>
      </c>
    </row>
    <row r="135" spans="1:3" x14ac:dyDescent="0.25">
      <c r="A135" s="9">
        <v>1</v>
      </c>
      <c r="B135" s="9">
        <v>1.6</v>
      </c>
      <c r="C135" s="9">
        <v>3</v>
      </c>
    </row>
    <row r="136" spans="1:3" x14ac:dyDescent="0.25">
      <c r="A136" s="10">
        <v>5</v>
      </c>
      <c r="B136" s="10">
        <v>3.3</v>
      </c>
      <c r="C136" s="10">
        <v>7</v>
      </c>
    </row>
    <row r="137" spans="1:3" x14ac:dyDescent="0.25">
      <c r="A137" s="9">
        <v>2</v>
      </c>
      <c r="B137" s="9">
        <v>1.2</v>
      </c>
      <c r="C137" s="9">
        <v>3</v>
      </c>
    </row>
    <row r="138" spans="1:3" x14ac:dyDescent="0.25">
      <c r="A138" s="10">
        <v>3</v>
      </c>
      <c r="B138" s="10">
        <v>3.5</v>
      </c>
      <c r="C138" s="10">
        <v>7</v>
      </c>
    </row>
    <row r="139" spans="1:3" x14ac:dyDescent="0.25">
      <c r="A139" s="9">
        <v>6</v>
      </c>
      <c r="B139" s="9">
        <v>3.6</v>
      </c>
      <c r="C139" s="9">
        <v>11</v>
      </c>
    </row>
    <row r="140" spans="1:3" x14ac:dyDescent="0.25">
      <c r="A140" s="10">
        <v>5</v>
      </c>
      <c r="B140" s="10">
        <v>2.2999999999999998</v>
      </c>
      <c r="C140" s="10">
        <v>6</v>
      </c>
    </row>
    <row r="141" spans="1:3" x14ac:dyDescent="0.25">
      <c r="A141" s="9">
        <v>4</v>
      </c>
      <c r="B141" s="9">
        <v>2.8</v>
      </c>
      <c r="C141" s="9">
        <v>7</v>
      </c>
    </row>
    <row r="142" spans="1:3" x14ac:dyDescent="0.25">
      <c r="A142" s="10">
        <v>6</v>
      </c>
      <c r="B142" s="10">
        <v>2.2999999999999998</v>
      </c>
      <c r="C142" s="10">
        <v>9</v>
      </c>
    </row>
    <row r="143" spans="1:3" x14ac:dyDescent="0.25">
      <c r="A143" s="9">
        <v>2</v>
      </c>
      <c r="B143" s="9">
        <v>1.3</v>
      </c>
      <c r="C143" s="9">
        <v>5</v>
      </c>
    </row>
    <row r="144" spans="1:3" x14ac:dyDescent="0.25">
      <c r="A144" s="10">
        <v>0</v>
      </c>
      <c r="B144" s="10">
        <v>0.7</v>
      </c>
      <c r="C144" s="10">
        <v>2</v>
      </c>
    </row>
    <row r="145" spans="1:3" x14ac:dyDescent="0.25">
      <c r="A145" s="9">
        <v>2</v>
      </c>
      <c r="B145" s="9">
        <v>0.7</v>
      </c>
      <c r="C145" s="9">
        <v>4</v>
      </c>
    </row>
    <row r="146" spans="1:3" x14ac:dyDescent="0.25">
      <c r="A146" s="10">
        <v>3</v>
      </c>
      <c r="B146" s="10">
        <v>3.4</v>
      </c>
      <c r="C146" s="10">
        <v>6</v>
      </c>
    </row>
    <row r="147" spans="1:3" x14ac:dyDescent="0.25">
      <c r="A147" s="9">
        <v>0</v>
      </c>
      <c r="B147" s="9">
        <v>1.6</v>
      </c>
      <c r="C147" s="9">
        <v>4</v>
      </c>
    </row>
    <row r="148" spans="1:3" x14ac:dyDescent="0.25">
      <c r="A148" s="10">
        <v>2</v>
      </c>
      <c r="B148" s="10">
        <v>1.2</v>
      </c>
      <c r="C148" s="10">
        <v>9</v>
      </c>
    </row>
    <row r="149" spans="1:3" x14ac:dyDescent="0.25">
      <c r="A149" s="9">
        <v>5</v>
      </c>
      <c r="B149" s="9">
        <v>3.3</v>
      </c>
      <c r="C149" s="9">
        <v>10</v>
      </c>
    </row>
    <row r="150" spans="1:3" x14ac:dyDescent="0.25">
      <c r="A150" s="10">
        <v>3</v>
      </c>
      <c r="B150" s="10">
        <v>1</v>
      </c>
      <c r="C150" s="10">
        <v>3</v>
      </c>
    </row>
    <row r="151" spans="1:3" x14ac:dyDescent="0.25">
      <c r="A151" s="9">
        <v>3</v>
      </c>
      <c r="B151" s="9">
        <v>3.3</v>
      </c>
      <c r="C151" s="9">
        <v>8</v>
      </c>
    </row>
    <row r="152" spans="1:3" x14ac:dyDescent="0.25">
      <c r="A152" s="10">
        <v>1</v>
      </c>
      <c r="B152" s="10">
        <v>1.5</v>
      </c>
      <c r="C152" s="10">
        <v>5</v>
      </c>
    </row>
    <row r="153" spans="1:3" x14ac:dyDescent="0.25">
      <c r="A153" s="9">
        <v>2</v>
      </c>
      <c r="B153" s="9">
        <v>2.9</v>
      </c>
      <c r="C153" s="9">
        <v>5</v>
      </c>
    </row>
    <row r="154" spans="1:3" x14ac:dyDescent="0.25">
      <c r="A154" s="10">
        <v>2</v>
      </c>
      <c r="B154" s="10">
        <v>1.2</v>
      </c>
      <c r="C154" s="10">
        <v>6</v>
      </c>
    </row>
    <row r="155" spans="1:3" x14ac:dyDescent="0.25">
      <c r="A155" s="9">
        <v>2</v>
      </c>
      <c r="B155" s="9">
        <v>0.9</v>
      </c>
      <c r="C155" s="9">
        <v>4</v>
      </c>
    </row>
    <row r="156" spans="1:3" x14ac:dyDescent="0.25">
      <c r="A156" s="10">
        <v>1</v>
      </c>
      <c r="B156" s="10">
        <v>2.1</v>
      </c>
      <c r="C156" s="10">
        <v>7</v>
      </c>
    </row>
    <row r="157" spans="1:3" x14ac:dyDescent="0.25">
      <c r="A157" s="9">
        <v>1</v>
      </c>
      <c r="B157" s="9">
        <v>0.7</v>
      </c>
      <c r="C157" s="9">
        <v>4</v>
      </c>
    </row>
    <row r="158" spans="1:3" x14ac:dyDescent="0.25">
      <c r="A158" s="10">
        <v>2</v>
      </c>
      <c r="B158" s="10">
        <v>0.7</v>
      </c>
      <c r="C158" s="10">
        <v>3</v>
      </c>
    </row>
    <row r="159" spans="1:3" x14ac:dyDescent="0.25">
      <c r="A159" s="9">
        <v>4</v>
      </c>
      <c r="B159" s="9">
        <v>4.4000000000000004</v>
      </c>
      <c r="C159" s="9">
        <v>16</v>
      </c>
    </row>
    <row r="160" spans="1:3" x14ac:dyDescent="0.25">
      <c r="A160" s="10">
        <v>3</v>
      </c>
      <c r="B160" s="10">
        <v>2.8</v>
      </c>
      <c r="C160" s="10">
        <v>6</v>
      </c>
    </row>
    <row r="161" spans="1:3" x14ac:dyDescent="0.25">
      <c r="A161" s="9">
        <v>0</v>
      </c>
      <c r="B161" s="9">
        <v>0.7</v>
      </c>
      <c r="C161" s="9">
        <v>1</v>
      </c>
    </row>
    <row r="162" spans="1:3" x14ac:dyDescent="0.25">
      <c r="A162" s="10">
        <v>2</v>
      </c>
      <c r="B162" s="10">
        <v>0.9</v>
      </c>
      <c r="C162" s="10">
        <v>3</v>
      </c>
    </row>
    <row r="163" spans="1:3" x14ac:dyDescent="0.25">
      <c r="A163" s="9">
        <v>0</v>
      </c>
      <c r="B163" s="9">
        <v>1.1000000000000001</v>
      </c>
      <c r="C163" s="9">
        <v>0</v>
      </c>
    </row>
    <row r="164" spans="1:3" x14ac:dyDescent="0.25">
      <c r="A164" s="10">
        <v>1</v>
      </c>
      <c r="B164" s="10">
        <v>1.5</v>
      </c>
      <c r="C164" s="10">
        <v>3</v>
      </c>
    </row>
    <row r="165" spans="1:3" x14ac:dyDescent="0.25">
      <c r="A165" s="9">
        <v>3</v>
      </c>
      <c r="B165" s="9">
        <v>1.2</v>
      </c>
      <c r="C165" s="9">
        <v>6</v>
      </c>
    </row>
    <row r="166" spans="1:3" x14ac:dyDescent="0.25">
      <c r="A166" s="10">
        <v>5</v>
      </c>
      <c r="B166" s="10">
        <v>3.5</v>
      </c>
      <c r="C166" s="10">
        <v>5</v>
      </c>
    </row>
    <row r="167" spans="1:3" x14ac:dyDescent="0.25">
      <c r="A167" s="9">
        <v>2</v>
      </c>
      <c r="B167" s="9">
        <v>2.1</v>
      </c>
      <c r="C167" s="9">
        <v>6</v>
      </c>
    </row>
    <row r="168" spans="1:3" x14ac:dyDescent="0.25">
      <c r="A168" s="10">
        <v>1</v>
      </c>
      <c r="B168" s="10">
        <v>1.8</v>
      </c>
      <c r="C168" s="10">
        <v>4</v>
      </c>
    </row>
    <row r="169" spans="1:3" x14ac:dyDescent="0.25">
      <c r="A169" s="9">
        <v>0</v>
      </c>
      <c r="B169" s="9">
        <v>1.2</v>
      </c>
      <c r="C169" s="9">
        <v>5</v>
      </c>
    </row>
    <row r="170" spans="1:3" x14ac:dyDescent="0.25">
      <c r="A170" s="10">
        <v>5</v>
      </c>
      <c r="B170" s="10">
        <v>2.5</v>
      </c>
      <c r="C170" s="10">
        <v>6</v>
      </c>
    </row>
    <row r="171" spans="1:3" x14ac:dyDescent="0.25">
      <c r="A171" s="9">
        <v>1</v>
      </c>
      <c r="B171" s="9">
        <v>1.8</v>
      </c>
      <c r="C171" s="9">
        <v>5</v>
      </c>
    </row>
    <row r="172" spans="1:3" x14ac:dyDescent="0.25">
      <c r="A172" s="10">
        <v>3</v>
      </c>
      <c r="B172" s="10">
        <v>1.9</v>
      </c>
      <c r="C172" s="10">
        <v>4</v>
      </c>
    </row>
    <row r="173" spans="1:3" x14ac:dyDescent="0.25">
      <c r="A173" s="9">
        <v>1</v>
      </c>
      <c r="B173" s="9">
        <v>0.9</v>
      </c>
      <c r="C173" s="9">
        <v>3</v>
      </c>
    </row>
    <row r="174" spans="1:3" x14ac:dyDescent="0.25">
      <c r="A174" s="10">
        <v>2</v>
      </c>
      <c r="B174" s="10">
        <v>1.4</v>
      </c>
      <c r="C174" s="10">
        <v>4</v>
      </c>
    </row>
    <row r="175" spans="1:3" x14ac:dyDescent="0.25">
      <c r="A175" s="9">
        <v>2</v>
      </c>
      <c r="B175" s="9">
        <v>1.3</v>
      </c>
      <c r="C175" s="9">
        <v>6</v>
      </c>
    </row>
    <row r="176" spans="1:3" x14ac:dyDescent="0.25">
      <c r="A176" s="10">
        <v>1</v>
      </c>
      <c r="B176" s="10">
        <v>1</v>
      </c>
      <c r="C176" s="10">
        <v>3</v>
      </c>
    </row>
    <row r="177" spans="1:3" x14ac:dyDescent="0.25">
      <c r="A177" s="9">
        <v>5</v>
      </c>
      <c r="B177" s="9">
        <v>1</v>
      </c>
      <c r="C177" s="9">
        <v>7</v>
      </c>
    </row>
    <row r="178" spans="1:3" x14ac:dyDescent="0.25">
      <c r="A178" s="10">
        <v>2</v>
      </c>
      <c r="B178" s="10">
        <v>1.4</v>
      </c>
      <c r="C178" s="10">
        <v>5</v>
      </c>
    </row>
    <row r="179" spans="1:3" x14ac:dyDescent="0.25">
      <c r="A179" s="9">
        <v>0</v>
      </c>
      <c r="B179" s="9">
        <v>1.2</v>
      </c>
      <c r="C179" s="9">
        <v>2</v>
      </c>
    </row>
    <row r="180" spans="1:3" x14ac:dyDescent="0.25">
      <c r="A180" s="10">
        <v>0</v>
      </c>
      <c r="B180" s="10">
        <v>1</v>
      </c>
      <c r="C180" s="10">
        <v>1</v>
      </c>
    </row>
    <row r="181" spans="1:3" x14ac:dyDescent="0.25">
      <c r="A181" s="9">
        <v>1</v>
      </c>
      <c r="B181" s="9">
        <v>1.6</v>
      </c>
      <c r="C181" s="9">
        <v>6</v>
      </c>
    </row>
    <row r="182" spans="1:3" x14ac:dyDescent="0.25">
      <c r="A182" s="10">
        <v>1</v>
      </c>
      <c r="B182" s="10">
        <v>0.7</v>
      </c>
      <c r="C182" s="10">
        <v>4</v>
      </c>
    </row>
    <row r="183" spans="1:3" x14ac:dyDescent="0.25">
      <c r="A183" s="9">
        <v>2</v>
      </c>
      <c r="B183" s="9">
        <v>2.2000000000000002</v>
      </c>
      <c r="C183" s="9">
        <v>4</v>
      </c>
    </row>
    <row r="184" spans="1:3" x14ac:dyDescent="0.25">
      <c r="A184" s="10">
        <v>1</v>
      </c>
      <c r="B184" s="10">
        <v>1.8</v>
      </c>
      <c r="C184" s="10">
        <v>4</v>
      </c>
    </row>
    <row r="185" spans="1:3" x14ac:dyDescent="0.25">
      <c r="A185" s="9">
        <v>1</v>
      </c>
      <c r="B185" s="9">
        <v>1</v>
      </c>
      <c r="C185" s="9">
        <v>3</v>
      </c>
    </row>
    <row r="186" spans="1:3" x14ac:dyDescent="0.25">
      <c r="A186" s="10">
        <v>4</v>
      </c>
      <c r="B186" s="10">
        <v>2.4</v>
      </c>
      <c r="C186" s="10">
        <v>7</v>
      </c>
    </row>
    <row r="187" spans="1:3" x14ac:dyDescent="0.25">
      <c r="A187" s="9">
        <v>2</v>
      </c>
      <c r="B187" s="9">
        <v>1.2</v>
      </c>
      <c r="C187" s="9">
        <v>4</v>
      </c>
    </row>
    <row r="188" spans="1:3" x14ac:dyDescent="0.25">
      <c r="A188" s="10">
        <v>1</v>
      </c>
      <c r="B188" s="10">
        <v>1.4</v>
      </c>
      <c r="C188" s="10">
        <v>4</v>
      </c>
    </row>
    <row r="189" spans="1:3" x14ac:dyDescent="0.25">
      <c r="A189" s="9">
        <v>2</v>
      </c>
      <c r="B189" s="9">
        <v>2.6</v>
      </c>
      <c r="C189" s="9">
        <v>6</v>
      </c>
    </row>
    <row r="190" spans="1:3" x14ac:dyDescent="0.25">
      <c r="A190" s="10">
        <v>1</v>
      </c>
      <c r="B190" s="10">
        <v>0.6</v>
      </c>
      <c r="C190" s="10">
        <v>4</v>
      </c>
    </row>
    <row r="191" spans="1:3" x14ac:dyDescent="0.25">
      <c r="A191" s="9">
        <v>2</v>
      </c>
      <c r="B191" s="9">
        <v>2.2999999999999998</v>
      </c>
      <c r="C191" s="9">
        <v>7</v>
      </c>
    </row>
    <row r="192" spans="1:3" x14ac:dyDescent="0.25">
      <c r="A192" s="10">
        <v>1</v>
      </c>
      <c r="B192" s="10">
        <v>1</v>
      </c>
      <c r="C192" s="10">
        <v>2</v>
      </c>
    </row>
    <row r="193" spans="1:3" x14ac:dyDescent="0.25">
      <c r="A193" s="9">
        <v>3</v>
      </c>
      <c r="B193" s="9">
        <v>1.4</v>
      </c>
      <c r="C193" s="9">
        <v>5</v>
      </c>
    </row>
    <row r="194" spans="1:3" x14ac:dyDescent="0.25">
      <c r="A194" s="10">
        <v>7</v>
      </c>
      <c r="B194" s="10">
        <v>2.7</v>
      </c>
      <c r="C194" s="10">
        <v>11</v>
      </c>
    </row>
    <row r="195" spans="1:3" x14ac:dyDescent="0.25">
      <c r="A195" s="9">
        <v>1</v>
      </c>
      <c r="B195" s="9">
        <v>0.7</v>
      </c>
      <c r="C195" s="9">
        <v>4</v>
      </c>
    </row>
    <row r="196" spans="1:3" x14ac:dyDescent="0.25">
      <c r="A196" s="10">
        <v>0</v>
      </c>
      <c r="B196" s="10">
        <v>1.4</v>
      </c>
      <c r="C196" s="10">
        <v>3</v>
      </c>
    </row>
    <row r="197" spans="1:3" x14ac:dyDescent="0.25">
      <c r="A197" s="9">
        <v>3</v>
      </c>
      <c r="B197" s="9">
        <v>1.9</v>
      </c>
      <c r="C197" s="9">
        <v>9</v>
      </c>
    </row>
    <row r="198" spans="1:3" x14ac:dyDescent="0.25">
      <c r="A198" s="10">
        <v>3</v>
      </c>
      <c r="B198" s="10">
        <v>1.8</v>
      </c>
      <c r="C198" s="10">
        <v>5</v>
      </c>
    </row>
    <row r="199" spans="1:3" x14ac:dyDescent="0.25">
      <c r="A199" s="9">
        <v>1</v>
      </c>
      <c r="B199" s="9">
        <v>1.5</v>
      </c>
      <c r="C199" s="9">
        <v>4</v>
      </c>
    </row>
    <row r="200" spans="1:3" x14ac:dyDescent="0.25">
      <c r="A200" s="10">
        <v>1</v>
      </c>
      <c r="B200" s="10">
        <v>2.5</v>
      </c>
      <c r="C200" s="10">
        <v>6</v>
      </c>
    </row>
    <row r="201" spans="1:3" x14ac:dyDescent="0.25">
      <c r="A201" s="9">
        <v>1</v>
      </c>
      <c r="B201" s="9">
        <v>1.4</v>
      </c>
      <c r="C201" s="9">
        <v>1</v>
      </c>
    </row>
    <row r="202" spans="1:3" x14ac:dyDescent="0.25">
      <c r="A202" s="10">
        <v>0</v>
      </c>
      <c r="B202" s="10">
        <v>1.5</v>
      </c>
      <c r="C202" s="10">
        <v>6</v>
      </c>
    </row>
    <row r="203" spans="1:3" x14ac:dyDescent="0.25">
      <c r="A203" s="9">
        <v>3</v>
      </c>
      <c r="B203" s="9">
        <v>2.4</v>
      </c>
      <c r="C203" s="9">
        <v>9</v>
      </c>
    </row>
    <row r="204" spans="1:3" x14ac:dyDescent="0.25">
      <c r="A204" s="10">
        <v>3</v>
      </c>
      <c r="B204" s="10">
        <v>3.9</v>
      </c>
      <c r="C204" s="10">
        <v>9</v>
      </c>
    </row>
    <row r="205" spans="1:3" x14ac:dyDescent="0.25">
      <c r="A205" s="9">
        <v>1</v>
      </c>
      <c r="B205" s="9">
        <v>0.7</v>
      </c>
      <c r="C205" s="9">
        <v>2</v>
      </c>
    </row>
    <row r="206" spans="1:3" x14ac:dyDescent="0.25">
      <c r="A206" s="10">
        <v>1</v>
      </c>
      <c r="B206" s="10">
        <v>1.4</v>
      </c>
      <c r="C206" s="10">
        <v>5</v>
      </c>
    </row>
    <row r="207" spans="1:3" x14ac:dyDescent="0.25">
      <c r="A207" s="9">
        <v>0</v>
      </c>
      <c r="B207" s="9">
        <v>0.6</v>
      </c>
      <c r="C207" s="9">
        <v>4</v>
      </c>
    </row>
    <row r="208" spans="1:3" x14ac:dyDescent="0.25">
      <c r="A208" s="10">
        <v>2</v>
      </c>
      <c r="B208" s="10">
        <v>2.2999999999999998</v>
      </c>
      <c r="C208" s="10">
        <v>5</v>
      </c>
    </row>
    <row r="209" spans="1:3" x14ac:dyDescent="0.25">
      <c r="A209" s="9">
        <v>2</v>
      </c>
      <c r="B209" s="9">
        <v>2.2000000000000002</v>
      </c>
      <c r="C209" s="9">
        <v>10</v>
      </c>
    </row>
    <row r="210" spans="1:3" x14ac:dyDescent="0.25">
      <c r="A210" s="10">
        <v>1</v>
      </c>
      <c r="B210" s="10">
        <v>0.6</v>
      </c>
      <c r="C210" s="10">
        <v>4</v>
      </c>
    </row>
    <row r="211" spans="1:3" x14ac:dyDescent="0.25">
      <c r="A211" s="9">
        <v>1</v>
      </c>
      <c r="B211" s="9">
        <v>0.7</v>
      </c>
      <c r="C211" s="9">
        <v>2</v>
      </c>
    </row>
    <row r="212" spans="1:3" x14ac:dyDescent="0.25">
      <c r="A212" s="10">
        <v>1</v>
      </c>
      <c r="B212" s="10">
        <v>1.2</v>
      </c>
      <c r="C212" s="10">
        <v>8</v>
      </c>
    </row>
    <row r="213" spans="1:3" x14ac:dyDescent="0.25">
      <c r="A213" s="9">
        <v>0</v>
      </c>
      <c r="B213" s="9">
        <v>0.1</v>
      </c>
      <c r="C213" s="9">
        <v>1</v>
      </c>
    </row>
    <row r="214" spans="1:3" x14ac:dyDescent="0.25">
      <c r="A214" s="10">
        <v>1</v>
      </c>
      <c r="B214" s="10">
        <v>1.4</v>
      </c>
      <c r="C214" s="10">
        <v>2</v>
      </c>
    </row>
    <row r="215" spans="1:3" x14ac:dyDescent="0.25">
      <c r="A215" s="9">
        <v>1</v>
      </c>
      <c r="B215" s="9">
        <v>0.7</v>
      </c>
      <c r="C215" s="9">
        <v>4</v>
      </c>
    </row>
    <row r="216" spans="1:3" x14ac:dyDescent="0.25">
      <c r="A216" s="10">
        <v>0</v>
      </c>
      <c r="B216" s="10">
        <v>2.2999999999999998</v>
      </c>
      <c r="C216" s="10">
        <v>4</v>
      </c>
    </row>
    <row r="217" spans="1:3" x14ac:dyDescent="0.25">
      <c r="A217" s="9">
        <v>0</v>
      </c>
      <c r="B217" s="9">
        <v>0.6</v>
      </c>
      <c r="C217" s="9">
        <v>1</v>
      </c>
    </row>
    <row r="218" spans="1:3" x14ac:dyDescent="0.25">
      <c r="A218" s="10">
        <v>1</v>
      </c>
      <c r="B218" s="10">
        <v>0.9</v>
      </c>
      <c r="C218" s="10">
        <v>6</v>
      </c>
    </row>
    <row r="219" spans="1:3" x14ac:dyDescent="0.25">
      <c r="A219" s="9">
        <v>0</v>
      </c>
      <c r="B219" s="9">
        <v>0.4</v>
      </c>
      <c r="C219" s="9">
        <v>1</v>
      </c>
    </row>
    <row r="220" spans="1:3" x14ac:dyDescent="0.25">
      <c r="A220" s="10">
        <v>3</v>
      </c>
      <c r="B220" s="10">
        <v>1.5</v>
      </c>
      <c r="C220" s="10">
        <v>4</v>
      </c>
    </row>
    <row r="221" spans="1:3" x14ac:dyDescent="0.25">
      <c r="A221" s="9">
        <v>1</v>
      </c>
      <c r="B221" s="9">
        <v>0.5</v>
      </c>
      <c r="C221" s="9">
        <v>5</v>
      </c>
    </row>
    <row r="222" spans="1:3" x14ac:dyDescent="0.25">
      <c r="A222" s="10">
        <v>1</v>
      </c>
      <c r="B222" s="10">
        <v>0.7</v>
      </c>
      <c r="C222" s="10">
        <v>3</v>
      </c>
    </row>
    <row r="223" spans="1:3" x14ac:dyDescent="0.25">
      <c r="A223" s="9">
        <v>2</v>
      </c>
      <c r="B223" s="9">
        <v>3.2</v>
      </c>
      <c r="C223" s="9">
        <v>10</v>
      </c>
    </row>
    <row r="224" spans="1:3" x14ac:dyDescent="0.25">
      <c r="A224" s="10">
        <v>2</v>
      </c>
      <c r="B224" s="10">
        <v>1.6</v>
      </c>
      <c r="C224" s="10">
        <v>5</v>
      </c>
    </row>
    <row r="225" spans="1:3" x14ac:dyDescent="0.25">
      <c r="A225" s="9">
        <v>1</v>
      </c>
      <c r="B225" s="9">
        <v>0.5</v>
      </c>
      <c r="C225" s="9">
        <v>5</v>
      </c>
    </row>
    <row r="226" spans="1:3" x14ac:dyDescent="0.25">
      <c r="A226" s="10">
        <v>0</v>
      </c>
      <c r="B226" s="10">
        <v>0.6</v>
      </c>
      <c r="C226" s="10">
        <v>2</v>
      </c>
    </row>
    <row r="227" spans="1:3" x14ac:dyDescent="0.25">
      <c r="A227" s="9">
        <v>2</v>
      </c>
      <c r="B227" s="9">
        <v>1.4</v>
      </c>
      <c r="C227" s="9">
        <v>5</v>
      </c>
    </row>
    <row r="228" spans="1:3" x14ac:dyDescent="0.25">
      <c r="A228" s="10">
        <v>2</v>
      </c>
      <c r="B228" s="10">
        <v>1.4</v>
      </c>
      <c r="C228" s="10">
        <v>4</v>
      </c>
    </row>
    <row r="229" spans="1:3" x14ac:dyDescent="0.25">
      <c r="A229" s="9">
        <v>2</v>
      </c>
      <c r="B229" s="9">
        <v>1.1000000000000001</v>
      </c>
      <c r="C229" s="9">
        <v>2</v>
      </c>
    </row>
    <row r="230" spans="1:3" x14ac:dyDescent="0.25">
      <c r="A230" s="10">
        <v>2</v>
      </c>
      <c r="B230" s="10">
        <v>1.2</v>
      </c>
      <c r="C230" s="10">
        <v>1</v>
      </c>
    </row>
    <row r="231" spans="1:3" x14ac:dyDescent="0.25">
      <c r="A231" s="9">
        <v>2</v>
      </c>
      <c r="B231" s="9">
        <v>1.2</v>
      </c>
      <c r="C231" s="9">
        <v>1</v>
      </c>
    </row>
    <row r="232" spans="1:3" x14ac:dyDescent="0.25">
      <c r="A232" s="10">
        <v>1</v>
      </c>
      <c r="B232" s="10">
        <v>0.7</v>
      </c>
      <c r="C232" s="10">
        <v>5</v>
      </c>
    </row>
    <row r="233" spans="1:3" x14ac:dyDescent="0.25">
      <c r="A233" s="9">
        <v>0</v>
      </c>
      <c r="B233" s="9">
        <v>1.2</v>
      </c>
      <c r="C233" s="9">
        <v>6</v>
      </c>
    </row>
    <row r="234" spans="1:3" x14ac:dyDescent="0.25">
      <c r="A234" s="10">
        <v>3</v>
      </c>
      <c r="B234" s="10">
        <v>0.8</v>
      </c>
      <c r="C234" s="10">
        <v>3</v>
      </c>
    </row>
    <row r="235" spans="1:3" x14ac:dyDescent="0.25">
      <c r="A235" s="9">
        <v>1</v>
      </c>
      <c r="B235" s="9">
        <v>1</v>
      </c>
      <c r="C235" s="9">
        <v>3</v>
      </c>
    </row>
    <row r="236" spans="1:3" x14ac:dyDescent="0.25">
      <c r="A236" s="10">
        <v>1</v>
      </c>
      <c r="B236" s="10">
        <v>1.2</v>
      </c>
      <c r="C236" s="10">
        <v>3</v>
      </c>
    </row>
    <row r="237" spans="1:3" x14ac:dyDescent="0.25">
      <c r="A237" s="9">
        <v>2</v>
      </c>
      <c r="B237" s="9">
        <v>1</v>
      </c>
      <c r="C237" s="9">
        <v>5</v>
      </c>
    </row>
    <row r="238" spans="1:3" x14ac:dyDescent="0.25">
      <c r="A238" s="10">
        <v>1</v>
      </c>
      <c r="B238" s="10">
        <v>1.4</v>
      </c>
      <c r="C238" s="10">
        <v>4</v>
      </c>
    </row>
    <row r="239" spans="1:3" x14ac:dyDescent="0.25">
      <c r="A239" s="9">
        <v>1</v>
      </c>
      <c r="B239" s="9">
        <v>0.7</v>
      </c>
      <c r="C239" s="9">
        <v>3</v>
      </c>
    </row>
    <row r="240" spans="1:3" x14ac:dyDescent="0.25">
      <c r="A240" s="10">
        <v>0</v>
      </c>
      <c r="B240" s="10">
        <v>0.6</v>
      </c>
      <c r="C240" s="10">
        <v>3</v>
      </c>
    </row>
    <row r="241" spans="1:3" x14ac:dyDescent="0.25">
      <c r="A241" s="9">
        <v>2</v>
      </c>
      <c r="B241" s="9">
        <v>0.7</v>
      </c>
      <c r="C241" s="9">
        <v>5</v>
      </c>
    </row>
    <row r="242" spans="1:3" x14ac:dyDescent="0.25">
      <c r="A242" s="10">
        <v>2</v>
      </c>
      <c r="B242" s="10">
        <v>0.5</v>
      </c>
      <c r="C242" s="10">
        <v>3</v>
      </c>
    </row>
    <row r="243" spans="1:3" x14ac:dyDescent="0.25">
      <c r="A243" s="9">
        <v>1</v>
      </c>
      <c r="B243" s="9">
        <v>0.8</v>
      </c>
      <c r="C243" s="9">
        <v>3</v>
      </c>
    </row>
    <row r="244" spans="1:3" x14ac:dyDescent="0.25">
      <c r="A244" s="10">
        <v>2</v>
      </c>
      <c r="B244" s="10">
        <v>2.1</v>
      </c>
      <c r="C244" s="10">
        <v>4</v>
      </c>
    </row>
    <row r="245" spans="1:3" x14ac:dyDescent="0.25">
      <c r="A245" s="9">
        <v>0</v>
      </c>
      <c r="B245" s="9">
        <v>0.2</v>
      </c>
      <c r="C245" s="9">
        <v>0</v>
      </c>
    </row>
    <row r="246" spans="1:3" x14ac:dyDescent="0.25">
      <c r="A246" s="10">
        <v>2</v>
      </c>
      <c r="B246" s="10">
        <v>2</v>
      </c>
      <c r="C246" s="10">
        <v>6</v>
      </c>
    </row>
    <row r="247" spans="1:3" x14ac:dyDescent="0.25">
      <c r="A247" s="9">
        <v>1</v>
      </c>
      <c r="B247" s="9">
        <v>0.4</v>
      </c>
      <c r="C247" s="9">
        <v>1</v>
      </c>
    </row>
    <row r="248" spans="1:3" x14ac:dyDescent="0.25">
      <c r="A248" s="10">
        <v>1</v>
      </c>
      <c r="B248" s="10">
        <v>0.8</v>
      </c>
      <c r="C248" s="10">
        <v>5</v>
      </c>
    </row>
    <row r="249" spans="1:3" x14ac:dyDescent="0.25">
      <c r="A249" s="9">
        <v>2</v>
      </c>
      <c r="B249" s="9">
        <v>1.9</v>
      </c>
      <c r="C249" s="9">
        <v>9</v>
      </c>
    </row>
    <row r="250" spans="1:3" x14ac:dyDescent="0.25">
      <c r="A250" s="10">
        <v>1</v>
      </c>
      <c r="B250" s="10">
        <v>0.8</v>
      </c>
      <c r="C250" s="10">
        <v>3</v>
      </c>
    </row>
    <row r="251" spans="1:3" x14ac:dyDescent="0.25">
      <c r="A251" s="9">
        <v>3</v>
      </c>
      <c r="B251" s="9">
        <v>1.6</v>
      </c>
      <c r="C251" s="9">
        <v>4</v>
      </c>
    </row>
    <row r="252" spans="1:3" x14ac:dyDescent="0.25">
      <c r="A252" s="10">
        <v>0</v>
      </c>
      <c r="B252" s="10">
        <v>0.6</v>
      </c>
      <c r="C252" s="10">
        <v>1</v>
      </c>
    </row>
    <row r="253" spans="1:3" x14ac:dyDescent="0.25">
      <c r="A253" s="9">
        <v>0</v>
      </c>
      <c r="B253" s="9">
        <v>1.3</v>
      </c>
      <c r="C253" s="9">
        <v>1</v>
      </c>
    </row>
    <row r="254" spans="1:3" x14ac:dyDescent="0.25">
      <c r="A254" s="10">
        <v>2</v>
      </c>
      <c r="B254" s="10">
        <v>1</v>
      </c>
      <c r="C254" s="10">
        <v>4</v>
      </c>
    </row>
    <row r="255" spans="1:3" x14ac:dyDescent="0.25">
      <c r="A255" s="9">
        <v>4</v>
      </c>
      <c r="B255" s="9">
        <v>2.5</v>
      </c>
      <c r="C255" s="9">
        <v>9</v>
      </c>
    </row>
    <row r="256" spans="1:3" x14ac:dyDescent="0.25">
      <c r="A256" s="10">
        <v>3</v>
      </c>
      <c r="B256" s="10">
        <v>1.5</v>
      </c>
      <c r="C256" s="10">
        <v>9</v>
      </c>
    </row>
    <row r="257" spans="1:3" x14ac:dyDescent="0.25">
      <c r="A257" s="9">
        <v>1</v>
      </c>
      <c r="B257" s="9">
        <v>1.1000000000000001</v>
      </c>
      <c r="C257" s="9">
        <v>7</v>
      </c>
    </row>
    <row r="258" spans="1:3" x14ac:dyDescent="0.25">
      <c r="A258" s="10">
        <v>0</v>
      </c>
      <c r="B258" s="10">
        <v>0.5</v>
      </c>
      <c r="C258" s="10">
        <v>1</v>
      </c>
    </row>
    <row r="259" spans="1:3" x14ac:dyDescent="0.25">
      <c r="A259" s="9">
        <v>1</v>
      </c>
      <c r="B259" s="9">
        <v>2.1</v>
      </c>
      <c r="C259" s="9">
        <v>4</v>
      </c>
    </row>
    <row r="260" spans="1:3" x14ac:dyDescent="0.25">
      <c r="A260" s="10">
        <v>0</v>
      </c>
      <c r="B260" s="10">
        <v>1.6</v>
      </c>
      <c r="C260" s="10">
        <v>8</v>
      </c>
    </row>
    <row r="261" spans="1:3" x14ac:dyDescent="0.25">
      <c r="A261" s="9">
        <v>0</v>
      </c>
      <c r="B261" s="9">
        <v>0.9</v>
      </c>
      <c r="C261" s="9">
        <v>3</v>
      </c>
    </row>
    <row r="262" spans="1:3" x14ac:dyDescent="0.25">
      <c r="A262" s="10">
        <v>2</v>
      </c>
      <c r="B262" s="10">
        <v>1.8</v>
      </c>
      <c r="C262" s="10">
        <v>6</v>
      </c>
    </row>
    <row r="263" spans="1:3" x14ac:dyDescent="0.25">
      <c r="A263" s="9">
        <v>3</v>
      </c>
      <c r="B263" s="9">
        <v>2.1</v>
      </c>
      <c r="C263" s="9">
        <v>7</v>
      </c>
    </row>
    <row r="264" spans="1:3" x14ac:dyDescent="0.25">
      <c r="A264" s="10">
        <v>1</v>
      </c>
      <c r="B264" s="10">
        <v>1.4</v>
      </c>
      <c r="C264" s="10">
        <v>4</v>
      </c>
    </row>
    <row r="265" spans="1:3" x14ac:dyDescent="0.25">
      <c r="A265" s="9">
        <v>1</v>
      </c>
      <c r="B265" s="9">
        <v>1</v>
      </c>
      <c r="C265" s="9">
        <v>4</v>
      </c>
    </row>
    <row r="266" spans="1:3" x14ac:dyDescent="0.25">
      <c r="A266" s="10">
        <v>1</v>
      </c>
      <c r="B266" s="10">
        <v>1.5</v>
      </c>
      <c r="C266" s="10">
        <v>9</v>
      </c>
    </row>
    <row r="267" spans="1:3" x14ac:dyDescent="0.25">
      <c r="A267" s="9">
        <v>2</v>
      </c>
      <c r="B267" s="9">
        <v>0.2</v>
      </c>
      <c r="C267" s="9">
        <v>2</v>
      </c>
    </row>
    <row r="268" spans="1:3" x14ac:dyDescent="0.25">
      <c r="A268" s="10">
        <v>0</v>
      </c>
      <c r="B268" s="10">
        <v>0.7</v>
      </c>
      <c r="C268" s="10">
        <v>2</v>
      </c>
    </row>
    <row r="269" spans="1:3" x14ac:dyDescent="0.25">
      <c r="A269" s="9">
        <v>2</v>
      </c>
      <c r="B269" s="9">
        <v>2.2999999999999998</v>
      </c>
      <c r="C269" s="9">
        <v>3</v>
      </c>
    </row>
    <row r="270" spans="1:3" x14ac:dyDescent="0.25">
      <c r="A270" s="10">
        <v>1</v>
      </c>
      <c r="B270" s="10">
        <v>0.9</v>
      </c>
      <c r="C270" s="10">
        <v>5</v>
      </c>
    </row>
    <row r="271" spans="1:3" x14ac:dyDescent="0.25">
      <c r="A271" s="9">
        <v>0</v>
      </c>
      <c r="B271" s="9">
        <v>0.5</v>
      </c>
      <c r="C271" s="9">
        <v>3</v>
      </c>
    </row>
    <row r="272" spans="1:3" x14ac:dyDescent="0.25">
      <c r="A272" s="10">
        <v>1</v>
      </c>
      <c r="B272" s="10">
        <v>0.4</v>
      </c>
      <c r="C272" s="10">
        <v>3</v>
      </c>
    </row>
    <row r="273" spans="1:3" x14ac:dyDescent="0.25">
      <c r="A273" s="9">
        <v>1</v>
      </c>
      <c r="B273" s="9">
        <v>0.3</v>
      </c>
      <c r="C273" s="9">
        <v>1</v>
      </c>
    </row>
    <row r="274" spans="1:3" x14ac:dyDescent="0.25">
      <c r="A274" s="10">
        <v>1</v>
      </c>
      <c r="B274" s="10">
        <v>1.5</v>
      </c>
      <c r="C274" s="10">
        <v>3</v>
      </c>
    </row>
    <row r="275" spans="1:3" x14ac:dyDescent="0.25">
      <c r="A275" s="9">
        <v>0</v>
      </c>
      <c r="B275" s="9">
        <v>2.2000000000000002</v>
      </c>
      <c r="C275" s="9">
        <v>6</v>
      </c>
    </row>
    <row r="276" spans="1:3" x14ac:dyDescent="0.25">
      <c r="A276" s="10">
        <v>1</v>
      </c>
      <c r="B276" s="10">
        <v>0.7</v>
      </c>
      <c r="C276" s="10">
        <v>2</v>
      </c>
    </row>
    <row r="277" spans="1:3" x14ac:dyDescent="0.25">
      <c r="A277" s="9">
        <v>0</v>
      </c>
      <c r="B277" s="9">
        <v>1.8</v>
      </c>
      <c r="C277" s="9">
        <v>7</v>
      </c>
    </row>
    <row r="278" spans="1:3" x14ac:dyDescent="0.25">
      <c r="A278" s="10">
        <v>0</v>
      </c>
      <c r="B278" s="10">
        <v>1.2</v>
      </c>
      <c r="C278" s="10">
        <v>6</v>
      </c>
    </row>
    <row r="279" spans="1:3" x14ac:dyDescent="0.25">
      <c r="A279" s="9">
        <v>4</v>
      </c>
      <c r="B279" s="9">
        <v>2.8</v>
      </c>
      <c r="C279" s="9">
        <v>10</v>
      </c>
    </row>
    <row r="280" spans="1:3" x14ac:dyDescent="0.25">
      <c r="A280" s="10">
        <v>0</v>
      </c>
      <c r="B280" s="10">
        <v>0.4</v>
      </c>
      <c r="C280" s="10">
        <v>0</v>
      </c>
    </row>
    <row r="281" spans="1:3" x14ac:dyDescent="0.25">
      <c r="A281" s="9">
        <v>3</v>
      </c>
      <c r="B281" s="9">
        <v>0.6</v>
      </c>
      <c r="C281" s="9">
        <v>4</v>
      </c>
    </row>
    <row r="282" spans="1:3" x14ac:dyDescent="0.25">
      <c r="A282" s="10">
        <v>2</v>
      </c>
      <c r="B282" s="10">
        <v>1.5</v>
      </c>
      <c r="C282" s="10">
        <v>1</v>
      </c>
    </row>
    <row r="283" spans="1:3" x14ac:dyDescent="0.25">
      <c r="A283" s="9">
        <v>1</v>
      </c>
      <c r="B283" s="9">
        <v>1.4</v>
      </c>
      <c r="C283" s="9">
        <v>6</v>
      </c>
    </row>
    <row r="284" spans="1:3" x14ac:dyDescent="0.25">
      <c r="A284" s="10">
        <v>2</v>
      </c>
      <c r="B284" s="10">
        <v>1</v>
      </c>
      <c r="C284" s="10">
        <v>4</v>
      </c>
    </row>
    <row r="285" spans="1:3" x14ac:dyDescent="0.25">
      <c r="A285" s="9">
        <v>1</v>
      </c>
      <c r="B285" s="9">
        <v>1.8</v>
      </c>
      <c r="C285" s="9">
        <v>3</v>
      </c>
    </row>
    <row r="286" spans="1:3" x14ac:dyDescent="0.25">
      <c r="A286" s="10">
        <v>2</v>
      </c>
      <c r="B286" s="10">
        <v>1.2</v>
      </c>
      <c r="C286" s="10">
        <v>5</v>
      </c>
    </row>
    <row r="287" spans="1:3" x14ac:dyDescent="0.25">
      <c r="A287" s="9">
        <v>1</v>
      </c>
      <c r="B287" s="9">
        <v>1.4</v>
      </c>
      <c r="C287" s="9">
        <v>5</v>
      </c>
    </row>
    <row r="288" spans="1:3" x14ac:dyDescent="0.25">
      <c r="A288" s="10">
        <v>2</v>
      </c>
      <c r="B288" s="10">
        <v>1.7</v>
      </c>
      <c r="C288" s="10">
        <v>4</v>
      </c>
    </row>
    <row r="289" spans="1:3" x14ac:dyDescent="0.25">
      <c r="A289" s="9">
        <v>1</v>
      </c>
      <c r="B289" s="9">
        <v>0.3</v>
      </c>
      <c r="C289" s="9">
        <v>2</v>
      </c>
    </row>
    <row r="290" spans="1:3" x14ac:dyDescent="0.25">
      <c r="A290" s="10">
        <v>2</v>
      </c>
      <c r="B290" s="10">
        <v>0.5</v>
      </c>
      <c r="C290" s="10">
        <v>5</v>
      </c>
    </row>
    <row r="291" spans="1:3" x14ac:dyDescent="0.25">
      <c r="A291" s="9">
        <v>2</v>
      </c>
      <c r="B291" s="9">
        <v>1.9</v>
      </c>
      <c r="C291" s="9">
        <v>4</v>
      </c>
    </row>
    <row r="292" spans="1:3" x14ac:dyDescent="0.25">
      <c r="A292" s="10">
        <v>1</v>
      </c>
      <c r="B292" s="10">
        <v>1.2</v>
      </c>
      <c r="C292" s="10">
        <v>1</v>
      </c>
    </row>
    <row r="293" spans="1:3" x14ac:dyDescent="0.25">
      <c r="A293" s="9">
        <v>1</v>
      </c>
      <c r="B293" s="9">
        <v>1.5</v>
      </c>
      <c r="C293" s="9">
        <v>4</v>
      </c>
    </row>
    <row r="294" spans="1:3" x14ac:dyDescent="0.25">
      <c r="A294" s="10">
        <v>3</v>
      </c>
      <c r="B294" s="10">
        <v>3.5</v>
      </c>
      <c r="C294" s="10">
        <v>9</v>
      </c>
    </row>
    <row r="295" spans="1:3" x14ac:dyDescent="0.25">
      <c r="A295" s="9">
        <v>2</v>
      </c>
      <c r="B295" s="9">
        <v>0.9</v>
      </c>
      <c r="C295" s="9">
        <v>2</v>
      </c>
    </row>
    <row r="296" spans="1:3" x14ac:dyDescent="0.25">
      <c r="A296" s="10">
        <v>2</v>
      </c>
      <c r="B296" s="10">
        <v>1</v>
      </c>
      <c r="C296" s="10">
        <v>5</v>
      </c>
    </row>
    <row r="297" spans="1:3" x14ac:dyDescent="0.25">
      <c r="A297" s="9">
        <v>2</v>
      </c>
      <c r="B297" s="9">
        <v>1.3</v>
      </c>
      <c r="C297" s="9">
        <v>3</v>
      </c>
    </row>
    <row r="298" spans="1:3" x14ac:dyDescent="0.25">
      <c r="A298" s="10">
        <v>3</v>
      </c>
      <c r="B298" s="10">
        <v>1.9</v>
      </c>
      <c r="C298" s="10">
        <v>6</v>
      </c>
    </row>
    <row r="299" spans="1:3" x14ac:dyDescent="0.25">
      <c r="A299" s="9">
        <v>1</v>
      </c>
      <c r="B299" s="9">
        <v>1.5</v>
      </c>
      <c r="C299" s="9">
        <v>2</v>
      </c>
    </row>
    <row r="300" spans="1:3" x14ac:dyDescent="0.25">
      <c r="A300" s="10">
        <v>1</v>
      </c>
      <c r="B300" s="10">
        <v>1</v>
      </c>
      <c r="C300" s="10">
        <v>3</v>
      </c>
    </row>
    <row r="301" spans="1:3" x14ac:dyDescent="0.25">
      <c r="A301" s="9">
        <v>0</v>
      </c>
      <c r="B301" s="9">
        <v>0.6</v>
      </c>
      <c r="C301" s="9">
        <v>1</v>
      </c>
    </row>
    <row r="302" spans="1:3" x14ac:dyDescent="0.25">
      <c r="A302" s="10">
        <v>0</v>
      </c>
      <c r="B302" s="10">
        <v>1.5</v>
      </c>
      <c r="C302" s="10">
        <v>3</v>
      </c>
    </row>
    <row r="303" spans="1:3" x14ac:dyDescent="0.25">
      <c r="A303" s="9">
        <v>2</v>
      </c>
      <c r="B303" s="9">
        <v>1.2</v>
      </c>
      <c r="C303" s="9">
        <v>4</v>
      </c>
    </row>
    <row r="304" spans="1:3" x14ac:dyDescent="0.25">
      <c r="A304" s="10">
        <v>1</v>
      </c>
      <c r="B304" s="10">
        <v>1.3</v>
      </c>
      <c r="C304" s="10">
        <v>3</v>
      </c>
    </row>
    <row r="305" spans="1:3" x14ac:dyDescent="0.25">
      <c r="A305" s="9">
        <v>2</v>
      </c>
      <c r="B305" s="9">
        <v>2.8</v>
      </c>
      <c r="C305" s="9">
        <v>5</v>
      </c>
    </row>
    <row r="306" spans="1:3" x14ac:dyDescent="0.25">
      <c r="A306" s="10">
        <v>1</v>
      </c>
      <c r="B306" s="10">
        <v>1.8</v>
      </c>
      <c r="C306" s="10">
        <v>6</v>
      </c>
    </row>
    <row r="307" spans="1:3" x14ac:dyDescent="0.25">
      <c r="A307" s="9">
        <v>4</v>
      </c>
      <c r="B307" s="9">
        <v>2.9</v>
      </c>
      <c r="C307" s="9">
        <v>6</v>
      </c>
    </row>
    <row r="308" spans="1:3" x14ac:dyDescent="0.25">
      <c r="A308" s="10">
        <v>3</v>
      </c>
      <c r="B308" s="10">
        <v>2.5</v>
      </c>
      <c r="C308" s="10">
        <v>6</v>
      </c>
    </row>
    <row r="309" spans="1:3" x14ac:dyDescent="0.25">
      <c r="A309" s="9">
        <v>0</v>
      </c>
      <c r="B309" s="9">
        <v>0.7</v>
      </c>
      <c r="C309" s="9">
        <v>3</v>
      </c>
    </row>
    <row r="310" spans="1:3" x14ac:dyDescent="0.25">
      <c r="A310" s="10">
        <v>3</v>
      </c>
      <c r="B310" s="10">
        <v>3</v>
      </c>
      <c r="C310" s="10">
        <v>4</v>
      </c>
    </row>
    <row r="311" spans="1:3" x14ac:dyDescent="0.25">
      <c r="A311" s="9">
        <v>1</v>
      </c>
      <c r="B311" s="9">
        <v>1</v>
      </c>
      <c r="C311" s="9">
        <v>7</v>
      </c>
    </row>
    <row r="312" spans="1:3" x14ac:dyDescent="0.25">
      <c r="A312" s="10">
        <v>6</v>
      </c>
      <c r="B312" s="10">
        <v>1.6</v>
      </c>
      <c r="C312" s="10">
        <v>9</v>
      </c>
    </row>
    <row r="313" spans="1:3" x14ac:dyDescent="0.25">
      <c r="A313" s="9">
        <v>1</v>
      </c>
      <c r="B313" s="9">
        <v>1.6</v>
      </c>
      <c r="C313" s="9">
        <v>4</v>
      </c>
    </row>
    <row r="314" spans="1:3" x14ac:dyDescent="0.25">
      <c r="A314" s="10">
        <v>4</v>
      </c>
      <c r="B314" s="10">
        <v>1.9</v>
      </c>
      <c r="C314" s="10">
        <v>6</v>
      </c>
    </row>
    <row r="315" spans="1:3" x14ac:dyDescent="0.25">
      <c r="A315" s="9">
        <v>3</v>
      </c>
      <c r="B315" s="9">
        <v>2.2999999999999998</v>
      </c>
      <c r="C315" s="9">
        <v>6</v>
      </c>
    </row>
    <row r="316" spans="1:3" x14ac:dyDescent="0.25">
      <c r="A316" s="10">
        <v>0</v>
      </c>
      <c r="B316" s="10">
        <v>1.2</v>
      </c>
      <c r="C316" s="10">
        <v>3</v>
      </c>
    </row>
    <row r="317" spans="1:3" x14ac:dyDescent="0.25">
      <c r="A317" s="9">
        <v>3</v>
      </c>
      <c r="B317" s="9">
        <v>3</v>
      </c>
      <c r="C317" s="9">
        <v>6</v>
      </c>
    </row>
    <row r="318" spans="1:3" x14ac:dyDescent="0.25">
      <c r="A318" s="10">
        <v>2</v>
      </c>
      <c r="B318" s="10">
        <v>1.7</v>
      </c>
      <c r="C318" s="10">
        <v>5</v>
      </c>
    </row>
    <row r="319" spans="1:3" x14ac:dyDescent="0.25">
      <c r="A319" s="9">
        <v>2</v>
      </c>
      <c r="B319" s="9">
        <v>0.7</v>
      </c>
      <c r="C319" s="9">
        <v>3</v>
      </c>
    </row>
    <row r="320" spans="1:3" x14ac:dyDescent="0.25">
      <c r="A320" s="10">
        <v>1</v>
      </c>
      <c r="B320" s="10">
        <v>2.2999999999999998</v>
      </c>
      <c r="C320" s="10">
        <v>7</v>
      </c>
    </row>
    <row r="321" spans="1:3" x14ac:dyDescent="0.25">
      <c r="A321" s="9">
        <v>1</v>
      </c>
      <c r="B321" s="9">
        <v>0.6</v>
      </c>
      <c r="C321" s="9">
        <v>3</v>
      </c>
    </row>
    <row r="322" spans="1:3" x14ac:dyDescent="0.25">
      <c r="A322" s="10">
        <v>2</v>
      </c>
      <c r="B322" s="10">
        <v>1.4</v>
      </c>
      <c r="C322" s="10">
        <v>5</v>
      </c>
    </row>
    <row r="323" spans="1:3" x14ac:dyDescent="0.25">
      <c r="A323" s="9">
        <v>1</v>
      </c>
      <c r="B323" s="9">
        <v>0.9</v>
      </c>
      <c r="C323" s="9">
        <v>4</v>
      </c>
    </row>
    <row r="324" spans="1:3" x14ac:dyDescent="0.25">
      <c r="A324" s="10">
        <v>2</v>
      </c>
      <c r="B324" s="10">
        <v>1.7</v>
      </c>
      <c r="C324" s="10">
        <v>3</v>
      </c>
    </row>
    <row r="325" spans="1:3" x14ac:dyDescent="0.25">
      <c r="A325" s="9">
        <v>3</v>
      </c>
      <c r="B325" s="9">
        <v>3.2</v>
      </c>
      <c r="C325" s="9">
        <v>6</v>
      </c>
    </row>
    <row r="326" spans="1:3" x14ac:dyDescent="0.25">
      <c r="A326" s="10">
        <v>0</v>
      </c>
      <c r="B326" s="10">
        <v>1.2</v>
      </c>
      <c r="C326" s="10">
        <v>4</v>
      </c>
    </row>
    <row r="327" spans="1:3" x14ac:dyDescent="0.25">
      <c r="A327" s="9">
        <v>1</v>
      </c>
      <c r="B327" s="9">
        <v>1.4</v>
      </c>
      <c r="C327" s="9">
        <v>5</v>
      </c>
    </row>
    <row r="328" spans="1:3" x14ac:dyDescent="0.25">
      <c r="A328" s="10">
        <v>5</v>
      </c>
      <c r="B328" s="10">
        <v>2.2000000000000002</v>
      </c>
      <c r="C328" s="10">
        <v>9</v>
      </c>
    </row>
    <row r="329" spans="1:3" x14ac:dyDescent="0.25">
      <c r="A329" s="9">
        <v>1</v>
      </c>
      <c r="B329" s="9">
        <v>2.4</v>
      </c>
      <c r="C329" s="9">
        <v>9</v>
      </c>
    </row>
    <row r="330" spans="1:3" x14ac:dyDescent="0.25">
      <c r="A330" s="10">
        <v>2</v>
      </c>
      <c r="B330" s="10">
        <v>1.5</v>
      </c>
      <c r="C330" s="10">
        <v>3</v>
      </c>
    </row>
    <row r="331" spans="1:3" x14ac:dyDescent="0.25">
      <c r="A331" s="9">
        <v>4</v>
      </c>
      <c r="B331" s="9">
        <v>3.6</v>
      </c>
      <c r="C331" s="9">
        <v>6</v>
      </c>
    </row>
    <row r="332" spans="1:3" x14ac:dyDescent="0.25">
      <c r="A332" s="10">
        <v>3</v>
      </c>
      <c r="B332" s="10">
        <v>1.9</v>
      </c>
      <c r="C332" s="10">
        <v>8</v>
      </c>
    </row>
    <row r="333" spans="1:3" x14ac:dyDescent="0.25">
      <c r="A333" s="9">
        <v>0</v>
      </c>
      <c r="B333" s="9">
        <v>0.8</v>
      </c>
      <c r="C333" s="9">
        <v>1</v>
      </c>
    </row>
    <row r="334" spans="1:3" x14ac:dyDescent="0.25">
      <c r="A334" s="10">
        <v>1</v>
      </c>
      <c r="B334" s="10">
        <v>0.7</v>
      </c>
      <c r="C334" s="10">
        <v>5</v>
      </c>
    </row>
    <row r="335" spans="1:3" x14ac:dyDescent="0.25">
      <c r="A335" s="9">
        <v>2</v>
      </c>
      <c r="B335" s="9">
        <v>1</v>
      </c>
      <c r="C335" s="9">
        <v>5</v>
      </c>
    </row>
    <row r="336" spans="1:3" x14ac:dyDescent="0.25">
      <c r="A336" s="10">
        <v>1</v>
      </c>
      <c r="B336" s="10">
        <v>0.8</v>
      </c>
      <c r="C336" s="10">
        <v>3</v>
      </c>
    </row>
    <row r="337" spans="1:3" x14ac:dyDescent="0.25">
      <c r="A337" s="9">
        <v>3</v>
      </c>
      <c r="B337" s="9">
        <v>1.5</v>
      </c>
      <c r="C337" s="9">
        <v>3</v>
      </c>
    </row>
    <row r="338" spans="1:3" x14ac:dyDescent="0.25">
      <c r="A338" s="10">
        <v>2</v>
      </c>
      <c r="B338" s="10">
        <v>0.9</v>
      </c>
      <c r="C338" s="10">
        <v>2</v>
      </c>
    </row>
    <row r="339" spans="1:3" x14ac:dyDescent="0.25">
      <c r="A339" s="9">
        <v>3</v>
      </c>
      <c r="B339" s="9">
        <v>2.4</v>
      </c>
      <c r="C339" s="9">
        <v>5</v>
      </c>
    </row>
    <row r="340" spans="1:3" x14ac:dyDescent="0.25">
      <c r="A340" s="10">
        <v>2</v>
      </c>
      <c r="B340" s="10">
        <v>1.1000000000000001</v>
      </c>
      <c r="C340" s="10">
        <v>4</v>
      </c>
    </row>
    <row r="341" spans="1:3" x14ac:dyDescent="0.25">
      <c r="A341" s="9">
        <v>0</v>
      </c>
      <c r="B341" s="9">
        <v>0.1</v>
      </c>
      <c r="C341" s="9">
        <v>1</v>
      </c>
    </row>
    <row r="342" spans="1:3" x14ac:dyDescent="0.25">
      <c r="A342" s="10">
        <v>3</v>
      </c>
      <c r="B342" s="10">
        <v>3.1</v>
      </c>
      <c r="C342" s="10">
        <v>5</v>
      </c>
    </row>
    <row r="343" spans="1:3" x14ac:dyDescent="0.25">
      <c r="A343" s="9">
        <v>0</v>
      </c>
      <c r="B343" s="9">
        <v>0.9</v>
      </c>
      <c r="C343" s="9">
        <v>2</v>
      </c>
    </row>
    <row r="344" spans="1:3" x14ac:dyDescent="0.25">
      <c r="A344" s="10">
        <v>2</v>
      </c>
      <c r="B344" s="10">
        <v>2</v>
      </c>
      <c r="C344" s="10">
        <v>3</v>
      </c>
    </row>
    <row r="345" spans="1:3" x14ac:dyDescent="0.25">
      <c r="A345" s="9">
        <v>0</v>
      </c>
      <c r="B345" s="9">
        <v>1.2</v>
      </c>
      <c r="C345" s="9">
        <v>3</v>
      </c>
    </row>
    <row r="346" spans="1:3" x14ac:dyDescent="0.25">
      <c r="A346" s="10">
        <v>2</v>
      </c>
      <c r="B346" s="10">
        <v>1.4</v>
      </c>
      <c r="C346" s="10">
        <v>5</v>
      </c>
    </row>
    <row r="347" spans="1:3" x14ac:dyDescent="0.25">
      <c r="A347" s="9">
        <v>3</v>
      </c>
      <c r="B347" s="9">
        <v>2.1</v>
      </c>
      <c r="C347" s="9">
        <v>7</v>
      </c>
    </row>
    <row r="348" spans="1:3" x14ac:dyDescent="0.25">
      <c r="A348" s="10">
        <v>3</v>
      </c>
      <c r="B348" s="10">
        <v>1.7</v>
      </c>
      <c r="C348" s="10">
        <v>3</v>
      </c>
    </row>
    <row r="349" spans="1:3" x14ac:dyDescent="0.25">
      <c r="A349" s="9">
        <v>2</v>
      </c>
      <c r="B349" s="9">
        <v>0.8</v>
      </c>
      <c r="C349" s="9">
        <v>3</v>
      </c>
    </row>
    <row r="350" spans="1:3" x14ac:dyDescent="0.25">
      <c r="A350" s="10">
        <v>0</v>
      </c>
      <c r="B350" s="10">
        <v>0.5</v>
      </c>
      <c r="C350" s="10">
        <v>1</v>
      </c>
    </row>
    <row r="351" spans="1:3" x14ac:dyDescent="0.25">
      <c r="A351" s="9">
        <v>3</v>
      </c>
      <c r="B351" s="9">
        <v>1.6</v>
      </c>
      <c r="C351" s="9">
        <v>5</v>
      </c>
    </row>
    <row r="352" spans="1:3" x14ac:dyDescent="0.25">
      <c r="A352" s="10">
        <v>1</v>
      </c>
      <c r="B352" s="10">
        <v>1.8</v>
      </c>
      <c r="C352" s="10">
        <v>8</v>
      </c>
    </row>
    <row r="353" spans="1:3" x14ac:dyDescent="0.25">
      <c r="A353" s="9">
        <v>1</v>
      </c>
      <c r="B353" s="9">
        <v>1.8</v>
      </c>
      <c r="C353" s="9">
        <v>1</v>
      </c>
    </row>
    <row r="354" spans="1:3" x14ac:dyDescent="0.25">
      <c r="A354" s="10">
        <v>0</v>
      </c>
      <c r="B354" s="10">
        <v>1.2</v>
      </c>
      <c r="C354" s="10">
        <v>2</v>
      </c>
    </row>
    <row r="355" spans="1:3" x14ac:dyDescent="0.25">
      <c r="A355" s="9">
        <v>2</v>
      </c>
      <c r="B355" s="9">
        <v>3</v>
      </c>
      <c r="C355" s="9">
        <v>4</v>
      </c>
    </row>
    <row r="356" spans="1:3" x14ac:dyDescent="0.25">
      <c r="A356" s="10">
        <v>0</v>
      </c>
      <c r="B356" s="10">
        <v>1.2</v>
      </c>
      <c r="C356" s="10">
        <v>3</v>
      </c>
    </row>
    <row r="357" spans="1:3" x14ac:dyDescent="0.25">
      <c r="A357" s="9">
        <v>3</v>
      </c>
      <c r="B357" s="9">
        <v>2.4</v>
      </c>
      <c r="C357" s="9">
        <v>9</v>
      </c>
    </row>
    <row r="358" spans="1:3" x14ac:dyDescent="0.25">
      <c r="A358" s="10">
        <v>1</v>
      </c>
      <c r="B358" s="10">
        <v>2.2999999999999998</v>
      </c>
      <c r="C358" s="10">
        <v>4</v>
      </c>
    </row>
    <row r="359" spans="1:3" x14ac:dyDescent="0.25">
      <c r="A359" s="9">
        <v>1</v>
      </c>
      <c r="B359" s="9">
        <v>0.4</v>
      </c>
      <c r="C359" s="9">
        <v>2</v>
      </c>
    </row>
    <row r="360" spans="1:3" x14ac:dyDescent="0.25">
      <c r="A360" s="10">
        <v>2</v>
      </c>
      <c r="B360" s="10">
        <v>1.6</v>
      </c>
      <c r="C360" s="10">
        <v>6</v>
      </c>
    </row>
    <row r="361" spans="1:3" x14ac:dyDescent="0.25">
      <c r="A361" s="9">
        <v>0</v>
      </c>
      <c r="B361" s="9">
        <v>0.3</v>
      </c>
      <c r="C361" s="9">
        <v>1</v>
      </c>
    </row>
    <row r="362" spans="1:3" x14ac:dyDescent="0.25">
      <c r="A362" s="10">
        <v>2</v>
      </c>
      <c r="B362" s="10">
        <v>1.8</v>
      </c>
      <c r="C362" s="10">
        <v>3</v>
      </c>
    </row>
    <row r="363" spans="1:3" x14ac:dyDescent="0.25">
      <c r="A363" s="9">
        <v>2</v>
      </c>
      <c r="B363" s="9">
        <v>1.4</v>
      </c>
      <c r="C363" s="9">
        <v>5</v>
      </c>
    </row>
    <row r="364" spans="1:3" x14ac:dyDescent="0.25">
      <c r="A364" s="10">
        <v>1</v>
      </c>
      <c r="B364" s="10">
        <v>1.2</v>
      </c>
      <c r="C364" s="10">
        <v>3</v>
      </c>
    </row>
    <row r="365" spans="1:3" x14ac:dyDescent="0.25">
      <c r="A365" s="9">
        <v>2</v>
      </c>
      <c r="B365" s="9">
        <v>1</v>
      </c>
      <c r="C365" s="9">
        <v>4</v>
      </c>
    </row>
    <row r="366" spans="1:3" x14ac:dyDescent="0.25">
      <c r="A366" s="10">
        <v>1</v>
      </c>
      <c r="B366" s="10">
        <v>0.9</v>
      </c>
      <c r="C366" s="10">
        <v>4</v>
      </c>
    </row>
    <row r="367" spans="1:3" x14ac:dyDescent="0.25">
      <c r="A367" s="9">
        <v>0</v>
      </c>
      <c r="B367" s="9">
        <v>0.4</v>
      </c>
      <c r="C367" s="9">
        <v>3</v>
      </c>
    </row>
    <row r="368" spans="1:3" x14ac:dyDescent="0.25">
      <c r="A368" s="10">
        <v>1</v>
      </c>
      <c r="B368" s="10">
        <v>2.4</v>
      </c>
      <c r="C368" s="10">
        <v>6</v>
      </c>
    </row>
    <row r="369" spans="1:3" x14ac:dyDescent="0.25">
      <c r="A369" s="9">
        <v>2</v>
      </c>
      <c r="B369" s="9">
        <v>0.6</v>
      </c>
      <c r="C369" s="9">
        <v>3</v>
      </c>
    </row>
    <row r="370" spans="1:3" x14ac:dyDescent="0.25">
      <c r="A370" s="10">
        <v>2</v>
      </c>
      <c r="B370" s="10">
        <v>2.2999999999999998</v>
      </c>
      <c r="C370" s="10">
        <v>6</v>
      </c>
    </row>
    <row r="371" spans="1:3" x14ac:dyDescent="0.25">
      <c r="A371" s="9">
        <v>1</v>
      </c>
      <c r="B371" s="9">
        <v>0.4</v>
      </c>
      <c r="C371" s="9">
        <v>2</v>
      </c>
    </row>
    <row r="372" spans="1:3" x14ac:dyDescent="0.25">
      <c r="A372" s="10">
        <v>1</v>
      </c>
      <c r="B372" s="10">
        <v>1.3</v>
      </c>
      <c r="C372" s="10">
        <v>4</v>
      </c>
    </row>
    <row r="373" spans="1:3" x14ac:dyDescent="0.25">
      <c r="A373" s="9">
        <v>3</v>
      </c>
      <c r="B373" s="9">
        <v>1.2</v>
      </c>
      <c r="C373" s="9">
        <v>5</v>
      </c>
    </row>
    <row r="374" spans="1:3" x14ac:dyDescent="0.25">
      <c r="A374" s="10">
        <v>2</v>
      </c>
      <c r="B374" s="10">
        <v>3</v>
      </c>
      <c r="C374" s="10">
        <v>8</v>
      </c>
    </row>
    <row r="375" spans="1:3" x14ac:dyDescent="0.25">
      <c r="A375" s="9">
        <v>3</v>
      </c>
      <c r="B375" s="9">
        <v>3</v>
      </c>
      <c r="C375" s="9">
        <v>8</v>
      </c>
    </row>
    <row r="376" spans="1:3" x14ac:dyDescent="0.25">
      <c r="A376" s="10">
        <v>4</v>
      </c>
      <c r="B376" s="10">
        <v>2.2000000000000002</v>
      </c>
      <c r="C376" s="10">
        <v>9</v>
      </c>
    </row>
    <row r="377" spans="1:3" x14ac:dyDescent="0.25">
      <c r="A377" s="9">
        <v>1</v>
      </c>
      <c r="B377" s="9">
        <v>1.8</v>
      </c>
      <c r="C377" s="9">
        <v>2</v>
      </c>
    </row>
    <row r="378" spans="1:3" x14ac:dyDescent="0.25">
      <c r="A378" s="10">
        <v>1</v>
      </c>
      <c r="B378" s="10">
        <v>1</v>
      </c>
      <c r="C378" s="10">
        <v>3</v>
      </c>
    </row>
    <row r="379" spans="1:3" x14ac:dyDescent="0.25">
      <c r="A379" s="9">
        <v>1</v>
      </c>
      <c r="B379" s="9">
        <v>1</v>
      </c>
      <c r="C379" s="9">
        <v>3</v>
      </c>
    </row>
    <row r="380" spans="1:3" x14ac:dyDescent="0.25">
      <c r="A380" s="10">
        <v>2</v>
      </c>
      <c r="B380" s="10">
        <v>1.4</v>
      </c>
      <c r="C380" s="10">
        <v>7</v>
      </c>
    </row>
    <row r="381" spans="1:3" x14ac:dyDescent="0.25">
      <c r="A381" s="9">
        <v>0</v>
      </c>
      <c r="B381" s="9">
        <v>0.4</v>
      </c>
      <c r="C381" s="9">
        <v>1</v>
      </c>
    </row>
    <row r="382" spans="1:3" x14ac:dyDescent="0.25">
      <c r="A382" s="10">
        <v>2</v>
      </c>
      <c r="B382" s="10">
        <v>0.6</v>
      </c>
      <c r="C382" s="10">
        <v>3</v>
      </c>
    </row>
    <row r="383" spans="1:3" x14ac:dyDescent="0.25">
      <c r="A383" s="9">
        <v>0</v>
      </c>
      <c r="B383" s="9">
        <v>0.1</v>
      </c>
      <c r="C383" s="9">
        <v>1</v>
      </c>
    </row>
    <row r="384" spans="1:3" x14ac:dyDescent="0.25">
      <c r="A384" s="10">
        <v>0</v>
      </c>
      <c r="B384" s="10">
        <v>0.3</v>
      </c>
      <c r="C384" s="10">
        <v>1</v>
      </c>
    </row>
    <row r="385" spans="1:3" x14ac:dyDescent="0.25">
      <c r="A385" s="9">
        <v>0</v>
      </c>
      <c r="B385" s="9">
        <v>0.3</v>
      </c>
      <c r="C385" s="9">
        <v>2</v>
      </c>
    </row>
    <row r="386" spans="1:3" x14ac:dyDescent="0.25">
      <c r="A386" s="10">
        <v>0</v>
      </c>
      <c r="B386" s="10">
        <v>0.4</v>
      </c>
      <c r="C386" s="10">
        <v>2</v>
      </c>
    </row>
    <row r="387" spans="1:3" x14ac:dyDescent="0.25">
      <c r="A387" s="9">
        <v>3</v>
      </c>
      <c r="B387" s="9">
        <v>0.8</v>
      </c>
      <c r="C387" s="9">
        <v>3</v>
      </c>
    </row>
    <row r="388" spans="1:3" x14ac:dyDescent="0.25">
      <c r="A388" s="10">
        <v>1</v>
      </c>
      <c r="B388" s="10">
        <v>0.7</v>
      </c>
      <c r="C388" s="10">
        <v>3</v>
      </c>
    </row>
    <row r="389" spans="1:3" x14ac:dyDescent="0.25">
      <c r="A389" s="9">
        <v>0</v>
      </c>
      <c r="B389" s="9">
        <v>0.4</v>
      </c>
      <c r="C389" s="9">
        <v>0</v>
      </c>
    </row>
    <row r="390" spans="1:3" x14ac:dyDescent="0.25">
      <c r="A390" s="10">
        <v>2</v>
      </c>
      <c r="B390" s="10">
        <v>1.1000000000000001</v>
      </c>
      <c r="C390" s="10">
        <v>4</v>
      </c>
    </row>
    <row r="391" spans="1:3" x14ac:dyDescent="0.25">
      <c r="A391" s="9">
        <v>2</v>
      </c>
      <c r="B391" s="9">
        <v>1</v>
      </c>
      <c r="C391" s="9">
        <v>6</v>
      </c>
    </row>
    <row r="392" spans="1:3" x14ac:dyDescent="0.25">
      <c r="A392" s="10">
        <v>0</v>
      </c>
      <c r="B392" s="10">
        <v>1</v>
      </c>
      <c r="C392" s="10">
        <v>3</v>
      </c>
    </row>
    <row r="393" spans="1:3" x14ac:dyDescent="0.25">
      <c r="A393" s="9">
        <v>0</v>
      </c>
      <c r="B393" s="9">
        <v>0.4</v>
      </c>
      <c r="C393" s="9">
        <v>3</v>
      </c>
    </row>
    <row r="394" spans="1:3" x14ac:dyDescent="0.25">
      <c r="A394" s="10">
        <v>2</v>
      </c>
      <c r="B394" s="10">
        <v>0.5</v>
      </c>
      <c r="C394" s="10">
        <v>4</v>
      </c>
    </row>
    <row r="395" spans="1:3" x14ac:dyDescent="0.25">
      <c r="A395" s="9">
        <v>3</v>
      </c>
      <c r="B395" s="9">
        <v>1.5</v>
      </c>
      <c r="C395" s="9">
        <v>5</v>
      </c>
    </row>
    <row r="396" spans="1:3" x14ac:dyDescent="0.25">
      <c r="A396" s="10">
        <v>3</v>
      </c>
      <c r="B396" s="10">
        <v>2.4</v>
      </c>
      <c r="C396" s="10">
        <v>8</v>
      </c>
    </row>
    <row r="397" spans="1:3" x14ac:dyDescent="0.25">
      <c r="A397" s="9">
        <v>0</v>
      </c>
      <c r="B397" s="9">
        <v>0.5</v>
      </c>
      <c r="C397" s="9">
        <v>4</v>
      </c>
    </row>
    <row r="398" spans="1:3" x14ac:dyDescent="0.25">
      <c r="A398" s="10">
        <v>0</v>
      </c>
      <c r="B398" s="10">
        <v>0.6</v>
      </c>
      <c r="C398" s="10">
        <v>2</v>
      </c>
    </row>
    <row r="399" spans="1:3" x14ac:dyDescent="0.25">
      <c r="A399" s="9">
        <v>0</v>
      </c>
      <c r="B399" s="9">
        <v>0.6</v>
      </c>
      <c r="C399" s="9">
        <v>4</v>
      </c>
    </row>
    <row r="400" spans="1:3" x14ac:dyDescent="0.25">
      <c r="A400" s="10">
        <v>0</v>
      </c>
      <c r="B400" s="10">
        <v>0.6</v>
      </c>
      <c r="C400" s="10">
        <v>2</v>
      </c>
    </row>
    <row r="401" spans="1:3" x14ac:dyDescent="0.25">
      <c r="A401" s="9">
        <v>1</v>
      </c>
      <c r="B401" s="9">
        <v>1.4</v>
      </c>
      <c r="C401" s="9">
        <v>3</v>
      </c>
    </row>
    <row r="402" spans="1:3" x14ac:dyDescent="0.25">
      <c r="A402" s="10">
        <v>0</v>
      </c>
      <c r="B402" s="10">
        <v>1.1000000000000001</v>
      </c>
      <c r="C402" s="10">
        <v>2</v>
      </c>
    </row>
    <row r="403" spans="1:3" x14ac:dyDescent="0.25">
      <c r="A403" s="9">
        <v>1</v>
      </c>
      <c r="B403" s="9">
        <v>1.5</v>
      </c>
      <c r="C403" s="9">
        <v>4</v>
      </c>
    </row>
    <row r="404" spans="1:3" x14ac:dyDescent="0.25">
      <c r="A404" s="10">
        <v>1</v>
      </c>
      <c r="B404" s="10">
        <v>1.1000000000000001</v>
      </c>
      <c r="C404" s="10">
        <v>1</v>
      </c>
    </row>
    <row r="405" spans="1:3" x14ac:dyDescent="0.25">
      <c r="A405" s="9">
        <v>1</v>
      </c>
      <c r="B405" s="9">
        <v>1</v>
      </c>
      <c r="C405" s="9">
        <v>2</v>
      </c>
    </row>
    <row r="406" spans="1:3" x14ac:dyDescent="0.25">
      <c r="A406" s="10">
        <v>2</v>
      </c>
      <c r="B406" s="10">
        <v>1.3</v>
      </c>
      <c r="C406" s="10">
        <v>4</v>
      </c>
    </row>
    <row r="407" spans="1:3" x14ac:dyDescent="0.25">
      <c r="A407" s="9">
        <v>1</v>
      </c>
      <c r="B407" s="9">
        <v>0.9</v>
      </c>
      <c r="C407" s="9">
        <v>2</v>
      </c>
    </row>
    <row r="408" spans="1:3" x14ac:dyDescent="0.25">
      <c r="A408" s="10">
        <v>0</v>
      </c>
      <c r="B408" s="10">
        <v>1.3</v>
      </c>
      <c r="C408" s="10">
        <v>3</v>
      </c>
    </row>
    <row r="409" spans="1:3" x14ac:dyDescent="0.25">
      <c r="A409" s="9">
        <v>2</v>
      </c>
      <c r="B409" s="9">
        <v>2.6</v>
      </c>
      <c r="C409" s="9">
        <v>6</v>
      </c>
    </row>
    <row r="410" spans="1:3" x14ac:dyDescent="0.25">
      <c r="A410" s="10">
        <v>0</v>
      </c>
      <c r="B410" s="10">
        <v>1.7</v>
      </c>
      <c r="C410" s="10">
        <v>3</v>
      </c>
    </row>
    <row r="411" spans="1:3" x14ac:dyDescent="0.25">
      <c r="A411" s="9">
        <v>1</v>
      </c>
      <c r="B411" s="9">
        <v>1.9</v>
      </c>
      <c r="C411" s="9">
        <v>7</v>
      </c>
    </row>
    <row r="412" spans="1:3" x14ac:dyDescent="0.25">
      <c r="A412" s="10">
        <v>3</v>
      </c>
      <c r="B412" s="10">
        <v>1.3</v>
      </c>
      <c r="C412" s="10">
        <v>6</v>
      </c>
    </row>
    <row r="413" spans="1:3" x14ac:dyDescent="0.25">
      <c r="A413" s="9">
        <v>0</v>
      </c>
      <c r="B413" s="9">
        <v>1.5</v>
      </c>
      <c r="C413" s="9">
        <v>5</v>
      </c>
    </row>
    <row r="414" spans="1:3" x14ac:dyDescent="0.25">
      <c r="A414" s="10">
        <v>1</v>
      </c>
      <c r="B414" s="10">
        <v>0.9</v>
      </c>
      <c r="C414" s="10">
        <v>2</v>
      </c>
    </row>
    <row r="415" spans="1:3" x14ac:dyDescent="0.25">
      <c r="A415" s="9">
        <v>4</v>
      </c>
      <c r="B415" s="9">
        <v>1.9</v>
      </c>
      <c r="C415" s="9">
        <v>7</v>
      </c>
    </row>
    <row r="416" spans="1:3" x14ac:dyDescent="0.25">
      <c r="A416" s="10">
        <v>1</v>
      </c>
      <c r="B416" s="10">
        <v>1.2</v>
      </c>
      <c r="C416" s="10">
        <v>4</v>
      </c>
    </row>
    <row r="417" spans="1:3" x14ac:dyDescent="0.25">
      <c r="A417" s="9">
        <v>0</v>
      </c>
      <c r="B417" s="9">
        <v>0.3</v>
      </c>
      <c r="C417" s="9">
        <v>0</v>
      </c>
    </row>
    <row r="418" spans="1:3" x14ac:dyDescent="0.25">
      <c r="A418" s="10">
        <v>0</v>
      </c>
      <c r="B418" s="10">
        <v>1</v>
      </c>
      <c r="C418" s="10">
        <v>4</v>
      </c>
    </row>
    <row r="419" spans="1:3" x14ac:dyDescent="0.25">
      <c r="A419" s="9">
        <v>0</v>
      </c>
      <c r="B419" s="9">
        <v>0.5</v>
      </c>
      <c r="C419" s="9">
        <v>1</v>
      </c>
    </row>
    <row r="420" spans="1:3" x14ac:dyDescent="0.25">
      <c r="A420" s="10">
        <v>1</v>
      </c>
      <c r="B420" s="10">
        <v>1.3</v>
      </c>
      <c r="C420" s="10">
        <v>5</v>
      </c>
    </row>
    <row r="421" spans="1:3" x14ac:dyDescent="0.25">
      <c r="A421" s="9">
        <v>1</v>
      </c>
      <c r="B421" s="9">
        <v>1.3</v>
      </c>
      <c r="C421" s="9">
        <v>5</v>
      </c>
    </row>
    <row r="422" spans="1:3" x14ac:dyDescent="0.25">
      <c r="A422" s="10">
        <v>0</v>
      </c>
      <c r="B422" s="10">
        <v>0.7</v>
      </c>
      <c r="C422" s="10">
        <v>3</v>
      </c>
    </row>
    <row r="423" spans="1:3" x14ac:dyDescent="0.25">
      <c r="A423" s="9">
        <v>2</v>
      </c>
      <c r="B423" s="9">
        <v>2.1</v>
      </c>
      <c r="C423" s="9">
        <v>5</v>
      </c>
    </row>
    <row r="424" spans="1:3" x14ac:dyDescent="0.25">
      <c r="A424" s="10">
        <v>0</v>
      </c>
      <c r="B424" s="10">
        <v>1</v>
      </c>
      <c r="C424" s="10">
        <v>4</v>
      </c>
    </row>
    <row r="425" spans="1:3" x14ac:dyDescent="0.25">
      <c r="A425" s="9">
        <v>1</v>
      </c>
      <c r="B425" s="9">
        <v>1.1000000000000001</v>
      </c>
      <c r="C425" s="9">
        <v>3</v>
      </c>
    </row>
    <row r="426" spans="1:3" x14ac:dyDescent="0.25">
      <c r="A426" s="10">
        <v>0</v>
      </c>
      <c r="B426" s="10">
        <v>0.6</v>
      </c>
      <c r="C426" s="10">
        <v>1</v>
      </c>
    </row>
    <row r="427" spans="1:3" x14ac:dyDescent="0.25">
      <c r="A427" s="9">
        <v>0</v>
      </c>
      <c r="B427" s="9">
        <v>0.7</v>
      </c>
      <c r="C427" s="9">
        <v>3</v>
      </c>
    </row>
    <row r="428" spans="1:3" x14ac:dyDescent="0.25">
      <c r="A428" s="10">
        <v>1</v>
      </c>
      <c r="B428" s="10">
        <v>0.6</v>
      </c>
      <c r="C428" s="10">
        <v>4</v>
      </c>
    </row>
    <row r="429" spans="1:3" x14ac:dyDescent="0.25">
      <c r="A429" s="9">
        <v>2</v>
      </c>
      <c r="B429" s="9">
        <v>1.1000000000000001</v>
      </c>
      <c r="C429" s="9">
        <v>6</v>
      </c>
    </row>
    <row r="430" spans="1:3" x14ac:dyDescent="0.25">
      <c r="A430" s="10">
        <v>1</v>
      </c>
      <c r="B430" s="10">
        <v>0.9</v>
      </c>
      <c r="C430" s="10">
        <v>1</v>
      </c>
    </row>
    <row r="431" spans="1:3" x14ac:dyDescent="0.25">
      <c r="A431" s="9">
        <v>2</v>
      </c>
      <c r="B431" s="9">
        <v>2.4</v>
      </c>
      <c r="C431" s="9">
        <v>10</v>
      </c>
    </row>
    <row r="432" spans="1:3" x14ac:dyDescent="0.25">
      <c r="A432" s="10">
        <v>3</v>
      </c>
      <c r="B432" s="10">
        <v>2.9</v>
      </c>
      <c r="C432" s="10">
        <v>11</v>
      </c>
    </row>
    <row r="433" spans="1:3" x14ac:dyDescent="0.25">
      <c r="A433" s="9">
        <v>2</v>
      </c>
      <c r="B433" s="9">
        <v>2</v>
      </c>
      <c r="C433" s="9">
        <v>7</v>
      </c>
    </row>
    <row r="434" spans="1:3" x14ac:dyDescent="0.25">
      <c r="A434" s="10">
        <v>2</v>
      </c>
      <c r="B434" s="10">
        <v>1.8</v>
      </c>
      <c r="C434" s="10">
        <v>4</v>
      </c>
    </row>
    <row r="435" spans="1:3" x14ac:dyDescent="0.25">
      <c r="A435" s="9">
        <v>3</v>
      </c>
      <c r="B435" s="9">
        <v>1.5</v>
      </c>
      <c r="C435" s="9">
        <v>4</v>
      </c>
    </row>
    <row r="436" spans="1:3" x14ac:dyDescent="0.25">
      <c r="A436" s="10">
        <v>3</v>
      </c>
      <c r="B436" s="10">
        <v>1.6</v>
      </c>
      <c r="C436" s="10">
        <v>6</v>
      </c>
    </row>
    <row r="437" spans="1:3" x14ac:dyDescent="0.25">
      <c r="A437" s="9">
        <v>3</v>
      </c>
      <c r="B437" s="9">
        <v>1.8</v>
      </c>
      <c r="C437" s="9">
        <v>3</v>
      </c>
    </row>
    <row r="438" spans="1:3" x14ac:dyDescent="0.25">
      <c r="A438" s="10">
        <v>1</v>
      </c>
      <c r="B438" s="10">
        <v>1.7</v>
      </c>
      <c r="C438" s="10">
        <v>4</v>
      </c>
    </row>
    <row r="439" spans="1:3" x14ac:dyDescent="0.25">
      <c r="A439" s="9">
        <v>0</v>
      </c>
      <c r="B439" s="9">
        <v>1.4</v>
      </c>
      <c r="C439" s="9">
        <v>1</v>
      </c>
    </row>
    <row r="440" spans="1:3" x14ac:dyDescent="0.25">
      <c r="A440" s="10">
        <v>1</v>
      </c>
      <c r="B440" s="10">
        <v>1.2</v>
      </c>
      <c r="C440" s="10">
        <v>4</v>
      </c>
    </row>
    <row r="441" spans="1:3" x14ac:dyDescent="0.25">
      <c r="A441" s="9">
        <v>1</v>
      </c>
      <c r="B441" s="9">
        <v>1.3</v>
      </c>
      <c r="C441" s="9">
        <v>1</v>
      </c>
    </row>
    <row r="442" spans="1:3" x14ac:dyDescent="0.25">
      <c r="A442" s="10">
        <v>1</v>
      </c>
      <c r="B442" s="10">
        <v>1.8</v>
      </c>
      <c r="C442" s="10">
        <v>4</v>
      </c>
    </row>
    <row r="443" spans="1:3" x14ac:dyDescent="0.25">
      <c r="A443" s="9">
        <v>2</v>
      </c>
      <c r="B443" s="9">
        <v>2.2000000000000002</v>
      </c>
      <c r="C443" s="9">
        <v>6</v>
      </c>
    </row>
    <row r="444" spans="1:3" x14ac:dyDescent="0.25">
      <c r="A444" s="10">
        <v>0</v>
      </c>
      <c r="B444" s="10">
        <v>0.9</v>
      </c>
      <c r="C444" s="10">
        <v>4</v>
      </c>
    </row>
    <row r="445" spans="1:3" x14ac:dyDescent="0.25">
      <c r="A445" s="9">
        <v>2</v>
      </c>
      <c r="B445" s="9">
        <v>1.1000000000000001</v>
      </c>
      <c r="C445" s="9">
        <v>3</v>
      </c>
    </row>
    <row r="446" spans="1:3" x14ac:dyDescent="0.25">
      <c r="A446" s="10">
        <v>2</v>
      </c>
      <c r="B446" s="10">
        <v>3.3</v>
      </c>
      <c r="C446" s="10">
        <v>11</v>
      </c>
    </row>
    <row r="447" spans="1:3" x14ac:dyDescent="0.25">
      <c r="A447" s="9">
        <v>4</v>
      </c>
      <c r="B447" s="9">
        <v>2.2999999999999998</v>
      </c>
      <c r="C447" s="9">
        <v>9</v>
      </c>
    </row>
    <row r="448" spans="1:3" x14ac:dyDescent="0.25">
      <c r="A448" s="10">
        <v>2</v>
      </c>
      <c r="B448" s="10">
        <v>1.3</v>
      </c>
      <c r="C448" s="10">
        <v>4</v>
      </c>
    </row>
    <row r="449" spans="1:3" x14ac:dyDescent="0.25">
      <c r="A449" s="9">
        <v>1</v>
      </c>
      <c r="B449" s="9">
        <v>1.1000000000000001</v>
      </c>
      <c r="C449" s="9">
        <v>6</v>
      </c>
    </row>
    <row r="450" spans="1:3" x14ac:dyDescent="0.25">
      <c r="A450" s="10">
        <v>1</v>
      </c>
      <c r="B450" s="10">
        <v>0.4</v>
      </c>
      <c r="C450" s="10">
        <v>1</v>
      </c>
    </row>
    <row r="451" spans="1:3" x14ac:dyDescent="0.25">
      <c r="A451" s="9">
        <v>2</v>
      </c>
      <c r="B451" s="9">
        <v>1.6</v>
      </c>
      <c r="C451" s="9">
        <v>5</v>
      </c>
    </row>
    <row r="452" spans="1:3" x14ac:dyDescent="0.25">
      <c r="A452" s="10">
        <v>1</v>
      </c>
      <c r="B452" s="10">
        <v>1.8</v>
      </c>
      <c r="C452" s="10">
        <v>4</v>
      </c>
    </row>
    <row r="453" spans="1:3" x14ac:dyDescent="0.25">
      <c r="A453" s="9">
        <v>1</v>
      </c>
      <c r="B453" s="9">
        <v>1.9</v>
      </c>
      <c r="C453" s="9">
        <v>6</v>
      </c>
    </row>
    <row r="454" spans="1:3" x14ac:dyDescent="0.25">
      <c r="A454" s="10">
        <v>3</v>
      </c>
      <c r="B454" s="10">
        <v>1.9</v>
      </c>
      <c r="C454" s="10">
        <v>6</v>
      </c>
    </row>
    <row r="455" spans="1:3" x14ac:dyDescent="0.25">
      <c r="A455" s="9">
        <v>0</v>
      </c>
      <c r="B455" s="9">
        <v>0.5</v>
      </c>
      <c r="C455" s="9">
        <v>2</v>
      </c>
    </row>
    <row r="456" spans="1:3" x14ac:dyDescent="0.25">
      <c r="A456" s="10">
        <v>1</v>
      </c>
      <c r="B456" s="10">
        <v>0.7</v>
      </c>
      <c r="C456" s="10">
        <v>4</v>
      </c>
    </row>
    <row r="457" spans="1:3" x14ac:dyDescent="0.25">
      <c r="A457" s="9">
        <v>1</v>
      </c>
      <c r="B457" s="9">
        <v>2.2000000000000002</v>
      </c>
      <c r="C457" s="9">
        <v>5</v>
      </c>
    </row>
    <row r="458" spans="1:3" x14ac:dyDescent="0.25">
      <c r="A458" s="10">
        <v>1</v>
      </c>
      <c r="B458" s="10">
        <v>1.2</v>
      </c>
      <c r="C458" s="10">
        <v>4</v>
      </c>
    </row>
    <row r="459" spans="1:3" x14ac:dyDescent="0.25">
      <c r="A459" s="9">
        <v>1</v>
      </c>
      <c r="B459" s="9">
        <v>2.2000000000000002</v>
      </c>
      <c r="C459" s="9">
        <v>4</v>
      </c>
    </row>
    <row r="460" spans="1:3" x14ac:dyDescent="0.25">
      <c r="A460" s="10">
        <v>3</v>
      </c>
      <c r="B460" s="10">
        <v>2.4</v>
      </c>
      <c r="C460" s="10">
        <v>7</v>
      </c>
    </row>
    <row r="461" spans="1:3" x14ac:dyDescent="0.25">
      <c r="A461" s="9">
        <v>0</v>
      </c>
      <c r="B461" s="9">
        <v>1.7</v>
      </c>
      <c r="C461" s="9">
        <v>6</v>
      </c>
    </row>
    <row r="462" spans="1:3" x14ac:dyDescent="0.25">
      <c r="A462" s="10">
        <v>0</v>
      </c>
      <c r="B462" s="10">
        <v>1.1000000000000001</v>
      </c>
      <c r="C462" s="10">
        <v>6</v>
      </c>
    </row>
    <row r="463" spans="1:3" x14ac:dyDescent="0.25">
      <c r="A463" s="9">
        <v>3</v>
      </c>
      <c r="B463" s="9">
        <v>1.3</v>
      </c>
      <c r="C463" s="9">
        <v>6</v>
      </c>
    </row>
    <row r="464" spans="1:3" x14ac:dyDescent="0.25">
      <c r="A464" s="10">
        <v>0</v>
      </c>
      <c r="B464" s="10">
        <v>2.1</v>
      </c>
      <c r="C464" s="10">
        <v>2</v>
      </c>
    </row>
    <row r="465" spans="1:3" x14ac:dyDescent="0.25">
      <c r="A465" s="9">
        <v>2</v>
      </c>
      <c r="B465" s="9">
        <v>1.8</v>
      </c>
      <c r="C465" s="9">
        <v>3</v>
      </c>
    </row>
    <row r="466" spans="1:3" x14ac:dyDescent="0.25">
      <c r="A466" s="10">
        <v>1</v>
      </c>
      <c r="B466" s="10">
        <v>0.3</v>
      </c>
      <c r="C466" s="10">
        <v>3</v>
      </c>
    </row>
    <row r="467" spans="1:3" x14ac:dyDescent="0.25">
      <c r="A467" s="9">
        <v>2</v>
      </c>
      <c r="B467" s="9">
        <v>2</v>
      </c>
      <c r="C467" s="9">
        <v>6</v>
      </c>
    </row>
    <row r="468" spans="1:3" x14ac:dyDescent="0.25">
      <c r="A468" s="10">
        <v>2</v>
      </c>
      <c r="B468" s="10">
        <v>2.6</v>
      </c>
      <c r="C468" s="10">
        <v>3</v>
      </c>
    </row>
    <row r="469" spans="1:3" x14ac:dyDescent="0.25">
      <c r="A469" s="9">
        <v>1</v>
      </c>
      <c r="B469" s="9">
        <v>1.6</v>
      </c>
      <c r="C469" s="9">
        <v>5</v>
      </c>
    </row>
    <row r="470" spans="1:3" x14ac:dyDescent="0.25">
      <c r="A470" s="10">
        <v>4</v>
      </c>
      <c r="B470" s="10">
        <v>3.3</v>
      </c>
      <c r="C470" s="10">
        <v>5</v>
      </c>
    </row>
    <row r="471" spans="1:3" x14ac:dyDescent="0.25">
      <c r="A471" s="9">
        <v>1</v>
      </c>
      <c r="B471" s="9">
        <v>3.5</v>
      </c>
      <c r="C471" s="9">
        <v>8</v>
      </c>
    </row>
    <row r="472" spans="1:3" x14ac:dyDescent="0.25">
      <c r="A472" s="10">
        <v>2</v>
      </c>
      <c r="B472" s="10">
        <v>3.2</v>
      </c>
      <c r="C472" s="10">
        <v>6</v>
      </c>
    </row>
    <row r="473" spans="1:3" x14ac:dyDescent="0.25">
      <c r="A473" s="9">
        <v>1</v>
      </c>
      <c r="B473" s="9">
        <v>1.9</v>
      </c>
      <c r="C473" s="9">
        <v>9</v>
      </c>
    </row>
    <row r="474" spans="1:3" x14ac:dyDescent="0.25">
      <c r="A474" s="10">
        <v>3</v>
      </c>
      <c r="B474" s="10">
        <v>1.6</v>
      </c>
      <c r="C474" s="10">
        <v>4</v>
      </c>
    </row>
    <row r="475" spans="1:3" x14ac:dyDescent="0.25">
      <c r="A475" s="9">
        <v>0</v>
      </c>
      <c r="B475" s="9">
        <v>1.4</v>
      </c>
      <c r="C475" s="9">
        <v>3</v>
      </c>
    </row>
    <row r="476" spans="1:3" x14ac:dyDescent="0.25">
      <c r="A476" s="10">
        <v>2</v>
      </c>
      <c r="B476" s="10">
        <v>2</v>
      </c>
      <c r="C476" s="10">
        <v>8</v>
      </c>
    </row>
    <row r="477" spans="1:3" x14ac:dyDescent="0.25">
      <c r="A477" s="9">
        <v>1</v>
      </c>
      <c r="B477" s="9">
        <v>1.8</v>
      </c>
      <c r="C477" s="9">
        <v>8</v>
      </c>
    </row>
    <row r="478" spans="1:3" x14ac:dyDescent="0.25">
      <c r="A478" s="10">
        <v>2</v>
      </c>
      <c r="B478" s="10">
        <v>1.2</v>
      </c>
      <c r="C478" s="10">
        <v>2</v>
      </c>
    </row>
    <row r="479" spans="1:3" x14ac:dyDescent="0.25">
      <c r="A479" s="9">
        <v>4</v>
      </c>
      <c r="B479" s="9">
        <v>2</v>
      </c>
      <c r="C479" s="9">
        <v>10</v>
      </c>
    </row>
    <row r="480" spans="1:3" x14ac:dyDescent="0.25">
      <c r="A480" s="10">
        <v>5</v>
      </c>
      <c r="B480" s="10">
        <v>1.7</v>
      </c>
      <c r="C480" s="10">
        <v>10</v>
      </c>
    </row>
    <row r="481" spans="1:3" x14ac:dyDescent="0.25">
      <c r="A481" s="9">
        <v>0</v>
      </c>
      <c r="B481" s="9">
        <v>1.6</v>
      </c>
      <c r="C481" s="9">
        <v>3</v>
      </c>
    </row>
    <row r="482" spans="1:3" x14ac:dyDescent="0.25">
      <c r="A482" s="10">
        <v>3</v>
      </c>
      <c r="B482" s="10">
        <v>1.2</v>
      </c>
      <c r="C482" s="10">
        <v>7</v>
      </c>
    </row>
    <row r="483" spans="1:3" x14ac:dyDescent="0.25">
      <c r="A483" s="9">
        <v>0</v>
      </c>
      <c r="B483" s="9">
        <v>0.9</v>
      </c>
      <c r="C483" s="9">
        <v>3</v>
      </c>
    </row>
    <row r="484" spans="1:3" x14ac:dyDescent="0.25">
      <c r="A484" s="10">
        <v>1</v>
      </c>
      <c r="B484" s="10">
        <v>1.5</v>
      </c>
      <c r="C484" s="10">
        <v>5</v>
      </c>
    </row>
    <row r="485" spans="1:3" x14ac:dyDescent="0.25">
      <c r="A485" s="9">
        <v>2</v>
      </c>
      <c r="B485" s="9">
        <v>2.2000000000000002</v>
      </c>
      <c r="C485" s="9">
        <v>8</v>
      </c>
    </row>
    <row r="486" spans="1:3" x14ac:dyDescent="0.25">
      <c r="A486" s="10">
        <v>1</v>
      </c>
      <c r="B486" s="10">
        <v>1.6</v>
      </c>
      <c r="C486" s="10">
        <v>5</v>
      </c>
    </row>
    <row r="487" spans="1:3" x14ac:dyDescent="0.25">
      <c r="A487" s="9">
        <v>1</v>
      </c>
      <c r="B487" s="9">
        <v>1.8</v>
      </c>
      <c r="C487" s="9">
        <v>6</v>
      </c>
    </row>
    <row r="488" spans="1:3" x14ac:dyDescent="0.25">
      <c r="A488" s="10">
        <v>2</v>
      </c>
      <c r="B488" s="10">
        <v>2.1</v>
      </c>
      <c r="C488" s="10">
        <v>4</v>
      </c>
    </row>
    <row r="489" spans="1:3" x14ac:dyDescent="0.25">
      <c r="A489" s="9">
        <v>1</v>
      </c>
      <c r="B489" s="9">
        <v>1.4</v>
      </c>
      <c r="C489" s="9">
        <v>3</v>
      </c>
    </row>
    <row r="490" spans="1:3" x14ac:dyDescent="0.25">
      <c r="A490" s="10">
        <v>0</v>
      </c>
      <c r="B490" s="10">
        <v>0.7</v>
      </c>
      <c r="C490" s="10">
        <v>4</v>
      </c>
    </row>
    <row r="491" spans="1:3" x14ac:dyDescent="0.25">
      <c r="A491" s="9">
        <v>1</v>
      </c>
      <c r="B491" s="9">
        <v>0.5</v>
      </c>
      <c r="C491" s="9">
        <v>1</v>
      </c>
    </row>
    <row r="492" spans="1:3" x14ac:dyDescent="0.25">
      <c r="A492" s="10">
        <v>2</v>
      </c>
      <c r="B492" s="10">
        <v>0.9</v>
      </c>
      <c r="C492" s="10">
        <v>2</v>
      </c>
    </row>
    <row r="493" spans="1:3" x14ac:dyDescent="0.25">
      <c r="A493" s="9">
        <v>0</v>
      </c>
      <c r="B493" s="9">
        <v>0.8</v>
      </c>
      <c r="C493" s="9">
        <v>4</v>
      </c>
    </row>
    <row r="494" spans="1:3" x14ac:dyDescent="0.25">
      <c r="A494" s="10">
        <v>1</v>
      </c>
      <c r="B494" s="10">
        <v>1.1000000000000001</v>
      </c>
      <c r="C494" s="10">
        <v>2</v>
      </c>
    </row>
    <row r="495" spans="1:3" x14ac:dyDescent="0.25">
      <c r="A495" s="9">
        <v>2</v>
      </c>
      <c r="B495" s="9">
        <v>1.6</v>
      </c>
      <c r="C495" s="9">
        <v>7</v>
      </c>
    </row>
    <row r="496" spans="1:3" x14ac:dyDescent="0.25">
      <c r="A496" s="10">
        <v>2</v>
      </c>
      <c r="B496" s="10">
        <v>1.2</v>
      </c>
      <c r="C496" s="10">
        <v>3</v>
      </c>
    </row>
    <row r="497" spans="1:3" x14ac:dyDescent="0.25">
      <c r="A497" s="9">
        <v>0</v>
      </c>
      <c r="B497" s="9">
        <v>0.9</v>
      </c>
      <c r="C497" s="9">
        <v>3</v>
      </c>
    </row>
    <row r="498" spans="1:3" x14ac:dyDescent="0.25">
      <c r="A498" s="10">
        <v>1</v>
      </c>
      <c r="B498" s="10">
        <v>0.9</v>
      </c>
      <c r="C498" s="10">
        <v>2</v>
      </c>
    </row>
    <row r="499" spans="1:3" x14ac:dyDescent="0.25">
      <c r="A499" s="9">
        <v>0</v>
      </c>
      <c r="B499" s="9">
        <v>0.4</v>
      </c>
      <c r="C499" s="9">
        <v>1</v>
      </c>
    </row>
    <row r="500" spans="1:3" x14ac:dyDescent="0.25">
      <c r="A500" s="10">
        <v>2</v>
      </c>
      <c r="B500" s="10">
        <v>2.5</v>
      </c>
      <c r="C500" s="10">
        <v>2</v>
      </c>
    </row>
    <row r="501" spans="1:3" x14ac:dyDescent="0.25">
      <c r="A501" s="9">
        <v>3</v>
      </c>
      <c r="B501" s="9">
        <v>2.1</v>
      </c>
      <c r="C501" s="9">
        <v>3</v>
      </c>
    </row>
    <row r="502" spans="1:3" x14ac:dyDescent="0.25">
      <c r="A502" s="10">
        <v>2</v>
      </c>
      <c r="B502" s="10">
        <v>1.2</v>
      </c>
      <c r="C502" s="10">
        <v>6</v>
      </c>
    </row>
    <row r="503" spans="1:3" x14ac:dyDescent="0.25">
      <c r="A503" s="9">
        <v>0</v>
      </c>
      <c r="B503" s="9">
        <v>1.4</v>
      </c>
      <c r="C503" s="9">
        <v>6</v>
      </c>
    </row>
    <row r="504" spans="1:3" x14ac:dyDescent="0.25">
      <c r="A504" s="10">
        <v>1</v>
      </c>
      <c r="B504" s="10">
        <v>1</v>
      </c>
      <c r="C504" s="10">
        <v>5</v>
      </c>
    </row>
    <row r="505" spans="1:3" x14ac:dyDescent="0.25">
      <c r="A505" s="9">
        <v>1</v>
      </c>
      <c r="B505" s="9">
        <v>0.8</v>
      </c>
      <c r="C505" s="9">
        <v>4</v>
      </c>
    </row>
    <row r="506" spans="1:3" x14ac:dyDescent="0.25">
      <c r="A506" s="10">
        <v>1</v>
      </c>
      <c r="B506" s="10">
        <v>2.5</v>
      </c>
      <c r="C506" s="10">
        <v>7</v>
      </c>
    </row>
    <row r="507" spans="1:3" x14ac:dyDescent="0.25">
      <c r="A507" s="9">
        <v>3</v>
      </c>
      <c r="B507" s="9">
        <v>0.9</v>
      </c>
      <c r="C507" s="9">
        <v>3</v>
      </c>
    </row>
    <row r="508" spans="1:3" x14ac:dyDescent="0.25">
      <c r="A508" s="10">
        <v>1</v>
      </c>
      <c r="B508" s="10">
        <v>1.2</v>
      </c>
      <c r="C508" s="10">
        <v>3</v>
      </c>
    </row>
    <row r="509" spans="1:3" x14ac:dyDescent="0.25">
      <c r="A509" s="9">
        <v>0</v>
      </c>
      <c r="B509" s="9">
        <v>0.3</v>
      </c>
      <c r="C509" s="9">
        <v>2</v>
      </c>
    </row>
    <row r="510" spans="1:3" x14ac:dyDescent="0.25">
      <c r="A510" s="10">
        <v>2</v>
      </c>
      <c r="B510" s="10">
        <v>1</v>
      </c>
      <c r="C510" s="10">
        <v>3</v>
      </c>
    </row>
    <row r="511" spans="1:3" x14ac:dyDescent="0.25">
      <c r="A511" s="9">
        <v>2</v>
      </c>
      <c r="B511" s="9">
        <v>1.6</v>
      </c>
      <c r="C511" s="9">
        <v>4</v>
      </c>
    </row>
    <row r="512" spans="1:3" x14ac:dyDescent="0.25">
      <c r="A512" s="10">
        <v>0</v>
      </c>
      <c r="B512" s="10">
        <v>0.7</v>
      </c>
      <c r="C512" s="10">
        <v>5</v>
      </c>
    </row>
    <row r="513" spans="1:3" x14ac:dyDescent="0.25">
      <c r="A513" s="9">
        <v>0</v>
      </c>
      <c r="B513" s="9">
        <v>0.4</v>
      </c>
      <c r="C513" s="9">
        <v>2</v>
      </c>
    </row>
    <row r="514" spans="1:3" x14ac:dyDescent="0.25">
      <c r="A514" s="10">
        <v>2</v>
      </c>
      <c r="B514" s="10">
        <v>0.6</v>
      </c>
      <c r="C514" s="10">
        <v>4</v>
      </c>
    </row>
    <row r="515" spans="1:3" x14ac:dyDescent="0.25">
      <c r="A515" s="9">
        <v>1</v>
      </c>
      <c r="B515" s="9">
        <v>0.5</v>
      </c>
      <c r="C515" s="9">
        <v>4</v>
      </c>
    </row>
    <row r="516" spans="1:3" x14ac:dyDescent="0.25">
      <c r="A516" s="10">
        <v>0</v>
      </c>
      <c r="B516" s="10">
        <v>0.7</v>
      </c>
      <c r="C516" s="10">
        <v>1</v>
      </c>
    </row>
    <row r="517" spans="1:3" x14ac:dyDescent="0.25">
      <c r="A517" s="9">
        <v>1</v>
      </c>
      <c r="B517" s="9">
        <v>2.2999999999999998</v>
      </c>
      <c r="C517" s="9">
        <v>9</v>
      </c>
    </row>
    <row r="518" spans="1:3" x14ac:dyDescent="0.25">
      <c r="A518" s="10">
        <v>1</v>
      </c>
      <c r="B518" s="10">
        <v>1.1000000000000001</v>
      </c>
      <c r="C518" s="10">
        <v>1</v>
      </c>
    </row>
    <row r="519" spans="1:3" x14ac:dyDescent="0.25">
      <c r="A519" s="9">
        <v>0</v>
      </c>
      <c r="B519" s="9">
        <v>0.4</v>
      </c>
      <c r="C519" s="9">
        <v>2</v>
      </c>
    </row>
    <row r="520" spans="1:3" x14ac:dyDescent="0.25">
      <c r="A520" s="10">
        <v>0</v>
      </c>
      <c r="B520" s="10">
        <v>1.6</v>
      </c>
      <c r="C520" s="10">
        <v>2</v>
      </c>
    </row>
    <row r="521" spans="1:3" x14ac:dyDescent="0.25">
      <c r="A521" s="9">
        <v>1</v>
      </c>
      <c r="B521" s="9">
        <v>0.6</v>
      </c>
      <c r="C521" s="9">
        <v>2</v>
      </c>
    </row>
    <row r="522" spans="1:3" x14ac:dyDescent="0.25">
      <c r="A522" s="10">
        <v>0</v>
      </c>
      <c r="B522" s="10">
        <v>0.4</v>
      </c>
      <c r="C522" s="10">
        <v>1</v>
      </c>
    </row>
    <row r="523" spans="1:3" x14ac:dyDescent="0.25">
      <c r="A523" s="9">
        <v>3</v>
      </c>
      <c r="B523" s="9">
        <v>2</v>
      </c>
      <c r="C523" s="9">
        <v>4</v>
      </c>
    </row>
    <row r="524" spans="1:3" x14ac:dyDescent="0.25">
      <c r="A524" s="10">
        <v>2</v>
      </c>
      <c r="B524" s="10">
        <v>1.9</v>
      </c>
      <c r="C524" s="10">
        <v>2</v>
      </c>
    </row>
    <row r="525" spans="1:3" x14ac:dyDescent="0.25">
      <c r="A525" s="9">
        <v>1</v>
      </c>
      <c r="B525" s="9">
        <v>1.3</v>
      </c>
      <c r="C525" s="9">
        <v>6</v>
      </c>
    </row>
    <row r="526" spans="1:3" x14ac:dyDescent="0.25">
      <c r="A526" s="10">
        <v>4</v>
      </c>
      <c r="B526" s="10">
        <v>1.8</v>
      </c>
      <c r="C526" s="10">
        <v>6</v>
      </c>
    </row>
    <row r="527" spans="1:3" x14ac:dyDescent="0.25">
      <c r="A527" s="9">
        <v>2</v>
      </c>
      <c r="B527" s="9">
        <v>1.4</v>
      </c>
      <c r="C527" s="9">
        <v>7</v>
      </c>
    </row>
    <row r="528" spans="1:3" x14ac:dyDescent="0.25">
      <c r="A528" s="10">
        <v>2</v>
      </c>
      <c r="B528" s="10">
        <v>1.9</v>
      </c>
      <c r="C528" s="10">
        <v>5</v>
      </c>
    </row>
    <row r="529" spans="1:3" x14ac:dyDescent="0.25">
      <c r="A529" s="9">
        <v>0</v>
      </c>
      <c r="B529" s="9">
        <v>0.9</v>
      </c>
      <c r="C529" s="9">
        <v>1</v>
      </c>
    </row>
    <row r="530" spans="1:3" x14ac:dyDescent="0.25">
      <c r="A530" s="10">
        <v>0</v>
      </c>
      <c r="B530" s="10">
        <v>0.6</v>
      </c>
      <c r="C530" s="10">
        <v>4</v>
      </c>
    </row>
    <row r="531" spans="1:3" x14ac:dyDescent="0.25">
      <c r="A531" s="9">
        <v>3</v>
      </c>
      <c r="B531" s="9">
        <v>2.6</v>
      </c>
      <c r="C531" s="9">
        <v>5</v>
      </c>
    </row>
    <row r="532" spans="1:3" x14ac:dyDescent="0.25">
      <c r="A532" s="10">
        <v>3</v>
      </c>
      <c r="B532" s="10">
        <v>1.4</v>
      </c>
      <c r="C532" s="10">
        <v>6</v>
      </c>
    </row>
    <row r="533" spans="1:3" x14ac:dyDescent="0.25">
      <c r="A533" s="9">
        <v>1</v>
      </c>
      <c r="B533" s="9">
        <v>0.8</v>
      </c>
      <c r="C533" s="9">
        <v>5</v>
      </c>
    </row>
    <row r="534" spans="1:3" x14ac:dyDescent="0.25">
      <c r="A534" s="10">
        <v>2</v>
      </c>
      <c r="B534" s="10">
        <v>0.8</v>
      </c>
      <c r="C534" s="10">
        <v>3</v>
      </c>
    </row>
    <row r="535" spans="1:3" x14ac:dyDescent="0.25">
      <c r="A535" s="9">
        <v>4</v>
      </c>
      <c r="B535" s="9">
        <v>1.6</v>
      </c>
      <c r="C535" s="9">
        <v>7</v>
      </c>
    </row>
    <row r="536" spans="1:3" x14ac:dyDescent="0.25">
      <c r="A536" s="10">
        <v>2</v>
      </c>
      <c r="B536" s="10">
        <v>1.8</v>
      </c>
      <c r="C536" s="10">
        <v>5</v>
      </c>
    </row>
    <row r="537" spans="1:3" x14ac:dyDescent="0.25">
      <c r="A537" s="9">
        <v>1</v>
      </c>
      <c r="B537" s="9">
        <v>2.1</v>
      </c>
      <c r="C537" s="9">
        <v>5</v>
      </c>
    </row>
    <row r="538" spans="1:3" x14ac:dyDescent="0.25">
      <c r="A538" s="10">
        <v>1</v>
      </c>
      <c r="B538" s="10">
        <v>1.4</v>
      </c>
      <c r="C538" s="10">
        <v>3</v>
      </c>
    </row>
    <row r="539" spans="1:3" x14ac:dyDescent="0.25">
      <c r="A539" s="9">
        <v>5</v>
      </c>
      <c r="B539" s="9">
        <v>2.2999999999999998</v>
      </c>
      <c r="C539" s="9">
        <v>7</v>
      </c>
    </row>
    <row r="540" spans="1:3" x14ac:dyDescent="0.25">
      <c r="A540" s="10">
        <v>0</v>
      </c>
      <c r="B540" s="10">
        <v>0.5</v>
      </c>
      <c r="C540" s="10">
        <v>2</v>
      </c>
    </row>
    <row r="541" spans="1:3" x14ac:dyDescent="0.25">
      <c r="A541" s="9">
        <v>0</v>
      </c>
      <c r="B541" s="9">
        <v>0.9</v>
      </c>
      <c r="C541" s="9">
        <v>4</v>
      </c>
    </row>
    <row r="542" spans="1:3" x14ac:dyDescent="0.25">
      <c r="A542" s="10">
        <v>1</v>
      </c>
      <c r="B542" s="10">
        <v>1.2</v>
      </c>
      <c r="C542" s="10">
        <v>2</v>
      </c>
    </row>
    <row r="543" spans="1:3" x14ac:dyDescent="0.25">
      <c r="A543" s="9">
        <v>2</v>
      </c>
      <c r="B543" s="9">
        <v>1.5</v>
      </c>
      <c r="C543" s="9">
        <v>1</v>
      </c>
    </row>
    <row r="544" spans="1:3" x14ac:dyDescent="0.25">
      <c r="A544" s="10">
        <v>0</v>
      </c>
      <c r="B544" s="10">
        <v>1.3</v>
      </c>
      <c r="C544" s="10">
        <v>5</v>
      </c>
    </row>
    <row r="545" spans="1:3" x14ac:dyDescent="0.25">
      <c r="A545" s="9">
        <v>0</v>
      </c>
      <c r="B545" s="9">
        <v>0.9</v>
      </c>
      <c r="C545" s="9">
        <v>3</v>
      </c>
    </row>
    <row r="546" spans="1:3" x14ac:dyDescent="0.25">
      <c r="A546" s="10">
        <v>1</v>
      </c>
      <c r="B546" s="10">
        <v>1.4</v>
      </c>
      <c r="C546" s="10">
        <v>3</v>
      </c>
    </row>
    <row r="547" spans="1:3" x14ac:dyDescent="0.25">
      <c r="A547" s="9">
        <v>2</v>
      </c>
      <c r="B547" s="9">
        <v>1.5</v>
      </c>
      <c r="C547" s="9">
        <v>1</v>
      </c>
    </row>
    <row r="548" spans="1:3" x14ac:dyDescent="0.25">
      <c r="A548" s="10">
        <v>2</v>
      </c>
      <c r="B548" s="10">
        <v>1.3</v>
      </c>
      <c r="C548" s="10">
        <v>7</v>
      </c>
    </row>
    <row r="549" spans="1:3" x14ac:dyDescent="0.25">
      <c r="A549" s="9">
        <v>2</v>
      </c>
      <c r="B549" s="9">
        <v>2</v>
      </c>
      <c r="C549" s="9">
        <v>4</v>
      </c>
    </row>
    <row r="550" spans="1:3" x14ac:dyDescent="0.25">
      <c r="A550" s="10">
        <v>2</v>
      </c>
      <c r="B550" s="10">
        <v>1.6</v>
      </c>
      <c r="C550" s="10">
        <v>6</v>
      </c>
    </row>
    <row r="551" spans="1:3" x14ac:dyDescent="0.25">
      <c r="A551" s="9">
        <v>3</v>
      </c>
      <c r="B551" s="9">
        <v>1.6</v>
      </c>
      <c r="C551" s="9">
        <v>7</v>
      </c>
    </row>
    <row r="552" spans="1:3" x14ac:dyDescent="0.25">
      <c r="A552" s="10">
        <v>2</v>
      </c>
      <c r="B552" s="10">
        <v>1.4</v>
      </c>
      <c r="C552" s="10">
        <v>3</v>
      </c>
    </row>
    <row r="553" spans="1:3" x14ac:dyDescent="0.25">
      <c r="A553" s="9">
        <v>0</v>
      </c>
      <c r="B553" s="9">
        <v>0.4</v>
      </c>
      <c r="C553" s="9">
        <v>0</v>
      </c>
    </row>
    <row r="554" spans="1:3" x14ac:dyDescent="0.25">
      <c r="A554" s="10">
        <v>3</v>
      </c>
      <c r="B554" s="10">
        <v>2</v>
      </c>
      <c r="C554" s="10">
        <v>3</v>
      </c>
    </row>
    <row r="555" spans="1:3" x14ac:dyDescent="0.25">
      <c r="A555" s="9">
        <v>1</v>
      </c>
      <c r="B555" s="9">
        <v>2</v>
      </c>
      <c r="C555" s="9">
        <v>2</v>
      </c>
    </row>
    <row r="556" spans="1:3" x14ac:dyDescent="0.25">
      <c r="A556" s="10">
        <v>1</v>
      </c>
      <c r="B556" s="10">
        <v>0.9</v>
      </c>
      <c r="C556" s="10">
        <v>5</v>
      </c>
    </row>
    <row r="557" spans="1:3" x14ac:dyDescent="0.25">
      <c r="A557" s="9">
        <v>3</v>
      </c>
      <c r="B557" s="9">
        <v>2.1</v>
      </c>
      <c r="C557" s="9">
        <v>5</v>
      </c>
    </row>
    <row r="558" spans="1:3" x14ac:dyDescent="0.25">
      <c r="A558" s="10">
        <v>0</v>
      </c>
      <c r="B558" s="10">
        <v>2</v>
      </c>
      <c r="C558" s="10">
        <v>3</v>
      </c>
    </row>
    <row r="559" spans="1:3" x14ac:dyDescent="0.25">
      <c r="A559" s="9">
        <v>2</v>
      </c>
      <c r="B559" s="9">
        <v>1.9</v>
      </c>
      <c r="C559" s="9">
        <v>4</v>
      </c>
    </row>
    <row r="560" spans="1:3" x14ac:dyDescent="0.25">
      <c r="A560" s="10">
        <v>1</v>
      </c>
      <c r="B560" s="10">
        <v>0.6</v>
      </c>
      <c r="C560" s="10">
        <v>2</v>
      </c>
    </row>
    <row r="561" spans="1:3" x14ac:dyDescent="0.25">
      <c r="A561" s="9">
        <v>3</v>
      </c>
      <c r="B561" s="9">
        <v>1.6</v>
      </c>
      <c r="C561" s="9">
        <v>5</v>
      </c>
    </row>
    <row r="562" spans="1:3" x14ac:dyDescent="0.25">
      <c r="A562" s="10">
        <v>0</v>
      </c>
      <c r="B562" s="10">
        <v>0.7</v>
      </c>
      <c r="C562" s="10">
        <v>1</v>
      </c>
    </row>
    <row r="563" spans="1:3" x14ac:dyDescent="0.25">
      <c r="A563" s="9">
        <v>1</v>
      </c>
      <c r="B563" s="9">
        <v>2.6</v>
      </c>
      <c r="C563" s="9">
        <v>4</v>
      </c>
    </row>
    <row r="564" spans="1:3" x14ac:dyDescent="0.25">
      <c r="A564" s="10">
        <v>0</v>
      </c>
      <c r="B564" s="10">
        <v>1.1000000000000001</v>
      </c>
      <c r="C564" s="10">
        <v>3</v>
      </c>
    </row>
    <row r="565" spans="1:3" x14ac:dyDescent="0.25">
      <c r="A565" s="9">
        <v>1</v>
      </c>
      <c r="B565" s="9">
        <v>2.7</v>
      </c>
      <c r="C565" s="9">
        <v>5</v>
      </c>
    </row>
    <row r="566" spans="1:3" x14ac:dyDescent="0.25">
      <c r="A566" s="10">
        <v>2</v>
      </c>
      <c r="B566" s="10">
        <v>1.1000000000000001</v>
      </c>
      <c r="C566" s="10">
        <v>1</v>
      </c>
    </row>
    <row r="567" spans="1:3" x14ac:dyDescent="0.25">
      <c r="A567" s="9">
        <v>2</v>
      </c>
      <c r="B567" s="9">
        <v>1.6</v>
      </c>
      <c r="C567" s="9">
        <v>8</v>
      </c>
    </row>
    <row r="568" spans="1:3" x14ac:dyDescent="0.25">
      <c r="A568" s="10">
        <v>0</v>
      </c>
      <c r="B568" s="10">
        <v>0.2</v>
      </c>
      <c r="C568" s="10">
        <v>1</v>
      </c>
    </row>
    <row r="569" spans="1:3" x14ac:dyDescent="0.25">
      <c r="A569" s="9">
        <v>2</v>
      </c>
      <c r="B569" s="9">
        <v>3.4</v>
      </c>
      <c r="C569" s="9">
        <v>9</v>
      </c>
    </row>
    <row r="570" spans="1:3" x14ac:dyDescent="0.25">
      <c r="A570" s="10">
        <v>3</v>
      </c>
      <c r="B570" s="10">
        <v>1.2</v>
      </c>
      <c r="C570" s="10">
        <v>4</v>
      </c>
    </row>
    <row r="571" spans="1:3" x14ac:dyDescent="0.25">
      <c r="A571" s="9">
        <v>1</v>
      </c>
      <c r="B571" s="9">
        <v>1.3</v>
      </c>
      <c r="C571" s="9">
        <v>4</v>
      </c>
    </row>
    <row r="572" spans="1:3" x14ac:dyDescent="0.25">
      <c r="A572" s="10">
        <v>2</v>
      </c>
      <c r="B572" s="10">
        <v>2.2000000000000002</v>
      </c>
      <c r="C572" s="10">
        <v>5</v>
      </c>
    </row>
    <row r="573" spans="1:3" x14ac:dyDescent="0.25">
      <c r="A573" s="9">
        <v>3</v>
      </c>
      <c r="B573" s="9">
        <v>3.7</v>
      </c>
      <c r="C573" s="9">
        <v>7</v>
      </c>
    </row>
    <row r="574" spans="1:3" x14ac:dyDescent="0.25">
      <c r="A574" s="10">
        <v>1</v>
      </c>
      <c r="B574" s="10">
        <v>1</v>
      </c>
      <c r="C574" s="10">
        <v>1</v>
      </c>
    </row>
    <row r="575" spans="1:3" x14ac:dyDescent="0.25">
      <c r="A575" s="9">
        <v>2</v>
      </c>
      <c r="B575" s="9">
        <v>2.9</v>
      </c>
      <c r="C575" s="9">
        <v>7</v>
      </c>
    </row>
    <row r="576" spans="1:3" x14ac:dyDescent="0.25">
      <c r="A576" s="10">
        <v>0</v>
      </c>
      <c r="B576" s="10">
        <v>0.5</v>
      </c>
      <c r="C576" s="10">
        <v>2</v>
      </c>
    </row>
    <row r="577" spans="1:3" x14ac:dyDescent="0.25">
      <c r="A577" s="9">
        <v>1</v>
      </c>
      <c r="B577" s="9">
        <v>1</v>
      </c>
      <c r="C577" s="9">
        <v>2</v>
      </c>
    </row>
    <row r="578" spans="1:3" x14ac:dyDescent="0.25">
      <c r="A578" s="10">
        <v>1</v>
      </c>
      <c r="B578" s="10">
        <v>1.6</v>
      </c>
      <c r="C578" s="10">
        <v>3</v>
      </c>
    </row>
    <row r="579" spans="1:3" x14ac:dyDescent="0.25">
      <c r="A579" s="9">
        <v>1</v>
      </c>
      <c r="B579" s="9">
        <v>0.9</v>
      </c>
      <c r="C579" s="9">
        <v>3</v>
      </c>
    </row>
    <row r="580" spans="1:3" x14ac:dyDescent="0.25">
      <c r="A580" s="10">
        <v>3</v>
      </c>
      <c r="B580" s="10">
        <v>3.1</v>
      </c>
      <c r="C580" s="10">
        <v>9</v>
      </c>
    </row>
    <row r="581" spans="1:3" x14ac:dyDescent="0.25">
      <c r="A581" s="9">
        <v>2</v>
      </c>
      <c r="B581" s="9">
        <v>2.2000000000000002</v>
      </c>
      <c r="C581" s="9">
        <v>5</v>
      </c>
    </row>
    <row r="582" spans="1:3" x14ac:dyDescent="0.25">
      <c r="A582" s="10">
        <v>3</v>
      </c>
      <c r="B582" s="10">
        <v>1.5</v>
      </c>
      <c r="C582" s="10">
        <v>4</v>
      </c>
    </row>
    <row r="583" spans="1:3" x14ac:dyDescent="0.25">
      <c r="A583" s="9">
        <v>0</v>
      </c>
      <c r="B583" s="9">
        <v>1.6</v>
      </c>
      <c r="C583" s="9">
        <v>3</v>
      </c>
    </row>
    <row r="584" spans="1:3" x14ac:dyDescent="0.25">
      <c r="A584" s="10">
        <v>0</v>
      </c>
      <c r="B584" s="10">
        <v>1.1000000000000001</v>
      </c>
      <c r="C584" s="10">
        <v>1</v>
      </c>
    </row>
    <row r="585" spans="1:3" x14ac:dyDescent="0.25">
      <c r="A585" s="9">
        <v>3</v>
      </c>
      <c r="B585" s="9">
        <v>3.1</v>
      </c>
      <c r="C585" s="9">
        <v>6</v>
      </c>
    </row>
    <row r="586" spans="1:3" x14ac:dyDescent="0.25">
      <c r="A586" s="10">
        <v>1</v>
      </c>
      <c r="B586" s="10">
        <v>1.5</v>
      </c>
      <c r="C586" s="10">
        <v>0</v>
      </c>
    </row>
    <row r="587" spans="1:3" x14ac:dyDescent="0.25">
      <c r="A587" s="9">
        <v>0</v>
      </c>
      <c r="B587" s="9">
        <v>0.6</v>
      </c>
      <c r="C587" s="9">
        <v>4</v>
      </c>
    </row>
    <row r="588" spans="1:3" x14ac:dyDescent="0.25">
      <c r="A588" s="10">
        <v>1</v>
      </c>
      <c r="B588" s="10">
        <v>0.5</v>
      </c>
      <c r="C588" s="10">
        <v>3</v>
      </c>
    </row>
    <row r="589" spans="1:3" x14ac:dyDescent="0.25">
      <c r="A589" s="9">
        <v>1</v>
      </c>
      <c r="B589" s="9">
        <v>2.2000000000000002</v>
      </c>
      <c r="C589" s="9">
        <v>4</v>
      </c>
    </row>
    <row r="590" spans="1:3" x14ac:dyDescent="0.25">
      <c r="A590" s="10">
        <v>1</v>
      </c>
      <c r="B590" s="10">
        <v>1.4</v>
      </c>
      <c r="C590" s="10">
        <v>4</v>
      </c>
    </row>
    <row r="591" spans="1:3" x14ac:dyDescent="0.25">
      <c r="A591" s="9">
        <v>3</v>
      </c>
      <c r="B591" s="9">
        <v>1.2</v>
      </c>
      <c r="C591" s="9">
        <v>5</v>
      </c>
    </row>
    <row r="592" spans="1:3" x14ac:dyDescent="0.25">
      <c r="A592" s="10">
        <v>2</v>
      </c>
      <c r="B592" s="10">
        <v>1.6</v>
      </c>
      <c r="C592" s="10">
        <v>5</v>
      </c>
    </row>
    <row r="593" spans="1:3" x14ac:dyDescent="0.25">
      <c r="A593" s="9">
        <v>1</v>
      </c>
      <c r="B593" s="9">
        <v>1</v>
      </c>
      <c r="C593" s="9">
        <v>2</v>
      </c>
    </row>
    <row r="594" spans="1:3" x14ac:dyDescent="0.25">
      <c r="A594" s="10">
        <v>2</v>
      </c>
      <c r="B594" s="10">
        <v>1.9</v>
      </c>
      <c r="C594" s="10">
        <v>6</v>
      </c>
    </row>
    <row r="595" spans="1:3" x14ac:dyDescent="0.25">
      <c r="A595" s="9">
        <v>1</v>
      </c>
      <c r="B595" s="9">
        <v>1.6</v>
      </c>
      <c r="C595" s="9">
        <v>6</v>
      </c>
    </row>
    <row r="596" spans="1:3" x14ac:dyDescent="0.25">
      <c r="A596" s="10">
        <v>0</v>
      </c>
      <c r="B596" s="10">
        <v>0.4</v>
      </c>
      <c r="C596" s="10">
        <v>2</v>
      </c>
    </row>
    <row r="597" spans="1:3" x14ac:dyDescent="0.25">
      <c r="A597" s="9">
        <v>2</v>
      </c>
      <c r="B597" s="9">
        <v>0.9</v>
      </c>
      <c r="C597" s="9">
        <v>7</v>
      </c>
    </row>
    <row r="598" spans="1:3" x14ac:dyDescent="0.25">
      <c r="A598" s="10">
        <v>2</v>
      </c>
      <c r="B598" s="10">
        <v>1.8</v>
      </c>
      <c r="C598" s="10">
        <v>5</v>
      </c>
    </row>
    <row r="599" spans="1:3" x14ac:dyDescent="0.25">
      <c r="A599" s="9">
        <v>1</v>
      </c>
      <c r="B599" s="9">
        <v>1</v>
      </c>
      <c r="C599" s="9">
        <v>4</v>
      </c>
    </row>
    <row r="600" spans="1:3" x14ac:dyDescent="0.25">
      <c r="A600" s="10">
        <v>1</v>
      </c>
      <c r="B600" s="10">
        <v>1.1000000000000001</v>
      </c>
      <c r="C600" s="10">
        <v>5</v>
      </c>
    </row>
    <row r="601" spans="1:3" x14ac:dyDescent="0.25">
      <c r="A601" s="9">
        <v>1</v>
      </c>
      <c r="B601" s="9">
        <v>3.2</v>
      </c>
      <c r="C601" s="9">
        <v>5</v>
      </c>
    </row>
    <row r="602" spans="1:3" x14ac:dyDescent="0.25">
      <c r="A602" s="10">
        <v>0</v>
      </c>
      <c r="B602" s="10">
        <v>0.6</v>
      </c>
      <c r="C602" s="10">
        <v>2</v>
      </c>
    </row>
    <row r="603" spans="1:3" x14ac:dyDescent="0.25">
      <c r="A603" s="9">
        <v>3</v>
      </c>
      <c r="B603" s="9">
        <v>1.5</v>
      </c>
      <c r="C603" s="9">
        <v>3</v>
      </c>
    </row>
    <row r="604" spans="1:3" x14ac:dyDescent="0.25">
      <c r="A604" s="10">
        <v>2</v>
      </c>
      <c r="B604" s="10">
        <v>1</v>
      </c>
      <c r="C604" s="10">
        <v>5</v>
      </c>
    </row>
    <row r="605" spans="1:3" x14ac:dyDescent="0.25">
      <c r="A605" s="9">
        <v>5</v>
      </c>
      <c r="B605" s="9">
        <v>3.1</v>
      </c>
      <c r="C605" s="9">
        <v>9</v>
      </c>
    </row>
    <row r="606" spans="1:3" x14ac:dyDescent="0.25">
      <c r="A606" s="10">
        <v>0</v>
      </c>
      <c r="B606" s="10">
        <v>0.9</v>
      </c>
      <c r="C606" s="10">
        <v>4</v>
      </c>
    </row>
    <row r="607" spans="1:3" x14ac:dyDescent="0.25">
      <c r="A607" s="9">
        <v>0</v>
      </c>
      <c r="B607" s="9">
        <v>0.6</v>
      </c>
      <c r="C607" s="9">
        <v>2</v>
      </c>
    </row>
    <row r="608" spans="1:3" x14ac:dyDescent="0.25">
      <c r="A608" s="10">
        <v>2</v>
      </c>
      <c r="B608" s="10">
        <v>1.1000000000000001</v>
      </c>
      <c r="C608" s="10">
        <v>4</v>
      </c>
    </row>
    <row r="609" spans="1:3" x14ac:dyDescent="0.25">
      <c r="A609" s="9">
        <v>2</v>
      </c>
      <c r="B609" s="9">
        <v>1.1000000000000001</v>
      </c>
      <c r="C609" s="9">
        <v>5</v>
      </c>
    </row>
    <row r="610" spans="1:3" x14ac:dyDescent="0.25">
      <c r="A610" s="10">
        <v>2</v>
      </c>
      <c r="B610" s="10">
        <v>1.6</v>
      </c>
      <c r="C610" s="10">
        <v>5</v>
      </c>
    </row>
    <row r="611" spans="1:3" x14ac:dyDescent="0.25">
      <c r="A611" s="9">
        <v>0</v>
      </c>
      <c r="B611" s="9">
        <v>0.5</v>
      </c>
      <c r="C611" s="9">
        <v>2</v>
      </c>
    </row>
    <row r="612" spans="1:3" x14ac:dyDescent="0.25">
      <c r="A612" s="10">
        <v>3</v>
      </c>
      <c r="B612" s="10">
        <v>2.8</v>
      </c>
      <c r="C612" s="10">
        <v>7</v>
      </c>
    </row>
    <row r="613" spans="1:3" x14ac:dyDescent="0.25">
      <c r="A613" s="9">
        <v>1</v>
      </c>
      <c r="B613" s="9">
        <v>1</v>
      </c>
      <c r="C613" s="9">
        <v>5</v>
      </c>
    </row>
    <row r="614" spans="1:3" x14ac:dyDescent="0.25">
      <c r="A614" s="10">
        <v>1</v>
      </c>
      <c r="B614" s="10">
        <v>0.8</v>
      </c>
      <c r="C614" s="10">
        <v>6</v>
      </c>
    </row>
    <row r="615" spans="1:3" x14ac:dyDescent="0.25">
      <c r="A615" s="9">
        <v>1</v>
      </c>
      <c r="B615" s="9">
        <v>0.4</v>
      </c>
      <c r="C615" s="9">
        <v>3</v>
      </c>
    </row>
    <row r="616" spans="1:3" x14ac:dyDescent="0.25">
      <c r="A616" s="10">
        <v>5</v>
      </c>
      <c r="B616" s="10">
        <v>4.2</v>
      </c>
      <c r="C616" s="10">
        <v>11</v>
      </c>
    </row>
    <row r="617" spans="1:3" x14ac:dyDescent="0.25">
      <c r="A617" s="9">
        <v>1</v>
      </c>
      <c r="B617" s="9">
        <v>0.9</v>
      </c>
      <c r="C617" s="9">
        <v>2</v>
      </c>
    </row>
    <row r="618" spans="1:3" x14ac:dyDescent="0.25">
      <c r="A618" s="10">
        <v>4</v>
      </c>
      <c r="B618" s="10">
        <v>4</v>
      </c>
      <c r="C618" s="10">
        <v>8</v>
      </c>
    </row>
    <row r="619" spans="1:3" x14ac:dyDescent="0.25">
      <c r="A619" s="9">
        <v>1</v>
      </c>
      <c r="B619" s="9">
        <v>0.6</v>
      </c>
      <c r="C619" s="9">
        <v>2</v>
      </c>
    </row>
    <row r="620" spans="1:3" x14ac:dyDescent="0.25">
      <c r="A620" s="10">
        <v>3</v>
      </c>
      <c r="B620" s="10">
        <v>1.5</v>
      </c>
      <c r="C620" s="10">
        <v>6</v>
      </c>
    </row>
    <row r="621" spans="1:3" x14ac:dyDescent="0.25">
      <c r="A621" s="9">
        <v>0</v>
      </c>
      <c r="B621" s="9">
        <v>1.1000000000000001</v>
      </c>
      <c r="C621" s="9">
        <v>2</v>
      </c>
    </row>
    <row r="622" spans="1:3" x14ac:dyDescent="0.25">
      <c r="A622" s="10">
        <v>4</v>
      </c>
      <c r="B622" s="10">
        <v>2.4</v>
      </c>
      <c r="C622" s="10">
        <v>6</v>
      </c>
    </row>
    <row r="623" spans="1:3" x14ac:dyDescent="0.25">
      <c r="A623" s="9">
        <v>1</v>
      </c>
      <c r="B623" s="9">
        <v>0.9</v>
      </c>
      <c r="C623" s="9">
        <v>1</v>
      </c>
    </row>
    <row r="624" spans="1:3" x14ac:dyDescent="0.25">
      <c r="A624" s="10">
        <v>4</v>
      </c>
      <c r="B624" s="10">
        <v>1.2</v>
      </c>
      <c r="C624" s="10">
        <v>7</v>
      </c>
    </row>
    <row r="625" spans="1:3" x14ac:dyDescent="0.25">
      <c r="A625" s="9">
        <v>1</v>
      </c>
      <c r="B625" s="9">
        <v>1.6</v>
      </c>
      <c r="C625" s="9">
        <v>4</v>
      </c>
    </row>
    <row r="626" spans="1:3" x14ac:dyDescent="0.25">
      <c r="A626" s="10">
        <v>0</v>
      </c>
      <c r="B626" s="10">
        <v>0.7</v>
      </c>
      <c r="C626" s="10">
        <v>3</v>
      </c>
    </row>
    <row r="627" spans="1:3" x14ac:dyDescent="0.25">
      <c r="A627" s="9">
        <v>0</v>
      </c>
      <c r="B627" s="9">
        <v>1.1000000000000001</v>
      </c>
      <c r="C627" s="9">
        <v>3</v>
      </c>
    </row>
    <row r="628" spans="1:3" x14ac:dyDescent="0.25">
      <c r="A628" s="10">
        <v>1</v>
      </c>
      <c r="B628" s="10">
        <v>0.3</v>
      </c>
      <c r="C628" s="10">
        <v>2</v>
      </c>
    </row>
    <row r="629" spans="1:3" x14ac:dyDescent="0.25">
      <c r="A629" s="9">
        <v>5</v>
      </c>
      <c r="B629" s="9">
        <v>4.4000000000000004</v>
      </c>
      <c r="C629" s="9">
        <v>9</v>
      </c>
    </row>
    <row r="630" spans="1:3" x14ac:dyDescent="0.25">
      <c r="A630" s="10">
        <v>2</v>
      </c>
      <c r="B630" s="10">
        <v>2.5</v>
      </c>
      <c r="C630" s="10">
        <v>5</v>
      </c>
    </row>
    <row r="631" spans="1:3" x14ac:dyDescent="0.25">
      <c r="A631" s="9">
        <v>0</v>
      </c>
      <c r="B631" s="9">
        <v>0.7</v>
      </c>
      <c r="C631" s="9">
        <v>6</v>
      </c>
    </row>
    <row r="632" spans="1:3" x14ac:dyDescent="0.25">
      <c r="A632" s="10">
        <v>2</v>
      </c>
      <c r="B632" s="10">
        <v>1.3</v>
      </c>
      <c r="C632" s="10">
        <v>5</v>
      </c>
    </row>
    <row r="633" spans="1:3" x14ac:dyDescent="0.25">
      <c r="A633" s="9">
        <v>0</v>
      </c>
      <c r="B633" s="9">
        <v>2.1</v>
      </c>
      <c r="C633" s="9">
        <v>3</v>
      </c>
    </row>
    <row r="634" spans="1:3" x14ac:dyDescent="0.25">
      <c r="A634" s="10">
        <v>1</v>
      </c>
      <c r="B634" s="10">
        <v>1.6</v>
      </c>
      <c r="C634" s="10">
        <v>5</v>
      </c>
    </row>
    <row r="635" spans="1:3" x14ac:dyDescent="0.25">
      <c r="A635" s="9">
        <v>4</v>
      </c>
      <c r="B635" s="9">
        <v>1.5</v>
      </c>
      <c r="C635" s="9">
        <v>6</v>
      </c>
    </row>
    <row r="636" spans="1:3" x14ac:dyDescent="0.25">
      <c r="A636" s="10">
        <v>1</v>
      </c>
      <c r="B636" s="10">
        <v>1.4</v>
      </c>
      <c r="C636" s="10">
        <v>3</v>
      </c>
    </row>
    <row r="637" spans="1:3" x14ac:dyDescent="0.25">
      <c r="A637" s="9">
        <v>0</v>
      </c>
      <c r="B637" s="9">
        <v>0.8</v>
      </c>
      <c r="C637" s="9">
        <v>3</v>
      </c>
    </row>
    <row r="638" spans="1:3" x14ac:dyDescent="0.25">
      <c r="A638" s="10">
        <v>2</v>
      </c>
      <c r="B638" s="10">
        <v>0.8</v>
      </c>
      <c r="C638" s="10">
        <v>4</v>
      </c>
    </row>
    <row r="639" spans="1:3" x14ac:dyDescent="0.25">
      <c r="A639" s="9">
        <v>1</v>
      </c>
      <c r="B639" s="9">
        <v>1.5</v>
      </c>
      <c r="C639" s="9">
        <v>2</v>
      </c>
    </row>
    <row r="640" spans="1:3" x14ac:dyDescent="0.25">
      <c r="A640" s="10">
        <v>0</v>
      </c>
      <c r="B640" s="10">
        <v>1.1000000000000001</v>
      </c>
      <c r="C640" s="10">
        <v>2</v>
      </c>
    </row>
    <row r="641" spans="1:3" x14ac:dyDescent="0.25">
      <c r="A641" s="9">
        <v>1</v>
      </c>
      <c r="B641" s="9">
        <v>0.2</v>
      </c>
      <c r="C641" s="9">
        <v>2</v>
      </c>
    </row>
    <row r="642" spans="1:3" x14ac:dyDescent="0.25">
      <c r="A642" s="10">
        <v>4</v>
      </c>
      <c r="B642" s="10">
        <v>2.1</v>
      </c>
      <c r="C642" s="10">
        <v>8</v>
      </c>
    </row>
    <row r="643" spans="1:3" x14ac:dyDescent="0.25">
      <c r="A643" s="9">
        <v>2</v>
      </c>
      <c r="B643" s="9">
        <v>1.3</v>
      </c>
      <c r="C643" s="9">
        <v>3</v>
      </c>
    </row>
    <row r="644" spans="1:3" x14ac:dyDescent="0.25">
      <c r="A644" s="10">
        <v>4</v>
      </c>
      <c r="B644" s="10">
        <v>2.8</v>
      </c>
      <c r="C644" s="10">
        <v>6</v>
      </c>
    </row>
    <row r="645" spans="1:3" x14ac:dyDescent="0.25">
      <c r="A645" s="9">
        <v>1</v>
      </c>
      <c r="B645" s="9">
        <v>1.4</v>
      </c>
      <c r="C645" s="9">
        <v>5</v>
      </c>
    </row>
    <row r="646" spans="1:3" x14ac:dyDescent="0.25">
      <c r="A646" s="10">
        <v>2</v>
      </c>
      <c r="B646" s="10">
        <v>2.5</v>
      </c>
      <c r="C646" s="10">
        <v>4</v>
      </c>
    </row>
    <row r="647" spans="1:3" x14ac:dyDescent="0.25">
      <c r="A647" s="9">
        <v>1</v>
      </c>
      <c r="B647" s="9">
        <v>1.4</v>
      </c>
      <c r="C647" s="9">
        <v>7</v>
      </c>
    </row>
    <row r="648" spans="1:3" x14ac:dyDescent="0.25">
      <c r="A648" s="10">
        <v>1</v>
      </c>
      <c r="B648" s="10">
        <v>1.1000000000000001</v>
      </c>
      <c r="C648" s="10">
        <v>3</v>
      </c>
    </row>
    <row r="649" spans="1:3" x14ac:dyDescent="0.25">
      <c r="A649" s="9">
        <v>3</v>
      </c>
      <c r="B649" s="9">
        <v>1.8</v>
      </c>
      <c r="C649" s="9">
        <v>5</v>
      </c>
    </row>
    <row r="650" spans="1:3" x14ac:dyDescent="0.25">
      <c r="A650" s="10">
        <v>2</v>
      </c>
      <c r="B650" s="10">
        <v>2.5</v>
      </c>
      <c r="C650" s="10">
        <v>4</v>
      </c>
    </row>
    <row r="651" spans="1:3" x14ac:dyDescent="0.25">
      <c r="A651" s="9">
        <v>2</v>
      </c>
      <c r="B651" s="9">
        <v>1.3</v>
      </c>
      <c r="C651" s="9">
        <v>3</v>
      </c>
    </row>
    <row r="652" spans="1:3" x14ac:dyDescent="0.25">
      <c r="A652" s="10">
        <v>1</v>
      </c>
      <c r="B652" s="10">
        <v>1.7</v>
      </c>
      <c r="C652" s="10">
        <v>3</v>
      </c>
    </row>
    <row r="653" spans="1:3" x14ac:dyDescent="0.25">
      <c r="A653" s="9">
        <v>1</v>
      </c>
      <c r="B653" s="9">
        <v>0.5</v>
      </c>
      <c r="C653" s="9">
        <v>3</v>
      </c>
    </row>
    <row r="654" spans="1:3" x14ac:dyDescent="0.25">
      <c r="A654" s="10">
        <v>1</v>
      </c>
      <c r="B654" s="10">
        <v>0.3</v>
      </c>
      <c r="C654" s="10">
        <v>2</v>
      </c>
    </row>
    <row r="655" spans="1:3" x14ac:dyDescent="0.25">
      <c r="A655" s="9">
        <v>0</v>
      </c>
      <c r="B655" s="9">
        <v>1.5</v>
      </c>
      <c r="C655" s="9">
        <v>3</v>
      </c>
    </row>
    <row r="656" spans="1:3" x14ac:dyDescent="0.25">
      <c r="A656" s="10">
        <v>2</v>
      </c>
      <c r="B656" s="10">
        <v>1.4</v>
      </c>
      <c r="C656" s="10">
        <v>3</v>
      </c>
    </row>
    <row r="657" spans="1:3" x14ac:dyDescent="0.25">
      <c r="A657" s="9">
        <v>1</v>
      </c>
      <c r="B657" s="9">
        <v>2.2999999999999998</v>
      </c>
      <c r="C657" s="9">
        <v>2</v>
      </c>
    </row>
    <row r="658" spans="1:3" x14ac:dyDescent="0.25">
      <c r="A658" s="10">
        <v>1</v>
      </c>
      <c r="B658" s="10">
        <v>1.9</v>
      </c>
      <c r="C658" s="10">
        <v>3</v>
      </c>
    </row>
    <row r="659" spans="1:3" x14ac:dyDescent="0.25">
      <c r="A659" s="9">
        <v>0</v>
      </c>
      <c r="B659" s="9">
        <v>0.9</v>
      </c>
      <c r="C659" s="9">
        <v>4</v>
      </c>
    </row>
    <row r="660" spans="1:3" x14ac:dyDescent="0.25">
      <c r="A660" s="10">
        <v>0</v>
      </c>
      <c r="B660" s="10">
        <v>0.5</v>
      </c>
      <c r="C660" s="10">
        <v>4</v>
      </c>
    </row>
    <row r="661" spans="1:3" x14ac:dyDescent="0.25">
      <c r="A661" s="9">
        <v>1</v>
      </c>
      <c r="B661" s="9">
        <v>2.8</v>
      </c>
      <c r="C661" s="9">
        <v>4</v>
      </c>
    </row>
    <row r="662" spans="1:3" x14ac:dyDescent="0.25">
      <c r="A662" s="10">
        <v>2</v>
      </c>
      <c r="B662" s="10">
        <v>1.1000000000000001</v>
      </c>
      <c r="C662" s="10">
        <v>4</v>
      </c>
    </row>
    <row r="663" spans="1:3" x14ac:dyDescent="0.25">
      <c r="A663" s="9">
        <v>0</v>
      </c>
      <c r="B663" s="9">
        <v>0.8</v>
      </c>
      <c r="C663" s="9">
        <v>2</v>
      </c>
    </row>
    <row r="664" spans="1:3" x14ac:dyDescent="0.25">
      <c r="A664" s="10">
        <v>3</v>
      </c>
      <c r="B664" s="10">
        <v>2.2000000000000002</v>
      </c>
      <c r="C664" s="10">
        <v>3</v>
      </c>
    </row>
    <row r="665" spans="1:3" x14ac:dyDescent="0.25">
      <c r="A665" s="9">
        <v>0</v>
      </c>
      <c r="B665" s="9">
        <v>0.2</v>
      </c>
      <c r="C665" s="9">
        <v>1</v>
      </c>
    </row>
    <row r="666" spans="1:3" x14ac:dyDescent="0.25">
      <c r="A666" s="10">
        <v>1</v>
      </c>
      <c r="B666" s="10">
        <v>1.4</v>
      </c>
      <c r="C666" s="10">
        <v>2</v>
      </c>
    </row>
    <row r="667" spans="1:3" x14ac:dyDescent="0.25">
      <c r="A667" s="9">
        <v>0</v>
      </c>
      <c r="B667" s="9">
        <v>1.8</v>
      </c>
      <c r="C667" s="9">
        <v>5</v>
      </c>
    </row>
    <row r="668" spans="1:3" x14ac:dyDescent="0.25">
      <c r="A668" s="10">
        <v>1</v>
      </c>
      <c r="B668" s="10">
        <v>1.6</v>
      </c>
      <c r="C668" s="10">
        <v>3</v>
      </c>
    </row>
    <row r="669" spans="1:3" x14ac:dyDescent="0.25">
      <c r="A669" s="9">
        <v>1</v>
      </c>
      <c r="B669" s="9">
        <v>1.3</v>
      </c>
      <c r="C669" s="9">
        <v>4</v>
      </c>
    </row>
    <row r="670" spans="1:3" x14ac:dyDescent="0.25">
      <c r="A670" s="10">
        <v>1</v>
      </c>
      <c r="B670" s="10">
        <v>0.5</v>
      </c>
      <c r="C670" s="10">
        <v>2</v>
      </c>
    </row>
    <row r="671" spans="1:3" x14ac:dyDescent="0.25">
      <c r="A671" s="9">
        <v>0</v>
      </c>
      <c r="B671" s="9">
        <v>2.2000000000000002</v>
      </c>
      <c r="C671" s="9">
        <v>9</v>
      </c>
    </row>
    <row r="672" spans="1:3" x14ac:dyDescent="0.25">
      <c r="A672" s="10">
        <v>1</v>
      </c>
      <c r="B672" s="10">
        <v>2.4</v>
      </c>
      <c r="C672" s="10">
        <v>5</v>
      </c>
    </row>
    <row r="673" spans="1:3" x14ac:dyDescent="0.25">
      <c r="A673" s="9">
        <v>0</v>
      </c>
      <c r="B673" s="9">
        <v>2.9</v>
      </c>
      <c r="C673" s="9">
        <v>6</v>
      </c>
    </row>
    <row r="674" spans="1:3" x14ac:dyDescent="0.25">
      <c r="A674" s="10">
        <v>1</v>
      </c>
      <c r="B674" s="10">
        <v>0.8</v>
      </c>
      <c r="C674" s="10">
        <v>2</v>
      </c>
    </row>
    <row r="675" spans="1:3" x14ac:dyDescent="0.25">
      <c r="A675" s="9">
        <v>2</v>
      </c>
      <c r="B675" s="9">
        <v>0.8</v>
      </c>
      <c r="C675" s="9">
        <v>6</v>
      </c>
    </row>
    <row r="676" spans="1:3" x14ac:dyDescent="0.25">
      <c r="A676" s="10">
        <v>3</v>
      </c>
      <c r="B676" s="10">
        <v>0.9</v>
      </c>
      <c r="C676" s="10">
        <v>6</v>
      </c>
    </row>
    <row r="677" spans="1:3" x14ac:dyDescent="0.25">
      <c r="A677" s="9">
        <v>1</v>
      </c>
      <c r="B677" s="9">
        <v>1.2</v>
      </c>
      <c r="C677" s="9">
        <v>3</v>
      </c>
    </row>
    <row r="678" spans="1:3" x14ac:dyDescent="0.25">
      <c r="A678" s="10">
        <v>0</v>
      </c>
      <c r="B678" s="10">
        <v>1.2</v>
      </c>
      <c r="C678" s="10">
        <v>3</v>
      </c>
    </row>
    <row r="679" spans="1:3" x14ac:dyDescent="0.25">
      <c r="A679" s="9">
        <v>0</v>
      </c>
      <c r="B679" s="9">
        <v>0.5</v>
      </c>
      <c r="C679" s="9">
        <v>2</v>
      </c>
    </row>
    <row r="680" spans="1:3" x14ac:dyDescent="0.25">
      <c r="A680" s="10">
        <v>0</v>
      </c>
      <c r="B680" s="10">
        <v>2</v>
      </c>
      <c r="C680" s="10">
        <v>4</v>
      </c>
    </row>
    <row r="681" spans="1:3" x14ac:dyDescent="0.25">
      <c r="A681" s="9">
        <v>2</v>
      </c>
      <c r="B681" s="9">
        <v>2.2999999999999998</v>
      </c>
      <c r="C681" s="9">
        <v>4</v>
      </c>
    </row>
    <row r="682" spans="1:3" x14ac:dyDescent="0.25">
      <c r="A682" s="10">
        <v>1</v>
      </c>
      <c r="B682" s="10">
        <v>0.3</v>
      </c>
      <c r="C682" s="10">
        <v>3</v>
      </c>
    </row>
    <row r="683" spans="1:3" x14ac:dyDescent="0.25">
      <c r="A683" s="9">
        <v>1</v>
      </c>
      <c r="B683" s="9">
        <v>0.8</v>
      </c>
      <c r="C683" s="9">
        <v>2</v>
      </c>
    </row>
    <row r="684" spans="1:3" x14ac:dyDescent="0.25">
      <c r="A684" s="10">
        <v>3</v>
      </c>
      <c r="B684" s="10">
        <v>1.1000000000000001</v>
      </c>
      <c r="C684" s="10">
        <v>6</v>
      </c>
    </row>
    <row r="685" spans="1:3" x14ac:dyDescent="0.25">
      <c r="A685" s="9">
        <v>0</v>
      </c>
      <c r="B685" s="9">
        <v>0.2</v>
      </c>
      <c r="C685" s="9">
        <v>1</v>
      </c>
    </row>
    <row r="686" spans="1:3" x14ac:dyDescent="0.25">
      <c r="A686" s="10">
        <v>2</v>
      </c>
      <c r="B686" s="10">
        <v>1</v>
      </c>
      <c r="C686" s="10">
        <v>6</v>
      </c>
    </row>
    <row r="687" spans="1:3" x14ac:dyDescent="0.25">
      <c r="A687" s="9">
        <v>2</v>
      </c>
      <c r="B687" s="9">
        <v>1.3</v>
      </c>
      <c r="C687" s="9">
        <v>3</v>
      </c>
    </row>
    <row r="688" spans="1:3" x14ac:dyDescent="0.25">
      <c r="A688" s="10">
        <v>0</v>
      </c>
      <c r="B688" s="10">
        <v>0.7</v>
      </c>
      <c r="C688" s="10">
        <v>3</v>
      </c>
    </row>
    <row r="689" spans="1:3" x14ac:dyDescent="0.25">
      <c r="A689" s="9">
        <v>1</v>
      </c>
      <c r="B689" s="9">
        <v>0.3</v>
      </c>
      <c r="C689" s="9">
        <v>2</v>
      </c>
    </row>
    <row r="690" spans="1:3" x14ac:dyDescent="0.25">
      <c r="A690" s="10">
        <v>2</v>
      </c>
      <c r="B690" s="10">
        <v>1.7</v>
      </c>
      <c r="C690" s="10">
        <v>4</v>
      </c>
    </row>
    <row r="691" spans="1:3" x14ac:dyDescent="0.25">
      <c r="A691" s="9">
        <v>1</v>
      </c>
      <c r="B691" s="9">
        <v>0.8</v>
      </c>
      <c r="C691" s="9">
        <v>4</v>
      </c>
    </row>
    <row r="692" spans="1:3" x14ac:dyDescent="0.25">
      <c r="A692" s="10">
        <v>0</v>
      </c>
      <c r="B692" s="10">
        <v>1.1000000000000001</v>
      </c>
      <c r="C692" s="10">
        <v>2</v>
      </c>
    </row>
    <row r="693" spans="1:3" x14ac:dyDescent="0.25">
      <c r="A693" s="9">
        <v>0</v>
      </c>
      <c r="B693" s="9">
        <v>0.8</v>
      </c>
      <c r="C693" s="9">
        <v>3</v>
      </c>
    </row>
    <row r="694" spans="1:3" x14ac:dyDescent="0.25">
      <c r="A694" s="10">
        <v>1</v>
      </c>
      <c r="B694" s="10">
        <v>1.3</v>
      </c>
      <c r="C694" s="10">
        <v>4</v>
      </c>
    </row>
    <row r="695" spans="1:3" x14ac:dyDescent="0.25">
      <c r="A695" s="9">
        <v>2</v>
      </c>
      <c r="B695" s="9">
        <v>1</v>
      </c>
      <c r="C695" s="9">
        <v>6</v>
      </c>
    </row>
    <row r="696" spans="1:3" x14ac:dyDescent="0.25">
      <c r="A696" s="10">
        <v>1</v>
      </c>
      <c r="B696" s="10">
        <v>1.5</v>
      </c>
      <c r="C696" s="10">
        <v>4</v>
      </c>
    </row>
    <row r="697" spans="1:3" x14ac:dyDescent="0.25">
      <c r="A697" s="9">
        <v>0</v>
      </c>
      <c r="B697" s="9">
        <v>0.4</v>
      </c>
      <c r="C697" s="9">
        <v>2</v>
      </c>
    </row>
    <row r="698" spans="1:3" x14ac:dyDescent="0.25">
      <c r="A698" s="10">
        <v>0</v>
      </c>
      <c r="B698" s="10">
        <v>2.1</v>
      </c>
      <c r="C698" s="10">
        <v>4</v>
      </c>
    </row>
    <row r="699" spans="1:3" x14ac:dyDescent="0.25">
      <c r="A699" s="9">
        <v>1</v>
      </c>
      <c r="B699" s="9">
        <v>1.3</v>
      </c>
      <c r="C699" s="9">
        <v>3</v>
      </c>
    </row>
    <row r="700" spans="1:3" x14ac:dyDescent="0.25">
      <c r="A700" s="10">
        <v>1</v>
      </c>
      <c r="B700" s="10">
        <v>1.6</v>
      </c>
      <c r="C700" s="10">
        <v>4</v>
      </c>
    </row>
    <row r="701" spans="1:3" x14ac:dyDescent="0.25">
      <c r="A701" s="9">
        <v>0</v>
      </c>
      <c r="B701" s="9">
        <v>1.2</v>
      </c>
      <c r="C701" s="9">
        <v>2</v>
      </c>
    </row>
    <row r="702" spans="1:3" x14ac:dyDescent="0.25">
      <c r="A702" s="10">
        <v>2</v>
      </c>
      <c r="B702" s="10">
        <v>0.8</v>
      </c>
      <c r="C702" s="10">
        <v>5</v>
      </c>
    </row>
    <row r="703" spans="1:3" x14ac:dyDescent="0.25">
      <c r="A703" s="9">
        <v>1</v>
      </c>
      <c r="B703" s="9">
        <v>0.9</v>
      </c>
      <c r="C703" s="9">
        <v>6</v>
      </c>
    </row>
    <row r="704" spans="1:3" x14ac:dyDescent="0.25">
      <c r="A704" s="10">
        <v>3</v>
      </c>
      <c r="B704" s="10">
        <v>1.7</v>
      </c>
      <c r="C704" s="10">
        <v>5</v>
      </c>
    </row>
    <row r="705" spans="1:3" x14ac:dyDescent="0.25">
      <c r="A705" s="9">
        <v>1</v>
      </c>
      <c r="B705" s="9">
        <v>2</v>
      </c>
      <c r="C705" s="9">
        <v>3</v>
      </c>
    </row>
    <row r="706" spans="1:3" x14ac:dyDescent="0.25">
      <c r="A706" s="10">
        <v>1</v>
      </c>
      <c r="B706" s="10">
        <v>0.7</v>
      </c>
      <c r="C706" s="10">
        <v>2</v>
      </c>
    </row>
    <row r="707" spans="1:3" x14ac:dyDescent="0.25">
      <c r="A707" s="9">
        <v>1</v>
      </c>
      <c r="B707" s="9">
        <v>1.1000000000000001</v>
      </c>
      <c r="C707" s="9">
        <v>4</v>
      </c>
    </row>
    <row r="708" spans="1:3" x14ac:dyDescent="0.25">
      <c r="A708" s="10">
        <v>2</v>
      </c>
      <c r="B708" s="10">
        <v>1.6</v>
      </c>
      <c r="C708" s="10">
        <v>5</v>
      </c>
    </row>
    <row r="709" spans="1:3" x14ac:dyDescent="0.25">
      <c r="A709" s="9">
        <v>0</v>
      </c>
      <c r="B709" s="9">
        <v>0.7</v>
      </c>
      <c r="C709" s="9">
        <v>3</v>
      </c>
    </row>
    <row r="710" spans="1:3" x14ac:dyDescent="0.25">
      <c r="A710" s="10">
        <v>0</v>
      </c>
      <c r="B710" s="10">
        <v>0.6</v>
      </c>
      <c r="C710" s="10">
        <v>1</v>
      </c>
    </row>
    <row r="711" spans="1:3" x14ac:dyDescent="0.25">
      <c r="A711" s="9">
        <v>0</v>
      </c>
      <c r="B711" s="9">
        <v>0.7</v>
      </c>
      <c r="C711" s="9">
        <v>1</v>
      </c>
    </row>
    <row r="712" spans="1:3" x14ac:dyDescent="0.25">
      <c r="A712" s="10">
        <v>1</v>
      </c>
      <c r="B712" s="10">
        <v>1.5</v>
      </c>
      <c r="C712" s="10">
        <v>4</v>
      </c>
    </row>
    <row r="713" spans="1:3" x14ac:dyDescent="0.25">
      <c r="A713" s="9">
        <v>0</v>
      </c>
      <c r="B713" s="9">
        <v>0.5</v>
      </c>
      <c r="C713" s="9">
        <v>3</v>
      </c>
    </row>
    <row r="714" spans="1:3" x14ac:dyDescent="0.25">
      <c r="A714" s="10">
        <v>0</v>
      </c>
      <c r="B714" s="10">
        <v>0.7</v>
      </c>
      <c r="C714" s="10">
        <v>0</v>
      </c>
    </row>
    <row r="715" spans="1:3" x14ac:dyDescent="0.25">
      <c r="A715" s="9">
        <v>0</v>
      </c>
      <c r="B715" s="9">
        <v>2.8</v>
      </c>
      <c r="C715" s="9">
        <v>4</v>
      </c>
    </row>
    <row r="716" spans="1:3" x14ac:dyDescent="0.25">
      <c r="A716" s="10">
        <v>2</v>
      </c>
      <c r="B716" s="10">
        <v>0.6</v>
      </c>
      <c r="C716" s="10">
        <v>3</v>
      </c>
    </row>
    <row r="717" spans="1:3" x14ac:dyDescent="0.25">
      <c r="A717" s="9">
        <v>1</v>
      </c>
      <c r="B717" s="9">
        <v>0.6</v>
      </c>
      <c r="C717" s="9">
        <v>4</v>
      </c>
    </row>
    <row r="718" spans="1:3" x14ac:dyDescent="0.25">
      <c r="A718" s="10">
        <v>0</v>
      </c>
      <c r="B718" s="10">
        <v>0.2</v>
      </c>
      <c r="C718" s="10">
        <v>1</v>
      </c>
    </row>
    <row r="719" spans="1:3" x14ac:dyDescent="0.25">
      <c r="A719" s="9">
        <v>2</v>
      </c>
      <c r="B719" s="9">
        <v>1.7</v>
      </c>
      <c r="C719" s="9">
        <v>5</v>
      </c>
    </row>
    <row r="720" spans="1:3" x14ac:dyDescent="0.25">
      <c r="A720" s="10">
        <v>3</v>
      </c>
      <c r="B720" s="10">
        <v>2.6</v>
      </c>
      <c r="C720" s="10">
        <v>8</v>
      </c>
    </row>
    <row r="721" spans="1:3" x14ac:dyDescent="0.25">
      <c r="A721" s="9">
        <v>4</v>
      </c>
      <c r="B721" s="9">
        <v>2.2999999999999998</v>
      </c>
      <c r="C721" s="9">
        <v>5</v>
      </c>
    </row>
    <row r="722" spans="1:3" x14ac:dyDescent="0.25">
      <c r="A722" s="10">
        <v>1</v>
      </c>
      <c r="B722" s="10">
        <v>2.2000000000000002</v>
      </c>
      <c r="C722" s="10">
        <v>6</v>
      </c>
    </row>
    <row r="723" spans="1:3" x14ac:dyDescent="0.25">
      <c r="A723" s="9">
        <v>3</v>
      </c>
      <c r="B723" s="9">
        <v>1.6</v>
      </c>
      <c r="C723" s="9">
        <v>7</v>
      </c>
    </row>
    <row r="724" spans="1:3" x14ac:dyDescent="0.25">
      <c r="A724" s="10">
        <v>2</v>
      </c>
      <c r="B724" s="10">
        <v>1.5</v>
      </c>
      <c r="C724" s="10">
        <v>4</v>
      </c>
    </row>
    <row r="725" spans="1:3" x14ac:dyDescent="0.25">
      <c r="A725" s="9">
        <v>0</v>
      </c>
      <c r="B725" s="9">
        <v>1.5</v>
      </c>
      <c r="C725" s="9">
        <v>5</v>
      </c>
    </row>
    <row r="726" spans="1:3" x14ac:dyDescent="0.25">
      <c r="A726" s="10">
        <v>2</v>
      </c>
      <c r="B726" s="10">
        <v>1.7</v>
      </c>
      <c r="C726" s="10">
        <v>1</v>
      </c>
    </row>
    <row r="727" spans="1:3" x14ac:dyDescent="0.25">
      <c r="A727" s="9">
        <v>1</v>
      </c>
      <c r="B727" s="9">
        <v>2</v>
      </c>
      <c r="C727" s="9">
        <v>4</v>
      </c>
    </row>
    <row r="728" spans="1:3" x14ac:dyDescent="0.25">
      <c r="A728" s="10">
        <v>1</v>
      </c>
      <c r="B728" s="10">
        <v>1.4</v>
      </c>
      <c r="C728" s="10">
        <v>2</v>
      </c>
    </row>
    <row r="729" spans="1:3" x14ac:dyDescent="0.25">
      <c r="A729" s="9">
        <v>5</v>
      </c>
      <c r="B729" s="9">
        <v>2.6</v>
      </c>
      <c r="C729" s="9">
        <v>10</v>
      </c>
    </row>
    <row r="730" spans="1:3" x14ac:dyDescent="0.25">
      <c r="A730" s="10">
        <v>3</v>
      </c>
      <c r="B730" s="10">
        <v>1.4</v>
      </c>
      <c r="C730" s="10">
        <v>6</v>
      </c>
    </row>
    <row r="731" spans="1:3" x14ac:dyDescent="0.25">
      <c r="A731" s="9">
        <v>0</v>
      </c>
      <c r="B731" s="9">
        <v>0.7</v>
      </c>
      <c r="C731" s="9">
        <v>4</v>
      </c>
    </row>
    <row r="732" spans="1:3" x14ac:dyDescent="0.25">
      <c r="A732" s="10">
        <v>0</v>
      </c>
      <c r="B732" s="10">
        <v>1.9</v>
      </c>
      <c r="C732" s="10">
        <v>7</v>
      </c>
    </row>
    <row r="733" spans="1:3" x14ac:dyDescent="0.25">
      <c r="A733" s="9">
        <v>0</v>
      </c>
      <c r="B733" s="9">
        <v>1.7</v>
      </c>
      <c r="C733" s="9">
        <v>7</v>
      </c>
    </row>
    <row r="734" spans="1:3" x14ac:dyDescent="0.25">
      <c r="A734" s="10">
        <v>1</v>
      </c>
      <c r="B734" s="10">
        <v>0.5</v>
      </c>
      <c r="C734" s="10">
        <v>2</v>
      </c>
    </row>
    <row r="735" spans="1:3" x14ac:dyDescent="0.25">
      <c r="A735" s="9">
        <v>4</v>
      </c>
      <c r="B735" s="9">
        <v>2.4</v>
      </c>
      <c r="C735" s="9">
        <v>7</v>
      </c>
    </row>
    <row r="736" spans="1:3" x14ac:dyDescent="0.25">
      <c r="A736" s="10">
        <v>3</v>
      </c>
      <c r="B736" s="10">
        <v>1.5</v>
      </c>
      <c r="C736" s="10">
        <v>8</v>
      </c>
    </row>
    <row r="737" spans="1:3" x14ac:dyDescent="0.25">
      <c r="A737" s="9">
        <v>1</v>
      </c>
      <c r="B737" s="9">
        <v>0.6</v>
      </c>
      <c r="C737" s="9">
        <v>2</v>
      </c>
    </row>
    <row r="738" spans="1:3" x14ac:dyDescent="0.25">
      <c r="A738" s="10">
        <v>3</v>
      </c>
      <c r="B738" s="10">
        <v>0.6</v>
      </c>
      <c r="C738" s="10">
        <v>4</v>
      </c>
    </row>
    <row r="739" spans="1:3" x14ac:dyDescent="0.25">
      <c r="A739" s="9">
        <v>2</v>
      </c>
      <c r="B739" s="9">
        <v>1.2</v>
      </c>
      <c r="C739" s="9">
        <v>5</v>
      </c>
    </row>
    <row r="740" spans="1:3" x14ac:dyDescent="0.25">
      <c r="A740" s="10">
        <v>4</v>
      </c>
      <c r="B740" s="10">
        <v>2.2000000000000002</v>
      </c>
      <c r="C740" s="10">
        <v>8</v>
      </c>
    </row>
    <row r="741" spans="1:3" x14ac:dyDescent="0.25">
      <c r="A741" s="9">
        <v>3</v>
      </c>
      <c r="B741" s="9">
        <v>1.9</v>
      </c>
      <c r="C741" s="9">
        <v>8</v>
      </c>
    </row>
    <row r="742" spans="1:3" x14ac:dyDescent="0.25">
      <c r="A742" s="10">
        <v>2</v>
      </c>
      <c r="B742" s="10">
        <v>1.7</v>
      </c>
      <c r="C742" s="10">
        <v>4</v>
      </c>
    </row>
    <row r="743" spans="1:3" x14ac:dyDescent="0.25">
      <c r="A743" s="9">
        <v>1</v>
      </c>
      <c r="B743" s="9">
        <v>2.2000000000000002</v>
      </c>
      <c r="C743" s="9">
        <v>6</v>
      </c>
    </row>
    <row r="744" spans="1:3" x14ac:dyDescent="0.25">
      <c r="A744" s="10">
        <v>1</v>
      </c>
      <c r="B744" s="10">
        <v>2.5</v>
      </c>
      <c r="C744" s="10">
        <v>7</v>
      </c>
    </row>
    <row r="745" spans="1:3" x14ac:dyDescent="0.25">
      <c r="A745" s="9">
        <v>0</v>
      </c>
      <c r="B745" s="9">
        <v>2.2000000000000002</v>
      </c>
      <c r="C745" s="9">
        <v>7</v>
      </c>
    </row>
    <row r="746" spans="1:3" x14ac:dyDescent="0.25">
      <c r="A746" s="10">
        <v>4</v>
      </c>
      <c r="B746" s="10">
        <v>3.5</v>
      </c>
      <c r="C746" s="10">
        <v>8</v>
      </c>
    </row>
    <row r="747" spans="1:3" x14ac:dyDescent="0.25">
      <c r="A747" s="9">
        <v>2</v>
      </c>
      <c r="B747" s="9">
        <v>2.7</v>
      </c>
      <c r="C747" s="9">
        <v>3</v>
      </c>
    </row>
    <row r="748" spans="1:3" x14ac:dyDescent="0.25">
      <c r="A748" s="10">
        <v>1</v>
      </c>
      <c r="B748" s="10">
        <v>0.6</v>
      </c>
      <c r="C748" s="10">
        <v>5</v>
      </c>
    </row>
    <row r="749" spans="1:3" x14ac:dyDescent="0.25">
      <c r="A749" s="9">
        <v>3</v>
      </c>
      <c r="B749" s="9">
        <v>4.2</v>
      </c>
      <c r="C749" s="9">
        <v>13</v>
      </c>
    </row>
    <row r="750" spans="1:3" x14ac:dyDescent="0.25">
      <c r="A750" s="10">
        <v>2</v>
      </c>
      <c r="B750" s="10">
        <v>2.7</v>
      </c>
      <c r="C750" s="10">
        <v>6</v>
      </c>
    </row>
    <row r="751" spans="1:3" x14ac:dyDescent="0.25">
      <c r="A751" s="9">
        <v>1</v>
      </c>
      <c r="B751" s="9">
        <v>1.4</v>
      </c>
      <c r="C751" s="9">
        <v>4</v>
      </c>
    </row>
    <row r="752" spans="1:3" x14ac:dyDescent="0.25">
      <c r="A752" s="10">
        <v>2</v>
      </c>
      <c r="B752" s="10">
        <v>2.9</v>
      </c>
      <c r="C752" s="10">
        <v>10</v>
      </c>
    </row>
    <row r="753" spans="1:3" x14ac:dyDescent="0.25">
      <c r="A753" s="9">
        <v>1</v>
      </c>
      <c r="B753" s="9">
        <v>2.2999999999999998</v>
      </c>
      <c r="C753" s="9">
        <v>7</v>
      </c>
    </row>
    <row r="754" spans="1:3" x14ac:dyDescent="0.25">
      <c r="A754" s="10">
        <v>6</v>
      </c>
      <c r="B754" s="10">
        <v>3.3</v>
      </c>
      <c r="C754" s="10">
        <v>8</v>
      </c>
    </row>
    <row r="755" spans="1:3" x14ac:dyDescent="0.25">
      <c r="A755" s="9">
        <v>1</v>
      </c>
      <c r="B755" s="9">
        <v>2.2999999999999998</v>
      </c>
      <c r="C755" s="9">
        <v>5</v>
      </c>
    </row>
    <row r="756" spans="1:3" x14ac:dyDescent="0.25">
      <c r="A756" s="10">
        <v>1</v>
      </c>
      <c r="B756" s="10">
        <v>3.2</v>
      </c>
      <c r="C756" s="10">
        <v>5</v>
      </c>
    </row>
    <row r="757" spans="1:3" x14ac:dyDescent="0.25">
      <c r="A757" s="9">
        <v>3</v>
      </c>
      <c r="B757" s="9">
        <v>1.7</v>
      </c>
      <c r="C757" s="9">
        <v>6</v>
      </c>
    </row>
    <row r="758" spans="1:3" x14ac:dyDescent="0.25">
      <c r="A758" s="10">
        <v>1</v>
      </c>
      <c r="B758" s="10">
        <v>0.5</v>
      </c>
      <c r="C758" s="10">
        <v>2</v>
      </c>
    </row>
    <row r="759" spans="1:3" x14ac:dyDescent="0.25">
      <c r="A759" s="9">
        <v>3</v>
      </c>
      <c r="B759" s="9">
        <v>2.5</v>
      </c>
      <c r="C759" s="9">
        <v>8</v>
      </c>
    </row>
    <row r="760" spans="1:3" x14ac:dyDescent="0.25">
      <c r="A760" s="10">
        <v>1</v>
      </c>
      <c r="B760" s="10">
        <v>2.2000000000000002</v>
      </c>
      <c r="C760" s="10">
        <v>7</v>
      </c>
    </row>
    <row r="761" spans="1:3" x14ac:dyDescent="0.25">
      <c r="A761" s="9">
        <v>1</v>
      </c>
      <c r="B761" s="9">
        <v>1.4</v>
      </c>
      <c r="C761" s="9">
        <v>4</v>
      </c>
    </row>
    <row r="762" spans="1:3" x14ac:dyDescent="0.25">
      <c r="A762" s="10">
        <v>4</v>
      </c>
      <c r="B762" s="10">
        <v>4</v>
      </c>
      <c r="C762" s="10">
        <v>11</v>
      </c>
    </row>
    <row r="763" spans="1:3" x14ac:dyDescent="0.25">
      <c r="A763" s="9">
        <v>4</v>
      </c>
      <c r="B763" s="9">
        <v>2.2000000000000002</v>
      </c>
      <c r="C763" s="9">
        <v>8</v>
      </c>
    </row>
    <row r="764" spans="1:3" x14ac:dyDescent="0.25">
      <c r="A764" s="10">
        <v>1</v>
      </c>
      <c r="B764" s="10">
        <v>1.5</v>
      </c>
      <c r="C764" s="10">
        <v>10</v>
      </c>
    </row>
    <row r="765" spans="1:3" x14ac:dyDescent="0.25">
      <c r="A765" s="9">
        <v>3</v>
      </c>
      <c r="B765" s="9">
        <v>1.3</v>
      </c>
      <c r="C765" s="9">
        <v>6</v>
      </c>
    </row>
    <row r="766" spans="1:3" x14ac:dyDescent="0.25">
      <c r="A766" s="10">
        <v>3</v>
      </c>
      <c r="B766" s="10">
        <v>1.7</v>
      </c>
      <c r="C766" s="10">
        <v>8</v>
      </c>
    </row>
    <row r="767" spans="1:3" x14ac:dyDescent="0.25">
      <c r="A767" s="9">
        <v>3</v>
      </c>
      <c r="B767" s="9">
        <v>1.9</v>
      </c>
      <c r="C767" s="9">
        <v>4</v>
      </c>
    </row>
    <row r="768" spans="1:3" x14ac:dyDescent="0.25">
      <c r="A768" s="10">
        <v>1</v>
      </c>
      <c r="B768" s="10">
        <v>1.7</v>
      </c>
      <c r="C768" s="10">
        <v>3</v>
      </c>
    </row>
    <row r="769" spans="1:3" x14ac:dyDescent="0.25">
      <c r="A769" s="9">
        <v>2</v>
      </c>
      <c r="B769" s="9">
        <v>2.2999999999999998</v>
      </c>
      <c r="C769" s="9">
        <v>3</v>
      </c>
    </row>
    <row r="770" spans="1:3" x14ac:dyDescent="0.25">
      <c r="A770" s="10">
        <v>1</v>
      </c>
      <c r="B770" s="10">
        <v>0.8</v>
      </c>
      <c r="C770" s="10">
        <v>3</v>
      </c>
    </row>
    <row r="771" spans="1:3" x14ac:dyDescent="0.25">
      <c r="A771" s="9">
        <v>1</v>
      </c>
      <c r="B771" s="9">
        <v>1.4</v>
      </c>
      <c r="C771" s="9">
        <v>6</v>
      </c>
    </row>
    <row r="772" spans="1:3" x14ac:dyDescent="0.25">
      <c r="A772" s="10">
        <v>1</v>
      </c>
      <c r="B772" s="10">
        <v>0.5</v>
      </c>
      <c r="C772" s="10">
        <v>2</v>
      </c>
    </row>
    <row r="773" spans="1:3" x14ac:dyDescent="0.25">
      <c r="A773" s="9">
        <v>1</v>
      </c>
      <c r="B773" s="9">
        <v>1.5</v>
      </c>
      <c r="C773" s="9">
        <v>6</v>
      </c>
    </row>
    <row r="774" spans="1:3" x14ac:dyDescent="0.25">
      <c r="A774" s="10">
        <v>3</v>
      </c>
      <c r="B774" s="10">
        <v>1.3</v>
      </c>
      <c r="C774" s="10">
        <v>4</v>
      </c>
    </row>
    <row r="775" spans="1:3" x14ac:dyDescent="0.25">
      <c r="A775" s="9">
        <v>2</v>
      </c>
      <c r="B775" s="9">
        <v>1.1000000000000001</v>
      </c>
      <c r="C775" s="9">
        <v>9</v>
      </c>
    </row>
    <row r="776" spans="1:3" x14ac:dyDescent="0.25">
      <c r="A776" s="10">
        <v>2</v>
      </c>
      <c r="B776" s="10">
        <v>1.5</v>
      </c>
      <c r="C776" s="10">
        <v>7</v>
      </c>
    </row>
    <row r="777" spans="1:3" x14ac:dyDescent="0.25">
      <c r="A777" s="9">
        <v>1</v>
      </c>
      <c r="B777" s="9">
        <v>2.6</v>
      </c>
      <c r="C777" s="9">
        <v>11</v>
      </c>
    </row>
    <row r="778" spans="1:3" x14ac:dyDescent="0.25">
      <c r="A778" s="10">
        <v>0</v>
      </c>
      <c r="B778" s="10">
        <v>0.7</v>
      </c>
      <c r="C778" s="10">
        <v>1</v>
      </c>
    </row>
    <row r="779" spans="1:3" x14ac:dyDescent="0.25">
      <c r="A779" s="9">
        <v>1</v>
      </c>
      <c r="B779" s="9">
        <v>1.2</v>
      </c>
      <c r="C779" s="9">
        <v>6</v>
      </c>
    </row>
    <row r="780" spans="1:3" x14ac:dyDescent="0.25">
      <c r="A780" s="10">
        <v>4</v>
      </c>
      <c r="B780" s="10">
        <v>3.2</v>
      </c>
      <c r="C780" s="10">
        <v>7</v>
      </c>
    </row>
    <row r="781" spans="1:3" x14ac:dyDescent="0.25">
      <c r="A781" s="9">
        <v>0</v>
      </c>
      <c r="B781" s="9">
        <v>2.2999999999999998</v>
      </c>
      <c r="C781" s="9">
        <v>8</v>
      </c>
    </row>
    <row r="782" spans="1:3" x14ac:dyDescent="0.25">
      <c r="A782" s="10">
        <v>0</v>
      </c>
      <c r="B782" s="10">
        <v>1</v>
      </c>
      <c r="C782" s="10">
        <v>3</v>
      </c>
    </row>
    <row r="783" spans="1:3" x14ac:dyDescent="0.25">
      <c r="A783" s="9">
        <v>0</v>
      </c>
      <c r="B783" s="9">
        <v>0.9</v>
      </c>
      <c r="C783" s="9">
        <v>2</v>
      </c>
    </row>
    <row r="784" spans="1:3" x14ac:dyDescent="0.25">
      <c r="A784" s="10">
        <v>4</v>
      </c>
      <c r="B784" s="10">
        <v>1.4</v>
      </c>
      <c r="C784" s="10">
        <v>6</v>
      </c>
    </row>
    <row r="785" spans="1:3" x14ac:dyDescent="0.25">
      <c r="A785" s="9">
        <v>1</v>
      </c>
      <c r="B785" s="9">
        <v>1.2</v>
      </c>
      <c r="C785" s="9">
        <v>2</v>
      </c>
    </row>
    <row r="786" spans="1:3" x14ac:dyDescent="0.25">
      <c r="A786" s="10">
        <v>5</v>
      </c>
      <c r="B786" s="10">
        <v>2.9</v>
      </c>
      <c r="C786" s="10">
        <v>9</v>
      </c>
    </row>
    <row r="787" spans="1:3" x14ac:dyDescent="0.25">
      <c r="A787" s="9">
        <v>1</v>
      </c>
      <c r="B787" s="9">
        <v>1.4</v>
      </c>
      <c r="C787" s="9">
        <v>7</v>
      </c>
    </row>
    <row r="788" spans="1:3" x14ac:dyDescent="0.25">
      <c r="A788" s="10">
        <v>0</v>
      </c>
      <c r="B788" s="10">
        <v>1.3</v>
      </c>
      <c r="C788" s="10">
        <v>5</v>
      </c>
    </row>
    <row r="789" spans="1:3" x14ac:dyDescent="0.25">
      <c r="A789" s="9">
        <v>1</v>
      </c>
      <c r="B789" s="9">
        <v>0.4</v>
      </c>
      <c r="C789" s="9">
        <v>3</v>
      </c>
    </row>
    <row r="790" spans="1:3" x14ac:dyDescent="0.25">
      <c r="A790" s="10">
        <v>1</v>
      </c>
      <c r="B790" s="10">
        <v>0.5</v>
      </c>
      <c r="C790" s="10">
        <v>3</v>
      </c>
    </row>
    <row r="791" spans="1:3" x14ac:dyDescent="0.25">
      <c r="A791" s="9">
        <v>0</v>
      </c>
      <c r="B791" s="9">
        <v>1.1000000000000001</v>
      </c>
      <c r="C791" s="9">
        <v>6</v>
      </c>
    </row>
    <row r="792" spans="1:3" x14ac:dyDescent="0.25">
      <c r="A792" s="10">
        <v>0</v>
      </c>
      <c r="B792" s="10">
        <v>0.5</v>
      </c>
      <c r="C792" s="10">
        <v>2</v>
      </c>
    </row>
    <row r="793" spans="1:3" x14ac:dyDescent="0.25">
      <c r="A793" s="9">
        <v>1</v>
      </c>
      <c r="B793" s="9">
        <v>0.9</v>
      </c>
      <c r="C793" s="9">
        <v>8</v>
      </c>
    </row>
    <row r="794" spans="1:3" x14ac:dyDescent="0.25">
      <c r="A794" s="10">
        <v>0</v>
      </c>
      <c r="B794" s="10">
        <v>0.6</v>
      </c>
      <c r="C794" s="10">
        <v>3</v>
      </c>
    </row>
    <row r="795" spans="1:3" x14ac:dyDescent="0.25">
      <c r="A795" s="9">
        <v>0</v>
      </c>
      <c r="B795" s="9">
        <v>0.9</v>
      </c>
      <c r="C795" s="9">
        <v>1</v>
      </c>
    </row>
    <row r="796" spans="1:3" x14ac:dyDescent="0.25">
      <c r="A796" s="10">
        <v>1</v>
      </c>
      <c r="B796" s="10">
        <v>2.5</v>
      </c>
      <c r="C796" s="10">
        <v>7</v>
      </c>
    </row>
    <row r="797" spans="1:3" x14ac:dyDescent="0.25">
      <c r="A797" s="9">
        <v>1</v>
      </c>
      <c r="B797" s="9">
        <v>1.4</v>
      </c>
      <c r="C797" s="9">
        <v>4</v>
      </c>
    </row>
    <row r="798" spans="1:3" x14ac:dyDescent="0.25">
      <c r="A798" s="10">
        <v>1</v>
      </c>
      <c r="B798" s="10">
        <v>1.3</v>
      </c>
      <c r="C798" s="10">
        <v>2</v>
      </c>
    </row>
    <row r="799" spans="1:3" x14ac:dyDescent="0.25">
      <c r="A799" s="9">
        <v>0</v>
      </c>
      <c r="B799" s="9">
        <v>1.7</v>
      </c>
      <c r="C799" s="9">
        <v>2</v>
      </c>
    </row>
    <row r="800" spans="1:3" x14ac:dyDescent="0.25">
      <c r="A800" s="10">
        <v>3</v>
      </c>
      <c r="B800" s="10">
        <v>1.4</v>
      </c>
      <c r="C800" s="10">
        <v>5</v>
      </c>
    </row>
    <row r="801" spans="1:3" x14ac:dyDescent="0.25">
      <c r="A801" s="9">
        <v>2</v>
      </c>
      <c r="B801" s="9">
        <v>2.1</v>
      </c>
      <c r="C801" s="9">
        <v>4</v>
      </c>
    </row>
    <row r="802" spans="1:3" x14ac:dyDescent="0.25">
      <c r="A802" s="10">
        <v>1</v>
      </c>
      <c r="B802" s="10">
        <v>1.7</v>
      </c>
      <c r="C802" s="10">
        <v>4</v>
      </c>
    </row>
    <row r="803" spans="1:3" x14ac:dyDescent="0.25">
      <c r="A803" s="9">
        <v>0</v>
      </c>
      <c r="B803" s="9">
        <v>1.6</v>
      </c>
      <c r="C803" s="9">
        <v>6</v>
      </c>
    </row>
    <row r="804" spans="1:3" x14ac:dyDescent="0.25">
      <c r="A804" s="10">
        <v>2</v>
      </c>
      <c r="B804" s="10">
        <v>1</v>
      </c>
      <c r="C804" s="10">
        <v>3</v>
      </c>
    </row>
    <row r="805" spans="1:3" x14ac:dyDescent="0.25">
      <c r="A805" s="9">
        <v>2</v>
      </c>
      <c r="B805" s="9">
        <v>1.1000000000000001</v>
      </c>
      <c r="C805" s="9">
        <v>5</v>
      </c>
    </row>
    <row r="806" spans="1:3" x14ac:dyDescent="0.25">
      <c r="A806" s="10">
        <v>3</v>
      </c>
      <c r="B806" s="10">
        <v>1.8</v>
      </c>
      <c r="C806" s="10">
        <v>4</v>
      </c>
    </row>
    <row r="807" spans="1:3" x14ac:dyDescent="0.25">
      <c r="A807" s="9">
        <v>1</v>
      </c>
      <c r="B807" s="9">
        <v>1.1000000000000001</v>
      </c>
      <c r="C807" s="9">
        <v>5</v>
      </c>
    </row>
    <row r="808" spans="1:3" x14ac:dyDescent="0.25">
      <c r="A808" s="10">
        <v>2</v>
      </c>
      <c r="B808" s="10">
        <v>1.3</v>
      </c>
      <c r="C808" s="10">
        <v>6</v>
      </c>
    </row>
    <row r="809" spans="1:3" x14ac:dyDescent="0.25">
      <c r="A809" s="9">
        <v>1</v>
      </c>
      <c r="B809" s="9">
        <v>1</v>
      </c>
      <c r="C809" s="9">
        <v>5</v>
      </c>
    </row>
    <row r="810" spans="1:3" x14ac:dyDescent="0.25">
      <c r="A810" s="10">
        <v>2</v>
      </c>
      <c r="B810" s="10">
        <v>2.2999999999999998</v>
      </c>
      <c r="C810" s="10">
        <v>4</v>
      </c>
    </row>
    <row r="811" spans="1:3" x14ac:dyDescent="0.25">
      <c r="A811" s="9">
        <v>2</v>
      </c>
      <c r="B811" s="9">
        <v>0.9</v>
      </c>
      <c r="C811" s="9">
        <v>4</v>
      </c>
    </row>
    <row r="812" spans="1:3" x14ac:dyDescent="0.25">
      <c r="A812" s="10">
        <v>1</v>
      </c>
      <c r="B812" s="10">
        <v>1.7</v>
      </c>
      <c r="C812" s="10">
        <v>5</v>
      </c>
    </row>
    <row r="813" spans="1:3" x14ac:dyDescent="0.25">
      <c r="A813" s="9">
        <v>1</v>
      </c>
      <c r="B813" s="9">
        <v>1.4</v>
      </c>
      <c r="C813" s="9">
        <v>3</v>
      </c>
    </row>
    <row r="814" spans="1:3" x14ac:dyDescent="0.25">
      <c r="A814" s="10">
        <v>2</v>
      </c>
      <c r="B814" s="10">
        <v>1.5</v>
      </c>
      <c r="C814" s="10">
        <v>7</v>
      </c>
    </row>
    <row r="815" spans="1:3" x14ac:dyDescent="0.25">
      <c r="A815" s="9">
        <v>1</v>
      </c>
      <c r="B815" s="9">
        <v>1</v>
      </c>
      <c r="C815" s="9">
        <v>5</v>
      </c>
    </row>
    <row r="816" spans="1:3" x14ac:dyDescent="0.25">
      <c r="A816" s="10">
        <v>1</v>
      </c>
      <c r="B816" s="10">
        <v>0.9</v>
      </c>
      <c r="C816" s="10">
        <v>6</v>
      </c>
    </row>
    <row r="817" spans="1:3" x14ac:dyDescent="0.25">
      <c r="A817" s="9">
        <v>0</v>
      </c>
      <c r="B817" s="9">
        <v>1.3</v>
      </c>
      <c r="C817" s="9">
        <v>7</v>
      </c>
    </row>
    <row r="818" spans="1:3" x14ac:dyDescent="0.25">
      <c r="A818" s="10">
        <v>2</v>
      </c>
      <c r="B818" s="10">
        <v>1.1000000000000001</v>
      </c>
      <c r="C818" s="10">
        <v>4</v>
      </c>
    </row>
    <row r="819" spans="1:3" x14ac:dyDescent="0.25">
      <c r="A819" s="9">
        <v>1</v>
      </c>
      <c r="B819" s="9">
        <v>1.5</v>
      </c>
      <c r="C819" s="9">
        <v>3</v>
      </c>
    </row>
    <row r="820" spans="1:3" x14ac:dyDescent="0.25">
      <c r="A820" s="10">
        <v>2</v>
      </c>
      <c r="B820" s="10">
        <v>1</v>
      </c>
      <c r="C820" s="10">
        <v>5</v>
      </c>
    </row>
    <row r="821" spans="1:3" x14ac:dyDescent="0.25">
      <c r="A821" s="9">
        <v>3</v>
      </c>
      <c r="B821" s="9">
        <v>1.9</v>
      </c>
      <c r="C821" s="9">
        <v>3</v>
      </c>
    </row>
    <row r="822" spans="1:3" x14ac:dyDescent="0.25">
      <c r="A822" s="10">
        <v>0</v>
      </c>
      <c r="B822" s="10">
        <v>0.7</v>
      </c>
      <c r="C822" s="10">
        <v>1</v>
      </c>
    </row>
    <row r="823" spans="1:3" x14ac:dyDescent="0.25">
      <c r="A823" s="9">
        <v>0</v>
      </c>
      <c r="B823" s="9">
        <v>0.9</v>
      </c>
      <c r="C823" s="9">
        <v>5</v>
      </c>
    </row>
    <row r="824" spans="1:3" x14ac:dyDescent="0.25">
      <c r="A824" s="10">
        <v>3</v>
      </c>
      <c r="B824" s="10">
        <v>1.4</v>
      </c>
      <c r="C824" s="10">
        <v>5</v>
      </c>
    </row>
    <row r="825" spans="1:3" x14ac:dyDescent="0.25">
      <c r="A825" s="9">
        <v>4</v>
      </c>
      <c r="B825" s="9">
        <v>3.9</v>
      </c>
      <c r="C825" s="9">
        <v>12</v>
      </c>
    </row>
    <row r="826" spans="1:3" x14ac:dyDescent="0.25">
      <c r="A826" s="10">
        <v>2</v>
      </c>
      <c r="B826" s="10">
        <v>2.4</v>
      </c>
      <c r="C826" s="10">
        <v>3</v>
      </c>
    </row>
    <row r="827" spans="1:3" x14ac:dyDescent="0.25">
      <c r="A827" s="9">
        <v>2</v>
      </c>
      <c r="B827" s="9">
        <v>1.5</v>
      </c>
      <c r="C827" s="9">
        <v>3</v>
      </c>
    </row>
    <row r="828" spans="1:3" x14ac:dyDescent="0.25">
      <c r="A828" s="10">
        <v>2</v>
      </c>
      <c r="B828" s="10">
        <v>2</v>
      </c>
      <c r="C828" s="10">
        <v>3</v>
      </c>
    </row>
    <row r="829" spans="1:3" x14ac:dyDescent="0.25">
      <c r="A829" s="9">
        <v>0</v>
      </c>
      <c r="B829" s="9">
        <v>0.9</v>
      </c>
      <c r="C829" s="9">
        <v>4</v>
      </c>
    </row>
    <row r="830" spans="1:3" x14ac:dyDescent="0.25">
      <c r="A830" s="10">
        <v>1</v>
      </c>
      <c r="B830" s="10">
        <v>1</v>
      </c>
      <c r="C830" s="10">
        <v>5</v>
      </c>
    </row>
    <row r="831" spans="1:3" x14ac:dyDescent="0.25">
      <c r="A831" s="9">
        <v>2</v>
      </c>
      <c r="B831" s="9">
        <v>3.8</v>
      </c>
      <c r="C831" s="9">
        <v>5</v>
      </c>
    </row>
    <row r="832" spans="1:3" x14ac:dyDescent="0.25">
      <c r="A832" s="10">
        <v>2</v>
      </c>
      <c r="B832" s="10">
        <v>1.4</v>
      </c>
      <c r="C832" s="10">
        <v>3</v>
      </c>
    </row>
    <row r="833" spans="1:3" x14ac:dyDescent="0.25">
      <c r="A833" s="9">
        <v>3</v>
      </c>
      <c r="B833" s="9">
        <v>1.3</v>
      </c>
      <c r="C833" s="9">
        <v>9</v>
      </c>
    </row>
    <row r="834" spans="1:3" x14ac:dyDescent="0.25">
      <c r="A834" s="10">
        <v>1</v>
      </c>
      <c r="B834" s="10">
        <v>0.7</v>
      </c>
      <c r="C834" s="10">
        <v>2</v>
      </c>
    </row>
    <row r="835" spans="1:3" x14ac:dyDescent="0.25">
      <c r="A835" s="9">
        <v>2</v>
      </c>
      <c r="B835" s="9">
        <v>1.6</v>
      </c>
      <c r="C835" s="9">
        <v>1</v>
      </c>
    </row>
    <row r="836" spans="1:3" x14ac:dyDescent="0.25">
      <c r="A836" s="10">
        <v>3</v>
      </c>
      <c r="B836" s="10">
        <v>2.2000000000000002</v>
      </c>
      <c r="C836" s="10">
        <v>12</v>
      </c>
    </row>
    <row r="837" spans="1:3" x14ac:dyDescent="0.25">
      <c r="A837" s="9">
        <v>4</v>
      </c>
      <c r="B837" s="9">
        <v>2.2000000000000002</v>
      </c>
      <c r="C837" s="9">
        <v>7</v>
      </c>
    </row>
    <row r="838" spans="1:3" x14ac:dyDescent="0.25">
      <c r="A838" s="10">
        <v>2</v>
      </c>
      <c r="B838" s="10">
        <v>1.4</v>
      </c>
      <c r="C838" s="10">
        <v>5</v>
      </c>
    </row>
    <row r="839" spans="1:3" x14ac:dyDescent="0.25">
      <c r="A839" s="9">
        <v>0</v>
      </c>
      <c r="B839" s="9">
        <v>0.5</v>
      </c>
      <c r="C839" s="9">
        <v>2</v>
      </c>
    </row>
    <row r="840" spans="1:3" x14ac:dyDescent="0.25">
      <c r="A840" s="10">
        <v>1</v>
      </c>
      <c r="B840" s="10">
        <v>0.4</v>
      </c>
      <c r="C840" s="10">
        <v>3</v>
      </c>
    </row>
    <row r="841" spans="1:3" x14ac:dyDescent="0.25">
      <c r="A841" s="9">
        <v>0</v>
      </c>
      <c r="B841" s="9">
        <v>1.1000000000000001</v>
      </c>
      <c r="C841" s="9">
        <v>4</v>
      </c>
    </row>
    <row r="842" spans="1:3" x14ac:dyDescent="0.25">
      <c r="A842" s="10">
        <v>0</v>
      </c>
      <c r="B842" s="10">
        <v>1</v>
      </c>
      <c r="C842" s="10">
        <v>3</v>
      </c>
    </row>
    <row r="843" spans="1:3" x14ac:dyDescent="0.25">
      <c r="A843" s="9">
        <v>0</v>
      </c>
      <c r="B843" s="9">
        <v>0.5</v>
      </c>
      <c r="C843" s="9">
        <v>0</v>
      </c>
    </row>
    <row r="844" spans="1:3" x14ac:dyDescent="0.25">
      <c r="A844" s="10">
        <v>0</v>
      </c>
      <c r="B844" s="10">
        <v>0.5</v>
      </c>
      <c r="C844" s="10">
        <v>1</v>
      </c>
    </row>
    <row r="845" spans="1:3" x14ac:dyDescent="0.25">
      <c r="A845" s="9">
        <v>1</v>
      </c>
      <c r="B845" s="9">
        <v>1.5</v>
      </c>
      <c r="C845" s="9">
        <v>4</v>
      </c>
    </row>
    <row r="846" spans="1:3" x14ac:dyDescent="0.25">
      <c r="A846" s="10">
        <v>0</v>
      </c>
      <c r="B846" s="10">
        <v>0.5</v>
      </c>
      <c r="C846" s="10">
        <v>1</v>
      </c>
    </row>
    <row r="847" spans="1:3" x14ac:dyDescent="0.25">
      <c r="A847" s="9">
        <v>1</v>
      </c>
      <c r="B847" s="9">
        <v>0.8</v>
      </c>
      <c r="C847" s="9">
        <v>3</v>
      </c>
    </row>
    <row r="848" spans="1:3" x14ac:dyDescent="0.25">
      <c r="A848" s="10">
        <v>1</v>
      </c>
      <c r="B848" s="10">
        <v>1.4</v>
      </c>
      <c r="C848" s="10">
        <v>2</v>
      </c>
    </row>
    <row r="849" spans="1:3" x14ac:dyDescent="0.25">
      <c r="A849" s="9">
        <v>0</v>
      </c>
      <c r="B849" s="9">
        <v>0.3</v>
      </c>
      <c r="C849" s="9">
        <v>4</v>
      </c>
    </row>
    <row r="850" spans="1:3" x14ac:dyDescent="0.25">
      <c r="A850" s="10">
        <v>2</v>
      </c>
      <c r="B850" s="10">
        <v>1.7</v>
      </c>
      <c r="C850" s="10">
        <v>4</v>
      </c>
    </row>
    <row r="851" spans="1:3" x14ac:dyDescent="0.25">
      <c r="A851" s="9">
        <v>0</v>
      </c>
      <c r="B851" s="9">
        <v>1.5</v>
      </c>
      <c r="C851" s="9">
        <v>6</v>
      </c>
    </row>
    <row r="852" spans="1:3" x14ac:dyDescent="0.25">
      <c r="A852" s="10">
        <v>1</v>
      </c>
      <c r="B852" s="10">
        <v>1</v>
      </c>
      <c r="C852" s="10">
        <v>3</v>
      </c>
    </row>
    <row r="853" spans="1:3" x14ac:dyDescent="0.25">
      <c r="A853" s="9">
        <v>0</v>
      </c>
      <c r="B853" s="9">
        <v>0.9</v>
      </c>
      <c r="C853" s="9">
        <v>0</v>
      </c>
    </row>
    <row r="854" spans="1:3" x14ac:dyDescent="0.25">
      <c r="A854" s="10">
        <v>0</v>
      </c>
      <c r="B854" s="10">
        <v>0.5</v>
      </c>
      <c r="C854" s="10">
        <v>2</v>
      </c>
    </row>
    <row r="855" spans="1:3" x14ac:dyDescent="0.25">
      <c r="A855" s="9">
        <v>1</v>
      </c>
      <c r="B855" s="9">
        <v>1.1000000000000001</v>
      </c>
      <c r="C855" s="9">
        <v>3</v>
      </c>
    </row>
    <row r="856" spans="1:3" x14ac:dyDescent="0.25">
      <c r="A856" s="10">
        <v>3</v>
      </c>
      <c r="B856" s="10">
        <v>0.5</v>
      </c>
      <c r="C856" s="10">
        <v>5</v>
      </c>
    </row>
    <row r="857" spans="1:3" x14ac:dyDescent="0.25">
      <c r="A857" s="9">
        <v>0</v>
      </c>
      <c r="B857" s="9">
        <v>0.2</v>
      </c>
      <c r="C857" s="9">
        <v>0</v>
      </c>
    </row>
    <row r="858" spans="1:3" x14ac:dyDescent="0.25">
      <c r="A858" s="10">
        <v>0</v>
      </c>
      <c r="B858" s="10">
        <v>0.1</v>
      </c>
      <c r="C858" s="10">
        <v>0</v>
      </c>
    </row>
    <row r="859" spans="1:3" x14ac:dyDescent="0.25">
      <c r="A859" s="9">
        <v>1</v>
      </c>
      <c r="B859" s="9">
        <v>1.8</v>
      </c>
      <c r="C859" s="9">
        <v>7</v>
      </c>
    </row>
    <row r="860" spans="1:3" x14ac:dyDescent="0.25">
      <c r="A860" s="10">
        <v>3</v>
      </c>
      <c r="B860" s="10">
        <v>1.4</v>
      </c>
      <c r="C860" s="10">
        <v>4</v>
      </c>
    </row>
    <row r="861" spans="1:3" x14ac:dyDescent="0.25">
      <c r="A861" s="9">
        <v>1</v>
      </c>
      <c r="B861" s="9">
        <v>0.9</v>
      </c>
      <c r="C861" s="9">
        <v>3</v>
      </c>
    </row>
    <row r="862" spans="1:3" x14ac:dyDescent="0.25">
      <c r="A862" s="10">
        <v>0</v>
      </c>
      <c r="B862" s="10">
        <v>0.5</v>
      </c>
      <c r="C862" s="10">
        <v>1</v>
      </c>
    </row>
    <row r="863" spans="1:3" x14ac:dyDescent="0.25">
      <c r="A863" s="9">
        <v>0</v>
      </c>
      <c r="B863" s="9">
        <v>0.7</v>
      </c>
      <c r="C863" s="9">
        <v>3</v>
      </c>
    </row>
    <row r="864" spans="1:3" x14ac:dyDescent="0.25">
      <c r="A864" s="10">
        <v>1</v>
      </c>
      <c r="B864" s="10">
        <v>1.8</v>
      </c>
      <c r="C864" s="10">
        <v>7</v>
      </c>
    </row>
    <row r="865" spans="1:3" x14ac:dyDescent="0.25">
      <c r="A865" s="9">
        <v>1</v>
      </c>
      <c r="B865" s="9">
        <v>1.1000000000000001</v>
      </c>
      <c r="C865" s="9">
        <v>5</v>
      </c>
    </row>
    <row r="866" spans="1:3" x14ac:dyDescent="0.25">
      <c r="A866" s="10">
        <v>2</v>
      </c>
      <c r="B866" s="10">
        <v>0.8</v>
      </c>
      <c r="C866" s="10">
        <v>5</v>
      </c>
    </row>
    <row r="867" spans="1:3" x14ac:dyDescent="0.25">
      <c r="A867" s="9">
        <v>2</v>
      </c>
      <c r="B867" s="9">
        <v>1.5</v>
      </c>
      <c r="C867" s="9">
        <v>4</v>
      </c>
    </row>
    <row r="868" spans="1:3" x14ac:dyDescent="0.25">
      <c r="A868" s="10">
        <v>1</v>
      </c>
      <c r="B868" s="10">
        <v>2</v>
      </c>
      <c r="C868" s="10">
        <v>4</v>
      </c>
    </row>
    <row r="869" spans="1:3" x14ac:dyDescent="0.25">
      <c r="A869" s="9">
        <v>1</v>
      </c>
      <c r="B869" s="9">
        <v>0.9</v>
      </c>
      <c r="C869" s="9">
        <v>3</v>
      </c>
    </row>
    <row r="870" spans="1:3" x14ac:dyDescent="0.25">
      <c r="A870" s="10">
        <v>4</v>
      </c>
      <c r="B870" s="10">
        <v>2</v>
      </c>
      <c r="C870" s="10">
        <v>7</v>
      </c>
    </row>
    <row r="871" spans="1:3" x14ac:dyDescent="0.25">
      <c r="A871" s="9">
        <v>1</v>
      </c>
      <c r="B871" s="9">
        <v>2</v>
      </c>
      <c r="C871" s="9">
        <v>1</v>
      </c>
    </row>
    <row r="872" spans="1:3" x14ac:dyDescent="0.25">
      <c r="A872" s="10">
        <v>2</v>
      </c>
      <c r="B872" s="10">
        <v>1.5</v>
      </c>
      <c r="C872" s="10">
        <v>5</v>
      </c>
    </row>
    <row r="873" spans="1:3" x14ac:dyDescent="0.25">
      <c r="A873" s="9">
        <v>0</v>
      </c>
      <c r="B873" s="9">
        <v>1.3</v>
      </c>
      <c r="C873" s="9">
        <v>4</v>
      </c>
    </row>
    <row r="874" spans="1:3" x14ac:dyDescent="0.25">
      <c r="A874" s="10">
        <v>0</v>
      </c>
      <c r="B874" s="10">
        <v>0.8</v>
      </c>
      <c r="C874" s="10">
        <v>3</v>
      </c>
    </row>
    <row r="875" spans="1:3" x14ac:dyDescent="0.25">
      <c r="A875" s="9">
        <v>0</v>
      </c>
      <c r="B875" s="9">
        <v>1.1000000000000001</v>
      </c>
      <c r="C875" s="9">
        <v>3</v>
      </c>
    </row>
    <row r="876" spans="1:3" x14ac:dyDescent="0.25">
      <c r="A876" s="10">
        <v>1</v>
      </c>
      <c r="B876" s="10">
        <v>1.5</v>
      </c>
      <c r="C876" s="10">
        <v>3</v>
      </c>
    </row>
    <row r="877" spans="1:3" x14ac:dyDescent="0.25">
      <c r="A877" s="9">
        <v>0</v>
      </c>
      <c r="B877" s="9">
        <v>0.9</v>
      </c>
      <c r="C877" s="9">
        <v>3</v>
      </c>
    </row>
    <row r="878" spans="1:3" x14ac:dyDescent="0.25">
      <c r="A878" s="10">
        <v>1</v>
      </c>
      <c r="B878" s="10">
        <v>1</v>
      </c>
      <c r="C878" s="10">
        <v>3</v>
      </c>
    </row>
    <row r="879" spans="1:3" x14ac:dyDescent="0.25">
      <c r="A879" s="9">
        <v>1</v>
      </c>
      <c r="B879" s="9">
        <v>1</v>
      </c>
      <c r="C879" s="9">
        <v>6</v>
      </c>
    </row>
    <row r="880" spans="1:3" x14ac:dyDescent="0.25">
      <c r="A880" s="10">
        <v>0</v>
      </c>
      <c r="B880" s="10">
        <v>1</v>
      </c>
      <c r="C880" s="10">
        <v>3</v>
      </c>
    </row>
    <row r="881" spans="1:3" x14ac:dyDescent="0.25">
      <c r="A881" s="9">
        <v>2</v>
      </c>
      <c r="B881" s="9">
        <v>0.5</v>
      </c>
      <c r="C881" s="9">
        <v>3</v>
      </c>
    </row>
    <row r="882" spans="1:3" x14ac:dyDescent="0.25">
      <c r="A882" s="10">
        <v>0</v>
      </c>
      <c r="B882" s="10">
        <v>1.2</v>
      </c>
      <c r="C882" s="10">
        <v>4</v>
      </c>
    </row>
    <row r="883" spans="1:3" x14ac:dyDescent="0.25">
      <c r="A883" s="9">
        <v>0</v>
      </c>
      <c r="B883" s="9">
        <v>0.9</v>
      </c>
      <c r="C883" s="9">
        <v>2</v>
      </c>
    </row>
    <row r="884" spans="1:3" x14ac:dyDescent="0.25">
      <c r="A884" s="10">
        <v>2</v>
      </c>
      <c r="B884" s="10">
        <v>0.7</v>
      </c>
      <c r="C884" s="10">
        <v>5</v>
      </c>
    </row>
    <row r="885" spans="1:3" x14ac:dyDescent="0.25">
      <c r="A885" s="9">
        <v>3</v>
      </c>
      <c r="B885" s="9">
        <v>2.2999999999999998</v>
      </c>
      <c r="C885" s="9">
        <v>5</v>
      </c>
    </row>
    <row r="886" spans="1:3" x14ac:dyDescent="0.25">
      <c r="A886" s="10">
        <v>1</v>
      </c>
      <c r="B886" s="10">
        <v>0.7</v>
      </c>
      <c r="C886" s="10">
        <v>2</v>
      </c>
    </row>
    <row r="887" spans="1:3" x14ac:dyDescent="0.25">
      <c r="A887" s="9">
        <v>3</v>
      </c>
      <c r="B887" s="9">
        <v>1.5</v>
      </c>
      <c r="C887" s="9">
        <v>9</v>
      </c>
    </row>
    <row r="888" spans="1:3" x14ac:dyDescent="0.25">
      <c r="A888" s="10">
        <v>0</v>
      </c>
      <c r="B888" s="10">
        <v>0.2</v>
      </c>
      <c r="C888" s="10">
        <v>1</v>
      </c>
    </row>
    <row r="889" spans="1:3" x14ac:dyDescent="0.25">
      <c r="A889" s="9">
        <v>0</v>
      </c>
      <c r="B889" s="9">
        <v>0.6</v>
      </c>
      <c r="C889" s="9">
        <v>1</v>
      </c>
    </row>
    <row r="890" spans="1:3" x14ac:dyDescent="0.25">
      <c r="A890" s="10">
        <v>0</v>
      </c>
      <c r="B890" s="10">
        <v>0.8</v>
      </c>
      <c r="C890" s="10">
        <v>1</v>
      </c>
    </row>
    <row r="891" spans="1:3" x14ac:dyDescent="0.25">
      <c r="A891" s="9">
        <v>1</v>
      </c>
      <c r="B891" s="9">
        <v>1.1000000000000001</v>
      </c>
      <c r="C891" s="9">
        <v>3</v>
      </c>
    </row>
    <row r="892" spans="1:3" x14ac:dyDescent="0.25">
      <c r="A892" s="10">
        <v>1</v>
      </c>
      <c r="B892" s="10">
        <v>1</v>
      </c>
      <c r="C892" s="10">
        <v>2</v>
      </c>
    </row>
    <row r="893" spans="1:3" x14ac:dyDescent="0.25">
      <c r="A893" s="9">
        <v>0</v>
      </c>
      <c r="B893" s="9">
        <v>0.4</v>
      </c>
      <c r="C893" s="9">
        <v>1</v>
      </c>
    </row>
    <row r="894" spans="1:3" x14ac:dyDescent="0.25">
      <c r="A894" s="10">
        <v>0</v>
      </c>
      <c r="B894" s="10">
        <v>0.6</v>
      </c>
      <c r="C894" s="10">
        <v>2</v>
      </c>
    </row>
    <row r="895" spans="1:3" x14ac:dyDescent="0.25">
      <c r="A895" s="9">
        <v>1</v>
      </c>
      <c r="B895" s="9">
        <v>0.4</v>
      </c>
      <c r="C895" s="9">
        <v>3</v>
      </c>
    </row>
    <row r="896" spans="1:3" x14ac:dyDescent="0.25">
      <c r="A896" s="10">
        <v>0</v>
      </c>
      <c r="B896" s="10">
        <v>1.5</v>
      </c>
      <c r="C896" s="10">
        <v>5</v>
      </c>
    </row>
    <row r="897" spans="1:3" x14ac:dyDescent="0.25">
      <c r="A897" s="9">
        <v>3</v>
      </c>
      <c r="B897" s="9">
        <v>0.7</v>
      </c>
      <c r="C897" s="9">
        <v>4</v>
      </c>
    </row>
    <row r="898" spans="1:3" x14ac:dyDescent="0.25">
      <c r="A898" s="10">
        <v>1</v>
      </c>
      <c r="B898" s="10">
        <v>0.9</v>
      </c>
      <c r="C898" s="10">
        <v>4</v>
      </c>
    </row>
    <row r="899" spans="1:3" x14ac:dyDescent="0.25">
      <c r="A899" s="9">
        <v>1</v>
      </c>
      <c r="B899" s="9">
        <v>0.2</v>
      </c>
      <c r="C899" s="9">
        <v>1</v>
      </c>
    </row>
    <row r="900" spans="1:3" x14ac:dyDescent="0.25">
      <c r="A900" s="10">
        <v>0</v>
      </c>
      <c r="B900" s="10">
        <v>0.9</v>
      </c>
      <c r="C900" s="10">
        <v>2</v>
      </c>
    </row>
    <row r="901" spans="1:3" x14ac:dyDescent="0.25">
      <c r="A901" s="9">
        <v>0</v>
      </c>
      <c r="B901" s="9">
        <v>0.7</v>
      </c>
      <c r="C901" s="9">
        <v>0</v>
      </c>
    </row>
    <row r="902" spans="1:3" x14ac:dyDescent="0.25">
      <c r="A902" s="10">
        <v>0</v>
      </c>
      <c r="B902" s="10">
        <v>0.7</v>
      </c>
      <c r="C902" s="10">
        <v>1</v>
      </c>
    </row>
    <row r="903" spans="1:3" x14ac:dyDescent="0.25">
      <c r="A903" s="9">
        <v>0</v>
      </c>
      <c r="B903" s="9">
        <v>0.1</v>
      </c>
      <c r="C903" s="9">
        <v>1</v>
      </c>
    </row>
    <row r="904" spans="1:3" x14ac:dyDescent="0.25">
      <c r="A904" s="10">
        <v>3</v>
      </c>
      <c r="B904" s="10">
        <v>2</v>
      </c>
      <c r="C904" s="10">
        <v>4</v>
      </c>
    </row>
    <row r="905" spans="1:3" x14ac:dyDescent="0.25">
      <c r="A905" s="9">
        <v>0</v>
      </c>
      <c r="B905" s="9">
        <v>1.7</v>
      </c>
      <c r="C905" s="9">
        <v>3</v>
      </c>
    </row>
    <row r="906" spans="1:3" x14ac:dyDescent="0.25">
      <c r="A906" s="10">
        <v>1</v>
      </c>
      <c r="B906" s="10">
        <v>1.8</v>
      </c>
      <c r="C906" s="10">
        <v>1</v>
      </c>
    </row>
    <row r="907" spans="1:3" x14ac:dyDescent="0.25">
      <c r="A907" s="9">
        <v>2</v>
      </c>
      <c r="B907" s="9">
        <v>1.5</v>
      </c>
      <c r="C907" s="9">
        <v>6</v>
      </c>
    </row>
    <row r="908" spans="1:3" x14ac:dyDescent="0.25">
      <c r="A908" s="10">
        <v>1</v>
      </c>
      <c r="B908" s="10">
        <v>1.4</v>
      </c>
      <c r="C908" s="10">
        <v>5</v>
      </c>
    </row>
    <row r="909" spans="1:3" x14ac:dyDescent="0.25">
      <c r="A909" s="9">
        <v>2</v>
      </c>
      <c r="B909" s="9">
        <v>1.6</v>
      </c>
      <c r="C909" s="9">
        <v>6</v>
      </c>
    </row>
    <row r="910" spans="1:3" x14ac:dyDescent="0.25">
      <c r="A910" s="10">
        <v>1</v>
      </c>
      <c r="B910" s="10">
        <v>1.9</v>
      </c>
      <c r="C910" s="10">
        <v>6</v>
      </c>
    </row>
    <row r="911" spans="1:3" x14ac:dyDescent="0.25">
      <c r="A911" s="9">
        <v>0</v>
      </c>
      <c r="B911" s="9">
        <v>0.7</v>
      </c>
      <c r="C911" s="9">
        <v>1</v>
      </c>
    </row>
    <row r="912" spans="1:3" x14ac:dyDescent="0.25">
      <c r="A912" s="10">
        <v>1</v>
      </c>
      <c r="B912" s="10">
        <v>1.6</v>
      </c>
      <c r="C912" s="10">
        <v>3</v>
      </c>
    </row>
    <row r="913" spans="1:3" x14ac:dyDescent="0.25">
      <c r="A913" s="9">
        <v>1</v>
      </c>
      <c r="B913" s="9">
        <v>1.6</v>
      </c>
      <c r="C913" s="9">
        <v>4</v>
      </c>
    </row>
    <row r="914" spans="1:3" x14ac:dyDescent="0.25">
      <c r="A914" s="10">
        <v>0</v>
      </c>
      <c r="B914" s="10">
        <v>0.3</v>
      </c>
      <c r="C914" s="10">
        <v>1</v>
      </c>
    </row>
    <row r="915" spans="1:3" x14ac:dyDescent="0.25">
      <c r="A915" s="9">
        <v>1</v>
      </c>
      <c r="B915" s="9">
        <v>0.7</v>
      </c>
      <c r="C915" s="9">
        <v>2</v>
      </c>
    </row>
    <row r="916" spans="1:3" x14ac:dyDescent="0.25">
      <c r="A916" s="10">
        <v>2</v>
      </c>
      <c r="B916" s="10">
        <v>1.3</v>
      </c>
      <c r="C916" s="10">
        <v>4</v>
      </c>
    </row>
    <row r="917" spans="1:3" x14ac:dyDescent="0.25">
      <c r="A917" s="9">
        <v>1</v>
      </c>
      <c r="B917" s="9">
        <v>0.5</v>
      </c>
      <c r="C917" s="9">
        <v>3</v>
      </c>
    </row>
    <row r="918" spans="1:3" x14ac:dyDescent="0.25">
      <c r="A918" s="10">
        <v>0</v>
      </c>
      <c r="B918" s="10">
        <v>1.1000000000000001</v>
      </c>
      <c r="C918" s="10">
        <v>4</v>
      </c>
    </row>
    <row r="919" spans="1:3" x14ac:dyDescent="0.25">
      <c r="A919" s="9">
        <v>0</v>
      </c>
      <c r="B919" s="9">
        <v>0.6</v>
      </c>
      <c r="C919" s="9">
        <v>2</v>
      </c>
    </row>
    <row r="920" spans="1:3" x14ac:dyDescent="0.25">
      <c r="A920" s="10">
        <v>2</v>
      </c>
      <c r="B920" s="10">
        <v>1.1000000000000001</v>
      </c>
      <c r="C920" s="10">
        <v>4</v>
      </c>
    </row>
    <row r="921" spans="1:3" x14ac:dyDescent="0.25">
      <c r="A921" s="9">
        <v>1</v>
      </c>
      <c r="B921" s="9">
        <v>0.7</v>
      </c>
      <c r="C921" s="9">
        <v>3</v>
      </c>
    </row>
    <row r="922" spans="1:3" x14ac:dyDescent="0.25">
      <c r="A922" s="10">
        <v>0</v>
      </c>
      <c r="B922" s="10">
        <v>1.1000000000000001</v>
      </c>
      <c r="C922" s="10">
        <v>1</v>
      </c>
    </row>
    <row r="923" spans="1:3" x14ac:dyDescent="0.25">
      <c r="A923" s="9">
        <v>1</v>
      </c>
      <c r="B923" s="9">
        <v>0.8</v>
      </c>
      <c r="C923" s="9">
        <v>3</v>
      </c>
    </row>
    <row r="924" spans="1:3" x14ac:dyDescent="0.25">
      <c r="A924" s="10">
        <v>0</v>
      </c>
      <c r="B924" s="10">
        <v>1.1000000000000001</v>
      </c>
      <c r="C924" s="10">
        <v>5</v>
      </c>
    </row>
    <row r="925" spans="1:3" x14ac:dyDescent="0.25">
      <c r="A925" s="9">
        <v>1</v>
      </c>
      <c r="B925" s="9">
        <v>0.3</v>
      </c>
      <c r="C925" s="9">
        <v>5</v>
      </c>
    </row>
    <row r="926" spans="1:3" x14ac:dyDescent="0.25">
      <c r="A926" s="10">
        <v>1</v>
      </c>
      <c r="B926" s="10">
        <v>1.3</v>
      </c>
      <c r="C926" s="10">
        <v>4</v>
      </c>
    </row>
    <row r="927" spans="1:3" x14ac:dyDescent="0.25">
      <c r="A927" s="9">
        <v>5</v>
      </c>
      <c r="B927" s="9">
        <v>1.8</v>
      </c>
      <c r="C927" s="9">
        <v>7</v>
      </c>
    </row>
    <row r="928" spans="1:3" x14ac:dyDescent="0.25">
      <c r="A928" s="10">
        <v>0</v>
      </c>
      <c r="B928" s="10">
        <v>0.9</v>
      </c>
      <c r="C928" s="10">
        <v>3</v>
      </c>
    </row>
    <row r="929" spans="1:3" x14ac:dyDescent="0.25">
      <c r="A929" s="9">
        <v>1</v>
      </c>
      <c r="B929" s="9">
        <v>0.6</v>
      </c>
      <c r="C929" s="9">
        <v>3</v>
      </c>
    </row>
    <row r="930" spans="1:3" x14ac:dyDescent="0.25">
      <c r="A930" s="10">
        <v>0</v>
      </c>
      <c r="B930" s="10">
        <v>0.7</v>
      </c>
      <c r="C930" s="10">
        <v>2</v>
      </c>
    </row>
    <row r="931" spans="1:3" x14ac:dyDescent="0.25">
      <c r="A931" s="9">
        <v>2</v>
      </c>
      <c r="B931" s="9">
        <v>0.4</v>
      </c>
      <c r="C931" s="9">
        <v>2</v>
      </c>
    </row>
    <row r="932" spans="1:3" x14ac:dyDescent="0.25">
      <c r="A932" s="10">
        <v>0</v>
      </c>
      <c r="B932" s="10">
        <v>0.8</v>
      </c>
      <c r="C932" s="10">
        <v>0</v>
      </c>
    </row>
    <row r="933" spans="1:3" x14ac:dyDescent="0.25">
      <c r="A933" s="9">
        <v>2</v>
      </c>
      <c r="B933" s="9">
        <v>1.2</v>
      </c>
      <c r="C933" s="9">
        <v>5</v>
      </c>
    </row>
    <row r="934" spans="1:3" x14ac:dyDescent="0.25">
      <c r="A934" s="10">
        <v>1</v>
      </c>
      <c r="B934" s="10">
        <v>1.1000000000000001</v>
      </c>
      <c r="C934" s="10">
        <v>7</v>
      </c>
    </row>
    <row r="935" spans="1:3" x14ac:dyDescent="0.25">
      <c r="A935" s="9">
        <v>1</v>
      </c>
      <c r="B935" s="9">
        <v>1.4</v>
      </c>
      <c r="C935" s="9">
        <v>3</v>
      </c>
    </row>
    <row r="936" spans="1:3" x14ac:dyDescent="0.25">
      <c r="A936" s="10">
        <v>2</v>
      </c>
      <c r="B936" s="10">
        <v>1.8</v>
      </c>
      <c r="C936" s="10">
        <v>4</v>
      </c>
    </row>
    <row r="937" spans="1:3" x14ac:dyDescent="0.25">
      <c r="A937" s="9">
        <v>1</v>
      </c>
      <c r="B937" s="9">
        <v>1.3</v>
      </c>
      <c r="C937" s="9">
        <v>4</v>
      </c>
    </row>
    <row r="938" spans="1:3" x14ac:dyDescent="0.25">
      <c r="A938" s="10">
        <v>0</v>
      </c>
      <c r="B938" s="10">
        <v>0.3</v>
      </c>
      <c r="C938" s="10">
        <v>0</v>
      </c>
    </row>
    <row r="939" spans="1:3" x14ac:dyDescent="0.25">
      <c r="A939" s="9">
        <v>0</v>
      </c>
      <c r="B939" s="9">
        <v>0.1</v>
      </c>
      <c r="C939" s="9">
        <v>0</v>
      </c>
    </row>
    <row r="940" spans="1:3" x14ac:dyDescent="0.25">
      <c r="A940" s="10">
        <v>0</v>
      </c>
      <c r="B940" s="10">
        <v>1.5</v>
      </c>
      <c r="C940" s="10">
        <v>5</v>
      </c>
    </row>
    <row r="941" spans="1:3" x14ac:dyDescent="0.25">
      <c r="A941" s="9">
        <v>2</v>
      </c>
      <c r="B941" s="9">
        <v>0.7</v>
      </c>
      <c r="C941" s="9">
        <v>4</v>
      </c>
    </row>
    <row r="942" spans="1:3" x14ac:dyDescent="0.25">
      <c r="A942" s="10">
        <v>2</v>
      </c>
      <c r="B942" s="10">
        <v>2.8</v>
      </c>
      <c r="C942" s="10">
        <v>5</v>
      </c>
    </row>
    <row r="943" spans="1:3" x14ac:dyDescent="0.25">
      <c r="A943" s="9">
        <v>2</v>
      </c>
      <c r="B943" s="9">
        <v>1.6</v>
      </c>
      <c r="C943" s="9">
        <v>6</v>
      </c>
    </row>
    <row r="944" spans="1:3" x14ac:dyDescent="0.25">
      <c r="A944" s="10">
        <v>1</v>
      </c>
      <c r="B944" s="10">
        <v>1.3</v>
      </c>
      <c r="C944" s="10">
        <v>6</v>
      </c>
    </row>
    <row r="945" spans="1:3" x14ac:dyDescent="0.25">
      <c r="A945" s="9">
        <v>0</v>
      </c>
      <c r="B945" s="9">
        <v>0.5</v>
      </c>
      <c r="C945" s="9">
        <v>1</v>
      </c>
    </row>
    <row r="946" spans="1:3" x14ac:dyDescent="0.25">
      <c r="A946" s="10">
        <v>1</v>
      </c>
      <c r="B946" s="10">
        <v>1.7</v>
      </c>
      <c r="C946" s="10">
        <v>3</v>
      </c>
    </row>
    <row r="947" spans="1:3" x14ac:dyDescent="0.25">
      <c r="A947" s="9">
        <v>4</v>
      </c>
      <c r="B947" s="9">
        <v>2.2000000000000002</v>
      </c>
      <c r="C947" s="9">
        <v>9</v>
      </c>
    </row>
    <row r="948" spans="1:3" x14ac:dyDescent="0.25">
      <c r="A948" s="10">
        <v>1</v>
      </c>
      <c r="B948" s="10">
        <v>2.1</v>
      </c>
      <c r="C948" s="10">
        <v>6</v>
      </c>
    </row>
    <row r="949" spans="1:3" x14ac:dyDescent="0.25">
      <c r="A949" s="9">
        <v>1</v>
      </c>
      <c r="B949" s="9">
        <v>1</v>
      </c>
      <c r="C949" s="9">
        <v>5</v>
      </c>
    </row>
    <row r="950" spans="1:3" x14ac:dyDescent="0.25">
      <c r="A950" s="10">
        <v>1</v>
      </c>
      <c r="B950" s="10">
        <v>0.7</v>
      </c>
      <c r="C950" s="10">
        <v>3</v>
      </c>
    </row>
    <row r="951" spans="1:3" x14ac:dyDescent="0.25">
      <c r="A951" s="9">
        <v>1</v>
      </c>
      <c r="B951" s="9">
        <v>1.2</v>
      </c>
      <c r="C951" s="9">
        <v>3</v>
      </c>
    </row>
    <row r="952" spans="1:3" x14ac:dyDescent="0.25">
      <c r="A952" s="10">
        <v>3</v>
      </c>
      <c r="B952" s="10">
        <v>1.2</v>
      </c>
      <c r="C952" s="10">
        <v>4</v>
      </c>
    </row>
    <row r="953" spans="1:3" x14ac:dyDescent="0.25">
      <c r="A953" s="9">
        <v>0</v>
      </c>
      <c r="B953" s="9">
        <v>0.9</v>
      </c>
      <c r="C953" s="9">
        <v>2</v>
      </c>
    </row>
    <row r="954" spans="1:3" x14ac:dyDescent="0.25">
      <c r="A954" s="10">
        <v>3</v>
      </c>
      <c r="B954" s="10">
        <v>2</v>
      </c>
      <c r="C954" s="10">
        <v>10</v>
      </c>
    </row>
    <row r="955" spans="1:3" x14ac:dyDescent="0.25">
      <c r="A955" s="9">
        <v>4</v>
      </c>
      <c r="B955" s="9">
        <v>2.7</v>
      </c>
      <c r="C955" s="9">
        <v>4</v>
      </c>
    </row>
    <row r="956" spans="1:3" x14ac:dyDescent="0.25">
      <c r="A956" s="10">
        <v>3</v>
      </c>
      <c r="B956" s="10">
        <v>1.8</v>
      </c>
      <c r="C956" s="10">
        <v>5</v>
      </c>
    </row>
    <row r="957" spans="1:3" x14ac:dyDescent="0.25">
      <c r="A957" s="9">
        <v>0</v>
      </c>
      <c r="B957" s="9">
        <v>0.2</v>
      </c>
      <c r="C957" s="9">
        <v>1</v>
      </c>
    </row>
    <row r="958" spans="1:3" x14ac:dyDescent="0.25">
      <c r="A958" s="10">
        <v>3</v>
      </c>
      <c r="B958" s="10">
        <v>0.9</v>
      </c>
      <c r="C958" s="10">
        <v>9</v>
      </c>
    </row>
    <row r="959" spans="1:3" x14ac:dyDescent="0.25">
      <c r="A959" s="9">
        <v>4</v>
      </c>
      <c r="B959" s="9">
        <v>2.2000000000000002</v>
      </c>
      <c r="C959" s="9">
        <v>9</v>
      </c>
    </row>
    <row r="960" spans="1:3" x14ac:dyDescent="0.25">
      <c r="A960" s="10">
        <v>2</v>
      </c>
      <c r="B960" s="10">
        <v>1.5</v>
      </c>
      <c r="C960" s="10">
        <v>3</v>
      </c>
    </row>
    <row r="961" spans="1:3" x14ac:dyDescent="0.25">
      <c r="A961" s="9">
        <v>0</v>
      </c>
      <c r="B961" s="9">
        <v>0.8</v>
      </c>
      <c r="C961" s="9">
        <v>3</v>
      </c>
    </row>
    <row r="962" spans="1:3" x14ac:dyDescent="0.25">
      <c r="A962" s="10">
        <v>3</v>
      </c>
      <c r="B962" s="10">
        <v>4.0999999999999996</v>
      </c>
      <c r="C962" s="10">
        <v>10</v>
      </c>
    </row>
    <row r="963" spans="1:3" x14ac:dyDescent="0.25">
      <c r="A963" s="9">
        <v>0</v>
      </c>
      <c r="B963" s="9">
        <v>0.7</v>
      </c>
      <c r="C963" s="9">
        <v>3</v>
      </c>
    </row>
    <row r="964" spans="1:3" x14ac:dyDescent="0.25">
      <c r="A964" s="10">
        <v>1</v>
      </c>
      <c r="B964" s="10">
        <v>1</v>
      </c>
      <c r="C964" s="10">
        <v>3</v>
      </c>
    </row>
    <row r="965" spans="1:3" x14ac:dyDescent="0.25">
      <c r="A965" s="9">
        <v>3</v>
      </c>
      <c r="B965" s="9">
        <v>2</v>
      </c>
      <c r="C965" s="9">
        <v>7</v>
      </c>
    </row>
    <row r="966" spans="1:3" x14ac:dyDescent="0.25">
      <c r="A966" s="10">
        <v>1</v>
      </c>
      <c r="B966" s="10">
        <v>2.6</v>
      </c>
      <c r="C966" s="10">
        <v>2</v>
      </c>
    </row>
    <row r="967" spans="1:3" x14ac:dyDescent="0.25">
      <c r="A967" s="9">
        <v>1</v>
      </c>
      <c r="B967" s="9">
        <v>1.7</v>
      </c>
      <c r="C967" s="9">
        <v>5</v>
      </c>
    </row>
    <row r="968" spans="1:3" x14ac:dyDescent="0.25">
      <c r="A968" s="10">
        <v>1</v>
      </c>
      <c r="B968" s="10">
        <v>0.8</v>
      </c>
      <c r="C968" s="10">
        <v>2</v>
      </c>
    </row>
    <row r="969" spans="1:3" x14ac:dyDescent="0.25">
      <c r="A969" s="9">
        <v>1</v>
      </c>
      <c r="B969" s="9">
        <v>1.6</v>
      </c>
      <c r="C969" s="9">
        <v>6</v>
      </c>
    </row>
    <row r="970" spans="1:3" x14ac:dyDescent="0.25">
      <c r="A970" s="10">
        <v>0</v>
      </c>
      <c r="B970" s="10">
        <v>0.7</v>
      </c>
      <c r="C970" s="10">
        <v>5</v>
      </c>
    </row>
    <row r="971" spans="1:3" x14ac:dyDescent="0.25">
      <c r="A971" s="9">
        <v>0</v>
      </c>
      <c r="B971" s="9">
        <v>0.7</v>
      </c>
      <c r="C971" s="9">
        <v>5</v>
      </c>
    </row>
    <row r="972" spans="1:3" x14ac:dyDescent="0.25">
      <c r="A972" s="10">
        <v>2</v>
      </c>
      <c r="B972" s="10">
        <v>1.2</v>
      </c>
      <c r="C972" s="10">
        <v>8</v>
      </c>
    </row>
    <row r="973" spans="1:3" x14ac:dyDescent="0.25">
      <c r="A973" s="9">
        <v>1</v>
      </c>
      <c r="B973" s="9">
        <v>1.6</v>
      </c>
      <c r="C973" s="9">
        <v>1</v>
      </c>
    </row>
    <row r="974" spans="1:3" x14ac:dyDescent="0.25">
      <c r="A974" s="10">
        <v>2</v>
      </c>
      <c r="B974" s="10">
        <v>1.6</v>
      </c>
      <c r="C974" s="10">
        <v>1</v>
      </c>
    </row>
    <row r="975" spans="1:3" x14ac:dyDescent="0.25">
      <c r="A975" s="9">
        <v>2</v>
      </c>
      <c r="B975" s="9">
        <v>2.2000000000000002</v>
      </c>
      <c r="C975" s="9">
        <v>5</v>
      </c>
    </row>
    <row r="976" spans="1:3" x14ac:dyDescent="0.25">
      <c r="A976" s="10">
        <v>1</v>
      </c>
      <c r="B976" s="10">
        <v>1.2</v>
      </c>
      <c r="C976" s="10">
        <v>2</v>
      </c>
    </row>
    <row r="977" spans="1:3" x14ac:dyDescent="0.25">
      <c r="A977" s="9">
        <v>0</v>
      </c>
      <c r="B977" s="9">
        <v>1.1000000000000001</v>
      </c>
      <c r="C977" s="9">
        <v>6</v>
      </c>
    </row>
    <row r="978" spans="1:3" x14ac:dyDescent="0.25">
      <c r="A978" s="10">
        <v>1</v>
      </c>
      <c r="B978" s="10">
        <v>1</v>
      </c>
      <c r="C978" s="10">
        <v>4</v>
      </c>
    </row>
    <row r="979" spans="1:3" x14ac:dyDescent="0.25">
      <c r="A979" s="9">
        <v>2</v>
      </c>
      <c r="B979" s="9">
        <v>2.4</v>
      </c>
      <c r="C979" s="9">
        <v>8</v>
      </c>
    </row>
    <row r="980" spans="1:3" x14ac:dyDescent="0.25">
      <c r="A980" s="10">
        <v>0</v>
      </c>
      <c r="B980" s="10">
        <v>1</v>
      </c>
      <c r="C980" s="10">
        <v>8</v>
      </c>
    </row>
    <row r="981" spans="1:3" x14ac:dyDescent="0.25">
      <c r="A981" s="9">
        <v>2</v>
      </c>
      <c r="B981" s="9">
        <v>2.1</v>
      </c>
      <c r="C981" s="9">
        <v>7</v>
      </c>
    </row>
    <row r="982" spans="1:3" x14ac:dyDescent="0.25">
      <c r="A982" s="10">
        <v>4</v>
      </c>
      <c r="B982" s="10">
        <v>3.1</v>
      </c>
      <c r="C982" s="10">
        <v>9</v>
      </c>
    </row>
    <row r="983" spans="1:3" x14ac:dyDescent="0.25">
      <c r="A983" s="9">
        <v>0</v>
      </c>
      <c r="B983" s="9">
        <v>0.7</v>
      </c>
      <c r="C983" s="9">
        <v>4</v>
      </c>
    </row>
    <row r="984" spans="1:3" x14ac:dyDescent="0.25">
      <c r="A984" s="10">
        <v>1</v>
      </c>
      <c r="B984" s="10">
        <v>2.5</v>
      </c>
      <c r="C984" s="10">
        <v>6</v>
      </c>
    </row>
    <row r="985" spans="1:3" x14ac:dyDescent="0.25">
      <c r="A985" s="9">
        <v>2</v>
      </c>
      <c r="B985" s="9">
        <v>1.7</v>
      </c>
      <c r="C985" s="9">
        <v>5</v>
      </c>
    </row>
    <row r="986" spans="1:3" x14ac:dyDescent="0.25">
      <c r="A986" s="10">
        <v>2</v>
      </c>
      <c r="B986" s="10">
        <v>0.7</v>
      </c>
      <c r="C986" s="10">
        <v>5</v>
      </c>
    </row>
    <row r="987" spans="1:3" x14ac:dyDescent="0.25">
      <c r="A987" s="9">
        <v>0</v>
      </c>
      <c r="B987" s="9">
        <v>1.8</v>
      </c>
      <c r="C987" s="9">
        <v>4</v>
      </c>
    </row>
    <row r="988" spans="1:3" x14ac:dyDescent="0.25">
      <c r="A988" s="10">
        <v>2</v>
      </c>
      <c r="B988" s="10">
        <v>3.1</v>
      </c>
      <c r="C988" s="10">
        <v>5</v>
      </c>
    </row>
    <row r="989" spans="1:3" x14ac:dyDescent="0.25">
      <c r="A989" s="9">
        <v>1</v>
      </c>
      <c r="B989" s="9">
        <v>3.3</v>
      </c>
      <c r="C989" s="9">
        <v>7</v>
      </c>
    </row>
    <row r="990" spans="1:3" x14ac:dyDescent="0.25">
      <c r="A990" s="10">
        <v>3</v>
      </c>
      <c r="B990" s="10">
        <v>0.7</v>
      </c>
      <c r="C990" s="10">
        <v>6</v>
      </c>
    </row>
    <row r="991" spans="1:3" x14ac:dyDescent="0.25">
      <c r="A991" s="9">
        <v>2</v>
      </c>
      <c r="B991" s="9">
        <v>3.1</v>
      </c>
      <c r="C991" s="9">
        <v>5</v>
      </c>
    </row>
    <row r="992" spans="1:3" x14ac:dyDescent="0.25">
      <c r="A992" s="10">
        <v>1</v>
      </c>
      <c r="B992" s="10">
        <v>0.6</v>
      </c>
      <c r="C992" s="10">
        <v>3</v>
      </c>
    </row>
    <row r="993" spans="1:3" x14ac:dyDescent="0.25">
      <c r="A993" s="9">
        <v>3</v>
      </c>
      <c r="B993" s="9">
        <v>1.3</v>
      </c>
      <c r="C993" s="9">
        <v>4</v>
      </c>
    </row>
    <row r="994" spans="1:3" x14ac:dyDescent="0.25">
      <c r="A994" s="10">
        <v>3</v>
      </c>
      <c r="B994" s="10">
        <v>2.1</v>
      </c>
      <c r="C994" s="10">
        <v>9</v>
      </c>
    </row>
    <row r="995" spans="1:3" x14ac:dyDescent="0.25">
      <c r="A995" s="9">
        <v>0</v>
      </c>
      <c r="B995" s="9">
        <v>0.2</v>
      </c>
      <c r="C995" s="9">
        <v>0</v>
      </c>
    </row>
    <row r="996" spans="1:3" x14ac:dyDescent="0.25">
      <c r="A996" s="10">
        <v>3</v>
      </c>
      <c r="B996" s="10">
        <v>3.3</v>
      </c>
      <c r="C996" s="10">
        <v>9</v>
      </c>
    </row>
    <row r="997" spans="1:3" x14ac:dyDescent="0.25">
      <c r="A997" s="9">
        <v>1</v>
      </c>
      <c r="B997" s="9">
        <v>0.3</v>
      </c>
      <c r="C997" s="9">
        <v>1</v>
      </c>
    </row>
    <row r="998" spans="1:3" x14ac:dyDescent="0.25">
      <c r="A998" s="10">
        <v>7</v>
      </c>
      <c r="B998" s="10">
        <v>3.1</v>
      </c>
      <c r="C998" s="10">
        <v>12</v>
      </c>
    </row>
    <row r="999" spans="1:3" x14ac:dyDescent="0.25">
      <c r="A999" s="9">
        <v>3</v>
      </c>
      <c r="B999" s="9">
        <v>2.2000000000000002</v>
      </c>
      <c r="C999" s="9">
        <v>5</v>
      </c>
    </row>
    <row r="1000" spans="1:3" x14ac:dyDescent="0.25">
      <c r="A1000" s="10">
        <v>1</v>
      </c>
      <c r="B1000" s="10">
        <v>1.8</v>
      </c>
      <c r="C1000" s="10">
        <v>4</v>
      </c>
    </row>
    <row r="1001" spans="1:3" x14ac:dyDescent="0.25">
      <c r="A1001" s="9">
        <v>3</v>
      </c>
      <c r="B1001" s="9">
        <v>2</v>
      </c>
      <c r="C1001" s="9">
        <v>7</v>
      </c>
    </row>
    <row r="1002" spans="1:3" x14ac:dyDescent="0.25">
      <c r="A1002" s="10">
        <v>1</v>
      </c>
      <c r="B1002" s="10">
        <v>2.7</v>
      </c>
      <c r="C1002" s="10">
        <v>5</v>
      </c>
    </row>
    <row r="1003" spans="1:3" x14ac:dyDescent="0.25">
      <c r="A1003" s="9">
        <v>2</v>
      </c>
      <c r="B1003" s="9">
        <v>0.9</v>
      </c>
      <c r="C1003" s="9">
        <v>4</v>
      </c>
    </row>
    <row r="1004" spans="1:3" x14ac:dyDescent="0.25">
      <c r="A1004" s="10">
        <v>2</v>
      </c>
      <c r="B1004" s="10">
        <v>1.1000000000000001</v>
      </c>
      <c r="C1004" s="10">
        <v>7</v>
      </c>
    </row>
    <row r="1005" spans="1:3" x14ac:dyDescent="0.25">
      <c r="A1005" s="9">
        <v>3</v>
      </c>
      <c r="B1005" s="9">
        <v>2.5</v>
      </c>
      <c r="C1005" s="9">
        <v>4</v>
      </c>
    </row>
    <row r="1006" spans="1:3" x14ac:dyDescent="0.25">
      <c r="A1006" s="10">
        <v>1</v>
      </c>
      <c r="B1006" s="10">
        <v>2.9</v>
      </c>
      <c r="C1006" s="10">
        <v>10</v>
      </c>
    </row>
    <row r="1007" spans="1:3" x14ac:dyDescent="0.25">
      <c r="A1007" s="9">
        <v>0</v>
      </c>
      <c r="B1007" s="9">
        <v>0.9</v>
      </c>
      <c r="C1007" s="9">
        <v>1</v>
      </c>
    </row>
    <row r="1008" spans="1:3" x14ac:dyDescent="0.25">
      <c r="A1008" s="10">
        <v>3</v>
      </c>
      <c r="B1008" s="10">
        <v>2.6</v>
      </c>
      <c r="C1008" s="10">
        <v>2</v>
      </c>
    </row>
    <row r="1009" spans="1:3" x14ac:dyDescent="0.25">
      <c r="A1009" s="9">
        <v>1</v>
      </c>
      <c r="B1009" s="9">
        <v>0.7</v>
      </c>
      <c r="C1009" s="9">
        <v>5</v>
      </c>
    </row>
    <row r="1010" spans="1:3" x14ac:dyDescent="0.25">
      <c r="A1010" s="10">
        <v>2</v>
      </c>
      <c r="B1010" s="10">
        <v>1.2</v>
      </c>
      <c r="C1010" s="10">
        <v>6</v>
      </c>
    </row>
    <row r="1011" spans="1:3" x14ac:dyDescent="0.25">
      <c r="A1011" s="9">
        <v>0</v>
      </c>
      <c r="B1011" s="9">
        <v>0.3</v>
      </c>
      <c r="C1011" s="9">
        <v>1</v>
      </c>
    </row>
    <row r="1012" spans="1:3" x14ac:dyDescent="0.25">
      <c r="A1012" s="10">
        <v>1</v>
      </c>
      <c r="B1012" s="10">
        <v>0.7</v>
      </c>
      <c r="C1012" s="10">
        <v>3</v>
      </c>
    </row>
    <row r="1013" spans="1:3" x14ac:dyDescent="0.25">
      <c r="A1013" s="9">
        <v>2</v>
      </c>
      <c r="B1013" s="9">
        <v>1.2</v>
      </c>
      <c r="C1013" s="9">
        <v>7</v>
      </c>
    </row>
    <row r="1014" spans="1:3" x14ac:dyDescent="0.25">
      <c r="A1014" s="10">
        <v>1</v>
      </c>
      <c r="B1014" s="10">
        <v>0.9</v>
      </c>
      <c r="C1014" s="10">
        <v>3</v>
      </c>
    </row>
    <row r="1015" spans="1:3" x14ac:dyDescent="0.25">
      <c r="A1015" s="9">
        <v>4</v>
      </c>
      <c r="B1015" s="9">
        <v>2.2999999999999998</v>
      </c>
      <c r="C1015" s="9">
        <v>5</v>
      </c>
    </row>
    <row r="1016" spans="1:3" x14ac:dyDescent="0.25">
      <c r="A1016" s="10">
        <v>3</v>
      </c>
      <c r="B1016" s="10">
        <v>1.8</v>
      </c>
      <c r="C1016" s="10">
        <v>7</v>
      </c>
    </row>
    <row r="1017" spans="1:3" x14ac:dyDescent="0.25">
      <c r="A1017" s="9">
        <v>1</v>
      </c>
      <c r="B1017" s="9">
        <v>1.1000000000000001</v>
      </c>
      <c r="C1017" s="9">
        <v>3</v>
      </c>
    </row>
    <row r="1018" spans="1:3" x14ac:dyDescent="0.25">
      <c r="A1018" s="10">
        <v>1</v>
      </c>
      <c r="B1018" s="10">
        <v>1.3</v>
      </c>
      <c r="C1018" s="10">
        <v>8</v>
      </c>
    </row>
    <row r="1019" spans="1:3" x14ac:dyDescent="0.25">
      <c r="A1019" s="9">
        <v>6</v>
      </c>
      <c r="B1019" s="9">
        <v>4.2</v>
      </c>
      <c r="C1019" s="9">
        <v>14</v>
      </c>
    </row>
    <row r="1020" spans="1:3" x14ac:dyDescent="0.25">
      <c r="A1020" s="10">
        <v>2</v>
      </c>
      <c r="B1020" s="10">
        <v>0.7</v>
      </c>
      <c r="C1020" s="10">
        <v>2</v>
      </c>
    </row>
    <row r="1021" spans="1:3" x14ac:dyDescent="0.25">
      <c r="A1021" s="9">
        <v>1</v>
      </c>
      <c r="B1021" s="9">
        <v>3</v>
      </c>
      <c r="C1021" s="9">
        <v>4</v>
      </c>
    </row>
    <row r="1022" spans="1:3" x14ac:dyDescent="0.25">
      <c r="A1022" s="10">
        <v>1</v>
      </c>
      <c r="B1022" s="10">
        <v>1.9</v>
      </c>
      <c r="C1022" s="10">
        <v>6</v>
      </c>
    </row>
    <row r="1023" spans="1:3" x14ac:dyDescent="0.25">
      <c r="A1023" s="9">
        <v>0</v>
      </c>
      <c r="B1023" s="9">
        <v>0.8</v>
      </c>
      <c r="C1023" s="9">
        <v>5</v>
      </c>
    </row>
    <row r="1024" spans="1:3" x14ac:dyDescent="0.25">
      <c r="A1024" s="10">
        <v>2</v>
      </c>
      <c r="B1024" s="10">
        <v>1.7</v>
      </c>
      <c r="C1024" s="10">
        <v>5</v>
      </c>
    </row>
    <row r="1025" spans="1:3" x14ac:dyDescent="0.25">
      <c r="A1025" s="9">
        <v>3</v>
      </c>
      <c r="B1025" s="9">
        <v>1.3</v>
      </c>
      <c r="C1025" s="9">
        <v>3</v>
      </c>
    </row>
    <row r="1026" spans="1:3" x14ac:dyDescent="0.25">
      <c r="A1026" s="10">
        <v>1</v>
      </c>
      <c r="B1026" s="10">
        <v>1.6</v>
      </c>
      <c r="C1026" s="10">
        <v>7</v>
      </c>
    </row>
    <row r="1027" spans="1:3" x14ac:dyDescent="0.25">
      <c r="A1027" s="9">
        <v>2</v>
      </c>
      <c r="B1027" s="9">
        <v>2.2000000000000002</v>
      </c>
      <c r="C1027" s="9">
        <v>8</v>
      </c>
    </row>
    <row r="1028" spans="1:3" x14ac:dyDescent="0.25">
      <c r="A1028" s="10">
        <v>1</v>
      </c>
      <c r="B1028" s="10">
        <v>1.5</v>
      </c>
      <c r="C1028" s="10">
        <v>5</v>
      </c>
    </row>
    <row r="1029" spans="1:3" x14ac:dyDescent="0.25">
      <c r="A1029" s="9">
        <v>2</v>
      </c>
      <c r="B1029" s="9">
        <v>1.6</v>
      </c>
      <c r="C1029" s="9">
        <v>3</v>
      </c>
    </row>
    <row r="1030" spans="1:3" x14ac:dyDescent="0.25">
      <c r="A1030" s="10">
        <v>0</v>
      </c>
      <c r="B1030" s="10">
        <v>0.9</v>
      </c>
      <c r="C1030" s="10">
        <v>3</v>
      </c>
    </row>
    <row r="1031" spans="1:3" x14ac:dyDescent="0.25">
      <c r="A1031" s="9">
        <v>2</v>
      </c>
      <c r="B1031" s="9">
        <v>1.8</v>
      </c>
      <c r="C1031" s="9">
        <v>4</v>
      </c>
    </row>
    <row r="1032" spans="1:3" x14ac:dyDescent="0.25">
      <c r="A1032" s="10">
        <v>1</v>
      </c>
      <c r="B1032" s="10">
        <v>1.1000000000000001</v>
      </c>
      <c r="C1032" s="10">
        <v>4</v>
      </c>
    </row>
    <row r="1033" spans="1:3" x14ac:dyDescent="0.25">
      <c r="A1033" s="9">
        <v>2</v>
      </c>
      <c r="B1033" s="9">
        <v>0.9</v>
      </c>
      <c r="C1033" s="9">
        <v>3</v>
      </c>
    </row>
    <row r="1034" spans="1:3" x14ac:dyDescent="0.25">
      <c r="A1034" s="10">
        <v>2</v>
      </c>
      <c r="B1034" s="10">
        <v>1.1000000000000001</v>
      </c>
      <c r="C1034" s="10">
        <v>3</v>
      </c>
    </row>
    <row r="1035" spans="1:3" x14ac:dyDescent="0.25">
      <c r="A1035" s="9">
        <v>3</v>
      </c>
      <c r="B1035" s="9">
        <v>1.9</v>
      </c>
      <c r="C1035" s="9">
        <v>7</v>
      </c>
    </row>
    <row r="1036" spans="1:3" x14ac:dyDescent="0.25">
      <c r="A1036" s="10">
        <v>2</v>
      </c>
      <c r="B1036" s="10">
        <v>0.9</v>
      </c>
      <c r="C1036" s="10">
        <v>4</v>
      </c>
    </row>
    <row r="1037" spans="1:3" x14ac:dyDescent="0.25">
      <c r="A1037" s="9">
        <v>0</v>
      </c>
      <c r="B1037" s="9">
        <v>0.9</v>
      </c>
      <c r="C1037" s="9">
        <v>5</v>
      </c>
    </row>
    <row r="1038" spans="1:3" x14ac:dyDescent="0.25">
      <c r="A1038" s="10">
        <v>1</v>
      </c>
      <c r="B1038" s="10">
        <v>1.1000000000000001</v>
      </c>
      <c r="C1038" s="10">
        <v>1</v>
      </c>
    </row>
    <row r="1039" spans="1:3" x14ac:dyDescent="0.25">
      <c r="A1039" s="9">
        <v>1</v>
      </c>
      <c r="B1039" s="9">
        <v>1.4</v>
      </c>
      <c r="C1039" s="9">
        <v>7</v>
      </c>
    </row>
    <row r="1040" spans="1:3" x14ac:dyDescent="0.25">
      <c r="A1040" s="10">
        <v>0</v>
      </c>
      <c r="B1040" s="10">
        <v>0.3</v>
      </c>
      <c r="C1040" s="10">
        <v>1</v>
      </c>
    </row>
    <row r="1041" spans="1:3" x14ac:dyDescent="0.25">
      <c r="A1041" s="9">
        <v>0</v>
      </c>
      <c r="B1041" s="9">
        <v>0.3</v>
      </c>
      <c r="C1041" s="9">
        <v>2</v>
      </c>
    </row>
    <row r="1042" spans="1:3" x14ac:dyDescent="0.25">
      <c r="A1042" s="10">
        <v>2</v>
      </c>
      <c r="B1042" s="10">
        <v>1.8</v>
      </c>
      <c r="C1042" s="10">
        <v>5</v>
      </c>
    </row>
    <row r="1043" spans="1:3" x14ac:dyDescent="0.25">
      <c r="A1043" s="9">
        <v>1</v>
      </c>
      <c r="B1043" s="9">
        <v>0.9</v>
      </c>
      <c r="C1043" s="9">
        <v>2</v>
      </c>
    </row>
    <row r="1044" spans="1:3" x14ac:dyDescent="0.25">
      <c r="A1044" s="10">
        <v>0</v>
      </c>
      <c r="B1044" s="10">
        <v>0.4</v>
      </c>
      <c r="C1044" s="10">
        <v>2</v>
      </c>
    </row>
    <row r="1045" spans="1:3" x14ac:dyDescent="0.25">
      <c r="A1045" s="9">
        <v>1</v>
      </c>
      <c r="B1045" s="9">
        <v>2.1</v>
      </c>
      <c r="C1045" s="9">
        <v>10</v>
      </c>
    </row>
    <row r="1046" spans="1:3" x14ac:dyDescent="0.25">
      <c r="A1046" s="10">
        <v>1</v>
      </c>
      <c r="B1046" s="10">
        <v>1.5</v>
      </c>
      <c r="C1046" s="10">
        <v>5</v>
      </c>
    </row>
    <row r="1047" spans="1:3" x14ac:dyDescent="0.25">
      <c r="A1047" s="9">
        <v>0</v>
      </c>
      <c r="B1047" s="9">
        <v>1.6</v>
      </c>
      <c r="C1047" s="9">
        <v>2</v>
      </c>
    </row>
    <row r="1048" spans="1:3" x14ac:dyDescent="0.25">
      <c r="A1048" s="10">
        <v>0</v>
      </c>
      <c r="B1048" s="10">
        <v>1.3</v>
      </c>
      <c r="C1048" s="10">
        <v>2</v>
      </c>
    </row>
    <row r="1049" spans="1:3" x14ac:dyDescent="0.25">
      <c r="A1049" s="9">
        <v>1</v>
      </c>
      <c r="B1049" s="9">
        <v>1.1000000000000001</v>
      </c>
      <c r="C1049" s="9">
        <v>4</v>
      </c>
    </row>
    <row r="1050" spans="1:3" x14ac:dyDescent="0.25">
      <c r="A1050" s="10">
        <v>0</v>
      </c>
      <c r="B1050" s="10">
        <v>1.6</v>
      </c>
      <c r="C1050" s="10">
        <v>4</v>
      </c>
    </row>
    <row r="1051" spans="1:3" x14ac:dyDescent="0.25">
      <c r="A1051" s="9">
        <v>0</v>
      </c>
      <c r="B1051" s="9">
        <v>0.4</v>
      </c>
      <c r="C1051" s="9">
        <v>2</v>
      </c>
    </row>
    <row r="1052" spans="1:3" x14ac:dyDescent="0.25">
      <c r="A1052" s="10">
        <v>1</v>
      </c>
      <c r="B1052" s="10">
        <v>1.5</v>
      </c>
      <c r="C1052" s="10">
        <v>3</v>
      </c>
    </row>
    <row r="1053" spans="1:3" x14ac:dyDescent="0.25">
      <c r="A1053" s="9">
        <v>3</v>
      </c>
      <c r="B1053" s="9">
        <v>1.6</v>
      </c>
      <c r="C1053" s="9">
        <v>6</v>
      </c>
    </row>
    <row r="1054" spans="1:3" x14ac:dyDescent="0.25">
      <c r="A1054" s="10">
        <v>2</v>
      </c>
      <c r="B1054" s="10">
        <v>2.2999999999999998</v>
      </c>
      <c r="C1054" s="10">
        <v>6</v>
      </c>
    </row>
    <row r="1055" spans="1:3" x14ac:dyDescent="0.25">
      <c r="A1055" s="9">
        <v>0</v>
      </c>
      <c r="B1055" s="9">
        <v>2.1</v>
      </c>
      <c r="C1055" s="9">
        <v>7</v>
      </c>
    </row>
    <row r="1056" spans="1:3" x14ac:dyDescent="0.25">
      <c r="A1056" s="10">
        <v>0</v>
      </c>
      <c r="B1056" s="10">
        <v>2.2000000000000002</v>
      </c>
      <c r="C1056" s="10">
        <v>2</v>
      </c>
    </row>
    <row r="1057" spans="1:3" x14ac:dyDescent="0.25">
      <c r="A1057" s="9">
        <v>0</v>
      </c>
      <c r="B1057" s="9">
        <v>1.1000000000000001</v>
      </c>
      <c r="C1057" s="9">
        <v>1</v>
      </c>
    </row>
    <row r="1058" spans="1:3" x14ac:dyDescent="0.25">
      <c r="A1058" s="10">
        <v>1</v>
      </c>
      <c r="B1058" s="10">
        <v>0.5</v>
      </c>
      <c r="C1058" s="10">
        <v>2</v>
      </c>
    </row>
    <row r="1059" spans="1:3" x14ac:dyDescent="0.25">
      <c r="A1059" s="9">
        <v>0</v>
      </c>
      <c r="B1059" s="9">
        <v>1.3</v>
      </c>
      <c r="C1059" s="9">
        <v>4</v>
      </c>
    </row>
    <row r="1060" spans="1:3" x14ac:dyDescent="0.25">
      <c r="A1060" s="10">
        <v>1</v>
      </c>
      <c r="B1060" s="10">
        <v>0.8</v>
      </c>
      <c r="C1060" s="10">
        <v>4</v>
      </c>
    </row>
    <row r="1061" spans="1:3" x14ac:dyDescent="0.25">
      <c r="A1061" s="9">
        <v>3</v>
      </c>
      <c r="B1061" s="9">
        <v>1.3</v>
      </c>
      <c r="C1061" s="9">
        <v>5</v>
      </c>
    </row>
    <row r="1062" spans="1:3" x14ac:dyDescent="0.25">
      <c r="A1062" s="10">
        <v>2</v>
      </c>
      <c r="B1062" s="10">
        <v>1.2</v>
      </c>
      <c r="C1062" s="10">
        <v>6</v>
      </c>
    </row>
    <row r="1063" spans="1:3" x14ac:dyDescent="0.25">
      <c r="A1063" s="9">
        <v>0</v>
      </c>
      <c r="B1063" s="9">
        <v>1.2</v>
      </c>
      <c r="C1063" s="9">
        <v>6</v>
      </c>
    </row>
    <row r="1064" spans="1:3" x14ac:dyDescent="0.25">
      <c r="A1064" s="10">
        <v>1</v>
      </c>
      <c r="B1064" s="10">
        <v>1.9</v>
      </c>
      <c r="C1064" s="10">
        <v>5</v>
      </c>
    </row>
    <row r="1065" spans="1:3" x14ac:dyDescent="0.25">
      <c r="A1065" s="9">
        <v>1</v>
      </c>
      <c r="B1065" s="9">
        <v>2.2000000000000002</v>
      </c>
      <c r="C1065" s="9">
        <v>4</v>
      </c>
    </row>
    <row r="1066" spans="1:3" x14ac:dyDescent="0.25">
      <c r="A1066" s="10">
        <v>1</v>
      </c>
      <c r="B1066" s="10">
        <v>1.4</v>
      </c>
      <c r="C1066" s="10">
        <v>4</v>
      </c>
    </row>
    <row r="1067" spans="1:3" x14ac:dyDescent="0.25">
      <c r="A1067" s="9">
        <v>1</v>
      </c>
      <c r="B1067" s="9">
        <v>2.5</v>
      </c>
      <c r="C1067" s="9">
        <v>3</v>
      </c>
    </row>
    <row r="1068" spans="1:3" x14ac:dyDescent="0.25">
      <c r="A1068" s="10">
        <v>3</v>
      </c>
      <c r="B1068" s="10">
        <v>2.2000000000000002</v>
      </c>
      <c r="C1068" s="10">
        <v>8</v>
      </c>
    </row>
    <row r="1069" spans="1:3" x14ac:dyDescent="0.25">
      <c r="A1069" s="9">
        <v>0</v>
      </c>
      <c r="B1069" s="9">
        <v>2.2999999999999998</v>
      </c>
      <c r="C1069" s="9">
        <v>2</v>
      </c>
    </row>
    <row r="1070" spans="1:3" x14ac:dyDescent="0.25">
      <c r="A1070" s="10">
        <v>0</v>
      </c>
      <c r="B1070" s="10">
        <v>1.8</v>
      </c>
      <c r="C1070" s="10">
        <v>6</v>
      </c>
    </row>
    <row r="1071" spans="1:3" x14ac:dyDescent="0.25">
      <c r="A1071" s="9">
        <v>0</v>
      </c>
      <c r="B1071" s="9">
        <v>1.3</v>
      </c>
      <c r="C1071" s="9">
        <v>4</v>
      </c>
    </row>
    <row r="1072" spans="1:3" x14ac:dyDescent="0.25">
      <c r="A1072" s="10">
        <v>2</v>
      </c>
      <c r="B1072" s="10">
        <v>1.7</v>
      </c>
      <c r="C1072" s="10">
        <v>4</v>
      </c>
    </row>
    <row r="1073" spans="1:3" x14ac:dyDescent="0.25">
      <c r="A1073" s="9">
        <v>4</v>
      </c>
      <c r="B1073" s="9">
        <v>1.9</v>
      </c>
      <c r="C1073" s="9">
        <v>4</v>
      </c>
    </row>
    <row r="1074" spans="1:3" x14ac:dyDescent="0.25">
      <c r="A1074" s="10">
        <v>2</v>
      </c>
      <c r="B1074" s="10">
        <v>1.3</v>
      </c>
      <c r="C1074" s="10">
        <v>4</v>
      </c>
    </row>
    <row r="1075" spans="1:3" x14ac:dyDescent="0.25">
      <c r="A1075" s="9">
        <v>0</v>
      </c>
      <c r="B1075" s="9">
        <v>1.9</v>
      </c>
      <c r="C1075" s="9">
        <v>2</v>
      </c>
    </row>
    <row r="1076" spans="1:3" x14ac:dyDescent="0.25">
      <c r="A1076" s="10">
        <v>4</v>
      </c>
      <c r="B1076" s="10">
        <v>4.0999999999999996</v>
      </c>
      <c r="C1076" s="10">
        <v>6</v>
      </c>
    </row>
    <row r="1077" spans="1:3" x14ac:dyDescent="0.25">
      <c r="A1077" s="9">
        <v>4</v>
      </c>
      <c r="B1077" s="9">
        <v>2.9</v>
      </c>
      <c r="C1077" s="9">
        <v>8</v>
      </c>
    </row>
    <row r="1078" spans="1:3" x14ac:dyDescent="0.25">
      <c r="A1078" s="10">
        <v>1</v>
      </c>
      <c r="B1078" s="10">
        <v>0.5</v>
      </c>
      <c r="C1078" s="10">
        <v>4</v>
      </c>
    </row>
    <row r="1079" spans="1:3" x14ac:dyDescent="0.25">
      <c r="A1079" s="9">
        <v>3</v>
      </c>
      <c r="B1079" s="9">
        <v>2.1</v>
      </c>
      <c r="C1079" s="9">
        <v>3</v>
      </c>
    </row>
    <row r="1080" spans="1:3" x14ac:dyDescent="0.25">
      <c r="A1080" s="10">
        <v>1</v>
      </c>
      <c r="B1080" s="10">
        <v>1.5</v>
      </c>
      <c r="C1080" s="10">
        <v>3</v>
      </c>
    </row>
    <row r="1081" spans="1:3" x14ac:dyDescent="0.25">
      <c r="A1081" s="9">
        <v>0</v>
      </c>
      <c r="B1081" s="9">
        <v>0.9</v>
      </c>
      <c r="C1081" s="9">
        <v>4</v>
      </c>
    </row>
    <row r="1082" spans="1:3" x14ac:dyDescent="0.25">
      <c r="A1082" s="10">
        <v>2</v>
      </c>
      <c r="B1082" s="10">
        <v>3.1</v>
      </c>
      <c r="C1082" s="10">
        <v>6</v>
      </c>
    </row>
    <row r="1083" spans="1:3" x14ac:dyDescent="0.25">
      <c r="A1083" s="9">
        <v>1</v>
      </c>
      <c r="B1083" s="9">
        <v>2</v>
      </c>
      <c r="C1083" s="9">
        <v>4</v>
      </c>
    </row>
    <row r="1084" spans="1:3" x14ac:dyDescent="0.25">
      <c r="A1084" s="10">
        <v>2</v>
      </c>
      <c r="B1084" s="10">
        <v>2.6</v>
      </c>
      <c r="C1084" s="10">
        <v>2</v>
      </c>
    </row>
    <row r="1085" spans="1:3" x14ac:dyDescent="0.25">
      <c r="A1085" s="9">
        <v>3</v>
      </c>
      <c r="B1085" s="9">
        <v>1.5</v>
      </c>
      <c r="C1085" s="9">
        <v>8</v>
      </c>
    </row>
    <row r="1086" spans="1:3" x14ac:dyDescent="0.25">
      <c r="A1086" s="10">
        <v>1</v>
      </c>
      <c r="B1086" s="10">
        <v>2.2000000000000002</v>
      </c>
      <c r="C1086" s="10">
        <v>2</v>
      </c>
    </row>
    <row r="1087" spans="1:3" x14ac:dyDescent="0.25">
      <c r="A1087" s="9">
        <v>1</v>
      </c>
      <c r="B1087" s="9">
        <v>0.6</v>
      </c>
      <c r="C1087" s="9">
        <v>3</v>
      </c>
    </row>
    <row r="1088" spans="1:3" x14ac:dyDescent="0.25">
      <c r="A1088" s="10">
        <v>2</v>
      </c>
      <c r="B1088" s="10">
        <v>1.7</v>
      </c>
      <c r="C1088" s="10">
        <v>4</v>
      </c>
    </row>
    <row r="1089" spans="1:3" x14ac:dyDescent="0.25">
      <c r="A1089" s="9">
        <v>3</v>
      </c>
      <c r="B1089" s="9">
        <v>1.4</v>
      </c>
      <c r="C1089" s="9">
        <v>5</v>
      </c>
    </row>
    <row r="1090" spans="1:3" x14ac:dyDescent="0.25">
      <c r="A1090" s="10">
        <v>1</v>
      </c>
      <c r="B1090" s="10">
        <v>1.4</v>
      </c>
      <c r="C1090" s="10">
        <v>6</v>
      </c>
    </row>
    <row r="1091" spans="1:3" x14ac:dyDescent="0.25">
      <c r="A1091" s="9">
        <v>2</v>
      </c>
      <c r="B1091" s="9">
        <v>1.8</v>
      </c>
      <c r="C1091" s="9">
        <v>5</v>
      </c>
    </row>
    <row r="1092" spans="1:3" x14ac:dyDescent="0.25">
      <c r="A1092" s="10">
        <v>3</v>
      </c>
      <c r="B1092" s="10">
        <v>1.6</v>
      </c>
      <c r="C1092" s="10">
        <v>7</v>
      </c>
    </row>
    <row r="1093" spans="1:3" x14ac:dyDescent="0.25">
      <c r="A1093" s="9">
        <v>2</v>
      </c>
      <c r="B1093" s="9">
        <v>4.2</v>
      </c>
      <c r="C1093" s="9">
        <v>12</v>
      </c>
    </row>
    <row r="1094" spans="1:3" x14ac:dyDescent="0.25">
      <c r="A1094" s="10">
        <v>4</v>
      </c>
      <c r="B1094" s="10">
        <v>3</v>
      </c>
      <c r="C1094" s="10">
        <v>8</v>
      </c>
    </row>
    <row r="1095" spans="1:3" x14ac:dyDescent="0.25">
      <c r="A1095" s="9">
        <v>2</v>
      </c>
      <c r="B1095" s="9">
        <v>0.3</v>
      </c>
      <c r="C1095" s="9">
        <v>3</v>
      </c>
    </row>
    <row r="1096" spans="1:3" x14ac:dyDescent="0.25">
      <c r="A1096" s="10">
        <v>6</v>
      </c>
      <c r="B1096" s="10">
        <v>3.1</v>
      </c>
      <c r="C1096" s="10">
        <v>9</v>
      </c>
    </row>
    <row r="1097" spans="1:3" x14ac:dyDescent="0.25">
      <c r="A1097" s="9">
        <v>0</v>
      </c>
      <c r="B1097" s="9">
        <v>1.6</v>
      </c>
      <c r="C1097" s="9">
        <v>1</v>
      </c>
    </row>
    <row r="1098" spans="1:3" x14ac:dyDescent="0.25">
      <c r="A1098" s="10">
        <v>2</v>
      </c>
      <c r="B1098" s="10">
        <v>1.6</v>
      </c>
      <c r="C1098" s="10">
        <v>5</v>
      </c>
    </row>
    <row r="1099" spans="1:3" x14ac:dyDescent="0.25">
      <c r="A1099" s="9">
        <v>2</v>
      </c>
      <c r="B1099" s="9">
        <v>2.2000000000000002</v>
      </c>
      <c r="C1099" s="9">
        <v>4</v>
      </c>
    </row>
    <row r="1100" spans="1:3" x14ac:dyDescent="0.25">
      <c r="A1100" s="10">
        <v>5</v>
      </c>
      <c r="B1100" s="10">
        <v>4.0999999999999996</v>
      </c>
      <c r="C1100" s="10">
        <v>14</v>
      </c>
    </row>
    <row r="1101" spans="1:3" x14ac:dyDescent="0.25">
      <c r="A1101" s="9">
        <v>3</v>
      </c>
      <c r="B1101" s="9">
        <v>1.6</v>
      </c>
      <c r="C1101" s="9">
        <v>5</v>
      </c>
    </row>
    <row r="1102" spans="1:3" x14ac:dyDescent="0.25">
      <c r="A1102" s="10">
        <v>2</v>
      </c>
      <c r="B1102" s="10">
        <v>1.5</v>
      </c>
      <c r="C1102" s="10">
        <v>6</v>
      </c>
    </row>
    <row r="1103" spans="1:3" x14ac:dyDescent="0.25">
      <c r="A1103" s="9">
        <v>2</v>
      </c>
      <c r="B1103" s="9">
        <v>1.1000000000000001</v>
      </c>
      <c r="C1103" s="9">
        <v>6</v>
      </c>
    </row>
    <row r="1104" spans="1:3" x14ac:dyDescent="0.25">
      <c r="A1104" s="10">
        <v>0</v>
      </c>
      <c r="B1104" s="10">
        <v>1</v>
      </c>
      <c r="C1104" s="10">
        <v>3</v>
      </c>
    </row>
    <row r="1105" spans="1:3" x14ac:dyDescent="0.25">
      <c r="A1105" s="9">
        <v>6</v>
      </c>
      <c r="B1105" s="9">
        <v>1.6</v>
      </c>
      <c r="C1105" s="9">
        <v>8</v>
      </c>
    </row>
    <row r="1106" spans="1:3" x14ac:dyDescent="0.25">
      <c r="A1106" s="10">
        <v>1</v>
      </c>
      <c r="B1106" s="10">
        <v>2.4</v>
      </c>
      <c r="C1106" s="10">
        <v>7</v>
      </c>
    </row>
    <row r="1107" spans="1:3" x14ac:dyDescent="0.25">
      <c r="A1107" s="9">
        <v>1</v>
      </c>
      <c r="B1107" s="9">
        <v>0.8</v>
      </c>
      <c r="C1107" s="9">
        <v>3</v>
      </c>
    </row>
    <row r="1108" spans="1:3" x14ac:dyDescent="0.25">
      <c r="A1108" s="10">
        <v>3</v>
      </c>
      <c r="B1108" s="10">
        <v>2.2000000000000002</v>
      </c>
      <c r="C1108" s="10">
        <v>5</v>
      </c>
    </row>
    <row r="1109" spans="1:3" x14ac:dyDescent="0.25">
      <c r="A1109" s="9">
        <v>4</v>
      </c>
      <c r="B1109" s="9">
        <v>4.2</v>
      </c>
      <c r="C1109" s="9">
        <v>5</v>
      </c>
    </row>
    <row r="1110" spans="1:3" x14ac:dyDescent="0.25">
      <c r="A1110" s="10">
        <v>1</v>
      </c>
      <c r="B1110" s="10">
        <v>2.2999999999999998</v>
      </c>
      <c r="C1110" s="10">
        <v>8</v>
      </c>
    </row>
    <row r="1111" spans="1:3" x14ac:dyDescent="0.25">
      <c r="A1111" s="9">
        <v>1</v>
      </c>
      <c r="B1111" s="9">
        <v>1</v>
      </c>
      <c r="C1111" s="9">
        <v>2</v>
      </c>
    </row>
    <row r="1112" spans="1:3" x14ac:dyDescent="0.25">
      <c r="A1112" s="10">
        <v>2</v>
      </c>
      <c r="B1112" s="10">
        <v>1.6</v>
      </c>
      <c r="C1112" s="10">
        <v>7</v>
      </c>
    </row>
    <row r="1113" spans="1:3" x14ac:dyDescent="0.25">
      <c r="A1113" s="9">
        <v>1</v>
      </c>
      <c r="B1113" s="9">
        <v>1.1000000000000001</v>
      </c>
      <c r="C1113" s="9">
        <v>3</v>
      </c>
    </row>
    <row r="1114" spans="1:3" x14ac:dyDescent="0.25">
      <c r="A1114" s="10">
        <v>1</v>
      </c>
      <c r="B1114" s="10">
        <v>1.5</v>
      </c>
      <c r="C1114" s="10">
        <v>3</v>
      </c>
    </row>
    <row r="1115" spans="1:3" x14ac:dyDescent="0.25">
      <c r="A1115" s="9">
        <v>2</v>
      </c>
      <c r="B1115" s="9">
        <v>2.7</v>
      </c>
      <c r="C1115" s="9">
        <v>6</v>
      </c>
    </row>
    <row r="1116" spans="1:3" x14ac:dyDescent="0.25">
      <c r="A1116" s="10">
        <v>3</v>
      </c>
      <c r="B1116" s="10">
        <v>1.6</v>
      </c>
      <c r="C1116" s="10">
        <v>8</v>
      </c>
    </row>
    <row r="1117" spans="1:3" x14ac:dyDescent="0.25">
      <c r="A1117" s="9">
        <v>5</v>
      </c>
      <c r="B1117" s="9">
        <v>5.2</v>
      </c>
      <c r="C1117" s="9">
        <v>11</v>
      </c>
    </row>
    <row r="1118" spans="1:3" x14ac:dyDescent="0.25">
      <c r="A1118" s="10">
        <v>4</v>
      </c>
      <c r="B1118" s="10">
        <v>2.8</v>
      </c>
      <c r="C1118" s="10">
        <v>6</v>
      </c>
    </row>
    <row r="1119" spans="1:3" x14ac:dyDescent="0.25">
      <c r="A1119" s="9">
        <v>2</v>
      </c>
      <c r="B1119" s="9">
        <v>2.2000000000000002</v>
      </c>
      <c r="C1119" s="9">
        <v>8</v>
      </c>
    </row>
    <row r="1120" spans="1:3" x14ac:dyDescent="0.25">
      <c r="A1120" s="10">
        <v>0</v>
      </c>
      <c r="B1120" s="10">
        <v>1.2</v>
      </c>
      <c r="C1120" s="10">
        <v>4</v>
      </c>
    </row>
    <row r="1121" spans="1:3" x14ac:dyDescent="0.25">
      <c r="A1121" s="9">
        <v>1</v>
      </c>
      <c r="B1121" s="9">
        <v>1.1000000000000001</v>
      </c>
      <c r="C1121" s="9">
        <v>8</v>
      </c>
    </row>
    <row r="1122" spans="1:3" x14ac:dyDescent="0.25">
      <c r="A1122" s="10">
        <v>0</v>
      </c>
      <c r="B1122" s="10">
        <v>2</v>
      </c>
      <c r="C1122" s="10">
        <v>4</v>
      </c>
    </row>
    <row r="1123" spans="1:3" x14ac:dyDescent="0.25">
      <c r="A1123" s="9">
        <v>1</v>
      </c>
      <c r="B1123" s="9">
        <v>1.2</v>
      </c>
      <c r="C1123" s="9">
        <v>1</v>
      </c>
    </row>
    <row r="1124" spans="1:3" x14ac:dyDescent="0.25">
      <c r="A1124" s="10">
        <v>2</v>
      </c>
      <c r="B1124" s="10">
        <v>2.5</v>
      </c>
      <c r="C1124" s="10">
        <v>10</v>
      </c>
    </row>
    <row r="1125" spans="1:3" x14ac:dyDescent="0.25">
      <c r="A1125" s="9">
        <v>3</v>
      </c>
      <c r="B1125" s="9">
        <v>3.1</v>
      </c>
      <c r="C1125" s="9">
        <v>6</v>
      </c>
    </row>
    <row r="1126" spans="1:3" x14ac:dyDescent="0.25">
      <c r="A1126" s="10">
        <v>1</v>
      </c>
      <c r="B1126" s="10">
        <v>1.8</v>
      </c>
      <c r="C1126" s="10">
        <v>4</v>
      </c>
    </row>
    <row r="1127" spans="1:3" x14ac:dyDescent="0.25">
      <c r="A1127" s="9">
        <v>2</v>
      </c>
      <c r="B1127" s="9">
        <v>1.6</v>
      </c>
      <c r="C1127" s="9">
        <v>3</v>
      </c>
    </row>
    <row r="1128" spans="1:3" x14ac:dyDescent="0.25">
      <c r="A1128" s="10">
        <v>0</v>
      </c>
      <c r="B1128" s="10">
        <v>0.5</v>
      </c>
      <c r="C1128" s="10">
        <v>0</v>
      </c>
    </row>
    <row r="1129" spans="1:3" x14ac:dyDescent="0.25">
      <c r="A1129" s="9">
        <v>1</v>
      </c>
      <c r="B1129" s="9">
        <v>2.2999999999999998</v>
      </c>
      <c r="C1129" s="9">
        <v>6</v>
      </c>
    </row>
    <row r="1130" spans="1:3" x14ac:dyDescent="0.25">
      <c r="A1130" s="10">
        <v>4</v>
      </c>
      <c r="B1130" s="10">
        <v>2.4</v>
      </c>
      <c r="C1130" s="10">
        <v>10</v>
      </c>
    </row>
    <row r="1131" spans="1:3" x14ac:dyDescent="0.25">
      <c r="A1131" s="9">
        <v>1</v>
      </c>
      <c r="B1131" s="9">
        <v>1.7</v>
      </c>
      <c r="C1131" s="9">
        <v>6</v>
      </c>
    </row>
    <row r="1132" spans="1:3" x14ac:dyDescent="0.25">
      <c r="A1132" s="10">
        <v>0</v>
      </c>
      <c r="B1132" s="10">
        <v>0.4</v>
      </c>
      <c r="C1132" s="10">
        <v>2</v>
      </c>
    </row>
    <row r="1133" spans="1:3" x14ac:dyDescent="0.25">
      <c r="A1133" s="9">
        <v>1</v>
      </c>
      <c r="B1133" s="9">
        <v>1</v>
      </c>
      <c r="C1133" s="9">
        <v>5</v>
      </c>
    </row>
    <row r="1134" spans="1:3" x14ac:dyDescent="0.25">
      <c r="A1134" s="10">
        <v>0</v>
      </c>
      <c r="B1134" s="10">
        <v>1.2</v>
      </c>
      <c r="C1134" s="10">
        <v>5</v>
      </c>
    </row>
    <row r="1135" spans="1:3" x14ac:dyDescent="0.25">
      <c r="A1135" s="9">
        <v>2</v>
      </c>
      <c r="B1135" s="9">
        <v>2.2000000000000002</v>
      </c>
      <c r="C1135" s="9">
        <v>9</v>
      </c>
    </row>
    <row r="1136" spans="1:3" x14ac:dyDescent="0.25">
      <c r="A1136" s="10">
        <v>2</v>
      </c>
      <c r="B1136" s="10">
        <v>0.9</v>
      </c>
      <c r="C1136" s="10">
        <v>7</v>
      </c>
    </row>
    <row r="1137" spans="1:3" x14ac:dyDescent="0.25">
      <c r="A1137" s="9">
        <v>1</v>
      </c>
      <c r="B1137" s="9">
        <v>0.8</v>
      </c>
      <c r="C1137" s="9">
        <v>7</v>
      </c>
    </row>
    <row r="1138" spans="1:3" x14ac:dyDescent="0.25">
      <c r="A1138" s="10">
        <v>3</v>
      </c>
      <c r="B1138" s="10">
        <v>3.1</v>
      </c>
      <c r="C1138" s="10">
        <v>5</v>
      </c>
    </row>
    <row r="1139" spans="1:3" x14ac:dyDescent="0.25">
      <c r="A1139" s="9">
        <v>0</v>
      </c>
      <c r="B1139" s="9">
        <v>0.7</v>
      </c>
      <c r="C1139" s="9">
        <v>3</v>
      </c>
    </row>
    <row r="1140" spans="1:3" x14ac:dyDescent="0.25">
      <c r="A1140" s="10">
        <v>1</v>
      </c>
      <c r="B1140" s="10">
        <v>0.8</v>
      </c>
      <c r="C1140" s="10">
        <v>3</v>
      </c>
    </row>
    <row r="1141" spans="1:3" x14ac:dyDescent="0.25">
      <c r="A1141" s="9">
        <v>1</v>
      </c>
      <c r="B1141" s="9">
        <v>1.1000000000000001</v>
      </c>
      <c r="C1141" s="9">
        <v>2</v>
      </c>
    </row>
    <row r="1142" spans="1:3" x14ac:dyDescent="0.25">
      <c r="A1142" s="10">
        <v>1</v>
      </c>
      <c r="B1142" s="10">
        <v>1.1000000000000001</v>
      </c>
      <c r="C1142" s="10">
        <v>3</v>
      </c>
    </row>
    <row r="1143" spans="1:3" x14ac:dyDescent="0.25">
      <c r="A1143" s="9">
        <v>3</v>
      </c>
      <c r="B1143" s="9">
        <v>1.6</v>
      </c>
      <c r="C1143" s="9">
        <v>4</v>
      </c>
    </row>
    <row r="1144" spans="1:3" x14ac:dyDescent="0.25">
      <c r="A1144" s="10">
        <v>1</v>
      </c>
      <c r="B1144" s="10">
        <v>0.4</v>
      </c>
      <c r="C1144" s="10">
        <v>1</v>
      </c>
    </row>
    <row r="1145" spans="1:3" x14ac:dyDescent="0.25">
      <c r="A1145" s="9">
        <v>0</v>
      </c>
      <c r="B1145" s="9">
        <v>0.2</v>
      </c>
      <c r="C1145" s="9">
        <v>0</v>
      </c>
    </row>
    <row r="1146" spans="1:3" x14ac:dyDescent="0.25">
      <c r="A1146" s="10">
        <v>1</v>
      </c>
      <c r="B1146" s="10">
        <v>0.8</v>
      </c>
      <c r="C1146" s="10">
        <v>0</v>
      </c>
    </row>
    <row r="1147" spans="1:3" x14ac:dyDescent="0.25">
      <c r="A1147" s="9">
        <v>2</v>
      </c>
      <c r="B1147" s="9">
        <v>2.5</v>
      </c>
      <c r="C1147" s="9">
        <v>10</v>
      </c>
    </row>
    <row r="1148" spans="1:3" x14ac:dyDescent="0.25">
      <c r="A1148" s="10">
        <v>0</v>
      </c>
      <c r="B1148" s="10">
        <v>0.7</v>
      </c>
      <c r="C1148" s="10">
        <v>2</v>
      </c>
    </row>
    <row r="1149" spans="1:3" x14ac:dyDescent="0.25">
      <c r="A1149" s="9">
        <v>4</v>
      </c>
      <c r="B1149" s="9">
        <v>0.9</v>
      </c>
      <c r="C1149" s="9">
        <v>6</v>
      </c>
    </row>
    <row r="1150" spans="1:3" x14ac:dyDescent="0.25">
      <c r="A1150" s="10">
        <v>0</v>
      </c>
      <c r="B1150" s="10">
        <v>1.5</v>
      </c>
      <c r="C1150" s="10">
        <v>5</v>
      </c>
    </row>
    <row r="1151" spans="1:3" x14ac:dyDescent="0.25">
      <c r="A1151" s="9">
        <v>0</v>
      </c>
      <c r="B1151" s="9">
        <v>0.6</v>
      </c>
      <c r="C1151" s="9">
        <v>3</v>
      </c>
    </row>
    <row r="1152" spans="1:3" x14ac:dyDescent="0.25">
      <c r="A1152" s="10">
        <v>5</v>
      </c>
      <c r="B1152" s="10">
        <v>1.6</v>
      </c>
      <c r="C1152" s="10">
        <v>6</v>
      </c>
    </row>
    <row r="1153" spans="1:3" x14ac:dyDescent="0.25">
      <c r="A1153" s="9">
        <v>1</v>
      </c>
      <c r="B1153" s="9">
        <v>1.6</v>
      </c>
      <c r="C1153" s="9">
        <v>5</v>
      </c>
    </row>
    <row r="1154" spans="1:3" x14ac:dyDescent="0.25">
      <c r="A1154" s="10">
        <v>1</v>
      </c>
      <c r="B1154" s="10">
        <v>1.1000000000000001</v>
      </c>
      <c r="C1154" s="10">
        <v>2</v>
      </c>
    </row>
    <row r="1155" spans="1:3" x14ac:dyDescent="0.25">
      <c r="A1155" s="9">
        <v>0</v>
      </c>
      <c r="B1155" s="9">
        <v>0.3</v>
      </c>
      <c r="C1155" s="9">
        <v>3</v>
      </c>
    </row>
    <row r="1156" spans="1:3" x14ac:dyDescent="0.25">
      <c r="A1156" s="10">
        <v>0</v>
      </c>
      <c r="B1156" s="10">
        <v>0.9</v>
      </c>
      <c r="C1156" s="10">
        <v>6</v>
      </c>
    </row>
    <row r="1157" spans="1:3" x14ac:dyDescent="0.25">
      <c r="A1157" s="9">
        <v>1</v>
      </c>
      <c r="B1157" s="9">
        <v>0.5</v>
      </c>
      <c r="C1157" s="9">
        <v>1</v>
      </c>
    </row>
    <row r="1158" spans="1:3" x14ac:dyDescent="0.25">
      <c r="A1158" s="10">
        <v>2</v>
      </c>
      <c r="B1158" s="10">
        <v>0.6</v>
      </c>
      <c r="C1158" s="10">
        <v>4</v>
      </c>
    </row>
    <row r="1159" spans="1:3" x14ac:dyDescent="0.25">
      <c r="A1159" s="9">
        <v>0</v>
      </c>
      <c r="B1159" s="9">
        <v>0.8</v>
      </c>
      <c r="C1159" s="9">
        <v>2</v>
      </c>
    </row>
    <row r="1160" spans="1:3" x14ac:dyDescent="0.25">
      <c r="A1160" s="10">
        <v>0</v>
      </c>
      <c r="B1160" s="10">
        <v>0.1</v>
      </c>
      <c r="C1160" s="10">
        <v>0</v>
      </c>
    </row>
    <row r="1161" spans="1:3" x14ac:dyDescent="0.25">
      <c r="A1161" s="9">
        <v>2</v>
      </c>
      <c r="B1161" s="9">
        <v>0.7</v>
      </c>
      <c r="C1161" s="9">
        <v>3</v>
      </c>
    </row>
    <row r="1162" spans="1:3" x14ac:dyDescent="0.25">
      <c r="A1162" s="10">
        <v>1</v>
      </c>
      <c r="B1162" s="10">
        <v>1.4</v>
      </c>
      <c r="C1162" s="10">
        <v>2</v>
      </c>
    </row>
    <row r="1163" spans="1:3" x14ac:dyDescent="0.25">
      <c r="A1163" s="9">
        <v>2</v>
      </c>
      <c r="B1163" s="9">
        <v>0.7</v>
      </c>
      <c r="C1163" s="9">
        <v>3</v>
      </c>
    </row>
    <row r="1164" spans="1:3" x14ac:dyDescent="0.25">
      <c r="A1164" s="10">
        <v>0</v>
      </c>
      <c r="B1164" s="10">
        <v>0.4</v>
      </c>
      <c r="C1164" s="10">
        <v>3</v>
      </c>
    </row>
    <row r="1165" spans="1:3" x14ac:dyDescent="0.25">
      <c r="A1165" s="9">
        <v>0</v>
      </c>
      <c r="B1165" s="9">
        <v>0.5</v>
      </c>
      <c r="C1165" s="9">
        <v>3</v>
      </c>
    </row>
    <row r="1166" spans="1:3" x14ac:dyDescent="0.25">
      <c r="A1166" s="10">
        <v>2</v>
      </c>
      <c r="B1166" s="10">
        <v>0.2</v>
      </c>
      <c r="C1166" s="10">
        <v>2</v>
      </c>
    </row>
    <row r="1167" spans="1:3" x14ac:dyDescent="0.25">
      <c r="A1167" s="9">
        <v>0</v>
      </c>
      <c r="B1167" s="9">
        <v>0.1</v>
      </c>
      <c r="C1167" s="9">
        <v>0</v>
      </c>
    </row>
    <row r="1168" spans="1:3" x14ac:dyDescent="0.25">
      <c r="A1168" s="10">
        <v>0</v>
      </c>
      <c r="B1168" s="10">
        <v>0.9</v>
      </c>
      <c r="C1168" s="10">
        <v>2</v>
      </c>
    </row>
    <row r="1169" spans="1:3" x14ac:dyDescent="0.25">
      <c r="A1169" s="9">
        <v>1</v>
      </c>
      <c r="B1169" s="9">
        <v>0.5</v>
      </c>
      <c r="C1169" s="9">
        <v>1</v>
      </c>
    </row>
    <row r="1170" spans="1:3" x14ac:dyDescent="0.25">
      <c r="A1170" s="10">
        <v>1</v>
      </c>
      <c r="B1170" s="10">
        <v>1.2</v>
      </c>
      <c r="C1170" s="10">
        <v>3</v>
      </c>
    </row>
    <row r="1171" spans="1:3" x14ac:dyDescent="0.25">
      <c r="A1171" s="9">
        <v>1</v>
      </c>
      <c r="B1171" s="9">
        <v>0.7</v>
      </c>
      <c r="C1171" s="9">
        <v>6</v>
      </c>
    </row>
    <row r="1172" spans="1:3" x14ac:dyDescent="0.25">
      <c r="A1172" s="10">
        <v>1</v>
      </c>
      <c r="B1172" s="10">
        <v>0.4</v>
      </c>
      <c r="C1172" s="10">
        <v>1</v>
      </c>
    </row>
    <row r="1173" spans="1:3" x14ac:dyDescent="0.25">
      <c r="A1173" s="9">
        <v>1</v>
      </c>
      <c r="B1173" s="9">
        <v>0.7</v>
      </c>
      <c r="C1173" s="9">
        <v>2</v>
      </c>
    </row>
    <row r="1174" spans="1:3" x14ac:dyDescent="0.25">
      <c r="A1174" s="10">
        <v>0</v>
      </c>
      <c r="B1174" s="10">
        <v>0.9</v>
      </c>
      <c r="C1174" s="10">
        <v>4</v>
      </c>
    </row>
    <row r="1175" spans="1:3" x14ac:dyDescent="0.25">
      <c r="A1175" s="9">
        <v>2</v>
      </c>
      <c r="B1175" s="9">
        <v>2</v>
      </c>
      <c r="C1175" s="9">
        <v>8</v>
      </c>
    </row>
    <row r="1176" spans="1:3" x14ac:dyDescent="0.25">
      <c r="A1176" s="10">
        <v>1</v>
      </c>
      <c r="B1176" s="10">
        <v>1.5</v>
      </c>
      <c r="C1176" s="10">
        <v>3</v>
      </c>
    </row>
    <row r="1177" spans="1:3" x14ac:dyDescent="0.25">
      <c r="A1177" s="9">
        <v>3</v>
      </c>
      <c r="B1177" s="9">
        <v>1.9</v>
      </c>
      <c r="C1177" s="9">
        <v>8</v>
      </c>
    </row>
    <row r="1178" spans="1:3" x14ac:dyDescent="0.25">
      <c r="A1178" s="10">
        <v>1</v>
      </c>
      <c r="B1178" s="10">
        <v>1</v>
      </c>
      <c r="C1178" s="10">
        <v>6</v>
      </c>
    </row>
    <row r="1179" spans="1:3" x14ac:dyDescent="0.25">
      <c r="A1179" s="9">
        <v>0</v>
      </c>
      <c r="B1179" s="9">
        <v>0.6</v>
      </c>
      <c r="C1179" s="9">
        <v>4</v>
      </c>
    </row>
    <row r="1180" spans="1:3" x14ac:dyDescent="0.25">
      <c r="A1180" s="10">
        <v>0</v>
      </c>
      <c r="B1180" s="10">
        <v>0.2</v>
      </c>
      <c r="C1180" s="10">
        <v>1</v>
      </c>
    </row>
    <row r="1181" spans="1:3" x14ac:dyDescent="0.25">
      <c r="A1181" s="9">
        <v>0</v>
      </c>
      <c r="B1181" s="9">
        <v>0.5</v>
      </c>
      <c r="C1181" s="9">
        <v>2</v>
      </c>
    </row>
    <row r="1182" spans="1:3" x14ac:dyDescent="0.25">
      <c r="A1182" s="10">
        <v>2</v>
      </c>
      <c r="B1182" s="10">
        <v>1.1000000000000001</v>
      </c>
      <c r="C1182" s="10">
        <v>2</v>
      </c>
    </row>
    <row r="1183" spans="1:3" x14ac:dyDescent="0.25">
      <c r="A1183" s="9">
        <v>3</v>
      </c>
      <c r="B1183" s="9">
        <v>2.1</v>
      </c>
      <c r="C1183" s="9">
        <v>3</v>
      </c>
    </row>
    <row r="1184" spans="1:3" x14ac:dyDescent="0.25">
      <c r="A1184" s="10">
        <v>0</v>
      </c>
      <c r="B1184" s="10">
        <v>0.6</v>
      </c>
      <c r="C1184" s="10">
        <v>2</v>
      </c>
    </row>
    <row r="1185" spans="1:3" x14ac:dyDescent="0.25">
      <c r="A1185" s="9">
        <v>1</v>
      </c>
      <c r="B1185" s="9">
        <v>1.4</v>
      </c>
      <c r="C1185" s="9">
        <v>2</v>
      </c>
    </row>
    <row r="1186" spans="1:3" x14ac:dyDescent="0.25">
      <c r="A1186" s="10">
        <v>2</v>
      </c>
      <c r="B1186" s="10">
        <v>1.5</v>
      </c>
      <c r="C1186" s="10">
        <v>4</v>
      </c>
    </row>
    <row r="1187" spans="1:3" x14ac:dyDescent="0.25">
      <c r="A1187" s="9">
        <v>2</v>
      </c>
      <c r="B1187" s="9">
        <v>0.7</v>
      </c>
      <c r="C1187" s="9">
        <v>6</v>
      </c>
    </row>
    <row r="1188" spans="1:3" x14ac:dyDescent="0.25">
      <c r="A1188" s="10">
        <v>1</v>
      </c>
      <c r="B1188" s="10">
        <v>1.9</v>
      </c>
      <c r="C1188" s="10">
        <v>3</v>
      </c>
    </row>
    <row r="1189" spans="1:3" x14ac:dyDescent="0.25">
      <c r="A1189" s="9">
        <v>2</v>
      </c>
      <c r="B1189" s="9">
        <v>0.7</v>
      </c>
      <c r="C1189" s="9">
        <v>3</v>
      </c>
    </row>
    <row r="1190" spans="1:3" x14ac:dyDescent="0.25">
      <c r="A1190" s="10">
        <v>2</v>
      </c>
      <c r="B1190" s="10">
        <v>1.9</v>
      </c>
      <c r="C1190" s="10">
        <v>6</v>
      </c>
    </row>
    <row r="1191" spans="1:3" x14ac:dyDescent="0.25">
      <c r="A1191" s="9">
        <v>3</v>
      </c>
      <c r="B1191" s="9">
        <v>1.9</v>
      </c>
      <c r="C1191" s="9">
        <v>8</v>
      </c>
    </row>
    <row r="1192" spans="1:3" x14ac:dyDescent="0.25">
      <c r="A1192" s="10">
        <v>1</v>
      </c>
      <c r="B1192" s="10">
        <v>1</v>
      </c>
      <c r="C1192" s="10">
        <v>3</v>
      </c>
    </row>
    <row r="1193" spans="1:3" x14ac:dyDescent="0.25">
      <c r="A1193" s="9">
        <v>0</v>
      </c>
      <c r="B1193" s="9">
        <v>1.1000000000000001</v>
      </c>
      <c r="C1193" s="9">
        <v>1</v>
      </c>
    </row>
    <row r="1194" spans="1:3" x14ac:dyDescent="0.25">
      <c r="A1194" s="10">
        <v>0</v>
      </c>
      <c r="B1194" s="10">
        <v>0.5</v>
      </c>
      <c r="C1194" s="10">
        <v>2</v>
      </c>
    </row>
    <row r="1195" spans="1:3" x14ac:dyDescent="0.25">
      <c r="A1195" s="9">
        <v>3</v>
      </c>
      <c r="B1195" s="9">
        <v>1.8</v>
      </c>
      <c r="C1195" s="9">
        <v>6</v>
      </c>
    </row>
    <row r="1196" spans="1:3" x14ac:dyDescent="0.25">
      <c r="A1196" s="10">
        <v>2</v>
      </c>
      <c r="B1196" s="10">
        <v>1.2</v>
      </c>
      <c r="C1196" s="10">
        <v>6</v>
      </c>
    </row>
    <row r="1197" spans="1:3" x14ac:dyDescent="0.25">
      <c r="A1197" s="9">
        <v>0</v>
      </c>
      <c r="B1197" s="9">
        <v>0.2</v>
      </c>
      <c r="C1197" s="9">
        <v>0</v>
      </c>
    </row>
    <row r="1198" spans="1:3" x14ac:dyDescent="0.25">
      <c r="A1198" s="10">
        <v>3</v>
      </c>
      <c r="B1198" s="10">
        <v>1.9</v>
      </c>
      <c r="C1198" s="10">
        <v>5</v>
      </c>
    </row>
    <row r="1199" spans="1:3" x14ac:dyDescent="0.25">
      <c r="A1199" s="9">
        <v>2</v>
      </c>
      <c r="B1199" s="9">
        <v>2.4</v>
      </c>
      <c r="C1199" s="9">
        <v>6</v>
      </c>
    </row>
    <row r="1200" spans="1:3" x14ac:dyDescent="0.25">
      <c r="A1200" s="10">
        <v>1</v>
      </c>
      <c r="B1200" s="10">
        <v>0.2</v>
      </c>
      <c r="C1200" s="10">
        <v>1</v>
      </c>
    </row>
    <row r="1201" spans="1:3" x14ac:dyDescent="0.25">
      <c r="A1201" s="9">
        <v>1</v>
      </c>
      <c r="B1201" s="9">
        <v>2.2000000000000002</v>
      </c>
      <c r="C1201" s="9">
        <v>5</v>
      </c>
    </row>
    <row r="1202" spans="1:3" x14ac:dyDescent="0.25">
      <c r="A1202" s="10">
        <v>1</v>
      </c>
      <c r="B1202" s="10">
        <v>1.3</v>
      </c>
      <c r="C1202" s="10">
        <v>5</v>
      </c>
    </row>
    <row r="1203" spans="1:3" x14ac:dyDescent="0.25">
      <c r="A1203" s="9">
        <v>0</v>
      </c>
      <c r="B1203" s="9">
        <v>0.3</v>
      </c>
      <c r="C1203" s="9">
        <v>3</v>
      </c>
    </row>
    <row r="1204" spans="1:3" x14ac:dyDescent="0.25">
      <c r="A1204" s="10">
        <v>0</v>
      </c>
      <c r="B1204" s="10">
        <v>0.5</v>
      </c>
      <c r="C1204" s="10">
        <v>0</v>
      </c>
    </row>
    <row r="1205" spans="1:3" x14ac:dyDescent="0.25">
      <c r="A1205" s="9">
        <v>4</v>
      </c>
      <c r="B1205" s="9">
        <v>1.1000000000000001</v>
      </c>
      <c r="C1205" s="9">
        <v>5</v>
      </c>
    </row>
    <row r="1206" spans="1:3" x14ac:dyDescent="0.25">
      <c r="A1206" s="10">
        <v>1</v>
      </c>
      <c r="B1206" s="10">
        <v>1</v>
      </c>
      <c r="C1206" s="10">
        <v>4</v>
      </c>
    </row>
    <row r="1207" spans="1:3" x14ac:dyDescent="0.25">
      <c r="A1207" s="9">
        <v>2</v>
      </c>
      <c r="B1207" s="9">
        <v>2.7</v>
      </c>
      <c r="C1207" s="9">
        <v>7</v>
      </c>
    </row>
    <row r="1208" spans="1:3" x14ac:dyDescent="0.25">
      <c r="A1208" s="10">
        <v>0</v>
      </c>
      <c r="B1208" s="10">
        <v>0.6</v>
      </c>
      <c r="C1208" s="10">
        <v>1</v>
      </c>
    </row>
    <row r="1209" spans="1:3" x14ac:dyDescent="0.25">
      <c r="A1209" s="9">
        <v>3</v>
      </c>
      <c r="B1209" s="9">
        <v>1.5</v>
      </c>
      <c r="C1209" s="9">
        <v>4</v>
      </c>
    </row>
    <row r="1210" spans="1:3" x14ac:dyDescent="0.25">
      <c r="A1210" s="10">
        <v>1</v>
      </c>
      <c r="B1210" s="10">
        <v>1.4</v>
      </c>
      <c r="C1210" s="10">
        <v>2</v>
      </c>
    </row>
    <row r="1211" spans="1:3" x14ac:dyDescent="0.25">
      <c r="A1211" s="9">
        <v>0</v>
      </c>
      <c r="B1211" s="9">
        <v>0.5</v>
      </c>
      <c r="C1211" s="9">
        <v>2</v>
      </c>
    </row>
    <row r="1212" spans="1:3" x14ac:dyDescent="0.25">
      <c r="A1212" s="10">
        <v>0</v>
      </c>
      <c r="B1212" s="10">
        <v>1.9</v>
      </c>
      <c r="C1212" s="10">
        <v>7</v>
      </c>
    </row>
    <row r="1213" spans="1:3" x14ac:dyDescent="0.25">
      <c r="A1213" s="9">
        <v>2</v>
      </c>
      <c r="B1213" s="9">
        <v>1.1000000000000001</v>
      </c>
      <c r="C1213" s="9">
        <v>5</v>
      </c>
    </row>
    <row r="1214" spans="1:3" x14ac:dyDescent="0.25">
      <c r="A1214" s="10">
        <v>1</v>
      </c>
      <c r="B1214" s="10">
        <v>2.2000000000000002</v>
      </c>
      <c r="C1214" s="10">
        <v>6</v>
      </c>
    </row>
    <row r="1215" spans="1:3" x14ac:dyDescent="0.25">
      <c r="A1215" s="9">
        <v>1</v>
      </c>
      <c r="B1215" s="9">
        <v>1.4</v>
      </c>
      <c r="C1215" s="9">
        <v>4</v>
      </c>
    </row>
    <row r="1216" spans="1:3" x14ac:dyDescent="0.25">
      <c r="A1216" s="10">
        <v>2</v>
      </c>
      <c r="B1216" s="10">
        <v>1.1000000000000001</v>
      </c>
      <c r="C1216" s="10">
        <v>5</v>
      </c>
    </row>
    <row r="1217" spans="1:3" x14ac:dyDescent="0.25">
      <c r="A1217" s="9">
        <v>1</v>
      </c>
      <c r="B1217" s="9">
        <v>0.6</v>
      </c>
      <c r="C1217" s="9">
        <v>3</v>
      </c>
    </row>
    <row r="1218" spans="1:3" x14ac:dyDescent="0.25">
      <c r="A1218" s="10">
        <v>0</v>
      </c>
      <c r="B1218" s="10">
        <v>1.2</v>
      </c>
      <c r="C1218" s="10">
        <v>2</v>
      </c>
    </row>
    <row r="1219" spans="1:3" x14ac:dyDescent="0.25">
      <c r="A1219" s="9">
        <v>1</v>
      </c>
      <c r="B1219" s="9">
        <v>1</v>
      </c>
      <c r="C1219" s="9">
        <v>3</v>
      </c>
    </row>
    <row r="1220" spans="1:3" x14ac:dyDescent="0.25">
      <c r="A1220" s="10">
        <v>3</v>
      </c>
      <c r="B1220" s="10">
        <v>2.6</v>
      </c>
      <c r="C1220" s="10">
        <v>8</v>
      </c>
    </row>
    <row r="1221" spans="1:3" x14ac:dyDescent="0.25">
      <c r="A1221" s="9">
        <v>2</v>
      </c>
      <c r="B1221" s="9">
        <v>0.1</v>
      </c>
      <c r="C1221" s="9">
        <v>2</v>
      </c>
    </row>
    <row r="1222" spans="1:3" x14ac:dyDescent="0.25">
      <c r="A1222" s="10">
        <v>1</v>
      </c>
      <c r="B1222" s="10">
        <v>1</v>
      </c>
      <c r="C1222" s="10">
        <v>4</v>
      </c>
    </row>
    <row r="1223" spans="1:3" x14ac:dyDescent="0.25">
      <c r="A1223" s="9">
        <v>0</v>
      </c>
      <c r="B1223" s="9">
        <v>1</v>
      </c>
      <c r="C1223" s="9">
        <v>9</v>
      </c>
    </row>
    <row r="1224" spans="1:3" x14ac:dyDescent="0.25">
      <c r="A1224" s="10">
        <v>1</v>
      </c>
      <c r="B1224" s="10">
        <v>0.4</v>
      </c>
      <c r="C1224" s="10">
        <v>3</v>
      </c>
    </row>
    <row r="1225" spans="1:3" x14ac:dyDescent="0.25">
      <c r="A1225" s="9">
        <v>2</v>
      </c>
      <c r="B1225" s="9">
        <v>1.1000000000000001</v>
      </c>
      <c r="C1225" s="9">
        <v>5</v>
      </c>
    </row>
    <row r="1226" spans="1:3" x14ac:dyDescent="0.25">
      <c r="A1226" s="10">
        <v>0</v>
      </c>
      <c r="B1226" s="10">
        <v>0.4</v>
      </c>
      <c r="C1226" s="10">
        <v>1</v>
      </c>
    </row>
    <row r="1227" spans="1:3" x14ac:dyDescent="0.25">
      <c r="A1227" s="9">
        <v>2</v>
      </c>
      <c r="B1227" s="9">
        <v>1.2</v>
      </c>
      <c r="C1227" s="9">
        <v>4</v>
      </c>
    </row>
    <row r="1228" spans="1:3" x14ac:dyDescent="0.25">
      <c r="A1228" s="10">
        <v>0</v>
      </c>
      <c r="B1228" s="10">
        <v>0.9</v>
      </c>
      <c r="C1228" s="10">
        <v>2</v>
      </c>
    </row>
    <row r="1229" spans="1:3" x14ac:dyDescent="0.25">
      <c r="A1229" s="9">
        <v>1</v>
      </c>
      <c r="B1229" s="9">
        <v>0.9</v>
      </c>
      <c r="C1229" s="9">
        <v>3</v>
      </c>
    </row>
    <row r="1230" spans="1:3" x14ac:dyDescent="0.25">
      <c r="A1230" s="10">
        <v>2</v>
      </c>
      <c r="B1230" s="10">
        <v>1</v>
      </c>
      <c r="C1230" s="10">
        <v>6</v>
      </c>
    </row>
    <row r="1231" spans="1:3" x14ac:dyDescent="0.25">
      <c r="A1231" s="9">
        <v>0</v>
      </c>
      <c r="B1231" s="9">
        <v>1.2</v>
      </c>
      <c r="C1231" s="9">
        <v>0</v>
      </c>
    </row>
    <row r="1232" spans="1:3" x14ac:dyDescent="0.25">
      <c r="A1232" s="10">
        <v>0</v>
      </c>
      <c r="B1232" s="10">
        <v>0.4</v>
      </c>
      <c r="C1232" s="10">
        <v>0</v>
      </c>
    </row>
    <row r="1233" spans="1:3" x14ac:dyDescent="0.25">
      <c r="A1233" s="9">
        <v>2</v>
      </c>
      <c r="B1233" s="9">
        <v>1.6</v>
      </c>
      <c r="C1233" s="9">
        <v>6</v>
      </c>
    </row>
    <row r="1234" spans="1:3" x14ac:dyDescent="0.25">
      <c r="A1234" s="10">
        <v>0</v>
      </c>
      <c r="B1234" s="10">
        <v>0.8</v>
      </c>
      <c r="C1234" s="10">
        <v>4</v>
      </c>
    </row>
    <row r="1235" spans="1:3" x14ac:dyDescent="0.25">
      <c r="A1235" s="9">
        <v>0</v>
      </c>
      <c r="B1235" s="9">
        <v>0.7</v>
      </c>
      <c r="C1235" s="9">
        <v>5</v>
      </c>
    </row>
    <row r="1236" spans="1:3" x14ac:dyDescent="0.25">
      <c r="A1236" s="10">
        <v>1</v>
      </c>
      <c r="B1236" s="10">
        <v>0.5</v>
      </c>
      <c r="C1236" s="10">
        <v>5</v>
      </c>
    </row>
    <row r="1237" spans="1:3" x14ac:dyDescent="0.25">
      <c r="A1237" s="9">
        <v>0</v>
      </c>
      <c r="B1237" s="9">
        <v>0.3</v>
      </c>
      <c r="C1237" s="9">
        <v>1</v>
      </c>
    </row>
    <row r="1238" spans="1:3" x14ac:dyDescent="0.25">
      <c r="A1238" s="10">
        <v>1</v>
      </c>
      <c r="B1238" s="10">
        <v>1.3</v>
      </c>
      <c r="C1238" s="10">
        <v>3</v>
      </c>
    </row>
    <row r="1239" spans="1:3" x14ac:dyDescent="0.25">
      <c r="A1239" s="9">
        <v>1</v>
      </c>
      <c r="B1239" s="9">
        <v>1.1000000000000001</v>
      </c>
      <c r="C1239" s="9">
        <v>1</v>
      </c>
    </row>
    <row r="1240" spans="1:3" x14ac:dyDescent="0.25">
      <c r="A1240" s="10">
        <v>1</v>
      </c>
      <c r="B1240" s="10">
        <v>1.1000000000000001</v>
      </c>
      <c r="C1240" s="10">
        <v>4</v>
      </c>
    </row>
    <row r="1241" spans="1:3" x14ac:dyDescent="0.25">
      <c r="A1241" s="9">
        <v>0</v>
      </c>
      <c r="B1241" s="9">
        <v>0.7</v>
      </c>
      <c r="C1241" s="9">
        <v>0</v>
      </c>
    </row>
    <row r="1242" spans="1:3" x14ac:dyDescent="0.25">
      <c r="A1242" s="10">
        <v>0</v>
      </c>
      <c r="B1242" s="10">
        <v>0.2</v>
      </c>
      <c r="C1242" s="10">
        <v>0</v>
      </c>
    </row>
    <row r="1243" spans="1:3" x14ac:dyDescent="0.25">
      <c r="A1243" s="9">
        <v>0</v>
      </c>
      <c r="B1243" s="9">
        <v>0.2</v>
      </c>
      <c r="C1243" s="9">
        <v>0</v>
      </c>
    </row>
    <row r="1244" spans="1:3" x14ac:dyDescent="0.25">
      <c r="A1244" s="10">
        <v>0</v>
      </c>
      <c r="B1244" s="10">
        <v>1.1000000000000001</v>
      </c>
      <c r="C1244" s="10">
        <v>3</v>
      </c>
    </row>
    <row r="1245" spans="1:3" x14ac:dyDescent="0.25">
      <c r="A1245" s="9">
        <v>1</v>
      </c>
      <c r="B1245" s="9">
        <v>0.8</v>
      </c>
      <c r="C1245" s="9">
        <v>5</v>
      </c>
    </row>
    <row r="1246" spans="1:3" x14ac:dyDescent="0.25">
      <c r="A1246" s="10">
        <v>2</v>
      </c>
      <c r="B1246" s="10">
        <v>2.2999999999999998</v>
      </c>
      <c r="C1246" s="10">
        <v>9</v>
      </c>
    </row>
    <row r="1247" spans="1:3" x14ac:dyDescent="0.25">
      <c r="A1247" s="9">
        <v>5</v>
      </c>
      <c r="B1247" s="9">
        <v>3</v>
      </c>
      <c r="C1247" s="9">
        <v>7</v>
      </c>
    </row>
    <row r="1248" spans="1:3" x14ac:dyDescent="0.25">
      <c r="A1248" s="10">
        <v>2</v>
      </c>
      <c r="B1248" s="10">
        <v>0.9</v>
      </c>
      <c r="C1248" s="10">
        <v>2</v>
      </c>
    </row>
    <row r="1249" spans="1:3" x14ac:dyDescent="0.25">
      <c r="A1249" s="9">
        <v>0</v>
      </c>
      <c r="B1249" s="9">
        <v>0.5</v>
      </c>
      <c r="C1249" s="9">
        <v>2</v>
      </c>
    </row>
    <row r="1250" spans="1:3" x14ac:dyDescent="0.25">
      <c r="A1250" s="10">
        <v>0</v>
      </c>
      <c r="B1250" s="10">
        <v>0.8</v>
      </c>
      <c r="C1250" s="10">
        <v>4</v>
      </c>
    </row>
    <row r="1251" spans="1:3" x14ac:dyDescent="0.25">
      <c r="A1251" s="9">
        <v>4</v>
      </c>
      <c r="B1251" s="9">
        <v>2.1</v>
      </c>
      <c r="C1251" s="9">
        <v>5</v>
      </c>
    </row>
    <row r="1252" spans="1:3" x14ac:dyDescent="0.25">
      <c r="A1252" s="10">
        <v>0</v>
      </c>
      <c r="B1252" s="10">
        <v>0.4</v>
      </c>
      <c r="C1252" s="10">
        <v>2</v>
      </c>
    </row>
    <row r="1253" spans="1:3" x14ac:dyDescent="0.25">
      <c r="A1253" s="9">
        <v>2</v>
      </c>
      <c r="B1253" s="9">
        <v>1.5</v>
      </c>
      <c r="C1253" s="9">
        <v>5</v>
      </c>
    </row>
    <row r="1254" spans="1:3" x14ac:dyDescent="0.25">
      <c r="A1254" s="10">
        <v>2</v>
      </c>
      <c r="B1254" s="10">
        <v>1.6</v>
      </c>
      <c r="C1254" s="10">
        <v>5</v>
      </c>
    </row>
    <row r="1255" spans="1:3" x14ac:dyDescent="0.25">
      <c r="A1255" s="9">
        <v>1</v>
      </c>
      <c r="B1255" s="9">
        <v>1.4</v>
      </c>
      <c r="C1255" s="9">
        <v>3</v>
      </c>
    </row>
    <row r="1256" spans="1:3" x14ac:dyDescent="0.25">
      <c r="A1256" s="10">
        <v>1</v>
      </c>
      <c r="B1256" s="10">
        <v>1.9</v>
      </c>
      <c r="C1256" s="10">
        <v>8</v>
      </c>
    </row>
    <row r="1257" spans="1:3" x14ac:dyDescent="0.25">
      <c r="A1257" s="9">
        <v>0</v>
      </c>
      <c r="B1257" s="9">
        <v>1</v>
      </c>
      <c r="C1257" s="9">
        <v>2</v>
      </c>
    </row>
    <row r="1258" spans="1:3" x14ac:dyDescent="0.25">
      <c r="A1258" s="10">
        <v>1</v>
      </c>
      <c r="B1258" s="10">
        <v>0.8</v>
      </c>
      <c r="C1258" s="10">
        <v>5</v>
      </c>
    </row>
    <row r="1259" spans="1:3" x14ac:dyDescent="0.25">
      <c r="A1259" s="9">
        <v>3</v>
      </c>
      <c r="B1259" s="9">
        <v>2.1</v>
      </c>
      <c r="C1259" s="9">
        <v>10</v>
      </c>
    </row>
    <row r="1260" spans="1:3" x14ac:dyDescent="0.25">
      <c r="A1260" s="10">
        <v>1</v>
      </c>
      <c r="B1260" s="10">
        <v>1.2</v>
      </c>
      <c r="C1260" s="10">
        <v>3</v>
      </c>
    </row>
    <row r="1261" spans="1:3" x14ac:dyDescent="0.25">
      <c r="A1261" s="9">
        <v>0</v>
      </c>
      <c r="B1261" s="9">
        <v>0.3</v>
      </c>
      <c r="C1261" s="9">
        <v>3</v>
      </c>
    </row>
    <row r="1262" spans="1:3" x14ac:dyDescent="0.25">
      <c r="A1262" s="10">
        <v>1</v>
      </c>
      <c r="B1262" s="10">
        <v>0.9</v>
      </c>
      <c r="C1262" s="10">
        <v>2</v>
      </c>
    </row>
    <row r="1263" spans="1:3" x14ac:dyDescent="0.25">
      <c r="A1263" s="9">
        <v>0</v>
      </c>
      <c r="B1263" s="9">
        <v>0.8</v>
      </c>
      <c r="C1263" s="9">
        <v>2</v>
      </c>
    </row>
    <row r="1264" spans="1:3" x14ac:dyDescent="0.25">
      <c r="A1264" s="10">
        <v>0</v>
      </c>
      <c r="B1264" s="10">
        <v>1.2</v>
      </c>
      <c r="C1264" s="10">
        <v>3</v>
      </c>
    </row>
    <row r="1265" spans="1:3" x14ac:dyDescent="0.25">
      <c r="A1265" s="9">
        <v>1</v>
      </c>
      <c r="B1265" s="9">
        <v>0.6</v>
      </c>
      <c r="C1265" s="9">
        <v>3</v>
      </c>
    </row>
    <row r="1266" spans="1:3" x14ac:dyDescent="0.25">
      <c r="A1266" s="10">
        <v>2</v>
      </c>
      <c r="B1266" s="10">
        <v>1.3</v>
      </c>
      <c r="C1266" s="10">
        <v>3</v>
      </c>
    </row>
    <row r="1267" spans="1:3" x14ac:dyDescent="0.25">
      <c r="A1267" s="9">
        <v>2</v>
      </c>
      <c r="B1267" s="9">
        <v>2.2000000000000002</v>
      </c>
      <c r="C1267" s="9">
        <v>3</v>
      </c>
    </row>
    <row r="1268" spans="1:3" x14ac:dyDescent="0.25">
      <c r="A1268" s="10">
        <v>1</v>
      </c>
      <c r="B1268" s="10">
        <v>1.6</v>
      </c>
      <c r="C1268" s="10">
        <v>8</v>
      </c>
    </row>
    <row r="1269" spans="1:3" x14ac:dyDescent="0.25">
      <c r="A1269" s="9">
        <v>1</v>
      </c>
      <c r="B1269" s="9">
        <v>0.9</v>
      </c>
      <c r="C1269" s="9">
        <v>2</v>
      </c>
    </row>
    <row r="1270" spans="1:3" x14ac:dyDescent="0.25">
      <c r="A1270" s="10">
        <v>0</v>
      </c>
      <c r="B1270" s="10">
        <v>1</v>
      </c>
      <c r="C1270" s="10">
        <v>3</v>
      </c>
    </row>
    <row r="1271" spans="1:3" x14ac:dyDescent="0.25">
      <c r="A1271" s="9">
        <v>1</v>
      </c>
      <c r="B1271" s="9">
        <v>1.7</v>
      </c>
      <c r="C1271" s="9">
        <v>3</v>
      </c>
    </row>
    <row r="1272" spans="1:3" x14ac:dyDescent="0.25">
      <c r="A1272" s="10">
        <v>2</v>
      </c>
      <c r="B1272" s="10">
        <v>1.8</v>
      </c>
      <c r="C1272" s="10">
        <v>1</v>
      </c>
    </row>
    <row r="1273" spans="1:3" x14ac:dyDescent="0.25">
      <c r="A1273" s="9">
        <v>1</v>
      </c>
      <c r="B1273" s="9">
        <v>1.3</v>
      </c>
      <c r="C1273" s="9">
        <v>3</v>
      </c>
    </row>
    <row r="1274" spans="1:3" x14ac:dyDescent="0.25">
      <c r="A1274" s="10">
        <v>1</v>
      </c>
      <c r="B1274" s="10">
        <v>1.1000000000000001</v>
      </c>
      <c r="C1274" s="10">
        <v>5</v>
      </c>
    </row>
    <row r="1275" spans="1:3" x14ac:dyDescent="0.25">
      <c r="A1275" s="9">
        <v>3</v>
      </c>
      <c r="B1275" s="9">
        <v>1</v>
      </c>
      <c r="C1275" s="9">
        <v>6</v>
      </c>
    </row>
    <row r="1276" spans="1:3" x14ac:dyDescent="0.25">
      <c r="A1276" s="10">
        <v>0</v>
      </c>
      <c r="B1276" s="10">
        <v>0.3</v>
      </c>
      <c r="C1276" s="10">
        <v>5</v>
      </c>
    </row>
    <row r="1277" spans="1:3" x14ac:dyDescent="0.25">
      <c r="A1277" s="9">
        <v>3</v>
      </c>
      <c r="B1277" s="9">
        <v>1.1000000000000001</v>
      </c>
      <c r="C1277" s="9">
        <v>4</v>
      </c>
    </row>
    <row r="1278" spans="1:3" x14ac:dyDescent="0.25">
      <c r="A1278" s="10">
        <v>1</v>
      </c>
      <c r="B1278" s="10">
        <v>0.3</v>
      </c>
      <c r="C1278" s="10">
        <v>5</v>
      </c>
    </row>
    <row r="1279" spans="1:3" x14ac:dyDescent="0.25">
      <c r="A1279" s="9">
        <v>1</v>
      </c>
      <c r="B1279" s="9">
        <v>0.6</v>
      </c>
      <c r="C1279" s="9">
        <v>4</v>
      </c>
    </row>
    <row r="1280" spans="1:3" x14ac:dyDescent="0.25">
      <c r="A1280" s="10">
        <v>1</v>
      </c>
      <c r="B1280" s="10">
        <v>0.7</v>
      </c>
      <c r="C1280" s="10">
        <v>3</v>
      </c>
    </row>
    <row r="1281" spans="1:3" x14ac:dyDescent="0.25">
      <c r="A1281" s="9">
        <v>3</v>
      </c>
      <c r="B1281" s="9">
        <v>2.4</v>
      </c>
      <c r="C1281" s="9">
        <v>5</v>
      </c>
    </row>
    <row r="1282" spans="1:3" x14ac:dyDescent="0.25">
      <c r="A1282" s="10">
        <v>1</v>
      </c>
      <c r="B1282" s="10">
        <v>0.3</v>
      </c>
      <c r="C1282" s="10">
        <v>1</v>
      </c>
    </row>
    <row r="1283" spans="1:3" x14ac:dyDescent="0.25">
      <c r="A1283" s="9">
        <v>1</v>
      </c>
      <c r="B1283" s="9">
        <v>2.7</v>
      </c>
      <c r="C1283" s="9">
        <v>4</v>
      </c>
    </row>
    <row r="1284" spans="1:3" x14ac:dyDescent="0.25">
      <c r="A1284" s="10">
        <v>1</v>
      </c>
      <c r="B1284" s="10">
        <v>1.2</v>
      </c>
      <c r="C1284" s="10">
        <v>3</v>
      </c>
    </row>
    <row r="1285" spans="1:3" x14ac:dyDescent="0.25">
      <c r="A1285" s="9">
        <v>0</v>
      </c>
      <c r="B1285" s="9">
        <v>0.2</v>
      </c>
      <c r="C1285" s="9">
        <v>2</v>
      </c>
    </row>
    <row r="1286" spans="1:3" x14ac:dyDescent="0.25">
      <c r="A1286" s="10">
        <v>2</v>
      </c>
      <c r="B1286" s="10">
        <v>1.1000000000000001</v>
      </c>
      <c r="C1286" s="10">
        <v>4</v>
      </c>
    </row>
    <row r="1287" spans="1:3" x14ac:dyDescent="0.25">
      <c r="A1287" s="9">
        <v>1</v>
      </c>
      <c r="B1287" s="9">
        <v>2</v>
      </c>
      <c r="C1287" s="9">
        <v>4</v>
      </c>
    </row>
    <row r="1288" spans="1:3" x14ac:dyDescent="0.25">
      <c r="A1288" s="10">
        <v>5</v>
      </c>
      <c r="B1288" s="10">
        <v>2.4</v>
      </c>
      <c r="C1288" s="10">
        <v>7</v>
      </c>
    </row>
    <row r="1289" spans="1:3" x14ac:dyDescent="0.25">
      <c r="A1289" s="9">
        <v>2</v>
      </c>
      <c r="B1289" s="9">
        <v>0.9</v>
      </c>
      <c r="C1289" s="9">
        <v>7</v>
      </c>
    </row>
    <row r="1290" spans="1:3" x14ac:dyDescent="0.25">
      <c r="A1290" s="10">
        <v>1</v>
      </c>
      <c r="B1290" s="10">
        <v>1</v>
      </c>
      <c r="C1290" s="10">
        <v>4</v>
      </c>
    </row>
    <row r="1291" spans="1:3" x14ac:dyDescent="0.25">
      <c r="A1291" s="9">
        <v>4</v>
      </c>
      <c r="B1291" s="9">
        <v>1.7</v>
      </c>
      <c r="C1291" s="9">
        <v>10</v>
      </c>
    </row>
    <row r="1292" spans="1:3" x14ac:dyDescent="0.25">
      <c r="A1292" s="10">
        <v>3</v>
      </c>
      <c r="B1292" s="10">
        <v>2.6</v>
      </c>
      <c r="C1292" s="10">
        <v>3</v>
      </c>
    </row>
    <row r="1293" spans="1:3" x14ac:dyDescent="0.25">
      <c r="A1293" s="9">
        <v>5</v>
      </c>
      <c r="B1293" s="9">
        <v>2.5</v>
      </c>
      <c r="C1293" s="9">
        <v>9</v>
      </c>
    </row>
    <row r="1294" spans="1:3" x14ac:dyDescent="0.25">
      <c r="A1294" s="10">
        <v>1</v>
      </c>
      <c r="B1294" s="10">
        <v>1.2</v>
      </c>
      <c r="C1294" s="10">
        <v>6</v>
      </c>
    </row>
    <row r="1295" spans="1:3" x14ac:dyDescent="0.25">
      <c r="A1295" s="9">
        <v>0</v>
      </c>
      <c r="B1295" s="9">
        <v>1.3</v>
      </c>
      <c r="C1295" s="9">
        <v>2</v>
      </c>
    </row>
    <row r="1296" spans="1:3" x14ac:dyDescent="0.25">
      <c r="A1296" s="10">
        <v>1</v>
      </c>
      <c r="B1296" s="10">
        <v>0.5</v>
      </c>
      <c r="C1296" s="10">
        <v>3</v>
      </c>
    </row>
    <row r="1297" spans="1:3" x14ac:dyDescent="0.25">
      <c r="A1297" s="9">
        <v>2</v>
      </c>
      <c r="B1297" s="9">
        <v>2.5</v>
      </c>
      <c r="C1297" s="9">
        <v>3</v>
      </c>
    </row>
    <row r="1298" spans="1:3" x14ac:dyDescent="0.25">
      <c r="A1298" s="10">
        <v>0</v>
      </c>
      <c r="B1298" s="10">
        <v>1</v>
      </c>
      <c r="C1298" s="10">
        <v>4</v>
      </c>
    </row>
    <row r="1299" spans="1:3" x14ac:dyDescent="0.25">
      <c r="A1299" s="9">
        <v>1</v>
      </c>
      <c r="B1299" s="9">
        <v>0.9</v>
      </c>
      <c r="C1299" s="9">
        <v>4</v>
      </c>
    </row>
    <row r="1300" spans="1:3" x14ac:dyDescent="0.25">
      <c r="A1300" s="10">
        <v>0</v>
      </c>
      <c r="B1300" s="10">
        <v>0.6</v>
      </c>
      <c r="C1300" s="10">
        <v>5</v>
      </c>
    </row>
    <row r="1301" spans="1:3" x14ac:dyDescent="0.25">
      <c r="A1301" s="9">
        <v>0</v>
      </c>
      <c r="B1301" s="9">
        <v>1</v>
      </c>
      <c r="C1301" s="9">
        <v>7</v>
      </c>
    </row>
    <row r="1302" spans="1:3" x14ac:dyDescent="0.25">
      <c r="A1302" s="10">
        <v>1</v>
      </c>
      <c r="B1302" s="10">
        <v>0.8</v>
      </c>
      <c r="C1302" s="10">
        <v>6</v>
      </c>
    </row>
    <row r="1303" spans="1:3" x14ac:dyDescent="0.25">
      <c r="A1303" s="9">
        <v>2</v>
      </c>
      <c r="B1303" s="9">
        <v>2.4</v>
      </c>
      <c r="C1303" s="9">
        <v>6</v>
      </c>
    </row>
    <row r="1304" spans="1:3" x14ac:dyDescent="0.25">
      <c r="A1304" s="10">
        <v>0</v>
      </c>
      <c r="B1304" s="10">
        <v>1.5</v>
      </c>
      <c r="C1304" s="10">
        <v>4</v>
      </c>
    </row>
    <row r="1305" spans="1:3" x14ac:dyDescent="0.25">
      <c r="A1305" s="9">
        <v>2</v>
      </c>
      <c r="B1305" s="9">
        <v>1.3</v>
      </c>
      <c r="C1305" s="9">
        <v>6</v>
      </c>
    </row>
    <row r="1306" spans="1:3" x14ac:dyDescent="0.25">
      <c r="A1306" s="10">
        <v>1</v>
      </c>
      <c r="B1306" s="10">
        <v>1.7</v>
      </c>
      <c r="C1306" s="10">
        <v>3</v>
      </c>
    </row>
    <row r="1307" spans="1:3" x14ac:dyDescent="0.25">
      <c r="A1307" s="9">
        <v>1</v>
      </c>
      <c r="B1307" s="9">
        <v>1.6</v>
      </c>
      <c r="C1307" s="9">
        <v>3</v>
      </c>
    </row>
    <row r="1308" spans="1:3" x14ac:dyDescent="0.25">
      <c r="A1308" s="10">
        <v>2</v>
      </c>
      <c r="B1308" s="10">
        <v>1.3</v>
      </c>
      <c r="C1308" s="10">
        <v>3</v>
      </c>
    </row>
    <row r="1309" spans="1:3" x14ac:dyDescent="0.25">
      <c r="A1309" s="9">
        <v>3</v>
      </c>
      <c r="B1309" s="9">
        <v>2.2000000000000002</v>
      </c>
      <c r="C1309" s="9">
        <v>5</v>
      </c>
    </row>
    <row r="1310" spans="1:3" x14ac:dyDescent="0.25">
      <c r="A1310" s="10">
        <v>1</v>
      </c>
      <c r="B1310" s="10">
        <v>1.6</v>
      </c>
      <c r="C1310" s="10">
        <v>6</v>
      </c>
    </row>
    <row r="1311" spans="1:3" x14ac:dyDescent="0.25">
      <c r="A1311" s="9">
        <v>0</v>
      </c>
      <c r="B1311" s="9">
        <v>0.4</v>
      </c>
      <c r="C1311" s="9">
        <v>4</v>
      </c>
    </row>
    <row r="1312" spans="1:3" x14ac:dyDescent="0.25">
      <c r="A1312" s="10">
        <v>2</v>
      </c>
      <c r="B1312" s="10">
        <v>2</v>
      </c>
      <c r="C1312" s="10">
        <v>9</v>
      </c>
    </row>
    <row r="1313" spans="1:3" x14ac:dyDescent="0.25">
      <c r="A1313" s="9">
        <v>1</v>
      </c>
      <c r="B1313" s="9">
        <v>1.1000000000000001</v>
      </c>
      <c r="C1313" s="9">
        <v>6</v>
      </c>
    </row>
    <row r="1314" spans="1:3" x14ac:dyDescent="0.25">
      <c r="A1314" s="10">
        <v>2</v>
      </c>
      <c r="B1314" s="10">
        <v>1.8</v>
      </c>
      <c r="C1314" s="10">
        <v>4</v>
      </c>
    </row>
    <row r="1315" spans="1:3" x14ac:dyDescent="0.25">
      <c r="A1315" s="9">
        <v>2</v>
      </c>
      <c r="B1315" s="9">
        <v>1.3</v>
      </c>
      <c r="C1315" s="9">
        <v>6</v>
      </c>
    </row>
    <row r="1316" spans="1:3" x14ac:dyDescent="0.25">
      <c r="A1316" s="10">
        <v>1</v>
      </c>
      <c r="B1316" s="10">
        <v>1.1000000000000001</v>
      </c>
      <c r="C1316" s="10">
        <v>5</v>
      </c>
    </row>
    <row r="1317" spans="1:3" x14ac:dyDescent="0.25">
      <c r="A1317" s="9">
        <v>2</v>
      </c>
      <c r="B1317" s="9">
        <v>2.6</v>
      </c>
      <c r="C1317" s="9">
        <v>3</v>
      </c>
    </row>
    <row r="1318" spans="1:3" x14ac:dyDescent="0.25">
      <c r="A1318" s="10">
        <v>1</v>
      </c>
      <c r="B1318" s="10">
        <v>1.6</v>
      </c>
      <c r="C1318" s="10">
        <v>6</v>
      </c>
    </row>
    <row r="1319" spans="1:3" x14ac:dyDescent="0.25">
      <c r="A1319" s="9">
        <v>2</v>
      </c>
      <c r="B1319" s="9">
        <v>1.3</v>
      </c>
      <c r="C1319" s="9">
        <v>5</v>
      </c>
    </row>
    <row r="1320" spans="1:3" x14ac:dyDescent="0.25">
      <c r="A1320" s="10">
        <v>4</v>
      </c>
      <c r="B1320" s="10">
        <v>4.3</v>
      </c>
      <c r="C1320" s="10">
        <v>6</v>
      </c>
    </row>
    <row r="1321" spans="1:3" x14ac:dyDescent="0.25">
      <c r="A1321" s="9">
        <v>1</v>
      </c>
      <c r="B1321" s="9">
        <v>3.2</v>
      </c>
      <c r="C1321" s="9">
        <v>4</v>
      </c>
    </row>
    <row r="1322" spans="1:3" x14ac:dyDescent="0.25">
      <c r="A1322" s="10">
        <v>1</v>
      </c>
      <c r="B1322" s="10">
        <v>0.7</v>
      </c>
      <c r="C1322" s="10">
        <v>3</v>
      </c>
    </row>
    <row r="1323" spans="1:3" x14ac:dyDescent="0.25">
      <c r="A1323" s="9">
        <v>2</v>
      </c>
      <c r="B1323" s="9">
        <v>0.6</v>
      </c>
      <c r="C1323" s="9">
        <v>3</v>
      </c>
    </row>
    <row r="1324" spans="1:3" x14ac:dyDescent="0.25">
      <c r="A1324" s="10">
        <v>2</v>
      </c>
      <c r="B1324" s="10">
        <v>1.8</v>
      </c>
      <c r="C1324" s="10">
        <v>3</v>
      </c>
    </row>
    <row r="1325" spans="1:3" x14ac:dyDescent="0.25">
      <c r="A1325" s="9">
        <v>0</v>
      </c>
      <c r="B1325" s="9">
        <v>2</v>
      </c>
      <c r="C1325" s="9">
        <v>2</v>
      </c>
    </row>
    <row r="1326" spans="1:3" x14ac:dyDescent="0.25">
      <c r="A1326" s="10">
        <v>0</v>
      </c>
      <c r="B1326" s="10">
        <v>0.4</v>
      </c>
      <c r="C1326" s="10">
        <v>0</v>
      </c>
    </row>
    <row r="1327" spans="1:3" x14ac:dyDescent="0.25">
      <c r="A1327" s="9">
        <v>2</v>
      </c>
      <c r="B1327" s="9">
        <v>1.7</v>
      </c>
      <c r="C1327" s="9">
        <v>4</v>
      </c>
    </row>
    <row r="1328" spans="1:3" x14ac:dyDescent="0.25">
      <c r="A1328" s="10">
        <v>1</v>
      </c>
      <c r="B1328" s="10">
        <v>2.2999999999999998</v>
      </c>
      <c r="C1328" s="10">
        <v>2</v>
      </c>
    </row>
    <row r="1329" spans="1:3" x14ac:dyDescent="0.25">
      <c r="A1329" s="9">
        <v>2</v>
      </c>
      <c r="B1329" s="9">
        <v>3.3</v>
      </c>
      <c r="C1329" s="9">
        <v>9</v>
      </c>
    </row>
    <row r="1330" spans="1:3" x14ac:dyDescent="0.25">
      <c r="A1330" s="10">
        <v>4</v>
      </c>
      <c r="B1330" s="10">
        <v>1.7</v>
      </c>
      <c r="C1330" s="10">
        <v>10</v>
      </c>
    </row>
    <row r="1331" spans="1:3" x14ac:dyDescent="0.25">
      <c r="A1331" s="9">
        <v>1</v>
      </c>
      <c r="B1331" s="9">
        <v>1.8</v>
      </c>
      <c r="C1331" s="9">
        <v>5</v>
      </c>
    </row>
    <row r="1332" spans="1:3" x14ac:dyDescent="0.25">
      <c r="A1332" s="10">
        <v>1</v>
      </c>
      <c r="B1332" s="10">
        <v>1.2</v>
      </c>
      <c r="C1332" s="10">
        <v>4</v>
      </c>
    </row>
    <row r="1333" spans="1:3" x14ac:dyDescent="0.25">
      <c r="A1333" s="9">
        <v>5</v>
      </c>
      <c r="B1333" s="9">
        <v>3.9</v>
      </c>
      <c r="C1333" s="9">
        <v>7</v>
      </c>
    </row>
    <row r="1334" spans="1:3" x14ac:dyDescent="0.25">
      <c r="A1334" s="10">
        <v>2</v>
      </c>
      <c r="B1334" s="10">
        <v>1.9</v>
      </c>
      <c r="C1334" s="10">
        <v>4</v>
      </c>
    </row>
    <row r="1335" spans="1:3" x14ac:dyDescent="0.25">
      <c r="A1335" s="9">
        <v>4</v>
      </c>
      <c r="B1335" s="9">
        <v>1.6</v>
      </c>
      <c r="C1335" s="9">
        <v>6</v>
      </c>
    </row>
    <row r="1336" spans="1:3" x14ac:dyDescent="0.25">
      <c r="A1336" s="10">
        <v>2</v>
      </c>
      <c r="B1336" s="10">
        <v>1.2</v>
      </c>
      <c r="C1336" s="10">
        <v>5</v>
      </c>
    </row>
    <row r="1337" spans="1:3" x14ac:dyDescent="0.25">
      <c r="A1337" s="9">
        <v>0</v>
      </c>
      <c r="B1337" s="9">
        <v>0.4</v>
      </c>
      <c r="C1337" s="9">
        <v>2</v>
      </c>
    </row>
    <row r="1338" spans="1:3" x14ac:dyDescent="0.25">
      <c r="A1338" s="10">
        <v>1</v>
      </c>
      <c r="B1338" s="10">
        <v>1.5</v>
      </c>
      <c r="C1338" s="10">
        <v>4</v>
      </c>
    </row>
    <row r="1339" spans="1:3" x14ac:dyDescent="0.25">
      <c r="A1339" s="9">
        <v>1</v>
      </c>
      <c r="B1339" s="9">
        <v>0.4</v>
      </c>
      <c r="C1339" s="9">
        <v>1</v>
      </c>
    </row>
    <row r="1340" spans="1:3" x14ac:dyDescent="0.25">
      <c r="A1340" s="10">
        <v>3</v>
      </c>
      <c r="B1340" s="10">
        <v>2</v>
      </c>
      <c r="C1340" s="10">
        <v>7</v>
      </c>
    </row>
    <row r="1341" spans="1:3" x14ac:dyDescent="0.25">
      <c r="A1341" s="9">
        <v>0</v>
      </c>
      <c r="B1341" s="9">
        <v>1.2</v>
      </c>
      <c r="C1341" s="9">
        <v>8</v>
      </c>
    </row>
    <row r="1342" spans="1:3" x14ac:dyDescent="0.25">
      <c r="A1342" s="10">
        <v>1</v>
      </c>
      <c r="B1342" s="10">
        <v>2.2000000000000002</v>
      </c>
      <c r="C1342" s="10">
        <v>6</v>
      </c>
    </row>
    <row r="1343" spans="1:3" x14ac:dyDescent="0.25">
      <c r="A1343" s="9">
        <v>1</v>
      </c>
      <c r="B1343" s="9">
        <v>1.2</v>
      </c>
      <c r="C1343" s="9">
        <v>3</v>
      </c>
    </row>
    <row r="1344" spans="1:3" x14ac:dyDescent="0.25">
      <c r="A1344" s="10">
        <v>2</v>
      </c>
      <c r="B1344" s="10">
        <v>1.4</v>
      </c>
      <c r="C1344" s="10">
        <v>6</v>
      </c>
    </row>
    <row r="1345" spans="1:3" x14ac:dyDescent="0.25">
      <c r="A1345" s="9">
        <v>2</v>
      </c>
      <c r="B1345" s="9">
        <v>0.6</v>
      </c>
      <c r="C1345" s="9">
        <v>2</v>
      </c>
    </row>
    <row r="1346" spans="1:3" x14ac:dyDescent="0.25">
      <c r="A1346" s="10">
        <v>1</v>
      </c>
      <c r="B1346" s="10">
        <v>0.7</v>
      </c>
      <c r="C1346" s="10">
        <v>3</v>
      </c>
    </row>
    <row r="1347" spans="1:3" x14ac:dyDescent="0.25">
      <c r="A1347" s="9">
        <v>0</v>
      </c>
      <c r="B1347" s="9">
        <v>0.4</v>
      </c>
      <c r="C1347" s="9">
        <v>2</v>
      </c>
    </row>
    <row r="1348" spans="1:3" x14ac:dyDescent="0.25">
      <c r="A1348" s="10">
        <v>2</v>
      </c>
      <c r="B1348" s="10">
        <v>0.6</v>
      </c>
      <c r="C1348" s="10">
        <v>3</v>
      </c>
    </row>
    <row r="1349" spans="1:3" x14ac:dyDescent="0.25">
      <c r="A1349" s="9">
        <v>1</v>
      </c>
      <c r="B1349" s="9">
        <v>0.5</v>
      </c>
      <c r="C1349" s="9">
        <v>2</v>
      </c>
    </row>
    <row r="1350" spans="1:3" x14ac:dyDescent="0.25">
      <c r="A1350" s="10">
        <v>0</v>
      </c>
      <c r="B1350" s="10">
        <v>0.8</v>
      </c>
      <c r="C1350" s="10">
        <v>3</v>
      </c>
    </row>
    <row r="1351" spans="1:3" x14ac:dyDescent="0.25">
      <c r="A1351" s="9">
        <v>2</v>
      </c>
      <c r="B1351" s="9">
        <v>1.6</v>
      </c>
      <c r="C1351" s="9">
        <v>6</v>
      </c>
    </row>
    <row r="1352" spans="1:3" x14ac:dyDescent="0.25">
      <c r="A1352" s="10">
        <v>3</v>
      </c>
      <c r="B1352" s="10">
        <v>1.5</v>
      </c>
      <c r="C1352" s="10">
        <v>3</v>
      </c>
    </row>
    <row r="1353" spans="1:3" x14ac:dyDescent="0.25">
      <c r="A1353" s="9">
        <v>0</v>
      </c>
      <c r="B1353" s="9">
        <v>0.3</v>
      </c>
      <c r="C1353" s="9">
        <v>2</v>
      </c>
    </row>
    <row r="1354" spans="1:3" x14ac:dyDescent="0.25">
      <c r="A1354" s="10">
        <v>1</v>
      </c>
      <c r="B1354" s="10">
        <v>1</v>
      </c>
      <c r="C1354" s="10">
        <v>2</v>
      </c>
    </row>
    <row r="1355" spans="1:3" x14ac:dyDescent="0.25">
      <c r="A1355" s="9">
        <v>2</v>
      </c>
      <c r="B1355" s="9">
        <v>1.6</v>
      </c>
      <c r="C1355" s="9">
        <v>5</v>
      </c>
    </row>
    <row r="1356" spans="1:3" x14ac:dyDescent="0.25">
      <c r="A1356" s="10">
        <v>1</v>
      </c>
      <c r="B1356" s="10">
        <v>1.2</v>
      </c>
      <c r="C1356" s="10">
        <v>1</v>
      </c>
    </row>
    <row r="1357" spans="1:3" x14ac:dyDescent="0.25">
      <c r="A1357" s="9">
        <v>1</v>
      </c>
      <c r="B1357" s="9">
        <v>1</v>
      </c>
      <c r="C1357" s="9">
        <v>3</v>
      </c>
    </row>
    <row r="1358" spans="1:3" x14ac:dyDescent="0.25">
      <c r="A1358" s="10">
        <v>0</v>
      </c>
      <c r="B1358" s="10">
        <v>0.3</v>
      </c>
      <c r="C1358" s="10">
        <v>1</v>
      </c>
    </row>
    <row r="1359" spans="1:3" x14ac:dyDescent="0.25">
      <c r="A1359" s="9">
        <v>1</v>
      </c>
      <c r="B1359" s="9">
        <v>1.5</v>
      </c>
      <c r="C1359" s="9">
        <v>4</v>
      </c>
    </row>
    <row r="1360" spans="1:3" x14ac:dyDescent="0.25">
      <c r="A1360" s="10">
        <v>1</v>
      </c>
      <c r="B1360" s="10">
        <v>2.5</v>
      </c>
      <c r="C1360" s="10">
        <v>7</v>
      </c>
    </row>
    <row r="1361" spans="1:3" x14ac:dyDescent="0.25">
      <c r="A1361" s="9">
        <v>0</v>
      </c>
      <c r="B1361" s="9">
        <v>0.4</v>
      </c>
      <c r="C1361" s="9">
        <v>1</v>
      </c>
    </row>
    <row r="1362" spans="1:3" x14ac:dyDescent="0.25">
      <c r="A1362" s="10">
        <v>2</v>
      </c>
      <c r="B1362" s="10">
        <v>1.8</v>
      </c>
      <c r="C1362" s="10">
        <v>6</v>
      </c>
    </row>
    <row r="1363" spans="1:3" x14ac:dyDescent="0.25">
      <c r="A1363" s="9">
        <v>1</v>
      </c>
      <c r="B1363" s="9">
        <v>0.5</v>
      </c>
      <c r="C1363" s="9">
        <v>1</v>
      </c>
    </row>
    <row r="1364" spans="1:3" x14ac:dyDescent="0.25">
      <c r="A1364" s="10">
        <v>1</v>
      </c>
      <c r="B1364" s="10">
        <v>1</v>
      </c>
      <c r="C1364" s="10">
        <v>3</v>
      </c>
    </row>
    <row r="1365" spans="1:3" x14ac:dyDescent="0.25">
      <c r="A1365" s="9">
        <v>1</v>
      </c>
      <c r="B1365" s="9">
        <v>1.5</v>
      </c>
      <c r="C1365" s="9">
        <v>3</v>
      </c>
    </row>
    <row r="1366" spans="1:3" x14ac:dyDescent="0.25">
      <c r="A1366" s="10">
        <v>0</v>
      </c>
      <c r="B1366" s="10">
        <v>1</v>
      </c>
      <c r="C1366" s="10">
        <v>5</v>
      </c>
    </row>
    <row r="1367" spans="1:3" x14ac:dyDescent="0.25">
      <c r="A1367" s="9">
        <v>0</v>
      </c>
      <c r="B1367" s="9">
        <v>1.4</v>
      </c>
      <c r="C1367" s="9">
        <v>6</v>
      </c>
    </row>
    <row r="1368" spans="1:3" x14ac:dyDescent="0.25">
      <c r="A1368" s="10">
        <v>1</v>
      </c>
      <c r="B1368" s="10">
        <v>0.7</v>
      </c>
      <c r="C1368" s="10">
        <v>4</v>
      </c>
    </row>
    <row r="1369" spans="1:3" x14ac:dyDescent="0.25">
      <c r="A1369" s="9">
        <v>0</v>
      </c>
      <c r="B1369" s="9">
        <v>1.1000000000000001</v>
      </c>
      <c r="C1369" s="9">
        <v>2</v>
      </c>
    </row>
    <row r="1370" spans="1:3" x14ac:dyDescent="0.25">
      <c r="A1370" s="10">
        <v>3</v>
      </c>
      <c r="B1370" s="10">
        <v>2.4</v>
      </c>
      <c r="C1370" s="10">
        <v>6</v>
      </c>
    </row>
    <row r="1371" spans="1:3" x14ac:dyDescent="0.25">
      <c r="A1371" s="9">
        <v>2</v>
      </c>
      <c r="B1371" s="9">
        <v>1.8</v>
      </c>
      <c r="C1371" s="9">
        <v>7</v>
      </c>
    </row>
    <row r="1372" spans="1:3" x14ac:dyDescent="0.25">
      <c r="A1372" s="10">
        <v>2</v>
      </c>
      <c r="B1372" s="10">
        <v>1.4</v>
      </c>
      <c r="C1372" s="10">
        <v>4</v>
      </c>
    </row>
    <row r="1373" spans="1:3" x14ac:dyDescent="0.25">
      <c r="A1373" s="9">
        <v>3</v>
      </c>
      <c r="B1373" s="9">
        <v>1.4</v>
      </c>
      <c r="C1373" s="9">
        <v>6</v>
      </c>
    </row>
    <row r="1374" spans="1:3" x14ac:dyDescent="0.25">
      <c r="A1374" s="10">
        <v>0</v>
      </c>
      <c r="B1374" s="10">
        <v>0.7</v>
      </c>
      <c r="C1374" s="10">
        <v>1</v>
      </c>
    </row>
    <row r="1375" spans="1:3" x14ac:dyDescent="0.25">
      <c r="A1375" s="9">
        <v>2</v>
      </c>
      <c r="B1375" s="9">
        <v>1.9</v>
      </c>
      <c r="C1375" s="9">
        <v>3</v>
      </c>
    </row>
    <row r="1376" spans="1:3" x14ac:dyDescent="0.25">
      <c r="A1376" s="10">
        <v>1</v>
      </c>
      <c r="B1376" s="10">
        <v>1.3</v>
      </c>
      <c r="C1376" s="10">
        <v>2</v>
      </c>
    </row>
    <row r="1377" spans="1:3" x14ac:dyDescent="0.25">
      <c r="A1377" s="9">
        <v>0</v>
      </c>
      <c r="B1377" s="9">
        <v>0.9</v>
      </c>
      <c r="C1377" s="9">
        <v>2</v>
      </c>
    </row>
    <row r="1378" spans="1:3" x14ac:dyDescent="0.25">
      <c r="A1378" s="10">
        <v>2</v>
      </c>
      <c r="B1378" s="10">
        <v>1.5</v>
      </c>
      <c r="C1378" s="10">
        <v>4</v>
      </c>
    </row>
    <row r="1379" spans="1:3" x14ac:dyDescent="0.25">
      <c r="A1379" s="9">
        <v>1</v>
      </c>
      <c r="B1379" s="9">
        <v>1.5</v>
      </c>
      <c r="C1379" s="9">
        <v>5</v>
      </c>
    </row>
    <row r="1380" spans="1:3" x14ac:dyDescent="0.25">
      <c r="A1380" s="10">
        <v>0</v>
      </c>
      <c r="B1380" s="10">
        <v>0.6</v>
      </c>
      <c r="C1380" s="10">
        <v>2</v>
      </c>
    </row>
    <row r="1381" spans="1:3" x14ac:dyDescent="0.25">
      <c r="A1381" s="9">
        <v>0</v>
      </c>
      <c r="B1381" s="9">
        <v>0.2</v>
      </c>
      <c r="C1381" s="9">
        <v>1</v>
      </c>
    </row>
    <row r="1382" spans="1:3" x14ac:dyDescent="0.25">
      <c r="A1382" s="10">
        <v>0</v>
      </c>
      <c r="B1382" s="10">
        <v>1</v>
      </c>
      <c r="C1382" s="10">
        <v>5</v>
      </c>
    </row>
    <row r="1383" spans="1:3" x14ac:dyDescent="0.25">
      <c r="A1383" s="9">
        <v>1</v>
      </c>
      <c r="B1383" s="9">
        <v>0.7</v>
      </c>
      <c r="C1383" s="9">
        <v>2</v>
      </c>
    </row>
    <row r="1384" spans="1:3" x14ac:dyDescent="0.25">
      <c r="A1384" s="10">
        <v>2</v>
      </c>
      <c r="B1384" s="10">
        <v>0.9</v>
      </c>
      <c r="C1384" s="10">
        <v>5</v>
      </c>
    </row>
    <row r="1385" spans="1:3" x14ac:dyDescent="0.25">
      <c r="A1385" s="9">
        <v>1</v>
      </c>
      <c r="B1385" s="9">
        <v>1</v>
      </c>
      <c r="C1385" s="9">
        <v>6</v>
      </c>
    </row>
    <row r="1386" spans="1:3" x14ac:dyDescent="0.25">
      <c r="A1386" s="10">
        <v>1</v>
      </c>
      <c r="B1386" s="10">
        <v>0.6</v>
      </c>
      <c r="C1386" s="10">
        <v>3</v>
      </c>
    </row>
    <row r="1387" spans="1:3" x14ac:dyDescent="0.25">
      <c r="A1387" s="9">
        <v>2</v>
      </c>
      <c r="B1387" s="9">
        <v>1.6</v>
      </c>
      <c r="C1387" s="9">
        <v>6</v>
      </c>
    </row>
    <row r="1388" spans="1:3" x14ac:dyDescent="0.25">
      <c r="A1388" s="10">
        <v>1</v>
      </c>
      <c r="B1388" s="10">
        <v>0.6</v>
      </c>
      <c r="C1388" s="10">
        <v>5</v>
      </c>
    </row>
    <row r="1389" spans="1:3" x14ac:dyDescent="0.25">
      <c r="A1389" s="9">
        <v>0</v>
      </c>
      <c r="B1389" s="9">
        <v>1.6</v>
      </c>
      <c r="C1389" s="9">
        <v>0</v>
      </c>
    </row>
    <row r="1390" spans="1:3" x14ac:dyDescent="0.25">
      <c r="A1390" s="10">
        <v>1</v>
      </c>
      <c r="B1390" s="10">
        <v>0.7</v>
      </c>
      <c r="C1390" s="10">
        <v>2</v>
      </c>
    </row>
    <row r="1391" spans="1:3" x14ac:dyDescent="0.25">
      <c r="A1391" s="9">
        <v>3</v>
      </c>
      <c r="B1391" s="9">
        <v>2.7</v>
      </c>
      <c r="C1391" s="9">
        <v>10</v>
      </c>
    </row>
    <row r="1392" spans="1:3" x14ac:dyDescent="0.25">
      <c r="A1392" s="10">
        <v>0</v>
      </c>
      <c r="B1392" s="10">
        <v>0.3</v>
      </c>
      <c r="C1392" s="10">
        <v>0</v>
      </c>
    </row>
    <row r="1393" spans="1:3" x14ac:dyDescent="0.25">
      <c r="A1393" s="9">
        <v>0</v>
      </c>
      <c r="B1393" s="9">
        <v>0.5</v>
      </c>
      <c r="C1393" s="9">
        <v>2</v>
      </c>
    </row>
    <row r="1394" spans="1:3" x14ac:dyDescent="0.25">
      <c r="A1394" s="10">
        <v>0</v>
      </c>
      <c r="B1394" s="10">
        <v>0.2</v>
      </c>
      <c r="C1394" s="10">
        <v>0</v>
      </c>
    </row>
    <row r="1395" spans="1:3" x14ac:dyDescent="0.25">
      <c r="A1395" s="9">
        <v>0</v>
      </c>
      <c r="B1395" s="9">
        <v>0.4</v>
      </c>
      <c r="C1395" s="9">
        <v>2</v>
      </c>
    </row>
    <row r="1396" spans="1:3" x14ac:dyDescent="0.25">
      <c r="A1396" s="10">
        <v>1</v>
      </c>
      <c r="B1396" s="10">
        <v>0.7</v>
      </c>
      <c r="C1396" s="10">
        <v>3</v>
      </c>
    </row>
    <row r="1397" spans="1:3" x14ac:dyDescent="0.25">
      <c r="A1397" s="9">
        <v>1</v>
      </c>
      <c r="B1397" s="9">
        <v>0.7</v>
      </c>
      <c r="C1397" s="9">
        <v>2</v>
      </c>
    </row>
    <row r="1398" spans="1:3" x14ac:dyDescent="0.25">
      <c r="A1398" s="10">
        <v>2</v>
      </c>
      <c r="B1398" s="10">
        <v>2.4</v>
      </c>
      <c r="C1398" s="10">
        <v>2</v>
      </c>
    </row>
    <row r="1399" spans="1:3" x14ac:dyDescent="0.25">
      <c r="A1399" s="9">
        <v>1</v>
      </c>
      <c r="B1399" s="9">
        <v>0.4</v>
      </c>
      <c r="C1399" s="9">
        <v>3</v>
      </c>
    </row>
    <row r="1400" spans="1:3" x14ac:dyDescent="0.25">
      <c r="A1400" s="10">
        <v>1</v>
      </c>
      <c r="B1400" s="10">
        <v>1.8</v>
      </c>
      <c r="C1400" s="10">
        <v>3</v>
      </c>
    </row>
    <row r="1401" spans="1:3" x14ac:dyDescent="0.25">
      <c r="A1401" s="9">
        <v>0</v>
      </c>
      <c r="B1401" s="9">
        <v>0.4</v>
      </c>
      <c r="C1401" s="9">
        <v>1</v>
      </c>
    </row>
    <row r="1402" spans="1:3" x14ac:dyDescent="0.25">
      <c r="A1402" s="10">
        <v>1</v>
      </c>
      <c r="B1402" s="10">
        <v>0.8</v>
      </c>
      <c r="C1402" s="10">
        <v>4</v>
      </c>
    </row>
    <row r="1403" spans="1:3" x14ac:dyDescent="0.25">
      <c r="A1403" s="9">
        <v>2</v>
      </c>
      <c r="B1403" s="9">
        <v>1.1000000000000001</v>
      </c>
      <c r="C1403" s="9">
        <v>4</v>
      </c>
    </row>
    <row r="1404" spans="1:3" x14ac:dyDescent="0.25">
      <c r="A1404" s="10">
        <v>0</v>
      </c>
      <c r="B1404" s="10">
        <v>0.7</v>
      </c>
      <c r="C1404" s="10">
        <v>5</v>
      </c>
    </row>
    <row r="1405" spans="1:3" x14ac:dyDescent="0.25">
      <c r="A1405" s="9">
        <v>2</v>
      </c>
      <c r="B1405" s="9">
        <v>2.1</v>
      </c>
      <c r="C1405" s="9">
        <v>4</v>
      </c>
    </row>
    <row r="1406" spans="1:3" x14ac:dyDescent="0.25">
      <c r="A1406" s="10">
        <v>3</v>
      </c>
      <c r="B1406" s="10">
        <v>0.8</v>
      </c>
      <c r="C1406" s="10">
        <v>6</v>
      </c>
    </row>
    <row r="1407" spans="1:3" x14ac:dyDescent="0.25">
      <c r="A1407" s="9">
        <v>1</v>
      </c>
      <c r="B1407" s="9">
        <v>1.1000000000000001</v>
      </c>
      <c r="C1407" s="9">
        <v>2</v>
      </c>
    </row>
    <row r="1408" spans="1:3" x14ac:dyDescent="0.25">
      <c r="A1408" s="10">
        <v>0</v>
      </c>
      <c r="B1408" s="10">
        <v>0.7</v>
      </c>
      <c r="C1408" s="10">
        <v>3</v>
      </c>
    </row>
    <row r="1409" spans="1:3" x14ac:dyDescent="0.25">
      <c r="A1409" s="9">
        <v>1</v>
      </c>
      <c r="B1409" s="9">
        <v>1.6</v>
      </c>
      <c r="C1409" s="9">
        <v>4</v>
      </c>
    </row>
    <row r="1410" spans="1:3" x14ac:dyDescent="0.25">
      <c r="A1410" s="10">
        <v>1</v>
      </c>
      <c r="B1410" s="10">
        <v>1.5</v>
      </c>
      <c r="C1410" s="10">
        <v>8</v>
      </c>
    </row>
    <row r="1411" spans="1:3" x14ac:dyDescent="0.25">
      <c r="A1411" s="9">
        <v>1</v>
      </c>
      <c r="B1411" s="9">
        <v>1.1000000000000001</v>
      </c>
      <c r="C1411" s="9">
        <v>7</v>
      </c>
    </row>
    <row r="1412" spans="1:3" x14ac:dyDescent="0.25">
      <c r="A1412" s="10">
        <v>1</v>
      </c>
      <c r="B1412" s="10">
        <v>1</v>
      </c>
      <c r="C1412" s="10">
        <v>2</v>
      </c>
    </row>
    <row r="1413" spans="1:3" x14ac:dyDescent="0.25">
      <c r="A1413" s="9">
        <v>0</v>
      </c>
      <c r="B1413" s="9">
        <v>1.7</v>
      </c>
      <c r="C1413" s="9">
        <v>3</v>
      </c>
    </row>
    <row r="1414" spans="1:3" x14ac:dyDescent="0.25">
      <c r="A1414" s="10">
        <v>1</v>
      </c>
      <c r="B1414" s="10">
        <v>0.4</v>
      </c>
      <c r="C1414" s="10">
        <v>2</v>
      </c>
    </row>
    <row r="1415" spans="1:3" x14ac:dyDescent="0.25">
      <c r="A1415" s="9">
        <v>2</v>
      </c>
      <c r="B1415" s="9">
        <v>2</v>
      </c>
      <c r="C1415" s="9">
        <v>5</v>
      </c>
    </row>
    <row r="1416" spans="1:3" x14ac:dyDescent="0.25">
      <c r="A1416" s="10">
        <v>1</v>
      </c>
      <c r="B1416" s="10">
        <v>0.6</v>
      </c>
      <c r="C1416" s="10">
        <v>2</v>
      </c>
    </row>
    <row r="1417" spans="1:3" x14ac:dyDescent="0.25">
      <c r="A1417" s="9">
        <v>0</v>
      </c>
      <c r="B1417" s="9">
        <v>0.4</v>
      </c>
      <c r="C1417" s="9">
        <v>0</v>
      </c>
    </row>
    <row r="1418" spans="1:3" x14ac:dyDescent="0.25">
      <c r="A1418" s="10">
        <v>0</v>
      </c>
      <c r="B1418" s="10">
        <v>0.2</v>
      </c>
      <c r="C1418" s="10">
        <v>0</v>
      </c>
    </row>
    <row r="1419" spans="1:3" x14ac:dyDescent="0.25">
      <c r="A1419" s="9">
        <v>3</v>
      </c>
      <c r="B1419" s="9">
        <v>1.4</v>
      </c>
      <c r="C1419" s="9">
        <v>6</v>
      </c>
    </row>
    <row r="1420" spans="1:3" x14ac:dyDescent="0.25">
      <c r="A1420" s="10">
        <v>0</v>
      </c>
      <c r="B1420" s="10">
        <v>0.9</v>
      </c>
      <c r="C1420" s="10">
        <v>4</v>
      </c>
    </row>
    <row r="1421" spans="1:3" x14ac:dyDescent="0.25">
      <c r="A1421" s="9">
        <v>0</v>
      </c>
      <c r="B1421" s="9">
        <v>1.2</v>
      </c>
      <c r="C1421" s="9">
        <v>2</v>
      </c>
    </row>
    <row r="1422" spans="1:3" x14ac:dyDescent="0.25">
      <c r="A1422" s="10">
        <v>0</v>
      </c>
      <c r="B1422" s="10">
        <v>0.8</v>
      </c>
      <c r="C1422" s="10">
        <v>3</v>
      </c>
    </row>
    <row r="1423" spans="1:3" x14ac:dyDescent="0.25">
      <c r="A1423" s="9">
        <v>1</v>
      </c>
      <c r="B1423" s="9">
        <v>1.7</v>
      </c>
      <c r="C1423" s="9">
        <v>5</v>
      </c>
    </row>
    <row r="1424" spans="1:3" x14ac:dyDescent="0.25">
      <c r="A1424" s="10">
        <v>1</v>
      </c>
      <c r="B1424" s="10">
        <v>0.1</v>
      </c>
      <c r="C1424" s="10">
        <v>1</v>
      </c>
    </row>
    <row r="1425" spans="1:3" x14ac:dyDescent="0.25">
      <c r="A1425" s="9">
        <v>1</v>
      </c>
      <c r="B1425" s="9">
        <v>1.3</v>
      </c>
      <c r="C1425" s="9">
        <v>3</v>
      </c>
    </row>
    <row r="1426" spans="1:3" x14ac:dyDescent="0.25">
      <c r="A1426" s="10">
        <v>1</v>
      </c>
      <c r="B1426" s="10">
        <v>1.4</v>
      </c>
      <c r="C1426" s="10">
        <v>4</v>
      </c>
    </row>
    <row r="1427" spans="1:3" x14ac:dyDescent="0.25">
      <c r="A1427" s="9">
        <v>0</v>
      </c>
      <c r="B1427" s="9">
        <v>0.5</v>
      </c>
      <c r="C1427" s="9">
        <v>2</v>
      </c>
    </row>
    <row r="1428" spans="1:3" x14ac:dyDescent="0.25">
      <c r="A1428" s="10">
        <v>1</v>
      </c>
      <c r="B1428" s="10">
        <v>1.7</v>
      </c>
      <c r="C1428" s="10">
        <v>4</v>
      </c>
    </row>
    <row r="1429" spans="1:3" x14ac:dyDescent="0.25">
      <c r="A1429" s="9">
        <v>0</v>
      </c>
      <c r="B1429" s="9">
        <v>0.4</v>
      </c>
      <c r="C1429" s="9">
        <v>1</v>
      </c>
    </row>
    <row r="1430" spans="1:3" x14ac:dyDescent="0.25">
      <c r="A1430" s="10">
        <v>1</v>
      </c>
      <c r="B1430" s="10">
        <v>1.4</v>
      </c>
      <c r="C1430" s="10">
        <v>4</v>
      </c>
    </row>
    <row r="1431" spans="1:3" x14ac:dyDescent="0.25">
      <c r="A1431" s="9">
        <v>0</v>
      </c>
      <c r="B1431" s="9">
        <v>1.6</v>
      </c>
      <c r="C1431" s="9">
        <v>4</v>
      </c>
    </row>
    <row r="1432" spans="1:3" x14ac:dyDescent="0.25">
      <c r="A1432" s="10">
        <v>0</v>
      </c>
      <c r="B1432" s="10">
        <v>1.2</v>
      </c>
      <c r="C1432" s="10">
        <v>5</v>
      </c>
    </row>
    <row r="1433" spans="1:3" x14ac:dyDescent="0.25">
      <c r="A1433" s="9">
        <v>2</v>
      </c>
      <c r="B1433" s="9">
        <v>1.7</v>
      </c>
      <c r="C1433" s="9">
        <v>2</v>
      </c>
    </row>
    <row r="1434" spans="1:3" x14ac:dyDescent="0.25">
      <c r="A1434" s="10">
        <v>1</v>
      </c>
      <c r="B1434" s="10">
        <v>1</v>
      </c>
      <c r="C1434" s="10">
        <v>6</v>
      </c>
    </row>
    <row r="1435" spans="1:3" x14ac:dyDescent="0.25">
      <c r="A1435" s="9">
        <v>2</v>
      </c>
      <c r="B1435" s="9">
        <v>1.2</v>
      </c>
      <c r="C1435" s="9">
        <v>3</v>
      </c>
    </row>
    <row r="1436" spans="1:3" x14ac:dyDescent="0.25">
      <c r="A1436" s="10">
        <v>1</v>
      </c>
      <c r="B1436" s="10">
        <v>0.9</v>
      </c>
      <c r="C1436" s="10">
        <v>6</v>
      </c>
    </row>
    <row r="1437" spans="1:3" x14ac:dyDescent="0.25">
      <c r="A1437" s="9">
        <v>0</v>
      </c>
      <c r="B1437" s="9">
        <v>1</v>
      </c>
      <c r="C1437" s="9">
        <v>1</v>
      </c>
    </row>
    <row r="1438" spans="1:3" x14ac:dyDescent="0.25">
      <c r="A1438" s="10">
        <v>1</v>
      </c>
      <c r="B1438" s="10">
        <v>1.4</v>
      </c>
      <c r="C1438" s="10">
        <v>7</v>
      </c>
    </row>
    <row r="1439" spans="1:3" x14ac:dyDescent="0.25">
      <c r="A1439" s="9">
        <v>0</v>
      </c>
      <c r="B1439" s="9">
        <v>0.4</v>
      </c>
      <c r="C1439" s="9">
        <v>5</v>
      </c>
    </row>
    <row r="1440" spans="1:3" x14ac:dyDescent="0.25">
      <c r="A1440" s="10">
        <v>1</v>
      </c>
      <c r="B1440" s="10">
        <v>0.9</v>
      </c>
      <c r="C1440" s="10">
        <v>5</v>
      </c>
    </row>
    <row r="1441" spans="1:3" x14ac:dyDescent="0.25">
      <c r="A1441" s="9">
        <v>2</v>
      </c>
      <c r="B1441" s="9">
        <v>3.1</v>
      </c>
      <c r="C1441" s="9">
        <v>7</v>
      </c>
    </row>
    <row r="1442" spans="1:3" x14ac:dyDescent="0.25">
      <c r="A1442" s="10">
        <v>5</v>
      </c>
      <c r="B1442" s="10">
        <v>2.2999999999999998</v>
      </c>
      <c r="C1442" s="10">
        <v>5</v>
      </c>
    </row>
    <row r="1443" spans="1:3" x14ac:dyDescent="0.25">
      <c r="A1443" s="9">
        <v>0</v>
      </c>
      <c r="B1443" s="9">
        <v>1.6</v>
      </c>
      <c r="C1443" s="9">
        <v>2</v>
      </c>
    </row>
    <row r="1444" spans="1:3" x14ac:dyDescent="0.25">
      <c r="A1444" s="10">
        <v>1</v>
      </c>
      <c r="B1444" s="10">
        <v>2</v>
      </c>
      <c r="C1444" s="10">
        <v>4</v>
      </c>
    </row>
    <row r="1445" spans="1:3" x14ac:dyDescent="0.25">
      <c r="A1445" s="9">
        <v>1</v>
      </c>
      <c r="B1445" s="9">
        <v>1</v>
      </c>
      <c r="C1445" s="9">
        <v>6</v>
      </c>
    </row>
    <row r="1446" spans="1:3" x14ac:dyDescent="0.25">
      <c r="A1446" s="10">
        <v>0</v>
      </c>
      <c r="B1446" s="10">
        <v>2.7</v>
      </c>
      <c r="C1446" s="10">
        <v>9</v>
      </c>
    </row>
    <row r="1447" spans="1:3" x14ac:dyDescent="0.25">
      <c r="A1447" s="9">
        <v>0</v>
      </c>
      <c r="B1447" s="9">
        <v>0.6</v>
      </c>
      <c r="C1447" s="9">
        <v>2</v>
      </c>
    </row>
    <row r="1448" spans="1:3" x14ac:dyDescent="0.25">
      <c r="A1448" s="10">
        <v>0</v>
      </c>
      <c r="B1448" s="10">
        <v>1.3</v>
      </c>
      <c r="C1448" s="10">
        <v>7</v>
      </c>
    </row>
    <row r="1449" spans="1:3" x14ac:dyDescent="0.25">
      <c r="A1449" s="9">
        <v>2</v>
      </c>
      <c r="B1449" s="9">
        <v>2.5</v>
      </c>
      <c r="C1449" s="9">
        <v>6</v>
      </c>
    </row>
    <row r="1450" spans="1:3" x14ac:dyDescent="0.25">
      <c r="A1450" s="10">
        <v>0</v>
      </c>
      <c r="B1450" s="10">
        <v>0.3</v>
      </c>
      <c r="C1450" s="10">
        <v>1</v>
      </c>
    </row>
    <row r="1451" spans="1:3" x14ac:dyDescent="0.25">
      <c r="A1451" s="9">
        <v>3</v>
      </c>
      <c r="B1451" s="9">
        <v>1.9</v>
      </c>
      <c r="C1451" s="9">
        <v>6</v>
      </c>
    </row>
    <row r="1452" spans="1:3" x14ac:dyDescent="0.25">
      <c r="A1452" s="10">
        <v>1</v>
      </c>
      <c r="B1452" s="10">
        <v>2.9</v>
      </c>
      <c r="C1452" s="10">
        <v>4</v>
      </c>
    </row>
    <row r="1453" spans="1:3" x14ac:dyDescent="0.25">
      <c r="A1453" s="9">
        <v>3</v>
      </c>
      <c r="B1453" s="9">
        <v>2.4</v>
      </c>
      <c r="C1453" s="9">
        <v>8</v>
      </c>
    </row>
    <row r="1454" spans="1:3" x14ac:dyDescent="0.25">
      <c r="A1454" s="10">
        <v>0</v>
      </c>
      <c r="B1454" s="10">
        <v>0.1</v>
      </c>
      <c r="C1454" s="10">
        <v>1</v>
      </c>
    </row>
    <row r="1455" spans="1:3" x14ac:dyDescent="0.25">
      <c r="A1455" s="9">
        <v>1</v>
      </c>
      <c r="B1455" s="9">
        <v>0.8</v>
      </c>
      <c r="C1455" s="9">
        <v>4</v>
      </c>
    </row>
    <row r="1456" spans="1:3" x14ac:dyDescent="0.25">
      <c r="A1456" s="10">
        <v>1</v>
      </c>
      <c r="B1456" s="10">
        <v>0.7</v>
      </c>
      <c r="C1456" s="10">
        <v>4</v>
      </c>
    </row>
    <row r="1457" spans="1:3" x14ac:dyDescent="0.25">
      <c r="A1457" s="9">
        <v>3</v>
      </c>
      <c r="B1457" s="9">
        <v>1.5</v>
      </c>
      <c r="C1457" s="9">
        <v>4</v>
      </c>
    </row>
    <row r="1458" spans="1:3" x14ac:dyDescent="0.25">
      <c r="A1458" s="10">
        <v>0</v>
      </c>
      <c r="B1458" s="10">
        <v>2.4</v>
      </c>
      <c r="C1458" s="10">
        <v>6</v>
      </c>
    </row>
    <row r="1459" spans="1:3" x14ac:dyDescent="0.25">
      <c r="A1459" s="9">
        <v>1</v>
      </c>
      <c r="B1459" s="9">
        <v>0.7</v>
      </c>
      <c r="C1459" s="9">
        <v>2</v>
      </c>
    </row>
    <row r="1460" spans="1:3" x14ac:dyDescent="0.25">
      <c r="A1460" s="10">
        <v>3</v>
      </c>
      <c r="B1460" s="10">
        <v>3.3</v>
      </c>
      <c r="C1460" s="10">
        <v>6</v>
      </c>
    </row>
    <row r="1461" spans="1:3" x14ac:dyDescent="0.25">
      <c r="A1461" s="9">
        <v>2</v>
      </c>
      <c r="B1461" s="9">
        <v>1.2</v>
      </c>
      <c r="C1461" s="9">
        <v>5</v>
      </c>
    </row>
    <row r="1462" spans="1:3" x14ac:dyDescent="0.25">
      <c r="A1462" s="10">
        <v>2</v>
      </c>
      <c r="B1462" s="10">
        <v>1.4</v>
      </c>
      <c r="C1462" s="10">
        <v>6</v>
      </c>
    </row>
    <row r="1463" spans="1:3" x14ac:dyDescent="0.25">
      <c r="A1463" s="9">
        <v>1</v>
      </c>
      <c r="B1463" s="9">
        <v>1.8</v>
      </c>
      <c r="C1463" s="9">
        <v>8</v>
      </c>
    </row>
    <row r="1464" spans="1:3" x14ac:dyDescent="0.25">
      <c r="A1464" s="10">
        <v>1</v>
      </c>
      <c r="B1464" s="10">
        <v>1</v>
      </c>
      <c r="C1464" s="10">
        <v>2</v>
      </c>
    </row>
    <row r="1465" spans="1:3" x14ac:dyDescent="0.25">
      <c r="A1465" s="9">
        <v>0</v>
      </c>
      <c r="B1465" s="9">
        <v>0.4</v>
      </c>
      <c r="C1465" s="9">
        <v>0</v>
      </c>
    </row>
    <row r="1466" spans="1:3" x14ac:dyDescent="0.25">
      <c r="A1466" s="10">
        <v>0</v>
      </c>
      <c r="B1466" s="10">
        <v>1.1000000000000001</v>
      </c>
      <c r="C1466" s="10">
        <v>2</v>
      </c>
    </row>
    <row r="1467" spans="1:3" x14ac:dyDescent="0.25">
      <c r="A1467" s="9">
        <v>0</v>
      </c>
      <c r="B1467" s="9">
        <v>1.9</v>
      </c>
      <c r="C1467" s="9">
        <v>2</v>
      </c>
    </row>
    <row r="1468" spans="1:3" x14ac:dyDescent="0.25">
      <c r="A1468" s="10">
        <v>2</v>
      </c>
      <c r="B1468" s="10">
        <v>2.6</v>
      </c>
      <c r="C1468" s="10">
        <v>4</v>
      </c>
    </row>
    <row r="1469" spans="1:3" x14ac:dyDescent="0.25">
      <c r="A1469" s="9">
        <v>0</v>
      </c>
      <c r="B1469" s="9">
        <v>0.3</v>
      </c>
      <c r="C1469" s="9">
        <v>1</v>
      </c>
    </row>
    <row r="1470" spans="1:3" x14ac:dyDescent="0.25">
      <c r="A1470" s="10">
        <v>1</v>
      </c>
      <c r="B1470" s="10">
        <v>1.7</v>
      </c>
      <c r="C1470" s="10">
        <v>4</v>
      </c>
    </row>
    <row r="1471" spans="1:3" x14ac:dyDescent="0.25">
      <c r="A1471" s="9">
        <v>1</v>
      </c>
      <c r="B1471" s="9">
        <v>0.3</v>
      </c>
      <c r="C1471" s="9">
        <v>2</v>
      </c>
    </row>
    <row r="1472" spans="1:3" x14ac:dyDescent="0.25">
      <c r="A1472" s="10">
        <v>1</v>
      </c>
      <c r="B1472" s="10">
        <v>2.7</v>
      </c>
      <c r="C1472" s="10">
        <v>9</v>
      </c>
    </row>
    <row r="1473" spans="1:3" x14ac:dyDescent="0.25">
      <c r="A1473" s="9">
        <v>0</v>
      </c>
      <c r="B1473" s="9">
        <v>1.6</v>
      </c>
      <c r="C1473" s="9">
        <v>6</v>
      </c>
    </row>
    <row r="1474" spans="1:3" x14ac:dyDescent="0.25">
      <c r="A1474" s="10">
        <v>1</v>
      </c>
      <c r="B1474" s="10">
        <v>1</v>
      </c>
      <c r="C1474" s="10">
        <v>3</v>
      </c>
    </row>
    <row r="1475" spans="1:3" x14ac:dyDescent="0.25">
      <c r="A1475" s="9">
        <v>1</v>
      </c>
      <c r="B1475" s="9">
        <v>1.4</v>
      </c>
      <c r="C1475" s="9">
        <v>2</v>
      </c>
    </row>
    <row r="1476" spans="1:3" x14ac:dyDescent="0.25">
      <c r="A1476" s="10">
        <v>1</v>
      </c>
      <c r="B1476" s="10">
        <v>0.9</v>
      </c>
      <c r="C1476" s="10">
        <v>3</v>
      </c>
    </row>
    <row r="1477" spans="1:3" x14ac:dyDescent="0.25">
      <c r="A1477" s="9">
        <v>0</v>
      </c>
      <c r="B1477" s="9">
        <v>1.5</v>
      </c>
      <c r="C1477" s="9">
        <v>2</v>
      </c>
    </row>
    <row r="1478" spans="1:3" x14ac:dyDescent="0.25">
      <c r="A1478" s="10">
        <v>2</v>
      </c>
      <c r="B1478" s="10">
        <v>0.3</v>
      </c>
      <c r="C1478" s="10">
        <v>4</v>
      </c>
    </row>
    <row r="1479" spans="1:3" x14ac:dyDescent="0.25">
      <c r="A1479" s="9">
        <v>2</v>
      </c>
      <c r="B1479" s="9">
        <v>1.2</v>
      </c>
      <c r="C1479" s="9">
        <v>6</v>
      </c>
    </row>
    <row r="1480" spans="1:3" x14ac:dyDescent="0.25">
      <c r="A1480" s="10">
        <v>1</v>
      </c>
      <c r="B1480" s="10">
        <v>0.8</v>
      </c>
      <c r="C1480" s="10">
        <v>1</v>
      </c>
    </row>
    <row r="1481" spans="1:3" x14ac:dyDescent="0.25">
      <c r="A1481" s="9">
        <v>1</v>
      </c>
      <c r="B1481" s="9">
        <v>1.4</v>
      </c>
      <c r="C1481" s="9">
        <v>2</v>
      </c>
    </row>
    <row r="1482" spans="1:3" x14ac:dyDescent="0.25">
      <c r="A1482" s="10">
        <v>1</v>
      </c>
      <c r="B1482" s="10">
        <v>2.2999999999999998</v>
      </c>
      <c r="C1482" s="10">
        <v>6</v>
      </c>
    </row>
    <row r="1483" spans="1:3" x14ac:dyDescent="0.25">
      <c r="A1483" s="9">
        <v>1</v>
      </c>
      <c r="B1483" s="9">
        <v>0.6</v>
      </c>
      <c r="C1483" s="9">
        <v>2</v>
      </c>
    </row>
    <row r="1484" spans="1:3" x14ac:dyDescent="0.25">
      <c r="A1484" s="10">
        <v>0</v>
      </c>
      <c r="B1484" s="10">
        <v>0.5</v>
      </c>
      <c r="C1484" s="10">
        <v>1</v>
      </c>
    </row>
    <row r="1485" spans="1:3" x14ac:dyDescent="0.25">
      <c r="A1485" s="9">
        <v>0</v>
      </c>
      <c r="B1485" s="9">
        <v>1</v>
      </c>
      <c r="C1485" s="9">
        <v>1</v>
      </c>
    </row>
    <row r="1486" spans="1:3" x14ac:dyDescent="0.25">
      <c r="A1486" s="10">
        <v>2</v>
      </c>
      <c r="B1486" s="10">
        <v>1.8</v>
      </c>
      <c r="C1486" s="10">
        <v>8</v>
      </c>
    </row>
    <row r="1487" spans="1:3" x14ac:dyDescent="0.25">
      <c r="A1487" s="9">
        <v>2</v>
      </c>
      <c r="B1487" s="9">
        <v>0.9</v>
      </c>
      <c r="C1487" s="9">
        <v>2</v>
      </c>
    </row>
    <row r="1488" spans="1:3" x14ac:dyDescent="0.25">
      <c r="A1488" s="10">
        <v>1</v>
      </c>
      <c r="B1488" s="10">
        <v>1.1000000000000001</v>
      </c>
      <c r="C1488" s="10">
        <v>5</v>
      </c>
    </row>
    <row r="1489" spans="1:3" x14ac:dyDescent="0.25">
      <c r="A1489" s="9">
        <v>2</v>
      </c>
      <c r="B1489" s="9">
        <v>0.9</v>
      </c>
      <c r="C1489" s="9">
        <v>2</v>
      </c>
    </row>
    <row r="1490" spans="1:3" x14ac:dyDescent="0.25">
      <c r="A1490" s="10">
        <v>0</v>
      </c>
      <c r="B1490" s="10">
        <v>0.7</v>
      </c>
      <c r="C1490" s="10">
        <v>2</v>
      </c>
    </row>
    <row r="1491" spans="1:3" x14ac:dyDescent="0.25">
      <c r="A1491" s="9">
        <v>2</v>
      </c>
      <c r="B1491" s="9">
        <v>1.7</v>
      </c>
      <c r="C1491" s="9">
        <v>8</v>
      </c>
    </row>
    <row r="1492" spans="1:3" x14ac:dyDescent="0.25">
      <c r="A1492" s="10">
        <v>1</v>
      </c>
      <c r="B1492" s="10">
        <v>0.8</v>
      </c>
      <c r="C1492" s="10">
        <v>5</v>
      </c>
    </row>
    <row r="1493" spans="1:3" x14ac:dyDescent="0.25">
      <c r="A1493" s="9">
        <v>0</v>
      </c>
      <c r="B1493" s="9">
        <v>1.6</v>
      </c>
      <c r="C1493" s="9">
        <v>5</v>
      </c>
    </row>
    <row r="1494" spans="1:3" x14ac:dyDescent="0.25">
      <c r="A1494" s="10">
        <v>0</v>
      </c>
      <c r="B1494" s="10">
        <v>1.1000000000000001</v>
      </c>
      <c r="C1494" s="10">
        <v>4</v>
      </c>
    </row>
    <row r="1495" spans="1:3" x14ac:dyDescent="0.25">
      <c r="A1495" s="9">
        <v>0</v>
      </c>
      <c r="B1495" s="9">
        <v>1.2</v>
      </c>
      <c r="C1495" s="9">
        <v>5</v>
      </c>
    </row>
    <row r="1496" spans="1:3" x14ac:dyDescent="0.25">
      <c r="A1496" s="10">
        <v>0</v>
      </c>
      <c r="B1496" s="10">
        <v>0.6</v>
      </c>
      <c r="C1496" s="10">
        <v>2</v>
      </c>
    </row>
    <row r="1497" spans="1:3" x14ac:dyDescent="0.25">
      <c r="A1497" s="9">
        <v>4</v>
      </c>
      <c r="B1497" s="9">
        <v>1</v>
      </c>
      <c r="C1497" s="9">
        <v>4</v>
      </c>
    </row>
    <row r="1498" spans="1:3" x14ac:dyDescent="0.25">
      <c r="A1498" s="10">
        <v>0</v>
      </c>
      <c r="B1498" s="10">
        <v>0.1</v>
      </c>
      <c r="C1498" s="10">
        <v>0</v>
      </c>
    </row>
    <row r="1499" spans="1:3" x14ac:dyDescent="0.25">
      <c r="A1499" s="9">
        <v>0</v>
      </c>
      <c r="B1499" s="9">
        <v>1</v>
      </c>
      <c r="C1499" s="9">
        <v>4</v>
      </c>
    </row>
    <row r="1500" spans="1:3" x14ac:dyDescent="0.25">
      <c r="A1500" s="10">
        <v>1</v>
      </c>
      <c r="B1500" s="10">
        <v>0.7</v>
      </c>
      <c r="C1500" s="10">
        <v>3</v>
      </c>
    </row>
    <row r="1501" spans="1:3" x14ac:dyDescent="0.25">
      <c r="A1501" s="9">
        <v>0</v>
      </c>
      <c r="B1501" s="9">
        <v>0.9</v>
      </c>
      <c r="C1501" s="9">
        <v>2</v>
      </c>
    </row>
    <row r="1502" spans="1:3" x14ac:dyDescent="0.25">
      <c r="A1502" s="10">
        <v>0</v>
      </c>
      <c r="B1502" s="10">
        <v>0.7</v>
      </c>
      <c r="C1502" s="10">
        <v>0</v>
      </c>
    </row>
    <row r="1503" spans="1:3" x14ac:dyDescent="0.25">
      <c r="A1503" s="9">
        <v>0</v>
      </c>
      <c r="B1503" s="9">
        <v>1.1000000000000001</v>
      </c>
      <c r="C1503" s="9">
        <v>2</v>
      </c>
    </row>
    <row r="1504" spans="1:3" x14ac:dyDescent="0.25">
      <c r="A1504" s="10">
        <v>3</v>
      </c>
      <c r="B1504" s="10">
        <v>1.8</v>
      </c>
      <c r="C1504" s="10">
        <v>6</v>
      </c>
    </row>
    <row r="1505" spans="1:3" x14ac:dyDescent="0.25">
      <c r="A1505" s="9">
        <v>1</v>
      </c>
      <c r="B1505" s="9">
        <v>0.8</v>
      </c>
      <c r="C1505" s="9">
        <v>0</v>
      </c>
    </row>
    <row r="1506" spans="1:3" x14ac:dyDescent="0.25">
      <c r="A1506" s="10">
        <v>4</v>
      </c>
      <c r="B1506" s="10">
        <v>2.5</v>
      </c>
      <c r="C1506" s="10">
        <v>7</v>
      </c>
    </row>
    <row r="1507" spans="1:3" x14ac:dyDescent="0.25">
      <c r="A1507" s="9">
        <v>2</v>
      </c>
      <c r="B1507" s="9">
        <v>1</v>
      </c>
      <c r="C1507" s="9">
        <v>3</v>
      </c>
    </row>
    <row r="1508" spans="1:3" x14ac:dyDescent="0.25">
      <c r="A1508" s="10">
        <v>2</v>
      </c>
      <c r="B1508" s="10">
        <v>0.9</v>
      </c>
      <c r="C1508" s="10">
        <v>6</v>
      </c>
    </row>
    <row r="1509" spans="1:3" x14ac:dyDescent="0.25">
      <c r="A1509" s="9">
        <v>2</v>
      </c>
      <c r="B1509" s="9">
        <v>1.6</v>
      </c>
      <c r="C1509" s="9">
        <v>8</v>
      </c>
    </row>
    <row r="1510" spans="1:3" x14ac:dyDescent="0.25">
      <c r="A1510" s="10">
        <v>1</v>
      </c>
      <c r="B1510" s="10">
        <v>1.5</v>
      </c>
      <c r="C1510" s="10">
        <v>4</v>
      </c>
    </row>
    <row r="1511" spans="1:3" x14ac:dyDescent="0.25">
      <c r="A1511" s="9">
        <v>1</v>
      </c>
      <c r="B1511" s="9">
        <v>1.2</v>
      </c>
      <c r="C1511" s="9">
        <v>4</v>
      </c>
    </row>
    <row r="1512" spans="1:3" x14ac:dyDescent="0.25">
      <c r="A1512" s="10">
        <v>1</v>
      </c>
      <c r="B1512" s="10">
        <v>1</v>
      </c>
      <c r="C1512" s="10">
        <v>5</v>
      </c>
    </row>
    <row r="1513" spans="1:3" x14ac:dyDescent="0.25">
      <c r="A1513" s="9">
        <v>0</v>
      </c>
      <c r="B1513" s="9">
        <v>0.9</v>
      </c>
      <c r="C1513" s="9">
        <v>0</v>
      </c>
    </row>
    <row r="1514" spans="1:3" x14ac:dyDescent="0.25">
      <c r="A1514" s="10">
        <v>1</v>
      </c>
      <c r="B1514" s="10">
        <v>1.1000000000000001</v>
      </c>
      <c r="C1514" s="10">
        <v>1</v>
      </c>
    </row>
    <row r="1515" spans="1:3" x14ac:dyDescent="0.25">
      <c r="A1515" s="9">
        <v>1</v>
      </c>
      <c r="B1515" s="9">
        <v>1.4</v>
      </c>
      <c r="C1515" s="9">
        <v>5</v>
      </c>
    </row>
    <row r="1516" spans="1:3" x14ac:dyDescent="0.25">
      <c r="A1516" s="10">
        <v>0</v>
      </c>
      <c r="B1516" s="10">
        <v>0.9</v>
      </c>
      <c r="C1516" s="10">
        <v>2</v>
      </c>
    </row>
    <row r="1517" spans="1:3" x14ac:dyDescent="0.25">
      <c r="A1517" s="9">
        <v>0</v>
      </c>
      <c r="B1517" s="9">
        <v>0.4</v>
      </c>
      <c r="C1517" s="9">
        <v>3</v>
      </c>
    </row>
    <row r="1518" spans="1:3" x14ac:dyDescent="0.25">
      <c r="A1518" s="10">
        <v>2</v>
      </c>
      <c r="B1518" s="10">
        <v>0.6</v>
      </c>
      <c r="C1518" s="10">
        <v>3</v>
      </c>
    </row>
    <row r="1519" spans="1:3" x14ac:dyDescent="0.25">
      <c r="A1519" s="9">
        <v>3</v>
      </c>
      <c r="B1519" s="9">
        <v>1.1000000000000001</v>
      </c>
      <c r="C1519" s="9">
        <v>7</v>
      </c>
    </row>
    <row r="1520" spans="1:3" x14ac:dyDescent="0.25">
      <c r="A1520" s="10">
        <v>2</v>
      </c>
      <c r="B1520" s="10">
        <v>2.7</v>
      </c>
      <c r="C1520" s="10">
        <v>4</v>
      </c>
    </row>
    <row r="1521" spans="1:3" x14ac:dyDescent="0.25">
      <c r="A1521" s="9">
        <v>1</v>
      </c>
      <c r="B1521" s="9">
        <v>1.2</v>
      </c>
      <c r="C1521" s="9">
        <v>6</v>
      </c>
    </row>
    <row r="1522" spans="1:3" x14ac:dyDescent="0.25">
      <c r="A1522" s="10">
        <v>0</v>
      </c>
      <c r="B1522" s="10">
        <v>0.1</v>
      </c>
      <c r="C1522" s="10">
        <v>2</v>
      </c>
    </row>
    <row r="1523" spans="1:3" x14ac:dyDescent="0.25">
      <c r="A1523" s="9">
        <v>3</v>
      </c>
      <c r="B1523" s="9">
        <v>1.7</v>
      </c>
      <c r="C1523" s="9">
        <v>5</v>
      </c>
    </row>
    <row r="1524" spans="1:3" x14ac:dyDescent="0.25">
      <c r="A1524" s="10">
        <v>0</v>
      </c>
      <c r="B1524" s="10">
        <v>0.7</v>
      </c>
      <c r="C1524" s="10">
        <v>2</v>
      </c>
    </row>
    <row r="1525" spans="1:3" x14ac:dyDescent="0.25">
      <c r="A1525" s="9">
        <v>0</v>
      </c>
      <c r="B1525" s="9">
        <v>0.9</v>
      </c>
      <c r="C1525" s="9">
        <v>2</v>
      </c>
    </row>
    <row r="1526" spans="1:3" x14ac:dyDescent="0.25">
      <c r="A1526" s="10">
        <v>1</v>
      </c>
      <c r="B1526" s="10">
        <v>1.5</v>
      </c>
      <c r="C1526" s="10">
        <v>6</v>
      </c>
    </row>
    <row r="1527" spans="1:3" x14ac:dyDescent="0.25">
      <c r="A1527" s="9">
        <v>1</v>
      </c>
      <c r="B1527" s="9">
        <v>1.1000000000000001</v>
      </c>
      <c r="C1527" s="9">
        <v>3</v>
      </c>
    </row>
    <row r="1528" spans="1:3" x14ac:dyDescent="0.25">
      <c r="A1528" s="10">
        <v>2</v>
      </c>
      <c r="B1528" s="10">
        <v>1.5</v>
      </c>
      <c r="C1528" s="10">
        <v>4</v>
      </c>
    </row>
    <row r="1529" spans="1:3" x14ac:dyDescent="0.25">
      <c r="A1529" s="9">
        <v>0</v>
      </c>
      <c r="B1529" s="9">
        <v>1.7</v>
      </c>
      <c r="C1529" s="9">
        <v>2</v>
      </c>
    </row>
    <row r="1530" spans="1:3" x14ac:dyDescent="0.25">
      <c r="A1530" s="10">
        <v>2</v>
      </c>
      <c r="B1530" s="10">
        <v>1.9</v>
      </c>
      <c r="C1530" s="10">
        <v>6</v>
      </c>
    </row>
    <row r="1531" spans="1:3" x14ac:dyDescent="0.25">
      <c r="A1531" s="9">
        <v>2</v>
      </c>
      <c r="B1531" s="9">
        <v>2.2000000000000002</v>
      </c>
      <c r="C1531" s="9">
        <v>4</v>
      </c>
    </row>
    <row r="1532" spans="1:3" x14ac:dyDescent="0.25">
      <c r="A1532" s="10">
        <v>0</v>
      </c>
      <c r="B1532" s="10">
        <v>0.3</v>
      </c>
      <c r="C1532" s="10">
        <v>1</v>
      </c>
    </row>
    <row r="1533" spans="1:3" x14ac:dyDescent="0.25">
      <c r="A1533" s="9">
        <v>1</v>
      </c>
      <c r="B1533" s="9">
        <v>1.5</v>
      </c>
      <c r="C1533" s="9">
        <v>5</v>
      </c>
    </row>
    <row r="1534" spans="1:3" x14ac:dyDescent="0.25">
      <c r="A1534" s="10">
        <v>0</v>
      </c>
      <c r="B1534" s="10">
        <v>1</v>
      </c>
      <c r="C1534" s="10">
        <v>4</v>
      </c>
    </row>
    <row r="1535" spans="1:3" x14ac:dyDescent="0.25">
      <c r="A1535" s="9">
        <v>1</v>
      </c>
      <c r="B1535" s="9">
        <v>1</v>
      </c>
      <c r="C1535" s="9">
        <v>4</v>
      </c>
    </row>
    <row r="1536" spans="1:3" x14ac:dyDescent="0.25">
      <c r="A1536" s="10">
        <v>0</v>
      </c>
      <c r="B1536" s="10">
        <v>0.7</v>
      </c>
      <c r="C1536" s="10">
        <v>1</v>
      </c>
    </row>
    <row r="1537" spans="1:3" x14ac:dyDescent="0.25">
      <c r="A1537" s="9">
        <v>1</v>
      </c>
      <c r="B1537" s="9">
        <v>1.1000000000000001</v>
      </c>
      <c r="C1537" s="9">
        <v>4</v>
      </c>
    </row>
    <row r="1538" spans="1:3" x14ac:dyDescent="0.25">
      <c r="A1538" s="10">
        <v>0</v>
      </c>
      <c r="B1538" s="10">
        <v>0.7</v>
      </c>
      <c r="C1538" s="10">
        <v>2</v>
      </c>
    </row>
    <row r="1539" spans="1:3" x14ac:dyDescent="0.25">
      <c r="A1539" s="9">
        <v>1</v>
      </c>
      <c r="B1539" s="9">
        <v>0.9</v>
      </c>
      <c r="C1539" s="9">
        <v>5</v>
      </c>
    </row>
    <row r="1540" spans="1:3" x14ac:dyDescent="0.25">
      <c r="A1540" s="10">
        <v>0</v>
      </c>
      <c r="B1540" s="10">
        <v>0.5</v>
      </c>
      <c r="C1540" s="10">
        <v>2</v>
      </c>
    </row>
    <row r="1541" spans="1:3" x14ac:dyDescent="0.25">
      <c r="A1541" s="9">
        <v>2</v>
      </c>
      <c r="B1541" s="9">
        <v>1.3</v>
      </c>
      <c r="C1541" s="9">
        <v>7</v>
      </c>
    </row>
    <row r="1542" spans="1:3" x14ac:dyDescent="0.25">
      <c r="A1542" s="10">
        <v>0</v>
      </c>
      <c r="B1542" s="10">
        <v>0.6</v>
      </c>
      <c r="C1542" s="10">
        <v>1</v>
      </c>
    </row>
    <row r="1543" spans="1:3" x14ac:dyDescent="0.25">
      <c r="A1543" s="9">
        <v>0</v>
      </c>
      <c r="B1543" s="9">
        <v>1.5</v>
      </c>
      <c r="C1543" s="9">
        <v>2</v>
      </c>
    </row>
    <row r="1544" spans="1:3" x14ac:dyDescent="0.25">
      <c r="A1544" s="10">
        <v>2</v>
      </c>
      <c r="B1544" s="10">
        <v>2.5</v>
      </c>
      <c r="C1544" s="10">
        <v>3</v>
      </c>
    </row>
    <row r="1545" spans="1:3" x14ac:dyDescent="0.25">
      <c r="A1545" s="9">
        <v>1</v>
      </c>
      <c r="B1545" s="9">
        <v>0.5</v>
      </c>
      <c r="C1545" s="9">
        <v>3</v>
      </c>
    </row>
    <row r="1546" spans="1:3" x14ac:dyDescent="0.25">
      <c r="A1546" s="10">
        <v>1</v>
      </c>
      <c r="B1546" s="10">
        <v>1.2</v>
      </c>
      <c r="C1546" s="10">
        <v>5</v>
      </c>
    </row>
    <row r="1547" spans="1:3" x14ac:dyDescent="0.25">
      <c r="A1547" s="9">
        <v>0</v>
      </c>
      <c r="B1547" s="9">
        <v>1.4</v>
      </c>
      <c r="C1547" s="9">
        <v>4</v>
      </c>
    </row>
    <row r="1548" spans="1:3" x14ac:dyDescent="0.25">
      <c r="A1548" s="10">
        <v>0</v>
      </c>
      <c r="B1548" s="10">
        <v>0.7</v>
      </c>
      <c r="C1548" s="10">
        <v>3</v>
      </c>
    </row>
    <row r="1549" spans="1:3" x14ac:dyDescent="0.25">
      <c r="A1549" s="9">
        <v>1</v>
      </c>
      <c r="B1549" s="9">
        <v>1.3</v>
      </c>
      <c r="C1549" s="9">
        <v>3</v>
      </c>
    </row>
    <row r="1550" spans="1:3" x14ac:dyDescent="0.25">
      <c r="A1550" s="10">
        <v>0</v>
      </c>
      <c r="B1550" s="10">
        <v>0.3</v>
      </c>
      <c r="C1550" s="10">
        <v>0</v>
      </c>
    </row>
    <row r="1551" spans="1:3" x14ac:dyDescent="0.25">
      <c r="A1551" s="9">
        <v>1</v>
      </c>
      <c r="B1551" s="9">
        <v>1.6</v>
      </c>
      <c r="C1551" s="9">
        <v>6</v>
      </c>
    </row>
    <row r="1552" spans="1:3" x14ac:dyDescent="0.25">
      <c r="A1552" s="10">
        <v>1</v>
      </c>
      <c r="B1552" s="10">
        <v>1</v>
      </c>
      <c r="C1552" s="10">
        <v>7</v>
      </c>
    </row>
    <row r="1553" spans="1:3" x14ac:dyDescent="0.25">
      <c r="A1553" s="9">
        <v>0</v>
      </c>
      <c r="B1553" s="9">
        <v>0.9</v>
      </c>
      <c r="C1553" s="9">
        <v>3</v>
      </c>
    </row>
    <row r="1554" spans="1:3" x14ac:dyDescent="0.25">
      <c r="A1554" s="10">
        <v>1</v>
      </c>
      <c r="B1554" s="10">
        <v>0.9</v>
      </c>
      <c r="C1554" s="10">
        <v>0</v>
      </c>
    </row>
    <row r="1555" spans="1:3" x14ac:dyDescent="0.25">
      <c r="A1555" s="9">
        <v>0</v>
      </c>
      <c r="B1555" s="9">
        <v>0.3</v>
      </c>
      <c r="C1555" s="9">
        <v>3</v>
      </c>
    </row>
    <row r="1556" spans="1:3" x14ac:dyDescent="0.25">
      <c r="A1556" s="10">
        <v>0</v>
      </c>
      <c r="B1556" s="10">
        <v>1</v>
      </c>
      <c r="C1556" s="10">
        <v>3</v>
      </c>
    </row>
    <row r="1557" spans="1:3" x14ac:dyDescent="0.25">
      <c r="A1557" s="9">
        <v>1</v>
      </c>
      <c r="B1557" s="9">
        <v>0.8</v>
      </c>
      <c r="C1557" s="9">
        <v>3</v>
      </c>
    </row>
    <row r="1558" spans="1:3" x14ac:dyDescent="0.25">
      <c r="A1558" s="10">
        <v>1</v>
      </c>
      <c r="B1558" s="10">
        <v>0.9</v>
      </c>
      <c r="C1558" s="10">
        <v>5</v>
      </c>
    </row>
    <row r="1559" spans="1:3" x14ac:dyDescent="0.25">
      <c r="A1559" s="9">
        <v>0</v>
      </c>
      <c r="B1559" s="9">
        <v>1</v>
      </c>
      <c r="C1559" s="9">
        <v>0</v>
      </c>
    </row>
    <row r="1560" spans="1:3" x14ac:dyDescent="0.25">
      <c r="A1560" s="10">
        <v>2</v>
      </c>
      <c r="B1560" s="10">
        <v>1.2</v>
      </c>
      <c r="C1560" s="10">
        <v>2</v>
      </c>
    </row>
    <row r="1561" spans="1:3" x14ac:dyDescent="0.25">
      <c r="A1561" s="9">
        <v>0</v>
      </c>
      <c r="B1561" s="9">
        <v>1.5</v>
      </c>
      <c r="C1561" s="9">
        <v>2</v>
      </c>
    </row>
    <row r="1562" spans="1:3" x14ac:dyDescent="0.25">
      <c r="A1562" s="10">
        <v>3</v>
      </c>
      <c r="B1562" s="10">
        <v>2.4</v>
      </c>
      <c r="C1562" s="10">
        <v>9</v>
      </c>
    </row>
    <row r="1563" spans="1:3" x14ac:dyDescent="0.25">
      <c r="A1563" s="9">
        <v>1</v>
      </c>
      <c r="B1563" s="9">
        <v>0.8</v>
      </c>
      <c r="C1563" s="9">
        <v>3</v>
      </c>
    </row>
    <row r="1564" spans="1:3" x14ac:dyDescent="0.25">
      <c r="A1564" s="10">
        <v>2</v>
      </c>
      <c r="B1564" s="10">
        <v>0.7</v>
      </c>
      <c r="C1564" s="10">
        <v>3</v>
      </c>
    </row>
    <row r="1565" spans="1:3" x14ac:dyDescent="0.25">
      <c r="A1565" s="9">
        <v>1</v>
      </c>
      <c r="B1565" s="9">
        <v>0.7</v>
      </c>
      <c r="C1565" s="9">
        <v>3</v>
      </c>
    </row>
    <row r="1566" spans="1:3" x14ac:dyDescent="0.25">
      <c r="A1566" s="10">
        <v>3</v>
      </c>
      <c r="B1566" s="10">
        <v>0.9</v>
      </c>
      <c r="C1566" s="10">
        <v>7</v>
      </c>
    </row>
    <row r="1567" spans="1:3" x14ac:dyDescent="0.25">
      <c r="A1567" s="9">
        <v>1</v>
      </c>
      <c r="B1567" s="9">
        <v>0.5</v>
      </c>
      <c r="C1567" s="9">
        <v>1</v>
      </c>
    </row>
    <row r="1568" spans="1:3" x14ac:dyDescent="0.25">
      <c r="A1568" s="10">
        <v>1</v>
      </c>
      <c r="B1568" s="10">
        <v>0.7</v>
      </c>
      <c r="C1568" s="10">
        <v>2</v>
      </c>
    </row>
    <row r="1569" spans="1:3" x14ac:dyDescent="0.25">
      <c r="A1569" s="9">
        <v>2</v>
      </c>
      <c r="B1569" s="9">
        <v>2.1</v>
      </c>
      <c r="C1569" s="9">
        <v>3</v>
      </c>
    </row>
    <row r="1570" spans="1:3" x14ac:dyDescent="0.25">
      <c r="A1570" s="10">
        <v>3</v>
      </c>
      <c r="B1570" s="10">
        <v>2.1</v>
      </c>
      <c r="C1570" s="10">
        <v>6</v>
      </c>
    </row>
    <row r="1571" spans="1:3" x14ac:dyDescent="0.25">
      <c r="A1571" s="9">
        <v>3</v>
      </c>
      <c r="B1571" s="9">
        <v>1.8</v>
      </c>
      <c r="C1571" s="9">
        <v>4</v>
      </c>
    </row>
    <row r="1572" spans="1:3" x14ac:dyDescent="0.25">
      <c r="A1572" s="10">
        <v>0</v>
      </c>
      <c r="B1572" s="10">
        <v>1.9</v>
      </c>
      <c r="C1572" s="10">
        <v>6</v>
      </c>
    </row>
    <row r="1573" spans="1:3" x14ac:dyDescent="0.25">
      <c r="A1573" s="9">
        <v>1</v>
      </c>
      <c r="B1573" s="9">
        <v>1</v>
      </c>
      <c r="C1573" s="9">
        <v>1</v>
      </c>
    </row>
    <row r="1574" spans="1:3" x14ac:dyDescent="0.25">
      <c r="A1574" s="10">
        <v>1</v>
      </c>
      <c r="B1574" s="10">
        <v>1.4</v>
      </c>
      <c r="C1574" s="10">
        <v>7</v>
      </c>
    </row>
    <row r="1575" spans="1:3" x14ac:dyDescent="0.25">
      <c r="A1575" s="9">
        <v>3</v>
      </c>
      <c r="B1575" s="9">
        <v>2.5</v>
      </c>
      <c r="C1575" s="9">
        <v>10</v>
      </c>
    </row>
    <row r="1576" spans="1:3" x14ac:dyDescent="0.25">
      <c r="A1576" s="10">
        <v>2</v>
      </c>
      <c r="B1576" s="10">
        <v>1.5</v>
      </c>
      <c r="C1576" s="10">
        <v>1</v>
      </c>
    </row>
    <row r="1577" spans="1:3" x14ac:dyDescent="0.25">
      <c r="A1577" s="9">
        <v>1</v>
      </c>
      <c r="B1577" s="9">
        <v>1.7</v>
      </c>
      <c r="C1577" s="9">
        <v>2</v>
      </c>
    </row>
    <row r="1578" spans="1:3" x14ac:dyDescent="0.25">
      <c r="A1578" s="10">
        <v>2</v>
      </c>
      <c r="B1578" s="10">
        <v>1</v>
      </c>
      <c r="C1578" s="10">
        <v>3</v>
      </c>
    </row>
    <row r="1579" spans="1:3" x14ac:dyDescent="0.25">
      <c r="A1579" s="9">
        <v>0</v>
      </c>
      <c r="B1579" s="9">
        <v>1.1000000000000001</v>
      </c>
      <c r="C1579" s="9">
        <v>0</v>
      </c>
    </row>
    <row r="1580" spans="1:3" x14ac:dyDescent="0.25">
      <c r="A1580" s="10">
        <v>0</v>
      </c>
      <c r="B1580" s="10">
        <v>1</v>
      </c>
      <c r="C1580" s="10">
        <v>5</v>
      </c>
    </row>
    <row r="1581" spans="1:3" x14ac:dyDescent="0.25">
      <c r="A1581" s="9">
        <v>0</v>
      </c>
      <c r="B1581" s="9">
        <v>0.6</v>
      </c>
      <c r="C1581" s="9">
        <v>4</v>
      </c>
    </row>
    <row r="1582" spans="1:3" x14ac:dyDescent="0.25">
      <c r="A1582" s="10">
        <v>2</v>
      </c>
      <c r="B1582" s="10">
        <v>1.5</v>
      </c>
      <c r="C1582" s="10">
        <v>3</v>
      </c>
    </row>
    <row r="1583" spans="1:3" x14ac:dyDescent="0.25">
      <c r="A1583" s="9">
        <v>1</v>
      </c>
      <c r="B1583" s="9">
        <v>0.3</v>
      </c>
      <c r="C1583" s="9">
        <v>2</v>
      </c>
    </row>
    <row r="1584" spans="1:3" x14ac:dyDescent="0.25">
      <c r="A1584" s="10">
        <v>1</v>
      </c>
      <c r="B1584" s="10">
        <v>0.5</v>
      </c>
      <c r="C1584" s="10">
        <v>5</v>
      </c>
    </row>
    <row r="1585" spans="1:3" x14ac:dyDescent="0.25">
      <c r="A1585" s="9">
        <v>2</v>
      </c>
      <c r="B1585" s="9">
        <v>1.4</v>
      </c>
      <c r="C1585" s="9">
        <v>5</v>
      </c>
    </row>
    <row r="1586" spans="1:3" x14ac:dyDescent="0.25">
      <c r="A1586" s="10">
        <v>0</v>
      </c>
      <c r="B1586" s="10">
        <v>0.8</v>
      </c>
      <c r="C1586" s="10">
        <v>2</v>
      </c>
    </row>
    <row r="1587" spans="1:3" x14ac:dyDescent="0.25">
      <c r="A1587" s="9">
        <v>1</v>
      </c>
      <c r="B1587" s="9">
        <v>0.8</v>
      </c>
      <c r="C1587" s="9">
        <v>2</v>
      </c>
    </row>
    <row r="1588" spans="1:3" x14ac:dyDescent="0.25">
      <c r="A1588" s="10">
        <v>0</v>
      </c>
      <c r="B1588" s="10">
        <v>0.7</v>
      </c>
      <c r="C1588" s="10">
        <v>3</v>
      </c>
    </row>
    <row r="1589" spans="1:3" x14ac:dyDescent="0.25">
      <c r="A1589" s="9">
        <v>3</v>
      </c>
      <c r="B1589" s="9">
        <v>1.8</v>
      </c>
      <c r="C1589" s="9">
        <v>7</v>
      </c>
    </row>
    <row r="1590" spans="1:3" x14ac:dyDescent="0.25">
      <c r="A1590" s="10">
        <v>2</v>
      </c>
      <c r="B1590" s="10">
        <v>1.7</v>
      </c>
      <c r="C1590" s="10">
        <v>5</v>
      </c>
    </row>
    <row r="1591" spans="1:3" x14ac:dyDescent="0.25">
      <c r="A1591" s="9">
        <v>0</v>
      </c>
      <c r="B1591" s="9">
        <v>0.1</v>
      </c>
      <c r="C1591" s="9">
        <v>0</v>
      </c>
    </row>
    <row r="1592" spans="1:3" x14ac:dyDescent="0.25">
      <c r="A1592" s="10">
        <v>1</v>
      </c>
      <c r="B1592" s="10">
        <v>0.2</v>
      </c>
      <c r="C1592" s="10">
        <v>1</v>
      </c>
    </row>
    <row r="1593" spans="1:3" x14ac:dyDescent="0.25">
      <c r="A1593" s="9">
        <v>0</v>
      </c>
      <c r="B1593" s="9">
        <v>0.9</v>
      </c>
      <c r="C1593" s="9">
        <v>3</v>
      </c>
    </row>
    <row r="1594" spans="1:3" x14ac:dyDescent="0.25">
      <c r="A1594" s="10">
        <v>5</v>
      </c>
      <c r="B1594" s="10">
        <v>1.6</v>
      </c>
      <c r="C1594" s="10">
        <v>7</v>
      </c>
    </row>
    <row r="1595" spans="1:3" x14ac:dyDescent="0.25">
      <c r="A1595" s="9">
        <v>2</v>
      </c>
      <c r="B1595" s="9">
        <v>1.4</v>
      </c>
      <c r="C1595" s="9">
        <v>3</v>
      </c>
    </row>
    <row r="1596" spans="1:3" x14ac:dyDescent="0.25">
      <c r="A1596" s="10">
        <v>2</v>
      </c>
      <c r="B1596" s="10">
        <v>1.7</v>
      </c>
      <c r="C1596" s="10">
        <v>3</v>
      </c>
    </row>
    <row r="1597" spans="1:3" x14ac:dyDescent="0.25">
      <c r="A1597" s="9">
        <v>1</v>
      </c>
      <c r="B1597" s="9">
        <v>1.8</v>
      </c>
      <c r="C1597" s="9">
        <v>2</v>
      </c>
    </row>
    <row r="1598" spans="1:3" x14ac:dyDescent="0.25">
      <c r="A1598" s="10">
        <v>1</v>
      </c>
      <c r="B1598" s="10">
        <v>1.5</v>
      </c>
      <c r="C1598" s="10">
        <v>2</v>
      </c>
    </row>
    <row r="1599" spans="1:3" x14ac:dyDescent="0.25">
      <c r="A1599" s="9">
        <v>0</v>
      </c>
      <c r="B1599" s="9">
        <v>0.5</v>
      </c>
      <c r="C1599" s="9">
        <v>2</v>
      </c>
    </row>
    <row r="1600" spans="1:3" x14ac:dyDescent="0.25">
      <c r="A1600" s="10">
        <v>2</v>
      </c>
      <c r="B1600" s="10">
        <v>0.6</v>
      </c>
      <c r="C1600" s="10">
        <v>3</v>
      </c>
    </row>
    <row r="1601" spans="1:3" x14ac:dyDescent="0.25">
      <c r="A1601" s="9">
        <v>1</v>
      </c>
      <c r="B1601" s="9">
        <v>1.4</v>
      </c>
      <c r="C1601" s="9">
        <v>4</v>
      </c>
    </row>
    <row r="1602" spans="1:3" x14ac:dyDescent="0.25">
      <c r="A1602" s="10">
        <v>1</v>
      </c>
      <c r="B1602" s="10">
        <v>1</v>
      </c>
      <c r="C1602" s="10">
        <v>2</v>
      </c>
    </row>
    <row r="1603" spans="1:3" x14ac:dyDescent="0.25">
      <c r="A1603" s="9">
        <v>0</v>
      </c>
      <c r="B1603" s="9">
        <v>0.6</v>
      </c>
      <c r="C1603" s="9">
        <v>5</v>
      </c>
    </row>
    <row r="1604" spans="1:3" x14ac:dyDescent="0.25">
      <c r="A1604" s="10">
        <v>0</v>
      </c>
      <c r="B1604" s="10">
        <v>1.1000000000000001</v>
      </c>
      <c r="C1604" s="10">
        <v>3</v>
      </c>
    </row>
    <row r="1605" spans="1:3" x14ac:dyDescent="0.25">
      <c r="A1605" s="9">
        <v>3</v>
      </c>
      <c r="B1605" s="9">
        <v>2.2000000000000002</v>
      </c>
      <c r="C1605" s="9">
        <v>6</v>
      </c>
    </row>
    <row r="1606" spans="1:3" x14ac:dyDescent="0.25">
      <c r="A1606" s="10">
        <v>0</v>
      </c>
      <c r="B1606" s="10">
        <v>1</v>
      </c>
      <c r="C1606" s="10">
        <v>3</v>
      </c>
    </row>
    <row r="1607" spans="1:3" x14ac:dyDescent="0.25">
      <c r="A1607" s="9">
        <v>1</v>
      </c>
      <c r="B1607" s="9">
        <v>0.7</v>
      </c>
      <c r="C1607" s="9">
        <v>5</v>
      </c>
    </row>
    <row r="1608" spans="1:3" x14ac:dyDescent="0.25">
      <c r="A1608" s="10">
        <v>0</v>
      </c>
      <c r="B1608" s="10">
        <v>1</v>
      </c>
      <c r="C1608" s="10">
        <v>2</v>
      </c>
    </row>
    <row r="1609" spans="1:3" x14ac:dyDescent="0.25">
      <c r="A1609" s="9">
        <v>1</v>
      </c>
      <c r="B1609" s="9">
        <v>0.9</v>
      </c>
      <c r="C1609" s="9">
        <v>5</v>
      </c>
    </row>
    <row r="1610" spans="1:3" x14ac:dyDescent="0.25">
      <c r="A1610" s="10">
        <v>3</v>
      </c>
      <c r="B1610" s="10">
        <v>2.9</v>
      </c>
      <c r="C1610" s="10">
        <v>4</v>
      </c>
    </row>
    <row r="1611" spans="1:3" x14ac:dyDescent="0.25">
      <c r="A1611" s="9">
        <v>3</v>
      </c>
      <c r="B1611" s="9">
        <v>1.2</v>
      </c>
      <c r="C1611" s="9">
        <v>5</v>
      </c>
    </row>
    <row r="1612" spans="1:3" x14ac:dyDescent="0.25">
      <c r="A1612" s="10">
        <v>5</v>
      </c>
      <c r="B1612" s="10">
        <v>2.5</v>
      </c>
      <c r="C1612" s="10">
        <v>6</v>
      </c>
    </row>
    <row r="1613" spans="1:3" x14ac:dyDescent="0.25">
      <c r="A1613" s="9">
        <v>5</v>
      </c>
      <c r="B1613" s="9">
        <v>2.2999999999999998</v>
      </c>
      <c r="C1613" s="9">
        <v>8</v>
      </c>
    </row>
    <row r="1614" spans="1:3" x14ac:dyDescent="0.25">
      <c r="A1614" s="10">
        <v>0</v>
      </c>
      <c r="B1614" s="10">
        <v>0.3</v>
      </c>
      <c r="C1614" s="10">
        <v>4</v>
      </c>
    </row>
    <row r="1615" spans="1:3" x14ac:dyDescent="0.25">
      <c r="A1615" s="9">
        <v>0</v>
      </c>
      <c r="B1615" s="9">
        <v>1.3</v>
      </c>
      <c r="C1615" s="9">
        <v>5</v>
      </c>
    </row>
    <row r="1616" spans="1:3" x14ac:dyDescent="0.25">
      <c r="A1616" s="10">
        <v>0</v>
      </c>
      <c r="B1616" s="10">
        <v>0.3</v>
      </c>
      <c r="C1616" s="10">
        <v>3</v>
      </c>
    </row>
    <row r="1617" spans="1:3" x14ac:dyDescent="0.25">
      <c r="A1617" s="9">
        <v>2</v>
      </c>
      <c r="B1617" s="9">
        <v>1.2</v>
      </c>
      <c r="C1617" s="9">
        <v>4</v>
      </c>
    </row>
    <row r="1618" spans="1:3" x14ac:dyDescent="0.25">
      <c r="A1618" s="10">
        <v>0</v>
      </c>
      <c r="B1618" s="10">
        <v>0.8</v>
      </c>
      <c r="C1618" s="10">
        <v>4</v>
      </c>
    </row>
    <row r="1619" spans="1:3" x14ac:dyDescent="0.25">
      <c r="A1619" s="9">
        <v>0</v>
      </c>
      <c r="B1619" s="9">
        <v>1.6</v>
      </c>
      <c r="C1619" s="9">
        <v>5</v>
      </c>
    </row>
    <row r="1620" spans="1:3" x14ac:dyDescent="0.25">
      <c r="A1620" s="10">
        <v>2</v>
      </c>
      <c r="B1620" s="10">
        <v>1.5</v>
      </c>
      <c r="C1620" s="10">
        <v>7</v>
      </c>
    </row>
    <row r="1621" spans="1:3" x14ac:dyDescent="0.25">
      <c r="A1621" s="9">
        <v>3</v>
      </c>
      <c r="B1621" s="9">
        <v>1.6</v>
      </c>
      <c r="C1621" s="9">
        <v>6</v>
      </c>
    </row>
    <row r="1622" spans="1:3" x14ac:dyDescent="0.25">
      <c r="A1622" s="10">
        <v>1</v>
      </c>
      <c r="B1622" s="10">
        <v>1.5</v>
      </c>
      <c r="C1622" s="10">
        <v>4</v>
      </c>
    </row>
    <row r="1623" spans="1:3" x14ac:dyDescent="0.25">
      <c r="A1623" s="9">
        <v>2</v>
      </c>
      <c r="B1623" s="9">
        <v>1.2</v>
      </c>
      <c r="C1623" s="9">
        <v>5</v>
      </c>
    </row>
    <row r="1624" spans="1:3" x14ac:dyDescent="0.25">
      <c r="A1624" s="10">
        <v>3</v>
      </c>
      <c r="B1624" s="10">
        <v>1.3</v>
      </c>
      <c r="C1624" s="10">
        <v>5</v>
      </c>
    </row>
    <row r="1625" spans="1:3" x14ac:dyDescent="0.25">
      <c r="A1625" s="9">
        <v>1</v>
      </c>
      <c r="B1625" s="9">
        <v>2.6</v>
      </c>
      <c r="C1625" s="9">
        <v>6</v>
      </c>
    </row>
    <row r="1626" spans="1:3" x14ac:dyDescent="0.25">
      <c r="A1626" s="10">
        <v>3</v>
      </c>
      <c r="B1626" s="10">
        <v>2.6</v>
      </c>
      <c r="C1626" s="10">
        <v>7</v>
      </c>
    </row>
    <row r="1627" spans="1:3" x14ac:dyDescent="0.25">
      <c r="A1627" s="9">
        <v>3</v>
      </c>
      <c r="B1627" s="9">
        <v>1.3</v>
      </c>
      <c r="C1627" s="9">
        <v>9</v>
      </c>
    </row>
    <row r="1628" spans="1:3" x14ac:dyDescent="0.25">
      <c r="A1628" s="10">
        <v>1</v>
      </c>
      <c r="B1628" s="10">
        <v>1.5</v>
      </c>
      <c r="C1628" s="10">
        <v>3</v>
      </c>
    </row>
    <row r="1629" spans="1:3" x14ac:dyDescent="0.25">
      <c r="A1629" s="9">
        <v>0</v>
      </c>
      <c r="B1629" s="9">
        <v>1.2</v>
      </c>
      <c r="C1629" s="9">
        <v>4</v>
      </c>
    </row>
    <row r="1630" spans="1:3" x14ac:dyDescent="0.25">
      <c r="A1630" s="10">
        <v>2</v>
      </c>
      <c r="B1630" s="10">
        <v>3.2</v>
      </c>
      <c r="C1630" s="10">
        <v>10</v>
      </c>
    </row>
    <row r="1631" spans="1:3" x14ac:dyDescent="0.25">
      <c r="A1631" s="9">
        <v>1</v>
      </c>
      <c r="B1631" s="9">
        <v>0.8</v>
      </c>
      <c r="C1631" s="9">
        <v>5</v>
      </c>
    </row>
    <row r="1632" spans="1:3" x14ac:dyDescent="0.25">
      <c r="A1632" s="10">
        <v>1</v>
      </c>
      <c r="B1632" s="10">
        <v>1.1000000000000001</v>
      </c>
      <c r="C1632" s="10">
        <v>2</v>
      </c>
    </row>
    <row r="1633" spans="1:3" x14ac:dyDescent="0.25">
      <c r="A1633" s="9">
        <v>0</v>
      </c>
      <c r="B1633" s="9">
        <v>1.3</v>
      </c>
      <c r="C1633" s="9">
        <v>3</v>
      </c>
    </row>
    <row r="1634" spans="1:3" x14ac:dyDescent="0.25">
      <c r="A1634" s="10">
        <v>0</v>
      </c>
      <c r="B1634" s="10">
        <v>0.1</v>
      </c>
      <c r="C1634" s="10">
        <v>1</v>
      </c>
    </row>
    <row r="1635" spans="1:3" x14ac:dyDescent="0.25">
      <c r="A1635" s="9">
        <v>4</v>
      </c>
      <c r="B1635" s="9">
        <v>1.1000000000000001</v>
      </c>
      <c r="C1635" s="9">
        <v>8</v>
      </c>
    </row>
    <row r="1636" spans="1:3" x14ac:dyDescent="0.25">
      <c r="A1636" s="10">
        <v>0</v>
      </c>
      <c r="B1636" s="10">
        <v>0.4</v>
      </c>
      <c r="C1636" s="10">
        <v>2</v>
      </c>
    </row>
    <row r="1637" spans="1:3" x14ac:dyDescent="0.25">
      <c r="A1637" s="9">
        <v>2</v>
      </c>
      <c r="B1637" s="9">
        <v>1.8</v>
      </c>
      <c r="C1637" s="9">
        <v>6</v>
      </c>
    </row>
    <row r="1638" spans="1:3" x14ac:dyDescent="0.25">
      <c r="A1638" s="10">
        <v>1</v>
      </c>
      <c r="B1638" s="10">
        <v>0.9</v>
      </c>
      <c r="C1638" s="10">
        <v>4</v>
      </c>
    </row>
    <row r="1639" spans="1:3" x14ac:dyDescent="0.25">
      <c r="A1639" s="9">
        <v>1</v>
      </c>
      <c r="B1639" s="9">
        <v>1.5</v>
      </c>
      <c r="C1639" s="9">
        <v>5</v>
      </c>
    </row>
    <row r="1640" spans="1:3" x14ac:dyDescent="0.25">
      <c r="A1640" s="10">
        <v>3</v>
      </c>
      <c r="B1640" s="10">
        <v>2.2000000000000002</v>
      </c>
      <c r="C1640" s="10">
        <v>11</v>
      </c>
    </row>
    <row r="1641" spans="1:3" x14ac:dyDescent="0.25">
      <c r="A1641" s="9">
        <v>1</v>
      </c>
      <c r="B1641" s="9">
        <v>1.3</v>
      </c>
      <c r="C1641" s="9">
        <v>1</v>
      </c>
    </row>
    <row r="1642" spans="1:3" x14ac:dyDescent="0.25">
      <c r="A1642" s="10">
        <v>2</v>
      </c>
      <c r="B1642" s="10">
        <v>2.6</v>
      </c>
      <c r="C1642" s="10">
        <v>4</v>
      </c>
    </row>
    <row r="1643" spans="1:3" x14ac:dyDescent="0.25">
      <c r="A1643" s="9">
        <v>1</v>
      </c>
      <c r="B1643" s="9">
        <v>1.8</v>
      </c>
      <c r="C1643" s="9">
        <v>3</v>
      </c>
    </row>
    <row r="1644" spans="1:3" x14ac:dyDescent="0.25">
      <c r="A1644" s="10">
        <v>1</v>
      </c>
      <c r="B1644" s="10">
        <v>1.2</v>
      </c>
      <c r="C1644" s="10">
        <v>3</v>
      </c>
    </row>
    <row r="1645" spans="1:3" x14ac:dyDescent="0.25">
      <c r="A1645" s="9">
        <v>2</v>
      </c>
      <c r="B1645" s="9">
        <v>1.3</v>
      </c>
      <c r="C1645" s="9">
        <v>12</v>
      </c>
    </row>
    <row r="1646" spans="1:3" x14ac:dyDescent="0.25">
      <c r="A1646" s="10">
        <v>2</v>
      </c>
      <c r="B1646" s="10">
        <v>1.8</v>
      </c>
      <c r="C1646" s="10">
        <v>7</v>
      </c>
    </row>
    <row r="1647" spans="1:3" x14ac:dyDescent="0.25">
      <c r="A1647" s="9">
        <v>1</v>
      </c>
      <c r="B1647" s="9">
        <v>1</v>
      </c>
      <c r="C1647" s="9">
        <v>3</v>
      </c>
    </row>
    <row r="1648" spans="1:3" x14ac:dyDescent="0.25">
      <c r="A1648" s="10">
        <v>1</v>
      </c>
      <c r="B1648" s="10">
        <v>1.5</v>
      </c>
      <c r="C1648" s="10">
        <v>6</v>
      </c>
    </row>
    <row r="1649" spans="1:3" x14ac:dyDescent="0.25">
      <c r="A1649" s="9">
        <v>3</v>
      </c>
      <c r="B1649" s="9">
        <v>1.1000000000000001</v>
      </c>
      <c r="C1649" s="9">
        <v>2</v>
      </c>
    </row>
    <row r="1650" spans="1:3" x14ac:dyDescent="0.25">
      <c r="A1650" s="10">
        <v>1</v>
      </c>
      <c r="B1650" s="10">
        <v>0.2</v>
      </c>
      <c r="C1650" s="10">
        <v>2</v>
      </c>
    </row>
    <row r="1651" spans="1:3" x14ac:dyDescent="0.25">
      <c r="A1651" s="9">
        <v>2</v>
      </c>
      <c r="B1651" s="9">
        <v>1.2</v>
      </c>
      <c r="C1651" s="9">
        <v>3</v>
      </c>
    </row>
    <row r="1652" spans="1:3" x14ac:dyDescent="0.25">
      <c r="A1652" s="10">
        <v>0</v>
      </c>
      <c r="B1652" s="10">
        <v>0.9</v>
      </c>
      <c r="C1652" s="10">
        <v>5</v>
      </c>
    </row>
    <row r="1653" spans="1:3" x14ac:dyDescent="0.25">
      <c r="A1653" s="9">
        <v>2</v>
      </c>
      <c r="B1653" s="9">
        <v>1.8</v>
      </c>
      <c r="C1653" s="9">
        <v>7</v>
      </c>
    </row>
    <row r="1654" spans="1:3" x14ac:dyDescent="0.25">
      <c r="A1654" s="10">
        <v>2</v>
      </c>
      <c r="B1654" s="10">
        <v>1.1000000000000001</v>
      </c>
      <c r="C1654" s="10">
        <v>6</v>
      </c>
    </row>
    <row r="1655" spans="1:3" x14ac:dyDescent="0.25">
      <c r="A1655" s="9">
        <v>2</v>
      </c>
      <c r="B1655" s="9">
        <v>2.2000000000000002</v>
      </c>
      <c r="C1655" s="9">
        <v>2</v>
      </c>
    </row>
    <row r="1656" spans="1:3" x14ac:dyDescent="0.25">
      <c r="A1656" s="10">
        <v>2</v>
      </c>
      <c r="B1656" s="10">
        <v>1.7</v>
      </c>
      <c r="C1656" s="10">
        <v>4</v>
      </c>
    </row>
    <row r="1657" spans="1:3" x14ac:dyDescent="0.25">
      <c r="A1657" s="9">
        <v>2</v>
      </c>
      <c r="B1657" s="9">
        <v>2</v>
      </c>
      <c r="C1657" s="9">
        <v>2</v>
      </c>
    </row>
    <row r="1658" spans="1:3" x14ac:dyDescent="0.25">
      <c r="A1658" s="10">
        <v>0</v>
      </c>
      <c r="B1658" s="10">
        <v>0.7</v>
      </c>
      <c r="C1658" s="10">
        <v>2</v>
      </c>
    </row>
    <row r="1659" spans="1:3" x14ac:dyDescent="0.25">
      <c r="A1659" s="9">
        <v>2</v>
      </c>
      <c r="B1659" s="9">
        <v>1.6</v>
      </c>
      <c r="C1659" s="9">
        <v>4</v>
      </c>
    </row>
    <row r="1660" spans="1:3" x14ac:dyDescent="0.25">
      <c r="A1660" s="10">
        <v>2</v>
      </c>
      <c r="B1660" s="10">
        <v>2.1</v>
      </c>
      <c r="C1660" s="10">
        <v>10</v>
      </c>
    </row>
    <row r="1661" spans="1:3" x14ac:dyDescent="0.25">
      <c r="A1661" s="9">
        <v>0</v>
      </c>
      <c r="B1661" s="9">
        <v>0.2</v>
      </c>
      <c r="C1661" s="9">
        <v>0</v>
      </c>
    </row>
    <row r="1662" spans="1:3" x14ac:dyDescent="0.25">
      <c r="A1662" s="10">
        <v>2</v>
      </c>
      <c r="B1662" s="10">
        <v>1.7</v>
      </c>
      <c r="C1662" s="10">
        <v>5</v>
      </c>
    </row>
    <row r="1663" spans="1:3" x14ac:dyDescent="0.25">
      <c r="A1663" s="9">
        <v>1</v>
      </c>
      <c r="B1663" s="9">
        <v>0.9</v>
      </c>
      <c r="C1663" s="9">
        <v>1</v>
      </c>
    </row>
    <row r="1664" spans="1:3" x14ac:dyDescent="0.25">
      <c r="A1664" s="10">
        <v>2</v>
      </c>
      <c r="B1664" s="10">
        <v>1</v>
      </c>
      <c r="C1664" s="10">
        <v>4</v>
      </c>
    </row>
    <row r="1665" spans="1:3" x14ac:dyDescent="0.25">
      <c r="A1665" s="9">
        <v>1</v>
      </c>
      <c r="B1665" s="9">
        <v>1</v>
      </c>
      <c r="C1665" s="9">
        <v>3</v>
      </c>
    </row>
    <row r="1666" spans="1:3" x14ac:dyDescent="0.25">
      <c r="A1666" s="10">
        <v>3</v>
      </c>
      <c r="B1666" s="10">
        <v>0.7</v>
      </c>
      <c r="C1666" s="10">
        <v>6</v>
      </c>
    </row>
    <row r="1667" spans="1:3" x14ac:dyDescent="0.25">
      <c r="A1667" s="9">
        <v>0</v>
      </c>
      <c r="B1667" s="9">
        <v>1</v>
      </c>
      <c r="C1667" s="9">
        <v>7</v>
      </c>
    </row>
    <row r="1668" spans="1:3" x14ac:dyDescent="0.25">
      <c r="A1668" s="10">
        <v>1</v>
      </c>
      <c r="B1668" s="10">
        <v>0.3</v>
      </c>
      <c r="C1668" s="10">
        <v>1</v>
      </c>
    </row>
    <row r="1669" spans="1:3" x14ac:dyDescent="0.25">
      <c r="A1669" s="9">
        <v>2</v>
      </c>
      <c r="B1669" s="9">
        <v>2.4</v>
      </c>
      <c r="C1669" s="9">
        <v>5</v>
      </c>
    </row>
    <row r="1670" spans="1:3" x14ac:dyDescent="0.25">
      <c r="A1670" s="10">
        <v>0</v>
      </c>
      <c r="B1670" s="10">
        <v>0.9</v>
      </c>
      <c r="C1670" s="10">
        <v>3</v>
      </c>
    </row>
    <row r="1671" spans="1:3" x14ac:dyDescent="0.25">
      <c r="A1671" s="9">
        <v>1</v>
      </c>
      <c r="B1671" s="9">
        <v>0.8</v>
      </c>
      <c r="C1671" s="9">
        <v>6</v>
      </c>
    </row>
    <row r="1672" spans="1:3" x14ac:dyDescent="0.25">
      <c r="A1672" s="10">
        <v>3</v>
      </c>
      <c r="B1672" s="10">
        <v>1</v>
      </c>
      <c r="C1672" s="10">
        <v>7</v>
      </c>
    </row>
    <row r="1673" spans="1:3" x14ac:dyDescent="0.25">
      <c r="A1673" s="9">
        <v>0</v>
      </c>
      <c r="B1673" s="9">
        <v>1.3</v>
      </c>
      <c r="C1673" s="9">
        <v>3</v>
      </c>
    </row>
    <row r="1674" spans="1:3" x14ac:dyDescent="0.25">
      <c r="A1674" s="10">
        <v>0</v>
      </c>
      <c r="B1674" s="10">
        <v>0.5</v>
      </c>
      <c r="C1674" s="10">
        <v>2</v>
      </c>
    </row>
    <row r="1675" spans="1:3" x14ac:dyDescent="0.25">
      <c r="A1675" s="9">
        <v>1</v>
      </c>
      <c r="B1675" s="9">
        <v>0.3</v>
      </c>
      <c r="C1675" s="9">
        <v>1</v>
      </c>
    </row>
    <row r="1676" spans="1:3" x14ac:dyDescent="0.25">
      <c r="A1676" s="10">
        <v>1</v>
      </c>
      <c r="B1676" s="10">
        <v>0.4</v>
      </c>
      <c r="C1676" s="10">
        <v>4</v>
      </c>
    </row>
    <row r="1677" spans="1:3" x14ac:dyDescent="0.25">
      <c r="A1677" s="9">
        <v>0</v>
      </c>
      <c r="B1677" s="9">
        <v>0.3</v>
      </c>
      <c r="C1677" s="9">
        <v>1</v>
      </c>
    </row>
    <row r="1678" spans="1:3" x14ac:dyDescent="0.25">
      <c r="A1678" s="10">
        <v>1</v>
      </c>
      <c r="B1678" s="10">
        <v>1.6</v>
      </c>
      <c r="C1678" s="10">
        <v>6</v>
      </c>
    </row>
    <row r="1679" spans="1:3" x14ac:dyDescent="0.25">
      <c r="A1679" s="9">
        <v>2</v>
      </c>
      <c r="B1679" s="9">
        <v>1.2</v>
      </c>
      <c r="C1679" s="9">
        <v>5</v>
      </c>
    </row>
    <row r="1680" spans="1:3" x14ac:dyDescent="0.25">
      <c r="A1680" s="10">
        <v>1</v>
      </c>
      <c r="B1680" s="10">
        <v>0.6</v>
      </c>
      <c r="C1680" s="10">
        <v>2</v>
      </c>
    </row>
    <row r="1681" spans="1:3" x14ac:dyDescent="0.25">
      <c r="A1681" s="9">
        <v>0</v>
      </c>
      <c r="B1681" s="9">
        <v>1.3</v>
      </c>
      <c r="C1681" s="9">
        <v>2</v>
      </c>
    </row>
    <row r="1682" spans="1:3" x14ac:dyDescent="0.25">
      <c r="A1682" s="10">
        <v>3</v>
      </c>
      <c r="B1682" s="10">
        <v>1.3</v>
      </c>
      <c r="C1682" s="10">
        <v>5</v>
      </c>
    </row>
    <row r="1683" spans="1:3" x14ac:dyDescent="0.25">
      <c r="A1683" s="9">
        <v>1</v>
      </c>
      <c r="B1683" s="9">
        <v>1</v>
      </c>
      <c r="C1683" s="9">
        <v>2</v>
      </c>
    </row>
    <row r="1684" spans="1:3" x14ac:dyDescent="0.25">
      <c r="A1684" s="10">
        <v>2</v>
      </c>
      <c r="B1684" s="10">
        <v>1.6</v>
      </c>
      <c r="C1684" s="10">
        <v>3</v>
      </c>
    </row>
    <row r="1685" spans="1:3" x14ac:dyDescent="0.25">
      <c r="A1685" s="9">
        <v>1</v>
      </c>
      <c r="B1685" s="9">
        <v>1.6</v>
      </c>
      <c r="C1685" s="9">
        <v>6</v>
      </c>
    </row>
    <row r="1686" spans="1:3" x14ac:dyDescent="0.25">
      <c r="A1686" s="10">
        <v>0</v>
      </c>
      <c r="B1686" s="10">
        <v>0.6</v>
      </c>
      <c r="C1686" s="10">
        <v>2</v>
      </c>
    </row>
    <row r="1687" spans="1:3" x14ac:dyDescent="0.25">
      <c r="A1687" s="9">
        <v>0</v>
      </c>
      <c r="B1687" s="9">
        <v>0.5</v>
      </c>
      <c r="C1687" s="9">
        <v>2</v>
      </c>
    </row>
    <row r="1688" spans="1:3" x14ac:dyDescent="0.25">
      <c r="A1688" s="10">
        <v>1</v>
      </c>
      <c r="B1688" s="10">
        <v>1.3</v>
      </c>
      <c r="C1688" s="10">
        <v>5</v>
      </c>
    </row>
    <row r="1689" spans="1:3" x14ac:dyDescent="0.25">
      <c r="A1689" s="9">
        <v>2</v>
      </c>
      <c r="B1689" s="9">
        <v>1.1000000000000001</v>
      </c>
      <c r="C1689" s="9">
        <v>3</v>
      </c>
    </row>
    <row r="1690" spans="1:3" x14ac:dyDescent="0.25">
      <c r="A1690" s="10">
        <v>0</v>
      </c>
      <c r="B1690" s="10">
        <v>0.7</v>
      </c>
      <c r="C1690" s="10">
        <v>2</v>
      </c>
    </row>
    <row r="1691" spans="1:3" x14ac:dyDescent="0.25">
      <c r="A1691" s="9">
        <v>0</v>
      </c>
      <c r="B1691" s="9">
        <v>0.2</v>
      </c>
      <c r="C1691" s="9">
        <v>0</v>
      </c>
    </row>
    <row r="1692" spans="1:3" x14ac:dyDescent="0.25">
      <c r="A1692" s="10">
        <v>2</v>
      </c>
      <c r="B1692" s="10">
        <v>1.6</v>
      </c>
      <c r="C1692" s="10">
        <v>5</v>
      </c>
    </row>
    <row r="1693" spans="1:3" x14ac:dyDescent="0.25">
      <c r="A1693" s="9">
        <v>2</v>
      </c>
      <c r="B1693" s="9">
        <v>1.5</v>
      </c>
      <c r="C1693" s="9">
        <v>2</v>
      </c>
    </row>
    <row r="1694" spans="1:3" x14ac:dyDescent="0.25">
      <c r="A1694" s="10">
        <v>0</v>
      </c>
      <c r="B1694" s="10">
        <v>0.3</v>
      </c>
      <c r="C1694" s="10">
        <v>3</v>
      </c>
    </row>
    <row r="1695" spans="1:3" x14ac:dyDescent="0.25">
      <c r="A1695" s="9">
        <v>0</v>
      </c>
      <c r="B1695" s="9">
        <v>0.5</v>
      </c>
      <c r="C1695" s="9">
        <v>4</v>
      </c>
    </row>
    <row r="1696" spans="1:3" x14ac:dyDescent="0.25">
      <c r="A1696" s="10">
        <v>1</v>
      </c>
      <c r="B1696" s="10">
        <v>0.5</v>
      </c>
      <c r="C1696" s="10">
        <v>3</v>
      </c>
    </row>
    <row r="1697" spans="1:3" x14ac:dyDescent="0.25">
      <c r="A1697" s="9">
        <v>1</v>
      </c>
      <c r="B1697" s="9">
        <v>1.8</v>
      </c>
      <c r="C1697" s="9">
        <v>6</v>
      </c>
    </row>
    <row r="1698" spans="1:3" x14ac:dyDescent="0.25">
      <c r="A1698" s="10">
        <v>1</v>
      </c>
      <c r="B1698" s="10">
        <v>0.4</v>
      </c>
      <c r="C1698" s="10">
        <v>3</v>
      </c>
    </row>
    <row r="1699" spans="1:3" x14ac:dyDescent="0.25">
      <c r="A1699" s="9">
        <v>1</v>
      </c>
      <c r="B1699" s="9">
        <v>1.1000000000000001</v>
      </c>
      <c r="C1699" s="9">
        <v>5</v>
      </c>
    </row>
    <row r="1700" spans="1:3" x14ac:dyDescent="0.25">
      <c r="A1700" s="10">
        <v>2</v>
      </c>
      <c r="B1700" s="10">
        <v>1.4</v>
      </c>
      <c r="C1700" s="10">
        <v>3</v>
      </c>
    </row>
    <row r="1701" spans="1:3" x14ac:dyDescent="0.25">
      <c r="A1701" s="9">
        <v>0</v>
      </c>
      <c r="B1701" s="9">
        <v>1.5</v>
      </c>
      <c r="C1701" s="9">
        <v>7</v>
      </c>
    </row>
    <row r="1702" spans="1:3" x14ac:dyDescent="0.25">
      <c r="A1702" s="10">
        <v>2</v>
      </c>
      <c r="B1702" s="10">
        <v>0.4</v>
      </c>
      <c r="C1702" s="10">
        <v>3</v>
      </c>
    </row>
    <row r="1703" spans="1:3" x14ac:dyDescent="0.25">
      <c r="A1703" s="9">
        <v>2</v>
      </c>
      <c r="B1703" s="9">
        <v>1.2</v>
      </c>
      <c r="C1703" s="9">
        <v>2</v>
      </c>
    </row>
    <row r="1704" spans="1:3" x14ac:dyDescent="0.25">
      <c r="A1704" s="10">
        <v>1</v>
      </c>
      <c r="B1704" s="10">
        <v>0.8</v>
      </c>
      <c r="C1704" s="10">
        <v>2</v>
      </c>
    </row>
    <row r="1705" spans="1:3" x14ac:dyDescent="0.25">
      <c r="A1705" s="9">
        <v>2</v>
      </c>
      <c r="B1705" s="9">
        <v>1.1000000000000001</v>
      </c>
      <c r="C1705" s="9">
        <v>4</v>
      </c>
    </row>
    <row r="1706" spans="1:3" x14ac:dyDescent="0.25">
      <c r="A1706" s="10">
        <v>0</v>
      </c>
      <c r="B1706" s="10">
        <v>0.2</v>
      </c>
      <c r="C1706" s="10">
        <v>0</v>
      </c>
    </row>
    <row r="1707" spans="1:3" x14ac:dyDescent="0.25">
      <c r="A1707" s="9">
        <v>0</v>
      </c>
      <c r="B1707" s="9">
        <v>0.1</v>
      </c>
      <c r="C1707" s="9">
        <v>0</v>
      </c>
    </row>
    <row r="1708" spans="1:3" x14ac:dyDescent="0.25">
      <c r="A1708" s="10">
        <v>2</v>
      </c>
      <c r="B1708" s="10">
        <v>0.8</v>
      </c>
      <c r="C1708" s="10">
        <v>5</v>
      </c>
    </row>
    <row r="1709" spans="1:3" x14ac:dyDescent="0.25">
      <c r="A1709" s="9">
        <v>0</v>
      </c>
      <c r="B1709" s="9">
        <v>0.9</v>
      </c>
      <c r="C1709" s="9">
        <v>4</v>
      </c>
    </row>
    <row r="1710" spans="1:3" x14ac:dyDescent="0.25">
      <c r="A1710" s="10">
        <v>0</v>
      </c>
      <c r="B1710" s="10">
        <v>1.4</v>
      </c>
      <c r="C1710" s="10">
        <v>2</v>
      </c>
    </row>
    <row r="1711" spans="1:3" x14ac:dyDescent="0.25">
      <c r="A1711" s="9">
        <v>1</v>
      </c>
      <c r="B1711" s="9">
        <v>0.7</v>
      </c>
      <c r="C1711" s="9">
        <v>4</v>
      </c>
    </row>
    <row r="1712" spans="1:3" x14ac:dyDescent="0.25">
      <c r="A1712" s="10">
        <v>3</v>
      </c>
      <c r="B1712" s="10">
        <v>0.3</v>
      </c>
      <c r="C1712" s="10">
        <v>3</v>
      </c>
    </row>
    <row r="1713" spans="1:3" x14ac:dyDescent="0.25">
      <c r="A1713" s="9">
        <v>4</v>
      </c>
      <c r="B1713" s="9">
        <v>1.4</v>
      </c>
      <c r="C1713" s="9">
        <v>6</v>
      </c>
    </row>
    <row r="1714" spans="1:3" x14ac:dyDescent="0.25">
      <c r="A1714" s="10">
        <v>1</v>
      </c>
      <c r="B1714" s="10">
        <v>1.2</v>
      </c>
      <c r="C1714" s="10">
        <v>8</v>
      </c>
    </row>
    <row r="1715" spans="1:3" x14ac:dyDescent="0.25">
      <c r="A1715" s="9">
        <v>1</v>
      </c>
      <c r="B1715" s="9">
        <v>2.4</v>
      </c>
      <c r="C1715" s="9">
        <v>7</v>
      </c>
    </row>
    <row r="1716" spans="1:3" x14ac:dyDescent="0.25">
      <c r="A1716" s="10">
        <v>0</v>
      </c>
      <c r="B1716" s="10">
        <v>1</v>
      </c>
      <c r="C1716" s="10">
        <v>2</v>
      </c>
    </row>
    <row r="1717" spans="1:3" x14ac:dyDescent="0.25">
      <c r="A1717" s="9">
        <v>3</v>
      </c>
      <c r="B1717" s="9">
        <v>2.7</v>
      </c>
      <c r="C1717" s="9">
        <v>9</v>
      </c>
    </row>
    <row r="1718" spans="1:3" x14ac:dyDescent="0.25">
      <c r="A1718" s="10">
        <v>1</v>
      </c>
      <c r="B1718" s="10">
        <v>2.1</v>
      </c>
      <c r="C1718" s="10">
        <v>4</v>
      </c>
    </row>
    <row r="1719" spans="1:3" x14ac:dyDescent="0.25">
      <c r="A1719" s="9">
        <v>1</v>
      </c>
      <c r="B1719" s="9">
        <v>0.8</v>
      </c>
      <c r="C1719" s="9">
        <v>3</v>
      </c>
    </row>
    <row r="1720" spans="1:3" x14ac:dyDescent="0.25">
      <c r="A1720" s="10">
        <v>0</v>
      </c>
      <c r="B1720" s="10">
        <v>1.8</v>
      </c>
      <c r="C1720" s="10">
        <v>4</v>
      </c>
    </row>
    <row r="1721" spans="1:3" x14ac:dyDescent="0.25">
      <c r="A1721" s="9">
        <v>1</v>
      </c>
      <c r="B1721" s="9">
        <v>2.9</v>
      </c>
      <c r="C1721" s="9">
        <v>6</v>
      </c>
    </row>
    <row r="1722" spans="1:3" x14ac:dyDescent="0.25">
      <c r="A1722" s="10">
        <v>1</v>
      </c>
      <c r="B1722" s="10">
        <v>0.8</v>
      </c>
      <c r="C1722" s="10">
        <v>3</v>
      </c>
    </row>
    <row r="1723" spans="1:3" x14ac:dyDescent="0.25">
      <c r="A1723" s="9">
        <v>1</v>
      </c>
      <c r="B1723" s="9">
        <v>1.6</v>
      </c>
      <c r="C1723" s="9">
        <v>6</v>
      </c>
    </row>
    <row r="1724" spans="1:3" x14ac:dyDescent="0.25">
      <c r="A1724" s="10">
        <v>5</v>
      </c>
      <c r="B1724" s="10">
        <v>2.7</v>
      </c>
      <c r="C1724" s="10">
        <v>10</v>
      </c>
    </row>
    <row r="1725" spans="1:3" x14ac:dyDescent="0.25">
      <c r="A1725" s="9">
        <v>2</v>
      </c>
      <c r="B1725" s="9">
        <v>1.8</v>
      </c>
      <c r="C1725" s="9">
        <v>4</v>
      </c>
    </row>
    <row r="1726" spans="1:3" x14ac:dyDescent="0.25">
      <c r="A1726" s="10">
        <v>1</v>
      </c>
      <c r="B1726" s="10">
        <v>1.9</v>
      </c>
      <c r="C1726" s="10">
        <v>3</v>
      </c>
    </row>
    <row r="1727" spans="1:3" x14ac:dyDescent="0.25">
      <c r="A1727" s="9">
        <v>5</v>
      </c>
      <c r="B1727" s="9">
        <v>1.2</v>
      </c>
      <c r="C1727" s="9">
        <v>6</v>
      </c>
    </row>
    <row r="1728" spans="1:3" x14ac:dyDescent="0.25">
      <c r="A1728" s="10">
        <v>0</v>
      </c>
      <c r="B1728" s="10">
        <v>1.1000000000000001</v>
      </c>
      <c r="C1728" s="10">
        <v>5</v>
      </c>
    </row>
    <row r="1729" spans="1:3" x14ac:dyDescent="0.25">
      <c r="A1729" s="9">
        <v>0</v>
      </c>
      <c r="B1729" s="9">
        <v>0.3</v>
      </c>
      <c r="C1729" s="9">
        <v>2</v>
      </c>
    </row>
    <row r="1730" spans="1:3" x14ac:dyDescent="0.25">
      <c r="A1730" s="10">
        <v>2</v>
      </c>
      <c r="B1730" s="10">
        <v>0.7</v>
      </c>
      <c r="C1730" s="10">
        <v>2</v>
      </c>
    </row>
    <row r="1731" spans="1:3" x14ac:dyDescent="0.25">
      <c r="A1731" s="9">
        <v>3</v>
      </c>
      <c r="B1731" s="9">
        <v>2.1</v>
      </c>
      <c r="C1731" s="9">
        <v>6</v>
      </c>
    </row>
    <row r="1732" spans="1:3" x14ac:dyDescent="0.25">
      <c r="A1732" s="10">
        <v>1</v>
      </c>
      <c r="B1732" s="10">
        <v>1.3</v>
      </c>
      <c r="C1732" s="10">
        <v>7</v>
      </c>
    </row>
    <row r="1733" spans="1:3" x14ac:dyDescent="0.25">
      <c r="A1733" s="9">
        <v>2</v>
      </c>
      <c r="B1733" s="9">
        <v>1.9</v>
      </c>
      <c r="C1733" s="9">
        <v>7</v>
      </c>
    </row>
    <row r="1734" spans="1:3" x14ac:dyDescent="0.25">
      <c r="A1734" s="10">
        <v>2</v>
      </c>
      <c r="B1734" s="10">
        <v>0.9</v>
      </c>
      <c r="C1734" s="10">
        <v>5</v>
      </c>
    </row>
    <row r="1735" spans="1:3" x14ac:dyDescent="0.25">
      <c r="A1735" s="9">
        <v>0</v>
      </c>
      <c r="B1735" s="9">
        <v>1.7</v>
      </c>
      <c r="C1735" s="9">
        <v>7</v>
      </c>
    </row>
    <row r="1736" spans="1:3" x14ac:dyDescent="0.25">
      <c r="A1736" s="10">
        <v>3</v>
      </c>
      <c r="B1736" s="10">
        <v>1.3</v>
      </c>
      <c r="C1736" s="10">
        <v>7</v>
      </c>
    </row>
    <row r="1737" spans="1:3" x14ac:dyDescent="0.25">
      <c r="A1737" s="9">
        <v>0</v>
      </c>
      <c r="B1737" s="9">
        <v>0.9</v>
      </c>
      <c r="C1737" s="9">
        <v>3</v>
      </c>
    </row>
    <row r="1738" spans="1:3" x14ac:dyDescent="0.25">
      <c r="A1738" s="10">
        <v>0</v>
      </c>
      <c r="B1738" s="10">
        <v>1.4</v>
      </c>
      <c r="C1738" s="10">
        <v>2</v>
      </c>
    </row>
    <row r="1739" spans="1:3" x14ac:dyDescent="0.25">
      <c r="A1739" s="9">
        <v>0</v>
      </c>
      <c r="B1739" s="9">
        <v>0.4</v>
      </c>
      <c r="C1739" s="9">
        <v>4</v>
      </c>
    </row>
    <row r="1740" spans="1:3" x14ac:dyDescent="0.25">
      <c r="A1740" s="10">
        <v>2</v>
      </c>
      <c r="B1740" s="10">
        <v>1.3</v>
      </c>
      <c r="C1740" s="10">
        <v>4</v>
      </c>
    </row>
    <row r="1741" spans="1:3" x14ac:dyDescent="0.25">
      <c r="A1741" s="9">
        <v>2</v>
      </c>
      <c r="B1741" s="9">
        <v>2.4</v>
      </c>
      <c r="C1741" s="9">
        <v>8</v>
      </c>
    </row>
    <row r="1742" spans="1:3" x14ac:dyDescent="0.25">
      <c r="A1742" s="10">
        <v>2</v>
      </c>
      <c r="B1742" s="10">
        <v>0.1</v>
      </c>
      <c r="C1742" s="10">
        <v>2</v>
      </c>
    </row>
    <row r="1743" spans="1:3" x14ac:dyDescent="0.25">
      <c r="A1743" s="9">
        <v>1</v>
      </c>
      <c r="B1743" s="9">
        <v>2.2999999999999998</v>
      </c>
      <c r="C1743" s="9">
        <v>5</v>
      </c>
    </row>
    <row r="1744" spans="1:3" x14ac:dyDescent="0.25">
      <c r="A1744" s="10">
        <v>0</v>
      </c>
      <c r="B1744" s="10">
        <v>0.3</v>
      </c>
      <c r="C1744" s="10">
        <v>3</v>
      </c>
    </row>
    <row r="1745" spans="1:3" x14ac:dyDescent="0.25">
      <c r="A1745" s="9">
        <v>0</v>
      </c>
      <c r="B1745" s="9">
        <v>0.6</v>
      </c>
      <c r="C1745" s="9">
        <v>2</v>
      </c>
    </row>
    <row r="1746" spans="1:3" x14ac:dyDescent="0.25">
      <c r="A1746" s="10">
        <v>3</v>
      </c>
      <c r="B1746" s="10">
        <v>2.5</v>
      </c>
      <c r="C1746" s="10">
        <v>7</v>
      </c>
    </row>
    <row r="1747" spans="1:3" x14ac:dyDescent="0.25">
      <c r="A1747" s="9">
        <v>4</v>
      </c>
      <c r="B1747" s="9">
        <v>1.5</v>
      </c>
      <c r="C1747" s="9">
        <v>6</v>
      </c>
    </row>
    <row r="1748" spans="1:3" x14ac:dyDescent="0.25">
      <c r="A1748" s="10">
        <v>2</v>
      </c>
      <c r="B1748" s="10">
        <v>1.7</v>
      </c>
      <c r="C1748" s="10">
        <v>7</v>
      </c>
    </row>
    <row r="1749" spans="1:3" x14ac:dyDescent="0.25">
      <c r="A1749" s="9">
        <v>3</v>
      </c>
      <c r="B1749" s="9">
        <v>2.2999999999999998</v>
      </c>
      <c r="C1749" s="9">
        <v>8</v>
      </c>
    </row>
    <row r="1750" spans="1:3" x14ac:dyDescent="0.25">
      <c r="A1750" s="10">
        <v>1</v>
      </c>
      <c r="B1750" s="10">
        <v>0.5</v>
      </c>
      <c r="C1750" s="10">
        <v>3</v>
      </c>
    </row>
    <row r="1751" spans="1:3" x14ac:dyDescent="0.25">
      <c r="A1751" s="9">
        <v>2</v>
      </c>
      <c r="B1751" s="9">
        <v>1.2</v>
      </c>
      <c r="C1751" s="9">
        <v>4</v>
      </c>
    </row>
    <row r="1752" spans="1:3" x14ac:dyDescent="0.25">
      <c r="A1752" s="10">
        <v>1</v>
      </c>
      <c r="B1752" s="10">
        <v>1.2</v>
      </c>
      <c r="C1752" s="10">
        <v>2</v>
      </c>
    </row>
    <row r="1753" spans="1:3" x14ac:dyDescent="0.25">
      <c r="A1753" s="9">
        <v>0</v>
      </c>
      <c r="B1753" s="9">
        <v>1.2</v>
      </c>
      <c r="C1753" s="9">
        <v>4</v>
      </c>
    </row>
    <row r="1754" spans="1:3" x14ac:dyDescent="0.25">
      <c r="A1754" s="10">
        <v>1</v>
      </c>
      <c r="B1754" s="10">
        <v>1.5</v>
      </c>
      <c r="C1754" s="10">
        <v>9</v>
      </c>
    </row>
    <row r="1755" spans="1:3" x14ac:dyDescent="0.25">
      <c r="A1755" s="9">
        <v>1</v>
      </c>
      <c r="B1755" s="9">
        <v>1.2</v>
      </c>
      <c r="C1755" s="9">
        <v>5</v>
      </c>
    </row>
    <row r="1756" spans="1:3" x14ac:dyDescent="0.25">
      <c r="A1756" s="10">
        <v>1</v>
      </c>
      <c r="B1756" s="10">
        <v>1.3</v>
      </c>
      <c r="C1756" s="10">
        <v>3</v>
      </c>
    </row>
    <row r="1757" spans="1:3" x14ac:dyDescent="0.25">
      <c r="A1757" s="9">
        <v>0</v>
      </c>
      <c r="B1757" s="9">
        <v>0.2</v>
      </c>
      <c r="C1757" s="9">
        <v>0</v>
      </c>
    </row>
    <row r="1758" spans="1:3" x14ac:dyDescent="0.25">
      <c r="A1758" s="10">
        <v>1</v>
      </c>
      <c r="B1758" s="10">
        <v>1.6</v>
      </c>
      <c r="C1758" s="10">
        <v>3</v>
      </c>
    </row>
    <row r="1759" spans="1:3" x14ac:dyDescent="0.25">
      <c r="A1759" s="9">
        <v>2</v>
      </c>
      <c r="B1759" s="9">
        <v>0.7</v>
      </c>
      <c r="C1759" s="9">
        <v>5</v>
      </c>
    </row>
    <row r="1760" spans="1:3" x14ac:dyDescent="0.25">
      <c r="A1760" s="10">
        <v>1</v>
      </c>
      <c r="B1760" s="10">
        <v>1.3</v>
      </c>
      <c r="C1760" s="10">
        <v>5</v>
      </c>
    </row>
    <row r="1761" spans="1:3" x14ac:dyDescent="0.25">
      <c r="A1761" s="9">
        <v>1</v>
      </c>
      <c r="B1761" s="9">
        <v>1.4</v>
      </c>
      <c r="C1761" s="9">
        <v>7</v>
      </c>
    </row>
    <row r="1762" spans="1:3" x14ac:dyDescent="0.25">
      <c r="A1762" s="10">
        <v>0</v>
      </c>
      <c r="B1762" s="10">
        <v>0.6</v>
      </c>
      <c r="C1762" s="10">
        <v>4</v>
      </c>
    </row>
    <row r="1763" spans="1:3" x14ac:dyDescent="0.25">
      <c r="A1763" s="9">
        <v>1</v>
      </c>
      <c r="B1763" s="9">
        <v>1.4</v>
      </c>
      <c r="C1763" s="9">
        <v>2</v>
      </c>
    </row>
    <row r="1764" spans="1:3" x14ac:dyDescent="0.25">
      <c r="A1764" s="10">
        <v>2</v>
      </c>
      <c r="B1764" s="10">
        <v>1.2</v>
      </c>
      <c r="C1764" s="10">
        <v>6</v>
      </c>
    </row>
    <row r="1765" spans="1:3" x14ac:dyDescent="0.25">
      <c r="A1765" s="9">
        <v>2</v>
      </c>
      <c r="B1765" s="9">
        <v>1.4</v>
      </c>
      <c r="C1765" s="9">
        <v>4</v>
      </c>
    </row>
    <row r="1766" spans="1:3" x14ac:dyDescent="0.25">
      <c r="A1766" s="10">
        <v>0</v>
      </c>
      <c r="B1766" s="10">
        <v>0.3</v>
      </c>
      <c r="C1766" s="10">
        <v>3</v>
      </c>
    </row>
    <row r="1767" spans="1:3" x14ac:dyDescent="0.25">
      <c r="A1767" s="9">
        <v>1</v>
      </c>
      <c r="B1767" s="9">
        <v>1.6</v>
      </c>
      <c r="C1767" s="9">
        <v>1</v>
      </c>
    </row>
    <row r="1768" spans="1:3" x14ac:dyDescent="0.25">
      <c r="A1768" s="10">
        <v>3</v>
      </c>
      <c r="B1768" s="10">
        <v>1.9</v>
      </c>
      <c r="C1768" s="10">
        <v>7</v>
      </c>
    </row>
    <row r="1769" spans="1:3" x14ac:dyDescent="0.25">
      <c r="A1769" s="9">
        <v>3</v>
      </c>
      <c r="B1769" s="9">
        <v>2.2000000000000002</v>
      </c>
      <c r="C1769" s="9">
        <v>5</v>
      </c>
    </row>
    <row r="1770" spans="1:3" x14ac:dyDescent="0.25">
      <c r="A1770" s="10">
        <v>0</v>
      </c>
      <c r="B1770" s="10">
        <v>0.7</v>
      </c>
      <c r="C1770" s="10">
        <v>4</v>
      </c>
    </row>
    <row r="1771" spans="1:3" x14ac:dyDescent="0.25">
      <c r="A1771" s="9">
        <v>3</v>
      </c>
      <c r="B1771" s="9">
        <v>1.8</v>
      </c>
      <c r="C1771" s="9">
        <v>7</v>
      </c>
    </row>
    <row r="1772" spans="1:3" x14ac:dyDescent="0.25">
      <c r="A1772" s="10">
        <v>0</v>
      </c>
      <c r="B1772" s="10">
        <v>0.3</v>
      </c>
      <c r="C1772" s="10">
        <v>0</v>
      </c>
    </row>
    <row r="1773" spans="1:3" x14ac:dyDescent="0.25">
      <c r="A1773" s="9">
        <v>2</v>
      </c>
      <c r="B1773" s="9">
        <v>1.8</v>
      </c>
      <c r="C1773" s="9">
        <v>6</v>
      </c>
    </row>
    <row r="1774" spans="1:3" x14ac:dyDescent="0.25">
      <c r="A1774" s="10">
        <v>0</v>
      </c>
      <c r="B1774" s="10">
        <v>0.2</v>
      </c>
      <c r="C1774" s="10">
        <v>2</v>
      </c>
    </row>
    <row r="1775" spans="1:3" x14ac:dyDescent="0.25">
      <c r="A1775" s="9">
        <v>0</v>
      </c>
      <c r="B1775" s="9">
        <v>1.5</v>
      </c>
      <c r="C1775" s="9">
        <v>2</v>
      </c>
    </row>
    <row r="1776" spans="1:3" x14ac:dyDescent="0.25">
      <c r="A1776" s="10">
        <v>0</v>
      </c>
      <c r="B1776" s="10">
        <v>1.7</v>
      </c>
      <c r="C1776" s="10">
        <v>4</v>
      </c>
    </row>
    <row r="1777" spans="1:3" x14ac:dyDescent="0.25">
      <c r="A1777" s="9">
        <v>0</v>
      </c>
      <c r="B1777" s="9">
        <v>0.2</v>
      </c>
      <c r="C1777" s="9">
        <v>1</v>
      </c>
    </row>
    <row r="1778" spans="1:3" x14ac:dyDescent="0.25">
      <c r="A1778" s="10">
        <v>2</v>
      </c>
      <c r="B1778" s="10">
        <v>2.5</v>
      </c>
      <c r="C1778" s="10">
        <v>7</v>
      </c>
    </row>
    <row r="1779" spans="1:3" x14ac:dyDescent="0.25">
      <c r="A1779" s="9">
        <v>3</v>
      </c>
      <c r="B1779" s="9">
        <v>2</v>
      </c>
      <c r="C1779" s="9">
        <v>5</v>
      </c>
    </row>
    <row r="1780" spans="1:3" x14ac:dyDescent="0.25">
      <c r="A1780" s="10">
        <v>1</v>
      </c>
      <c r="B1780" s="10">
        <v>1.2</v>
      </c>
      <c r="C1780" s="10">
        <v>3</v>
      </c>
    </row>
    <row r="1781" spans="1:3" x14ac:dyDescent="0.25">
      <c r="A1781" s="9">
        <v>3</v>
      </c>
      <c r="B1781" s="9">
        <v>0.7</v>
      </c>
      <c r="C1781" s="9">
        <v>5</v>
      </c>
    </row>
    <row r="1782" spans="1:3" x14ac:dyDescent="0.25">
      <c r="A1782" s="10">
        <v>0</v>
      </c>
      <c r="B1782" s="10">
        <v>0.5</v>
      </c>
      <c r="C1782" s="10">
        <v>2</v>
      </c>
    </row>
    <row r="1783" spans="1:3" x14ac:dyDescent="0.25">
      <c r="A1783" s="9">
        <v>0</v>
      </c>
      <c r="B1783" s="9">
        <v>1.3</v>
      </c>
      <c r="C1783" s="9">
        <v>1</v>
      </c>
    </row>
    <row r="1784" spans="1:3" x14ac:dyDescent="0.25">
      <c r="A1784" s="10">
        <v>1</v>
      </c>
      <c r="B1784" s="10">
        <v>0.3</v>
      </c>
      <c r="C1784" s="10">
        <v>2</v>
      </c>
    </row>
    <row r="1785" spans="1:3" x14ac:dyDescent="0.25">
      <c r="A1785" s="9">
        <v>0</v>
      </c>
      <c r="B1785" s="9">
        <v>0.4</v>
      </c>
      <c r="C1785" s="9">
        <v>0</v>
      </c>
    </row>
    <row r="1786" spans="1:3" x14ac:dyDescent="0.25">
      <c r="A1786" s="10">
        <v>1</v>
      </c>
      <c r="B1786" s="10">
        <v>1.6</v>
      </c>
      <c r="C1786" s="10">
        <v>4</v>
      </c>
    </row>
    <row r="1787" spans="1:3" x14ac:dyDescent="0.25">
      <c r="A1787" s="9">
        <v>2</v>
      </c>
      <c r="B1787" s="9">
        <v>1.3</v>
      </c>
      <c r="C1787" s="9">
        <v>5</v>
      </c>
    </row>
    <row r="1788" spans="1:3" x14ac:dyDescent="0.25">
      <c r="A1788" s="10">
        <v>2</v>
      </c>
      <c r="B1788" s="10">
        <v>0.8</v>
      </c>
      <c r="C1788" s="10">
        <v>4</v>
      </c>
    </row>
    <row r="1789" spans="1:3" x14ac:dyDescent="0.25">
      <c r="A1789" s="9">
        <v>2</v>
      </c>
      <c r="B1789" s="9">
        <v>1.8</v>
      </c>
      <c r="C1789" s="9">
        <v>5</v>
      </c>
    </row>
    <row r="1790" spans="1:3" x14ac:dyDescent="0.25">
      <c r="A1790" s="10">
        <v>3</v>
      </c>
      <c r="B1790" s="10">
        <v>2.1</v>
      </c>
      <c r="C1790" s="10">
        <v>6</v>
      </c>
    </row>
    <row r="1791" spans="1:3" x14ac:dyDescent="0.25">
      <c r="A1791" s="9">
        <v>0</v>
      </c>
      <c r="B1791" s="9">
        <v>1.8</v>
      </c>
      <c r="C1791" s="9">
        <v>2</v>
      </c>
    </row>
    <row r="1792" spans="1:3" x14ac:dyDescent="0.25">
      <c r="A1792" s="10">
        <v>1</v>
      </c>
      <c r="B1792" s="10">
        <v>1</v>
      </c>
      <c r="C1792" s="10">
        <v>5</v>
      </c>
    </row>
    <row r="1793" spans="1:3" x14ac:dyDescent="0.25">
      <c r="A1793" s="9">
        <v>2</v>
      </c>
      <c r="B1793" s="9">
        <v>1.7</v>
      </c>
      <c r="C1793" s="9">
        <v>6</v>
      </c>
    </row>
    <row r="1794" spans="1:3" x14ac:dyDescent="0.25">
      <c r="A1794" s="10">
        <v>0</v>
      </c>
      <c r="B1794" s="10">
        <v>0.4</v>
      </c>
      <c r="C1794" s="10">
        <v>1</v>
      </c>
    </row>
    <row r="1795" spans="1:3" x14ac:dyDescent="0.25">
      <c r="A1795" s="9">
        <v>1</v>
      </c>
      <c r="B1795" s="9">
        <v>1</v>
      </c>
      <c r="C1795" s="9">
        <v>4</v>
      </c>
    </row>
    <row r="1796" spans="1:3" x14ac:dyDescent="0.25">
      <c r="A1796" s="10">
        <v>0</v>
      </c>
      <c r="B1796" s="10">
        <v>1.8</v>
      </c>
      <c r="C1796" s="10">
        <v>4</v>
      </c>
    </row>
    <row r="1797" spans="1:3" x14ac:dyDescent="0.25">
      <c r="A1797" s="9">
        <v>0</v>
      </c>
      <c r="B1797" s="9">
        <v>1.3</v>
      </c>
      <c r="C1797" s="9">
        <v>2</v>
      </c>
    </row>
    <row r="1798" spans="1:3" x14ac:dyDescent="0.25">
      <c r="A1798" s="10">
        <v>2</v>
      </c>
      <c r="B1798" s="10">
        <v>1.6</v>
      </c>
      <c r="C1798" s="10">
        <v>5</v>
      </c>
    </row>
    <row r="1799" spans="1:3" x14ac:dyDescent="0.25">
      <c r="A1799" s="9">
        <v>2</v>
      </c>
      <c r="B1799" s="9">
        <v>1.8</v>
      </c>
      <c r="C1799" s="9">
        <v>6</v>
      </c>
    </row>
    <row r="1800" spans="1:3" x14ac:dyDescent="0.25">
      <c r="A1800" s="10">
        <v>4</v>
      </c>
      <c r="B1800" s="10">
        <v>2.2000000000000002</v>
      </c>
      <c r="C1800" s="10">
        <v>3</v>
      </c>
    </row>
    <row r="1801" spans="1:3" x14ac:dyDescent="0.25">
      <c r="A1801" s="9">
        <v>3</v>
      </c>
      <c r="B1801" s="9">
        <v>1.1000000000000001</v>
      </c>
      <c r="C1801" s="9">
        <v>5</v>
      </c>
    </row>
    <row r="1802" spans="1:3" x14ac:dyDescent="0.25">
      <c r="A1802" s="10">
        <v>1</v>
      </c>
      <c r="B1802" s="10">
        <v>0.6</v>
      </c>
      <c r="C1802" s="10">
        <v>1</v>
      </c>
    </row>
    <row r="1803" spans="1:3" x14ac:dyDescent="0.25">
      <c r="A1803" s="9">
        <v>0</v>
      </c>
      <c r="B1803" s="9">
        <v>0.4</v>
      </c>
      <c r="C1803" s="9">
        <v>1</v>
      </c>
    </row>
    <row r="1804" spans="1:3" x14ac:dyDescent="0.25">
      <c r="A1804" s="10">
        <v>2</v>
      </c>
      <c r="B1804" s="10">
        <v>1.6</v>
      </c>
      <c r="C1804" s="10">
        <v>5</v>
      </c>
    </row>
    <row r="1805" spans="1:3" x14ac:dyDescent="0.25">
      <c r="A1805" s="9">
        <v>1</v>
      </c>
      <c r="B1805" s="9">
        <v>2.4</v>
      </c>
      <c r="C1805" s="9">
        <v>3</v>
      </c>
    </row>
    <row r="1806" spans="1:3" x14ac:dyDescent="0.25">
      <c r="A1806" s="10">
        <v>0</v>
      </c>
      <c r="B1806" s="10">
        <v>0.5</v>
      </c>
      <c r="C1806" s="10">
        <v>5</v>
      </c>
    </row>
    <row r="1807" spans="1:3" x14ac:dyDescent="0.25">
      <c r="A1807" s="9">
        <v>0</v>
      </c>
      <c r="B1807" s="9">
        <v>0.9</v>
      </c>
      <c r="C1807" s="9">
        <v>4</v>
      </c>
    </row>
    <row r="1808" spans="1:3" x14ac:dyDescent="0.25">
      <c r="A1808" s="10">
        <v>2</v>
      </c>
      <c r="B1808" s="10">
        <v>0.6</v>
      </c>
      <c r="C1808" s="10">
        <v>2</v>
      </c>
    </row>
    <row r="1809" spans="1:3" x14ac:dyDescent="0.25">
      <c r="A1809" s="9">
        <v>0</v>
      </c>
      <c r="B1809" s="9">
        <v>1.8</v>
      </c>
      <c r="C1809" s="9">
        <v>6</v>
      </c>
    </row>
    <row r="1810" spans="1:3" x14ac:dyDescent="0.25">
      <c r="A1810" s="10">
        <v>0</v>
      </c>
      <c r="B1810" s="10">
        <v>0.5</v>
      </c>
      <c r="C1810" s="10">
        <v>0</v>
      </c>
    </row>
    <row r="1811" spans="1:3" x14ac:dyDescent="0.25">
      <c r="A1811" s="9">
        <v>1</v>
      </c>
      <c r="B1811" s="9">
        <v>0.9</v>
      </c>
      <c r="C1811" s="9">
        <v>4</v>
      </c>
    </row>
    <row r="1812" spans="1:3" x14ac:dyDescent="0.25">
      <c r="A1812" s="10">
        <v>0</v>
      </c>
      <c r="B1812" s="10">
        <v>1</v>
      </c>
      <c r="C1812" s="10">
        <v>2</v>
      </c>
    </row>
    <row r="1813" spans="1:3" x14ac:dyDescent="0.25">
      <c r="A1813" s="9">
        <v>2</v>
      </c>
      <c r="B1813" s="9">
        <v>0.9</v>
      </c>
      <c r="C1813" s="9">
        <v>4</v>
      </c>
    </row>
    <row r="1814" spans="1:3" x14ac:dyDescent="0.25">
      <c r="A1814" s="10">
        <v>4</v>
      </c>
      <c r="B1814" s="10">
        <v>1.6</v>
      </c>
      <c r="C1814" s="10">
        <v>4</v>
      </c>
    </row>
    <row r="1815" spans="1:3" x14ac:dyDescent="0.25">
      <c r="A1815" s="9">
        <v>1</v>
      </c>
      <c r="B1815" s="9">
        <v>0.7</v>
      </c>
      <c r="C1815" s="9">
        <v>5</v>
      </c>
    </row>
    <row r="1816" spans="1:3" x14ac:dyDescent="0.25">
      <c r="A1816" s="10">
        <v>2</v>
      </c>
      <c r="B1816" s="10">
        <v>1.8</v>
      </c>
      <c r="C1816" s="10">
        <v>6</v>
      </c>
    </row>
    <row r="1817" spans="1:3" x14ac:dyDescent="0.25">
      <c r="A1817" s="9">
        <v>1</v>
      </c>
      <c r="B1817" s="9">
        <v>0.9</v>
      </c>
      <c r="C1817" s="9">
        <v>7</v>
      </c>
    </row>
    <row r="1818" spans="1:3" x14ac:dyDescent="0.25">
      <c r="A1818" s="10">
        <v>1</v>
      </c>
      <c r="B1818" s="10">
        <v>1.4</v>
      </c>
      <c r="C1818" s="10">
        <v>3</v>
      </c>
    </row>
    <row r="1819" spans="1:3" x14ac:dyDescent="0.25">
      <c r="A1819" s="9">
        <v>1</v>
      </c>
      <c r="B1819" s="9">
        <v>0.8</v>
      </c>
      <c r="C1819" s="9">
        <v>2</v>
      </c>
    </row>
    <row r="1820" spans="1:3" x14ac:dyDescent="0.25">
      <c r="A1820" s="10">
        <v>1</v>
      </c>
      <c r="B1820" s="10">
        <v>1.5</v>
      </c>
      <c r="C1820" s="10">
        <v>3</v>
      </c>
    </row>
    <row r="1821" spans="1:3" x14ac:dyDescent="0.25">
      <c r="A1821" s="9">
        <v>1</v>
      </c>
      <c r="B1821" s="9">
        <v>1.6</v>
      </c>
      <c r="C1821" s="9">
        <v>6</v>
      </c>
    </row>
    <row r="1822" spans="1:3" x14ac:dyDescent="0.25">
      <c r="A1822" s="10">
        <v>1</v>
      </c>
      <c r="B1822" s="10">
        <v>0.2</v>
      </c>
      <c r="C1822" s="10">
        <v>2</v>
      </c>
    </row>
    <row r="1823" spans="1:3" x14ac:dyDescent="0.25">
      <c r="A1823" s="9">
        <v>2</v>
      </c>
      <c r="B1823" s="9">
        <v>2</v>
      </c>
      <c r="C1823" s="9">
        <v>3</v>
      </c>
    </row>
    <row r="1824" spans="1:3" x14ac:dyDescent="0.25">
      <c r="A1824" s="10">
        <v>1</v>
      </c>
      <c r="B1824" s="10">
        <v>0.9</v>
      </c>
      <c r="C1824" s="10">
        <v>3</v>
      </c>
    </row>
    <row r="1825" spans="1:3" x14ac:dyDescent="0.25">
      <c r="A1825" s="9">
        <v>1</v>
      </c>
      <c r="B1825" s="9">
        <v>1.5</v>
      </c>
      <c r="C1825" s="9">
        <v>2</v>
      </c>
    </row>
    <row r="1826" spans="1:3" x14ac:dyDescent="0.25">
      <c r="A1826" s="10">
        <v>3</v>
      </c>
      <c r="B1826" s="10">
        <v>2.8</v>
      </c>
      <c r="C1826" s="10">
        <v>5</v>
      </c>
    </row>
    <row r="1827" spans="1:3" x14ac:dyDescent="0.25">
      <c r="A1827" s="9">
        <v>4</v>
      </c>
      <c r="B1827" s="9">
        <v>1.2</v>
      </c>
      <c r="C1827" s="9">
        <v>6</v>
      </c>
    </row>
    <row r="1828" spans="1:3" x14ac:dyDescent="0.25">
      <c r="A1828" s="10">
        <v>5</v>
      </c>
      <c r="B1828" s="10">
        <v>2.9</v>
      </c>
      <c r="C1828" s="10">
        <v>4</v>
      </c>
    </row>
    <row r="1829" spans="1:3" x14ac:dyDescent="0.25">
      <c r="A1829" s="9">
        <v>0</v>
      </c>
      <c r="B1829" s="9">
        <v>0.6</v>
      </c>
      <c r="C1829" s="9">
        <v>0</v>
      </c>
    </row>
    <row r="1830" spans="1:3" x14ac:dyDescent="0.25">
      <c r="A1830" s="10">
        <v>0</v>
      </c>
      <c r="B1830" s="10">
        <v>0.6</v>
      </c>
      <c r="C1830" s="10">
        <v>5</v>
      </c>
    </row>
    <row r="1831" spans="1:3" x14ac:dyDescent="0.25">
      <c r="A1831" s="9">
        <v>1</v>
      </c>
      <c r="B1831" s="9">
        <v>0.7</v>
      </c>
      <c r="C1831" s="9">
        <v>2</v>
      </c>
    </row>
    <row r="1832" spans="1:3" x14ac:dyDescent="0.25">
      <c r="A1832" s="10">
        <v>4</v>
      </c>
      <c r="B1832" s="10">
        <v>2.9</v>
      </c>
      <c r="C1832" s="10">
        <v>7</v>
      </c>
    </row>
    <row r="1833" spans="1:3" x14ac:dyDescent="0.25">
      <c r="A1833" s="9">
        <v>1</v>
      </c>
      <c r="B1833" s="9">
        <v>2</v>
      </c>
      <c r="C1833" s="9">
        <v>1</v>
      </c>
    </row>
    <row r="1834" spans="1:3" x14ac:dyDescent="0.25">
      <c r="A1834" s="10">
        <v>0</v>
      </c>
      <c r="B1834" s="10">
        <v>1.6</v>
      </c>
      <c r="C1834" s="10">
        <v>4</v>
      </c>
    </row>
    <row r="1835" spans="1:3" x14ac:dyDescent="0.25">
      <c r="A1835" s="9">
        <v>1</v>
      </c>
      <c r="B1835" s="9">
        <v>1.2</v>
      </c>
      <c r="C1835" s="9">
        <v>3</v>
      </c>
    </row>
    <row r="1836" spans="1:3" x14ac:dyDescent="0.25">
      <c r="A1836" s="10">
        <v>2</v>
      </c>
      <c r="B1836" s="10">
        <v>1.4</v>
      </c>
      <c r="C1836" s="10">
        <v>4</v>
      </c>
    </row>
    <row r="1837" spans="1:3" x14ac:dyDescent="0.25">
      <c r="A1837" s="9">
        <v>3</v>
      </c>
      <c r="B1837" s="9">
        <v>1.5</v>
      </c>
      <c r="C1837" s="9">
        <v>6</v>
      </c>
    </row>
    <row r="1838" spans="1:3" x14ac:dyDescent="0.25">
      <c r="A1838" s="10">
        <v>0</v>
      </c>
      <c r="B1838" s="10">
        <v>0.8</v>
      </c>
      <c r="C1838" s="10">
        <v>2</v>
      </c>
    </row>
    <row r="1839" spans="1:3" x14ac:dyDescent="0.25">
      <c r="A1839" s="9">
        <v>2</v>
      </c>
      <c r="B1839" s="9">
        <v>1.7</v>
      </c>
      <c r="C1839" s="9">
        <v>3</v>
      </c>
    </row>
    <row r="1840" spans="1:3" x14ac:dyDescent="0.25">
      <c r="A1840" s="10">
        <v>2</v>
      </c>
      <c r="B1840" s="10">
        <v>0.9</v>
      </c>
      <c r="C1840" s="10">
        <v>2</v>
      </c>
    </row>
    <row r="1841" spans="1:3" x14ac:dyDescent="0.25">
      <c r="A1841" s="9">
        <v>1</v>
      </c>
      <c r="B1841" s="9">
        <v>1.9</v>
      </c>
      <c r="C1841" s="9">
        <v>2</v>
      </c>
    </row>
    <row r="1842" spans="1:3" x14ac:dyDescent="0.25">
      <c r="A1842" s="10">
        <v>2</v>
      </c>
      <c r="B1842" s="10">
        <v>0.6</v>
      </c>
      <c r="C1842" s="10">
        <v>3</v>
      </c>
    </row>
    <row r="1843" spans="1:3" x14ac:dyDescent="0.25">
      <c r="A1843" s="9">
        <v>2</v>
      </c>
      <c r="B1843" s="9">
        <v>2.2000000000000002</v>
      </c>
      <c r="C1843" s="9">
        <v>4</v>
      </c>
    </row>
    <row r="1844" spans="1:3" x14ac:dyDescent="0.25">
      <c r="A1844" s="10">
        <v>2</v>
      </c>
      <c r="B1844" s="10">
        <v>1.4</v>
      </c>
      <c r="C1844" s="10">
        <v>6</v>
      </c>
    </row>
    <row r="1845" spans="1:3" x14ac:dyDescent="0.25">
      <c r="A1845" s="9">
        <v>1</v>
      </c>
      <c r="B1845" s="9">
        <v>1.2</v>
      </c>
      <c r="C1845" s="9">
        <v>6</v>
      </c>
    </row>
    <row r="1846" spans="1:3" x14ac:dyDescent="0.25">
      <c r="A1846" s="10">
        <v>1</v>
      </c>
      <c r="B1846" s="10">
        <v>1.8</v>
      </c>
      <c r="C1846" s="10">
        <v>8</v>
      </c>
    </row>
    <row r="1847" spans="1:3" x14ac:dyDescent="0.25">
      <c r="A1847" s="9">
        <v>2</v>
      </c>
      <c r="B1847" s="9">
        <v>1.4</v>
      </c>
      <c r="C1847" s="9">
        <v>5</v>
      </c>
    </row>
    <row r="1848" spans="1:3" x14ac:dyDescent="0.25">
      <c r="A1848" s="10">
        <v>0</v>
      </c>
      <c r="B1848" s="10">
        <v>0.8</v>
      </c>
      <c r="C1848" s="10">
        <v>3</v>
      </c>
    </row>
    <row r="1849" spans="1:3" x14ac:dyDescent="0.25">
      <c r="A1849" s="9">
        <v>3</v>
      </c>
      <c r="B1849" s="9">
        <v>1.9</v>
      </c>
      <c r="C1849" s="9">
        <v>6</v>
      </c>
    </row>
    <row r="1850" spans="1:3" x14ac:dyDescent="0.25">
      <c r="A1850" s="10">
        <v>2</v>
      </c>
      <c r="B1850" s="10">
        <v>1.1000000000000001</v>
      </c>
      <c r="C1850" s="10">
        <v>7</v>
      </c>
    </row>
    <row r="1851" spans="1:3" x14ac:dyDescent="0.25">
      <c r="A1851" s="9">
        <v>1</v>
      </c>
      <c r="B1851" s="9">
        <v>0.4</v>
      </c>
      <c r="C1851" s="9">
        <v>3</v>
      </c>
    </row>
    <row r="1852" spans="1:3" x14ac:dyDescent="0.25">
      <c r="A1852" s="10">
        <v>1</v>
      </c>
      <c r="B1852" s="10">
        <v>1.2</v>
      </c>
      <c r="C1852" s="10">
        <v>4</v>
      </c>
    </row>
    <row r="1853" spans="1:3" x14ac:dyDescent="0.25">
      <c r="A1853" s="9">
        <v>2</v>
      </c>
      <c r="B1853" s="9">
        <v>0.9</v>
      </c>
      <c r="C1853" s="9">
        <v>4</v>
      </c>
    </row>
    <row r="1854" spans="1:3" x14ac:dyDescent="0.25">
      <c r="A1854" s="10">
        <v>5</v>
      </c>
      <c r="B1854" s="10">
        <v>4</v>
      </c>
      <c r="C1854" s="10">
        <v>9</v>
      </c>
    </row>
    <row r="1855" spans="1:3" x14ac:dyDescent="0.25">
      <c r="A1855" s="9">
        <v>0</v>
      </c>
      <c r="B1855" s="9">
        <v>0.3</v>
      </c>
      <c r="C1855" s="9">
        <v>2</v>
      </c>
    </row>
    <row r="1856" spans="1:3" x14ac:dyDescent="0.25">
      <c r="A1856" s="10">
        <v>2</v>
      </c>
      <c r="B1856" s="10">
        <v>0.9</v>
      </c>
      <c r="C1856" s="10">
        <v>4</v>
      </c>
    </row>
    <row r="1857" spans="1:3" x14ac:dyDescent="0.25">
      <c r="A1857" s="9">
        <v>3</v>
      </c>
      <c r="B1857" s="9">
        <v>2.1</v>
      </c>
      <c r="C1857" s="9">
        <v>7</v>
      </c>
    </row>
    <row r="1858" spans="1:3" x14ac:dyDescent="0.25">
      <c r="A1858" s="10">
        <v>2</v>
      </c>
      <c r="B1858" s="10">
        <v>1.5</v>
      </c>
      <c r="C1858" s="10">
        <v>5</v>
      </c>
    </row>
    <row r="1859" spans="1:3" x14ac:dyDescent="0.25">
      <c r="A1859" s="9">
        <v>1</v>
      </c>
      <c r="B1859" s="9">
        <v>1.9</v>
      </c>
      <c r="C1859" s="9">
        <v>9</v>
      </c>
    </row>
    <row r="1860" spans="1:3" x14ac:dyDescent="0.25">
      <c r="A1860" s="10">
        <v>2</v>
      </c>
      <c r="B1860" s="10">
        <v>2.2000000000000002</v>
      </c>
      <c r="C1860" s="10">
        <v>9</v>
      </c>
    </row>
    <row r="1861" spans="1:3" x14ac:dyDescent="0.25">
      <c r="A1861" s="9">
        <v>2</v>
      </c>
      <c r="B1861" s="9">
        <v>0.9</v>
      </c>
      <c r="C1861" s="9">
        <v>3</v>
      </c>
    </row>
    <row r="1862" spans="1:3" x14ac:dyDescent="0.25">
      <c r="A1862" s="10">
        <v>1</v>
      </c>
      <c r="B1862" s="10">
        <v>0.8</v>
      </c>
      <c r="C1862" s="10">
        <v>3</v>
      </c>
    </row>
    <row r="1863" spans="1:3" x14ac:dyDescent="0.25">
      <c r="A1863" s="9">
        <v>2</v>
      </c>
      <c r="B1863" s="9">
        <v>1.9</v>
      </c>
      <c r="C1863" s="9">
        <v>4</v>
      </c>
    </row>
    <row r="1864" spans="1:3" x14ac:dyDescent="0.25">
      <c r="A1864" s="10">
        <v>1</v>
      </c>
      <c r="B1864" s="10">
        <v>0.5</v>
      </c>
      <c r="C1864" s="10">
        <v>5</v>
      </c>
    </row>
    <row r="1865" spans="1:3" x14ac:dyDescent="0.25">
      <c r="A1865" s="9">
        <v>1</v>
      </c>
      <c r="B1865" s="9">
        <v>0.6</v>
      </c>
      <c r="C1865" s="9">
        <v>1</v>
      </c>
    </row>
    <row r="1866" spans="1:3" x14ac:dyDescent="0.25">
      <c r="A1866" s="10">
        <v>2</v>
      </c>
      <c r="B1866" s="10">
        <v>1.5</v>
      </c>
      <c r="C1866" s="10">
        <v>3</v>
      </c>
    </row>
    <row r="1867" spans="1:3" x14ac:dyDescent="0.25">
      <c r="A1867" s="9">
        <v>0</v>
      </c>
      <c r="B1867" s="9">
        <v>0.6</v>
      </c>
      <c r="C1867" s="9">
        <v>1</v>
      </c>
    </row>
    <row r="1868" spans="1:3" x14ac:dyDescent="0.25">
      <c r="A1868" s="10">
        <v>1</v>
      </c>
      <c r="B1868" s="10">
        <v>1.6</v>
      </c>
      <c r="C1868" s="10">
        <v>3</v>
      </c>
    </row>
    <row r="1869" spans="1:3" x14ac:dyDescent="0.25">
      <c r="A1869" s="9">
        <v>2</v>
      </c>
      <c r="B1869" s="9">
        <v>2.4</v>
      </c>
      <c r="C1869" s="9">
        <v>4</v>
      </c>
    </row>
    <row r="1870" spans="1:3" x14ac:dyDescent="0.25">
      <c r="A1870" s="10">
        <v>2</v>
      </c>
      <c r="B1870" s="10">
        <v>1.2</v>
      </c>
      <c r="C1870" s="10">
        <v>5</v>
      </c>
    </row>
    <row r="1871" spans="1:3" x14ac:dyDescent="0.25">
      <c r="A1871" s="9">
        <v>4</v>
      </c>
      <c r="B1871" s="9">
        <v>2.4</v>
      </c>
      <c r="C1871" s="9">
        <v>11</v>
      </c>
    </row>
    <row r="1872" spans="1:3" x14ac:dyDescent="0.25">
      <c r="A1872" s="10">
        <v>2</v>
      </c>
      <c r="B1872" s="10">
        <v>1.5</v>
      </c>
      <c r="C1872" s="10">
        <v>6</v>
      </c>
    </row>
    <row r="1873" spans="1:3" x14ac:dyDescent="0.25">
      <c r="A1873" s="9">
        <v>0</v>
      </c>
      <c r="B1873" s="9">
        <v>1.3</v>
      </c>
      <c r="C1873" s="9">
        <v>8</v>
      </c>
    </row>
    <row r="1874" spans="1:3" x14ac:dyDescent="0.25">
      <c r="A1874" s="10">
        <v>1</v>
      </c>
      <c r="B1874" s="10">
        <v>0.7</v>
      </c>
      <c r="C1874" s="10">
        <v>3</v>
      </c>
    </row>
    <row r="1875" spans="1:3" x14ac:dyDescent="0.25">
      <c r="A1875" s="9">
        <v>0</v>
      </c>
      <c r="B1875" s="9">
        <v>0.4</v>
      </c>
      <c r="C1875" s="9">
        <v>3</v>
      </c>
    </row>
    <row r="1876" spans="1:3" x14ac:dyDescent="0.25">
      <c r="A1876" s="10">
        <v>4</v>
      </c>
      <c r="B1876" s="10">
        <v>2.1</v>
      </c>
      <c r="C1876" s="10">
        <v>8</v>
      </c>
    </row>
    <row r="1877" spans="1:3" x14ac:dyDescent="0.25">
      <c r="A1877" s="9">
        <v>2</v>
      </c>
      <c r="B1877" s="9">
        <v>1.5</v>
      </c>
      <c r="C1877" s="9">
        <v>6</v>
      </c>
    </row>
    <row r="1878" spans="1:3" x14ac:dyDescent="0.25">
      <c r="A1878" s="10">
        <v>1</v>
      </c>
      <c r="B1878" s="10">
        <v>1.1000000000000001</v>
      </c>
      <c r="C1878" s="10">
        <v>4</v>
      </c>
    </row>
    <row r="1879" spans="1:3" x14ac:dyDescent="0.25">
      <c r="A1879" s="9">
        <v>4</v>
      </c>
      <c r="B1879" s="9">
        <v>2.6</v>
      </c>
      <c r="C1879" s="9">
        <v>4</v>
      </c>
    </row>
    <row r="1880" spans="1:3" x14ac:dyDescent="0.25">
      <c r="A1880" s="10">
        <v>3</v>
      </c>
      <c r="B1880" s="10">
        <v>2.7</v>
      </c>
      <c r="C1880" s="10">
        <v>8</v>
      </c>
    </row>
    <row r="1881" spans="1:3" x14ac:dyDescent="0.25">
      <c r="A1881" s="9">
        <v>1</v>
      </c>
      <c r="B1881" s="9">
        <v>0.4</v>
      </c>
      <c r="C1881" s="9">
        <v>1</v>
      </c>
    </row>
    <row r="1882" spans="1:3" x14ac:dyDescent="0.25">
      <c r="A1882" s="10">
        <v>2</v>
      </c>
      <c r="B1882" s="10">
        <v>1.2</v>
      </c>
      <c r="C1882" s="10">
        <v>4</v>
      </c>
    </row>
    <row r="1883" spans="1:3" x14ac:dyDescent="0.25">
      <c r="A1883" s="9">
        <v>1</v>
      </c>
      <c r="B1883" s="9">
        <v>1.4</v>
      </c>
      <c r="C1883" s="9">
        <v>5</v>
      </c>
    </row>
    <row r="1884" spans="1:3" x14ac:dyDescent="0.25">
      <c r="A1884" s="10">
        <v>0</v>
      </c>
      <c r="B1884" s="10">
        <v>0.5</v>
      </c>
      <c r="C1884" s="10">
        <v>1</v>
      </c>
    </row>
    <row r="1885" spans="1:3" x14ac:dyDescent="0.25">
      <c r="A1885" s="9">
        <v>2</v>
      </c>
      <c r="B1885" s="9">
        <v>1.4</v>
      </c>
      <c r="C1885" s="9">
        <v>1</v>
      </c>
    </row>
    <row r="1886" spans="1:3" x14ac:dyDescent="0.25">
      <c r="A1886" s="10">
        <v>1</v>
      </c>
      <c r="B1886" s="10">
        <v>1.7</v>
      </c>
      <c r="C1886" s="10">
        <v>7</v>
      </c>
    </row>
    <row r="1887" spans="1:3" x14ac:dyDescent="0.25">
      <c r="A1887" s="9">
        <v>2</v>
      </c>
      <c r="B1887" s="9">
        <v>1.5</v>
      </c>
      <c r="C1887" s="9">
        <v>6</v>
      </c>
    </row>
    <row r="1888" spans="1:3" x14ac:dyDescent="0.25">
      <c r="A1888" s="10">
        <v>1</v>
      </c>
      <c r="B1888" s="10">
        <v>0.4</v>
      </c>
      <c r="C1888" s="10">
        <v>4</v>
      </c>
    </row>
    <row r="1889" spans="1:3" x14ac:dyDescent="0.25">
      <c r="A1889" s="9">
        <v>0</v>
      </c>
      <c r="B1889" s="9">
        <v>0.4</v>
      </c>
      <c r="C1889" s="9">
        <v>3</v>
      </c>
    </row>
    <row r="1890" spans="1:3" x14ac:dyDescent="0.25">
      <c r="A1890" s="10">
        <v>2</v>
      </c>
      <c r="B1890" s="10">
        <v>1</v>
      </c>
      <c r="C1890" s="10">
        <v>4</v>
      </c>
    </row>
    <row r="1891" spans="1:3" x14ac:dyDescent="0.25">
      <c r="A1891" s="9">
        <v>1</v>
      </c>
      <c r="B1891" s="9">
        <v>0.8</v>
      </c>
      <c r="C1891" s="9">
        <v>3</v>
      </c>
    </row>
    <row r="1892" spans="1:3" x14ac:dyDescent="0.25">
      <c r="A1892" s="10">
        <v>2</v>
      </c>
      <c r="B1892" s="10">
        <v>1</v>
      </c>
      <c r="C1892" s="10">
        <v>3</v>
      </c>
    </row>
    <row r="1893" spans="1:3" x14ac:dyDescent="0.25">
      <c r="A1893" s="9">
        <v>1</v>
      </c>
      <c r="B1893" s="9">
        <v>0.6</v>
      </c>
      <c r="C1893" s="9">
        <v>2</v>
      </c>
    </row>
    <row r="1894" spans="1:3" x14ac:dyDescent="0.25">
      <c r="A1894" s="10">
        <v>1</v>
      </c>
      <c r="B1894" s="10">
        <v>0.9</v>
      </c>
      <c r="C1894" s="10">
        <v>3</v>
      </c>
    </row>
    <row r="1895" spans="1:3" x14ac:dyDescent="0.25">
      <c r="A1895" s="9">
        <v>0</v>
      </c>
      <c r="B1895" s="9">
        <v>0.3</v>
      </c>
      <c r="C1895" s="9">
        <v>2</v>
      </c>
    </row>
    <row r="1896" spans="1:3" x14ac:dyDescent="0.25">
      <c r="A1896" s="10">
        <v>1</v>
      </c>
      <c r="B1896" s="10">
        <v>0.5</v>
      </c>
      <c r="C1896" s="10">
        <v>2</v>
      </c>
    </row>
    <row r="1897" spans="1:3" x14ac:dyDescent="0.25">
      <c r="A1897" s="9">
        <v>1</v>
      </c>
      <c r="B1897" s="9">
        <v>1.5</v>
      </c>
      <c r="C1897" s="9">
        <v>8</v>
      </c>
    </row>
    <row r="1898" spans="1:3" x14ac:dyDescent="0.25">
      <c r="A1898" s="10">
        <v>3</v>
      </c>
      <c r="B1898" s="10">
        <v>2</v>
      </c>
      <c r="C1898" s="10">
        <v>8</v>
      </c>
    </row>
    <row r="1899" spans="1:3" x14ac:dyDescent="0.25">
      <c r="A1899" s="9">
        <v>5</v>
      </c>
      <c r="B1899" s="9">
        <v>2.5</v>
      </c>
      <c r="C1899" s="9">
        <v>7</v>
      </c>
    </row>
    <row r="1900" spans="1:3" x14ac:dyDescent="0.25">
      <c r="A1900" s="10">
        <v>1</v>
      </c>
      <c r="B1900" s="10">
        <v>0.1</v>
      </c>
      <c r="C1900" s="10">
        <v>1</v>
      </c>
    </row>
    <row r="1901" spans="1:3" x14ac:dyDescent="0.25">
      <c r="A1901" s="9">
        <v>4</v>
      </c>
      <c r="B1901" s="9">
        <v>3.4</v>
      </c>
      <c r="C1901" s="9">
        <v>6</v>
      </c>
    </row>
    <row r="1902" spans="1:3" x14ac:dyDescent="0.25">
      <c r="A1902" s="10">
        <v>2</v>
      </c>
      <c r="B1902" s="10">
        <v>0.6</v>
      </c>
      <c r="C1902" s="10">
        <v>5</v>
      </c>
    </row>
    <row r="1903" spans="1:3" x14ac:dyDescent="0.25">
      <c r="A1903" s="9">
        <v>2</v>
      </c>
      <c r="B1903" s="9">
        <v>0.5</v>
      </c>
      <c r="C1903" s="9">
        <v>2</v>
      </c>
    </row>
    <row r="1904" spans="1:3" x14ac:dyDescent="0.25">
      <c r="A1904" s="10">
        <v>1</v>
      </c>
      <c r="B1904" s="10">
        <v>0.3</v>
      </c>
      <c r="C1904" s="10">
        <v>1</v>
      </c>
    </row>
    <row r="1905" spans="1:3" x14ac:dyDescent="0.25">
      <c r="A1905" s="9">
        <v>1</v>
      </c>
      <c r="B1905" s="9">
        <v>2.5</v>
      </c>
      <c r="C1905" s="9">
        <v>5</v>
      </c>
    </row>
    <row r="1906" spans="1:3" x14ac:dyDescent="0.25">
      <c r="A1906" s="10">
        <v>0</v>
      </c>
      <c r="B1906" s="10">
        <v>0.7</v>
      </c>
      <c r="C1906" s="10">
        <v>2</v>
      </c>
    </row>
    <row r="1907" spans="1:3" x14ac:dyDescent="0.25">
      <c r="A1907" s="9">
        <v>2</v>
      </c>
      <c r="B1907" s="9">
        <v>1.4</v>
      </c>
      <c r="C1907" s="9">
        <v>4</v>
      </c>
    </row>
    <row r="1908" spans="1:3" x14ac:dyDescent="0.25">
      <c r="A1908" s="10">
        <v>2</v>
      </c>
      <c r="B1908" s="10">
        <v>1.8</v>
      </c>
      <c r="C1908" s="10">
        <v>6</v>
      </c>
    </row>
    <row r="1909" spans="1:3" x14ac:dyDescent="0.25">
      <c r="A1909" s="9">
        <v>4</v>
      </c>
      <c r="B1909" s="9">
        <v>1.3</v>
      </c>
      <c r="C1909" s="9">
        <v>7</v>
      </c>
    </row>
    <row r="1910" spans="1:3" x14ac:dyDescent="0.25">
      <c r="A1910" s="10">
        <v>1</v>
      </c>
      <c r="B1910" s="10">
        <v>1</v>
      </c>
      <c r="C1910" s="10">
        <v>5</v>
      </c>
    </row>
    <row r="1911" spans="1:3" x14ac:dyDescent="0.25">
      <c r="A1911" s="9">
        <v>0</v>
      </c>
      <c r="B1911" s="9">
        <v>1</v>
      </c>
      <c r="C1911" s="9">
        <v>5</v>
      </c>
    </row>
    <row r="1912" spans="1:3" x14ac:dyDescent="0.25">
      <c r="A1912" s="10">
        <v>2</v>
      </c>
      <c r="B1912" s="10">
        <v>0.8</v>
      </c>
      <c r="C1912" s="10">
        <v>1</v>
      </c>
    </row>
    <row r="1913" spans="1:3" x14ac:dyDescent="0.25">
      <c r="A1913" s="9">
        <v>4</v>
      </c>
      <c r="B1913" s="9">
        <v>0.9</v>
      </c>
      <c r="C1913" s="9">
        <v>4</v>
      </c>
    </row>
    <row r="1914" spans="1:3" x14ac:dyDescent="0.25">
      <c r="A1914" s="10">
        <v>0</v>
      </c>
      <c r="B1914" s="10">
        <v>0.7</v>
      </c>
      <c r="C1914" s="10">
        <v>5</v>
      </c>
    </row>
    <row r="1915" spans="1:3" x14ac:dyDescent="0.25">
      <c r="A1915" s="9">
        <v>2</v>
      </c>
      <c r="B1915" s="9">
        <v>2.2999999999999998</v>
      </c>
      <c r="C1915" s="9">
        <v>8</v>
      </c>
    </row>
    <row r="1916" spans="1:3" x14ac:dyDescent="0.25">
      <c r="A1916" s="10">
        <v>2</v>
      </c>
      <c r="B1916" s="10">
        <v>1.8</v>
      </c>
      <c r="C1916" s="10">
        <v>5</v>
      </c>
    </row>
    <row r="1917" spans="1:3" x14ac:dyDescent="0.25">
      <c r="A1917" s="9">
        <v>0</v>
      </c>
      <c r="B1917" s="9">
        <v>0.5</v>
      </c>
      <c r="C1917" s="9">
        <v>2</v>
      </c>
    </row>
    <row r="1918" spans="1:3" x14ac:dyDescent="0.25">
      <c r="A1918" s="10">
        <v>1</v>
      </c>
      <c r="B1918" s="10">
        <v>1</v>
      </c>
      <c r="C1918" s="10">
        <v>2</v>
      </c>
    </row>
    <row r="1919" spans="1:3" x14ac:dyDescent="0.25">
      <c r="A1919" s="9">
        <v>0</v>
      </c>
      <c r="B1919" s="9">
        <v>1.7</v>
      </c>
      <c r="C1919" s="9">
        <v>6</v>
      </c>
    </row>
    <row r="1920" spans="1:3" x14ac:dyDescent="0.25">
      <c r="A1920" s="10">
        <v>0</v>
      </c>
      <c r="B1920" s="10">
        <v>1</v>
      </c>
      <c r="C1920" s="10">
        <v>1</v>
      </c>
    </row>
    <row r="1921" spans="1:3" x14ac:dyDescent="0.25">
      <c r="A1921" s="9">
        <v>2</v>
      </c>
      <c r="B1921" s="9">
        <v>0.9</v>
      </c>
      <c r="C1921" s="9">
        <v>2</v>
      </c>
    </row>
    <row r="1922" spans="1:3" x14ac:dyDescent="0.25">
      <c r="A1922" s="10">
        <v>4</v>
      </c>
      <c r="B1922" s="10">
        <v>2.6</v>
      </c>
      <c r="C1922" s="10">
        <v>5</v>
      </c>
    </row>
    <row r="1923" spans="1:3" x14ac:dyDescent="0.25">
      <c r="A1923" s="9">
        <v>4</v>
      </c>
      <c r="B1923" s="9">
        <v>1.7</v>
      </c>
      <c r="C1923" s="9">
        <v>6</v>
      </c>
    </row>
    <row r="1924" spans="1:3" x14ac:dyDescent="0.25">
      <c r="A1924" s="10">
        <v>0</v>
      </c>
      <c r="B1924" s="10">
        <v>1.6</v>
      </c>
      <c r="C1924" s="10">
        <v>3</v>
      </c>
    </row>
    <row r="1925" spans="1:3" x14ac:dyDescent="0.25">
      <c r="A1925" s="9">
        <v>0</v>
      </c>
      <c r="B1925" s="9">
        <v>0</v>
      </c>
      <c r="C1925" s="9">
        <v>0</v>
      </c>
    </row>
    <row r="1926" spans="1:3" x14ac:dyDescent="0.25">
      <c r="A1926" s="10">
        <v>0</v>
      </c>
      <c r="B1926" s="10">
        <v>1.9</v>
      </c>
      <c r="C1926" s="10">
        <v>0</v>
      </c>
    </row>
    <row r="1927" spans="1:3" x14ac:dyDescent="0.25">
      <c r="A1927" s="9">
        <v>1</v>
      </c>
      <c r="B1927" s="9">
        <v>2.4</v>
      </c>
      <c r="C1927" s="9">
        <v>6</v>
      </c>
    </row>
    <row r="1928" spans="1:3" x14ac:dyDescent="0.25">
      <c r="A1928" s="10">
        <v>1</v>
      </c>
      <c r="B1928" s="10">
        <v>1.3</v>
      </c>
      <c r="C1928" s="10">
        <v>1</v>
      </c>
    </row>
    <row r="1929" spans="1:3" x14ac:dyDescent="0.25">
      <c r="A1929" s="9">
        <v>1</v>
      </c>
      <c r="B1929" s="9">
        <v>0.2</v>
      </c>
      <c r="C1929" s="9">
        <v>2</v>
      </c>
    </row>
    <row r="1930" spans="1:3" x14ac:dyDescent="0.25">
      <c r="A1930" s="10">
        <v>1</v>
      </c>
      <c r="B1930" s="10">
        <v>0.5</v>
      </c>
      <c r="C1930" s="10">
        <v>4</v>
      </c>
    </row>
    <row r="1931" spans="1:3" x14ac:dyDescent="0.25">
      <c r="A1931" s="9">
        <v>0</v>
      </c>
      <c r="B1931" s="9">
        <v>0.6</v>
      </c>
      <c r="C1931" s="9">
        <v>4</v>
      </c>
    </row>
    <row r="1932" spans="1:3" x14ac:dyDescent="0.25">
      <c r="A1932" s="10">
        <v>1</v>
      </c>
      <c r="B1932" s="10">
        <v>2.2999999999999998</v>
      </c>
      <c r="C1932" s="10">
        <v>4</v>
      </c>
    </row>
    <row r="1933" spans="1:3" x14ac:dyDescent="0.25">
      <c r="A1933" s="9">
        <v>2</v>
      </c>
      <c r="B1933" s="9">
        <v>2.4</v>
      </c>
      <c r="C1933" s="9">
        <v>6</v>
      </c>
    </row>
    <row r="1934" spans="1:3" x14ac:dyDescent="0.25">
      <c r="A1934" s="10">
        <v>1</v>
      </c>
      <c r="B1934" s="10">
        <v>2.1</v>
      </c>
      <c r="C1934" s="10">
        <v>3</v>
      </c>
    </row>
    <row r="1935" spans="1:3" x14ac:dyDescent="0.25">
      <c r="A1935" s="9">
        <v>2</v>
      </c>
      <c r="B1935" s="9">
        <v>3.4</v>
      </c>
      <c r="C1935" s="9">
        <v>4</v>
      </c>
    </row>
    <row r="1936" spans="1:3" x14ac:dyDescent="0.25">
      <c r="A1936" s="10">
        <v>3</v>
      </c>
      <c r="B1936" s="10">
        <v>2.8</v>
      </c>
      <c r="C1936" s="10">
        <v>7</v>
      </c>
    </row>
    <row r="1937" spans="1:3" x14ac:dyDescent="0.25">
      <c r="A1937" s="9">
        <v>0</v>
      </c>
      <c r="B1937" s="9">
        <v>0.4</v>
      </c>
      <c r="C1937" s="9">
        <v>4</v>
      </c>
    </row>
    <row r="1938" spans="1:3" x14ac:dyDescent="0.25">
      <c r="A1938" s="10">
        <v>0</v>
      </c>
      <c r="B1938" s="10">
        <v>0.1</v>
      </c>
      <c r="C1938" s="10">
        <v>1</v>
      </c>
    </row>
    <row r="1939" spans="1:3" x14ac:dyDescent="0.25">
      <c r="A1939" s="9">
        <v>2</v>
      </c>
      <c r="B1939" s="9">
        <v>1.4</v>
      </c>
      <c r="C1939" s="9">
        <v>4</v>
      </c>
    </row>
    <row r="1940" spans="1:3" x14ac:dyDescent="0.25">
      <c r="A1940" s="10">
        <v>1</v>
      </c>
      <c r="B1940" s="10">
        <v>1</v>
      </c>
      <c r="C1940" s="10">
        <v>3</v>
      </c>
    </row>
    <row r="1941" spans="1:3" x14ac:dyDescent="0.25">
      <c r="A1941" s="9">
        <v>1</v>
      </c>
      <c r="B1941" s="9">
        <v>0.6</v>
      </c>
      <c r="C1941" s="9">
        <v>4</v>
      </c>
    </row>
    <row r="1942" spans="1:3" x14ac:dyDescent="0.25">
      <c r="A1942" s="10">
        <v>1</v>
      </c>
      <c r="B1942" s="10">
        <v>0.4</v>
      </c>
      <c r="C1942" s="10">
        <v>3</v>
      </c>
    </row>
    <row r="1943" spans="1:3" x14ac:dyDescent="0.25">
      <c r="A1943" s="9">
        <v>2</v>
      </c>
      <c r="B1943" s="9">
        <v>1.2</v>
      </c>
      <c r="C1943" s="9">
        <v>4</v>
      </c>
    </row>
    <row r="1944" spans="1:3" x14ac:dyDescent="0.25">
      <c r="A1944" s="10">
        <v>1</v>
      </c>
      <c r="B1944" s="10">
        <v>0.7</v>
      </c>
      <c r="C1944" s="10">
        <v>2</v>
      </c>
    </row>
    <row r="1945" spans="1:3" x14ac:dyDescent="0.25">
      <c r="A1945" s="9">
        <v>2</v>
      </c>
      <c r="B1945" s="9">
        <v>0.3</v>
      </c>
      <c r="C1945" s="9">
        <v>3</v>
      </c>
    </row>
    <row r="1946" spans="1:3" x14ac:dyDescent="0.25">
      <c r="A1946" s="10">
        <v>1</v>
      </c>
      <c r="B1946" s="10">
        <v>0.8</v>
      </c>
      <c r="C1946" s="10">
        <v>2</v>
      </c>
    </row>
    <row r="1947" spans="1:3" x14ac:dyDescent="0.25">
      <c r="A1947" s="9">
        <v>3</v>
      </c>
      <c r="B1947" s="9">
        <v>3.1</v>
      </c>
      <c r="C1947" s="9">
        <v>3</v>
      </c>
    </row>
    <row r="1948" spans="1:3" x14ac:dyDescent="0.25">
      <c r="A1948" s="10">
        <v>1</v>
      </c>
      <c r="B1948" s="10">
        <v>0.8</v>
      </c>
      <c r="C1948" s="10">
        <v>1</v>
      </c>
    </row>
    <row r="1949" spans="1:3" x14ac:dyDescent="0.25">
      <c r="A1949" s="9">
        <v>1</v>
      </c>
      <c r="B1949" s="9">
        <v>1.5</v>
      </c>
      <c r="C1949" s="9">
        <v>5</v>
      </c>
    </row>
    <row r="1950" spans="1:3" x14ac:dyDescent="0.25">
      <c r="A1950" s="10">
        <v>0</v>
      </c>
      <c r="B1950" s="10">
        <v>0.6</v>
      </c>
      <c r="C1950" s="10">
        <v>5</v>
      </c>
    </row>
    <row r="1951" spans="1:3" x14ac:dyDescent="0.25">
      <c r="A1951" s="9">
        <v>1</v>
      </c>
      <c r="B1951" s="9">
        <v>1.1000000000000001</v>
      </c>
      <c r="C1951" s="9">
        <v>0</v>
      </c>
    </row>
    <row r="1952" spans="1:3" x14ac:dyDescent="0.25">
      <c r="A1952" s="10">
        <v>1</v>
      </c>
      <c r="B1952" s="10">
        <v>1.1000000000000001</v>
      </c>
      <c r="C1952" s="10">
        <v>3</v>
      </c>
    </row>
    <row r="1953" spans="1:3" x14ac:dyDescent="0.25">
      <c r="A1953" s="9">
        <v>3</v>
      </c>
      <c r="B1953" s="9">
        <v>1.7</v>
      </c>
      <c r="C1953" s="9">
        <v>6</v>
      </c>
    </row>
    <row r="1954" spans="1:3" x14ac:dyDescent="0.25">
      <c r="A1954" s="10">
        <v>2</v>
      </c>
      <c r="B1954" s="10">
        <v>1.3</v>
      </c>
      <c r="C1954" s="10">
        <v>3</v>
      </c>
    </row>
    <row r="1955" spans="1:3" x14ac:dyDescent="0.25">
      <c r="A1955" s="9">
        <v>0</v>
      </c>
      <c r="B1955" s="9">
        <v>0.2</v>
      </c>
      <c r="C1955" s="9">
        <v>1</v>
      </c>
    </row>
    <row r="1956" spans="1:3" x14ac:dyDescent="0.25">
      <c r="A1956" s="10">
        <v>0</v>
      </c>
      <c r="B1956" s="10">
        <v>0.8</v>
      </c>
      <c r="C1956" s="10">
        <v>4</v>
      </c>
    </row>
    <row r="1957" spans="1:3" x14ac:dyDescent="0.25">
      <c r="A1957" s="9">
        <v>1</v>
      </c>
      <c r="B1957" s="9">
        <v>0.3</v>
      </c>
      <c r="C1957" s="9">
        <v>1</v>
      </c>
    </row>
    <row r="1958" spans="1:3" x14ac:dyDescent="0.25">
      <c r="A1958" s="10">
        <v>0</v>
      </c>
      <c r="B1958" s="10">
        <v>1.3</v>
      </c>
      <c r="C1958" s="10">
        <v>3</v>
      </c>
    </row>
    <row r="1959" spans="1:3" x14ac:dyDescent="0.25">
      <c r="A1959" s="9">
        <v>1</v>
      </c>
      <c r="B1959" s="9">
        <v>0.4</v>
      </c>
      <c r="C1959" s="9">
        <v>2</v>
      </c>
    </row>
    <row r="1960" spans="1:3" x14ac:dyDescent="0.25">
      <c r="A1960" s="10">
        <v>0</v>
      </c>
      <c r="B1960" s="10">
        <v>1.7</v>
      </c>
      <c r="C1960" s="10">
        <v>4</v>
      </c>
    </row>
    <row r="1961" spans="1:3" x14ac:dyDescent="0.25">
      <c r="A1961" s="9">
        <v>0</v>
      </c>
      <c r="B1961" s="9">
        <v>0.6</v>
      </c>
      <c r="C1961" s="9">
        <v>4</v>
      </c>
    </row>
    <row r="1962" spans="1:3" x14ac:dyDescent="0.25">
      <c r="A1962" s="10">
        <v>2</v>
      </c>
      <c r="B1962" s="10">
        <v>1.6</v>
      </c>
      <c r="C1962" s="10">
        <v>3</v>
      </c>
    </row>
    <row r="1963" spans="1:3" x14ac:dyDescent="0.25">
      <c r="A1963" s="9">
        <v>0</v>
      </c>
      <c r="B1963" s="9">
        <v>0.3</v>
      </c>
      <c r="C1963" s="9">
        <v>1</v>
      </c>
    </row>
    <row r="1964" spans="1:3" x14ac:dyDescent="0.25">
      <c r="A1964" s="10">
        <v>0</v>
      </c>
      <c r="B1964" s="10">
        <v>0.2</v>
      </c>
      <c r="C1964" s="10">
        <v>2</v>
      </c>
    </row>
    <row r="1965" spans="1:3" x14ac:dyDescent="0.25">
      <c r="A1965" s="9">
        <v>0</v>
      </c>
      <c r="B1965" s="9">
        <v>0.5</v>
      </c>
      <c r="C1965" s="9">
        <v>3</v>
      </c>
    </row>
    <row r="1966" spans="1:3" x14ac:dyDescent="0.25">
      <c r="A1966" s="10">
        <v>0</v>
      </c>
      <c r="B1966" s="10">
        <v>0.4</v>
      </c>
      <c r="C1966" s="10">
        <v>2</v>
      </c>
    </row>
    <row r="1967" spans="1:3" x14ac:dyDescent="0.25">
      <c r="A1967" s="9">
        <v>0</v>
      </c>
      <c r="B1967" s="9">
        <v>0.1</v>
      </c>
      <c r="C1967" s="9">
        <v>3</v>
      </c>
    </row>
    <row r="1968" spans="1:3" x14ac:dyDescent="0.25">
      <c r="A1968" s="10">
        <v>0</v>
      </c>
      <c r="B1968" s="10">
        <v>1</v>
      </c>
      <c r="C1968" s="10">
        <v>3</v>
      </c>
    </row>
    <row r="1969" spans="1:3" x14ac:dyDescent="0.25">
      <c r="A1969" s="9">
        <v>0</v>
      </c>
      <c r="B1969" s="9">
        <v>0.1</v>
      </c>
      <c r="C1969" s="9">
        <v>0</v>
      </c>
    </row>
    <row r="1970" spans="1:3" x14ac:dyDescent="0.25">
      <c r="A1970" s="10">
        <v>0</v>
      </c>
      <c r="B1970" s="10">
        <v>0.5</v>
      </c>
      <c r="C1970" s="10">
        <v>2</v>
      </c>
    </row>
    <row r="1971" spans="1:3" x14ac:dyDescent="0.25">
      <c r="A1971" s="9">
        <v>2</v>
      </c>
      <c r="B1971" s="9">
        <v>1.5</v>
      </c>
      <c r="C1971" s="9">
        <v>6</v>
      </c>
    </row>
    <row r="1972" spans="1:3" x14ac:dyDescent="0.25">
      <c r="A1972" s="10">
        <v>0</v>
      </c>
      <c r="B1972" s="10">
        <v>0.3</v>
      </c>
      <c r="C1972" s="10">
        <v>0</v>
      </c>
    </row>
    <row r="1973" spans="1:3" x14ac:dyDescent="0.25">
      <c r="A1973" s="9">
        <v>0</v>
      </c>
      <c r="B1973" s="9">
        <v>1.1000000000000001</v>
      </c>
      <c r="C1973" s="9">
        <v>1</v>
      </c>
    </row>
    <row r="1974" spans="1:3" x14ac:dyDescent="0.25">
      <c r="A1974" s="10">
        <v>2</v>
      </c>
      <c r="B1974" s="10">
        <v>1.4</v>
      </c>
      <c r="C1974" s="10">
        <v>4</v>
      </c>
    </row>
    <row r="1975" spans="1:3" x14ac:dyDescent="0.25">
      <c r="A1975" s="9">
        <v>2</v>
      </c>
      <c r="B1975" s="9">
        <v>1.1000000000000001</v>
      </c>
      <c r="C1975" s="9">
        <v>6</v>
      </c>
    </row>
    <row r="1976" spans="1:3" x14ac:dyDescent="0.25">
      <c r="A1976" s="10">
        <v>2</v>
      </c>
      <c r="B1976" s="10">
        <v>0.8</v>
      </c>
      <c r="C1976" s="10">
        <v>3</v>
      </c>
    </row>
    <row r="1977" spans="1:3" x14ac:dyDescent="0.25">
      <c r="A1977" s="9">
        <v>0</v>
      </c>
      <c r="B1977" s="9">
        <v>0.3</v>
      </c>
      <c r="C1977" s="9">
        <v>0</v>
      </c>
    </row>
    <row r="1978" spans="1:3" x14ac:dyDescent="0.25">
      <c r="A1978" s="10">
        <v>4</v>
      </c>
      <c r="B1978" s="10">
        <v>2.7</v>
      </c>
      <c r="C1978" s="10">
        <v>4</v>
      </c>
    </row>
    <row r="1979" spans="1:3" x14ac:dyDescent="0.25">
      <c r="A1979" s="9">
        <v>2</v>
      </c>
      <c r="B1979" s="9">
        <v>2.1</v>
      </c>
      <c r="C1979" s="9">
        <v>5</v>
      </c>
    </row>
    <row r="1980" spans="1:3" x14ac:dyDescent="0.25">
      <c r="A1980" s="10">
        <v>3</v>
      </c>
      <c r="B1980" s="10">
        <v>2.7</v>
      </c>
      <c r="C1980" s="10">
        <v>8</v>
      </c>
    </row>
    <row r="1981" spans="1:3" x14ac:dyDescent="0.25">
      <c r="A1981" s="9">
        <v>2</v>
      </c>
      <c r="B1981" s="9">
        <v>1.8</v>
      </c>
      <c r="C1981" s="9">
        <v>8</v>
      </c>
    </row>
    <row r="1982" spans="1:3" x14ac:dyDescent="0.25">
      <c r="A1982" s="10">
        <v>2</v>
      </c>
      <c r="B1982" s="10">
        <v>2.6</v>
      </c>
      <c r="C1982" s="10">
        <v>8</v>
      </c>
    </row>
    <row r="1983" spans="1:3" x14ac:dyDescent="0.25">
      <c r="A1983" s="9">
        <v>2</v>
      </c>
      <c r="B1983" s="9">
        <v>2.2999999999999998</v>
      </c>
      <c r="C1983" s="9">
        <v>5</v>
      </c>
    </row>
    <row r="1984" spans="1:3" x14ac:dyDescent="0.25">
      <c r="A1984" s="10">
        <v>2</v>
      </c>
      <c r="B1984" s="10">
        <v>1.7</v>
      </c>
      <c r="C1984" s="10">
        <v>4</v>
      </c>
    </row>
    <row r="1985" spans="1:3" x14ac:dyDescent="0.25">
      <c r="A1985" s="9">
        <v>1</v>
      </c>
      <c r="B1985" s="9">
        <v>1.2</v>
      </c>
      <c r="C1985" s="9">
        <v>2</v>
      </c>
    </row>
    <row r="1986" spans="1:3" x14ac:dyDescent="0.25">
      <c r="A1986" s="10">
        <v>3</v>
      </c>
      <c r="B1986" s="10">
        <v>3.1</v>
      </c>
      <c r="C1986" s="10">
        <v>11</v>
      </c>
    </row>
    <row r="1987" spans="1:3" x14ac:dyDescent="0.25">
      <c r="A1987" s="9">
        <v>1</v>
      </c>
      <c r="B1987" s="9">
        <v>0.2</v>
      </c>
      <c r="C1987" s="9">
        <v>2</v>
      </c>
    </row>
    <row r="1988" spans="1:3" x14ac:dyDescent="0.25">
      <c r="A1988" s="10">
        <v>4</v>
      </c>
      <c r="B1988" s="10">
        <v>1.2</v>
      </c>
      <c r="C1988" s="10">
        <v>6</v>
      </c>
    </row>
    <row r="1989" spans="1:3" x14ac:dyDescent="0.25">
      <c r="A1989" s="9">
        <v>1</v>
      </c>
      <c r="B1989" s="9">
        <v>1.8</v>
      </c>
      <c r="C1989" s="9">
        <v>5</v>
      </c>
    </row>
    <row r="1990" spans="1:3" x14ac:dyDescent="0.25">
      <c r="A1990" s="10">
        <v>2</v>
      </c>
      <c r="B1990" s="10">
        <v>1</v>
      </c>
      <c r="C1990" s="10">
        <v>11</v>
      </c>
    </row>
    <row r="1991" spans="1:3" x14ac:dyDescent="0.25">
      <c r="A1991" s="9">
        <v>7</v>
      </c>
      <c r="B1991" s="9">
        <v>2.5</v>
      </c>
      <c r="C1991" s="9">
        <v>7</v>
      </c>
    </row>
    <row r="1992" spans="1:3" x14ac:dyDescent="0.25">
      <c r="A1992" s="10">
        <v>1</v>
      </c>
      <c r="B1992" s="10">
        <v>1.5</v>
      </c>
      <c r="C1992" s="10">
        <v>2</v>
      </c>
    </row>
    <row r="1993" spans="1:3" x14ac:dyDescent="0.25">
      <c r="A1993" s="9">
        <v>0</v>
      </c>
      <c r="B1993" s="9">
        <v>1.4</v>
      </c>
      <c r="C1993" s="9">
        <v>4</v>
      </c>
    </row>
    <row r="1994" spans="1:3" x14ac:dyDescent="0.25">
      <c r="A1994" s="10">
        <v>0</v>
      </c>
      <c r="B1994" s="10">
        <v>1.5</v>
      </c>
      <c r="C1994" s="10">
        <v>1</v>
      </c>
    </row>
    <row r="1995" spans="1:3" x14ac:dyDescent="0.25">
      <c r="A1995" s="9">
        <v>0</v>
      </c>
      <c r="B1995" s="9">
        <v>1.2</v>
      </c>
      <c r="C1995" s="9">
        <v>3</v>
      </c>
    </row>
    <row r="1996" spans="1:3" x14ac:dyDescent="0.25">
      <c r="A1996" s="10">
        <v>0</v>
      </c>
      <c r="B1996" s="10">
        <v>1.6</v>
      </c>
      <c r="C1996" s="10">
        <v>6</v>
      </c>
    </row>
    <row r="1997" spans="1:3" x14ac:dyDescent="0.25">
      <c r="A1997" s="9">
        <v>3</v>
      </c>
      <c r="B1997" s="9">
        <v>2.5</v>
      </c>
      <c r="C1997" s="9">
        <v>7</v>
      </c>
    </row>
    <row r="1998" spans="1:3" x14ac:dyDescent="0.25">
      <c r="A1998" s="10">
        <v>3</v>
      </c>
      <c r="B1998" s="10">
        <v>2</v>
      </c>
      <c r="C1998" s="10">
        <v>5</v>
      </c>
    </row>
    <row r="1999" spans="1:3" x14ac:dyDescent="0.25">
      <c r="A1999" s="9">
        <v>0</v>
      </c>
      <c r="B1999" s="9">
        <v>1</v>
      </c>
      <c r="C1999" s="9">
        <v>1</v>
      </c>
    </row>
    <row r="2000" spans="1:3" x14ac:dyDescent="0.25">
      <c r="A2000" s="10">
        <v>1</v>
      </c>
      <c r="B2000" s="10">
        <v>1.2</v>
      </c>
      <c r="C2000" s="10">
        <v>2</v>
      </c>
    </row>
    <row r="2001" spans="1:3" x14ac:dyDescent="0.25">
      <c r="A2001" s="9">
        <v>1</v>
      </c>
      <c r="B2001" s="9">
        <v>1.7</v>
      </c>
      <c r="C2001" s="9">
        <v>4</v>
      </c>
    </row>
    <row r="2002" spans="1:3" x14ac:dyDescent="0.25">
      <c r="A2002" s="10">
        <v>0</v>
      </c>
      <c r="B2002" s="10">
        <v>1.4</v>
      </c>
      <c r="C2002" s="10">
        <v>6</v>
      </c>
    </row>
    <row r="2003" spans="1:3" x14ac:dyDescent="0.25">
      <c r="A2003" s="9">
        <v>2</v>
      </c>
      <c r="B2003" s="9">
        <v>2.7</v>
      </c>
      <c r="C2003" s="9">
        <v>8</v>
      </c>
    </row>
    <row r="2004" spans="1:3" x14ac:dyDescent="0.25">
      <c r="A2004" s="10">
        <v>0</v>
      </c>
      <c r="B2004" s="10">
        <v>0.3</v>
      </c>
      <c r="C2004" s="10">
        <v>1</v>
      </c>
    </row>
    <row r="2005" spans="1:3" x14ac:dyDescent="0.25">
      <c r="A2005" s="9">
        <v>0</v>
      </c>
      <c r="B2005" s="9">
        <v>0.9</v>
      </c>
      <c r="C2005" s="9">
        <v>3</v>
      </c>
    </row>
    <row r="2006" spans="1:3" x14ac:dyDescent="0.25">
      <c r="A2006" s="10">
        <v>1</v>
      </c>
      <c r="B2006" s="10">
        <v>0.9</v>
      </c>
      <c r="C2006" s="10">
        <v>4</v>
      </c>
    </row>
    <row r="2007" spans="1:3" x14ac:dyDescent="0.25">
      <c r="A2007" s="9">
        <v>3</v>
      </c>
      <c r="B2007" s="9">
        <v>2.4</v>
      </c>
      <c r="C2007" s="9">
        <v>7</v>
      </c>
    </row>
    <row r="2008" spans="1:3" x14ac:dyDescent="0.25">
      <c r="A2008" s="10">
        <v>2</v>
      </c>
      <c r="B2008" s="10">
        <v>2.2999999999999998</v>
      </c>
      <c r="C2008" s="10">
        <v>10</v>
      </c>
    </row>
    <row r="2009" spans="1:3" x14ac:dyDescent="0.25">
      <c r="A2009" s="9">
        <v>1</v>
      </c>
      <c r="B2009" s="9">
        <v>1.4</v>
      </c>
      <c r="C2009" s="9">
        <v>7</v>
      </c>
    </row>
    <row r="2010" spans="1:3" x14ac:dyDescent="0.25">
      <c r="A2010" s="10">
        <v>1</v>
      </c>
      <c r="B2010" s="10">
        <v>2.4</v>
      </c>
      <c r="C2010" s="10">
        <v>9</v>
      </c>
    </row>
    <row r="2011" spans="1:3" x14ac:dyDescent="0.25">
      <c r="A2011" s="9">
        <v>2</v>
      </c>
      <c r="B2011" s="9">
        <v>1.7</v>
      </c>
      <c r="C2011" s="9">
        <v>6</v>
      </c>
    </row>
    <row r="2012" spans="1:3" x14ac:dyDescent="0.25">
      <c r="A2012" s="10">
        <v>4</v>
      </c>
      <c r="B2012" s="10">
        <v>2.7</v>
      </c>
      <c r="C2012" s="10">
        <v>8</v>
      </c>
    </row>
    <row r="2013" spans="1:3" x14ac:dyDescent="0.25">
      <c r="A2013" s="9">
        <v>2</v>
      </c>
      <c r="B2013" s="9">
        <v>1.9</v>
      </c>
      <c r="C2013" s="9">
        <v>6</v>
      </c>
    </row>
    <row r="2014" spans="1:3" x14ac:dyDescent="0.25">
      <c r="A2014" s="10">
        <v>3</v>
      </c>
      <c r="B2014" s="10">
        <v>2.6</v>
      </c>
      <c r="C2014" s="10">
        <v>3</v>
      </c>
    </row>
    <row r="2015" spans="1:3" x14ac:dyDescent="0.25">
      <c r="A2015" s="9">
        <v>2</v>
      </c>
      <c r="B2015" s="9">
        <v>1.6</v>
      </c>
      <c r="C2015" s="9">
        <v>5</v>
      </c>
    </row>
    <row r="2016" spans="1:3" x14ac:dyDescent="0.25">
      <c r="A2016" s="10">
        <v>3</v>
      </c>
      <c r="B2016" s="10">
        <v>1.6</v>
      </c>
      <c r="C2016" s="10">
        <v>6</v>
      </c>
    </row>
    <row r="2017" spans="1:3" x14ac:dyDescent="0.25">
      <c r="A2017" s="9">
        <v>2</v>
      </c>
      <c r="B2017" s="9">
        <v>2.7</v>
      </c>
      <c r="C2017" s="9">
        <v>8</v>
      </c>
    </row>
    <row r="2018" spans="1:3" x14ac:dyDescent="0.25">
      <c r="A2018" s="10">
        <v>1</v>
      </c>
      <c r="B2018" s="10">
        <v>2.5</v>
      </c>
      <c r="C2018" s="10">
        <v>6</v>
      </c>
    </row>
    <row r="2019" spans="1:3" x14ac:dyDescent="0.25">
      <c r="A2019" s="9">
        <v>3</v>
      </c>
      <c r="B2019" s="9">
        <v>4.3</v>
      </c>
      <c r="C2019" s="9">
        <v>8</v>
      </c>
    </row>
    <row r="2020" spans="1:3" x14ac:dyDescent="0.25">
      <c r="A2020" s="10">
        <v>3</v>
      </c>
      <c r="B2020" s="10">
        <v>3.1</v>
      </c>
      <c r="C2020" s="10">
        <v>10</v>
      </c>
    </row>
    <row r="2021" spans="1:3" x14ac:dyDescent="0.25">
      <c r="A2021" s="9">
        <v>3</v>
      </c>
      <c r="B2021" s="9">
        <v>2.8</v>
      </c>
      <c r="C2021" s="9">
        <v>5</v>
      </c>
    </row>
    <row r="2022" spans="1:3" x14ac:dyDescent="0.25">
      <c r="A2022" s="10">
        <v>2</v>
      </c>
      <c r="B2022" s="10">
        <v>0.9</v>
      </c>
      <c r="C2022" s="10">
        <v>3</v>
      </c>
    </row>
    <row r="2023" spans="1:3" x14ac:dyDescent="0.25">
      <c r="A2023" s="9">
        <v>5</v>
      </c>
      <c r="B2023" s="9">
        <v>3.3</v>
      </c>
      <c r="C2023" s="9">
        <v>8</v>
      </c>
    </row>
    <row r="2024" spans="1:3" x14ac:dyDescent="0.25">
      <c r="A2024" s="10">
        <v>5</v>
      </c>
      <c r="B2024" s="10">
        <v>3.4</v>
      </c>
      <c r="C2024" s="10">
        <v>8</v>
      </c>
    </row>
    <row r="2025" spans="1:3" x14ac:dyDescent="0.25">
      <c r="A2025" s="9">
        <v>2</v>
      </c>
      <c r="B2025" s="9">
        <v>1.5</v>
      </c>
      <c r="C2025" s="9">
        <v>3</v>
      </c>
    </row>
    <row r="2026" spans="1:3" x14ac:dyDescent="0.25">
      <c r="A2026" s="10">
        <v>2</v>
      </c>
      <c r="B2026" s="10">
        <v>1.2</v>
      </c>
      <c r="C2026" s="10">
        <v>5</v>
      </c>
    </row>
    <row r="2027" spans="1:3" x14ac:dyDescent="0.25">
      <c r="A2027" s="9">
        <v>4</v>
      </c>
      <c r="B2027" s="9">
        <v>4.3</v>
      </c>
      <c r="C2027" s="9">
        <v>9</v>
      </c>
    </row>
    <row r="2028" spans="1:3" x14ac:dyDescent="0.25">
      <c r="A2028" s="10">
        <v>4</v>
      </c>
      <c r="B2028" s="10">
        <v>2.9</v>
      </c>
      <c r="C2028" s="10">
        <v>6</v>
      </c>
    </row>
    <row r="2029" spans="1:3" x14ac:dyDescent="0.25">
      <c r="A2029" s="9">
        <v>4</v>
      </c>
      <c r="B2029" s="9">
        <v>2.4</v>
      </c>
      <c r="C2029" s="9">
        <v>7</v>
      </c>
    </row>
    <row r="2030" spans="1:3" x14ac:dyDescent="0.25">
      <c r="A2030" s="10">
        <v>1</v>
      </c>
      <c r="B2030" s="10">
        <v>2.7</v>
      </c>
      <c r="C2030" s="10">
        <v>4</v>
      </c>
    </row>
    <row r="2031" spans="1:3" x14ac:dyDescent="0.25">
      <c r="A2031" s="9">
        <v>1</v>
      </c>
      <c r="B2031" s="9">
        <v>2.2000000000000002</v>
      </c>
      <c r="C2031" s="9">
        <v>4</v>
      </c>
    </row>
    <row r="2032" spans="1:3" x14ac:dyDescent="0.25">
      <c r="A2032" s="10">
        <v>3</v>
      </c>
      <c r="B2032" s="10">
        <v>2.7</v>
      </c>
      <c r="C2032" s="10">
        <v>8</v>
      </c>
    </row>
    <row r="2033" spans="1:3" x14ac:dyDescent="0.25">
      <c r="A2033" s="9">
        <v>2</v>
      </c>
      <c r="B2033" s="9">
        <v>1.1000000000000001</v>
      </c>
      <c r="C2033" s="9">
        <v>6</v>
      </c>
    </row>
    <row r="2034" spans="1:3" x14ac:dyDescent="0.25">
      <c r="A2034" s="10">
        <v>0</v>
      </c>
      <c r="B2034" s="10">
        <v>2.2999999999999998</v>
      </c>
      <c r="C2034" s="10">
        <v>3</v>
      </c>
    </row>
    <row r="2035" spans="1:3" x14ac:dyDescent="0.25">
      <c r="A2035" s="9">
        <v>2</v>
      </c>
      <c r="B2035" s="9">
        <v>1.3</v>
      </c>
      <c r="C2035" s="9">
        <v>6</v>
      </c>
    </row>
    <row r="2036" spans="1:3" x14ac:dyDescent="0.25">
      <c r="A2036" s="10">
        <v>3</v>
      </c>
      <c r="B2036" s="10">
        <v>2.7</v>
      </c>
      <c r="C2036" s="10">
        <v>13</v>
      </c>
    </row>
    <row r="2037" spans="1:3" x14ac:dyDescent="0.25">
      <c r="A2037" s="9">
        <v>3</v>
      </c>
      <c r="B2037" s="9">
        <v>1.9</v>
      </c>
      <c r="C2037" s="9">
        <v>6</v>
      </c>
    </row>
    <row r="2038" spans="1:3" x14ac:dyDescent="0.25">
      <c r="A2038" s="10">
        <v>2</v>
      </c>
      <c r="B2038" s="10">
        <v>1.8</v>
      </c>
      <c r="C2038" s="10">
        <v>11</v>
      </c>
    </row>
    <row r="2039" spans="1:3" x14ac:dyDescent="0.25">
      <c r="A2039" s="9">
        <v>1</v>
      </c>
      <c r="B2039" s="9">
        <v>1.7</v>
      </c>
      <c r="C2039" s="9">
        <v>4</v>
      </c>
    </row>
    <row r="2040" spans="1:3" x14ac:dyDescent="0.25">
      <c r="A2040" s="10">
        <v>3</v>
      </c>
      <c r="B2040" s="10">
        <v>3.6</v>
      </c>
      <c r="C2040" s="10">
        <v>7</v>
      </c>
    </row>
    <row r="2041" spans="1:3" x14ac:dyDescent="0.25">
      <c r="A2041" s="9">
        <v>6</v>
      </c>
      <c r="B2041" s="9">
        <v>5.9</v>
      </c>
      <c r="C2041" s="9">
        <v>12</v>
      </c>
    </row>
    <row r="2042" spans="1:3" x14ac:dyDescent="0.25">
      <c r="A2042" s="10">
        <v>1</v>
      </c>
      <c r="B2042" s="10">
        <v>2.4</v>
      </c>
      <c r="C2042" s="10">
        <v>5</v>
      </c>
    </row>
    <row r="2043" spans="1:3" x14ac:dyDescent="0.25">
      <c r="A2043" s="9">
        <v>2</v>
      </c>
      <c r="B2043" s="9">
        <v>2.2000000000000002</v>
      </c>
      <c r="C2043" s="9">
        <v>8</v>
      </c>
    </row>
    <row r="2044" spans="1:3" x14ac:dyDescent="0.25">
      <c r="A2044" s="10">
        <v>2</v>
      </c>
      <c r="B2044" s="10">
        <v>0.8</v>
      </c>
      <c r="C2044" s="10">
        <v>3</v>
      </c>
    </row>
    <row r="2045" spans="1:3" x14ac:dyDescent="0.25">
      <c r="A2045" s="9">
        <v>2</v>
      </c>
      <c r="B2045" s="9">
        <v>2.2000000000000002</v>
      </c>
      <c r="C2045" s="9">
        <v>2</v>
      </c>
    </row>
    <row r="2046" spans="1:3" x14ac:dyDescent="0.25">
      <c r="A2046" s="10">
        <v>2</v>
      </c>
      <c r="B2046" s="10">
        <v>1.3</v>
      </c>
      <c r="C2046" s="10">
        <v>4</v>
      </c>
    </row>
    <row r="2047" spans="1:3" x14ac:dyDescent="0.25">
      <c r="A2047" s="9">
        <v>4</v>
      </c>
      <c r="B2047" s="9">
        <v>2</v>
      </c>
      <c r="C2047" s="9">
        <v>5</v>
      </c>
    </row>
    <row r="2048" spans="1:3" x14ac:dyDescent="0.25">
      <c r="A2048" s="10">
        <v>2</v>
      </c>
      <c r="B2048" s="10">
        <v>1.7</v>
      </c>
      <c r="C2048" s="10">
        <v>4</v>
      </c>
    </row>
    <row r="2049" spans="1:3" x14ac:dyDescent="0.25">
      <c r="A2049" s="9">
        <v>1</v>
      </c>
      <c r="B2049" s="9">
        <v>2.2999999999999998</v>
      </c>
      <c r="C2049" s="9">
        <v>10</v>
      </c>
    </row>
    <row r="2050" spans="1:3" x14ac:dyDescent="0.25">
      <c r="A2050" s="10">
        <v>1</v>
      </c>
      <c r="B2050" s="10">
        <v>1.3</v>
      </c>
      <c r="C2050" s="10">
        <v>3</v>
      </c>
    </row>
    <row r="2051" spans="1:3" x14ac:dyDescent="0.25">
      <c r="A2051" s="9">
        <v>2</v>
      </c>
      <c r="B2051" s="9">
        <v>1.8</v>
      </c>
      <c r="C2051" s="9">
        <v>5</v>
      </c>
    </row>
    <row r="2052" spans="1:3" x14ac:dyDescent="0.25">
      <c r="A2052" s="10">
        <v>2</v>
      </c>
      <c r="B2052" s="10">
        <v>1.3</v>
      </c>
      <c r="C2052" s="10">
        <v>5</v>
      </c>
    </row>
    <row r="2053" spans="1:3" x14ac:dyDescent="0.25">
      <c r="A2053" s="9">
        <v>3</v>
      </c>
      <c r="B2053" s="9">
        <v>2.7</v>
      </c>
      <c r="C2053" s="9">
        <v>7</v>
      </c>
    </row>
    <row r="2054" spans="1:3" x14ac:dyDescent="0.25">
      <c r="A2054" s="10">
        <v>2</v>
      </c>
      <c r="B2054" s="10">
        <v>1.2</v>
      </c>
      <c r="C2054" s="10">
        <v>3</v>
      </c>
    </row>
    <row r="2055" spans="1:3" x14ac:dyDescent="0.25">
      <c r="A2055" s="9">
        <v>1</v>
      </c>
      <c r="B2055" s="9">
        <v>2</v>
      </c>
      <c r="C2055" s="9">
        <v>4</v>
      </c>
    </row>
    <row r="2056" spans="1:3" x14ac:dyDescent="0.25">
      <c r="A2056" s="10">
        <v>1</v>
      </c>
      <c r="B2056" s="10">
        <v>1.3</v>
      </c>
      <c r="C2056" s="10">
        <v>5</v>
      </c>
    </row>
    <row r="2057" spans="1:3" x14ac:dyDescent="0.25">
      <c r="A2057" s="9">
        <v>9</v>
      </c>
      <c r="B2057" s="9">
        <v>3.3</v>
      </c>
      <c r="C2057" s="9">
        <v>12</v>
      </c>
    </row>
    <row r="2058" spans="1:3" x14ac:dyDescent="0.25">
      <c r="A2058" s="10">
        <v>2</v>
      </c>
      <c r="B2058" s="10">
        <v>1.5</v>
      </c>
      <c r="C2058" s="10">
        <v>6</v>
      </c>
    </row>
    <row r="2059" spans="1:3" x14ac:dyDescent="0.25">
      <c r="A2059" s="9">
        <v>0</v>
      </c>
      <c r="B2059" s="9">
        <v>2.1</v>
      </c>
      <c r="C2059" s="9">
        <v>8</v>
      </c>
    </row>
    <row r="2060" spans="1:3" x14ac:dyDescent="0.25">
      <c r="A2060" s="10">
        <v>3</v>
      </c>
      <c r="B2060" s="10">
        <v>1.5</v>
      </c>
      <c r="C2060" s="10">
        <v>7</v>
      </c>
    </row>
    <row r="2061" spans="1:3" x14ac:dyDescent="0.25">
      <c r="A2061" s="9">
        <v>2</v>
      </c>
      <c r="B2061" s="9">
        <v>1.1000000000000001</v>
      </c>
      <c r="C2061" s="9">
        <v>3</v>
      </c>
    </row>
    <row r="2062" spans="1:3" x14ac:dyDescent="0.25">
      <c r="A2062" s="10">
        <v>1</v>
      </c>
      <c r="B2062" s="10">
        <v>2.1</v>
      </c>
      <c r="C2062" s="10">
        <v>2</v>
      </c>
    </row>
    <row r="2063" spans="1:3" x14ac:dyDescent="0.25">
      <c r="A2063" s="9">
        <v>1</v>
      </c>
      <c r="B2063" s="9">
        <v>1.7</v>
      </c>
      <c r="C2063" s="9">
        <v>7</v>
      </c>
    </row>
    <row r="2064" spans="1:3" x14ac:dyDescent="0.25">
      <c r="A2064" s="10">
        <v>0</v>
      </c>
      <c r="B2064" s="10">
        <v>1.6</v>
      </c>
      <c r="C2064" s="10">
        <v>7</v>
      </c>
    </row>
    <row r="2065" spans="1:3" x14ac:dyDescent="0.25">
      <c r="A2065" s="9">
        <v>1</v>
      </c>
      <c r="B2065" s="9">
        <v>1.7</v>
      </c>
      <c r="C2065" s="9">
        <v>10</v>
      </c>
    </row>
    <row r="2066" spans="1:3" x14ac:dyDescent="0.25">
      <c r="A2066" s="10">
        <v>2</v>
      </c>
      <c r="B2066" s="10">
        <v>1.2</v>
      </c>
      <c r="C2066" s="10">
        <v>6</v>
      </c>
    </row>
    <row r="2067" spans="1:3" x14ac:dyDescent="0.25">
      <c r="A2067" s="9">
        <v>3</v>
      </c>
      <c r="B2067" s="9">
        <v>1.9</v>
      </c>
      <c r="C2067" s="9">
        <v>7</v>
      </c>
    </row>
    <row r="2068" spans="1:3" x14ac:dyDescent="0.25">
      <c r="A2068" s="10">
        <v>3</v>
      </c>
      <c r="B2068" s="10">
        <v>2.7</v>
      </c>
      <c r="C2068" s="10">
        <v>9</v>
      </c>
    </row>
    <row r="2069" spans="1:3" x14ac:dyDescent="0.25">
      <c r="A2069" s="9">
        <v>2</v>
      </c>
      <c r="B2069" s="9">
        <v>2.2000000000000002</v>
      </c>
      <c r="C2069" s="9">
        <v>5</v>
      </c>
    </row>
    <row r="2070" spans="1:3" x14ac:dyDescent="0.25">
      <c r="A2070" s="10">
        <v>1</v>
      </c>
      <c r="B2070" s="10">
        <v>0.9</v>
      </c>
      <c r="C2070" s="10">
        <v>5</v>
      </c>
    </row>
    <row r="2071" spans="1:3" x14ac:dyDescent="0.25">
      <c r="A2071" s="9">
        <v>0</v>
      </c>
      <c r="B2071" s="9">
        <v>1</v>
      </c>
      <c r="C2071" s="9">
        <v>2</v>
      </c>
    </row>
    <row r="2072" spans="1:3" x14ac:dyDescent="0.25">
      <c r="A2072" s="10">
        <v>0</v>
      </c>
      <c r="B2072" s="10">
        <v>1.4</v>
      </c>
      <c r="C2072" s="10">
        <v>3</v>
      </c>
    </row>
    <row r="2073" spans="1:3" x14ac:dyDescent="0.25">
      <c r="A2073" s="9">
        <v>0</v>
      </c>
      <c r="B2073" s="9">
        <v>1.8</v>
      </c>
      <c r="C2073" s="9">
        <v>2</v>
      </c>
    </row>
    <row r="2074" spans="1:3" x14ac:dyDescent="0.25">
      <c r="A2074" s="10">
        <v>2</v>
      </c>
      <c r="B2074" s="10">
        <v>2.2999999999999998</v>
      </c>
      <c r="C2074" s="10">
        <v>6</v>
      </c>
    </row>
    <row r="2075" spans="1:3" x14ac:dyDescent="0.25">
      <c r="A2075" s="9">
        <v>2</v>
      </c>
      <c r="B2075" s="9">
        <v>1.9</v>
      </c>
      <c r="C2075" s="9">
        <v>7</v>
      </c>
    </row>
    <row r="2076" spans="1:3" x14ac:dyDescent="0.25">
      <c r="A2076" s="10">
        <v>0</v>
      </c>
      <c r="B2076" s="10">
        <v>0.9</v>
      </c>
      <c r="C2076" s="10">
        <v>4</v>
      </c>
    </row>
    <row r="2077" spans="1:3" x14ac:dyDescent="0.25">
      <c r="A2077" s="9">
        <v>2</v>
      </c>
      <c r="B2077" s="9">
        <v>2.6</v>
      </c>
      <c r="C2077" s="9">
        <v>6</v>
      </c>
    </row>
    <row r="2078" spans="1:3" x14ac:dyDescent="0.25">
      <c r="A2078" s="10">
        <v>7</v>
      </c>
      <c r="B2078" s="10">
        <v>2.8</v>
      </c>
      <c r="C2078" s="10">
        <v>8</v>
      </c>
    </row>
    <row r="2079" spans="1:3" x14ac:dyDescent="0.25">
      <c r="A2079" s="9">
        <v>0</v>
      </c>
      <c r="B2079" s="9">
        <v>1.7</v>
      </c>
      <c r="C2079" s="9">
        <v>5</v>
      </c>
    </row>
    <row r="2080" spans="1:3" x14ac:dyDescent="0.25">
      <c r="A2080" s="10">
        <v>1</v>
      </c>
      <c r="B2080" s="10">
        <v>0.3</v>
      </c>
      <c r="C2080" s="10">
        <v>1</v>
      </c>
    </row>
    <row r="2081" spans="1:3" x14ac:dyDescent="0.25">
      <c r="A2081" s="9">
        <v>0</v>
      </c>
      <c r="B2081" s="9">
        <v>0.3</v>
      </c>
      <c r="C2081" s="9">
        <v>3</v>
      </c>
    </row>
    <row r="2082" spans="1:3" x14ac:dyDescent="0.25">
      <c r="A2082" s="10">
        <v>2</v>
      </c>
      <c r="B2082" s="10">
        <v>3.9</v>
      </c>
      <c r="C2082" s="10">
        <v>6</v>
      </c>
    </row>
    <row r="2083" spans="1:3" x14ac:dyDescent="0.25">
      <c r="A2083" s="9">
        <v>6</v>
      </c>
      <c r="B2083" s="9">
        <v>2.7</v>
      </c>
      <c r="C2083" s="9">
        <v>7</v>
      </c>
    </row>
    <row r="2084" spans="1:3" x14ac:dyDescent="0.25">
      <c r="A2084" s="10">
        <v>3</v>
      </c>
      <c r="B2084" s="10">
        <v>2.8</v>
      </c>
      <c r="C2084" s="10">
        <v>5</v>
      </c>
    </row>
    <row r="2085" spans="1:3" x14ac:dyDescent="0.25">
      <c r="A2085" s="9">
        <v>2</v>
      </c>
      <c r="B2085" s="9">
        <v>1.9</v>
      </c>
      <c r="C2085" s="9">
        <v>4</v>
      </c>
    </row>
    <row r="2086" spans="1:3" x14ac:dyDescent="0.25">
      <c r="A2086" s="10">
        <v>4</v>
      </c>
      <c r="B2086" s="10">
        <v>2.2000000000000002</v>
      </c>
      <c r="C2086" s="10">
        <v>3</v>
      </c>
    </row>
    <row r="2087" spans="1:3" x14ac:dyDescent="0.25">
      <c r="A2087" s="9">
        <v>1</v>
      </c>
      <c r="B2087" s="9">
        <v>1.8</v>
      </c>
      <c r="C2087" s="9">
        <v>2</v>
      </c>
    </row>
    <row r="2088" spans="1:3" x14ac:dyDescent="0.25">
      <c r="A2088" s="10">
        <v>1</v>
      </c>
      <c r="B2088" s="10">
        <v>2.2000000000000002</v>
      </c>
      <c r="C2088" s="10">
        <v>5</v>
      </c>
    </row>
    <row r="2089" spans="1:3" x14ac:dyDescent="0.25">
      <c r="A2089" s="9">
        <v>3</v>
      </c>
      <c r="B2089" s="9">
        <v>2.2000000000000002</v>
      </c>
      <c r="C2089" s="9">
        <v>5</v>
      </c>
    </row>
    <row r="2090" spans="1:3" x14ac:dyDescent="0.25">
      <c r="A2090" s="10">
        <v>1</v>
      </c>
      <c r="B2090" s="10">
        <v>0.7</v>
      </c>
      <c r="C2090" s="10">
        <v>5</v>
      </c>
    </row>
    <row r="2091" spans="1:3" x14ac:dyDescent="0.25">
      <c r="A2091" s="9">
        <v>4</v>
      </c>
      <c r="B2091" s="9">
        <v>4</v>
      </c>
      <c r="C2091" s="9">
        <v>8</v>
      </c>
    </row>
    <row r="2092" spans="1:3" x14ac:dyDescent="0.25">
      <c r="A2092" s="10">
        <v>1</v>
      </c>
      <c r="B2092" s="10">
        <v>1.3</v>
      </c>
      <c r="C2092" s="10">
        <v>1</v>
      </c>
    </row>
    <row r="2093" spans="1:3" x14ac:dyDescent="0.25">
      <c r="A2093" s="9">
        <v>3</v>
      </c>
      <c r="B2093" s="9">
        <v>3</v>
      </c>
      <c r="C2093" s="9">
        <v>9</v>
      </c>
    </row>
    <row r="2094" spans="1:3" x14ac:dyDescent="0.25">
      <c r="A2094" s="10">
        <v>2</v>
      </c>
      <c r="B2094" s="10">
        <v>0.9</v>
      </c>
      <c r="C2094" s="10">
        <v>4</v>
      </c>
    </row>
    <row r="2095" spans="1:3" x14ac:dyDescent="0.25">
      <c r="A2095" s="9">
        <v>3</v>
      </c>
      <c r="B2095" s="9">
        <v>2.5</v>
      </c>
      <c r="C2095" s="9">
        <v>4</v>
      </c>
    </row>
    <row r="2096" spans="1:3" x14ac:dyDescent="0.25">
      <c r="A2096" s="10">
        <v>3</v>
      </c>
      <c r="B2096" s="10">
        <v>2.5</v>
      </c>
      <c r="C2096" s="10">
        <v>5</v>
      </c>
    </row>
    <row r="2097" spans="1:3" x14ac:dyDescent="0.25">
      <c r="A2097" s="9">
        <v>3</v>
      </c>
      <c r="B2097" s="9">
        <v>3</v>
      </c>
      <c r="C2097" s="9">
        <v>6</v>
      </c>
    </row>
    <row r="2098" spans="1:3" x14ac:dyDescent="0.25">
      <c r="A2098" s="10">
        <v>1</v>
      </c>
      <c r="B2098" s="10">
        <v>1.3</v>
      </c>
      <c r="C2098" s="10">
        <v>4</v>
      </c>
    </row>
    <row r="2099" spans="1:3" x14ac:dyDescent="0.25">
      <c r="A2099" s="9">
        <v>2</v>
      </c>
      <c r="B2099" s="9">
        <v>2.2999999999999998</v>
      </c>
      <c r="C2099" s="9">
        <v>3</v>
      </c>
    </row>
    <row r="2100" spans="1:3" x14ac:dyDescent="0.25">
      <c r="A2100" s="10">
        <v>2</v>
      </c>
      <c r="B2100" s="10">
        <v>2.2000000000000002</v>
      </c>
      <c r="C2100" s="10">
        <v>5</v>
      </c>
    </row>
    <row r="2101" spans="1:3" x14ac:dyDescent="0.25">
      <c r="A2101" s="9">
        <v>3</v>
      </c>
      <c r="B2101" s="9">
        <v>3.2</v>
      </c>
      <c r="C2101" s="9">
        <v>8</v>
      </c>
    </row>
    <row r="2102" spans="1:3" x14ac:dyDescent="0.25">
      <c r="A2102" s="10">
        <v>1</v>
      </c>
      <c r="B2102" s="10">
        <v>2.6</v>
      </c>
      <c r="C2102" s="10">
        <v>6</v>
      </c>
    </row>
    <row r="2103" spans="1:3" x14ac:dyDescent="0.25">
      <c r="A2103" s="9">
        <v>3</v>
      </c>
      <c r="B2103" s="9">
        <v>1.7</v>
      </c>
      <c r="C2103" s="9">
        <v>10</v>
      </c>
    </row>
    <row r="2104" spans="1:3" x14ac:dyDescent="0.25">
      <c r="A2104" s="10">
        <v>1</v>
      </c>
      <c r="B2104" s="10">
        <v>0.6</v>
      </c>
      <c r="C2104" s="10">
        <v>3</v>
      </c>
    </row>
    <row r="2105" spans="1:3" x14ac:dyDescent="0.25">
      <c r="A2105" s="9">
        <v>4</v>
      </c>
      <c r="B2105" s="9">
        <v>2.1</v>
      </c>
      <c r="C2105" s="9">
        <v>12</v>
      </c>
    </row>
    <row r="2106" spans="1:3" x14ac:dyDescent="0.25">
      <c r="A2106" s="10">
        <v>2</v>
      </c>
      <c r="B2106" s="10">
        <v>1.7</v>
      </c>
      <c r="C2106" s="10">
        <v>8</v>
      </c>
    </row>
    <row r="2107" spans="1:3" x14ac:dyDescent="0.25">
      <c r="A2107" s="9">
        <v>2</v>
      </c>
      <c r="B2107" s="9">
        <v>1.2</v>
      </c>
      <c r="C2107" s="9">
        <v>2</v>
      </c>
    </row>
    <row r="2108" spans="1:3" x14ac:dyDescent="0.25">
      <c r="A2108" s="10">
        <v>0</v>
      </c>
      <c r="B2108" s="10">
        <v>2.2999999999999998</v>
      </c>
      <c r="C2108" s="10">
        <v>8</v>
      </c>
    </row>
    <row r="2109" spans="1:3" x14ac:dyDescent="0.25">
      <c r="A2109" s="9">
        <v>1</v>
      </c>
      <c r="B2109" s="9">
        <v>1</v>
      </c>
      <c r="C2109" s="9">
        <v>3</v>
      </c>
    </row>
    <row r="2110" spans="1:3" x14ac:dyDescent="0.25">
      <c r="A2110" s="10">
        <v>2</v>
      </c>
      <c r="B2110" s="10">
        <v>1.8</v>
      </c>
      <c r="C2110" s="10">
        <v>10</v>
      </c>
    </row>
    <row r="2111" spans="1:3" x14ac:dyDescent="0.25">
      <c r="A2111" s="9">
        <v>4</v>
      </c>
      <c r="B2111" s="9">
        <v>7</v>
      </c>
      <c r="C2111" s="9">
        <v>12</v>
      </c>
    </row>
    <row r="2112" spans="1:3" x14ac:dyDescent="0.25">
      <c r="A2112" s="10">
        <v>4</v>
      </c>
      <c r="B2112" s="10">
        <v>1.5</v>
      </c>
      <c r="C2112" s="10">
        <v>7</v>
      </c>
    </row>
    <row r="2113" spans="1:3" x14ac:dyDescent="0.25">
      <c r="A2113" s="9">
        <v>4</v>
      </c>
      <c r="B2113" s="9">
        <v>2.9</v>
      </c>
      <c r="C2113" s="9">
        <v>13</v>
      </c>
    </row>
    <row r="2114" spans="1:3" x14ac:dyDescent="0.25">
      <c r="A2114" s="10">
        <v>1</v>
      </c>
      <c r="B2114" s="10">
        <v>0.4</v>
      </c>
      <c r="C2114" s="10">
        <v>1</v>
      </c>
    </row>
    <row r="2115" spans="1:3" x14ac:dyDescent="0.25">
      <c r="A2115" s="9">
        <v>3</v>
      </c>
      <c r="B2115" s="9">
        <v>2.8</v>
      </c>
      <c r="C2115" s="9">
        <v>10</v>
      </c>
    </row>
    <row r="2116" spans="1:3" x14ac:dyDescent="0.25">
      <c r="A2116" s="10">
        <v>4</v>
      </c>
      <c r="B2116" s="10">
        <v>2.8</v>
      </c>
      <c r="C2116" s="10">
        <v>8</v>
      </c>
    </row>
    <row r="2117" spans="1:3" x14ac:dyDescent="0.25">
      <c r="A2117" s="9">
        <v>4</v>
      </c>
      <c r="B2117" s="9">
        <v>3.3</v>
      </c>
      <c r="C2117" s="9">
        <v>13</v>
      </c>
    </row>
    <row r="2118" spans="1:3" x14ac:dyDescent="0.25">
      <c r="A2118" s="10">
        <v>1</v>
      </c>
      <c r="B2118" s="10">
        <v>2</v>
      </c>
      <c r="C2118" s="10">
        <v>1</v>
      </c>
    </row>
    <row r="2119" spans="1:3" x14ac:dyDescent="0.25">
      <c r="A2119" s="9">
        <v>1</v>
      </c>
      <c r="B2119" s="9">
        <v>2.7</v>
      </c>
      <c r="C2119" s="9">
        <v>5</v>
      </c>
    </row>
    <row r="2120" spans="1:3" x14ac:dyDescent="0.25">
      <c r="A2120" s="10">
        <v>2</v>
      </c>
      <c r="B2120" s="10">
        <v>2.8</v>
      </c>
      <c r="C2120" s="10">
        <v>8</v>
      </c>
    </row>
    <row r="2121" spans="1:3" x14ac:dyDescent="0.25">
      <c r="A2121" s="9">
        <v>3</v>
      </c>
      <c r="B2121" s="9">
        <v>1.8</v>
      </c>
      <c r="C2121" s="9">
        <v>9</v>
      </c>
    </row>
    <row r="2122" spans="1:3" x14ac:dyDescent="0.25">
      <c r="A2122" s="10">
        <v>2</v>
      </c>
      <c r="B2122" s="10">
        <v>3.6</v>
      </c>
      <c r="C2122" s="10">
        <v>6</v>
      </c>
    </row>
    <row r="2123" spans="1:3" x14ac:dyDescent="0.25">
      <c r="A2123" s="9">
        <v>0</v>
      </c>
      <c r="B2123" s="9">
        <v>2.7</v>
      </c>
      <c r="C2123" s="9">
        <v>5</v>
      </c>
    </row>
    <row r="2124" spans="1:3" x14ac:dyDescent="0.25">
      <c r="A2124" s="10">
        <v>3</v>
      </c>
      <c r="B2124" s="10">
        <v>1</v>
      </c>
      <c r="C2124" s="10">
        <v>7</v>
      </c>
    </row>
    <row r="2125" spans="1:3" x14ac:dyDescent="0.25">
      <c r="A2125" s="9">
        <v>0</v>
      </c>
      <c r="B2125" s="9">
        <v>2.1</v>
      </c>
      <c r="C2125" s="9">
        <v>7</v>
      </c>
    </row>
    <row r="2126" spans="1:3" x14ac:dyDescent="0.25">
      <c r="A2126" s="10">
        <v>2</v>
      </c>
      <c r="B2126" s="10">
        <v>1.7</v>
      </c>
      <c r="C2126" s="10">
        <v>8</v>
      </c>
    </row>
    <row r="2127" spans="1:3" x14ac:dyDescent="0.25">
      <c r="A2127" s="9">
        <v>4</v>
      </c>
      <c r="B2127" s="9">
        <v>3.3</v>
      </c>
      <c r="C2127" s="9">
        <v>12</v>
      </c>
    </row>
    <row r="2128" spans="1:3" x14ac:dyDescent="0.25">
      <c r="A2128" s="10">
        <v>3</v>
      </c>
      <c r="B2128" s="10">
        <v>1.7</v>
      </c>
      <c r="C2128" s="10">
        <v>7</v>
      </c>
    </row>
    <row r="2129" spans="1:3" x14ac:dyDescent="0.25">
      <c r="A2129" s="9">
        <v>2</v>
      </c>
      <c r="B2129" s="9">
        <v>4.5</v>
      </c>
      <c r="C2129" s="9">
        <v>13</v>
      </c>
    </row>
    <row r="2130" spans="1:3" x14ac:dyDescent="0.25">
      <c r="A2130" s="10">
        <v>2</v>
      </c>
      <c r="B2130" s="10">
        <v>2.6</v>
      </c>
      <c r="C2130" s="10">
        <v>5</v>
      </c>
    </row>
    <row r="2131" spans="1:3" x14ac:dyDescent="0.25">
      <c r="A2131" s="9">
        <v>2</v>
      </c>
      <c r="B2131" s="9">
        <v>2.5</v>
      </c>
      <c r="C2131" s="9">
        <v>8</v>
      </c>
    </row>
    <row r="2132" spans="1:3" x14ac:dyDescent="0.25">
      <c r="A2132" s="10">
        <v>3</v>
      </c>
      <c r="B2132" s="10">
        <v>1.8</v>
      </c>
      <c r="C2132" s="10">
        <v>3</v>
      </c>
    </row>
    <row r="2133" spans="1:3" x14ac:dyDescent="0.25">
      <c r="A2133" s="9">
        <v>0</v>
      </c>
      <c r="B2133" s="9">
        <v>0.9</v>
      </c>
      <c r="C2133" s="9">
        <v>5</v>
      </c>
    </row>
    <row r="2134" spans="1:3" x14ac:dyDescent="0.25">
      <c r="A2134" s="10">
        <v>3</v>
      </c>
      <c r="B2134" s="10">
        <v>2</v>
      </c>
      <c r="C2134" s="10">
        <v>12</v>
      </c>
    </row>
    <row r="2135" spans="1:3" x14ac:dyDescent="0.25">
      <c r="A2135" s="9">
        <v>2</v>
      </c>
      <c r="B2135" s="9">
        <v>2.5</v>
      </c>
      <c r="C2135" s="9">
        <v>5</v>
      </c>
    </row>
    <row r="2136" spans="1:3" x14ac:dyDescent="0.25">
      <c r="A2136" s="10">
        <v>1</v>
      </c>
      <c r="B2136" s="10">
        <v>1.4</v>
      </c>
      <c r="C2136" s="10">
        <v>4</v>
      </c>
    </row>
    <row r="2137" spans="1:3" x14ac:dyDescent="0.25">
      <c r="A2137" s="9">
        <v>2</v>
      </c>
      <c r="B2137" s="9">
        <v>1.9</v>
      </c>
      <c r="C2137" s="9">
        <v>4</v>
      </c>
    </row>
    <row r="2138" spans="1:3" x14ac:dyDescent="0.25">
      <c r="A2138" s="10">
        <v>2</v>
      </c>
      <c r="B2138" s="10">
        <v>0.8</v>
      </c>
      <c r="C2138" s="10">
        <v>4</v>
      </c>
    </row>
    <row r="2139" spans="1:3" x14ac:dyDescent="0.25">
      <c r="A2139" s="9">
        <v>2</v>
      </c>
      <c r="B2139" s="9">
        <v>1.6</v>
      </c>
      <c r="C2139" s="9">
        <v>8</v>
      </c>
    </row>
    <row r="2140" spans="1:3" x14ac:dyDescent="0.25">
      <c r="A2140" s="10">
        <v>2</v>
      </c>
      <c r="B2140" s="10">
        <v>2</v>
      </c>
      <c r="C2140" s="10">
        <v>5</v>
      </c>
    </row>
    <row r="2141" spans="1:3" x14ac:dyDescent="0.25">
      <c r="A2141" s="9">
        <v>3</v>
      </c>
      <c r="B2141" s="9">
        <v>3.1</v>
      </c>
      <c r="C2141" s="9">
        <v>10</v>
      </c>
    </row>
    <row r="2142" spans="1:3" x14ac:dyDescent="0.25">
      <c r="A2142" s="10">
        <v>2</v>
      </c>
      <c r="B2142" s="10">
        <v>3.4</v>
      </c>
      <c r="C2142" s="10">
        <v>6</v>
      </c>
    </row>
    <row r="2143" spans="1:3" x14ac:dyDescent="0.25">
      <c r="A2143" s="9">
        <v>3</v>
      </c>
      <c r="B2143" s="9">
        <v>1.9</v>
      </c>
      <c r="C2143" s="9">
        <v>5</v>
      </c>
    </row>
    <row r="2144" spans="1:3" x14ac:dyDescent="0.25">
      <c r="A2144" s="10">
        <v>2</v>
      </c>
      <c r="B2144" s="10">
        <v>2.1</v>
      </c>
      <c r="C2144" s="10">
        <v>4</v>
      </c>
    </row>
    <row r="2145" spans="1:3" x14ac:dyDescent="0.25">
      <c r="A2145" s="9">
        <v>6</v>
      </c>
      <c r="B2145" s="9">
        <v>5.6</v>
      </c>
      <c r="C2145" s="9">
        <v>11</v>
      </c>
    </row>
    <row r="2146" spans="1:3" x14ac:dyDescent="0.25">
      <c r="A2146" s="10">
        <v>3</v>
      </c>
      <c r="B2146" s="10">
        <v>2</v>
      </c>
      <c r="C2146" s="10">
        <v>7</v>
      </c>
    </row>
    <row r="2147" spans="1:3" x14ac:dyDescent="0.25">
      <c r="A2147" s="9">
        <v>5</v>
      </c>
      <c r="B2147" s="9">
        <v>3.1</v>
      </c>
      <c r="C2147" s="9">
        <v>13</v>
      </c>
    </row>
    <row r="2148" spans="1:3" x14ac:dyDescent="0.25">
      <c r="A2148" s="10">
        <v>2</v>
      </c>
      <c r="B2148" s="10">
        <v>2.7</v>
      </c>
      <c r="C2148" s="10">
        <v>5</v>
      </c>
    </row>
    <row r="2149" spans="1:3" x14ac:dyDescent="0.25">
      <c r="A2149" s="9">
        <v>1</v>
      </c>
      <c r="B2149" s="9">
        <v>2</v>
      </c>
      <c r="C2149" s="9">
        <v>6</v>
      </c>
    </row>
    <row r="2150" spans="1:3" x14ac:dyDescent="0.25">
      <c r="A2150" s="10">
        <v>2</v>
      </c>
      <c r="B2150" s="10">
        <v>3.4</v>
      </c>
      <c r="C2150" s="10">
        <v>8</v>
      </c>
    </row>
    <row r="2151" spans="1:3" x14ac:dyDescent="0.25">
      <c r="A2151" s="9">
        <v>4</v>
      </c>
      <c r="B2151" s="9">
        <v>2</v>
      </c>
      <c r="C2151" s="9">
        <v>6</v>
      </c>
    </row>
    <row r="2152" spans="1:3" x14ac:dyDescent="0.25">
      <c r="A2152" s="10">
        <v>2</v>
      </c>
      <c r="B2152" s="10">
        <v>2.5</v>
      </c>
      <c r="C2152" s="10">
        <v>6</v>
      </c>
    </row>
    <row r="2153" spans="1:3" x14ac:dyDescent="0.25">
      <c r="A2153" s="9">
        <v>2</v>
      </c>
      <c r="B2153" s="9">
        <v>0.6</v>
      </c>
      <c r="C2153" s="9">
        <v>4</v>
      </c>
    </row>
    <row r="2154" spans="1:3" x14ac:dyDescent="0.25">
      <c r="A2154" s="10">
        <v>2</v>
      </c>
      <c r="B2154" s="10">
        <v>1.7</v>
      </c>
      <c r="C2154" s="10">
        <v>2</v>
      </c>
    </row>
    <row r="2155" spans="1:3" x14ac:dyDescent="0.25">
      <c r="A2155" s="9">
        <v>2</v>
      </c>
      <c r="B2155" s="9">
        <v>2.5</v>
      </c>
      <c r="C2155" s="9">
        <v>3</v>
      </c>
    </row>
    <row r="2156" spans="1:3" x14ac:dyDescent="0.25">
      <c r="A2156" s="10">
        <v>2</v>
      </c>
      <c r="B2156" s="10">
        <v>0.7</v>
      </c>
      <c r="C2156" s="10">
        <v>4</v>
      </c>
    </row>
    <row r="2157" spans="1:3" x14ac:dyDescent="0.25">
      <c r="A2157" s="9">
        <v>2</v>
      </c>
      <c r="B2157" s="9">
        <v>1.7</v>
      </c>
      <c r="C2157" s="9">
        <v>3</v>
      </c>
    </row>
    <row r="2158" spans="1:3" x14ac:dyDescent="0.25">
      <c r="A2158" s="10">
        <v>3</v>
      </c>
      <c r="B2158" s="10">
        <v>3.9</v>
      </c>
      <c r="C2158" s="10">
        <v>5</v>
      </c>
    </row>
    <row r="2159" spans="1:3" x14ac:dyDescent="0.25">
      <c r="A2159" s="9">
        <v>1</v>
      </c>
      <c r="B2159" s="9">
        <v>1.5</v>
      </c>
      <c r="C2159" s="9">
        <v>3</v>
      </c>
    </row>
    <row r="2160" spans="1:3" x14ac:dyDescent="0.25">
      <c r="A2160" s="10">
        <v>2</v>
      </c>
      <c r="B2160" s="10">
        <v>1.5</v>
      </c>
      <c r="C2160" s="10">
        <v>6</v>
      </c>
    </row>
    <row r="2161" spans="1:3" x14ac:dyDescent="0.25">
      <c r="A2161" s="9">
        <v>2</v>
      </c>
      <c r="B2161" s="9">
        <v>1.8</v>
      </c>
      <c r="C2161" s="9">
        <v>6</v>
      </c>
    </row>
    <row r="2162" spans="1:3" x14ac:dyDescent="0.25">
      <c r="A2162" s="10">
        <v>1</v>
      </c>
      <c r="B2162" s="10">
        <v>2.5</v>
      </c>
      <c r="C2162" s="10">
        <v>8</v>
      </c>
    </row>
    <row r="2163" spans="1:3" x14ac:dyDescent="0.25">
      <c r="A2163" s="9">
        <v>5</v>
      </c>
      <c r="B2163" s="9">
        <v>2.2000000000000002</v>
      </c>
      <c r="C2163" s="9">
        <v>6</v>
      </c>
    </row>
    <row r="2164" spans="1:3" x14ac:dyDescent="0.25">
      <c r="A2164" s="10">
        <v>1</v>
      </c>
      <c r="B2164" s="10">
        <v>1</v>
      </c>
      <c r="C2164" s="10">
        <v>2</v>
      </c>
    </row>
    <row r="2165" spans="1:3" x14ac:dyDescent="0.25">
      <c r="A2165" s="9">
        <v>2</v>
      </c>
      <c r="B2165" s="9">
        <v>2.4</v>
      </c>
      <c r="C2165" s="9">
        <v>5</v>
      </c>
    </row>
    <row r="2166" spans="1:3" x14ac:dyDescent="0.25">
      <c r="A2166" s="10">
        <v>2</v>
      </c>
      <c r="B2166" s="10">
        <v>2.2000000000000002</v>
      </c>
      <c r="C2166" s="10">
        <v>5</v>
      </c>
    </row>
    <row r="2167" spans="1:3" x14ac:dyDescent="0.25">
      <c r="A2167" s="9">
        <v>1</v>
      </c>
      <c r="B2167" s="9">
        <v>2.1</v>
      </c>
      <c r="C2167" s="9">
        <v>3</v>
      </c>
    </row>
    <row r="2168" spans="1:3" x14ac:dyDescent="0.25">
      <c r="A2168" s="10">
        <v>1</v>
      </c>
      <c r="B2168" s="10">
        <v>1.5</v>
      </c>
      <c r="C2168" s="10">
        <v>2</v>
      </c>
    </row>
    <row r="2169" spans="1:3" x14ac:dyDescent="0.25">
      <c r="A2169" s="9">
        <v>0</v>
      </c>
      <c r="B2169" s="9">
        <v>0.4</v>
      </c>
      <c r="C2169" s="9">
        <v>1</v>
      </c>
    </row>
    <row r="2170" spans="1:3" x14ac:dyDescent="0.25">
      <c r="A2170" s="10">
        <v>1</v>
      </c>
      <c r="B2170" s="10">
        <v>1.4</v>
      </c>
      <c r="C2170" s="10">
        <v>1</v>
      </c>
    </row>
    <row r="2171" spans="1:3" x14ac:dyDescent="0.25">
      <c r="A2171" s="9">
        <v>0</v>
      </c>
      <c r="B2171" s="9">
        <v>1.1000000000000001</v>
      </c>
      <c r="C2171" s="9">
        <v>2</v>
      </c>
    </row>
    <row r="2172" spans="1:3" x14ac:dyDescent="0.25">
      <c r="A2172" s="10">
        <v>1</v>
      </c>
      <c r="B2172" s="10">
        <v>2.1</v>
      </c>
      <c r="C2172" s="10">
        <v>3</v>
      </c>
    </row>
    <row r="2173" spans="1:3" x14ac:dyDescent="0.25">
      <c r="A2173" s="9">
        <v>2</v>
      </c>
      <c r="B2173" s="9">
        <v>0.9</v>
      </c>
      <c r="C2173" s="9">
        <v>2</v>
      </c>
    </row>
    <row r="2174" spans="1:3" x14ac:dyDescent="0.25">
      <c r="A2174" s="10">
        <v>1</v>
      </c>
      <c r="B2174" s="10">
        <v>1.3</v>
      </c>
      <c r="C2174" s="10">
        <v>2</v>
      </c>
    </row>
    <row r="2175" spans="1:3" x14ac:dyDescent="0.25">
      <c r="A2175" s="9">
        <v>0</v>
      </c>
      <c r="B2175" s="9">
        <v>0.8</v>
      </c>
      <c r="C2175" s="9">
        <v>2</v>
      </c>
    </row>
    <row r="2176" spans="1:3" x14ac:dyDescent="0.25">
      <c r="A2176" s="10">
        <v>2</v>
      </c>
      <c r="B2176" s="10">
        <v>1.7</v>
      </c>
      <c r="C2176" s="10">
        <v>4</v>
      </c>
    </row>
    <row r="2177" spans="1:3" x14ac:dyDescent="0.25">
      <c r="A2177" s="9">
        <v>1</v>
      </c>
      <c r="B2177" s="9">
        <v>0.5</v>
      </c>
      <c r="C2177" s="9">
        <v>1</v>
      </c>
    </row>
    <row r="2178" spans="1:3" x14ac:dyDescent="0.25">
      <c r="A2178" s="10">
        <v>1</v>
      </c>
      <c r="B2178" s="10">
        <v>0.8</v>
      </c>
      <c r="C2178" s="10">
        <v>5</v>
      </c>
    </row>
    <row r="2179" spans="1:3" x14ac:dyDescent="0.25">
      <c r="A2179" s="9">
        <v>0</v>
      </c>
      <c r="B2179" s="9">
        <v>0.4</v>
      </c>
      <c r="C2179" s="9">
        <v>4</v>
      </c>
    </row>
    <row r="2180" spans="1:3" x14ac:dyDescent="0.25">
      <c r="A2180" s="10">
        <v>2</v>
      </c>
      <c r="B2180" s="10">
        <v>0.9</v>
      </c>
      <c r="C2180" s="10">
        <v>3</v>
      </c>
    </row>
    <row r="2181" spans="1:3" x14ac:dyDescent="0.25">
      <c r="A2181" s="9">
        <v>1</v>
      </c>
      <c r="B2181" s="9">
        <v>0.2</v>
      </c>
      <c r="C2181" s="9">
        <v>1</v>
      </c>
    </row>
    <row r="2182" spans="1:3" x14ac:dyDescent="0.25">
      <c r="A2182" s="10">
        <v>3</v>
      </c>
      <c r="B2182" s="10">
        <v>0.5</v>
      </c>
      <c r="C2182" s="10">
        <v>4</v>
      </c>
    </row>
    <row r="2183" spans="1:3" x14ac:dyDescent="0.25">
      <c r="A2183" s="9">
        <v>1</v>
      </c>
      <c r="B2183" s="9">
        <v>0.3</v>
      </c>
      <c r="C2183" s="9">
        <v>2</v>
      </c>
    </row>
    <row r="2184" spans="1:3" x14ac:dyDescent="0.25">
      <c r="A2184" s="10">
        <v>1</v>
      </c>
      <c r="B2184" s="10">
        <v>1.4</v>
      </c>
      <c r="C2184" s="10">
        <v>5</v>
      </c>
    </row>
    <row r="2185" spans="1:3" x14ac:dyDescent="0.25">
      <c r="A2185" s="9">
        <v>3</v>
      </c>
      <c r="B2185" s="9">
        <v>0.6</v>
      </c>
      <c r="C2185" s="9">
        <v>4</v>
      </c>
    </row>
    <row r="2186" spans="1:3" x14ac:dyDescent="0.25">
      <c r="A2186" s="10">
        <v>2</v>
      </c>
      <c r="B2186" s="10">
        <v>2.2999999999999998</v>
      </c>
      <c r="C2186" s="10">
        <v>6</v>
      </c>
    </row>
    <row r="2187" spans="1:3" x14ac:dyDescent="0.25">
      <c r="A2187" s="9">
        <v>1</v>
      </c>
      <c r="B2187" s="9">
        <v>0.9</v>
      </c>
      <c r="C2187" s="9">
        <v>5</v>
      </c>
    </row>
    <row r="2188" spans="1:3" x14ac:dyDescent="0.25">
      <c r="A2188" s="10">
        <v>4</v>
      </c>
      <c r="B2188" s="10">
        <v>3.1</v>
      </c>
      <c r="C2188" s="10">
        <v>8</v>
      </c>
    </row>
    <row r="2189" spans="1:3" x14ac:dyDescent="0.25">
      <c r="A2189" s="9">
        <v>4</v>
      </c>
      <c r="B2189" s="9">
        <v>2.4</v>
      </c>
      <c r="C2189" s="9">
        <v>7</v>
      </c>
    </row>
    <row r="2190" spans="1:3" x14ac:dyDescent="0.25">
      <c r="A2190" s="10">
        <v>1</v>
      </c>
      <c r="B2190" s="10">
        <v>1.8</v>
      </c>
      <c r="C2190" s="10">
        <v>4</v>
      </c>
    </row>
    <row r="2191" spans="1:3" x14ac:dyDescent="0.25">
      <c r="A2191" s="9">
        <v>1</v>
      </c>
      <c r="B2191" s="9">
        <v>1.8</v>
      </c>
      <c r="C2191" s="9">
        <v>4</v>
      </c>
    </row>
    <row r="2192" spans="1:3" x14ac:dyDescent="0.25">
      <c r="A2192" s="10">
        <v>1</v>
      </c>
      <c r="B2192" s="10">
        <v>0.9</v>
      </c>
      <c r="C2192" s="10">
        <v>3</v>
      </c>
    </row>
    <row r="2193" spans="1:3" x14ac:dyDescent="0.25">
      <c r="A2193" s="9">
        <v>2</v>
      </c>
      <c r="B2193" s="9">
        <v>1.8</v>
      </c>
      <c r="C2193" s="9">
        <v>4</v>
      </c>
    </row>
    <row r="2194" spans="1:3" x14ac:dyDescent="0.25">
      <c r="A2194" s="10">
        <v>1</v>
      </c>
      <c r="B2194" s="10">
        <v>0.8</v>
      </c>
      <c r="C2194" s="10">
        <v>2</v>
      </c>
    </row>
    <row r="2195" spans="1:3" x14ac:dyDescent="0.25">
      <c r="A2195" s="9">
        <v>3</v>
      </c>
      <c r="B2195" s="9">
        <v>2</v>
      </c>
      <c r="C2195" s="9">
        <v>4</v>
      </c>
    </row>
    <row r="2196" spans="1:3" x14ac:dyDescent="0.25">
      <c r="A2196" s="10">
        <v>1</v>
      </c>
      <c r="B2196" s="10">
        <v>0.6</v>
      </c>
      <c r="C2196" s="10">
        <v>4</v>
      </c>
    </row>
    <row r="2197" spans="1:3" x14ac:dyDescent="0.25">
      <c r="A2197" s="9">
        <v>1</v>
      </c>
      <c r="B2197" s="9">
        <v>0.5</v>
      </c>
      <c r="C2197" s="9">
        <v>3</v>
      </c>
    </row>
    <row r="2198" spans="1:3" x14ac:dyDescent="0.25">
      <c r="A2198" s="10">
        <v>0</v>
      </c>
      <c r="B2198" s="10">
        <v>0.3</v>
      </c>
      <c r="C2198" s="10">
        <v>1</v>
      </c>
    </row>
    <row r="2199" spans="1:3" x14ac:dyDescent="0.25">
      <c r="A2199" s="9">
        <v>2</v>
      </c>
      <c r="B2199" s="9">
        <v>1.5</v>
      </c>
      <c r="C2199" s="9">
        <v>9</v>
      </c>
    </row>
    <row r="2200" spans="1:3" x14ac:dyDescent="0.25">
      <c r="A2200" s="10">
        <v>1</v>
      </c>
      <c r="B2200" s="10">
        <v>0.5</v>
      </c>
      <c r="C2200" s="10">
        <v>2</v>
      </c>
    </row>
    <row r="2201" spans="1:3" x14ac:dyDescent="0.25">
      <c r="A2201" s="9">
        <v>1</v>
      </c>
      <c r="B2201" s="9">
        <v>0.6</v>
      </c>
      <c r="C2201" s="9">
        <v>3</v>
      </c>
    </row>
    <row r="2202" spans="1:3" x14ac:dyDescent="0.25">
      <c r="A2202" s="10">
        <v>1</v>
      </c>
      <c r="B2202" s="10">
        <v>0.6</v>
      </c>
      <c r="C2202" s="10">
        <v>6</v>
      </c>
    </row>
    <row r="2203" spans="1:3" x14ac:dyDescent="0.25">
      <c r="A2203" s="9">
        <v>1</v>
      </c>
      <c r="B2203" s="9">
        <v>0.8</v>
      </c>
      <c r="C2203" s="9">
        <v>5</v>
      </c>
    </row>
    <row r="2204" spans="1:3" x14ac:dyDescent="0.25">
      <c r="A2204" s="10">
        <v>1</v>
      </c>
      <c r="B2204" s="10">
        <v>0.3</v>
      </c>
      <c r="C2204" s="10">
        <v>1</v>
      </c>
    </row>
    <row r="2205" spans="1:3" x14ac:dyDescent="0.25">
      <c r="A2205" s="9">
        <v>2</v>
      </c>
      <c r="B2205" s="9">
        <v>2</v>
      </c>
      <c r="C2205" s="9">
        <v>5</v>
      </c>
    </row>
    <row r="2206" spans="1:3" x14ac:dyDescent="0.25">
      <c r="A2206" s="10">
        <v>3</v>
      </c>
      <c r="B2206" s="10">
        <v>1.9</v>
      </c>
      <c r="C2206" s="10">
        <v>8</v>
      </c>
    </row>
    <row r="2207" spans="1:3" x14ac:dyDescent="0.25">
      <c r="A2207" s="9">
        <v>2</v>
      </c>
      <c r="B2207" s="9">
        <v>0.9</v>
      </c>
      <c r="C2207" s="9">
        <v>5</v>
      </c>
    </row>
    <row r="2208" spans="1:3" x14ac:dyDescent="0.25">
      <c r="A2208" s="10">
        <v>1</v>
      </c>
      <c r="B2208" s="10">
        <v>1.2</v>
      </c>
      <c r="C2208" s="10">
        <v>1</v>
      </c>
    </row>
    <row r="2209" spans="1:3" x14ac:dyDescent="0.25">
      <c r="A2209" s="9">
        <v>1</v>
      </c>
      <c r="B2209" s="9">
        <v>1.3</v>
      </c>
      <c r="C2209" s="9">
        <v>5</v>
      </c>
    </row>
    <row r="2210" spans="1:3" x14ac:dyDescent="0.25">
      <c r="A2210" s="10">
        <v>1</v>
      </c>
      <c r="B2210" s="10">
        <v>1</v>
      </c>
      <c r="C2210" s="10">
        <v>7</v>
      </c>
    </row>
    <row r="2211" spans="1:3" x14ac:dyDescent="0.25">
      <c r="A2211" s="9">
        <v>1</v>
      </c>
      <c r="B2211" s="9">
        <v>1.6</v>
      </c>
      <c r="C2211" s="9">
        <v>8</v>
      </c>
    </row>
    <row r="2212" spans="1:3" x14ac:dyDescent="0.25">
      <c r="A2212" s="10">
        <v>1</v>
      </c>
      <c r="B2212" s="10">
        <v>1.4</v>
      </c>
      <c r="C2212" s="10">
        <v>2</v>
      </c>
    </row>
    <row r="2213" spans="1:3" x14ac:dyDescent="0.25">
      <c r="A2213" s="9">
        <v>0</v>
      </c>
      <c r="B2213" s="9">
        <v>1.4</v>
      </c>
      <c r="C2213" s="9">
        <v>5</v>
      </c>
    </row>
    <row r="2214" spans="1:3" x14ac:dyDescent="0.25">
      <c r="A2214" s="10">
        <v>5</v>
      </c>
      <c r="B2214" s="10">
        <v>1.7</v>
      </c>
      <c r="C2214" s="10">
        <v>6</v>
      </c>
    </row>
    <row r="2215" spans="1:3" x14ac:dyDescent="0.25">
      <c r="A2215" s="9">
        <v>2</v>
      </c>
      <c r="B2215" s="9">
        <v>2.9</v>
      </c>
      <c r="C2215" s="9">
        <v>4</v>
      </c>
    </row>
    <row r="2216" spans="1:3" x14ac:dyDescent="0.25">
      <c r="A2216" s="10">
        <v>0</v>
      </c>
      <c r="B2216" s="10">
        <v>1.3</v>
      </c>
      <c r="C2216" s="10">
        <v>2</v>
      </c>
    </row>
    <row r="2217" spans="1:3" x14ac:dyDescent="0.25">
      <c r="A2217" s="9">
        <v>1</v>
      </c>
      <c r="B2217" s="9">
        <v>2.2000000000000002</v>
      </c>
      <c r="C2217" s="9">
        <v>7</v>
      </c>
    </row>
    <row r="2218" spans="1:3" x14ac:dyDescent="0.25">
      <c r="A2218" s="10">
        <v>1</v>
      </c>
      <c r="B2218" s="10">
        <v>0.9</v>
      </c>
      <c r="C2218" s="10">
        <v>5</v>
      </c>
    </row>
    <row r="2219" spans="1:3" x14ac:dyDescent="0.25">
      <c r="A2219" s="9">
        <v>2</v>
      </c>
      <c r="B2219" s="9">
        <v>3</v>
      </c>
      <c r="C2219" s="9">
        <v>6</v>
      </c>
    </row>
    <row r="2220" spans="1:3" x14ac:dyDescent="0.25">
      <c r="A2220" s="10">
        <v>3</v>
      </c>
      <c r="B2220" s="10">
        <v>2.7</v>
      </c>
      <c r="C2220" s="10">
        <v>6</v>
      </c>
    </row>
    <row r="2221" spans="1:3" x14ac:dyDescent="0.25">
      <c r="A2221" s="9">
        <v>1</v>
      </c>
      <c r="B2221" s="9">
        <v>2</v>
      </c>
      <c r="C2221" s="9">
        <v>6</v>
      </c>
    </row>
    <row r="2222" spans="1:3" x14ac:dyDescent="0.25">
      <c r="A2222" s="10">
        <v>4</v>
      </c>
      <c r="B2222" s="10">
        <v>0.7</v>
      </c>
      <c r="C2222" s="10">
        <v>6</v>
      </c>
    </row>
    <row r="2223" spans="1:3" x14ac:dyDescent="0.25">
      <c r="A2223" s="9">
        <v>2</v>
      </c>
      <c r="B2223" s="9">
        <v>3.4</v>
      </c>
      <c r="C2223" s="9">
        <v>8</v>
      </c>
    </row>
    <row r="2224" spans="1:3" x14ac:dyDescent="0.25">
      <c r="A2224" s="10">
        <v>5</v>
      </c>
      <c r="B2224" s="10">
        <v>1.8</v>
      </c>
      <c r="C2224" s="10">
        <v>7</v>
      </c>
    </row>
    <row r="2225" spans="1:3" x14ac:dyDescent="0.25">
      <c r="A2225" s="9">
        <v>1</v>
      </c>
      <c r="B2225" s="9">
        <v>1.5</v>
      </c>
      <c r="C2225" s="9">
        <v>5</v>
      </c>
    </row>
    <row r="2226" spans="1:3" x14ac:dyDescent="0.25">
      <c r="A2226" s="10">
        <v>2</v>
      </c>
      <c r="B2226" s="10">
        <v>2</v>
      </c>
      <c r="C2226" s="10">
        <v>6</v>
      </c>
    </row>
    <row r="2227" spans="1:3" x14ac:dyDescent="0.25">
      <c r="A2227" s="9">
        <v>4</v>
      </c>
      <c r="B2227" s="9">
        <v>3.5</v>
      </c>
      <c r="C2227" s="9">
        <v>5</v>
      </c>
    </row>
    <row r="2228" spans="1:3" x14ac:dyDescent="0.25">
      <c r="A2228" s="10">
        <v>3</v>
      </c>
      <c r="B2228" s="10">
        <v>2.2000000000000002</v>
      </c>
      <c r="C2228" s="10">
        <v>5</v>
      </c>
    </row>
    <row r="2229" spans="1:3" x14ac:dyDescent="0.25">
      <c r="A2229" s="9">
        <v>3</v>
      </c>
      <c r="B2229" s="9">
        <v>1</v>
      </c>
      <c r="C2229" s="9">
        <v>7</v>
      </c>
    </row>
    <row r="2230" spans="1:3" x14ac:dyDescent="0.25">
      <c r="A2230" s="10">
        <v>1</v>
      </c>
      <c r="B2230" s="10">
        <v>1.8</v>
      </c>
      <c r="C2230" s="10">
        <v>3</v>
      </c>
    </row>
    <row r="2231" spans="1:3" x14ac:dyDescent="0.25">
      <c r="A2231" s="9">
        <v>2</v>
      </c>
      <c r="B2231" s="9">
        <v>0.5</v>
      </c>
      <c r="C2231" s="9">
        <v>3</v>
      </c>
    </row>
    <row r="2232" spans="1:3" x14ac:dyDescent="0.25">
      <c r="A2232" s="10">
        <v>4</v>
      </c>
      <c r="B2232" s="10">
        <v>3.3</v>
      </c>
      <c r="C2232" s="10">
        <v>10</v>
      </c>
    </row>
    <row r="2233" spans="1:3" x14ac:dyDescent="0.25">
      <c r="A2233" s="9">
        <v>0</v>
      </c>
      <c r="B2233" s="9">
        <v>1.3</v>
      </c>
      <c r="C2233" s="9">
        <v>6</v>
      </c>
    </row>
    <row r="2234" spans="1:3" x14ac:dyDescent="0.25">
      <c r="A2234" s="10">
        <v>5</v>
      </c>
      <c r="B2234" s="10">
        <v>2.6</v>
      </c>
      <c r="C2234" s="10">
        <v>10</v>
      </c>
    </row>
    <row r="2235" spans="1:3" x14ac:dyDescent="0.25">
      <c r="A2235" s="9">
        <v>3</v>
      </c>
      <c r="B2235" s="9">
        <v>2.2000000000000002</v>
      </c>
      <c r="C2235" s="9">
        <v>6</v>
      </c>
    </row>
    <row r="2236" spans="1:3" x14ac:dyDescent="0.25">
      <c r="A2236" s="10">
        <v>2</v>
      </c>
      <c r="B2236" s="10">
        <v>1.4</v>
      </c>
      <c r="C2236" s="10">
        <v>4</v>
      </c>
    </row>
    <row r="2237" spans="1:3" x14ac:dyDescent="0.25">
      <c r="A2237" s="9">
        <v>1</v>
      </c>
      <c r="B2237" s="9">
        <v>2.1</v>
      </c>
      <c r="C2237" s="9">
        <v>7</v>
      </c>
    </row>
    <row r="2238" spans="1:3" x14ac:dyDescent="0.25">
      <c r="A2238" s="10">
        <v>2</v>
      </c>
      <c r="B2238" s="10">
        <v>1.2</v>
      </c>
      <c r="C2238" s="10">
        <v>3</v>
      </c>
    </row>
    <row r="2239" spans="1:3" x14ac:dyDescent="0.25">
      <c r="A2239" s="9">
        <v>2</v>
      </c>
      <c r="B2239" s="9">
        <v>1.7</v>
      </c>
      <c r="C2239" s="9">
        <v>3</v>
      </c>
    </row>
    <row r="2240" spans="1:3" x14ac:dyDescent="0.25">
      <c r="A2240" s="10">
        <v>1</v>
      </c>
      <c r="B2240" s="10">
        <v>1.8</v>
      </c>
      <c r="C2240" s="10">
        <v>3</v>
      </c>
    </row>
    <row r="2241" spans="1:3" x14ac:dyDescent="0.25">
      <c r="A2241" s="9">
        <v>4</v>
      </c>
      <c r="B2241" s="9">
        <v>1.5</v>
      </c>
      <c r="C2241" s="9">
        <v>6</v>
      </c>
    </row>
    <row r="2242" spans="1:3" x14ac:dyDescent="0.25">
      <c r="A2242" s="10">
        <v>2</v>
      </c>
      <c r="B2242" s="10">
        <v>0.9</v>
      </c>
      <c r="C2242" s="10">
        <v>4</v>
      </c>
    </row>
    <row r="2243" spans="1:3" x14ac:dyDescent="0.25">
      <c r="A2243" s="9">
        <v>5</v>
      </c>
      <c r="B2243" s="9">
        <v>2.5</v>
      </c>
      <c r="C2243" s="9">
        <v>11</v>
      </c>
    </row>
    <row r="2244" spans="1:3" x14ac:dyDescent="0.25">
      <c r="A2244" s="10">
        <v>0</v>
      </c>
      <c r="B2244" s="10">
        <v>1.8</v>
      </c>
      <c r="C2244" s="10">
        <v>4</v>
      </c>
    </row>
    <row r="2245" spans="1:3" x14ac:dyDescent="0.25">
      <c r="A2245" s="9">
        <v>5</v>
      </c>
      <c r="B2245" s="9">
        <v>2.6</v>
      </c>
      <c r="C2245" s="9">
        <v>4</v>
      </c>
    </row>
    <row r="2246" spans="1:3" x14ac:dyDescent="0.25">
      <c r="A2246" s="10">
        <v>5</v>
      </c>
      <c r="B2246" s="10">
        <v>4.4000000000000004</v>
      </c>
      <c r="C2246" s="10">
        <v>10</v>
      </c>
    </row>
    <row r="2247" spans="1:3" x14ac:dyDescent="0.25">
      <c r="A2247" s="9">
        <v>1</v>
      </c>
      <c r="B2247" s="9">
        <v>2.8</v>
      </c>
      <c r="C2247" s="9">
        <v>8</v>
      </c>
    </row>
    <row r="2248" spans="1:3" x14ac:dyDescent="0.25">
      <c r="A2248" s="10">
        <v>0</v>
      </c>
      <c r="B2248" s="10">
        <v>1</v>
      </c>
      <c r="C2248" s="10">
        <v>1</v>
      </c>
    </row>
    <row r="2249" spans="1:3" x14ac:dyDescent="0.25">
      <c r="A2249" s="9">
        <v>1</v>
      </c>
      <c r="B2249" s="9">
        <v>1.7</v>
      </c>
      <c r="C2249" s="9">
        <v>3</v>
      </c>
    </row>
    <row r="2250" spans="1:3" x14ac:dyDescent="0.25">
      <c r="A2250" s="10">
        <v>2</v>
      </c>
      <c r="B2250" s="10">
        <v>1.2</v>
      </c>
      <c r="C2250" s="10">
        <v>3</v>
      </c>
    </row>
    <row r="2251" spans="1:3" x14ac:dyDescent="0.25">
      <c r="A2251" s="9">
        <v>2</v>
      </c>
      <c r="B2251" s="9">
        <v>2.1</v>
      </c>
      <c r="C2251" s="9">
        <v>6</v>
      </c>
    </row>
    <row r="2252" spans="1:3" x14ac:dyDescent="0.25">
      <c r="A2252" s="10">
        <v>4</v>
      </c>
      <c r="B2252" s="10">
        <v>3.8</v>
      </c>
      <c r="C2252" s="10">
        <v>12</v>
      </c>
    </row>
    <row r="2253" spans="1:3" x14ac:dyDescent="0.25">
      <c r="A2253" s="9">
        <v>0</v>
      </c>
      <c r="B2253" s="9">
        <v>0.7</v>
      </c>
      <c r="C2253" s="9">
        <v>3</v>
      </c>
    </row>
    <row r="2254" spans="1:3" x14ac:dyDescent="0.25">
      <c r="A2254" s="10">
        <v>2</v>
      </c>
      <c r="B2254" s="10">
        <v>1.6</v>
      </c>
      <c r="C2254" s="10">
        <v>5</v>
      </c>
    </row>
    <row r="2255" spans="1:3" x14ac:dyDescent="0.25">
      <c r="A2255" s="9">
        <v>3</v>
      </c>
      <c r="B2255" s="9">
        <v>2.5</v>
      </c>
      <c r="C2255" s="9">
        <v>7</v>
      </c>
    </row>
    <row r="2256" spans="1:3" x14ac:dyDescent="0.25">
      <c r="A2256" s="10">
        <v>2</v>
      </c>
      <c r="B2256" s="10">
        <v>2.1</v>
      </c>
      <c r="C2256" s="10">
        <v>8</v>
      </c>
    </row>
    <row r="2257" spans="1:3" x14ac:dyDescent="0.25">
      <c r="A2257" s="9">
        <v>2</v>
      </c>
      <c r="B2257" s="9">
        <v>1</v>
      </c>
      <c r="C2257" s="9">
        <v>7</v>
      </c>
    </row>
    <row r="2258" spans="1:3" x14ac:dyDescent="0.25">
      <c r="A2258" s="10">
        <v>3</v>
      </c>
      <c r="B2258" s="10">
        <v>3.1</v>
      </c>
      <c r="C2258" s="10">
        <v>12</v>
      </c>
    </row>
    <row r="2259" spans="1:3" x14ac:dyDescent="0.25">
      <c r="A2259" s="9">
        <v>1</v>
      </c>
      <c r="B2259" s="9">
        <v>3.2</v>
      </c>
      <c r="C2259" s="9">
        <v>8</v>
      </c>
    </row>
    <row r="2260" spans="1:3" x14ac:dyDescent="0.25">
      <c r="A2260" s="10">
        <v>7</v>
      </c>
      <c r="B2260" s="10">
        <v>3.1</v>
      </c>
      <c r="C2260" s="10">
        <v>15</v>
      </c>
    </row>
    <row r="2261" spans="1:3" x14ac:dyDescent="0.25">
      <c r="A2261" s="9">
        <v>4</v>
      </c>
      <c r="B2261" s="9">
        <v>2.9</v>
      </c>
      <c r="C2261" s="9">
        <v>7</v>
      </c>
    </row>
    <row r="2262" spans="1:3" x14ac:dyDescent="0.25">
      <c r="A2262" s="10">
        <v>6</v>
      </c>
      <c r="B2262" s="10">
        <v>3.6</v>
      </c>
      <c r="C2262" s="10">
        <v>6</v>
      </c>
    </row>
    <row r="2263" spans="1:3" x14ac:dyDescent="0.25">
      <c r="A2263" s="9">
        <v>1</v>
      </c>
      <c r="B2263" s="9">
        <v>1.1000000000000001</v>
      </c>
      <c r="C2263" s="9">
        <v>3</v>
      </c>
    </row>
    <row r="2264" spans="1:3" x14ac:dyDescent="0.25">
      <c r="A2264" s="10">
        <v>2</v>
      </c>
      <c r="B2264" s="10">
        <v>2</v>
      </c>
      <c r="C2264" s="10">
        <v>1</v>
      </c>
    </row>
    <row r="2265" spans="1:3" x14ac:dyDescent="0.25">
      <c r="A2265" s="9">
        <v>1</v>
      </c>
      <c r="B2265" s="9">
        <v>1</v>
      </c>
      <c r="C2265" s="9">
        <v>6</v>
      </c>
    </row>
    <row r="2266" spans="1:3" x14ac:dyDescent="0.25">
      <c r="A2266" s="10">
        <v>1</v>
      </c>
      <c r="B2266" s="10">
        <v>1.8</v>
      </c>
      <c r="C2266" s="10">
        <v>5</v>
      </c>
    </row>
    <row r="2267" spans="1:3" x14ac:dyDescent="0.25">
      <c r="A2267" s="9">
        <v>2</v>
      </c>
      <c r="B2267" s="9">
        <v>1.9</v>
      </c>
      <c r="C2267" s="9">
        <v>6</v>
      </c>
    </row>
    <row r="2268" spans="1:3" x14ac:dyDescent="0.25">
      <c r="A2268" s="10">
        <v>4</v>
      </c>
      <c r="B2268" s="10">
        <v>4.5999999999999996</v>
      </c>
      <c r="C2268" s="10">
        <v>8</v>
      </c>
    </row>
    <row r="2269" spans="1:3" x14ac:dyDescent="0.25">
      <c r="A2269" s="9">
        <v>2</v>
      </c>
      <c r="B2269" s="9">
        <v>2.1</v>
      </c>
      <c r="C2269" s="9">
        <v>3</v>
      </c>
    </row>
    <row r="2270" spans="1:3" x14ac:dyDescent="0.25">
      <c r="A2270" s="10">
        <v>1</v>
      </c>
      <c r="B2270" s="10">
        <v>1.8</v>
      </c>
      <c r="C2270" s="10">
        <v>8</v>
      </c>
    </row>
    <row r="2271" spans="1:3" x14ac:dyDescent="0.25">
      <c r="A2271" s="9">
        <v>4</v>
      </c>
      <c r="B2271" s="9">
        <v>2.7</v>
      </c>
      <c r="C2271" s="9">
        <v>10</v>
      </c>
    </row>
    <row r="2272" spans="1:3" x14ac:dyDescent="0.25">
      <c r="A2272" s="10">
        <v>0</v>
      </c>
      <c r="B2272" s="10">
        <v>2.8</v>
      </c>
      <c r="C2272" s="10">
        <v>4</v>
      </c>
    </row>
    <row r="2273" spans="1:3" x14ac:dyDescent="0.25">
      <c r="A2273" s="9">
        <v>2</v>
      </c>
      <c r="B2273" s="9">
        <v>1.8</v>
      </c>
      <c r="C2273" s="9">
        <v>6</v>
      </c>
    </row>
    <row r="2274" spans="1:3" x14ac:dyDescent="0.25">
      <c r="A2274" s="10">
        <v>2</v>
      </c>
      <c r="B2274" s="10">
        <v>1.3</v>
      </c>
      <c r="C2274" s="10">
        <v>4</v>
      </c>
    </row>
    <row r="2275" spans="1:3" x14ac:dyDescent="0.25">
      <c r="A2275" s="9">
        <v>3</v>
      </c>
      <c r="B2275" s="9">
        <v>1.3</v>
      </c>
      <c r="C2275" s="9">
        <v>5</v>
      </c>
    </row>
    <row r="2276" spans="1:3" x14ac:dyDescent="0.25">
      <c r="A2276" s="10">
        <v>5</v>
      </c>
      <c r="B2276" s="10">
        <v>3.6</v>
      </c>
      <c r="C2276" s="10">
        <v>7</v>
      </c>
    </row>
    <row r="2277" spans="1:3" x14ac:dyDescent="0.25">
      <c r="A2277" s="9">
        <v>4</v>
      </c>
      <c r="B2277" s="9">
        <v>2.4</v>
      </c>
      <c r="C2277" s="9">
        <v>6</v>
      </c>
    </row>
    <row r="2278" spans="1:3" x14ac:dyDescent="0.25">
      <c r="A2278" s="10">
        <v>5</v>
      </c>
      <c r="B2278" s="10">
        <v>3.1</v>
      </c>
      <c r="C2278" s="10">
        <v>9</v>
      </c>
    </row>
    <row r="2279" spans="1:3" x14ac:dyDescent="0.25">
      <c r="A2279" s="9">
        <v>5</v>
      </c>
      <c r="B2279" s="9">
        <v>2.2999999999999998</v>
      </c>
      <c r="C2279" s="9">
        <v>5</v>
      </c>
    </row>
    <row r="2280" spans="1:3" x14ac:dyDescent="0.25">
      <c r="A2280" s="10">
        <v>2</v>
      </c>
      <c r="B2280" s="10">
        <v>2.4</v>
      </c>
      <c r="C2280" s="10">
        <v>7</v>
      </c>
    </row>
    <row r="2281" spans="1:3" x14ac:dyDescent="0.25">
      <c r="A2281" s="9">
        <v>3</v>
      </c>
      <c r="B2281" s="9">
        <v>3.4</v>
      </c>
      <c r="C2281" s="9">
        <v>5</v>
      </c>
    </row>
    <row r="2282" spans="1:3" x14ac:dyDescent="0.25">
      <c r="A2282" s="10">
        <v>2</v>
      </c>
      <c r="B2282" s="10">
        <v>2.2000000000000002</v>
      </c>
      <c r="C2282" s="10">
        <v>1</v>
      </c>
    </row>
    <row r="2283" spans="1:3" x14ac:dyDescent="0.25">
      <c r="A2283" s="9">
        <v>4</v>
      </c>
      <c r="B2283" s="9">
        <v>1.7</v>
      </c>
      <c r="C2283" s="9">
        <v>7</v>
      </c>
    </row>
    <row r="2284" spans="1:3" x14ac:dyDescent="0.25">
      <c r="A2284" s="10">
        <v>3</v>
      </c>
      <c r="B2284" s="10">
        <v>2.1</v>
      </c>
      <c r="C2284" s="10">
        <v>10</v>
      </c>
    </row>
    <row r="2285" spans="1:3" x14ac:dyDescent="0.25">
      <c r="A2285" s="9">
        <v>4</v>
      </c>
      <c r="B2285" s="9">
        <v>2.2000000000000002</v>
      </c>
      <c r="C2285" s="9">
        <v>5</v>
      </c>
    </row>
    <row r="2286" spans="1:3" x14ac:dyDescent="0.25">
      <c r="A2286" s="10">
        <v>6</v>
      </c>
      <c r="B2286" s="10">
        <v>3.3</v>
      </c>
      <c r="C2286" s="10">
        <v>9</v>
      </c>
    </row>
    <row r="2287" spans="1:3" x14ac:dyDescent="0.25">
      <c r="A2287" s="9">
        <v>1</v>
      </c>
      <c r="B2287" s="9">
        <v>2.1</v>
      </c>
      <c r="C2287" s="9">
        <v>4</v>
      </c>
    </row>
    <row r="2288" spans="1:3" x14ac:dyDescent="0.25">
      <c r="A2288" s="10">
        <v>3</v>
      </c>
      <c r="B2288" s="10">
        <v>1.1000000000000001</v>
      </c>
      <c r="C2288" s="10">
        <v>7</v>
      </c>
    </row>
    <row r="2289" spans="1:3" x14ac:dyDescent="0.25">
      <c r="A2289" s="9">
        <v>6</v>
      </c>
      <c r="B2289" s="9">
        <v>3.2</v>
      </c>
      <c r="C2289" s="9">
        <v>9</v>
      </c>
    </row>
    <row r="2290" spans="1:3" x14ac:dyDescent="0.25">
      <c r="A2290" s="10">
        <v>4</v>
      </c>
      <c r="B2290" s="10">
        <v>2.4</v>
      </c>
      <c r="C2290" s="10">
        <v>8</v>
      </c>
    </row>
    <row r="2291" spans="1:3" x14ac:dyDescent="0.25">
      <c r="A2291" s="9">
        <v>0</v>
      </c>
      <c r="B2291" s="9">
        <v>1</v>
      </c>
      <c r="C2291" s="9">
        <v>6</v>
      </c>
    </row>
    <row r="2292" spans="1:3" x14ac:dyDescent="0.25">
      <c r="A2292" s="10">
        <v>3</v>
      </c>
      <c r="B2292" s="10">
        <v>1.6</v>
      </c>
      <c r="C2292" s="10">
        <v>3</v>
      </c>
    </row>
    <row r="2293" spans="1:3" x14ac:dyDescent="0.25">
      <c r="A2293" s="9">
        <v>1</v>
      </c>
      <c r="B2293" s="9">
        <v>1</v>
      </c>
      <c r="C2293" s="9">
        <v>5</v>
      </c>
    </row>
    <row r="2294" spans="1:3" x14ac:dyDescent="0.25">
      <c r="A2294" s="10">
        <v>2</v>
      </c>
      <c r="B2294" s="10">
        <v>2.1</v>
      </c>
      <c r="C2294" s="10">
        <v>4</v>
      </c>
    </row>
    <row r="2295" spans="1:3" x14ac:dyDescent="0.25">
      <c r="A2295" s="9">
        <v>1</v>
      </c>
      <c r="B2295" s="9">
        <v>1.6</v>
      </c>
      <c r="C2295" s="9">
        <v>6</v>
      </c>
    </row>
    <row r="2296" spans="1:3" x14ac:dyDescent="0.25">
      <c r="A2296" s="10">
        <v>3</v>
      </c>
      <c r="B2296" s="10">
        <v>4.3</v>
      </c>
      <c r="C2296" s="10">
        <v>9</v>
      </c>
    </row>
    <row r="2297" spans="1:3" x14ac:dyDescent="0.25">
      <c r="A2297" s="9">
        <v>1</v>
      </c>
      <c r="B2297" s="9">
        <v>1.7</v>
      </c>
      <c r="C2297" s="9">
        <v>3</v>
      </c>
    </row>
    <row r="2298" spans="1:3" x14ac:dyDescent="0.25">
      <c r="A2298" s="10">
        <v>1</v>
      </c>
      <c r="B2298" s="10">
        <v>2</v>
      </c>
      <c r="C2298" s="10">
        <v>3</v>
      </c>
    </row>
    <row r="2299" spans="1:3" x14ac:dyDescent="0.25">
      <c r="A2299" s="9">
        <v>1</v>
      </c>
      <c r="B2299" s="9">
        <v>0.6</v>
      </c>
      <c r="C2299" s="9">
        <v>1</v>
      </c>
    </row>
    <row r="2300" spans="1:3" x14ac:dyDescent="0.25">
      <c r="A2300" s="10">
        <v>4</v>
      </c>
      <c r="B2300" s="10">
        <v>2.2999999999999998</v>
      </c>
      <c r="C2300" s="10">
        <v>6</v>
      </c>
    </row>
    <row r="2301" spans="1:3" x14ac:dyDescent="0.25">
      <c r="A2301" s="9">
        <v>3</v>
      </c>
      <c r="B2301" s="9">
        <v>2.8</v>
      </c>
      <c r="C2301" s="9">
        <v>5</v>
      </c>
    </row>
    <row r="2302" spans="1:3" x14ac:dyDescent="0.25">
      <c r="A2302" s="10">
        <v>0</v>
      </c>
      <c r="B2302" s="10">
        <v>1.3</v>
      </c>
      <c r="C2302" s="10">
        <v>5</v>
      </c>
    </row>
    <row r="2303" spans="1:3" x14ac:dyDescent="0.25">
      <c r="A2303" s="9">
        <v>3</v>
      </c>
      <c r="B2303" s="9">
        <v>3.3</v>
      </c>
      <c r="C2303" s="9">
        <v>7</v>
      </c>
    </row>
    <row r="2304" spans="1:3" x14ac:dyDescent="0.25">
      <c r="A2304" s="10">
        <v>3</v>
      </c>
      <c r="B2304" s="10">
        <v>1.8</v>
      </c>
      <c r="C2304" s="10">
        <v>5</v>
      </c>
    </row>
    <row r="2305" spans="1:3" x14ac:dyDescent="0.25">
      <c r="A2305" s="9">
        <v>1</v>
      </c>
      <c r="B2305" s="9">
        <v>2.4</v>
      </c>
      <c r="C2305" s="9">
        <v>6</v>
      </c>
    </row>
    <row r="2306" spans="1:3" x14ac:dyDescent="0.25">
      <c r="A2306" s="10">
        <v>4</v>
      </c>
      <c r="B2306" s="10">
        <v>2.4</v>
      </c>
      <c r="C2306" s="10">
        <v>5</v>
      </c>
    </row>
    <row r="2307" spans="1:3" x14ac:dyDescent="0.25">
      <c r="A2307" s="9">
        <v>2</v>
      </c>
      <c r="B2307" s="9">
        <v>1.3</v>
      </c>
      <c r="C2307" s="9">
        <v>3</v>
      </c>
    </row>
    <row r="2308" spans="1:3" x14ac:dyDescent="0.25">
      <c r="A2308" s="10">
        <v>1</v>
      </c>
      <c r="B2308" s="10">
        <v>2.1</v>
      </c>
      <c r="C2308" s="10">
        <v>3</v>
      </c>
    </row>
    <row r="2309" spans="1:3" x14ac:dyDescent="0.25">
      <c r="A2309" s="9">
        <v>4</v>
      </c>
      <c r="B2309" s="9">
        <v>2.9</v>
      </c>
      <c r="C2309" s="9">
        <v>8</v>
      </c>
    </row>
    <row r="2310" spans="1:3" x14ac:dyDescent="0.25">
      <c r="A2310" s="10">
        <v>4</v>
      </c>
      <c r="B2310" s="10">
        <v>2.9</v>
      </c>
      <c r="C2310" s="10">
        <v>7</v>
      </c>
    </row>
    <row r="2311" spans="1:3" x14ac:dyDescent="0.25">
      <c r="A2311" s="9">
        <v>3</v>
      </c>
      <c r="B2311" s="9">
        <v>1.6</v>
      </c>
      <c r="C2311" s="9">
        <v>3</v>
      </c>
    </row>
    <row r="2312" spans="1:3" x14ac:dyDescent="0.25">
      <c r="A2312" s="10">
        <v>4</v>
      </c>
      <c r="B2312" s="10">
        <v>2.5</v>
      </c>
      <c r="C2312" s="10">
        <v>9</v>
      </c>
    </row>
    <row r="2313" spans="1:3" x14ac:dyDescent="0.25">
      <c r="A2313" s="9">
        <v>2</v>
      </c>
      <c r="B2313" s="9">
        <v>2.5</v>
      </c>
      <c r="C2313" s="9">
        <v>8</v>
      </c>
    </row>
    <row r="2314" spans="1:3" x14ac:dyDescent="0.25">
      <c r="A2314" s="10">
        <v>3</v>
      </c>
      <c r="B2314" s="10">
        <v>2.2999999999999998</v>
      </c>
      <c r="C2314" s="10">
        <v>7</v>
      </c>
    </row>
    <row r="2315" spans="1:3" x14ac:dyDescent="0.25">
      <c r="A2315" s="9">
        <v>2</v>
      </c>
      <c r="B2315" s="9">
        <v>2.6</v>
      </c>
      <c r="C2315" s="9">
        <v>6</v>
      </c>
    </row>
    <row r="2316" spans="1:3" x14ac:dyDescent="0.25">
      <c r="A2316" s="10">
        <v>3</v>
      </c>
      <c r="B2316" s="10">
        <v>0.8</v>
      </c>
      <c r="C2316" s="10">
        <v>4</v>
      </c>
    </row>
    <row r="2317" spans="1:3" x14ac:dyDescent="0.25">
      <c r="A2317" s="9">
        <v>1</v>
      </c>
      <c r="B2317" s="9">
        <v>1.2</v>
      </c>
      <c r="C2317" s="9">
        <v>2</v>
      </c>
    </row>
    <row r="2318" spans="1:3" x14ac:dyDescent="0.25">
      <c r="A2318" s="10">
        <v>1</v>
      </c>
      <c r="B2318" s="10">
        <v>1.8</v>
      </c>
      <c r="C2318" s="10">
        <v>4</v>
      </c>
    </row>
    <row r="2319" spans="1:3" x14ac:dyDescent="0.25">
      <c r="A2319" s="9">
        <v>0</v>
      </c>
      <c r="B2319" s="9">
        <v>1.6</v>
      </c>
      <c r="C2319" s="9">
        <v>2</v>
      </c>
    </row>
    <row r="2320" spans="1:3" x14ac:dyDescent="0.25">
      <c r="A2320" s="10">
        <v>3</v>
      </c>
      <c r="B2320" s="10">
        <v>1.9</v>
      </c>
      <c r="C2320" s="10">
        <v>8</v>
      </c>
    </row>
    <row r="2321" spans="1:3" x14ac:dyDescent="0.25">
      <c r="A2321" s="9">
        <v>1</v>
      </c>
      <c r="B2321" s="9">
        <v>1</v>
      </c>
      <c r="C2321" s="9">
        <v>4</v>
      </c>
    </row>
    <row r="2322" spans="1:3" x14ac:dyDescent="0.25">
      <c r="A2322" s="10">
        <v>2</v>
      </c>
      <c r="B2322" s="10">
        <v>3.5</v>
      </c>
      <c r="C2322" s="10">
        <v>9</v>
      </c>
    </row>
    <row r="2323" spans="1:3" x14ac:dyDescent="0.25">
      <c r="A2323" s="9">
        <v>5</v>
      </c>
      <c r="B2323" s="9">
        <v>2.2000000000000002</v>
      </c>
      <c r="C2323" s="9">
        <v>4</v>
      </c>
    </row>
    <row r="2324" spans="1:3" x14ac:dyDescent="0.25">
      <c r="A2324" s="10">
        <v>3</v>
      </c>
      <c r="B2324" s="10">
        <v>3.6</v>
      </c>
      <c r="C2324" s="10">
        <v>13</v>
      </c>
    </row>
    <row r="2325" spans="1:3" x14ac:dyDescent="0.25">
      <c r="A2325" s="9">
        <v>2</v>
      </c>
      <c r="B2325" s="9">
        <v>1.3</v>
      </c>
      <c r="C2325" s="9">
        <v>4</v>
      </c>
    </row>
    <row r="2326" spans="1:3" x14ac:dyDescent="0.25">
      <c r="A2326" s="10">
        <v>1</v>
      </c>
      <c r="B2326" s="10">
        <v>0.9</v>
      </c>
      <c r="C2326" s="10">
        <v>8</v>
      </c>
    </row>
    <row r="2327" spans="1:3" x14ac:dyDescent="0.25">
      <c r="A2327" s="9">
        <v>0</v>
      </c>
      <c r="B2327" s="9">
        <v>0.5</v>
      </c>
      <c r="C2327" s="9">
        <v>0</v>
      </c>
    </row>
    <row r="2328" spans="1:3" x14ac:dyDescent="0.25">
      <c r="A2328" s="10">
        <v>2</v>
      </c>
      <c r="B2328" s="10">
        <v>0.8</v>
      </c>
      <c r="C2328" s="10">
        <v>5</v>
      </c>
    </row>
    <row r="2329" spans="1:3" x14ac:dyDescent="0.25">
      <c r="A2329" s="9">
        <v>3</v>
      </c>
      <c r="B2329" s="9">
        <v>4</v>
      </c>
      <c r="C2329" s="9">
        <v>9</v>
      </c>
    </row>
    <row r="2330" spans="1:3" x14ac:dyDescent="0.25">
      <c r="A2330" s="10">
        <v>6</v>
      </c>
      <c r="B2330" s="10">
        <v>1.9</v>
      </c>
      <c r="C2330" s="10">
        <v>8</v>
      </c>
    </row>
    <row r="2331" spans="1:3" x14ac:dyDescent="0.25">
      <c r="A2331" s="9">
        <v>4</v>
      </c>
      <c r="B2331" s="9">
        <v>2.9</v>
      </c>
      <c r="C2331" s="9">
        <v>9</v>
      </c>
    </row>
    <row r="2332" spans="1:3" x14ac:dyDescent="0.25">
      <c r="A2332" s="10">
        <v>1</v>
      </c>
      <c r="B2332" s="10">
        <v>1.3</v>
      </c>
      <c r="C2332" s="10">
        <v>5</v>
      </c>
    </row>
    <row r="2333" spans="1:3" x14ac:dyDescent="0.25">
      <c r="A2333" s="9">
        <v>3</v>
      </c>
      <c r="B2333" s="9">
        <v>2.6</v>
      </c>
      <c r="C2333" s="9">
        <v>4</v>
      </c>
    </row>
    <row r="2334" spans="1:3" x14ac:dyDescent="0.25">
      <c r="A2334" s="10">
        <v>0</v>
      </c>
      <c r="B2334" s="10">
        <v>0.6</v>
      </c>
      <c r="C2334" s="10">
        <v>2</v>
      </c>
    </row>
    <row r="2335" spans="1:3" x14ac:dyDescent="0.25">
      <c r="A2335" s="9">
        <v>2</v>
      </c>
      <c r="B2335" s="9">
        <v>1.6</v>
      </c>
      <c r="C2335" s="9">
        <v>6</v>
      </c>
    </row>
    <row r="2336" spans="1:3" x14ac:dyDescent="0.25">
      <c r="A2336" s="10">
        <v>2</v>
      </c>
      <c r="B2336" s="10">
        <v>1.6</v>
      </c>
      <c r="C2336" s="10">
        <v>9</v>
      </c>
    </row>
    <row r="2337" spans="1:3" x14ac:dyDescent="0.25">
      <c r="A2337" s="9">
        <v>3</v>
      </c>
      <c r="B2337" s="9">
        <v>2.4</v>
      </c>
      <c r="C2337" s="9">
        <v>8</v>
      </c>
    </row>
    <row r="2338" spans="1:3" x14ac:dyDescent="0.25">
      <c r="A2338" s="10">
        <v>2</v>
      </c>
      <c r="B2338" s="10">
        <v>2.2000000000000002</v>
      </c>
      <c r="C2338" s="10">
        <v>4</v>
      </c>
    </row>
    <row r="2339" spans="1:3" x14ac:dyDescent="0.25">
      <c r="A2339" s="9">
        <v>3</v>
      </c>
      <c r="B2339" s="9">
        <v>3</v>
      </c>
      <c r="C2339" s="9">
        <v>11</v>
      </c>
    </row>
    <row r="2340" spans="1:3" x14ac:dyDescent="0.25">
      <c r="A2340" s="10">
        <v>3</v>
      </c>
      <c r="B2340" s="10">
        <v>1.7</v>
      </c>
      <c r="C2340" s="10">
        <v>4</v>
      </c>
    </row>
    <row r="2341" spans="1:3" x14ac:dyDescent="0.25">
      <c r="A2341" s="9">
        <v>3</v>
      </c>
      <c r="B2341" s="9">
        <v>2.1</v>
      </c>
      <c r="C2341" s="9">
        <v>15</v>
      </c>
    </row>
    <row r="2342" spans="1:3" x14ac:dyDescent="0.25">
      <c r="A2342" s="10">
        <v>2</v>
      </c>
      <c r="B2342" s="10">
        <v>1.6</v>
      </c>
      <c r="C2342" s="10">
        <v>3</v>
      </c>
    </row>
    <row r="2343" spans="1:3" x14ac:dyDescent="0.25">
      <c r="A2343" s="9">
        <v>1</v>
      </c>
      <c r="B2343" s="9">
        <v>2.6</v>
      </c>
      <c r="C2343" s="9">
        <v>5</v>
      </c>
    </row>
    <row r="2344" spans="1:3" x14ac:dyDescent="0.25">
      <c r="A2344" s="10">
        <v>1</v>
      </c>
      <c r="B2344" s="10">
        <v>2.2999999999999998</v>
      </c>
      <c r="C2344" s="10">
        <v>10</v>
      </c>
    </row>
    <row r="2345" spans="1:3" x14ac:dyDescent="0.25">
      <c r="A2345" s="9">
        <v>1</v>
      </c>
      <c r="B2345" s="9">
        <v>1.6</v>
      </c>
      <c r="C2345" s="9">
        <v>6</v>
      </c>
    </row>
    <row r="2346" spans="1:3" x14ac:dyDescent="0.25">
      <c r="A2346" s="10">
        <v>3</v>
      </c>
      <c r="B2346" s="10">
        <v>3.3</v>
      </c>
      <c r="C2346" s="10">
        <v>8</v>
      </c>
    </row>
    <row r="2347" spans="1:3" x14ac:dyDescent="0.25">
      <c r="A2347" s="9">
        <v>1</v>
      </c>
      <c r="B2347" s="9">
        <v>1.6</v>
      </c>
      <c r="C2347" s="9">
        <v>6</v>
      </c>
    </row>
    <row r="2348" spans="1:3" x14ac:dyDescent="0.25">
      <c r="A2348" s="10">
        <v>0</v>
      </c>
      <c r="B2348" s="10">
        <v>1</v>
      </c>
      <c r="C2348" s="10">
        <v>1</v>
      </c>
    </row>
    <row r="2349" spans="1:3" x14ac:dyDescent="0.25">
      <c r="A2349" s="9">
        <v>4</v>
      </c>
      <c r="B2349" s="9">
        <v>3.4</v>
      </c>
      <c r="C2349" s="9">
        <v>11</v>
      </c>
    </row>
    <row r="2350" spans="1:3" x14ac:dyDescent="0.25">
      <c r="A2350" s="10">
        <v>4</v>
      </c>
      <c r="B2350" s="10">
        <v>1.9</v>
      </c>
      <c r="C2350" s="10">
        <v>8</v>
      </c>
    </row>
    <row r="2351" spans="1:3" x14ac:dyDescent="0.25">
      <c r="A2351" s="9">
        <v>5</v>
      </c>
      <c r="B2351" s="9">
        <v>4.2</v>
      </c>
      <c r="C2351" s="9">
        <v>12</v>
      </c>
    </row>
    <row r="2352" spans="1:3" x14ac:dyDescent="0.25">
      <c r="A2352" s="10">
        <v>4</v>
      </c>
      <c r="B2352" s="10">
        <v>1.4</v>
      </c>
      <c r="C2352" s="10">
        <v>6</v>
      </c>
    </row>
    <row r="2353" spans="1:3" x14ac:dyDescent="0.25">
      <c r="A2353" s="9">
        <v>2</v>
      </c>
      <c r="B2353" s="9">
        <v>0.9</v>
      </c>
      <c r="C2353" s="9">
        <v>5</v>
      </c>
    </row>
    <row r="2354" spans="1:3" x14ac:dyDescent="0.25">
      <c r="A2354" s="10">
        <v>5</v>
      </c>
      <c r="B2354" s="10">
        <v>3.7</v>
      </c>
      <c r="C2354" s="10">
        <v>10</v>
      </c>
    </row>
    <row r="2355" spans="1:3" x14ac:dyDescent="0.25">
      <c r="A2355" s="9">
        <v>4</v>
      </c>
      <c r="B2355" s="9">
        <v>3.2</v>
      </c>
      <c r="C2355" s="9">
        <v>8</v>
      </c>
    </row>
    <row r="2356" spans="1:3" x14ac:dyDescent="0.25">
      <c r="A2356" s="10">
        <v>2</v>
      </c>
      <c r="B2356" s="10">
        <v>2.4</v>
      </c>
      <c r="C2356" s="10">
        <v>4</v>
      </c>
    </row>
    <row r="2357" spans="1:3" x14ac:dyDescent="0.25">
      <c r="A2357" s="9">
        <v>3</v>
      </c>
      <c r="B2357" s="9">
        <v>1.9</v>
      </c>
      <c r="C2357" s="9">
        <v>12</v>
      </c>
    </row>
    <row r="2358" spans="1:3" x14ac:dyDescent="0.25">
      <c r="A2358" s="10">
        <v>2</v>
      </c>
      <c r="B2358" s="10">
        <v>0.8</v>
      </c>
      <c r="C2358" s="10">
        <v>5</v>
      </c>
    </row>
    <row r="2359" spans="1:3" x14ac:dyDescent="0.25">
      <c r="A2359" s="9">
        <v>4</v>
      </c>
      <c r="B2359" s="9">
        <v>3.3</v>
      </c>
      <c r="C2359" s="9">
        <v>4</v>
      </c>
    </row>
    <row r="2360" spans="1:3" x14ac:dyDescent="0.25">
      <c r="A2360" s="10">
        <v>3</v>
      </c>
      <c r="B2360" s="10">
        <v>3</v>
      </c>
      <c r="C2360" s="10">
        <v>8</v>
      </c>
    </row>
    <row r="2361" spans="1:3" x14ac:dyDescent="0.25">
      <c r="A2361" s="9">
        <v>2</v>
      </c>
      <c r="B2361" s="9">
        <v>2.1</v>
      </c>
      <c r="C2361" s="9">
        <v>7</v>
      </c>
    </row>
    <row r="2362" spans="1:3" x14ac:dyDescent="0.25">
      <c r="A2362" s="10">
        <v>2</v>
      </c>
      <c r="B2362" s="10">
        <v>2.1</v>
      </c>
      <c r="C2362" s="10">
        <v>11</v>
      </c>
    </row>
    <row r="2363" spans="1:3" x14ac:dyDescent="0.25">
      <c r="A2363" s="9">
        <v>1</v>
      </c>
      <c r="B2363" s="9">
        <v>0.9</v>
      </c>
      <c r="C2363" s="9">
        <v>6</v>
      </c>
    </row>
    <row r="2364" spans="1:3" x14ac:dyDescent="0.25">
      <c r="A2364" s="10">
        <v>3</v>
      </c>
      <c r="B2364" s="10">
        <v>1.6</v>
      </c>
      <c r="C2364" s="10">
        <v>7</v>
      </c>
    </row>
    <row r="2365" spans="1:3" x14ac:dyDescent="0.25">
      <c r="A2365" s="9">
        <v>2</v>
      </c>
      <c r="B2365" s="9">
        <v>1.6</v>
      </c>
      <c r="C2365" s="9">
        <v>7</v>
      </c>
    </row>
    <row r="2366" spans="1:3" x14ac:dyDescent="0.25">
      <c r="A2366" s="10">
        <v>1</v>
      </c>
      <c r="B2366" s="10">
        <v>2.9</v>
      </c>
      <c r="C2366" s="10">
        <v>7</v>
      </c>
    </row>
    <row r="2367" spans="1:3" x14ac:dyDescent="0.25">
      <c r="A2367" s="9">
        <v>1</v>
      </c>
      <c r="B2367" s="9">
        <v>1.6</v>
      </c>
      <c r="C2367" s="9">
        <v>4</v>
      </c>
    </row>
    <row r="2368" spans="1:3" x14ac:dyDescent="0.25">
      <c r="A2368" s="10">
        <v>1</v>
      </c>
      <c r="B2368" s="10">
        <v>2.1</v>
      </c>
      <c r="C2368" s="10">
        <v>6</v>
      </c>
    </row>
    <row r="2369" spans="1:3" x14ac:dyDescent="0.25">
      <c r="A2369" s="9">
        <v>0</v>
      </c>
      <c r="B2369" s="9">
        <v>2.1</v>
      </c>
      <c r="C2369" s="9">
        <v>5</v>
      </c>
    </row>
    <row r="2370" spans="1:3" x14ac:dyDescent="0.25">
      <c r="A2370" s="10">
        <v>0</v>
      </c>
      <c r="B2370" s="10">
        <v>0.8</v>
      </c>
      <c r="C2370" s="10">
        <v>2</v>
      </c>
    </row>
    <row r="2371" spans="1:3" x14ac:dyDescent="0.25">
      <c r="A2371" s="9">
        <v>3</v>
      </c>
      <c r="B2371" s="9">
        <v>2.4</v>
      </c>
      <c r="C2371" s="9">
        <v>6</v>
      </c>
    </row>
    <row r="2372" spans="1:3" x14ac:dyDescent="0.25">
      <c r="A2372" s="10">
        <v>2</v>
      </c>
      <c r="B2372" s="10">
        <v>1.4</v>
      </c>
      <c r="C2372" s="10">
        <v>4</v>
      </c>
    </row>
    <row r="2373" spans="1:3" x14ac:dyDescent="0.25">
      <c r="A2373" s="9">
        <v>1</v>
      </c>
      <c r="B2373" s="9">
        <v>0.9</v>
      </c>
      <c r="C2373" s="9">
        <v>3</v>
      </c>
    </row>
    <row r="2374" spans="1:3" x14ac:dyDescent="0.25">
      <c r="A2374" s="10">
        <v>1</v>
      </c>
      <c r="B2374" s="10">
        <v>1</v>
      </c>
      <c r="C2374" s="10">
        <v>6</v>
      </c>
    </row>
    <row r="2375" spans="1:3" x14ac:dyDescent="0.25">
      <c r="A2375" s="9">
        <v>1</v>
      </c>
      <c r="B2375" s="9">
        <v>2.1</v>
      </c>
      <c r="C2375" s="9">
        <v>4</v>
      </c>
    </row>
    <row r="2376" spans="1:3" x14ac:dyDescent="0.25">
      <c r="A2376" s="10">
        <v>2</v>
      </c>
      <c r="B2376" s="10">
        <v>1.3</v>
      </c>
      <c r="C2376" s="10">
        <v>5</v>
      </c>
    </row>
    <row r="2377" spans="1:3" x14ac:dyDescent="0.25">
      <c r="A2377" s="9">
        <v>4</v>
      </c>
      <c r="B2377" s="9">
        <v>1.9</v>
      </c>
      <c r="C2377" s="9">
        <v>7</v>
      </c>
    </row>
    <row r="2378" spans="1:3" x14ac:dyDescent="0.25">
      <c r="A2378" s="10">
        <v>2</v>
      </c>
      <c r="B2378" s="10">
        <v>2.2000000000000002</v>
      </c>
      <c r="C2378" s="10">
        <v>8</v>
      </c>
    </row>
    <row r="2379" spans="1:3" x14ac:dyDescent="0.25">
      <c r="A2379" s="9">
        <v>6</v>
      </c>
      <c r="B2379" s="9">
        <v>3</v>
      </c>
      <c r="C2379" s="9">
        <v>9</v>
      </c>
    </row>
    <row r="2380" spans="1:3" x14ac:dyDescent="0.25">
      <c r="A2380" s="10">
        <v>3</v>
      </c>
      <c r="B2380" s="10">
        <v>2.2000000000000002</v>
      </c>
      <c r="C2380" s="10">
        <v>6</v>
      </c>
    </row>
    <row r="2381" spans="1:3" x14ac:dyDescent="0.25">
      <c r="A2381" s="9">
        <v>1</v>
      </c>
      <c r="B2381" s="9">
        <v>0.8</v>
      </c>
      <c r="C2381" s="9">
        <v>4</v>
      </c>
    </row>
    <row r="2382" spans="1:3" x14ac:dyDescent="0.25">
      <c r="A2382" s="10">
        <v>4</v>
      </c>
      <c r="B2382" s="10">
        <v>1.9</v>
      </c>
      <c r="C2382" s="10">
        <v>7</v>
      </c>
    </row>
    <row r="2383" spans="1:3" x14ac:dyDescent="0.25">
      <c r="A2383" s="9">
        <v>0</v>
      </c>
      <c r="B2383" s="9">
        <v>0.6</v>
      </c>
      <c r="C2383" s="9">
        <v>5</v>
      </c>
    </row>
    <row r="2384" spans="1:3" x14ac:dyDescent="0.25">
      <c r="A2384" s="10">
        <v>1</v>
      </c>
      <c r="B2384" s="10">
        <v>2.1</v>
      </c>
      <c r="C2384" s="10">
        <v>5</v>
      </c>
    </row>
    <row r="2385" spans="1:3" x14ac:dyDescent="0.25">
      <c r="A2385" s="9">
        <v>0</v>
      </c>
      <c r="B2385" s="9">
        <v>0.9</v>
      </c>
      <c r="C2385" s="9">
        <v>3</v>
      </c>
    </row>
    <row r="2386" spans="1:3" x14ac:dyDescent="0.25">
      <c r="A2386" s="10">
        <v>2</v>
      </c>
      <c r="B2386" s="10">
        <v>1.7</v>
      </c>
      <c r="C2386" s="10">
        <v>2</v>
      </c>
    </row>
    <row r="2387" spans="1:3" x14ac:dyDescent="0.25">
      <c r="A2387" s="9">
        <v>2</v>
      </c>
      <c r="B2387" s="9">
        <v>2.2000000000000002</v>
      </c>
      <c r="C2387" s="9">
        <v>5</v>
      </c>
    </row>
    <row r="2388" spans="1:3" x14ac:dyDescent="0.25">
      <c r="A2388" s="10">
        <v>0</v>
      </c>
      <c r="B2388" s="10">
        <v>0.5</v>
      </c>
      <c r="C2388" s="10">
        <v>5</v>
      </c>
    </row>
    <row r="2389" spans="1:3" x14ac:dyDescent="0.25">
      <c r="A2389" s="9">
        <v>5</v>
      </c>
      <c r="B2389" s="9">
        <v>3.7</v>
      </c>
      <c r="C2389" s="9">
        <v>8</v>
      </c>
    </row>
    <row r="2390" spans="1:3" x14ac:dyDescent="0.25">
      <c r="A2390" s="10">
        <v>2</v>
      </c>
      <c r="B2390" s="10">
        <v>2</v>
      </c>
      <c r="C2390" s="10">
        <v>6</v>
      </c>
    </row>
    <row r="2391" spans="1:3" x14ac:dyDescent="0.25">
      <c r="A2391" s="9">
        <v>2</v>
      </c>
      <c r="B2391" s="9">
        <v>1.3</v>
      </c>
      <c r="C2391" s="9">
        <v>6</v>
      </c>
    </row>
    <row r="2392" spans="1:3" x14ac:dyDescent="0.25">
      <c r="A2392" s="10">
        <v>1</v>
      </c>
      <c r="B2392" s="10">
        <v>0.7</v>
      </c>
      <c r="C2392" s="10">
        <v>2</v>
      </c>
    </row>
    <row r="2393" spans="1:3" x14ac:dyDescent="0.25">
      <c r="A2393" s="9">
        <v>0</v>
      </c>
      <c r="B2393" s="9">
        <v>1.7</v>
      </c>
      <c r="C2393" s="9">
        <v>4</v>
      </c>
    </row>
    <row r="2394" spans="1:3" x14ac:dyDescent="0.25">
      <c r="A2394" s="10">
        <v>3</v>
      </c>
      <c r="B2394" s="10">
        <v>1.5</v>
      </c>
      <c r="C2394" s="10">
        <v>5</v>
      </c>
    </row>
    <row r="2395" spans="1:3" x14ac:dyDescent="0.25">
      <c r="A2395" s="9">
        <v>2</v>
      </c>
      <c r="B2395" s="9">
        <v>3</v>
      </c>
      <c r="C2395" s="9">
        <v>4</v>
      </c>
    </row>
    <row r="2396" spans="1:3" x14ac:dyDescent="0.25">
      <c r="A2396" s="10">
        <v>1</v>
      </c>
      <c r="B2396" s="10">
        <v>1.2</v>
      </c>
      <c r="C2396" s="10">
        <v>4</v>
      </c>
    </row>
    <row r="2397" spans="1:3" x14ac:dyDescent="0.25">
      <c r="A2397" s="9">
        <v>3</v>
      </c>
      <c r="B2397" s="9">
        <v>1.5</v>
      </c>
      <c r="C2397" s="9">
        <v>2</v>
      </c>
    </row>
    <row r="2398" spans="1:3" x14ac:dyDescent="0.25">
      <c r="A2398" s="10">
        <v>1</v>
      </c>
      <c r="B2398" s="10">
        <v>0.9</v>
      </c>
      <c r="C2398" s="10">
        <v>1</v>
      </c>
    </row>
    <row r="2399" spans="1:3" x14ac:dyDescent="0.25">
      <c r="A2399" s="9">
        <v>4</v>
      </c>
      <c r="B2399" s="9">
        <v>2.2999999999999998</v>
      </c>
      <c r="C2399" s="9">
        <v>11</v>
      </c>
    </row>
    <row r="2400" spans="1:3" x14ac:dyDescent="0.25">
      <c r="A2400" s="10">
        <v>0</v>
      </c>
      <c r="B2400" s="10">
        <v>0.6</v>
      </c>
      <c r="C2400" s="10">
        <v>4</v>
      </c>
    </row>
    <row r="2401" spans="1:3" x14ac:dyDescent="0.25">
      <c r="A2401" s="9">
        <v>0</v>
      </c>
      <c r="B2401" s="9">
        <v>0.4</v>
      </c>
      <c r="C2401" s="9">
        <v>2</v>
      </c>
    </row>
    <row r="2402" spans="1:3" x14ac:dyDescent="0.25">
      <c r="A2402" s="10">
        <v>3</v>
      </c>
      <c r="B2402" s="10">
        <v>1.5</v>
      </c>
      <c r="C2402" s="10">
        <v>5</v>
      </c>
    </row>
    <row r="2403" spans="1:3" x14ac:dyDescent="0.25">
      <c r="A2403" s="9">
        <v>1</v>
      </c>
      <c r="B2403" s="9">
        <v>2.4</v>
      </c>
      <c r="C2403" s="9">
        <v>6</v>
      </c>
    </row>
    <row r="2404" spans="1:3" x14ac:dyDescent="0.25">
      <c r="A2404" s="10">
        <v>3</v>
      </c>
      <c r="B2404" s="10">
        <v>2.1</v>
      </c>
      <c r="C2404" s="10">
        <v>6</v>
      </c>
    </row>
    <row r="2405" spans="1:3" x14ac:dyDescent="0.25">
      <c r="A2405" s="9">
        <v>3</v>
      </c>
      <c r="B2405" s="9">
        <v>1.7</v>
      </c>
      <c r="C2405" s="9">
        <v>6</v>
      </c>
    </row>
    <row r="2406" spans="1:3" x14ac:dyDescent="0.25">
      <c r="A2406" s="10">
        <v>0</v>
      </c>
      <c r="B2406" s="10">
        <v>0.6</v>
      </c>
      <c r="C2406" s="10">
        <v>2</v>
      </c>
    </row>
    <row r="2407" spans="1:3" x14ac:dyDescent="0.25">
      <c r="A2407" s="9">
        <v>3</v>
      </c>
      <c r="B2407" s="9">
        <v>1.9</v>
      </c>
      <c r="C2407" s="9">
        <v>8</v>
      </c>
    </row>
    <row r="2408" spans="1:3" x14ac:dyDescent="0.25">
      <c r="A2408" s="10">
        <v>6</v>
      </c>
      <c r="B2408" s="10">
        <v>3.6</v>
      </c>
      <c r="C2408" s="10">
        <v>13</v>
      </c>
    </row>
    <row r="2409" spans="1:3" x14ac:dyDescent="0.25">
      <c r="A2409" s="9">
        <v>2</v>
      </c>
      <c r="B2409" s="9">
        <v>1.7</v>
      </c>
      <c r="C2409" s="9">
        <v>4</v>
      </c>
    </row>
    <row r="2410" spans="1:3" x14ac:dyDescent="0.25">
      <c r="A2410" s="10">
        <v>1</v>
      </c>
      <c r="B2410" s="10">
        <v>1.5</v>
      </c>
      <c r="C2410" s="10">
        <v>3</v>
      </c>
    </row>
    <row r="2411" spans="1:3" x14ac:dyDescent="0.25">
      <c r="A2411" s="9">
        <v>2</v>
      </c>
      <c r="B2411" s="9">
        <v>2.1</v>
      </c>
      <c r="C2411" s="9">
        <v>8</v>
      </c>
    </row>
    <row r="2412" spans="1:3" x14ac:dyDescent="0.25">
      <c r="A2412" s="10">
        <v>1</v>
      </c>
      <c r="B2412" s="10">
        <v>1.2</v>
      </c>
      <c r="C2412" s="10">
        <v>7</v>
      </c>
    </row>
    <row r="2413" spans="1:3" x14ac:dyDescent="0.25">
      <c r="A2413" s="9">
        <v>0</v>
      </c>
      <c r="B2413" s="9">
        <v>1.1000000000000001</v>
      </c>
      <c r="C2413" s="9">
        <v>4</v>
      </c>
    </row>
    <row r="2414" spans="1:3" x14ac:dyDescent="0.25">
      <c r="A2414" s="10">
        <v>2</v>
      </c>
      <c r="B2414" s="10">
        <v>1.7</v>
      </c>
      <c r="C2414" s="10">
        <v>5</v>
      </c>
    </row>
    <row r="2415" spans="1:3" x14ac:dyDescent="0.25">
      <c r="A2415" s="9">
        <v>1</v>
      </c>
      <c r="B2415" s="9">
        <v>1.1000000000000001</v>
      </c>
      <c r="C2415" s="9">
        <v>4</v>
      </c>
    </row>
    <row r="2416" spans="1:3" x14ac:dyDescent="0.25">
      <c r="A2416" s="10">
        <v>0</v>
      </c>
      <c r="B2416" s="10">
        <v>1.6</v>
      </c>
      <c r="C2416" s="10">
        <v>3</v>
      </c>
    </row>
    <row r="2417" spans="1:3" x14ac:dyDescent="0.25">
      <c r="A2417" s="9">
        <v>9</v>
      </c>
      <c r="B2417" s="9">
        <v>4.7</v>
      </c>
      <c r="C2417" s="9">
        <v>13</v>
      </c>
    </row>
    <row r="2418" spans="1:3" x14ac:dyDescent="0.25">
      <c r="A2418" s="10">
        <v>3</v>
      </c>
      <c r="B2418" s="10">
        <v>1.8</v>
      </c>
      <c r="C2418" s="10">
        <v>5</v>
      </c>
    </row>
    <row r="2419" spans="1:3" x14ac:dyDescent="0.25">
      <c r="A2419" s="9">
        <v>1</v>
      </c>
      <c r="B2419" s="9">
        <v>0.5</v>
      </c>
      <c r="C2419" s="9">
        <v>6</v>
      </c>
    </row>
    <row r="2420" spans="1:3" x14ac:dyDescent="0.25">
      <c r="A2420" s="10">
        <v>3</v>
      </c>
      <c r="B2420" s="10">
        <v>1.7</v>
      </c>
      <c r="C2420" s="10">
        <v>6</v>
      </c>
    </row>
    <row r="2421" spans="1:3" x14ac:dyDescent="0.25">
      <c r="A2421" s="9">
        <v>0</v>
      </c>
      <c r="B2421" s="9">
        <v>0.4</v>
      </c>
      <c r="C2421" s="9">
        <v>4</v>
      </c>
    </row>
    <row r="2422" spans="1:3" x14ac:dyDescent="0.25">
      <c r="A2422" s="10">
        <v>0</v>
      </c>
      <c r="B2422" s="10">
        <v>0.9</v>
      </c>
      <c r="C2422" s="10">
        <v>1</v>
      </c>
    </row>
    <row r="2423" spans="1:3" x14ac:dyDescent="0.25">
      <c r="A2423" s="9">
        <v>2</v>
      </c>
      <c r="B2423" s="9">
        <v>1.7</v>
      </c>
      <c r="C2423" s="9">
        <v>5</v>
      </c>
    </row>
    <row r="2424" spans="1:3" x14ac:dyDescent="0.25">
      <c r="A2424" s="10">
        <v>1</v>
      </c>
      <c r="B2424" s="10">
        <v>1.5</v>
      </c>
      <c r="C2424" s="10">
        <v>4</v>
      </c>
    </row>
    <row r="2425" spans="1:3" x14ac:dyDescent="0.25">
      <c r="A2425" s="9">
        <v>2</v>
      </c>
      <c r="B2425" s="9">
        <v>1.5</v>
      </c>
      <c r="C2425" s="9">
        <v>7</v>
      </c>
    </row>
    <row r="2426" spans="1:3" x14ac:dyDescent="0.25">
      <c r="A2426" s="10">
        <v>3</v>
      </c>
      <c r="B2426" s="10">
        <v>2.1</v>
      </c>
      <c r="C2426" s="10">
        <v>7</v>
      </c>
    </row>
    <row r="2427" spans="1:3" x14ac:dyDescent="0.25">
      <c r="A2427" s="9">
        <v>3</v>
      </c>
      <c r="B2427" s="9">
        <v>2.5</v>
      </c>
      <c r="C2427" s="9">
        <v>8</v>
      </c>
    </row>
    <row r="2428" spans="1:3" x14ac:dyDescent="0.25">
      <c r="A2428" s="10">
        <v>0</v>
      </c>
      <c r="B2428" s="10">
        <v>1.2</v>
      </c>
      <c r="C2428" s="10">
        <v>4</v>
      </c>
    </row>
    <row r="2429" spans="1:3" x14ac:dyDescent="0.25">
      <c r="A2429" s="9">
        <v>3</v>
      </c>
      <c r="B2429" s="9">
        <v>1.7</v>
      </c>
      <c r="C2429" s="9">
        <v>6</v>
      </c>
    </row>
    <row r="2430" spans="1:3" x14ac:dyDescent="0.25">
      <c r="A2430" s="10">
        <v>1</v>
      </c>
      <c r="B2430" s="10">
        <v>0.2</v>
      </c>
      <c r="C2430" s="10">
        <v>1</v>
      </c>
    </row>
    <row r="2431" spans="1:3" x14ac:dyDescent="0.25">
      <c r="A2431" s="9">
        <v>2</v>
      </c>
      <c r="B2431" s="9">
        <v>1.9</v>
      </c>
      <c r="C2431" s="9">
        <v>2</v>
      </c>
    </row>
    <row r="2432" spans="1:3" x14ac:dyDescent="0.25">
      <c r="A2432" s="10">
        <v>1</v>
      </c>
      <c r="B2432" s="10">
        <v>0.9</v>
      </c>
      <c r="C2432" s="10">
        <v>6</v>
      </c>
    </row>
    <row r="2433" spans="1:3" x14ac:dyDescent="0.25">
      <c r="A2433" s="9">
        <v>2</v>
      </c>
      <c r="B2433" s="9">
        <v>2</v>
      </c>
      <c r="C2433" s="9">
        <v>3</v>
      </c>
    </row>
    <row r="2434" spans="1:3" x14ac:dyDescent="0.25">
      <c r="A2434" s="10">
        <v>5</v>
      </c>
      <c r="B2434" s="10">
        <v>1.5</v>
      </c>
      <c r="C2434" s="10">
        <v>8</v>
      </c>
    </row>
    <row r="2435" spans="1:3" x14ac:dyDescent="0.25">
      <c r="A2435" s="9">
        <v>1</v>
      </c>
      <c r="B2435" s="9">
        <v>1.8</v>
      </c>
      <c r="C2435" s="9">
        <v>3</v>
      </c>
    </row>
    <row r="2436" spans="1:3" x14ac:dyDescent="0.25">
      <c r="A2436" s="10">
        <v>1</v>
      </c>
      <c r="B2436" s="10">
        <v>0.6</v>
      </c>
      <c r="C2436" s="10">
        <v>3</v>
      </c>
    </row>
    <row r="2437" spans="1:3" x14ac:dyDescent="0.25">
      <c r="A2437" s="9">
        <v>4</v>
      </c>
      <c r="B2437" s="9">
        <v>2.5</v>
      </c>
      <c r="C2437" s="9">
        <v>6</v>
      </c>
    </row>
    <row r="2438" spans="1:3" x14ac:dyDescent="0.25">
      <c r="A2438" s="10">
        <v>2</v>
      </c>
      <c r="B2438" s="10">
        <v>2</v>
      </c>
      <c r="C2438" s="10">
        <v>10</v>
      </c>
    </row>
    <row r="2439" spans="1:3" x14ac:dyDescent="0.25">
      <c r="A2439" s="9">
        <v>0</v>
      </c>
      <c r="B2439" s="9">
        <v>2.2000000000000002</v>
      </c>
      <c r="C2439" s="9">
        <v>4</v>
      </c>
    </row>
    <row r="2440" spans="1:3" x14ac:dyDescent="0.25">
      <c r="A2440" s="10">
        <v>1</v>
      </c>
      <c r="B2440" s="10">
        <v>1</v>
      </c>
      <c r="C2440" s="10">
        <v>6</v>
      </c>
    </row>
    <row r="2441" spans="1:3" x14ac:dyDescent="0.25">
      <c r="A2441" s="9">
        <v>2</v>
      </c>
      <c r="B2441" s="9">
        <v>1.2</v>
      </c>
      <c r="C2441" s="9">
        <v>6</v>
      </c>
    </row>
    <row r="2442" spans="1:3" x14ac:dyDescent="0.25">
      <c r="A2442" s="10">
        <v>0</v>
      </c>
      <c r="B2442" s="10">
        <v>1.6</v>
      </c>
      <c r="C2442" s="10">
        <v>3</v>
      </c>
    </row>
    <row r="2443" spans="1:3" x14ac:dyDescent="0.25">
      <c r="A2443" s="9">
        <v>3</v>
      </c>
      <c r="B2443" s="9">
        <v>1.5</v>
      </c>
      <c r="C2443" s="9">
        <v>4</v>
      </c>
    </row>
    <row r="2444" spans="1:3" x14ac:dyDescent="0.25">
      <c r="A2444" s="10">
        <v>0</v>
      </c>
      <c r="B2444" s="10">
        <v>0.9</v>
      </c>
      <c r="C2444" s="10">
        <v>1</v>
      </c>
    </row>
    <row r="2445" spans="1:3" x14ac:dyDescent="0.25">
      <c r="A2445" s="9">
        <v>1</v>
      </c>
      <c r="B2445" s="9">
        <v>1.4</v>
      </c>
      <c r="C2445" s="9">
        <v>3</v>
      </c>
    </row>
    <row r="2446" spans="1:3" x14ac:dyDescent="0.25">
      <c r="A2446" s="10">
        <v>1</v>
      </c>
      <c r="B2446" s="10">
        <v>0.9</v>
      </c>
      <c r="C2446" s="10">
        <v>2</v>
      </c>
    </row>
    <row r="2447" spans="1:3" x14ac:dyDescent="0.25">
      <c r="A2447" s="9">
        <v>3</v>
      </c>
      <c r="B2447" s="9">
        <v>1.9</v>
      </c>
      <c r="C2447" s="9">
        <v>9</v>
      </c>
    </row>
    <row r="2448" spans="1:3" x14ac:dyDescent="0.25">
      <c r="A2448" s="10">
        <v>1</v>
      </c>
      <c r="B2448" s="10">
        <v>0.9</v>
      </c>
      <c r="C2448" s="10">
        <v>3</v>
      </c>
    </row>
    <row r="2449" spans="1:3" x14ac:dyDescent="0.25">
      <c r="A2449" s="9">
        <v>1</v>
      </c>
      <c r="B2449" s="9">
        <v>2</v>
      </c>
      <c r="C2449" s="9">
        <v>4</v>
      </c>
    </row>
    <row r="2450" spans="1:3" x14ac:dyDescent="0.25">
      <c r="A2450" s="10">
        <v>1</v>
      </c>
      <c r="B2450" s="10">
        <v>1.6</v>
      </c>
      <c r="C2450" s="10">
        <v>3</v>
      </c>
    </row>
    <row r="2451" spans="1:3" x14ac:dyDescent="0.25">
      <c r="A2451" s="9">
        <v>3</v>
      </c>
      <c r="B2451" s="9">
        <v>2.4</v>
      </c>
      <c r="C2451" s="9">
        <v>6</v>
      </c>
    </row>
    <row r="2452" spans="1:3" x14ac:dyDescent="0.25">
      <c r="A2452" s="10">
        <v>0</v>
      </c>
      <c r="B2452" s="10">
        <v>0.8</v>
      </c>
      <c r="C2452" s="10">
        <v>2</v>
      </c>
    </row>
    <row r="2453" spans="1:3" x14ac:dyDescent="0.25">
      <c r="A2453" s="9">
        <v>2</v>
      </c>
      <c r="B2453" s="9">
        <v>1</v>
      </c>
      <c r="C2453" s="9">
        <v>6</v>
      </c>
    </row>
    <row r="2454" spans="1:3" x14ac:dyDescent="0.25">
      <c r="A2454" s="10">
        <v>3</v>
      </c>
      <c r="B2454" s="10">
        <v>2.2999999999999998</v>
      </c>
      <c r="C2454" s="10">
        <v>5</v>
      </c>
    </row>
    <row r="2455" spans="1:3" x14ac:dyDescent="0.25">
      <c r="A2455" s="9">
        <v>1</v>
      </c>
      <c r="B2455" s="9">
        <v>1.9</v>
      </c>
      <c r="C2455" s="9">
        <v>3</v>
      </c>
    </row>
    <row r="2456" spans="1:3" x14ac:dyDescent="0.25">
      <c r="A2456" s="10">
        <v>1</v>
      </c>
      <c r="B2456" s="10">
        <v>1.8</v>
      </c>
      <c r="C2456" s="10">
        <v>5</v>
      </c>
    </row>
    <row r="2457" spans="1:3" x14ac:dyDescent="0.25">
      <c r="A2457" s="9">
        <v>1</v>
      </c>
      <c r="B2457" s="9">
        <v>2.1</v>
      </c>
      <c r="C2457" s="9">
        <v>7</v>
      </c>
    </row>
    <row r="2458" spans="1:3" x14ac:dyDescent="0.25">
      <c r="A2458" s="10">
        <v>2</v>
      </c>
      <c r="B2458" s="10">
        <v>1.7</v>
      </c>
      <c r="C2458" s="10">
        <v>7</v>
      </c>
    </row>
    <row r="2459" spans="1:3" x14ac:dyDescent="0.25">
      <c r="A2459" s="9">
        <v>4</v>
      </c>
      <c r="B2459" s="9">
        <v>2.2000000000000002</v>
      </c>
      <c r="C2459" s="9">
        <v>9</v>
      </c>
    </row>
    <row r="2460" spans="1:3" x14ac:dyDescent="0.25">
      <c r="A2460" s="10">
        <v>0</v>
      </c>
      <c r="B2460" s="10">
        <v>2.8</v>
      </c>
      <c r="C2460" s="10">
        <v>3</v>
      </c>
    </row>
    <row r="2461" spans="1:3" x14ac:dyDescent="0.25">
      <c r="A2461" s="9">
        <v>1</v>
      </c>
      <c r="B2461" s="9">
        <v>0.5</v>
      </c>
      <c r="C2461" s="9">
        <v>2</v>
      </c>
    </row>
    <row r="2462" spans="1:3" x14ac:dyDescent="0.25">
      <c r="A2462" s="10">
        <v>3</v>
      </c>
      <c r="B2462" s="10">
        <v>1</v>
      </c>
      <c r="C2462" s="10">
        <v>6</v>
      </c>
    </row>
    <row r="2463" spans="1:3" x14ac:dyDescent="0.25">
      <c r="A2463" s="9">
        <v>1</v>
      </c>
      <c r="B2463" s="9">
        <v>0.9</v>
      </c>
      <c r="C2463" s="9">
        <v>5</v>
      </c>
    </row>
    <row r="2464" spans="1:3" x14ac:dyDescent="0.25">
      <c r="A2464" s="10">
        <v>0</v>
      </c>
      <c r="B2464" s="10">
        <v>0.8</v>
      </c>
      <c r="C2464" s="10">
        <v>4</v>
      </c>
    </row>
    <row r="2465" spans="1:3" x14ac:dyDescent="0.25">
      <c r="A2465" s="9">
        <v>3</v>
      </c>
      <c r="B2465" s="9">
        <v>1.9</v>
      </c>
      <c r="C2465" s="9">
        <v>9</v>
      </c>
    </row>
    <row r="2466" spans="1:3" x14ac:dyDescent="0.25">
      <c r="A2466" s="10">
        <v>0</v>
      </c>
      <c r="B2466" s="10">
        <v>0.1</v>
      </c>
      <c r="C2466" s="10">
        <v>1</v>
      </c>
    </row>
    <row r="2467" spans="1:3" x14ac:dyDescent="0.25">
      <c r="A2467" s="9">
        <v>1</v>
      </c>
      <c r="B2467" s="9">
        <v>1.8</v>
      </c>
      <c r="C2467" s="9">
        <v>5</v>
      </c>
    </row>
    <row r="2468" spans="1:3" x14ac:dyDescent="0.25">
      <c r="A2468" s="10">
        <v>1</v>
      </c>
      <c r="B2468" s="10">
        <v>0.5</v>
      </c>
      <c r="C2468" s="10">
        <v>3</v>
      </c>
    </row>
    <row r="2469" spans="1:3" x14ac:dyDescent="0.25">
      <c r="A2469" s="9">
        <v>3</v>
      </c>
      <c r="B2469" s="9">
        <v>2</v>
      </c>
      <c r="C2469" s="9">
        <v>4</v>
      </c>
    </row>
    <row r="2470" spans="1:3" x14ac:dyDescent="0.25">
      <c r="A2470" s="10">
        <v>0</v>
      </c>
      <c r="B2470" s="10">
        <v>0.9</v>
      </c>
      <c r="C2470" s="10">
        <v>5</v>
      </c>
    </row>
    <row r="2471" spans="1:3" x14ac:dyDescent="0.25">
      <c r="A2471" s="9">
        <v>0</v>
      </c>
      <c r="B2471" s="9">
        <v>0.7</v>
      </c>
      <c r="C2471" s="9">
        <v>4</v>
      </c>
    </row>
    <row r="2472" spans="1:3" x14ac:dyDescent="0.25">
      <c r="A2472" s="10">
        <v>1</v>
      </c>
      <c r="B2472" s="10">
        <v>1.4</v>
      </c>
      <c r="C2472" s="10">
        <v>5</v>
      </c>
    </row>
    <row r="2473" spans="1:3" x14ac:dyDescent="0.25">
      <c r="A2473" s="9">
        <v>0</v>
      </c>
      <c r="B2473" s="9">
        <v>0.9</v>
      </c>
      <c r="C2473" s="9">
        <v>4</v>
      </c>
    </row>
    <row r="2474" spans="1:3" x14ac:dyDescent="0.25">
      <c r="A2474" s="10">
        <v>2</v>
      </c>
      <c r="B2474" s="10">
        <v>1.8</v>
      </c>
      <c r="C2474" s="10">
        <v>5</v>
      </c>
    </row>
    <row r="2475" spans="1:3" x14ac:dyDescent="0.25">
      <c r="A2475" s="9">
        <v>1</v>
      </c>
      <c r="B2475" s="9">
        <v>1.1000000000000001</v>
      </c>
      <c r="C2475" s="9">
        <v>4</v>
      </c>
    </row>
    <row r="2476" spans="1:3" x14ac:dyDescent="0.25">
      <c r="A2476" s="10">
        <v>1</v>
      </c>
      <c r="B2476" s="10">
        <v>1.5</v>
      </c>
      <c r="C2476" s="10">
        <v>2</v>
      </c>
    </row>
    <row r="2477" spans="1:3" x14ac:dyDescent="0.25">
      <c r="A2477" s="9">
        <v>3</v>
      </c>
      <c r="B2477" s="9">
        <v>1.5</v>
      </c>
      <c r="C2477" s="9">
        <v>6</v>
      </c>
    </row>
    <row r="2478" spans="1:3" x14ac:dyDescent="0.25">
      <c r="A2478" s="10">
        <v>3</v>
      </c>
      <c r="B2478" s="10">
        <v>1.7</v>
      </c>
      <c r="C2478" s="10">
        <v>7</v>
      </c>
    </row>
    <row r="2479" spans="1:3" x14ac:dyDescent="0.25">
      <c r="A2479" s="9">
        <v>2</v>
      </c>
      <c r="B2479" s="9">
        <v>1.4</v>
      </c>
      <c r="C2479" s="9">
        <v>4</v>
      </c>
    </row>
    <row r="2480" spans="1:3" x14ac:dyDescent="0.25">
      <c r="A2480" s="10">
        <v>0</v>
      </c>
      <c r="B2480" s="10">
        <v>0.8</v>
      </c>
      <c r="C2480" s="10">
        <v>2</v>
      </c>
    </row>
    <row r="2481" spans="1:3" x14ac:dyDescent="0.25">
      <c r="A2481" s="9">
        <v>2</v>
      </c>
      <c r="B2481" s="9">
        <v>1.5</v>
      </c>
      <c r="C2481" s="9">
        <v>10</v>
      </c>
    </row>
    <row r="2482" spans="1:3" x14ac:dyDescent="0.25">
      <c r="A2482" s="10">
        <v>1</v>
      </c>
      <c r="B2482" s="10">
        <v>0.8</v>
      </c>
      <c r="C2482" s="10">
        <v>6</v>
      </c>
    </row>
    <row r="2483" spans="1:3" x14ac:dyDescent="0.25">
      <c r="A2483" s="9">
        <v>1</v>
      </c>
      <c r="B2483" s="9">
        <v>1.2</v>
      </c>
      <c r="C2483" s="9">
        <v>3</v>
      </c>
    </row>
    <row r="2484" spans="1:3" x14ac:dyDescent="0.25">
      <c r="A2484" s="10">
        <v>1</v>
      </c>
      <c r="B2484" s="10">
        <v>0.5</v>
      </c>
      <c r="C2484" s="10">
        <v>3</v>
      </c>
    </row>
    <row r="2485" spans="1:3" x14ac:dyDescent="0.25">
      <c r="A2485" s="9">
        <v>2</v>
      </c>
      <c r="B2485" s="9">
        <v>2.5</v>
      </c>
      <c r="C2485" s="9">
        <v>9</v>
      </c>
    </row>
    <row r="2486" spans="1:3" x14ac:dyDescent="0.25">
      <c r="A2486" s="10">
        <v>3</v>
      </c>
      <c r="B2486" s="10">
        <v>2.4</v>
      </c>
      <c r="C2486" s="10">
        <v>8</v>
      </c>
    </row>
    <row r="2487" spans="1:3" x14ac:dyDescent="0.25">
      <c r="A2487" s="9">
        <v>1</v>
      </c>
      <c r="B2487" s="9">
        <v>2</v>
      </c>
      <c r="C2487" s="9">
        <v>6</v>
      </c>
    </row>
    <row r="2488" spans="1:3" x14ac:dyDescent="0.25">
      <c r="A2488" s="10">
        <v>3</v>
      </c>
      <c r="B2488" s="10">
        <v>2.2000000000000002</v>
      </c>
      <c r="C2488" s="10">
        <v>6</v>
      </c>
    </row>
    <row r="2489" spans="1:3" x14ac:dyDescent="0.25">
      <c r="A2489" s="9">
        <v>2</v>
      </c>
      <c r="B2489" s="9">
        <v>1.7</v>
      </c>
      <c r="C2489" s="9">
        <v>3</v>
      </c>
    </row>
    <row r="2490" spans="1:3" x14ac:dyDescent="0.25">
      <c r="A2490" s="10">
        <v>1</v>
      </c>
      <c r="B2490" s="10">
        <v>2.1</v>
      </c>
      <c r="C2490" s="10">
        <v>4</v>
      </c>
    </row>
    <row r="2491" spans="1:3" x14ac:dyDescent="0.25">
      <c r="A2491" s="9">
        <v>2</v>
      </c>
      <c r="B2491" s="9">
        <v>0.4</v>
      </c>
      <c r="C2491" s="9">
        <v>4</v>
      </c>
    </row>
    <row r="2492" spans="1:3" x14ac:dyDescent="0.25">
      <c r="A2492" s="10">
        <v>2</v>
      </c>
      <c r="B2492" s="10">
        <v>2</v>
      </c>
      <c r="C2492" s="10">
        <v>4</v>
      </c>
    </row>
    <row r="2493" spans="1:3" x14ac:dyDescent="0.25">
      <c r="A2493" s="9">
        <v>2</v>
      </c>
      <c r="B2493" s="9">
        <v>2</v>
      </c>
      <c r="C2493" s="9">
        <v>6</v>
      </c>
    </row>
    <row r="2494" spans="1:3" x14ac:dyDescent="0.25">
      <c r="A2494" s="10">
        <v>2</v>
      </c>
      <c r="B2494" s="10">
        <v>1.1000000000000001</v>
      </c>
      <c r="C2494" s="10">
        <v>5</v>
      </c>
    </row>
    <row r="2495" spans="1:3" x14ac:dyDescent="0.25">
      <c r="A2495" s="9">
        <v>3</v>
      </c>
      <c r="B2495" s="9">
        <v>4.4000000000000004</v>
      </c>
      <c r="C2495" s="9">
        <v>8</v>
      </c>
    </row>
    <row r="2496" spans="1:3" x14ac:dyDescent="0.25">
      <c r="A2496" s="10">
        <v>0</v>
      </c>
      <c r="B2496" s="10">
        <v>0.8</v>
      </c>
      <c r="C2496" s="10">
        <v>4</v>
      </c>
    </row>
    <row r="2497" spans="1:3" x14ac:dyDescent="0.25">
      <c r="A2497" s="9">
        <v>0</v>
      </c>
      <c r="B2497" s="9">
        <v>0.8</v>
      </c>
      <c r="C2497" s="9">
        <v>4</v>
      </c>
    </row>
    <row r="2498" spans="1:3" x14ac:dyDescent="0.25">
      <c r="A2498" s="10">
        <v>0</v>
      </c>
      <c r="B2498" s="10">
        <v>0.4</v>
      </c>
      <c r="C2498" s="10">
        <v>1</v>
      </c>
    </row>
    <row r="2499" spans="1:3" x14ac:dyDescent="0.25">
      <c r="A2499" s="9">
        <v>1</v>
      </c>
      <c r="B2499" s="9">
        <v>1.2</v>
      </c>
      <c r="C2499" s="9">
        <v>3</v>
      </c>
    </row>
    <row r="2500" spans="1:3" x14ac:dyDescent="0.25">
      <c r="A2500" s="10">
        <v>2</v>
      </c>
      <c r="B2500" s="10">
        <v>3.4</v>
      </c>
      <c r="C2500" s="10">
        <v>11</v>
      </c>
    </row>
    <row r="2501" spans="1:3" x14ac:dyDescent="0.25">
      <c r="A2501" s="9">
        <v>2</v>
      </c>
      <c r="B2501" s="9">
        <v>3.5</v>
      </c>
      <c r="C2501" s="9">
        <v>7</v>
      </c>
    </row>
    <row r="2502" spans="1:3" x14ac:dyDescent="0.25">
      <c r="A2502" s="10">
        <v>2</v>
      </c>
      <c r="B2502" s="10">
        <v>2</v>
      </c>
      <c r="C2502" s="10">
        <v>7</v>
      </c>
    </row>
    <row r="2503" spans="1:3" x14ac:dyDescent="0.25">
      <c r="A2503" s="9">
        <v>1</v>
      </c>
      <c r="B2503" s="9">
        <v>1.2</v>
      </c>
      <c r="C2503" s="9">
        <v>6</v>
      </c>
    </row>
    <row r="2504" spans="1:3" x14ac:dyDescent="0.25">
      <c r="A2504" s="10">
        <v>0</v>
      </c>
      <c r="B2504" s="10">
        <v>1.4</v>
      </c>
      <c r="C2504" s="10">
        <v>5</v>
      </c>
    </row>
    <row r="2505" spans="1:3" x14ac:dyDescent="0.25">
      <c r="A2505" s="9">
        <v>0</v>
      </c>
      <c r="B2505" s="9">
        <v>1.2</v>
      </c>
      <c r="C2505" s="9">
        <v>4</v>
      </c>
    </row>
    <row r="2506" spans="1:3" x14ac:dyDescent="0.25">
      <c r="A2506" s="10">
        <v>2</v>
      </c>
      <c r="B2506" s="10">
        <v>3.2</v>
      </c>
      <c r="C2506" s="10">
        <v>9</v>
      </c>
    </row>
    <row r="2507" spans="1:3" x14ac:dyDescent="0.25">
      <c r="A2507" s="9">
        <v>1</v>
      </c>
      <c r="B2507" s="9">
        <v>1.4</v>
      </c>
      <c r="C2507" s="9">
        <v>5</v>
      </c>
    </row>
    <row r="2508" spans="1:3" x14ac:dyDescent="0.25">
      <c r="A2508" s="10">
        <v>4</v>
      </c>
      <c r="B2508" s="10">
        <v>5.2</v>
      </c>
      <c r="C2508" s="10">
        <v>8</v>
      </c>
    </row>
    <row r="2509" spans="1:3" x14ac:dyDescent="0.25">
      <c r="A2509" s="9">
        <v>2</v>
      </c>
      <c r="B2509" s="9">
        <v>2.9</v>
      </c>
      <c r="C2509" s="9">
        <v>8</v>
      </c>
    </row>
    <row r="2510" spans="1:3" x14ac:dyDescent="0.25">
      <c r="A2510" s="10">
        <v>1</v>
      </c>
      <c r="B2510" s="10">
        <v>2.2000000000000002</v>
      </c>
      <c r="C2510" s="10">
        <v>2</v>
      </c>
    </row>
    <row r="2511" spans="1:3" x14ac:dyDescent="0.25">
      <c r="A2511" s="9">
        <v>0</v>
      </c>
      <c r="B2511" s="9">
        <v>2.1</v>
      </c>
      <c r="C2511" s="9">
        <v>6</v>
      </c>
    </row>
    <row r="2512" spans="1:3" x14ac:dyDescent="0.25">
      <c r="A2512" s="10">
        <v>3</v>
      </c>
      <c r="B2512" s="10">
        <v>2.8</v>
      </c>
      <c r="C2512" s="10">
        <v>8</v>
      </c>
    </row>
    <row r="2513" spans="1:3" x14ac:dyDescent="0.25">
      <c r="A2513" s="9">
        <v>1</v>
      </c>
      <c r="B2513" s="9">
        <v>0.9</v>
      </c>
      <c r="C2513" s="9">
        <v>2</v>
      </c>
    </row>
    <row r="2514" spans="1:3" x14ac:dyDescent="0.25">
      <c r="A2514" s="10">
        <v>1</v>
      </c>
      <c r="B2514" s="10">
        <v>1</v>
      </c>
      <c r="C2514" s="10">
        <v>4</v>
      </c>
    </row>
    <row r="2515" spans="1:3" x14ac:dyDescent="0.25">
      <c r="A2515" s="9">
        <v>1</v>
      </c>
      <c r="B2515" s="9">
        <v>1</v>
      </c>
      <c r="C2515" s="9">
        <v>4</v>
      </c>
    </row>
    <row r="2516" spans="1:3" x14ac:dyDescent="0.25">
      <c r="A2516" s="10">
        <v>0</v>
      </c>
      <c r="B2516" s="10">
        <v>1.3</v>
      </c>
      <c r="C2516" s="10">
        <v>3</v>
      </c>
    </row>
    <row r="2517" spans="1:3" x14ac:dyDescent="0.25">
      <c r="A2517" s="9">
        <v>2</v>
      </c>
      <c r="B2517" s="9">
        <v>1.4</v>
      </c>
      <c r="C2517" s="9">
        <v>8</v>
      </c>
    </row>
    <row r="2518" spans="1:3" x14ac:dyDescent="0.25">
      <c r="A2518" s="10">
        <v>2</v>
      </c>
      <c r="B2518" s="10">
        <v>1.1000000000000001</v>
      </c>
      <c r="C2518" s="10">
        <v>5</v>
      </c>
    </row>
    <row r="2519" spans="1:3" x14ac:dyDescent="0.25">
      <c r="A2519" s="9">
        <v>0</v>
      </c>
      <c r="B2519" s="9">
        <v>0.9</v>
      </c>
      <c r="C2519" s="9">
        <v>3</v>
      </c>
    </row>
    <row r="2520" spans="1:3" x14ac:dyDescent="0.25">
      <c r="A2520" s="10">
        <v>1</v>
      </c>
      <c r="B2520" s="10">
        <v>0.7</v>
      </c>
      <c r="C2520" s="10">
        <v>5</v>
      </c>
    </row>
    <row r="2521" spans="1:3" x14ac:dyDescent="0.25">
      <c r="A2521" s="9">
        <v>1</v>
      </c>
      <c r="B2521" s="9">
        <v>2.2000000000000002</v>
      </c>
      <c r="C2521" s="9">
        <v>4</v>
      </c>
    </row>
    <row r="2522" spans="1:3" x14ac:dyDescent="0.25">
      <c r="A2522" s="10">
        <v>3</v>
      </c>
      <c r="B2522" s="10">
        <v>2.2000000000000002</v>
      </c>
      <c r="C2522" s="10">
        <v>3</v>
      </c>
    </row>
    <row r="2523" spans="1:3" x14ac:dyDescent="0.25">
      <c r="A2523" s="9">
        <v>0</v>
      </c>
      <c r="B2523" s="9">
        <v>0.5</v>
      </c>
      <c r="C2523" s="9">
        <v>1</v>
      </c>
    </row>
    <row r="2524" spans="1:3" x14ac:dyDescent="0.25">
      <c r="A2524" s="10">
        <v>2</v>
      </c>
      <c r="B2524" s="10">
        <v>4.0999999999999996</v>
      </c>
      <c r="C2524" s="10">
        <v>8</v>
      </c>
    </row>
    <row r="2525" spans="1:3" x14ac:dyDescent="0.25">
      <c r="A2525" s="9">
        <v>0</v>
      </c>
      <c r="B2525" s="9">
        <v>1.1000000000000001</v>
      </c>
      <c r="C2525" s="9">
        <v>3</v>
      </c>
    </row>
    <row r="2526" spans="1:3" x14ac:dyDescent="0.25">
      <c r="A2526" s="10">
        <v>0</v>
      </c>
      <c r="B2526" s="10">
        <v>0.8</v>
      </c>
      <c r="C2526" s="10">
        <v>1</v>
      </c>
    </row>
    <row r="2527" spans="1:3" x14ac:dyDescent="0.25">
      <c r="A2527" s="9">
        <v>0</v>
      </c>
      <c r="B2527" s="9">
        <v>1</v>
      </c>
      <c r="C2527" s="9">
        <v>3</v>
      </c>
    </row>
    <row r="2528" spans="1:3" x14ac:dyDescent="0.25">
      <c r="A2528" s="10">
        <v>3</v>
      </c>
      <c r="B2528" s="10">
        <v>1.1000000000000001</v>
      </c>
      <c r="C2528" s="10">
        <v>7</v>
      </c>
    </row>
    <row r="2529" spans="1:3" x14ac:dyDescent="0.25">
      <c r="A2529" s="9">
        <v>1</v>
      </c>
      <c r="B2529" s="9">
        <v>0.8</v>
      </c>
      <c r="C2529" s="9">
        <v>5</v>
      </c>
    </row>
    <row r="2530" spans="1:3" x14ac:dyDescent="0.25">
      <c r="A2530" s="10">
        <v>2</v>
      </c>
      <c r="B2530" s="10">
        <v>0.8</v>
      </c>
      <c r="C2530" s="10">
        <v>2</v>
      </c>
    </row>
    <row r="2531" spans="1:3" x14ac:dyDescent="0.25">
      <c r="A2531" s="9">
        <v>4</v>
      </c>
      <c r="B2531" s="9">
        <v>3.3</v>
      </c>
      <c r="C2531" s="9">
        <v>8</v>
      </c>
    </row>
    <row r="2532" spans="1:3" x14ac:dyDescent="0.25">
      <c r="A2532" s="10">
        <v>3</v>
      </c>
      <c r="B2532" s="10">
        <v>0.7</v>
      </c>
      <c r="C2532" s="10">
        <v>5</v>
      </c>
    </row>
    <row r="2533" spans="1:3" x14ac:dyDescent="0.25">
      <c r="A2533" s="9">
        <v>2</v>
      </c>
      <c r="B2533" s="9">
        <v>1.8</v>
      </c>
      <c r="C2533" s="9">
        <v>5</v>
      </c>
    </row>
    <row r="2534" spans="1:3" x14ac:dyDescent="0.25">
      <c r="A2534" s="10">
        <v>2</v>
      </c>
      <c r="B2534" s="10">
        <v>2.9</v>
      </c>
      <c r="C2534" s="10">
        <v>8</v>
      </c>
    </row>
    <row r="2535" spans="1:3" x14ac:dyDescent="0.25">
      <c r="A2535" s="9">
        <v>1</v>
      </c>
      <c r="B2535" s="9">
        <v>1.7</v>
      </c>
      <c r="C2535" s="9">
        <v>8</v>
      </c>
    </row>
    <row r="2536" spans="1:3" x14ac:dyDescent="0.25">
      <c r="A2536" s="10">
        <v>1</v>
      </c>
      <c r="B2536" s="10">
        <v>0.2</v>
      </c>
      <c r="C2536" s="10">
        <v>1</v>
      </c>
    </row>
    <row r="2537" spans="1:3" x14ac:dyDescent="0.25">
      <c r="A2537" s="9">
        <v>2</v>
      </c>
      <c r="B2537" s="9">
        <v>2.7</v>
      </c>
      <c r="C2537" s="9">
        <v>6</v>
      </c>
    </row>
    <row r="2538" spans="1:3" x14ac:dyDescent="0.25">
      <c r="A2538" s="10">
        <v>1</v>
      </c>
      <c r="B2538" s="10">
        <v>0.6</v>
      </c>
      <c r="C2538" s="10">
        <v>5</v>
      </c>
    </row>
    <row r="2539" spans="1:3" x14ac:dyDescent="0.25">
      <c r="A2539" s="9">
        <v>3</v>
      </c>
      <c r="B2539" s="9">
        <v>1.5</v>
      </c>
      <c r="C2539" s="9">
        <v>5</v>
      </c>
    </row>
    <row r="2540" spans="1:3" x14ac:dyDescent="0.25">
      <c r="A2540" s="10">
        <v>2</v>
      </c>
      <c r="B2540" s="10">
        <v>0.7</v>
      </c>
      <c r="C2540" s="10">
        <v>5</v>
      </c>
    </row>
    <row r="2541" spans="1:3" x14ac:dyDescent="0.25">
      <c r="A2541" s="9">
        <v>2</v>
      </c>
      <c r="B2541" s="9">
        <v>1.2</v>
      </c>
      <c r="C2541" s="9">
        <v>1</v>
      </c>
    </row>
    <row r="2542" spans="1:3" x14ac:dyDescent="0.25">
      <c r="A2542" s="10">
        <v>4</v>
      </c>
      <c r="B2542" s="10">
        <v>2.9</v>
      </c>
      <c r="C2542" s="10">
        <v>12</v>
      </c>
    </row>
    <row r="2543" spans="1:3" x14ac:dyDescent="0.25">
      <c r="A2543" s="9">
        <v>1</v>
      </c>
      <c r="B2543" s="9">
        <v>2.7</v>
      </c>
      <c r="C2543" s="9">
        <v>10</v>
      </c>
    </row>
    <row r="2544" spans="1:3" x14ac:dyDescent="0.25">
      <c r="A2544" s="10">
        <v>0</v>
      </c>
      <c r="B2544" s="10">
        <v>0.4</v>
      </c>
      <c r="C2544" s="10">
        <v>2</v>
      </c>
    </row>
    <row r="2545" spans="1:3" x14ac:dyDescent="0.25">
      <c r="A2545" s="9">
        <v>0</v>
      </c>
      <c r="B2545" s="9">
        <v>0.5</v>
      </c>
      <c r="C2545" s="9">
        <v>2</v>
      </c>
    </row>
    <row r="2546" spans="1:3" x14ac:dyDescent="0.25">
      <c r="A2546" s="10">
        <v>3</v>
      </c>
      <c r="B2546" s="10">
        <v>1.5</v>
      </c>
      <c r="C2546" s="10">
        <v>8</v>
      </c>
    </row>
    <row r="2547" spans="1:3" x14ac:dyDescent="0.25">
      <c r="A2547" s="9">
        <v>2</v>
      </c>
      <c r="B2547" s="9">
        <v>1.3</v>
      </c>
      <c r="C2547" s="9">
        <v>4</v>
      </c>
    </row>
    <row r="2548" spans="1:3" x14ac:dyDescent="0.25">
      <c r="A2548" s="10">
        <v>1</v>
      </c>
      <c r="B2548" s="10">
        <v>2.4</v>
      </c>
      <c r="C2548" s="10">
        <v>5</v>
      </c>
    </row>
    <row r="2549" spans="1:3" x14ac:dyDescent="0.25">
      <c r="A2549" s="9">
        <v>1</v>
      </c>
      <c r="B2549" s="9">
        <v>1.4</v>
      </c>
      <c r="C2549" s="9">
        <v>3</v>
      </c>
    </row>
    <row r="2550" spans="1:3" x14ac:dyDescent="0.25">
      <c r="A2550" s="10">
        <v>0</v>
      </c>
      <c r="B2550" s="10">
        <v>1.4</v>
      </c>
      <c r="C2550" s="10">
        <v>3</v>
      </c>
    </row>
    <row r="2551" spans="1:3" x14ac:dyDescent="0.25">
      <c r="A2551" s="9">
        <v>3</v>
      </c>
      <c r="B2551" s="9">
        <v>2.6</v>
      </c>
      <c r="C2551" s="9">
        <v>10</v>
      </c>
    </row>
    <row r="2552" spans="1:3" x14ac:dyDescent="0.25">
      <c r="A2552" s="10">
        <v>0</v>
      </c>
      <c r="B2552" s="10">
        <v>1.6</v>
      </c>
      <c r="C2552" s="10">
        <v>6</v>
      </c>
    </row>
    <row r="2553" spans="1:3" x14ac:dyDescent="0.25">
      <c r="A2553" s="9">
        <v>0</v>
      </c>
      <c r="B2553" s="9">
        <v>1</v>
      </c>
      <c r="C2553" s="9">
        <v>2</v>
      </c>
    </row>
    <row r="2554" spans="1:3" x14ac:dyDescent="0.25">
      <c r="A2554" s="10">
        <v>0</v>
      </c>
      <c r="B2554" s="10">
        <v>0.6</v>
      </c>
      <c r="C2554" s="10">
        <v>4</v>
      </c>
    </row>
    <row r="2555" spans="1:3" x14ac:dyDescent="0.25">
      <c r="A2555" s="9">
        <v>2</v>
      </c>
      <c r="B2555" s="9">
        <v>1.3</v>
      </c>
      <c r="C2555" s="9">
        <v>11</v>
      </c>
    </row>
    <row r="2556" spans="1:3" x14ac:dyDescent="0.25">
      <c r="A2556" s="10">
        <v>1</v>
      </c>
      <c r="B2556" s="10">
        <v>2.2999999999999998</v>
      </c>
      <c r="C2556" s="10">
        <v>5</v>
      </c>
    </row>
    <row r="2557" spans="1:3" x14ac:dyDescent="0.25">
      <c r="A2557" s="9">
        <v>1</v>
      </c>
      <c r="B2557" s="9">
        <v>2</v>
      </c>
      <c r="C2557" s="9">
        <v>3</v>
      </c>
    </row>
    <row r="2558" spans="1:3" x14ac:dyDescent="0.25">
      <c r="A2558" s="10">
        <v>3</v>
      </c>
      <c r="B2558" s="10">
        <v>0.8</v>
      </c>
      <c r="C2558" s="10">
        <v>3</v>
      </c>
    </row>
    <row r="2559" spans="1:3" x14ac:dyDescent="0.25">
      <c r="A2559" s="9">
        <v>1</v>
      </c>
      <c r="B2559" s="9">
        <v>0.8</v>
      </c>
      <c r="C2559" s="9">
        <v>4</v>
      </c>
    </row>
    <row r="2560" spans="1:3" x14ac:dyDescent="0.25">
      <c r="A2560" s="10">
        <v>4</v>
      </c>
      <c r="B2560" s="10">
        <v>1.1000000000000001</v>
      </c>
      <c r="C2560" s="10">
        <v>5</v>
      </c>
    </row>
    <row r="2561" spans="1:3" x14ac:dyDescent="0.25">
      <c r="A2561" s="9">
        <v>0</v>
      </c>
      <c r="B2561" s="9">
        <v>0.2</v>
      </c>
      <c r="C2561" s="9">
        <v>2</v>
      </c>
    </row>
    <row r="2562" spans="1:3" x14ac:dyDescent="0.25">
      <c r="A2562" s="10">
        <v>2</v>
      </c>
      <c r="B2562" s="10">
        <v>1.6</v>
      </c>
      <c r="C2562" s="10">
        <v>7</v>
      </c>
    </row>
    <row r="2563" spans="1:3" x14ac:dyDescent="0.25">
      <c r="A2563" s="9">
        <v>2</v>
      </c>
      <c r="B2563" s="9">
        <v>2.1</v>
      </c>
      <c r="C2563" s="9">
        <v>2</v>
      </c>
    </row>
    <row r="2564" spans="1:3" x14ac:dyDescent="0.25">
      <c r="A2564" s="10">
        <v>0</v>
      </c>
      <c r="B2564" s="10">
        <v>2.2000000000000002</v>
      </c>
      <c r="C2564" s="10">
        <v>7</v>
      </c>
    </row>
    <row r="2565" spans="1:3" x14ac:dyDescent="0.25">
      <c r="A2565" s="9">
        <v>0</v>
      </c>
      <c r="B2565" s="9">
        <v>0.4</v>
      </c>
      <c r="C2565" s="9">
        <v>4</v>
      </c>
    </row>
    <row r="2566" spans="1:3" x14ac:dyDescent="0.25">
      <c r="A2566" s="10">
        <v>0</v>
      </c>
      <c r="B2566" s="10">
        <v>0.8</v>
      </c>
      <c r="C2566" s="10">
        <v>0</v>
      </c>
    </row>
    <row r="2567" spans="1:3" x14ac:dyDescent="0.25">
      <c r="A2567" s="9">
        <v>2</v>
      </c>
      <c r="B2567" s="9">
        <v>1</v>
      </c>
      <c r="C2567" s="9">
        <v>4</v>
      </c>
    </row>
    <row r="2568" spans="1:3" x14ac:dyDescent="0.25">
      <c r="A2568" s="10">
        <v>3</v>
      </c>
      <c r="B2568" s="10">
        <v>3.4</v>
      </c>
      <c r="C2568" s="10">
        <v>9</v>
      </c>
    </row>
    <row r="2569" spans="1:3" x14ac:dyDescent="0.25">
      <c r="A2569" s="9">
        <v>1</v>
      </c>
      <c r="B2569" s="9">
        <v>1.5</v>
      </c>
      <c r="C2569" s="9">
        <v>0</v>
      </c>
    </row>
    <row r="2570" spans="1:3" x14ac:dyDescent="0.25">
      <c r="A2570" s="10">
        <v>1</v>
      </c>
      <c r="B2570" s="10">
        <v>0.3</v>
      </c>
      <c r="C2570" s="10">
        <v>1</v>
      </c>
    </row>
    <row r="2571" spans="1:3" x14ac:dyDescent="0.25">
      <c r="A2571" s="9">
        <v>0</v>
      </c>
      <c r="B2571" s="9">
        <v>1.1000000000000001</v>
      </c>
      <c r="C2571" s="9">
        <v>2</v>
      </c>
    </row>
    <row r="2572" spans="1:3" x14ac:dyDescent="0.25">
      <c r="A2572" s="10">
        <v>0</v>
      </c>
      <c r="B2572" s="10">
        <v>1.5</v>
      </c>
      <c r="C2572" s="10">
        <v>6</v>
      </c>
    </row>
    <row r="2573" spans="1:3" x14ac:dyDescent="0.25">
      <c r="A2573" s="9">
        <v>2</v>
      </c>
      <c r="B2573" s="9">
        <v>0.4</v>
      </c>
      <c r="C2573" s="9">
        <v>3</v>
      </c>
    </row>
    <row r="2574" spans="1:3" x14ac:dyDescent="0.25">
      <c r="A2574" s="10">
        <v>3</v>
      </c>
      <c r="B2574" s="10">
        <v>0.7</v>
      </c>
      <c r="C2574" s="10">
        <v>6</v>
      </c>
    </row>
    <row r="2575" spans="1:3" x14ac:dyDescent="0.25">
      <c r="A2575" s="9">
        <v>1</v>
      </c>
      <c r="B2575" s="9">
        <v>1.5</v>
      </c>
      <c r="C2575" s="9">
        <v>6</v>
      </c>
    </row>
    <row r="2576" spans="1:3" x14ac:dyDescent="0.25">
      <c r="A2576" s="10">
        <v>3</v>
      </c>
      <c r="B2576" s="10">
        <v>0.9</v>
      </c>
      <c r="C2576" s="10">
        <v>5</v>
      </c>
    </row>
    <row r="2577" spans="1:3" x14ac:dyDescent="0.25">
      <c r="A2577" s="9">
        <v>0</v>
      </c>
      <c r="B2577" s="9">
        <v>1.6</v>
      </c>
      <c r="C2577" s="9">
        <v>5</v>
      </c>
    </row>
    <row r="2578" spans="1:3" x14ac:dyDescent="0.25">
      <c r="A2578" s="10">
        <v>0</v>
      </c>
      <c r="B2578" s="10">
        <v>0.9</v>
      </c>
      <c r="C2578" s="10">
        <v>2</v>
      </c>
    </row>
    <row r="2579" spans="1:3" x14ac:dyDescent="0.25">
      <c r="A2579" s="9">
        <v>1</v>
      </c>
      <c r="B2579" s="9">
        <v>0.7</v>
      </c>
      <c r="C2579" s="9">
        <v>5</v>
      </c>
    </row>
    <row r="2580" spans="1:3" x14ac:dyDescent="0.25">
      <c r="A2580" s="10">
        <v>0</v>
      </c>
      <c r="B2580" s="10">
        <v>1.3</v>
      </c>
      <c r="C2580" s="10">
        <v>2</v>
      </c>
    </row>
    <row r="2581" spans="1:3" x14ac:dyDescent="0.25">
      <c r="A2581" s="9">
        <v>1</v>
      </c>
      <c r="B2581" s="9">
        <v>2.2999999999999998</v>
      </c>
      <c r="C2581" s="9">
        <v>6</v>
      </c>
    </row>
    <row r="2582" spans="1:3" x14ac:dyDescent="0.25">
      <c r="A2582" s="10">
        <v>3</v>
      </c>
      <c r="B2582" s="10">
        <v>1.5</v>
      </c>
      <c r="C2582" s="10">
        <v>5</v>
      </c>
    </row>
    <row r="2583" spans="1:3" x14ac:dyDescent="0.25">
      <c r="A2583" s="9">
        <v>0</v>
      </c>
      <c r="B2583" s="9">
        <v>2.1</v>
      </c>
      <c r="C2583" s="9">
        <v>5</v>
      </c>
    </row>
    <row r="2584" spans="1:3" x14ac:dyDescent="0.25">
      <c r="A2584" s="10">
        <v>0</v>
      </c>
      <c r="B2584" s="10">
        <v>0.3</v>
      </c>
      <c r="C2584" s="10">
        <v>1</v>
      </c>
    </row>
    <row r="2585" spans="1:3" x14ac:dyDescent="0.25">
      <c r="A2585" s="9">
        <v>2</v>
      </c>
      <c r="B2585" s="9">
        <v>2.9</v>
      </c>
      <c r="C2585" s="9">
        <v>9</v>
      </c>
    </row>
    <row r="2586" spans="1:3" x14ac:dyDescent="0.25">
      <c r="A2586" s="10">
        <v>2</v>
      </c>
      <c r="B2586" s="10">
        <v>1.6</v>
      </c>
      <c r="C2586" s="10">
        <v>2</v>
      </c>
    </row>
    <row r="2587" spans="1:3" x14ac:dyDescent="0.25">
      <c r="A2587" s="9">
        <v>0</v>
      </c>
      <c r="B2587" s="9">
        <v>0.5</v>
      </c>
      <c r="C2587" s="9">
        <v>0</v>
      </c>
    </row>
    <row r="2588" spans="1:3" x14ac:dyDescent="0.25">
      <c r="A2588" s="10">
        <v>1</v>
      </c>
      <c r="B2588" s="10">
        <v>1</v>
      </c>
      <c r="C2588" s="10">
        <v>0</v>
      </c>
    </row>
    <row r="2589" spans="1:3" x14ac:dyDescent="0.25">
      <c r="A2589" s="9">
        <v>3</v>
      </c>
      <c r="B2589" s="9">
        <v>1.8</v>
      </c>
      <c r="C2589" s="9">
        <v>4</v>
      </c>
    </row>
    <row r="2590" spans="1:3" x14ac:dyDescent="0.25">
      <c r="A2590" s="10">
        <v>1</v>
      </c>
      <c r="B2590" s="10">
        <v>0.9</v>
      </c>
      <c r="C2590" s="10">
        <v>4</v>
      </c>
    </row>
    <row r="2591" spans="1:3" x14ac:dyDescent="0.25">
      <c r="A2591" s="9">
        <v>1</v>
      </c>
      <c r="B2591" s="9">
        <v>0.3</v>
      </c>
      <c r="C2591" s="9">
        <v>2</v>
      </c>
    </row>
    <row r="2592" spans="1:3" x14ac:dyDescent="0.25">
      <c r="A2592" s="10">
        <v>2</v>
      </c>
      <c r="B2592" s="10">
        <v>2.9</v>
      </c>
      <c r="C2592" s="10">
        <v>3</v>
      </c>
    </row>
    <row r="2593" spans="1:3" x14ac:dyDescent="0.25">
      <c r="A2593" s="9">
        <v>0</v>
      </c>
      <c r="B2593" s="9">
        <v>0.3</v>
      </c>
      <c r="C2593" s="9">
        <v>2</v>
      </c>
    </row>
    <row r="2594" spans="1:3" x14ac:dyDescent="0.25">
      <c r="A2594" s="10">
        <v>0</v>
      </c>
      <c r="B2594" s="10">
        <v>0.3</v>
      </c>
      <c r="C2594" s="10">
        <v>1</v>
      </c>
    </row>
    <row r="2595" spans="1:3" x14ac:dyDescent="0.25">
      <c r="A2595" s="9">
        <v>2</v>
      </c>
      <c r="B2595" s="9">
        <v>1.3</v>
      </c>
      <c r="C2595" s="9">
        <v>7</v>
      </c>
    </row>
    <row r="2596" spans="1:3" x14ac:dyDescent="0.25">
      <c r="A2596" s="10">
        <v>2</v>
      </c>
      <c r="B2596" s="10">
        <v>0.8</v>
      </c>
      <c r="C2596" s="10">
        <v>6</v>
      </c>
    </row>
    <row r="2597" spans="1:3" x14ac:dyDescent="0.25">
      <c r="A2597" s="9">
        <v>2</v>
      </c>
      <c r="B2597" s="9">
        <v>1.5</v>
      </c>
      <c r="C2597" s="9">
        <v>4</v>
      </c>
    </row>
    <row r="2598" spans="1:3" x14ac:dyDescent="0.25">
      <c r="A2598" s="10">
        <v>1</v>
      </c>
      <c r="B2598" s="10">
        <v>1.4</v>
      </c>
      <c r="C2598" s="10">
        <v>4</v>
      </c>
    </row>
    <row r="2599" spans="1:3" x14ac:dyDescent="0.25">
      <c r="A2599" s="9">
        <v>0</v>
      </c>
      <c r="B2599" s="9">
        <v>0.3</v>
      </c>
      <c r="C2599" s="9">
        <v>2</v>
      </c>
    </row>
    <row r="2600" spans="1:3" x14ac:dyDescent="0.25">
      <c r="A2600" s="10">
        <v>0</v>
      </c>
      <c r="B2600" s="10">
        <v>0.5</v>
      </c>
      <c r="C2600" s="10">
        <v>2</v>
      </c>
    </row>
    <row r="2601" spans="1:3" x14ac:dyDescent="0.25">
      <c r="A2601" s="9">
        <v>1</v>
      </c>
      <c r="B2601" s="9">
        <v>0.5</v>
      </c>
      <c r="C2601" s="9">
        <v>2</v>
      </c>
    </row>
    <row r="2602" spans="1:3" x14ac:dyDescent="0.25">
      <c r="A2602" s="10">
        <v>0</v>
      </c>
      <c r="B2602" s="10">
        <v>0.6</v>
      </c>
      <c r="C2602" s="10">
        <v>3</v>
      </c>
    </row>
    <row r="2603" spans="1:3" x14ac:dyDescent="0.25">
      <c r="A2603" s="9">
        <v>0</v>
      </c>
      <c r="B2603" s="9">
        <v>0.2</v>
      </c>
      <c r="C2603" s="9">
        <v>1</v>
      </c>
    </row>
    <row r="2604" spans="1:3" x14ac:dyDescent="0.25">
      <c r="A2604" s="10">
        <v>0</v>
      </c>
      <c r="B2604" s="10">
        <v>0.5</v>
      </c>
      <c r="C2604" s="10">
        <v>1</v>
      </c>
    </row>
    <row r="2605" spans="1:3" x14ac:dyDescent="0.25">
      <c r="A2605" s="9">
        <v>1</v>
      </c>
      <c r="B2605" s="9">
        <v>1.4</v>
      </c>
      <c r="C2605" s="9">
        <v>5</v>
      </c>
    </row>
    <row r="2606" spans="1:3" x14ac:dyDescent="0.25">
      <c r="A2606" s="10">
        <v>2</v>
      </c>
      <c r="B2606" s="10">
        <v>1.7</v>
      </c>
      <c r="C2606" s="10">
        <v>3</v>
      </c>
    </row>
    <row r="2607" spans="1:3" x14ac:dyDescent="0.25">
      <c r="A2607" s="9">
        <v>1</v>
      </c>
      <c r="B2607" s="9">
        <v>1.9</v>
      </c>
      <c r="C2607" s="9">
        <v>5</v>
      </c>
    </row>
    <row r="2608" spans="1:3" x14ac:dyDescent="0.25">
      <c r="A2608" s="10">
        <v>3</v>
      </c>
      <c r="B2608" s="10">
        <v>0.7</v>
      </c>
      <c r="C2608" s="10">
        <v>4</v>
      </c>
    </row>
    <row r="2609" spans="1:3" x14ac:dyDescent="0.25">
      <c r="A2609" s="9">
        <v>0</v>
      </c>
      <c r="B2609" s="9">
        <v>0.6</v>
      </c>
      <c r="C2609" s="9">
        <v>4</v>
      </c>
    </row>
    <row r="2610" spans="1:3" x14ac:dyDescent="0.25">
      <c r="A2610" s="10">
        <v>1</v>
      </c>
      <c r="B2610" s="10">
        <v>0.4</v>
      </c>
      <c r="C2610" s="10">
        <v>6</v>
      </c>
    </row>
    <row r="2611" spans="1:3" x14ac:dyDescent="0.25">
      <c r="A2611" s="9">
        <v>1</v>
      </c>
      <c r="B2611" s="9">
        <v>1.7</v>
      </c>
      <c r="C2611" s="9">
        <v>6</v>
      </c>
    </row>
    <row r="2612" spans="1:3" x14ac:dyDescent="0.25">
      <c r="A2612" s="10">
        <v>0</v>
      </c>
      <c r="B2612" s="10">
        <v>0.5</v>
      </c>
      <c r="C2612" s="10">
        <v>5</v>
      </c>
    </row>
    <row r="2613" spans="1:3" x14ac:dyDescent="0.25">
      <c r="A2613" s="9">
        <v>1</v>
      </c>
      <c r="B2613" s="9">
        <v>1.5</v>
      </c>
      <c r="C2613" s="9">
        <v>3</v>
      </c>
    </row>
    <row r="2614" spans="1:3" x14ac:dyDescent="0.25">
      <c r="A2614" s="10">
        <v>0</v>
      </c>
      <c r="B2614" s="10">
        <v>0.1</v>
      </c>
      <c r="C2614" s="10">
        <v>1</v>
      </c>
    </row>
    <row r="2615" spans="1:3" x14ac:dyDescent="0.25">
      <c r="A2615" s="9">
        <v>2</v>
      </c>
      <c r="B2615" s="9">
        <v>3.4</v>
      </c>
      <c r="C2615" s="9">
        <v>6</v>
      </c>
    </row>
    <row r="2616" spans="1:3" x14ac:dyDescent="0.25">
      <c r="A2616" s="10">
        <v>2</v>
      </c>
      <c r="B2616" s="10">
        <v>1.2</v>
      </c>
      <c r="C2616" s="10">
        <v>4</v>
      </c>
    </row>
    <row r="2617" spans="1:3" x14ac:dyDescent="0.25">
      <c r="A2617" s="9">
        <v>3</v>
      </c>
      <c r="B2617" s="9">
        <v>2.2000000000000002</v>
      </c>
      <c r="C2617" s="9">
        <v>6</v>
      </c>
    </row>
    <row r="2618" spans="1:3" x14ac:dyDescent="0.25">
      <c r="A2618" s="10">
        <v>1</v>
      </c>
      <c r="B2618" s="10">
        <v>1</v>
      </c>
      <c r="C2618" s="10">
        <v>4</v>
      </c>
    </row>
    <row r="2619" spans="1:3" x14ac:dyDescent="0.25">
      <c r="A2619" s="9">
        <v>0</v>
      </c>
      <c r="B2619" s="9">
        <v>0.3</v>
      </c>
      <c r="C2619" s="9">
        <v>1</v>
      </c>
    </row>
    <row r="2620" spans="1:3" x14ac:dyDescent="0.25">
      <c r="A2620" s="10">
        <v>4</v>
      </c>
      <c r="B2620" s="10">
        <v>2.7</v>
      </c>
      <c r="C2620" s="10">
        <v>6</v>
      </c>
    </row>
    <row r="2621" spans="1:3" x14ac:dyDescent="0.25">
      <c r="A2621" s="9">
        <v>3</v>
      </c>
      <c r="B2621" s="9">
        <v>2.2000000000000002</v>
      </c>
      <c r="C2621" s="9">
        <v>3</v>
      </c>
    </row>
    <row r="2622" spans="1:3" x14ac:dyDescent="0.25">
      <c r="A2622" s="10">
        <v>1</v>
      </c>
      <c r="B2622" s="10">
        <v>1.6</v>
      </c>
      <c r="C2622" s="10">
        <v>5</v>
      </c>
    </row>
    <row r="2623" spans="1:3" x14ac:dyDescent="0.25">
      <c r="A2623" s="9">
        <v>2</v>
      </c>
      <c r="B2623" s="9">
        <v>1.3</v>
      </c>
      <c r="C2623" s="9">
        <v>3</v>
      </c>
    </row>
    <row r="2624" spans="1:3" x14ac:dyDescent="0.25">
      <c r="A2624" s="10">
        <v>2</v>
      </c>
      <c r="B2624" s="10">
        <v>1.8</v>
      </c>
      <c r="C2624" s="10">
        <v>3</v>
      </c>
    </row>
    <row r="2625" spans="1:3" x14ac:dyDescent="0.25">
      <c r="A2625" s="9">
        <v>0</v>
      </c>
      <c r="B2625" s="9">
        <v>0.7</v>
      </c>
      <c r="C2625" s="9">
        <v>1</v>
      </c>
    </row>
    <row r="2626" spans="1:3" x14ac:dyDescent="0.25">
      <c r="A2626" s="10">
        <v>2</v>
      </c>
      <c r="B2626" s="10">
        <v>1</v>
      </c>
      <c r="C2626" s="10">
        <v>4</v>
      </c>
    </row>
    <row r="2627" spans="1:3" x14ac:dyDescent="0.25">
      <c r="A2627" s="9">
        <v>1</v>
      </c>
      <c r="B2627" s="9">
        <v>0.4</v>
      </c>
      <c r="C2627" s="9">
        <v>3</v>
      </c>
    </row>
    <row r="2628" spans="1:3" x14ac:dyDescent="0.25">
      <c r="A2628" s="10">
        <v>1</v>
      </c>
      <c r="B2628" s="10">
        <v>1.3</v>
      </c>
      <c r="C2628" s="10">
        <v>7</v>
      </c>
    </row>
    <row r="2629" spans="1:3" x14ac:dyDescent="0.25">
      <c r="A2629" s="9">
        <v>1</v>
      </c>
      <c r="B2629" s="9">
        <v>1.9</v>
      </c>
      <c r="C2629" s="9">
        <v>6</v>
      </c>
    </row>
    <row r="2630" spans="1:3" x14ac:dyDescent="0.25">
      <c r="A2630" s="10">
        <v>1</v>
      </c>
      <c r="B2630" s="10">
        <v>0.6</v>
      </c>
      <c r="C2630" s="10">
        <v>2</v>
      </c>
    </row>
    <row r="2631" spans="1:3" x14ac:dyDescent="0.25">
      <c r="A2631" s="9">
        <v>2</v>
      </c>
      <c r="B2631" s="9">
        <v>0.4</v>
      </c>
      <c r="C2631" s="9">
        <v>1</v>
      </c>
    </row>
    <row r="2632" spans="1:3" x14ac:dyDescent="0.25">
      <c r="A2632" s="10">
        <v>1</v>
      </c>
      <c r="B2632" s="10">
        <v>0.3</v>
      </c>
      <c r="C2632" s="10">
        <v>1</v>
      </c>
    </row>
    <row r="2633" spans="1:3" x14ac:dyDescent="0.25">
      <c r="A2633" s="9">
        <v>0</v>
      </c>
      <c r="B2633" s="9">
        <v>0.2</v>
      </c>
      <c r="C2633" s="9">
        <v>1</v>
      </c>
    </row>
    <row r="2634" spans="1:3" x14ac:dyDescent="0.25">
      <c r="A2634" s="10">
        <v>1</v>
      </c>
      <c r="B2634" s="10">
        <v>0.3</v>
      </c>
      <c r="C2634" s="10">
        <v>1</v>
      </c>
    </row>
    <row r="2635" spans="1:3" x14ac:dyDescent="0.25">
      <c r="A2635" s="9">
        <v>3</v>
      </c>
      <c r="B2635" s="9">
        <v>1.5</v>
      </c>
      <c r="C2635" s="9">
        <v>8</v>
      </c>
    </row>
    <row r="2636" spans="1:3" x14ac:dyDescent="0.25">
      <c r="A2636" s="10">
        <v>0</v>
      </c>
      <c r="B2636" s="10">
        <v>0.3</v>
      </c>
      <c r="C2636" s="10">
        <v>5</v>
      </c>
    </row>
    <row r="2637" spans="1:3" x14ac:dyDescent="0.25">
      <c r="A2637" s="9">
        <v>1</v>
      </c>
      <c r="B2637" s="9">
        <v>1.1000000000000001</v>
      </c>
      <c r="C2637" s="9">
        <v>0</v>
      </c>
    </row>
    <row r="2638" spans="1:3" x14ac:dyDescent="0.25">
      <c r="A2638" s="10">
        <v>1</v>
      </c>
      <c r="B2638" s="10">
        <v>1</v>
      </c>
      <c r="C2638" s="10">
        <v>4</v>
      </c>
    </row>
    <row r="2639" spans="1:3" x14ac:dyDescent="0.25">
      <c r="A2639" s="9">
        <v>0</v>
      </c>
      <c r="B2639" s="9">
        <v>1</v>
      </c>
      <c r="C2639" s="9">
        <v>3</v>
      </c>
    </row>
    <row r="2640" spans="1:3" x14ac:dyDescent="0.25">
      <c r="A2640" s="10">
        <v>1</v>
      </c>
      <c r="B2640" s="10">
        <v>0.3</v>
      </c>
      <c r="C2640" s="10">
        <v>3</v>
      </c>
    </row>
    <row r="2641" spans="1:3" x14ac:dyDescent="0.25">
      <c r="A2641" s="9">
        <v>0</v>
      </c>
      <c r="B2641" s="9">
        <v>0.3</v>
      </c>
      <c r="C2641" s="9">
        <v>1</v>
      </c>
    </row>
    <row r="2642" spans="1:3" x14ac:dyDescent="0.25">
      <c r="A2642" s="10">
        <v>1</v>
      </c>
      <c r="B2642" s="10">
        <v>1.3</v>
      </c>
      <c r="C2642" s="10">
        <v>8</v>
      </c>
    </row>
    <row r="2643" spans="1:3" x14ac:dyDescent="0.25">
      <c r="A2643" s="9">
        <v>1</v>
      </c>
      <c r="B2643" s="9">
        <v>1.2</v>
      </c>
      <c r="C2643" s="9">
        <v>1</v>
      </c>
    </row>
    <row r="2644" spans="1:3" x14ac:dyDescent="0.25">
      <c r="A2644" s="10">
        <v>1</v>
      </c>
      <c r="B2644" s="10">
        <v>0.9</v>
      </c>
      <c r="C2644" s="10">
        <v>3</v>
      </c>
    </row>
    <row r="2645" spans="1:3" x14ac:dyDescent="0.25">
      <c r="A2645" s="9">
        <v>3</v>
      </c>
      <c r="B2645" s="9">
        <v>1.9</v>
      </c>
      <c r="C2645" s="9">
        <v>9</v>
      </c>
    </row>
    <row r="2646" spans="1:3" x14ac:dyDescent="0.25">
      <c r="A2646" s="10">
        <v>1</v>
      </c>
      <c r="B2646" s="10">
        <v>0.5</v>
      </c>
      <c r="C2646" s="10">
        <v>2</v>
      </c>
    </row>
    <row r="2647" spans="1:3" x14ac:dyDescent="0.25">
      <c r="A2647" s="9">
        <v>1</v>
      </c>
      <c r="B2647" s="9">
        <v>0.8</v>
      </c>
      <c r="C2647" s="9">
        <v>3</v>
      </c>
    </row>
    <row r="2648" spans="1:3" x14ac:dyDescent="0.25">
      <c r="A2648" s="10">
        <v>2</v>
      </c>
      <c r="B2648" s="10">
        <v>2.7</v>
      </c>
      <c r="C2648" s="10">
        <v>11</v>
      </c>
    </row>
    <row r="2649" spans="1:3" x14ac:dyDescent="0.25">
      <c r="A2649" s="9">
        <v>2</v>
      </c>
      <c r="B2649" s="9">
        <v>1.7</v>
      </c>
      <c r="C2649" s="9">
        <v>4</v>
      </c>
    </row>
    <row r="2650" spans="1:3" x14ac:dyDescent="0.25">
      <c r="A2650" s="10">
        <v>2</v>
      </c>
      <c r="B2650" s="10">
        <v>0.6</v>
      </c>
      <c r="C2650" s="10">
        <v>3</v>
      </c>
    </row>
    <row r="2651" spans="1:3" x14ac:dyDescent="0.25">
      <c r="A2651" s="9">
        <v>0</v>
      </c>
      <c r="B2651" s="9">
        <v>0.3</v>
      </c>
      <c r="C2651" s="9">
        <v>2</v>
      </c>
    </row>
    <row r="2652" spans="1:3" x14ac:dyDescent="0.25">
      <c r="A2652" s="10">
        <v>0</v>
      </c>
      <c r="B2652" s="10">
        <v>0.9</v>
      </c>
      <c r="C2652" s="10">
        <v>6</v>
      </c>
    </row>
    <row r="2653" spans="1:3" x14ac:dyDescent="0.25">
      <c r="A2653" s="9">
        <v>1</v>
      </c>
      <c r="B2653" s="9">
        <v>0.5</v>
      </c>
      <c r="C2653" s="9">
        <v>1</v>
      </c>
    </row>
    <row r="2654" spans="1:3" x14ac:dyDescent="0.25">
      <c r="A2654" s="10">
        <v>1</v>
      </c>
      <c r="B2654" s="10">
        <v>1.5</v>
      </c>
      <c r="C2654" s="10">
        <v>3</v>
      </c>
    </row>
    <row r="2655" spans="1:3" x14ac:dyDescent="0.25">
      <c r="A2655" s="9">
        <v>2</v>
      </c>
      <c r="B2655" s="9">
        <v>1.8</v>
      </c>
      <c r="C2655" s="9">
        <v>7</v>
      </c>
    </row>
    <row r="2656" spans="1:3" x14ac:dyDescent="0.25">
      <c r="A2656" s="10">
        <v>1</v>
      </c>
      <c r="B2656" s="10">
        <v>0.9</v>
      </c>
      <c r="C2656" s="10">
        <v>4</v>
      </c>
    </row>
    <row r="2657" spans="1:3" x14ac:dyDescent="0.25">
      <c r="A2657" s="9">
        <v>3</v>
      </c>
      <c r="B2657" s="9">
        <v>1.9</v>
      </c>
      <c r="C2657" s="9">
        <v>7</v>
      </c>
    </row>
    <row r="2658" spans="1:3" x14ac:dyDescent="0.25">
      <c r="A2658" s="10">
        <v>0</v>
      </c>
      <c r="B2658" s="10">
        <v>0.2</v>
      </c>
      <c r="C2658" s="10">
        <v>2</v>
      </c>
    </row>
    <row r="2659" spans="1:3" x14ac:dyDescent="0.25">
      <c r="A2659" s="9">
        <v>0</v>
      </c>
      <c r="B2659" s="9">
        <v>0.8</v>
      </c>
      <c r="C2659" s="9">
        <v>3</v>
      </c>
    </row>
    <row r="2660" spans="1:3" x14ac:dyDescent="0.25">
      <c r="A2660" s="10">
        <v>2</v>
      </c>
      <c r="B2660" s="10">
        <v>1.6</v>
      </c>
      <c r="C2660" s="10">
        <v>4</v>
      </c>
    </row>
    <row r="2661" spans="1:3" x14ac:dyDescent="0.25">
      <c r="A2661" s="9">
        <v>2</v>
      </c>
      <c r="B2661" s="9">
        <v>1.8</v>
      </c>
      <c r="C2661" s="9">
        <v>5</v>
      </c>
    </row>
    <row r="2662" spans="1:3" x14ac:dyDescent="0.25">
      <c r="A2662" s="10">
        <v>2</v>
      </c>
      <c r="B2662" s="10">
        <v>1.7</v>
      </c>
      <c r="C2662" s="10">
        <v>9</v>
      </c>
    </row>
    <row r="2663" spans="1:3" x14ac:dyDescent="0.25">
      <c r="A2663" s="9">
        <v>0</v>
      </c>
      <c r="B2663" s="9">
        <v>0.2</v>
      </c>
      <c r="C2663" s="9">
        <v>1</v>
      </c>
    </row>
    <row r="2664" spans="1:3" x14ac:dyDescent="0.25">
      <c r="A2664" s="10">
        <v>3</v>
      </c>
      <c r="B2664" s="10">
        <v>1.8</v>
      </c>
      <c r="C2664" s="10">
        <v>5</v>
      </c>
    </row>
    <row r="2665" spans="1:3" x14ac:dyDescent="0.25">
      <c r="A2665" s="9">
        <v>1</v>
      </c>
      <c r="B2665" s="9">
        <v>1.7</v>
      </c>
      <c r="C2665" s="9">
        <v>6</v>
      </c>
    </row>
    <row r="2666" spans="1:3" x14ac:dyDescent="0.25">
      <c r="A2666" s="10">
        <v>1</v>
      </c>
      <c r="B2666" s="10">
        <v>0.7</v>
      </c>
      <c r="C2666" s="10">
        <v>2</v>
      </c>
    </row>
    <row r="2667" spans="1:3" x14ac:dyDescent="0.25">
      <c r="A2667" s="9">
        <v>0</v>
      </c>
      <c r="B2667" s="9">
        <v>2.8</v>
      </c>
      <c r="C2667" s="9">
        <v>5</v>
      </c>
    </row>
    <row r="2668" spans="1:3" x14ac:dyDescent="0.25">
      <c r="A2668" s="10">
        <v>1</v>
      </c>
      <c r="B2668" s="10">
        <v>1.9</v>
      </c>
      <c r="C2668" s="10">
        <v>6</v>
      </c>
    </row>
    <row r="2669" spans="1:3" x14ac:dyDescent="0.25">
      <c r="A2669" s="9">
        <v>4</v>
      </c>
      <c r="B2669" s="9">
        <v>3.3</v>
      </c>
      <c r="C2669" s="9">
        <v>10</v>
      </c>
    </row>
    <row r="2670" spans="1:3" x14ac:dyDescent="0.25">
      <c r="A2670" s="10">
        <v>5</v>
      </c>
      <c r="B2670" s="10">
        <v>1.5</v>
      </c>
      <c r="C2670" s="10">
        <v>6</v>
      </c>
    </row>
    <row r="2671" spans="1:3" x14ac:dyDescent="0.25">
      <c r="A2671" s="9">
        <v>0</v>
      </c>
      <c r="B2671" s="9">
        <v>0.8</v>
      </c>
      <c r="C2671" s="9">
        <v>2</v>
      </c>
    </row>
    <row r="2672" spans="1:3" x14ac:dyDescent="0.25">
      <c r="A2672" s="10">
        <v>1</v>
      </c>
      <c r="B2672" s="10">
        <v>1.5</v>
      </c>
      <c r="C2672" s="10">
        <v>4</v>
      </c>
    </row>
    <row r="2673" spans="1:3" x14ac:dyDescent="0.25">
      <c r="A2673" s="9">
        <v>2</v>
      </c>
      <c r="B2673" s="9">
        <v>1.2</v>
      </c>
      <c r="C2673" s="9">
        <v>5</v>
      </c>
    </row>
    <row r="2674" spans="1:3" x14ac:dyDescent="0.25">
      <c r="A2674" s="10">
        <v>4</v>
      </c>
      <c r="B2674" s="10">
        <v>3.4</v>
      </c>
      <c r="C2674" s="10">
        <v>6</v>
      </c>
    </row>
    <row r="2675" spans="1:3" x14ac:dyDescent="0.25">
      <c r="A2675" s="9">
        <v>4</v>
      </c>
      <c r="B2675" s="9">
        <v>0.9</v>
      </c>
      <c r="C2675" s="9">
        <v>4</v>
      </c>
    </row>
    <row r="2676" spans="1:3" x14ac:dyDescent="0.25">
      <c r="A2676" s="10">
        <v>1</v>
      </c>
      <c r="B2676" s="10">
        <v>1</v>
      </c>
      <c r="C2676" s="10">
        <v>3</v>
      </c>
    </row>
    <row r="2677" spans="1:3" x14ac:dyDescent="0.25">
      <c r="A2677" s="9">
        <v>3</v>
      </c>
      <c r="B2677" s="9">
        <v>1.9</v>
      </c>
      <c r="C2677" s="9">
        <v>4</v>
      </c>
    </row>
    <row r="2678" spans="1:3" x14ac:dyDescent="0.25">
      <c r="A2678" s="10">
        <v>0</v>
      </c>
      <c r="B2678" s="10">
        <v>2.2000000000000002</v>
      </c>
      <c r="C2678" s="10">
        <v>5</v>
      </c>
    </row>
    <row r="2679" spans="1:3" x14ac:dyDescent="0.25">
      <c r="A2679" s="9">
        <v>0</v>
      </c>
      <c r="B2679" s="9">
        <v>1</v>
      </c>
      <c r="C2679" s="9">
        <v>1</v>
      </c>
    </row>
    <row r="2680" spans="1:3" x14ac:dyDescent="0.25">
      <c r="A2680" s="10">
        <v>1</v>
      </c>
      <c r="B2680" s="10">
        <v>2.2000000000000002</v>
      </c>
      <c r="C2680" s="10">
        <v>5</v>
      </c>
    </row>
    <row r="2681" spans="1:3" x14ac:dyDescent="0.25">
      <c r="A2681" s="9">
        <v>0</v>
      </c>
      <c r="B2681" s="9">
        <v>1.2</v>
      </c>
      <c r="C2681" s="9">
        <v>7</v>
      </c>
    </row>
    <row r="2682" spans="1:3" x14ac:dyDescent="0.25">
      <c r="A2682" s="10">
        <v>1</v>
      </c>
      <c r="B2682" s="10">
        <v>1</v>
      </c>
      <c r="C2682" s="10">
        <v>2</v>
      </c>
    </row>
    <row r="2683" spans="1:3" x14ac:dyDescent="0.25">
      <c r="A2683" s="9">
        <v>1</v>
      </c>
      <c r="B2683" s="9">
        <v>1.3</v>
      </c>
      <c r="C2683" s="9">
        <v>7</v>
      </c>
    </row>
    <row r="2684" spans="1:3" x14ac:dyDescent="0.25">
      <c r="A2684" s="10">
        <v>0</v>
      </c>
      <c r="B2684" s="10">
        <v>2</v>
      </c>
      <c r="C2684" s="10">
        <v>4</v>
      </c>
    </row>
    <row r="2685" spans="1:3" x14ac:dyDescent="0.25">
      <c r="A2685" s="9">
        <v>0</v>
      </c>
      <c r="B2685" s="9">
        <v>0.4</v>
      </c>
      <c r="C2685" s="9">
        <v>2</v>
      </c>
    </row>
    <row r="2686" spans="1:3" x14ac:dyDescent="0.25">
      <c r="A2686" s="10">
        <v>2</v>
      </c>
      <c r="B2686" s="10">
        <v>1.8</v>
      </c>
      <c r="C2686" s="10">
        <v>8</v>
      </c>
    </row>
    <row r="2687" spans="1:3" x14ac:dyDescent="0.25">
      <c r="A2687" s="9">
        <v>2</v>
      </c>
      <c r="B2687" s="9">
        <v>2.4</v>
      </c>
      <c r="C2687" s="9">
        <v>3</v>
      </c>
    </row>
    <row r="2688" spans="1:3" x14ac:dyDescent="0.25">
      <c r="A2688" s="10">
        <v>2</v>
      </c>
      <c r="B2688" s="10">
        <v>3.7</v>
      </c>
      <c r="C2688" s="10">
        <v>6</v>
      </c>
    </row>
    <row r="2689" spans="1:3" x14ac:dyDescent="0.25">
      <c r="A2689" s="9">
        <v>5</v>
      </c>
      <c r="B2689" s="9">
        <v>3.3</v>
      </c>
      <c r="C2689" s="9">
        <v>7</v>
      </c>
    </row>
    <row r="2690" spans="1:3" x14ac:dyDescent="0.25">
      <c r="A2690" s="10">
        <v>2</v>
      </c>
      <c r="B2690" s="10">
        <v>1.3</v>
      </c>
      <c r="C2690" s="10">
        <v>4</v>
      </c>
    </row>
    <row r="2691" spans="1:3" x14ac:dyDescent="0.25">
      <c r="A2691" s="9">
        <v>0</v>
      </c>
      <c r="B2691" s="9">
        <v>0.5</v>
      </c>
      <c r="C2691" s="9">
        <v>2</v>
      </c>
    </row>
    <row r="2692" spans="1:3" x14ac:dyDescent="0.25">
      <c r="A2692" s="10">
        <v>6</v>
      </c>
      <c r="B2692" s="10">
        <v>3.7</v>
      </c>
      <c r="C2692" s="10">
        <v>8</v>
      </c>
    </row>
    <row r="2693" spans="1:3" x14ac:dyDescent="0.25">
      <c r="A2693" s="9">
        <v>4</v>
      </c>
      <c r="B2693" s="9">
        <v>2.4</v>
      </c>
      <c r="C2693" s="9">
        <v>7</v>
      </c>
    </row>
    <row r="2694" spans="1:3" x14ac:dyDescent="0.25">
      <c r="A2694" s="10">
        <v>3</v>
      </c>
      <c r="B2694" s="10">
        <v>4.3</v>
      </c>
      <c r="C2694" s="10">
        <v>5</v>
      </c>
    </row>
    <row r="2695" spans="1:3" x14ac:dyDescent="0.25">
      <c r="A2695" s="9">
        <v>0</v>
      </c>
      <c r="B2695" s="9">
        <v>1.3</v>
      </c>
      <c r="C2695" s="9">
        <v>5</v>
      </c>
    </row>
    <row r="2696" spans="1:3" x14ac:dyDescent="0.25">
      <c r="A2696" s="10">
        <v>2</v>
      </c>
      <c r="B2696" s="10">
        <v>2.2999999999999998</v>
      </c>
      <c r="C2696" s="10">
        <v>3</v>
      </c>
    </row>
    <row r="2697" spans="1:3" x14ac:dyDescent="0.25">
      <c r="A2697" s="9">
        <v>4</v>
      </c>
      <c r="B2697" s="9">
        <v>3.6</v>
      </c>
      <c r="C2697" s="9">
        <v>8</v>
      </c>
    </row>
    <row r="2698" spans="1:3" x14ac:dyDescent="0.25">
      <c r="A2698" s="10">
        <v>0</v>
      </c>
      <c r="B2698" s="10">
        <v>2.1</v>
      </c>
      <c r="C2698" s="10">
        <v>3</v>
      </c>
    </row>
    <row r="2699" spans="1:3" x14ac:dyDescent="0.25">
      <c r="A2699" s="9">
        <v>1</v>
      </c>
      <c r="B2699" s="9">
        <v>1.7</v>
      </c>
      <c r="C2699" s="9">
        <v>4</v>
      </c>
    </row>
    <row r="2700" spans="1:3" x14ac:dyDescent="0.25">
      <c r="A2700" s="10">
        <v>5</v>
      </c>
      <c r="B2700" s="10">
        <v>3.3</v>
      </c>
      <c r="C2700" s="10">
        <v>12</v>
      </c>
    </row>
    <row r="2701" spans="1:3" x14ac:dyDescent="0.25">
      <c r="A2701" s="9">
        <v>0</v>
      </c>
      <c r="B2701" s="9">
        <v>0.3</v>
      </c>
      <c r="C2701" s="9">
        <v>1</v>
      </c>
    </row>
    <row r="2702" spans="1:3" x14ac:dyDescent="0.25">
      <c r="A2702" s="10">
        <v>1</v>
      </c>
      <c r="B2702" s="10">
        <v>2</v>
      </c>
      <c r="C2702" s="10">
        <v>8</v>
      </c>
    </row>
    <row r="2703" spans="1:3" x14ac:dyDescent="0.25">
      <c r="A2703" s="9">
        <v>1</v>
      </c>
      <c r="B2703" s="9">
        <v>1.2</v>
      </c>
      <c r="C2703" s="9">
        <v>2</v>
      </c>
    </row>
    <row r="2704" spans="1:3" x14ac:dyDescent="0.25">
      <c r="A2704" s="10">
        <v>1</v>
      </c>
      <c r="B2704" s="10">
        <v>1.4</v>
      </c>
      <c r="C2704" s="10">
        <v>1</v>
      </c>
    </row>
    <row r="2705" spans="1:3" x14ac:dyDescent="0.25">
      <c r="A2705" s="9">
        <v>8</v>
      </c>
      <c r="B2705" s="9">
        <v>3.9</v>
      </c>
      <c r="C2705" s="9">
        <v>15</v>
      </c>
    </row>
    <row r="2706" spans="1:3" x14ac:dyDescent="0.25">
      <c r="A2706" s="10">
        <v>2</v>
      </c>
      <c r="B2706" s="10">
        <v>3.1</v>
      </c>
      <c r="C2706" s="10">
        <v>6</v>
      </c>
    </row>
    <row r="2707" spans="1:3" x14ac:dyDescent="0.25">
      <c r="A2707" s="9">
        <v>2</v>
      </c>
      <c r="B2707" s="9">
        <v>2</v>
      </c>
      <c r="C2707" s="9">
        <v>3</v>
      </c>
    </row>
    <row r="2708" spans="1:3" x14ac:dyDescent="0.25">
      <c r="A2708" s="10">
        <v>4</v>
      </c>
      <c r="B2708" s="10">
        <v>2.4</v>
      </c>
      <c r="C2708" s="10">
        <v>7</v>
      </c>
    </row>
    <row r="2709" spans="1:3" x14ac:dyDescent="0.25">
      <c r="A2709" s="9">
        <v>2</v>
      </c>
      <c r="B2709" s="9">
        <v>2.2000000000000002</v>
      </c>
      <c r="C2709" s="9">
        <v>3</v>
      </c>
    </row>
    <row r="2710" spans="1:3" x14ac:dyDescent="0.25">
      <c r="A2710" s="10">
        <v>1</v>
      </c>
      <c r="B2710" s="10">
        <v>1</v>
      </c>
      <c r="C2710" s="10">
        <v>1</v>
      </c>
    </row>
    <row r="2711" spans="1:3" x14ac:dyDescent="0.25">
      <c r="A2711" s="9">
        <v>0</v>
      </c>
      <c r="B2711" s="9">
        <v>0.5</v>
      </c>
      <c r="C2711" s="9">
        <v>5</v>
      </c>
    </row>
    <row r="2712" spans="1:3" x14ac:dyDescent="0.25">
      <c r="A2712" s="10">
        <v>4</v>
      </c>
      <c r="B2712" s="10">
        <v>2.4</v>
      </c>
      <c r="C2712" s="10">
        <v>5</v>
      </c>
    </row>
    <row r="2713" spans="1:3" x14ac:dyDescent="0.25">
      <c r="A2713" s="9">
        <v>1</v>
      </c>
      <c r="B2713" s="9">
        <v>2.4</v>
      </c>
      <c r="C2713" s="9">
        <v>4</v>
      </c>
    </row>
    <row r="2714" spans="1:3" x14ac:dyDescent="0.25">
      <c r="A2714" s="10">
        <v>0</v>
      </c>
      <c r="B2714" s="10">
        <v>1.5</v>
      </c>
      <c r="C2714" s="10">
        <v>3</v>
      </c>
    </row>
    <row r="2715" spans="1:3" x14ac:dyDescent="0.25">
      <c r="A2715" s="9">
        <v>1</v>
      </c>
      <c r="B2715" s="9">
        <v>1.7</v>
      </c>
      <c r="C2715" s="9">
        <v>3</v>
      </c>
    </row>
    <row r="2716" spans="1:3" x14ac:dyDescent="0.25">
      <c r="A2716" s="10">
        <v>3</v>
      </c>
      <c r="B2716" s="10">
        <v>3.5</v>
      </c>
      <c r="C2716" s="10">
        <v>10</v>
      </c>
    </row>
    <row r="2717" spans="1:3" x14ac:dyDescent="0.25">
      <c r="A2717" s="9">
        <v>0</v>
      </c>
      <c r="B2717" s="9">
        <v>1.4</v>
      </c>
      <c r="C2717" s="9">
        <v>2</v>
      </c>
    </row>
    <row r="2718" spans="1:3" x14ac:dyDescent="0.25">
      <c r="A2718" s="10">
        <v>1</v>
      </c>
      <c r="B2718" s="10">
        <v>2.4</v>
      </c>
      <c r="C2718" s="10">
        <v>5</v>
      </c>
    </row>
    <row r="2719" spans="1:3" x14ac:dyDescent="0.25">
      <c r="A2719" s="9">
        <v>2</v>
      </c>
      <c r="B2719" s="9">
        <v>0.6</v>
      </c>
      <c r="C2719" s="9">
        <v>3</v>
      </c>
    </row>
    <row r="2720" spans="1:3" x14ac:dyDescent="0.25">
      <c r="A2720" s="10">
        <v>2</v>
      </c>
      <c r="B2720" s="10">
        <v>1.3</v>
      </c>
      <c r="C2720" s="10">
        <v>5</v>
      </c>
    </row>
    <row r="2721" spans="1:3" x14ac:dyDescent="0.25">
      <c r="A2721" s="9">
        <v>3</v>
      </c>
      <c r="B2721" s="9">
        <v>2.6</v>
      </c>
      <c r="C2721" s="9">
        <v>5</v>
      </c>
    </row>
    <row r="2722" spans="1:3" x14ac:dyDescent="0.25">
      <c r="A2722" s="10">
        <v>4</v>
      </c>
      <c r="B2722" s="10">
        <v>2.2999999999999998</v>
      </c>
      <c r="C2722" s="10">
        <v>6</v>
      </c>
    </row>
    <row r="2723" spans="1:3" x14ac:dyDescent="0.25">
      <c r="A2723" s="9">
        <v>3</v>
      </c>
      <c r="B2723" s="9">
        <v>0.5</v>
      </c>
      <c r="C2723" s="9">
        <v>5</v>
      </c>
    </row>
    <row r="2724" spans="1:3" x14ac:dyDescent="0.25">
      <c r="A2724" s="10">
        <v>2</v>
      </c>
      <c r="B2724" s="10">
        <v>2.2000000000000002</v>
      </c>
      <c r="C2724" s="10">
        <v>4</v>
      </c>
    </row>
    <row r="2725" spans="1:3" x14ac:dyDescent="0.25">
      <c r="A2725" s="9">
        <v>1</v>
      </c>
      <c r="B2725" s="9">
        <v>0.2</v>
      </c>
      <c r="C2725" s="9">
        <v>2</v>
      </c>
    </row>
    <row r="2726" spans="1:3" x14ac:dyDescent="0.25">
      <c r="A2726" s="10">
        <v>3</v>
      </c>
      <c r="B2726" s="10">
        <v>2.1</v>
      </c>
      <c r="C2726" s="10">
        <v>6</v>
      </c>
    </row>
    <row r="2727" spans="1:3" x14ac:dyDescent="0.25">
      <c r="A2727" s="9">
        <v>2</v>
      </c>
      <c r="B2727" s="9">
        <v>0.7</v>
      </c>
      <c r="C2727" s="9">
        <v>3</v>
      </c>
    </row>
    <row r="2728" spans="1:3" x14ac:dyDescent="0.25">
      <c r="A2728" s="10">
        <v>4</v>
      </c>
      <c r="B2728" s="10">
        <v>4.0999999999999996</v>
      </c>
      <c r="C2728" s="10">
        <v>7</v>
      </c>
    </row>
    <row r="2729" spans="1:3" x14ac:dyDescent="0.25">
      <c r="A2729" s="9">
        <v>1</v>
      </c>
      <c r="B2729" s="9">
        <v>2.4</v>
      </c>
      <c r="C2729" s="9">
        <v>5</v>
      </c>
    </row>
    <row r="2730" spans="1:3" x14ac:dyDescent="0.25">
      <c r="A2730" s="10">
        <v>1</v>
      </c>
      <c r="B2730" s="10">
        <v>1</v>
      </c>
      <c r="C2730" s="10">
        <v>5</v>
      </c>
    </row>
    <row r="2731" spans="1:3" x14ac:dyDescent="0.25">
      <c r="A2731" s="9">
        <v>4</v>
      </c>
      <c r="B2731" s="9">
        <v>2.8</v>
      </c>
      <c r="C2731" s="9">
        <v>5</v>
      </c>
    </row>
    <row r="2732" spans="1:3" x14ac:dyDescent="0.25">
      <c r="A2732" s="10">
        <v>0</v>
      </c>
      <c r="B2732" s="10">
        <v>0.4</v>
      </c>
      <c r="C2732" s="10">
        <v>2</v>
      </c>
    </row>
    <row r="2733" spans="1:3" x14ac:dyDescent="0.25">
      <c r="A2733" s="9">
        <v>5</v>
      </c>
      <c r="B2733" s="9">
        <v>3.1</v>
      </c>
      <c r="C2733" s="9">
        <v>6</v>
      </c>
    </row>
    <row r="2734" spans="1:3" x14ac:dyDescent="0.25">
      <c r="A2734" s="10">
        <v>4</v>
      </c>
      <c r="B2734" s="10">
        <v>3.4</v>
      </c>
      <c r="C2734" s="10">
        <v>10</v>
      </c>
    </row>
    <row r="2735" spans="1:3" x14ac:dyDescent="0.25">
      <c r="A2735" s="9">
        <v>1</v>
      </c>
      <c r="B2735" s="9">
        <v>2.2000000000000002</v>
      </c>
      <c r="C2735" s="9">
        <v>7</v>
      </c>
    </row>
    <row r="2736" spans="1:3" x14ac:dyDescent="0.25">
      <c r="A2736" s="10">
        <v>2</v>
      </c>
      <c r="B2736" s="10">
        <v>2.2000000000000002</v>
      </c>
      <c r="C2736" s="10">
        <v>7</v>
      </c>
    </row>
    <row r="2737" spans="1:3" x14ac:dyDescent="0.25">
      <c r="A2737" s="9">
        <v>4</v>
      </c>
      <c r="B2737" s="9">
        <v>3.4</v>
      </c>
      <c r="C2737" s="9">
        <v>7</v>
      </c>
    </row>
    <row r="2738" spans="1:3" x14ac:dyDescent="0.25">
      <c r="A2738" s="10">
        <v>1</v>
      </c>
      <c r="B2738" s="10">
        <v>0.3</v>
      </c>
      <c r="C2738" s="10">
        <v>1</v>
      </c>
    </row>
    <row r="2739" spans="1:3" x14ac:dyDescent="0.25">
      <c r="A2739" s="9">
        <v>1</v>
      </c>
      <c r="B2739" s="9">
        <v>1.6</v>
      </c>
      <c r="C2739" s="9">
        <v>5</v>
      </c>
    </row>
    <row r="2740" spans="1:3" x14ac:dyDescent="0.25">
      <c r="A2740" s="10">
        <v>2</v>
      </c>
      <c r="B2740" s="10">
        <v>1.8</v>
      </c>
      <c r="C2740" s="10">
        <v>3</v>
      </c>
    </row>
    <row r="2741" spans="1:3" x14ac:dyDescent="0.25">
      <c r="A2741" s="9">
        <v>2</v>
      </c>
      <c r="B2741" s="9">
        <v>1.5</v>
      </c>
      <c r="C2741" s="9">
        <v>6</v>
      </c>
    </row>
    <row r="2742" spans="1:3" x14ac:dyDescent="0.25">
      <c r="A2742" s="10">
        <v>1</v>
      </c>
      <c r="B2742" s="10">
        <v>1.5</v>
      </c>
      <c r="C2742" s="10">
        <v>5</v>
      </c>
    </row>
    <row r="2743" spans="1:3" x14ac:dyDescent="0.25">
      <c r="A2743" s="9">
        <v>1</v>
      </c>
      <c r="B2743" s="9">
        <v>1.6</v>
      </c>
      <c r="C2743" s="9">
        <v>3</v>
      </c>
    </row>
    <row r="2744" spans="1:3" x14ac:dyDescent="0.25">
      <c r="A2744" s="10">
        <v>0</v>
      </c>
      <c r="B2744" s="10">
        <v>2.1</v>
      </c>
      <c r="C2744" s="10">
        <v>1</v>
      </c>
    </row>
    <row r="2745" spans="1:3" x14ac:dyDescent="0.25">
      <c r="A2745" s="9">
        <v>0</v>
      </c>
      <c r="B2745" s="9">
        <v>2</v>
      </c>
      <c r="C2745" s="9">
        <v>6</v>
      </c>
    </row>
    <row r="2746" spans="1:3" x14ac:dyDescent="0.25">
      <c r="A2746" s="10">
        <v>1</v>
      </c>
      <c r="B2746" s="10">
        <v>1.8</v>
      </c>
      <c r="C2746" s="10">
        <v>2</v>
      </c>
    </row>
    <row r="2747" spans="1:3" x14ac:dyDescent="0.25">
      <c r="A2747" s="9">
        <v>1</v>
      </c>
      <c r="B2747" s="9">
        <v>0.5</v>
      </c>
      <c r="C2747" s="9">
        <v>4</v>
      </c>
    </row>
    <row r="2748" spans="1:3" x14ac:dyDescent="0.25">
      <c r="A2748" s="10">
        <v>3</v>
      </c>
      <c r="B2748" s="10">
        <v>1.6</v>
      </c>
      <c r="C2748" s="10">
        <v>6</v>
      </c>
    </row>
    <row r="2749" spans="1:3" x14ac:dyDescent="0.25">
      <c r="A2749" s="9">
        <v>0</v>
      </c>
      <c r="B2749" s="9">
        <v>1.6</v>
      </c>
      <c r="C2749" s="9">
        <v>2</v>
      </c>
    </row>
    <row r="2750" spans="1:3" x14ac:dyDescent="0.25">
      <c r="A2750" s="10">
        <v>1</v>
      </c>
      <c r="B2750" s="10">
        <v>0</v>
      </c>
      <c r="C2750" s="10">
        <v>0</v>
      </c>
    </row>
    <row r="2751" spans="1:3" x14ac:dyDescent="0.25">
      <c r="A2751" s="9">
        <v>3</v>
      </c>
      <c r="B2751" s="9">
        <v>2.1</v>
      </c>
      <c r="C2751" s="9">
        <v>6</v>
      </c>
    </row>
    <row r="2752" spans="1:3" x14ac:dyDescent="0.25">
      <c r="A2752" s="10">
        <v>2</v>
      </c>
      <c r="B2752" s="10">
        <v>1.5</v>
      </c>
      <c r="C2752" s="10">
        <v>3</v>
      </c>
    </row>
    <row r="2753" spans="1:3" x14ac:dyDescent="0.25">
      <c r="A2753" s="9">
        <v>4</v>
      </c>
      <c r="B2753" s="9">
        <v>3.8</v>
      </c>
      <c r="C2753" s="9">
        <v>11</v>
      </c>
    </row>
    <row r="2754" spans="1:3" x14ac:dyDescent="0.25">
      <c r="A2754" s="10">
        <v>4</v>
      </c>
      <c r="B2754" s="10">
        <v>2.2999999999999998</v>
      </c>
      <c r="C2754" s="10">
        <v>7</v>
      </c>
    </row>
    <row r="2755" spans="1:3" x14ac:dyDescent="0.25">
      <c r="A2755" s="9">
        <v>3</v>
      </c>
      <c r="B2755" s="9">
        <v>2.7</v>
      </c>
      <c r="C2755" s="9">
        <v>7</v>
      </c>
    </row>
    <row r="2756" spans="1:3" x14ac:dyDescent="0.25">
      <c r="A2756" s="10">
        <v>2</v>
      </c>
      <c r="B2756" s="10">
        <v>1.9</v>
      </c>
      <c r="C2756" s="10">
        <v>4</v>
      </c>
    </row>
    <row r="2757" spans="1:3" x14ac:dyDescent="0.25">
      <c r="A2757" s="9">
        <v>2</v>
      </c>
      <c r="B2757" s="9">
        <v>2.5</v>
      </c>
      <c r="C2757" s="9">
        <v>4</v>
      </c>
    </row>
    <row r="2758" spans="1:3" x14ac:dyDescent="0.25">
      <c r="A2758" s="10">
        <v>3</v>
      </c>
      <c r="B2758" s="10">
        <v>2.1</v>
      </c>
      <c r="C2758" s="10">
        <v>5</v>
      </c>
    </row>
    <row r="2759" spans="1:3" x14ac:dyDescent="0.25">
      <c r="A2759" s="9">
        <v>1</v>
      </c>
      <c r="B2759" s="9">
        <v>0.8</v>
      </c>
      <c r="C2759" s="9">
        <v>4</v>
      </c>
    </row>
    <row r="2760" spans="1:3" x14ac:dyDescent="0.25">
      <c r="A2760" s="10">
        <v>3</v>
      </c>
      <c r="B2760" s="10">
        <v>2.9</v>
      </c>
      <c r="C2760" s="10">
        <v>7</v>
      </c>
    </row>
    <row r="2761" spans="1:3" x14ac:dyDescent="0.25">
      <c r="A2761" s="9">
        <v>1</v>
      </c>
      <c r="B2761" s="9">
        <v>0.8</v>
      </c>
      <c r="C2761" s="9">
        <v>4</v>
      </c>
    </row>
    <row r="2762" spans="1:3" x14ac:dyDescent="0.25">
      <c r="A2762" s="10">
        <v>0</v>
      </c>
      <c r="B2762" s="10">
        <v>0.5</v>
      </c>
      <c r="C2762" s="10">
        <v>1</v>
      </c>
    </row>
    <row r="2763" spans="1:3" x14ac:dyDescent="0.25">
      <c r="A2763" s="9">
        <v>4</v>
      </c>
      <c r="B2763" s="9">
        <v>2.9</v>
      </c>
      <c r="C2763" s="9">
        <v>4</v>
      </c>
    </row>
    <row r="2764" spans="1:3" x14ac:dyDescent="0.25">
      <c r="A2764" s="10">
        <v>0</v>
      </c>
      <c r="B2764" s="10">
        <v>0.2</v>
      </c>
      <c r="C2764" s="10">
        <v>0</v>
      </c>
    </row>
    <row r="2765" spans="1:3" x14ac:dyDescent="0.25">
      <c r="A2765" s="9">
        <v>1</v>
      </c>
      <c r="B2765" s="9">
        <v>1.4</v>
      </c>
      <c r="C2765" s="9">
        <v>3</v>
      </c>
    </row>
    <row r="2766" spans="1:3" x14ac:dyDescent="0.25">
      <c r="A2766" s="10">
        <v>2</v>
      </c>
      <c r="B2766" s="10">
        <v>1.3</v>
      </c>
      <c r="C2766" s="10">
        <v>4</v>
      </c>
    </row>
    <row r="2767" spans="1:3" x14ac:dyDescent="0.25">
      <c r="A2767" s="9">
        <v>3</v>
      </c>
      <c r="B2767" s="9">
        <v>3.2</v>
      </c>
      <c r="C2767" s="9">
        <v>5</v>
      </c>
    </row>
    <row r="2768" spans="1:3" x14ac:dyDescent="0.25">
      <c r="A2768" s="10">
        <v>4</v>
      </c>
      <c r="B2768" s="10">
        <v>2.2000000000000002</v>
      </c>
      <c r="C2768" s="10">
        <v>6</v>
      </c>
    </row>
    <row r="2769" spans="1:3" x14ac:dyDescent="0.25">
      <c r="A2769" s="9">
        <v>5</v>
      </c>
      <c r="B2769" s="9">
        <v>1.5</v>
      </c>
      <c r="C2769" s="9">
        <v>7</v>
      </c>
    </row>
    <row r="2770" spans="1:3" x14ac:dyDescent="0.25">
      <c r="A2770" s="10">
        <v>1</v>
      </c>
      <c r="B2770" s="10">
        <v>1</v>
      </c>
      <c r="C2770" s="10">
        <v>3</v>
      </c>
    </row>
    <row r="2771" spans="1:3" x14ac:dyDescent="0.25">
      <c r="A2771" s="9">
        <v>3</v>
      </c>
      <c r="B2771" s="9">
        <v>2.4</v>
      </c>
      <c r="C2771" s="9">
        <v>3</v>
      </c>
    </row>
    <row r="2772" spans="1:3" x14ac:dyDescent="0.25">
      <c r="A2772" s="10">
        <v>1</v>
      </c>
      <c r="B2772" s="10">
        <v>1.7</v>
      </c>
      <c r="C2772" s="10">
        <v>4</v>
      </c>
    </row>
    <row r="2773" spans="1:3" x14ac:dyDescent="0.25">
      <c r="A2773" s="9">
        <v>2</v>
      </c>
      <c r="B2773" s="9">
        <v>1.6</v>
      </c>
      <c r="C2773" s="9">
        <v>6</v>
      </c>
    </row>
    <row r="2774" spans="1:3" x14ac:dyDescent="0.25">
      <c r="A2774" s="10">
        <v>0</v>
      </c>
      <c r="B2774" s="10">
        <v>1.5</v>
      </c>
      <c r="C2774" s="10">
        <v>5</v>
      </c>
    </row>
    <row r="2775" spans="1:3" x14ac:dyDescent="0.25">
      <c r="A2775" s="9">
        <v>0</v>
      </c>
      <c r="B2775" s="9">
        <v>1.2</v>
      </c>
      <c r="C2775" s="9">
        <v>6</v>
      </c>
    </row>
    <row r="2776" spans="1:3" x14ac:dyDescent="0.25">
      <c r="A2776" s="10">
        <v>0</v>
      </c>
      <c r="B2776" s="10">
        <v>1.4</v>
      </c>
      <c r="C2776" s="10">
        <v>3</v>
      </c>
    </row>
    <row r="2777" spans="1:3" x14ac:dyDescent="0.25">
      <c r="A2777" s="9">
        <v>0</v>
      </c>
      <c r="B2777" s="9">
        <v>0.1</v>
      </c>
      <c r="C2777" s="9">
        <v>0</v>
      </c>
    </row>
    <row r="2778" spans="1:3" x14ac:dyDescent="0.25">
      <c r="A2778" s="10">
        <v>1</v>
      </c>
      <c r="B2778" s="10">
        <v>1.5</v>
      </c>
      <c r="C2778" s="10">
        <v>3</v>
      </c>
    </row>
    <row r="2779" spans="1:3" x14ac:dyDescent="0.25">
      <c r="A2779" s="9">
        <v>0</v>
      </c>
      <c r="B2779" s="9">
        <v>0.7</v>
      </c>
      <c r="C2779" s="9">
        <v>1</v>
      </c>
    </row>
    <row r="2780" spans="1:3" x14ac:dyDescent="0.25">
      <c r="A2780" s="10">
        <v>1</v>
      </c>
      <c r="B2780" s="10">
        <v>1</v>
      </c>
      <c r="C2780" s="10">
        <v>5</v>
      </c>
    </row>
    <row r="2781" spans="1:3" x14ac:dyDescent="0.25">
      <c r="A2781" s="9">
        <v>0</v>
      </c>
      <c r="B2781" s="9">
        <v>0.5</v>
      </c>
      <c r="C2781" s="9">
        <v>2</v>
      </c>
    </row>
    <row r="2782" spans="1:3" x14ac:dyDescent="0.25">
      <c r="A2782" s="10">
        <v>0</v>
      </c>
      <c r="B2782" s="10">
        <v>0.6</v>
      </c>
      <c r="C2782" s="10">
        <v>2</v>
      </c>
    </row>
    <row r="2783" spans="1:3" x14ac:dyDescent="0.25">
      <c r="A2783" s="9">
        <v>0</v>
      </c>
      <c r="B2783" s="9">
        <v>1.2</v>
      </c>
      <c r="C2783" s="9">
        <v>2</v>
      </c>
    </row>
    <row r="2784" spans="1:3" x14ac:dyDescent="0.25">
      <c r="A2784" s="10">
        <v>0</v>
      </c>
      <c r="B2784" s="10">
        <v>0.1</v>
      </c>
      <c r="C2784" s="10">
        <v>1</v>
      </c>
    </row>
    <row r="2785" spans="1:3" x14ac:dyDescent="0.25">
      <c r="A2785" s="9">
        <v>1</v>
      </c>
      <c r="B2785" s="9">
        <v>0.8</v>
      </c>
      <c r="C2785" s="9">
        <v>3</v>
      </c>
    </row>
    <row r="2786" spans="1:3" x14ac:dyDescent="0.25">
      <c r="A2786" s="10">
        <v>2</v>
      </c>
      <c r="B2786" s="10">
        <v>1.2</v>
      </c>
      <c r="C2786" s="10">
        <v>4</v>
      </c>
    </row>
    <row r="2787" spans="1:3" x14ac:dyDescent="0.25">
      <c r="A2787" s="9">
        <v>2</v>
      </c>
      <c r="B2787" s="9">
        <v>0.5</v>
      </c>
      <c r="C2787" s="9">
        <v>4</v>
      </c>
    </row>
    <row r="2788" spans="1:3" x14ac:dyDescent="0.25">
      <c r="A2788" s="10">
        <v>0</v>
      </c>
      <c r="B2788" s="10">
        <v>1.6</v>
      </c>
      <c r="C2788" s="10">
        <v>4</v>
      </c>
    </row>
    <row r="2789" spans="1:3" x14ac:dyDescent="0.25">
      <c r="A2789" s="9">
        <v>1</v>
      </c>
      <c r="B2789" s="9">
        <v>1.2</v>
      </c>
      <c r="C2789" s="9">
        <v>6</v>
      </c>
    </row>
    <row r="2790" spans="1:3" x14ac:dyDescent="0.25">
      <c r="A2790" s="10">
        <v>0</v>
      </c>
      <c r="B2790" s="10">
        <v>1.2</v>
      </c>
      <c r="C2790" s="10">
        <v>1</v>
      </c>
    </row>
    <row r="2791" spans="1:3" x14ac:dyDescent="0.25">
      <c r="A2791" s="9">
        <v>0</v>
      </c>
      <c r="B2791" s="9">
        <v>1.2</v>
      </c>
      <c r="C2791" s="9">
        <v>5</v>
      </c>
    </row>
    <row r="2792" spans="1:3" x14ac:dyDescent="0.25">
      <c r="A2792" s="10">
        <v>0</v>
      </c>
      <c r="B2792" s="10">
        <v>0.5</v>
      </c>
      <c r="C2792" s="10">
        <v>3</v>
      </c>
    </row>
    <row r="2793" spans="1:3" x14ac:dyDescent="0.25">
      <c r="A2793" s="9">
        <v>0</v>
      </c>
      <c r="B2793" s="9">
        <v>0.1</v>
      </c>
      <c r="C2793" s="9">
        <v>2</v>
      </c>
    </row>
    <row r="2794" spans="1:3" x14ac:dyDescent="0.25">
      <c r="A2794" s="10">
        <v>0</v>
      </c>
      <c r="B2794" s="10">
        <v>0.9</v>
      </c>
      <c r="C2794" s="10">
        <v>2</v>
      </c>
    </row>
    <row r="2795" spans="1:3" x14ac:dyDescent="0.25">
      <c r="A2795" s="9">
        <v>0</v>
      </c>
      <c r="B2795" s="9">
        <v>0.3</v>
      </c>
      <c r="C2795" s="9">
        <v>3</v>
      </c>
    </row>
    <row r="2796" spans="1:3" x14ac:dyDescent="0.25">
      <c r="A2796" s="10">
        <v>2</v>
      </c>
      <c r="B2796" s="10">
        <v>1</v>
      </c>
      <c r="C2796" s="10">
        <v>3</v>
      </c>
    </row>
    <row r="2797" spans="1:3" x14ac:dyDescent="0.25">
      <c r="A2797" s="9">
        <v>3</v>
      </c>
      <c r="B2797" s="9">
        <v>1.1000000000000001</v>
      </c>
      <c r="C2797" s="9">
        <v>2</v>
      </c>
    </row>
    <row r="2798" spans="1:3" x14ac:dyDescent="0.25">
      <c r="A2798" s="10">
        <v>1</v>
      </c>
      <c r="B2798" s="10">
        <v>0.4</v>
      </c>
      <c r="C2798" s="10">
        <v>1</v>
      </c>
    </row>
    <row r="2799" spans="1:3" x14ac:dyDescent="0.25">
      <c r="A2799" s="9">
        <v>0</v>
      </c>
      <c r="B2799" s="9">
        <v>0.4</v>
      </c>
      <c r="C2799" s="9">
        <v>3</v>
      </c>
    </row>
    <row r="2800" spans="1:3" x14ac:dyDescent="0.25">
      <c r="A2800" s="10">
        <v>1</v>
      </c>
      <c r="B2800" s="10">
        <v>0.6</v>
      </c>
      <c r="C2800" s="10">
        <v>1</v>
      </c>
    </row>
    <row r="2801" spans="1:3" x14ac:dyDescent="0.25">
      <c r="A2801" s="9">
        <v>0</v>
      </c>
      <c r="B2801" s="9">
        <v>0.6</v>
      </c>
      <c r="C2801" s="9">
        <v>1</v>
      </c>
    </row>
    <row r="2802" spans="1:3" x14ac:dyDescent="0.25">
      <c r="A2802" s="10">
        <v>1</v>
      </c>
      <c r="B2802" s="10">
        <v>1</v>
      </c>
      <c r="C2802" s="10">
        <v>7</v>
      </c>
    </row>
    <row r="2803" spans="1:3" x14ac:dyDescent="0.25">
      <c r="A2803" s="9">
        <v>1</v>
      </c>
      <c r="B2803" s="9">
        <v>1</v>
      </c>
      <c r="C2803" s="9">
        <v>2</v>
      </c>
    </row>
    <row r="2804" spans="1:3" x14ac:dyDescent="0.25">
      <c r="A2804" s="10">
        <v>1</v>
      </c>
      <c r="B2804" s="10">
        <v>1.5</v>
      </c>
      <c r="C2804" s="10">
        <v>4</v>
      </c>
    </row>
    <row r="2805" spans="1:3" x14ac:dyDescent="0.25">
      <c r="A2805" s="9">
        <v>0</v>
      </c>
      <c r="B2805" s="9">
        <v>0.4</v>
      </c>
      <c r="C2805" s="9">
        <v>0</v>
      </c>
    </row>
    <row r="2806" spans="1:3" x14ac:dyDescent="0.25">
      <c r="A2806" s="10">
        <v>2</v>
      </c>
      <c r="B2806" s="10">
        <v>1.7</v>
      </c>
      <c r="C2806" s="10">
        <v>6</v>
      </c>
    </row>
    <row r="2807" spans="1:3" x14ac:dyDescent="0.25">
      <c r="A2807" s="9">
        <v>2</v>
      </c>
      <c r="B2807" s="9">
        <v>1.5</v>
      </c>
      <c r="C2807" s="9">
        <v>4</v>
      </c>
    </row>
    <row r="2808" spans="1:3" x14ac:dyDescent="0.25">
      <c r="A2808" s="10">
        <v>0</v>
      </c>
      <c r="B2808" s="10">
        <v>0.6</v>
      </c>
      <c r="C2808" s="10">
        <v>2</v>
      </c>
    </row>
    <row r="2809" spans="1:3" x14ac:dyDescent="0.25">
      <c r="A2809" s="9">
        <v>0</v>
      </c>
      <c r="B2809" s="9">
        <v>0.5</v>
      </c>
      <c r="C2809" s="9">
        <v>3</v>
      </c>
    </row>
    <row r="2810" spans="1:3" x14ac:dyDescent="0.25">
      <c r="A2810" s="10">
        <v>0</v>
      </c>
      <c r="B2810" s="10">
        <v>0.8</v>
      </c>
      <c r="C2810" s="10">
        <v>2</v>
      </c>
    </row>
    <row r="2811" spans="1:3" x14ac:dyDescent="0.25">
      <c r="A2811" s="9">
        <v>0</v>
      </c>
      <c r="B2811" s="9">
        <v>1.1000000000000001</v>
      </c>
      <c r="C2811" s="9">
        <v>5</v>
      </c>
    </row>
    <row r="2812" spans="1:3" x14ac:dyDescent="0.25">
      <c r="A2812" s="10">
        <v>1</v>
      </c>
      <c r="B2812" s="10">
        <v>1.1000000000000001</v>
      </c>
      <c r="C2812" s="10">
        <v>2</v>
      </c>
    </row>
    <row r="2813" spans="1:3" x14ac:dyDescent="0.25">
      <c r="A2813" s="9">
        <v>0</v>
      </c>
      <c r="B2813" s="9">
        <v>0.5</v>
      </c>
      <c r="C2813" s="9">
        <v>0</v>
      </c>
    </row>
    <row r="2814" spans="1:3" x14ac:dyDescent="0.25">
      <c r="A2814" s="10">
        <v>0</v>
      </c>
      <c r="B2814" s="10">
        <v>0.3</v>
      </c>
      <c r="C2814" s="10">
        <v>0</v>
      </c>
    </row>
    <row r="2815" spans="1:3" x14ac:dyDescent="0.25">
      <c r="A2815" s="9">
        <v>1</v>
      </c>
      <c r="B2815" s="9">
        <v>1.3</v>
      </c>
      <c r="C2815" s="9">
        <v>6</v>
      </c>
    </row>
    <row r="2816" spans="1:3" x14ac:dyDescent="0.25">
      <c r="A2816" s="10">
        <v>1</v>
      </c>
      <c r="B2816" s="10">
        <v>1</v>
      </c>
      <c r="C2816" s="10">
        <v>5</v>
      </c>
    </row>
    <row r="2817" spans="1:3" x14ac:dyDescent="0.25">
      <c r="A2817" s="9">
        <v>0</v>
      </c>
      <c r="B2817" s="9">
        <v>0.9</v>
      </c>
      <c r="C2817" s="9">
        <v>1</v>
      </c>
    </row>
    <row r="2818" spans="1:3" x14ac:dyDescent="0.25">
      <c r="A2818" s="10">
        <v>0</v>
      </c>
      <c r="B2818" s="10">
        <v>0.7</v>
      </c>
      <c r="C2818" s="10">
        <v>1</v>
      </c>
    </row>
    <row r="2819" spans="1:3" x14ac:dyDescent="0.25">
      <c r="A2819" s="9">
        <v>2</v>
      </c>
      <c r="B2819" s="9">
        <v>1.9</v>
      </c>
      <c r="C2819" s="9">
        <v>2</v>
      </c>
    </row>
    <row r="2820" spans="1:3" x14ac:dyDescent="0.25">
      <c r="A2820" s="10">
        <v>2</v>
      </c>
      <c r="B2820" s="10">
        <v>1.4</v>
      </c>
      <c r="C2820" s="10">
        <v>3</v>
      </c>
    </row>
    <row r="2821" spans="1:3" x14ac:dyDescent="0.25">
      <c r="A2821" s="9">
        <v>0</v>
      </c>
      <c r="B2821" s="9">
        <v>1.1000000000000001</v>
      </c>
      <c r="C2821" s="9">
        <v>3</v>
      </c>
    </row>
    <row r="2822" spans="1:3" x14ac:dyDescent="0.25">
      <c r="A2822" s="10">
        <v>1</v>
      </c>
      <c r="B2822" s="10">
        <v>0.3</v>
      </c>
      <c r="C2822" s="10">
        <v>3</v>
      </c>
    </row>
    <row r="2823" spans="1:3" x14ac:dyDescent="0.25">
      <c r="A2823" s="9">
        <v>0</v>
      </c>
      <c r="B2823" s="9">
        <v>1.5</v>
      </c>
      <c r="C2823" s="9">
        <v>1</v>
      </c>
    </row>
    <row r="2824" spans="1:3" x14ac:dyDescent="0.25">
      <c r="A2824" s="10">
        <v>0</v>
      </c>
      <c r="B2824" s="10">
        <v>0.1</v>
      </c>
      <c r="C2824" s="10">
        <v>0</v>
      </c>
    </row>
    <row r="2825" spans="1:3" x14ac:dyDescent="0.25">
      <c r="A2825" s="9">
        <v>1</v>
      </c>
      <c r="B2825" s="9">
        <v>1.9</v>
      </c>
      <c r="C2825" s="9">
        <v>7</v>
      </c>
    </row>
    <row r="2826" spans="1:3" x14ac:dyDescent="0.25">
      <c r="A2826" s="10">
        <v>0</v>
      </c>
      <c r="B2826" s="10">
        <v>0.4</v>
      </c>
      <c r="C2826" s="10">
        <v>2</v>
      </c>
    </row>
    <row r="2827" spans="1:3" x14ac:dyDescent="0.25">
      <c r="A2827" s="9">
        <v>2</v>
      </c>
      <c r="B2827" s="9">
        <v>1.5</v>
      </c>
      <c r="C2827" s="9">
        <v>6</v>
      </c>
    </row>
    <row r="2828" spans="1:3" x14ac:dyDescent="0.25">
      <c r="A2828" s="10">
        <v>1</v>
      </c>
      <c r="B2828" s="10">
        <v>1.1000000000000001</v>
      </c>
      <c r="C2828" s="10">
        <v>2</v>
      </c>
    </row>
    <row r="2829" spans="1:3" x14ac:dyDescent="0.25">
      <c r="A2829" s="9">
        <v>0</v>
      </c>
      <c r="B2829" s="9">
        <v>0.7</v>
      </c>
      <c r="C2829" s="9">
        <v>3</v>
      </c>
    </row>
    <row r="2830" spans="1:3" x14ac:dyDescent="0.25">
      <c r="A2830" s="10">
        <v>1</v>
      </c>
      <c r="B2830" s="10">
        <v>1.4</v>
      </c>
      <c r="C2830" s="10">
        <v>5</v>
      </c>
    </row>
    <row r="2831" spans="1:3" x14ac:dyDescent="0.25">
      <c r="A2831" s="9">
        <v>1</v>
      </c>
      <c r="B2831" s="9">
        <v>1.4</v>
      </c>
      <c r="C2831" s="9">
        <v>1</v>
      </c>
    </row>
    <row r="2832" spans="1:3" x14ac:dyDescent="0.25">
      <c r="A2832" s="10">
        <v>2</v>
      </c>
      <c r="B2832" s="10">
        <v>2.4</v>
      </c>
      <c r="C2832" s="10">
        <v>5</v>
      </c>
    </row>
    <row r="2833" spans="1:3" x14ac:dyDescent="0.25">
      <c r="A2833" s="9">
        <v>1</v>
      </c>
      <c r="B2833" s="9">
        <v>1.9</v>
      </c>
      <c r="C2833" s="9">
        <v>5</v>
      </c>
    </row>
    <row r="2834" spans="1:3" x14ac:dyDescent="0.25">
      <c r="A2834" s="10">
        <v>1</v>
      </c>
      <c r="B2834" s="10">
        <v>0.4</v>
      </c>
      <c r="C2834" s="10">
        <v>2</v>
      </c>
    </row>
    <row r="2835" spans="1:3" x14ac:dyDescent="0.25">
      <c r="A2835" s="9">
        <v>0</v>
      </c>
      <c r="B2835" s="9">
        <v>0.7</v>
      </c>
      <c r="C2835" s="9">
        <v>1</v>
      </c>
    </row>
    <row r="2836" spans="1:3" x14ac:dyDescent="0.25">
      <c r="A2836" s="10">
        <v>1</v>
      </c>
      <c r="B2836" s="10">
        <v>0.9</v>
      </c>
      <c r="C2836" s="10">
        <v>1</v>
      </c>
    </row>
    <row r="2837" spans="1:3" x14ac:dyDescent="0.25">
      <c r="A2837" s="9">
        <v>0</v>
      </c>
      <c r="B2837" s="9">
        <v>0.4</v>
      </c>
      <c r="C2837" s="9">
        <v>3</v>
      </c>
    </row>
    <row r="2838" spans="1:3" x14ac:dyDescent="0.25">
      <c r="A2838" s="10">
        <v>2</v>
      </c>
      <c r="B2838" s="10">
        <v>0.8</v>
      </c>
      <c r="C2838" s="10">
        <v>4</v>
      </c>
    </row>
    <row r="2839" spans="1:3" x14ac:dyDescent="0.25">
      <c r="A2839" s="9">
        <v>1</v>
      </c>
      <c r="B2839" s="9">
        <v>1.5</v>
      </c>
      <c r="C2839" s="9">
        <v>4</v>
      </c>
    </row>
    <row r="2840" spans="1:3" x14ac:dyDescent="0.25">
      <c r="A2840" s="10">
        <v>1</v>
      </c>
      <c r="B2840" s="10">
        <v>0.4</v>
      </c>
      <c r="C2840" s="10">
        <v>3</v>
      </c>
    </row>
    <row r="2841" spans="1:3" x14ac:dyDescent="0.25">
      <c r="A2841" s="9">
        <v>1</v>
      </c>
      <c r="B2841" s="9">
        <v>1.3</v>
      </c>
      <c r="C2841" s="9">
        <v>7</v>
      </c>
    </row>
    <row r="2842" spans="1:3" x14ac:dyDescent="0.25">
      <c r="A2842" s="10">
        <v>1</v>
      </c>
      <c r="B2842" s="10">
        <v>0.8</v>
      </c>
      <c r="C2842" s="10">
        <v>1</v>
      </c>
    </row>
    <row r="2843" spans="1:3" x14ac:dyDescent="0.25">
      <c r="A2843" s="9">
        <v>0</v>
      </c>
      <c r="B2843" s="9">
        <v>0.2</v>
      </c>
      <c r="C2843" s="9">
        <v>2</v>
      </c>
    </row>
    <row r="2844" spans="1:3" x14ac:dyDescent="0.25">
      <c r="A2844" s="10">
        <v>0</v>
      </c>
      <c r="B2844" s="10">
        <v>0.7</v>
      </c>
      <c r="C2844" s="10">
        <v>0</v>
      </c>
    </row>
    <row r="2845" spans="1:3" x14ac:dyDescent="0.25">
      <c r="A2845" s="9">
        <v>2</v>
      </c>
      <c r="B2845" s="9">
        <v>0.9</v>
      </c>
      <c r="C2845" s="9">
        <v>5</v>
      </c>
    </row>
    <row r="2846" spans="1:3" x14ac:dyDescent="0.25">
      <c r="A2846" s="10">
        <v>3</v>
      </c>
      <c r="B2846" s="10">
        <v>2.4</v>
      </c>
      <c r="C2846" s="10">
        <v>3</v>
      </c>
    </row>
    <row r="2847" spans="1:3" x14ac:dyDescent="0.25">
      <c r="A2847" s="9">
        <v>1</v>
      </c>
      <c r="B2847" s="9">
        <v>0.7</v>
      </c>
      <c r="C2847" s="9">
        <v>3</v>
      </c>
    </row>
    <row r="2848" spans="1:3" x14ac:dyDescent="0.25">
      <c r="A2848" s="10">
        <v>4</v>
      </c>
      <c r="B2848" s="10">
        <v>1.8</v>
      </c>
      <c r="C2848" s="10">
        <v>3</v>
      </c>
    </row>
    <row r="2849" spans="1:3" x14ac:dyDescent="0.25">
      <c r="A2849" s="9">
        <v>2</v>
      </c>
      <c r="B2849" s="9">
        <v>1.3</v>
      </c>
      <c r="C2849" s="9">
        <v>2</v>
      </c>
    </row>
    <row r="2850" spans="1:3" x14ac:dyDescent="0.25">
      <c r="A2850" s="10">
        <v>1</v>
      </c>
      <c r="B2850" s="10">
        <v>0.6</v>
      </c>
      <c r="C2850" s="10">
        <v>2</v>
      </c>
    </row>
    <row r="2851" spans="1:3" x14ac:dyDescent="0.25">
      <c r="A2851" s="9">
        <v>1</v>
      </c>
      <c r="B2851" s="9">
        <v>0.5</v>
      </c>
      <c r="C2851" s="9">
        <v>4</v>
      </c>
    </row>
    <row r="2852" spans="1:3" x14ac:dyDescent="0.25">
      <c r="A2852" s="10">
        <v>1</v>
      </c>
      <c r="B2852" s="10">
        <v>1.2</v>
      </c>
      <c r="C2852" s="10">
        <v>2</v>
      </c>
    </row>
    <row r="2853" spans="1:3" x14ac:dyDescent="0.25">
      <c r="A2853" s="9">
        <v>2</v>
      </c>
      <c r="B2853" s="9">
        <v>1.4</v>
      </c>
      <c r="C2853" s="9">
        <v>4</v>
      </c>
    </row>
    <row r="2854" spans="1:3" x14ac:dyDescent="0.25">
      <c r="A2854" s="10">
        <v>2</v>
      </c>
      <c r="B2854" s="10">
        <v>1.2</v>
      </c>
      <c r="C2854" s="10">
        <v>4</v>
      </c>
    </row>
    <row r="2855" spans="1:3" x14ac:dyDescent="0.25">
      <c r="A2855" s="9">
        <v>1</v>
      </c>
      <c r="B2855" s="9">
        <v>0.8</v>
      </c>
      <c r="C2855" s="9">
        <v>3</v>
      </c>
    </row>
    <row r="2856" spans="1:3" x14ac:dyDescent="0.25">
      <c r="A2856" s="10">
        <v>1</v>
      </c>
      <c r="B2856" s="10">
        <v>0.7</v>
      </c>
      <c r="C2856" s="10">
        <v>4</v>
      </c>
    </row>
    <row r="2857" spans="1:3" x14ac:dyDescent="0.25">
      <c r="A2857" s="9">
        <v>0</v>
      </c>
      <c r="B2857" s="9">
        <v>1</v>
      </c>
      <c r="C2857" s="9">
        <v>3</v>
      </c>
    </row>
    <row r="2858" spans="1:3" x14ac:dyDescent="0.25">
      <c r="A2858" s="10">
        <v>1</v>
      </c>
      <c r="B2858" s="10">
        <v>0.5</v>
      </c>
      <c r="C2858" s="10">
        <v>1</v>
      </c>
    </row>
    <row r="2859" spans="1:3" x14ac:dyDescent="0.25">
      <c r="A2859" s="9">
        <v>0</v>
      </c>
      <c r="B2859" s="9">
        <v>1</v>
      </c>
      <c r="C2859" s="9">
        <v>5</v>
      </c>
    </row>
    <row r="2860" spans="1:3" x14ac:dyDescent="0.25">
      <c r="A2860" s="10">
        <v>2</v>
      </c>
      <c r="B2860" s="10">
        <v>2.9</v>
      </c>
      <c r="C2860" s="10">
        <v>8</v>
      </c>
    </row>
    <row r="2861" spans="1:3" x14ac:dyDescent="0.25">
      <c r="A2861" s="9">
        <v>0</v>
      </c>
      <c r="B2861" s="9">
        <v>0.4</v>
      </c>
      <c r="C2861" s="9">
        <v>1</v>
      </c>
    </row>
    <row r="2862" spans="1:3" x14ac:dyDescent="0.25">
      <c r="A2862" s="10">
        <v>2</v>
      </c>
      <c r="B2862" s="10">
        <v>0.4</v>
      </c>
      <c r="C2862" s="10">
        <v>3</v>
      </c>
    </row>
    <row r="2863" spans="1:3" x14ac:dyDescent="0.25">
      <c r="A2863" s="9">
        <v>2</v>
      </c>
      <c r="B2863" s="9">
        <v>1.7</v>
      </c>
      <c r="C2863" s="9">
        <v>5</v>
      </c>
    </row>
    <row r="2864" spans="1:3" x14ac:dyDescent="0.25">
      <c r="A2864" s="10">
        <v>2</v>
      </c>
      <c r="B2864" s="10">
        <v>1.9</v>
      </c>
      <c r="C2864" s="10">
        <v>4</v>
      </c>
    </row>
    <row r="2865" spans="1:3" x14ac:dyDescent="0.25">
      <c r="A2865" s="9">
        <v>0</v>
      </c>
      <c r="B2865" s="9">
        <v>0.7</v>
      </c>
      <c r="C2865" s="9">
        <v>2</v>
      </c>
    </row>
    <row r="2866" spans="1:3" x14ac:dyDescent="0.25">
      <c r="A2866" s="10">
        <v>0</v>
      </c>
      <c r="B2866" s="10">
        <v>0.3</v>
      </c>
      <c r="C2866" s="10">
        <v>1</v>
      </c>
    </row>
    <row r="2867" spans="1:3" x14ac:dyDescent="0.25">
      <c r="A2867" s="9">
        <v>1</v>
      </c>
      <c r="B2867" s="9">
        <v>1.3</v>
      </c>
      <c r="C2867" s="9">
        <v>2</v>
      </c>
    </row>
    <row r="2868" spans="1:3" x14ac:dyDescent="0.25">
      <c r="A2868" s="10">
        <v>0</v>
      </c>
      <c r="B2868" s="10">
        <v>1.3</v>
      </c>
      <c r="C2868" s="10">
        <v>1</v>
      </c>
    </row>
    <row r="2869" spans="1:3" x14ac:dyDescent="0.25">
      <c r="A2869" s="9">
        <v>2</v>
      </c>
      <c r="B2869" s="9">
        <v>1</v>
      </c>
      <c r="C2869" s="9">
        <v>4</v>
      </c>
    </row>
    <row r="2870" spans="1:3" x14ac:dyDescent="0.25">
      <c r="A2870" s="10">
        <v>3</v>
      </c>
      <c r="B2870" s="10">
        <v>3.5</v>
      </c>
      <c r="C2870" s="10">
        <v>6</v>
      </c>
    </row>
    <row r="2871" spans="1:3" x14ac:dyDescent="0.25">
      <c r="A2871" s="9">
        <v>2</v>
      </c>
      <c r="B2871" s="9">
        <v>0.7</v>
      </c>
      <c r="C2871" s="9">
        <v>2</v>
      </c>
    </row>
    <row r="2872" spans="1:3" x14ac:dyDescent="0.25">
      <c r="A2872" s="10">
        <v>2</v>
      </c>
      <c r="B2872" s="10">
        <v>1.2</v>
      </c>
      <c r="C2872" s="10">
        <v>3</v>
      </c>
    </row>
    <row r="2873" spans="1:3" x14ac:dyDescent="0.25">
      <c r="A2873" s="9">
        <v>1</v>
      </c>
      <c r="B2873" s="9">
        <v>0.5</v>
      </c>
      <c r="C2873" s="9">
        <v>3</v>
      </c>
    </row>
    <row r="2874" spans="1:3" x14ac:dyDescent="0.25">
      <c r="A2874" s="10">
        <v>1</v>
      </c>
      <c r="B2874" s="10">
        <v>0.5</v>
      </c>
      <c r="C2874" s="10">
        <v>6</v>
      </c>
    </row>
    <row r="2875" spans="1:3" x14ac:dyDescent="0.25">
      <c r="A2875" s="9">
        <v>2</v>
      </c>
      <c r="B2875" s="9">
        <v>1.5</v>
      </c>
      <c r="C2875" s="9">
        <v>3</v>
      </c>
    </row>
    <row r="2876" spans="1:3" x14ac:dyDescent="0.25">
      <c r="A2876" s="10">
        <v>2</v>
      </c>
      <c r="B2876" s="10">
        <v>2.8</v>
      </c>
      <c r="C2876" s="10">
        <v>8</v>
      </c>
    </row>
    <row r="2877" spans="1:3" x14ac:dyDescent="0.25">
      <c r="A2877" s="9">
        <v>2</v>
      </c>
      <c r="B2877" s="9">
        <v>2.6</v>
      </c>
      <c r="C2877" s="9">
        <v>3</v>
      </c>
    </row>
    <row r="2878" spans="1:3" x14ac:dyDescent="0.25">
      <c r="A2878" s="10">
        <v>0</v>
      </c>
      <c r="B2878" s="10">
        <v>1</v>
      </c>
      <c r="C2878" s="10">
        <v>2</v>
      </c>
    </row>
    <row r="2879" spans="1:3" x14ac:dyDescent="0.25">
      <c r="A2879" s="9">
        <v>0</v>
      </c>
      <c r="B2879" s="9">
        <v>0.7</v>
      </c>
      <c r="C2879" s="9">
        <v>4</v>
      </c>
    </row>
    <row r="2880" spans="1:3" x14ac:dyDescent="0.25">
      <c r="A2880" s="10">
        <v>1</v>
      </c>
      <c r="B2880" s="10">
        <v>2</v>
      </c>
      <c r="C2880" s="10">
        <v>3</v>
      </c>
    </row>
    <row r="2881" spans="1:3" x14ac:dyDescent="0.25">
      <c r="A2881" s="9">
        <v>1</v>
      </c>
      <c r="B2881" s="9">
        <v>0.9</v>
      </c>
      <c r="C2881" s="9">
        <v>5</v>
      </c>
    </row>
    <row r="2882" spans="1:3" x14ac:dyDescent="0.25">
      <c r="A2882" s="10">
        <v>3</v>
      </c>
      <c r="B2882" s="10">
        <v>1.5</v>
      </c>
      <c r="C2882" s="10">
        <v>4</v>
      </c>
    </row>
    <row r="2883" spans="1:3" x14ac:dyDescent="0.25">
      <c r="A2883" s="9">
        <v>1</v>
      </c>
      <c r="B2883" s="9">
        <v>1.5</v>
      </c>
      <c r="C2883" s="9">
        <v>6</v>
      </c>
    </row>
    <row r="2884" spans="1:3" x14ac:dyDescent="0.25">
      <c r="A2884" s="10">
        <v>2</v>
      </c>
      <c r="B2884" s="10">
        <v>1.9</v>
      </c>
      <c r="C2884" s="10">
        <v>9</v>
      </c>
    </row>
    <row r="2885" spans="1:3" x14ac:dyDescent="0.25">
      <c r="A2885" s="9">
        <v>0</v>
      </c>
      <c r="B2885" s="9">
        <v>0.9</v>
      </c>
      <c r="C2885" s="9">
        <v>3</v>
      </c>
    </row>
    <row r="2886" spans="1:3" x14ac:dyDescent="0.25">
      <c r="A2886" s="10">
        <v>0</v>
      </c>
      <c r="B2886" s="10">
        <v>1.9</v>
      </c>
      <c r="C2886" s="10">
        <v>2</v>
      </c>
    </row>
    <row r="2887" spans="1:3" x14ac:dyDescent="0.25">
      <c r="A2887" s="9">
        <v>3</v>
      </c>
      <c r="B2887" s="9">
        <v>1.4</v>
      </c>
      <c r="C2887" s="9">
        <v>4</v>
      </c>
    </row>
    <row r="2888" spans="1:3" x14ac:dyDescent="0.25">
      <c r="A2888" s="10">
        <v>2</v>
      </c>
      <c r="B2888" s="10">
        <v>1.5</v>
      </c>
      <c r="C2888" s="10">
        <v>4</v>
      </c>
    </row>
    <row r="2889" spans="1:3" x14ac:dyDescent="0.25">
      <c r="A2889" s="9">
        <v>2</v>
      </c>
      <c r="B2889" s="9">
        <v>1.7</v>
      </c>
      <c r="C2889" s="9">
        <v>6</v>
      </c>
    </row>
    <row r="2890" spans="1:3" x14ac:dyDescent="0.25">
      <c r="A2890" s="10">
        <v>1</v>
      </c>
      <c r="B2890" s="10">
        <v>1.3</v>
      </c>
      <c r="C2890" s="10">
        <v>8</v>
      </c>
    </row>
    <row r="2891" spans="1:3" x14ac:dyDescent="0.25">
      <c r="A2891" s="9">
        <v>1</v>
      </c>
      <c r="B2891" s="9">
        <v>2.2000000000000002</v>
      </c>
      <c r="C2891" s="9">
        <v>8</v>
      </c>
    </row>
    <row r="2892" spans="1:3" x14ac:dyDescent="0.25">
      <c r="A2892" s="10">
        <v>1</v>
      </c>
      <c r="B2892" s="10">
        <v>1</v>
      </c>
      <c r="C2892" s="10">
        <v>5</v>
      </c>
    </row>
    <row r="2893" spans="1:3" x14ac:dyDescent="0.25">
      <c r="A2893" s="9">
        <v>1</v>
      </c>
      <c r="B2893" s="9">
        <v>0.4</v>
      </c>
      <c r="C2893" s="9">
        <v>3</v>
      </c>
    </row>
    <row r="2894" spans="1:3" x14ac:dyDescent="0.25">
      <c r="A2894" s="10">
        <v>2</v>
      </c>
      <c r="B2894" s="10">
        <v>1.4</v>
      </c>
      <c r="C2894" s="10">
        <v>2</v>
      </c>
    </row>
    <row r="2895" spans="1:3" x14ac:dyDescent="0.25">
      <c r="A2895" s="9">
        <v>0</v>
      </c>
      <c r="B2895" s="9">
        <v>0.8</v>
      </c>
      <c r="C2895" s="9">
        <v>1</v>
      </c>
    </row>
    <row r="2896" spans="1:3" x14ac:dyDescent="0.25">
      <c r="A2896" s="10">
        <v>1</v>
      </c>
      <c r="B2896" s="10">
        <v>0.9</v>
      </c>
      <c r="C2896" s="10">
        <v>9</v>
      </c>
    </row>
    <row r="2897" spans="1:3" x14ac:dyDescent="0.25">
      <c r="A2897" s="9">
        <v>1</v>
      </c>
      <c r="B2897" s="9">
        <v>1.7</v>
      </c>
      <c r="C2897" s="9">
        <v>6</v>
      </c>
    </row>
    <row r="2898" spans="1:3" x14ac:dyDescent="0.25">
      <c r="A2898" s="10">
        <v>3</v>
      </c>
      <c r="B2898" s="10">
        <v>1.7</v>
      </c>
      <c r="C2898" s="10">
        <v>5</v>
      </c>
    </row>
    <row r="2899" spans="1:3" x14ac:dyDescent="0.25">
      <c r="A2899" s="9">
        <v>3</v>
      </c>
      <c r="B2899" s="9">
        <v>2.2000000000000002</v>
      </c>
      <c r="C2899" s="9">
        <v>6</v>
      </c>
    </row>
    <row r="2900" spans="1:3" x14ac:dyDescent="0.25">
      <c r="A2900" s="10">
        <v>1</v>
      </c>
      <c r="B2900" s="10">
        <v>0.6</v>
      </c>
      <c r="C2900" s="10">
        <v>3</v>
      </c>
    </row>
    <row r="2901" spans="1:3" x14ac:dyDescent="0.25">
      <c r="A2901" s="9">
        <v>0</v>
      </c>
      <c r="B2901" s="9">
        <v>0.3</v>
      </c>
      <c r="C2901" s="9">
        <v>0</v>
      </c>
    </row>
    <row r="2902" spans="1:3" x14ac:dyDescent="0.25">
      <c r="A2902" s="10">
        <v>1</v>
      </c>
      <c r="B2902" s="10">
        <v>1.6</v>
      </c>
      <c r="C2902" s="10">
        <v>4</v>
      </c>
    </row>
    <row r="2903" spans="1:3" x14ac:dyDescent="0.25">
      <c r="A2903" s="9">
        <v>0</v>
      </c>
      <c r="B2903" s="9">
        <v>1</v>
      </c>
      <c r="C2903" s="9">
        <v>3</v>
      </c>
    </row>
    <row r="2904" spans="1:3" x14ac:dyDescent="0.25">
      <c r="A2904" s="10">
        <v>3</v>
      </c>
      <c r="B2904" s="10">
        <v>0.8</v>
      </c>
      <c r="C2904" s="10">
        <v>3</v>
      </c>
    </row>
    <row r="2905" spans="1:3" x14ac:dyDescent="0.25">
      <c r="A2905" s="9">
        <v>2</v>
      </c>
      <c r="B2905" s="9">
        <v>1.7</v>
      </c>
      <c r="C2905" s="9">
        <v>6</v>
      </c>
    </row>
    <row r="2906" spans="1:3" x14ac:dyDescent="0.25">
      <c r="A2906" s="10">
        <v>2</v>
      </c>
      <c r="B2906" s="10">
        <v>0.9</v>
      </c>
      <c r="C2906" s="10">
        <v>6</v>
      </c>
    </row>
    <row r="2907" spans="1:3" x14ac:dyDescent="0.25">
      <c r="A2907" s="9">
        <v>1</v>
      </c>
      <c r="B2907" s="9">
        <v>1.1000000000000001</v>
      </c>
      <c r="C2907" s="9">
        <v>3</v>
      </c>
    </row>
    <row r="2908" spans="1:3" x14ac:dyDescent="0.25">
      <c r="A2908" s="10">
        <v>2</v>
      </c>
      <c r="B2908" s="10">
        <v>1.5</v>
      </c>
      <c r="C2908" s="10">
        <v>7</v>
      </c>
    </row>
    <row r="2909" spans="1:3" x14ac:dyDescent="0.25">
      <c r="A2909" s="9">
        <v>3</v>
      </c>
      <c r="B2909" s="9">
        <v>2.1</v>
      </c>
      <c r="C2909" s="9">
        <v>3</v>
      </c>
    </row>
    <row r="2910" spans="1:3" x14ac:dyDescent="0.25">
      <c r="A2910" s="10">
        <v>1</v>
      </c>
      <c r="B2910" s="10">
        <v>0.3</v>
      </c>
      <c r="C2910" s="10">
        <v>3</v>
      </c>
    </row>
    <row r="2911" spans="1:3" x14ac:dyDescent="0.25">
      <c r="A2911" s="9">
        <v>3</v>
      </c>
      <c r="B2911" s="9">
        <v>1.8</v>
      </c>
      <c r="C2911" s="9">
        <v>4</v>
      </c>
    </row>
    <row r="2912" spans="1:3" x14ac:dyDescent="0.25">
      <c r="A2912" s="10">
        <v>0</v>
      </c>
      <c r="B2912" s="10">
        <v>1</v>
      </c>
      <c r="C2912" s="10">
        <v>4</v>
      </c>
    </row>
    <row r="2913" spans="1:3" x14ac:dyDescent="0.25">
      <c r="A2913" s="9">
        <v>7</v>
      </c>
      <c r="B2913" s="9">
        <v>3.3</v>
      </c>
      <c r="C2913" s="9">
        <v>8</v>
      </c>
    </row>
    <row r="2914" spans="1:3" x14ac:dyDescent="0.25">
      <c r="A2914" s="10">
        <v>1</v>
      </c>
      <c r="B2914" s="10">
        <v>0.4</v>
      </c>
      <c r="C2914" s="10">
        <v>2</v>
      </c>
    </row>
    <row r="2915" spans="1:3" x14ac:dyDescent="0.25">
      <c r="A2915" s="9">
        <v>3</v>
      </c>
      <c r="B2915" s="9">
        <v>1.7</v>
      </c>
      <c r="C2915" s="9">
        <v>5</v>
      </c>
    </row>
    <row r="2916" spans="1:3" x14ac:dyDescent="0.25">
      <c r="A2916" s="10">
        <v>0</v>
      </c>
      <c r="B2916" s="10">
        <v>0.4</v>
      </c>
      <c r="C2916" s="10">
        <v>2</v>
      </c>
    </row>
    <row r="2917" spans="1:3" x14ac:dyDescent="0.25">
      <c r="A2917" s="9">
        <v>1</v>
      </c>
      <c r="B2917" s="9">
        <v>0.7</v>
      </c>
      <c r="C2917" s="9">
        <v>4</v>
      </c>
    </row>
    <row r="2918" spans="1:3" x14ac:dyDescent="0.25">
      <c r="A2918" s="10">
        <v>4</v>
      </c>
      <c r="B2918" s="10">
        <v>1.5</v>
      </c>
      <c r="C2918" s="10">
        <v>6</v>
      </c>
    </row>
    <row r="2919" spans="1:3" x14ac:dyDescent="0.25">
      <c r="A2919" s="9">
        <v>1</v>
      </c>
      <c r="B2919" s="9">
        <v>0.5</v>
      </c>
      <c r="C2919" s="9">
        <v>2</v>
      </c>
    </row>
    <row r="2920" spans="1:3" x14ac:dyDescent="0.25">
      <c r="A2920" s="10">
        <v>1</v>
      </c>
      <c r="B2920" s="10">
        <v>1.5</v>
      </c>
      <c r="C2920" s="10">
        <v>3</v>
      </c>
    </row>
    <row r="2921" spans="1:3" x14ac:dyDescent="0.25">
      <c r="A2921" s="9">
        <v>0</v>
      </c>
      <c r="B2921" s="9">
        <v>0.5</v>
      </c>
      <c r="C2921" s="9">
        <v>5</v>
      </c>
    </row>
    <row r="2922" spans="1:3" x14ac:dyDescent="0.25">
      <c r="A2922" s="10">
        <v>2</v>
      </c>
      <c r="B2922" s="10">
        <v>0.5</v>
      </c>
      <c r="C2922" s="10">
        <v>3</v>
      </c>
    </row>
    <row r="2923" spans="1:3" x14ac:dyDescent="0.25">
      <c r="A2923" s="9">
        <v>0</v>
      </c>
      <c r="B2923" s="9">
        <v>0.9</v>
      </c>
      <c r="C2923" s="9">
        <v>5</v>
      </c>
    </row>
    <row r="2924" spans="1:3" x14ac:dyDescent="0.25">
      <c r="A2924" s="10">
        <v>1</v>
      </c>
      <c r="B2924" s="10">
        <v>0.7</v>
      </c>
      <c r="C2924" s="10">
        <v>4</v>
      </c>
    </row>
    <row r="2925" spans="1:3" x14ac:dyDescent="0.25">
      <c r="A2925" s="9">
        <v>2</v>
      </c>
      <c r="B2925" s="9">
        <v>1.3</v>
      </c>
      <c r="C2925" s="9">
        <v>4</v>
      </c>
    </row>
    <row r="2926" spans="1:3" x14ac:dyDescent="0.25">
      <c r="A2926" s="10">
        <v>2</v>
      </c>
      <c r="B2926" s="10">
        <v>1.9</v>
      </c>
      <c r="C2926" s="10">
        <v>5</v>
      </c>
    </row>
    <row r="2927" spans="1:3" x14ac:dyDescent="0.25">
      <c r="A2927" s="9">
        <v>0</v>
      </c>
      <c r="B2927" s="9">
        <v>1.2</v>
      </c>
      <c r="C2927" s="9">
        <v>2</v>
      </c>
    </row>
    <row r="2928" spans="1:3" x14ac:dyDescent="0.25">
      <c r="A2928" s="10">
        <v>0</v>
      </c>
      <c r="B2928" s="10">
        <v>1</v>
      </c>
      <c r="C2928" s="10">
        <v>1</v>
      </c>
    </row>
    <row r="2929" spans="1:3" x14ac:dyDescent="0.25">
      <c r="A2929" s="9">
        <v>0</v>
      </c>
      <c r="B2929" s="9">
        <v>0.9</v>
      </c>
      <c r="C2929" s="9">
        <v>0</v>
      </c>
    </row>
    <row r="2930" spans="1:3" x14ac:dyDescent="0.25">
      <c r="A2930" s="10">
        <v>0</v>
      </c>
      <c r="B2930" s="10">
        <v>1.4</v>
      </c>
      <c r="C2930" s="10">
        <v>4</v>
      </c>
    </row>
    <row r="2931" spans="1:3" x14ac:dyDescent="0.25">
      <c r="A2931" s="9">
        <v>1</v>
      </c>
      <c r="B2931" s="9">
        <v>0.2</v>
      </c>
      <c r="C2931" s="9">
        <v>2</v>
      </c>
    </row>
    <row r="2932" spans="1:3" x14ac:dyDescent="0.25">
      <c r="A2932" s="10">
        <v>1</v>
      </c>
      <c r="B2932" s="10">
        <v>1.7</v>
      </c>
      <c r="C2932" s="10">
        <v>5</v>
      </c>
    </row>
    <row r="2933" spans="1:3" x14ac:dyDescent="0.25">
      <c r="A2933" s="9">
        <v>1</v>
      </c>
      <c r="B2933" s="9">
        <v>1.6</v>
      </c>
      <c r="C2933" s="9">
        <v>1</v>
      </c>
    </row>
    <row r="2934" spans="1:3" x14ac:dyDescent="0.25">
      <c r="A2934" s="10">
        <v>0</v>
      </c>
      <c r="B2934" s="10">
        <v>0.5</v>
      </c>
      <c r="C2934" s="10">
        <v>1</v>
      </c>
    </row>
    <row r="2935" spans="1:3" x14ac:dyDescent="0.25">
      <c r="A2935" s="9">
        <v>1</v>
      </c>
      <c r="B2935" s="9">
        <v>0.4</v>
      </c>
      <c r="C2935" s="9">
        <v>3</v>
      </c>
    </row>
    <row r="2936" spans="1:3" x14ac:dyDescent="0.25">
      <c r="A2936" s="10">
        <v>0</v>
      </c>
      <c r="B2936" s="10">
        <v>0.9</v>
      </c>
      <c r="C2936" s="10">
        <v>5</v>
      </c>
    </row>
    <row r="2937" spans="1:3" x14ac:dyDescent="0.25">
      <c r="A2937" s="9">
        <v>0</v>
      </c>
      <c r="B2937" s="9">
        <v>2.9</v>
      </c>
      <c r="C2937" s="9">
        <v>5</v>
      </c>
    </row>
    <row r="2938" spans="1:3" x14ac:dyDescent="0.25">
      <c r="A2938" s="10">
        <v>1</v>
      </c>
      <c r="B2938" s="10">
        <v>0.2</v>
      </c>
      <c r="C2938" s="10">
        <v>1</v>
      </c>
    </row>
    <row r="2939" spans="1:3" x14ac:dyDescent="0.25">
      <c r="A2939" s="9">
        <v>0</v>
      </c>
      <c r="B2939" s="9">
        <v>0.3</v>
      </c>
      <c r="C2939" s="9">
        <v>0</v>
      </c>
    </row>
    <row r="2940" spans="1:3" x14ac:dyDescent="0.25">
      <c r="A2940" s="10">
        <v>2</v>
      </c>
      <c r="B2940" s="10">
        <v>1.5</v>
      </c>
      <c r="C2940" s="10">
        <v>6</v>
      </c>
    </row>
    <row r="2941" spans="1:3" x14ac:dyDescent="0.25">
      <c r="A2941" s="9">
        <v>1</v>
      </c>
      <c r="B2941" s="9">
        <v>0.5</v>
      </c>
      <c r="C2941" s="9">
        <v>3</v>
      </c>
    </row>
    <row r="2942" spans="1:3" x14ac:dyDescent="0.25">
      <c r="A2942" s="10">
        <v>0</v>
      </c>
      <c r="B2942" s="10">
        <v>1.4</v>
      </c>
      <c r="C2942" s="10">
        <v>1</v>
      </c>
    </row>
    <row r="2943" spans="1:3" x14ac:dyDescent="0.25">
      <c r="A2943" s="9">
        <v>0</v>
      </c>
      <c r="B2943" s="9">
        <v>0.7</v>
      </c>
      <c r="C2943" s="9">
        <v>2</v>
      </c>
    </row>
    <row r="2944" spans="1:3" x14ac:dyDescent="0.25">
      <c r="A2944" s="10">
        <v>0</v>
      </c>
      <c r="B2944" s="10">
        <v>0.4</v>
      </c>
      <c r="C2944" s="10">
        <v>2</v>
      </c>
    </row>
    <row r="2945" spans="1:3" x14ac:dyDescent="0.25">
      <c r="A2945" s="9">
        <v>1</v>
      </c>
      <c r="B2945" s="9">
        <v>2.1</v>
      </c>
      <c r="C2945" s="9">
        <v>3</v>
      </c>
    </row>
    <row r="2946" spans="1:3" x14ac:dyDescent="0.25">
      <c r="A2946" s="10">
        <v>1</v>
      </c>
      <c r="B2946" s="10">
        <v>0.9</v>
      </c>
      <c r="C2946" s="10">
        <v>5</v>
      </c>
    </row>
    <row r="2947" spans="1:3" x14ac:dyDescent="0.25">
      <c r="A2947" s="9">
        <v>2</v>
      </c>
      <c r="B2947" s="9">
        <v>1</v>
      </c>
      <c r="C2947" s="9">
        <v>3</v>
      </c>
    </row>
    <row r="2948" spans="1:3" x14ac:dyDescent="0.25">
      <c r="A2948" s="10">
        <v>0</v>
      </c>
      <c r="B2948" s="10">
        <v>0.2</v>
      </c>
      <c r="C2948" s="10">
        <v>1</v>
      </c>
    </row>
    <row r="2949" spans="1:3" x14ac:dyDescent="0.25">
      <c r="A2949" s="9">
        <v>2</v>
      </c>
      <c r="B2949" s="9">
        <v>1.3</v>
      </c>
      <c r="C2949" s="9">
        <v>6</v>
      </c>
    </row>
    <row r="2950" spans="1:3" x14ac:dyDescent="0.25">
      <c r="A2950" s="10">
        <v>1</v>
      </c>
      <c r="B2950" s="10">
        <v>0.6</v>
      </c>
      <c r="C2950" s="10">
        <v>3</v>
      </c>
    </row>
    <row r="2951" spans="1:3" x14ac:dyDescent="0.25">
      <c r="A2951" s="9">
        <v>0</v>
      </c>
      <c r="B2951" s="9">
        <v>0.7</v>
      </c>
      <c r="C2951" s="9">
        <v>5</v>
      </c>
    </row>
    <row r="2952" spans="1:3" x14ac:dyDescent="0.25">
      <c r="A2952" s="10">
        <v>0</v>
      </c>
      <c r="B2952" s="10">
        <v>0.9</v>
      </c>
      <c r="C2952" s="10">
        <v>2</v>
      </c>
    </row>
    <row r="2953" spans="1:3" x14ac:dyDescent="0.25">
      <c r="A2953" s="9">
        <v>0</v>
      </c>
      <c r="B2953" s="9">
        <v>0.7</v>
      </c>
      <c r="C2953" s="9">
        <v>2</v>
      </c>
    </row>
    <row r="2954" spans="1:3" x14ac:dyDescent="0.25">
      <c r="A2954" s="10">
        <v>1</v>
      </c>
      <c r="B2954" s="10">
        <v>0.9</v>
      </c>
      <c r="C2954" s="10">
        <v>2</v>
      </c>
    </row>
    <row r="2955" spans="1:3" x14ac:dyDescent="0.25">
      <c r="A2955" s="9">
        <v>0</v>
      </c>
      <c r="B2955" s="9">
        <v>0.7</v>
      </c>
      <c r="C2955" s="9">
        <v>2</v>
      </c>
    </row>
    <row r="2956" spans="1:3" x14ac:dyDescent="0.25">
      <c r="A2956" s="10">
        <v>0</v>
      </c>
      <c r="B2956" s="10">
        <v>0.1</v>
      </c>
      <c r="C2956" s="10">
        <v>0</v>
      </c>
    </row>
    <row r="2957" spans="1:3" x14ac:dyDescent="0.25">
      <c r="A2957" s="9">
        <v>1</v>
      </c>
      <c r="B2957" s="9">
        <v>1.1000000000000001</v>
      </c>
      <c r="C2957" s="9">
        <v>1</v>
      </c>
    </row>
    <row r="2958" spans="1:3" x14ac:dyDescent="0.25">
      <c r="A2958" s="10">
        <v>0</v>
      </c>
      <c r="B2958" s="10">
        <v>0.3</v>
      </c>
      <c r="C2958" s="10">
        <v>2</v>
      </c>
    </row>
    <row r="2959" spans="1:3" x14ac:dyDescent="0.25">
      <c r="A2959" s="9">
        <v>0</v>
      </c>
      <c r="B2959" s="9">
        <v>0.5</v>
      </c>
      <c r="C2959" s="9">
        <v>2</v>
      </c>
    </row>
    <row r="2960" spans="1:3" x14ac:dyDescent="0.25">
      <c r="A2960" s="10">
        <v>1</v>
      </c>
      <c r="B2960" s="10">
        <v>0.7</v>
      </c>
      <c r="C2960" s="10">
        <v>3</v>
      </c>
    </row>
    <row r="2961" spans="1:3" x14ac:dyDescent="0.25">
      <c r="A2961" s="9">
        <v>0</v>
      </c>
      <c r="B2961" s="9">
        <v>0.5</v>
      </c>
      <c r="C2961" s="9">
        <v>1</v>
      </c>
    </row>
    <row r="2962" spans="1:3" x14ac:dyDescent="0.25">
      <c r="A2962" s="10">
        <v>0</v>
      </c>
      <c r="B2962" s="10">
        <v>0.7</v>
      </c>
      <c r="C2962" s="10">
        <v>0</v>
      </c>
    </row>
    <row r="2963" spans="1:3" x14ac:dyDescent="0.25">
      <c r="A2963" s="9">
        <v>1</v>
      </c>
      <c r="B2963" s="9">
        <v>1.2</v>
      </c>
      <c r="C2963" s="9">
        <v>3</v>
      </c>
    </row>
    <row r="2964" spans="1:3" x14ac:dyDescent="0.25">
      <c r="A2964" s="10">
        <v>0</v>
      </c>
      <c r="B2964" s="10">
        <v>0.9</v>
      </c>
      <c r="C2964" s="10">
        <v>1</v>
      </c>
    </row>
    <row r="2965" spans="1:3" x14ac:dyDescent="0.25">
      <c r="A2965" s="9">
        <v>1</v>
      </c>
      <c r="B2965" s="9">
        <v>0.5</v>
      </c>
      <c r="C2965" s="9">
        <v>3</v>
      </c>
    </row>
    <row r="2966" spans="1:3" x14ac:dyDescent="0.25">
      <c r="A2966" s="10">
        <v>0</v>
      </c>
      <c r="B2966" s="10">
        <v>0.5</v>
      </c>
      <c r="C2966" s="10">
        <v>1</v>
      </c>
    </row>
    <row r="2967" spans="1:3" x14ac:dyDescent="0.25">
      <c r="A2967" s="9">
        <v>1</v>
      </c>
      <c r="B2967" s="9">
        <v>0.5</v>
      </c>
      <c r="C2967" s="9">
        <v>3</v>
      </c>
    </row>
    <row r="2968" spans="1:3" x14ac:dyDescent="0.25">
      <c r="A2968" s="10">
        <v>1</v>
      </c>
      <c r="B2968" s="10">
        <v>0.7</v>
      </c>
      <c r="C2968" s="10">
        <v>1</v>
      </c>
    </row>
    <row r="2969" spans="1:3" x14ac:dyDescent="0.25">
      <c r="A2969" s="9">
        <v>2</v>
      </c>
      <c r="B2969" s="9">
        <v>1.2</v>
      </c>
      <c r="C2969" s="9">
        <v>7</v>
      </c>
    </row>
    <row r="2970" spans="1:3" x14ac:dyDescent="0.25">
      <c r="A2970" s="10">
        <v>1</v>
      </c>
      <c r="B2970" s="10">
        <v>0.7</v>
      </c>
      <c r="C2970" s="10">
        <v>5</v>
      </c>
    </row>
    <row r="2971" spans="1:3" x14ac:dyDescent="0.25">
      <c r="A2971" s="9">
        <v>0</v>
      </c>
      <c r="B2971" s="9">
        <v>0.9</v>
      </c>
      <c r="C2971" s="9">
        <v>1</v>
      </c>
    </row>
    <row r="2972" spans="1:3" x14ac:dyDescent="0.25">
      <c r="A2972" s="10">
        <v>0</v>
      </c>
      <c r="B2972" s="10">
        <v>1.1000000000000001</v>
      </c>
      <c r="C2972" s="10">
        <v>2</v>
      </c>
    </row>
    <row r="2973" spans="1:3" x14ac:dyDescent="0.25">
      <c r="A2973" s="9">
        <v>1</v>
      </c>
      <c r="B2973" s="9">
        <v>0.6</v>
      </c>
      <c r="C2973" s="9">
        <v>2</v>
      </c>
    </row>
    <row r="2974" spans="1:3" x14ac:dyDescent="0.25">
      <c r="A2974" s="10">
        <v>1</v>
      </c>
      <c r="B2974" s="10">
        <v>1.4</v>
      </c>
      <c r="C2974" s="10">
        <v>5</v>
      </c>
    </row>
    <row r="2975" spans="1:3" x14ac:dyDescent="0.25">
      <c r="A2975" s="9">
        <v>0</v>
      </c>
      <c r="B2975" s="9">
        <v>0</v>
      </c>
      <c r="C2975" s="9">
        <v>0</v>
      </c>
    </row>
    <row r="2976" spans="1:3" x14ac:dyDescent="0.25">
      <c r="A2976" s="10">
        <v>2</v>
      </c>
      <c r="B2976" s="10">
        <v>1</v>
      </c>
      <c r="C2976" s="10">
        <v>1</v>
      </c>
    </row>
    <row r="2977" spans="1:3" x14ac:dyDescent="0.25">
      <c r="A2977" s="9">
        <v>1</v>
      </c>
      <c r="B2977" s="9">
        <v>1.1000000000000001</v>
      </c>
      <c r="C2977" s="9">
        <v>1</v>
      </c>
    </row>
    <row r="2978" spans="1:3" x14ac:dyDescent="0.25">
      <c r="A2978" s="10">
        <v>1</v>
      </c>
      <c r="B2978" s="10">
        <v>0.8</v>
      </c>
      <c r="C2978" s="10">
        <v>2</v>
      </c>
    </row>
    <row r="2979" spans="1:3" x14ac:dyDescent="0.25">
      <c r="A2979" s="9">
        <v>0</v>
      </c>
      <c r="B2979" s="9">
        <v>0.4</v>
      </c>
      <c r="C2979" s="9">
        <v>3</v>
      </c>
    </row>
    <row r="2980" spans="1:3" x14ac:dyDescent="0.25">
      <c r="A2980" s="10">
        <v>0</v>
      </c>
      <c r="B2980" s="10">
        <v>1</v>
      </c>
      <c r="C2980" s="10">
        <v>1</v>
      </c>
    </row>
    <row r="2981" spans="1:3" x14ac:dyDescent="0.25">
      <c r="A2981" s="9">
        <v>1</v>
      </c>
      <c r="B2981" s="9">
        <v>0.8</v>
      </c>
      <c r="C2981" s="9">
        <v>4</v>
      </c>
    </row>
    <row r="2982" spans="1:3" x14ac:dyDescent="0.25">
      <c r="A2982" s="10">
        <v>0</v>
      </c>
      <c r="B2982" s="10">
        <v>0.4</v>
      </c>
      <c r="C2982" s="10">
        <v>1</v>
      </c>
    </row>
    <row r="2983" spans="1:3" x14ac:dyDescent="0.25">
      <c r="A2983" s="9">
        <v>1</v>
      </c>
      <c r="B2983" s="9">
        <v>0.6</v>
      </c>
      <c r="C2983" s="9">
        <v>2</v>
      </c>
    </row>
    <row r="2984" spans="1:3" x14ac:dyDescent="0.25">
      <c r="A2984" s="10">
        <v>2</v>
      </c>
      <c r="B2984" s="10">
        <v>2.4</v>
      </c>
      <c r="C2984" s="10">
        <v>4</v>
      </c>
    </row>
    <row r="2985" spans="1:3" x14ac:dyDescent="0.25">
      <c r="A2985" s="9">
        <v>0</v>
      </c>
      <c r="B2985" s="9">
        <v>0.3</v>
      </c>
      <c r="C2985" s="9">
        <v>2</v>
      </c>
    </row>
    <row r="2986" spans="1:3" x14ac:dyDescent="0.25">
      <c r="A2986" s="10">
        <v>2</v>
      </c>
      <c r="B2986" s="10">
        <v>2.5</v>
      </c>
      <c r="C2986" s="10">
        <v>5</v>
      </c>
    </row>
    <row r="2987" spans="1:3" x14ac:dyDescent="0.25">
      <c r="A2987" s="9">
        <v>2</v>
      </c>
      <c r="B2987" s="9">
        <v>0.8</v>
      </c>
      <c r="C2987" s="9">
        <v>5</v>
      </c>
    </row>
    <row r="2988" spans="1:3" x14ac:dyDescent="0.25">
      <c r="A2988" s="10">
        <v>0</v>
      </c>
      <c r="B2988" s="10">
        <v>1.4</v>
      </c>
      <c r="C2988" s="10">
        <v>4</v>
      </c>
    </row>
    <row r="2989" spans="1:3" x14ac:dyDescent="0.25">
      <c r="A2989" s="9">
        <v>3</v>
      </c>
      <c r="B2989" s="9">
        <v>1.7</v>
      </c>
      <c r="C2989" s="9">
        <v>2</v>
      </c>
    </row>
    <row r="2990" spans="1:3" x14ac:dyDescent="0.25">
      <c r="A2990" s="10">
        <v>0</v>
      </c>
      <c r="B2990" s="10">
        <v>0.6</v>
      </c>
      <c r="C2990" s="10">
        <v>1</v>
      </c>
    </row>
    <row r="2991" spans="1:3" x14ac:dyDescent="0.25">
      <c r="A2991" s="9">
        <v>0</v>
      </c>
      <c r="B2991" s="9">
        <v>0.6</v>
      </c>
      <c r="C2991" s="9">
        <v>4</v>
      </c>
    </row>
    <row r="2992" spans="1:3" x14ac:dyDescent="0.25">
      <c r="A2992" s="10">
        <v>0</v>
      </c>
      <c r="B2992" s="10">
        <v>0.2</v>
      </c>
      <c r="C2992" s="10">
        <v>0</v>
      </c>
    </row>
    <row r="2993" spans="1:3" x14ac:dyDescent="0.25">
      <c r="A2993" s="9">
        <v>2</v>
      </c>
      <c r="B2993" s="9">
        <v>1.2</v>
      </c>
      <c r="C2993" s="9">
        <v>9</v>
      </c>
    </row>
    <row r="2994" spans="1:3" x14ac:dyDescent="0.25">
      <c r="A2994" s="10">
        <v>3</v>
      </c>
      <c r="B2994" s="10">
        <v>1.9</v>
      </c>
      <c r="C2994" s="10">
        <v>4</v>
      </c>
    </row>
    <row r="2995" spans="1:3" x14ac:dyDescent="0.25">
      <c r="A2995" s="9">
        <v>1</v>
      </c>
      <c r="B2995" s="9">
        <v>0.6</v>
      </c>
      <c r="C2995" s="9">
        <v>3</v>
      </c>
    </row>
    <row r="2996" spans="1:3" x14ac:dyDescent="0.25">
      <c r="A2996" s="10">
        <v>2</v>
      </c>
      <c r="B2996" s="10">
        <v>1.4</v>
      </c>
      <c r="C2996" s="10">
        <v>5</v>
      </c>
    </row>
    <row r="2997" spans="1:3" x14ac:dyDescent="0.25">
      <c r="A2997" s="9">
        <v>0</v>
      </c>
      <c r="B2997" s="9">
        <v>0.8</v>
      </c>
      <c r="C2997" s="9">
        <v>2</v>
      </c>
    </row>
    <row r="2998" spans="1:3" x14ac:dyDescent="0.25">
      <c r="A2998" s="10">
        <v>1</v>
      </c>
      <c r="B2998" s="10">
        <v>2.4</v>
      </c>
      <c r="C2998" s="10">
        <v>11</v>
      </c>
    </row>
    <row r="2999" spans="1:3" x14ac:dyDescent="0.25">
      <c r="A2999" s="9">
        <v>2</v>
      </c>
      <c r="B2999" s="9">
        <v>0.8</v>
      </c>
      <c r="C2999" s="9">
        <v>4</v>
      </c>
    </row>
    <row r="3000" spans="1:3" x14ac:dyDescent="0.25">
      <c r="A3000" s="10">
        <v>1</v>
      </c>
      <c r="B3000" s="10">
        <v>1.5</v>
      </c>
      <c r="C3000" s="10">
        <v>4</v>
      </c>
    </row>
    <row r="3001" spans="1:3" x14ac:dyDescent="0.25">
      <c r="A3001" s="9">
        <v>1</v>
      </c>
      <c r="B3001" s="9">
        <v>2.2000000000000002</v>
      </c>
      <c r="C3001" s="9">
        <v>4</v>
      </c>
    </row>
    <row r="3002" spans="1:3" x14ac:dyDescent="0.25">
      <c r="A3002" s="10">
        <v>0</v>
      </c>
      <c r="B3002" s="10">
        <v>0.6</v>
      </c>
      <c r="C3002" s="10">
        <v>1</v>
      </c>
    </row>
    <row r="3003" spans="1:3" x14ac:dyDescent="0.25">
      <c r="A3003" s="9">
        <v>0</v>
      </c>
      <c r="B3003" s="9">
        <v>1</v>
      </c>
      <c r="C3003" s="9">
        <v>1</v>
      </c>
    </row>
    <row r="3004" spans="1:3" x14ac:dyDescent="0.25">
      <c r="A3004" s="10">
        <v>0</v>
      </c>
      <c r="B3004" s="10">
        <v>0.9</v>
      </c>
      <c r="C3004" s="10">
        <v>5</v>
      </c>
    </row>
    <row r="3005" spans="1:3" x14ac:dyDescent="0.25">
      <c r="A3005" s="9">
        <v>2</v>
      </c>
      <c r="B3005" s="9">
        <v>2</v>
      </c>
      <c r="C3005" s="9">
        <v>6</v>
      </c>
    </row>
    <row r="3006" spans="1:3" x14ac:dyDescent="0.25">
      <c r="A3006" s="10">
        <v>1</v>
      </c>
      <c r="B3006" s="10">
        <v>0.6</v>
      </c>
      <c r="C3006" s="10">
        <v>1</v>
      </c>
    </row>
    <row r="3007" spans="1:3" x14ac:dyDescent="0.25">
      <c r="A3007" s="9">
        <v>2</v>
      </c>
      <c r="B3007" s="9">
        <v>1.2</v>
      </c>
      <c r="C3007" s="9">
        <v>7</v>
      </c>
    </row>
    <row r="3008" spans="1:3" x14ac:dyDescent="0.25">
      <c r="A3008" s="10">
        <v>3</v>
      </c>
      <c r="B3008" s="10">
        <v>1.9</v>
      </c>
      <c r="C3008" s="10">
        <v>6</v>
      </c>
    </row>
    <row r="3009" spans="1:3" x14ac:dyDescent="0.25">
      <c r="A3009" s="9">
        <v>2</v>
      </c>
      <c r="B3009" s="9">
        <v>0.7</v>
      </c>
      <c r="C3009" s="9">
        <v>6</v>
      </c>
    </row>
    <row r="3010" spans="1:3" x14ac:dyDescent="0.25">
      <c r="A3010" s="10">
        <v>4</v>
      </c>
      <c r="B3010" s="10">
        <v>0.7</v>
      </c>
      <c r="C3010" s="10">
        <v>4</v>
      </c>
    </row>
    <row r="3011" spans="1:3" x14ac:dyDescent="0.25">
      <c r="A3011" s="9">
        <v>2</v>
      </c>
      <c r="B3011" s="9">
        <v>0.7</v>
      </c>
      <c r="C3011" s="9">
        <v>7</v>
      </c>
    </row>
    <row r="3012" spans="1:3" x14ac:dyDescent="0.25">
      <c r="A3012" s="10">
        <v>1</v>
      </c>
      <c r="B3012" s="10">
        <v>1</v>
      </c>
      <c r="C3012" s="10">
        <v>2</v>
      </c>
    </row>
    <row r="3013" spans="1:3" x14ac:dyDescent="0.25">
      <c r="A3013" s="9">
        <v>2</v>
      </c>
      <c r="B3013" s="9">
        <v>0.5</v>
      </c>
      <c r="C3013" s="9">
        <v>5</v>
      </c>
    </row>
    <row r="3014" spans="1:3" x14ac:dyDescent="0.25">
      <c r="A3014" s="10">
        <v>2</v>
      </c>
      <c r="B3014" s="10">
        <v>1.4</v>
      </c>
      <c r="C3014" s="10">
        <v>2</v>
      </c>
    </row>
    <row r="3015" spans="1:3" x14ac:dyDescent="0.25">
      <c r="A3015" s="9">
        <v>3</v>
      </c>
      <c r="B3015" s="9">
        <v>2</v>
      </c>
      <c r="C3015" s="9">
        <v>6</v>
      </c>
    </row>
    <row r="3016" spans="1:3" x14ac:dyDescent="0.25">
      <c r="A3016" s="10">
        <v>1</v>
      </c>
      <c r="B3016" s="10">
        <v>1.2</v>
      </c>
      <c r="C3016" s="10">
        <v>3</v>
      </c>
    </row>
    <row r="3017" spans="1:3" x14ac:dyDescent="0.25">
      <c r="A3017" s="9">
        <v>0</v>
      </c>
      <c r="B3017" s="9">
        <v>0.7</v>
      </c>
      <c r="C3017" s="9">
        <v>3</v>
      </c>
    </row>
    <row r="3018" spans="1:3" x14ac:dyDescent="0.25">
      <c r="A3018" s="10">
        <v>0</v>
      </c>
      <c r="B3018" s="10">
        <v>0.2</v>
      </c>
      <c r="C3018" s="10">
        <v>2</v>
      </c>
    </row>
    <row r="3019" spans="1:3" x14ac:dyDescent="0.25">
      <c r="A3019" s="9">
        <v>0</v>
      </c>
      <c r="B3019" s="9">
        <v>0.6</v>
      </c>
      <c r="C3019" s="9">
        <v>3</v>
      </c>
    </row>
    <row r="3020" spans="1:3" x14ac:dyDescent="0.25">
      <c r="A3020" s="10">
        <v>1</v>
      </c>
      <c r="B3020" s="10">
        <v>0.4</v>
      </c>
      <c r="C3020" s="10">
        <v>2</v>
      </c>
    </row>
    <row r="3021" spans="1:3" x14ac:dyDescent="0.25">
      <c r="A3021" s="9">
        <v>0</v>
      </c>
      <c r="B3021" s="9">
        <v>0.6</v>
      </c>
      <c r="C3021" s="9">
        <v>3</v>
      </c>
    </row>
    <row r="3022" spans="1:3" x14ac:dyDescent="0.25">
      <c r="A3022" s="10">
        <v>1</v>
      </c>
      <c r="B3022" s="10">
        <v>0.8</v>
      </c>
      <c r="C3022" s="10">
        <v>5</v>
      </c>
    </row>
    <row r="3023" spans="1:3" x14ac:dyDescent="0.25">
      <c r="A3023" s="9">
        <v>0</v>
      </c>
      <c r="B3023" s="9">
        <v>1.9</v>
      </c>
      <c r="C3023" s="9">
        <v>4</v>
      </c>
    </row>
    <row r="3024" spans="1:3" x14ac:dyDescent="0.25">
      <c r="A3024" s="10">
        <v>0</v>
      </c>
      <c r="B3024" s="10">
        <v>0.5</v>
      </c>
      <c r="C3024" s="10">
        <v>1</v>
      </c>
    </row>
    <row r="3025" spans="1:3" x14ac:dyDescent="0.25">
      <c r="A3025" s="9">
        <v>2</v>
      </c>
      <c r="B3025" s="9">
        <v>1.3</v>
      </c>
      <c r="C3025" s="9">
        <v>5</v>
      </c>
    </row>
    <row r="3026" spans="1:3" x14ac:dyDescent="0.25">
      <c r="A3026" s="10">
        <v>1</v>
      </c>
      <c r="B3026" s="10">
        <v>0.8</v>
      </c>
      <c r="C3026" s="10">
        <v>3</v>
      </c>
    </row>
    <row r="3027" spans="1:3" x14ac:dyDescent="0.25">
      <c r="A3027" s="9">
        <v>1</v>
      </c>
      <c r="B3027" s="9">
        <v>0.6</v>
      </c>
      <c r="C3027" s="9">
        <v>1</v>
      </c>
    </row>
    <row r="3028" spans="1:3" x14ac:dyDescent="0.25">
      <c r="A3028" s="10">
        <v>0</v>
      </c>
      <c r="B3028" s="10">
        <v>0.9</v>
      </c>
      <c r="C3028" s="10">
        <v>5</v>
      </c>
    </row>
    <row r="3029" spans="1:3" x14ac:dyDescent="0.25">
      <c r="A3029" s="9">
        <v>0</v>
      </c>
      <c r="B3029" s="9">
        <v>0.6</v>
      </c>
      <c r="C3029" s="9">
        <v>1</v>
      </c>
    </row>
    <row r="3030" spans="1:3" x14ac:dyDescent="0.25">
      <c r="A3030" s="10">
        <v>2</v>
      </c>
      <c r="B3030" s="10">
        <v>1.9</v>
      </c>
      <c r="C3030" s="10">
        <v>6</v>
      </c>
    </row>
    <row r="3031" spans="1:3" x14ac:dyDescent="0.25">
      <c r="A3031" s="9">
        <v>2</v>
      </c>
      <c r="B3031" s="9">
        <v>1.6</v>
      </c>
      <c r="C3031" s="9">
        <v>5</v>
      </c>
    </row>
    <row r="3032" spans="1:3" x14ac:dyDescent="0.25">
      <c r="A3032" s="10">
        <v>1</v>
      </c>
      <c r="B3032" s="10">
        <v>0.6</v>
      </c>
      <c r="C3032" s="10">
        <v>4</v>
      </c>
    </row>
    <row r="3033" spans="1:3" x14ac:dyDescent="0.25">
      <c r="A3033" s="9">
        <v>3</v>
      </c>
      <c r="B3033" s="9">
        <v>2.2000000000000002</v>
      </c>
      <c r="C3033" s="9">
        <v>8</v>
      </c>
    </row>
    <row r="3034" spans="1:3" x14ac:dyDescent="0.25">
      <c r="A3034" s="10">
        <v>0</v>
      </c>
      <c r="B3034" s="10">
        <v>1.5</v>
      </c>
      <c r="C3034" s="10">
        <v>3</v>
      </c>
    </row>
    <row r="3035" spans="1:3" x14ac:dyDescent="0.25">
      <c r="A3035" s="9">
        <v>1</v>
      </c>
      <c r="B3035" s="9">
        <v>0.8</v>
      </c>
      <c r="C3035" s="9">
        <v>5</v>
      </c>
    </row>
    <row r="3036" spans="1:3" x14ac:dyDescent="0.25">
      <c r="A3036" s="10">
        <v>1</v>
      </c>
      <c r="B3036" s="10">
        <v>0.9</v>
      </c>
      <c r="C3036" s="10">
        <v>2</v>
      </c>
    </row>
    <row r="3037" spans="1:3" x14ac:dyDescent="0.25">
      <c r="A3037" s="9">
        <v>0</v>
      </c>
      <c r="B3037" s="9">
        <v>1.1000000000000001</v>
      </c>
      <c r="C3037" s="9">
        <v>6</v>
      </c>
    </row>
    <row r="3038" spans="1:3" x14ac:dyDescent="0.25">
      <c r="A3038" s="10">
        <v>3</v>
      </c>
      <c r="B3038" s="10">
        <v>1.2</v>
      </c>
      <c r="C3038" s="10">
        <v>6</v>
      </c>
    </row>
    <row r="3039" spans="1:3" x14ac:dyDescent="0.25">
      <c r="A3039" s="9">
        <v>3</v>
      </c>
      <c r="B3039" s="9">
        <v>1.6</v>
      </c>
      <c r="C3039" s="9">
        <v>6</v>
      </c>
    </row>
    <row r="3040" spans="1:3" x14ac:dyDescent="0.25">
      <c r="A3040" s="10">
        <v>0</v>
      </c>
      <c r="B3040" s="10">
        <v>1.6</v>
      </c>
      <c r="C3040" s="10">
        <v>3</v>
      </c>
    </row>
    <row r="3041" spans="1:3" x14ac:dyDescent="0.25">
      <c r="A3041" s="9">
        <v>0</v>
      </c>
      <c r="B3041" s="9">
        <v>1.5</v>
      </c>
      <c r="C3041" s="9">
        <v>5</v>
      </c>
    </row>
    <row r="3042" spans="1:3" x14ac:dyDescent="0.25">
      <c r="A3042" s="10">
        <v>1</v>
      </c>
      <c r="B3042" s="10">
        <v>0.8</v>
      </c>
      <c r="C3042" s="10">
        <v>3</v>
      </c>
    </row>
    <row r="3043" spans="1:3" x14ac:dyDescent="0.25">
      <c r="A3043" s="9">
        <v>1</v>
      </c>
      <c r="B3043" s="9">
        <v>0.7</v>
      </c>
      <c r="C3043" s="9">
        <v>3</v>
      </c>
    </row>
    <row r="3044" spans="1:3" x14ac:dyDescent="0.25">
      <c r="A3044" s="10">
        <v>2</v>
      </c>
      <c r="B3044" s="10">
        <v>3.6</v>
      </c>
      <c r="C3044" s="10">
        <v>5</v>
      </c>
    </row>
    <row r="3045" spans="1:3" x14ac:dyDescent="0.25">
      <c r="A3045" s="9">
        <v>0</v>
      </c>
      <c r="B3045" s="9">
        <v>0.7</v>
      </c>
      <c r="C3045" s="9">
        <v>2</v>
      </c>
    </row>
    <row r="3046" spans="1:3" x14ac:dyDescent="0.25">
      <c r="A3046" s="10">
        <v>0</v>
      </c>
      <c r="B3046" s="10">
        <v>0.4</v>
      </c>
      <c r="C3046" s="10">
        <v>2</v>
      </c>
    </row>
    <row r="3047" spans="1:3" x14ac:dyDescent="0.25">
      <c r="A3047" s="9">
        <v>0</v>
      </c>
      <c r="B3047" s="9">
        <v>1</v>
      </c>
      <c r="C3047" s="9">
        <v>6</v>
      </c>
    </row>
    <row r="3048" spans="1:3" x14ac:dyDescent="0.25">
      <c r="A3048" s="10">
        <v>1</v>
      </c>
      <c r="B3048" s="10">
        <v>1.3</v>
      </c>
      <c r="C3048" s="10">
        <v>1</v>
      </c>
    </row>
    <row r="3049" spans="1:3" x14ac:dyDescent="0.25">
      <c r="A3049" s="9">
        <v>1</v>
      </c>
      <c r="B3049" s="9">
        <v>1.9</v>
      </c>
      <c r="C3049" s="9">
        <v>4</v>
      </c>
    </row>
    <row r="3050" spans="1:3" x14ac:dyDescent="0.25">
      <c r="A3050" s="10">
        <v>2</v>
      </c>
      <c r="B3050" s="10">
        <v>1.6</v>
      </c>
      <c r="C3050" s="10">
        <v>4</v>
      </c>
    </row>
    <row r="3051" spans="1:3" x14ac:dyDescent="0.25">
      <c r="A3051" s="9">
        <v>1</v>
      </c>
      <c r="B3051" s="9">
        <v>1.8</v>
      </c>
      <c r="C3051" s="9">
        <v>1</v>
      </c>
    </row>
    <row r="3052" spans="1:3" x14ac:dyDescent="0.25">
      <c r="A3052" s="10">
        <v>1</v>
      </c>
      <c r="B3052" s="10">
        <v>0.6</v>
      </c>
      <c r="C3052" s="10">
        <v>3</v>
      </c>
    </row>
    <row r="3053" spans="1:3" x14ac:dyDescent="0.25">
      <c r="A3053" s="9">
        <v>1</v>
      </c>
      <c r="B3053" s="9">
        <v>1</v>
      </c>
      <c r="C3053" s="9">
        <v>5</v>
      </c>
    </row>
    <row r="3054" spans="1:3" x14ac:dyDescent="0.25">
      <c r="A3054" s="10">
        <v>0</v>
      </c>
      <c r="B3054" s="10">
        <v>1</v>
      </c>
      <c r="C3054" s="10">
        <v>3</v>
      </c>
    </row>
    <row r="3055" spans="1:3" x14ac:dyDescent="0.25">
      <c r="A3055" s="9">
        <v>2</v>
      </c>
      <c r="B3055" s="9">
        <v>1.5</v>
      </c>
      <c r="C3055" s="9">
        <v>7</v>
      </c>
    </row>
    <row r="3056" spans="1:3" x14ac:dyDescent="0.25">
      <c r="A3056" s="10">
        <v>1</v>
      </c>
      <c r="B3056" s="10">
        <v>1.6</v>
      </c>
      <c r="C3056" s="10">
        <v>4</v>
      </c>
    </row>
    <row r="3057" spans="1:3" x14ac:dyDescent="0.25">
      <c r="A3057" s="9">
        <v>0</v>
      </c>
      <c r="B3057" s="9">
        <v>0.6</v>
      </c>
      <c r="C3057" s="9">
        <v>6</v>
      </c>
    </row>
    <row r="3058" spans="1:3" x14ac:dyDescent="0.25">
      <c r="A3058" s="10">
        <v>2</v>
      </c>
      <c r="B3058" s="10">
        <v>0.6</v>
      </c>
      <c r="C3058" s="10">
        <v>4</v>
      </c>
    </row>
    <row r="3059" spans="1:3" x14ac:dyDescent="0.25">
      <c r="A3059" s="9">
        <v>3</v>
      </c>
      <c r="B3059" s="9">
        <v>1.2</v>
      </c>
      <c r="C3059" s="9">
        <v>5</v>
      </c>
    </row>
    <row r="3060" spans="1:3" x14ac:dyDescent="0.25">
      <c r="A3060" s="10">
        <v>1</v>
      </c>
      <c r="B3060" s="10">
        <v>0.4</v>
      </c>
      <c r="C3060" s="10">
        <v>2</v>
      </c>
    </row>
    <row r="3061" spans="1:3" x14ac:dyDescent="0.25">
      <c r="A3061" s="9">
        <v>4</v>
      </c>
      <c r="B3061" s="9">
        <v>1.4</v>
      </c>
      <c r="C3061" s="9">
        <v>6</v>
      </c>
    </row>
    <row r="3062" spans="1:3" x14ac:dyDescent="0.25">
      <c r="A3062" s="10">
        <v>1</v>
      </c>
      <c r="B3062" s="10">
        <v>0.8</v>
      </c>
      <c r="C3062" s="10">
        <v>10</v>
      </c>
    </row>
    <row r="3063" spans="1:3" x14ac:dyDescent="0.25">
      <c r="A3063" s="9">
        <v>1</v>
      </c>
      <c r="B3063" s="9">
        <v>0.8</v>
      </c>
      <c r="C3063" s="9">
        <v>3</v>
      </c>
    </row>
    <row r="3064" spans="1:3" x14ac:dyDescent="0.25">
      <c r="A3064" s="10">
        <v>3</v>
      </c>
      <c r="B3064" s="10">
        <v>2.2000000000000002</v>
      </c>
      <c r="C3064" s="10">
        <v>9</v>
      </c>
    </row>
    <row r="3065" spans="1:3" x14ac:dyDescent="0.25">
      <c r="A3065" s="9">
        <v>1</v>
      </c>
      <c r="B3065" s="9">
        <v>0.8</v>
      </c>
      <c r="C3065" s="9">
        <v>4</v>
      </c>
    </row>
    <row r="3066" spans="1:3" x14ac:dyDescent="0.25">
      <c r="A3066" s="10">
        <v>2</v>
      </c>
      <c r="B3066" s="10">
        <v>2.5</v>
      </c>
      <c r="C3066" s="10">
        <v>11</v>
      </c>
    </row>
    <row r="3067" spans="1:3" x14ac:dyDescent="0.25">
      <c r="A3067" s="9">
        <v>2</v>
      </c>
      <c r="B3067" s="9">
        <v>2.6</v>
      </c>
      <c r="C3067" s="9">
        <v>9</v>
      </c>
    </row>
    <row r="3068" spans="1:3" x14ac:dyDescent="0.25">
      <c r="A3068" s="10">
        <v>0</v>
      </c>
      <c r="B3068" s="10">
        <v>1.1000000000000001</v>
      </c>
      <c r="C3068" s="10">
        <v>1</v>
      </c>
    </row>
    <row r="3069" spans="1:3" x14ac:dyDescent="0.25">
      <c r="A3069" s="9">
        <v>1</v>
      </c>
      <c r="B3069" s="9">
        <v>1.1000000000000001</v>
      </c>
      <c r="C3069" s="9">
        <v>5</v>
      </c>
    </row>
    <row r="3070" spans="1:3" x14ac:dyDescent="0.25">
      <c r="A3070" s="10">
        <v>1</v>
      </c>
      <c r="B3070" s="10">
        <v>1.4</v>
      </c>
      <c r="C3070" s="10">
        <v>6</v>
      </c>
    </row>
    <row r="3071" spans="1:3" x14ac:dyDescent="0.25">
      <c r="A3071" s="9">
        <v>1</v>
      </c>
      <c r="B3071" s="9">
        <v>1.4</v>
      </c>
      <c r="C3071" s="9">
        <v>5</v>
      </c>
    </row>
    <row r="3072" spans="1:3" x14ac:dyDescent="0.25">
      <c r="A3072" s="10">
        <v>0</v>
      </c>
      <c r="B3072" s="10">
        <v>0.5</v>
      </c>
      <c r="C3072" s="10">
        <v>1</v>
      </c>
    </row>
    <row r="3073" spans="1:3" x14ac:dyDescent="0.25">
      <c r="A3073" s="9">
        <v>1</v>
      </c>
      <c r="B3073" s="9">
        <v>0.8</v>
      </c>
      <c r="C3073" s="9">
        <v>3</v>
      </c>
    </row>
    <row r="3074" spans="1:3" x14ac:dyDescent="0.25">
      <c r="A3074" s="10">
        <v>0</v>
      </c>
      <c r="B3074" s="10">
        <v>0.9</v>
      </c>
      <c r="C3074" s="10">
        <v>3</v>
      </c>
    </row>
    <row r="3075" spans="1:3" x14ac:dyDescent="0.25">
      <c r="A3075" s="9">
        <v>2</v>
      </c>
      <c r="B3075" s="9">
        <v>0.9</v>
      </c>
      <c r="C3075" s="9">
        <v>5</v>
      </c>
    </row>
    <row r="3076" spans="1:3" x14ac:dyDescent="0.25">
      <c r="A3076" s="10">
        <v>1</v>
      </c>
      <c r="B3076" s="10">
        <v>0.6</v>
      </c>
      <c r="C3076" s="10">
        <v>3</v>
      </c>
    </row>
    <row r="3077" spans="1:3" x14ac:dyDescent="0.25">
      <c r="A3077" s="9">
        <v>0</v>
      </c>
      <c r="B3077" s="9">
        <v>1.4</v>
      </c>
      <c r="C3077" s="9">
        <v>4</v>
      </c>
    </row>
    <row r="3078" spans="1:3" x14ac:dyDescent="0.25">
      <c r="A3078" s="10">
        <v>1</v>
      </c>
      <c r="B3078" s="10">
        <v>0.1</v>
      </c>
      <c r="C3078" s="10">
        <v>2</v>
      </c>
    </row>
    <row r="3079" spans="1:3" x14ac:dyDescent="0.25">
      <c r="A3079" s="9">
        <v>1</v>
      </c>
      <c r="B3079" s="9">
        <v>1.1000000000000001</v>
      </c>
      <c r="C3079" s="9">
        <v>1</v>
      </c>
    </row>
    <row r="3080" spans="1:3" x14ac:dyDescent="0.25">
      <c r="A3080" s="10">
        <v>1</v>
      </c>
      <c r="B3080" s="10">
        <v>0.5</v>
      </c>
      <c r="C3080" s="10">
        <v>2</v>
      </c>
    </row>
    <row r="3081" spans="1:3" x14ac:dyDescent="0.25">
      <c r="A3081" s="9">
        <v>2</v>
      </c>
      <c r="B3081" s="9">
        <v>1.2</v>
      </c>
      <c r="C3081" s="9">
        <v>4</v>
      </c>
    </row>
    <row r="3082" spans="1:3" x14ac:dyDescent="0.25">
      <c r="A3082" s="10">
        <v>2</v>
      </c>
      <c r="B3082" s="10">
        <v>0.9</v>
      </c>
      <c r="C3082" s="10">
        <v>3</v>
      </c>
    </row>
    <row r="3083" spans="1:3" x14ac:dyDescent="0.25">
      <c r="A3083" s="9">
        <v>0</v>
      </c>
      <c r="B3083" s="9">
        <v>1.4</v>
      </c>
      <c r="C3083" s="9">
        <v>4</v>
      </c>
    </row>
    <row r="3084" spans="1:3" x14ac:dyDescent="0.25">
      <c r="A3084" s="10">
        <v>2</v>
      </c>
      <c r="B3084" s="10">
        <v>1.1000000000000001</v>
      </c>
      <c r="C3084" s="10">
        <v>5</v>
      </c>
    </row>
    <row r="3085" spans="1:3" x14ac:dyDescent="0.25">
      <c r="A3085" s="9">
        <v>0</v>
      </c>
      <c r="B3085" s="9">
        <v>1.2</v>
      </c>
      <c r="C3085" s="9">
        <v>1</v>
      </c>
    </row>
    <row r="3086" spans="1:3" x14ac:dyDescent="0.25">
      <c r="A3086" s="10">
        <v>0</v>
      </c>
      <c r="B3086" s="10">
        <v>0.3</v>
      </c>
      <c r="C3086" s="10">
        <v>1</v>
      </c>
    </row>
    <row r="3087" spans="1:3" x14ac:dyDescent="0.25">
      <c r="A3087" s="9">
        <v>1</v>
      </c>
      <c r="B3087" s="9">
        <v>1.7</v>
      </c>
      <c r="C3087" s="9">
        <v>6</v>
      </c>
    </row>
    <row r="3088" spans="1:3" x14ac:dyDescent="0.25">
      <c r="A3088" s="10">
        <v>0</v>
      </c>
      <c r="B3088" s="10">
        <v>0.2</v>
      </c>
      <c r="C3088" s="10">
        <v>0</v>
      </c>
    </row>
    <row r="3089" spans="1:3" x14ac:dyDescent="0.25">
      <c r="A3089" s="9">
        <v>1</v>
      </c>
      <c r="B3089" s="9">
        <v>0.5</v>
      </c>
      <c r="C3089" s="9">
        <v>8</v>
      </c>
    </row>
    <row r="3090" spans="1:3" x14ac:dyDescent="0.25">
      <c r="A3090" s="10">
        <v>1</v>
      </c>
      <c r="B3090" s="10">
        <v>1</v>
      </c>
      <c r="C3090" s="10">
        <v>3</v>
      </c>
    </row>
    <row r="3091" spans="1:3" x14ac:dyDescent="0.25">
      <c r="A3091" s="9">
        <v>1</v>
      </c>
      <c r="B3091" s="9">
        <v>0.7</v>
      </c>
      <c r="C3091" s="9">
        <v>3</v>
      </c>
    </row>
    <row r="3092" spans="1:3" x14ac:dyDescent="0.25">
      <c r="A3092" s="10">
        <v>0</v>
      </c>
      <c r="B3092" s="10">
        <v>1.3</v>
      </c>
      <c r="C3092" s="10">
        <v>4</v>
      </c>
    </row>
    <row r="3093" spans="1:3" x14ac:dyDescent="0.25">
      <c r="A3093" s="9">
        <v>1</v>
      </c>
      <c r="B3093" s="9">
        <v>1.7</v>
      </c>
      <c r="C3093" s="9">
        <v>5</v>
      </c>
    </row>
    <row r="3094" spans="1:3" x14ac:dyDescent="0.25">
      <c r="A3094" s="10">
        <v>1</v>
      </c>
      <c r="B3094" s="10">
        <v>1.1000000000000001</v>
      </c>
      <c r="C3094" s="10">
        <v>5</v>
      </c>
    </row>
    <row r="3095" spans="1:3" x14ac:dyDescent="0.25">
      <c r="A3095" s="9">
        <v>1</v>
      </c>
      <c r="B3095" s="9">
        <v>1.9</v>
      </c>
      <c r="C3095" s="9">
        <v>3</v>
      </c>
    </row>
    <row r="3096" spans="1:3" x14ac:dyDescent="0.25">
      <c r="A3096" s="10">
        <v>1</v>
      </c>
      <c r="B3096" s="10">
        <v>0.8</v>
      </c>
      <c r="C3096" s="10">
        <v>3</v>
      </c>
    </row>
    <row r="3097" spans="1:3" x14ac:dyDescent="0.25">
      <c r="A3097" s="9">
        <v>0</v>
      </c>
      <c r="B3097" s="9">
        <v>0.5</v>
      </c>
      <c r="C3097" s="9">
        <v>0</v>
      </c>
    </row>
    <row r="3098" spans="1:3" x14ac:dyDescent="0.25">
      <c r="A3098" s="10">
        <v>2</v>
      </c>
      <c r="B3098" s="10">
        <v>1.2</v>
      </c>
      <c r="C3098" s="10">
        <v>5</v>
      </c>
    </row>
    <row r="3099" spans="1:3" x14ac:dyDescent="0.25">
      <c r="A3099" s="9">
        <v>0</v>
      </c>
      <c r="B3099" s="9">
        <v>0.6</v>
      </c>
      <c r="C3099" s="9">
        <v>5</v>
      </c>
    </row>
    <row r="3100" spans="1:3" x14ac:dyDescent="0.25">
      <c r="A3100" s="10">
        <v>0</v>
      </c>
      <c r="B3100" s="10">
        <v>0.7</v>
      </c>
      <c r="C3100" s="10">
        <v>5</v>
      </c>
    </row>
    <row r="3101" spans="1:3" x14ac:dyDescent="0.25">
      <c r="A3101" s="9">
        <v>1</v>
      </c>
      <c r="B3101" s="9">
        <v>1.1000000000000001</v>
      </c>
      <c r="C3101" s="9">
        <v>2</v>
      </c>
    </row>
    <row r="3102" spans="1:3" x14ac:dyDescent="0.25">
      <c r="A3102" s="10">
        <v>1</v>
      </c>
      <c r="B3102" s="10">
        <v>0.6</v>
      </c>
      <c r="C3102" s="10">
        <v>4</v>
      </c>
    </row>
    <row r="3103" spans="1:3" x14ac:dyDescent="0.25">
      <c r="A3103" s="9">
        <v>0</v>
      </c>
      <c r="B3103" s="9">
        <v>0.4</v>
      </c>
      <c r="C3103" s="9">
        <v>2</v>
      </c>
    </row>
    <row r="3104" spans="1:3" x14ac:dyDescent="0.25">
      <c r="A3104" s="10">
        <v>1</v>
      </c>
      <c r="B3104" s="10">
        <v>1.4</v>
      </c>
      <c r="C3104" s="10">
        <v>4</v>
      </c>
    </row>
    <row r="3105" spans="1:3" x14ac:dyDescent="0.25">
      <c r="A3105" s="9">
        <v>0</v>
      </c>
      <c r="B3105" s="9">
        <v>1</v>
      </c>
      <c r="C3105" s="9">
        <v>4</v>
      </c>
    </row>
    <row r="3106" spans="1:3" x14ac:dyDescent="0.25">
      <c r="A3106" s="10">
        <v>0</v>
      </c>
      <c r="B3106" s="10">
        <v>0.5</v>
      </c>
      <c r="C3106" s="10">
        <v>0</v>
      </c>
    </row>
    <row r="3107" spans="1:3" x14ac:dyDescent="0.25">
      <c r="A3107" s="9">
        <v>3</v>
      </c>
      <c r="B3107" s="9">
        <v>2.4</v>
      </c>
      <c r="C3107" s="9">
        <v>6</v>
      </c>
    </row>
    <row r="3108" spans="1:3" x14ac:dyDescent="0.25">
      <c r="A3108" s="10">
        <v>0</v>
      </c>
      <c r="B3108" s="10">
        <v>0.3</v>
      </c>
      <c r="C3108" s="10">
        <v>3</v>
      </c>
    </row>
    <row r="3109" spans="1:3" x14ac:dyDescent="0.25">
      <c r="A3109" s="9">
        <v>1</v>
      </c>
      <c r="B3109" s="9">
        <v>0.4</v>
      </c>
      <c r="C3109" s="9">
        <v>1</v>
      </c>
    </row>
    <row r="3110" spans="1:3" x14ac:dyDescent="0.25">
      <c r="A3110" s="10">
        <v>0</v>
      </c>
      <c r="B3110" s="10">
        <v>0.8</v>
      </c>
      <c r="C3110" s="10">
        <v>4</v>
      </c>
    </row>
    <row r="3111" spans="1:3" x14ac:dyDescent="0.25">
      <c r="A3111" s="9">
        <v>3</v>
      </c>
      <c r="B3111" s="9">
        <v>1.3</v>
      </c>
      <c r="C3111" s="9">
        <v>6</v>
      </c>
    </row>
    <row r="3112" spans="1:3" x14ac:dyDescent="0.25">
      <c r="A3112" s="10">
        <v>0</v>
      </c>
      <c r="B3112" s="10">
        <v>0.5</v>
      </c>
      <c r="C3112" s="10">
        <v>2</v>
      </c>
    </row>
    <row r="3113" spans="1:3" x14ac:dyDescent="0.25">
      <c r="A3113" s="9">
        <v>1</v>
      </c>
      <c r="B3113" s="9">
        <v>0.8</v>
      </c>
      <c r="C3113" s="9">
        <v>3</v>
      </c>
    </row>
    <row r="3114" spans="1:3" x14ac:dyDescent="0.25">
      <c r="A3114" s="10">
        <v>3</v>
      </c>
      <c r="B3114" s="10">
        <v>3.1</v>
      </c>
      <c r="C3114" s="10">
        <v>4</v>
      </c>
    </row>
    <row r="3115" spans="1:3" x14ac:dyDescent="0.25">
      <c r="A3115" s="9">
        <v>0</v>
      </c>
      <c r="B3115" s="9">
        <v>0.4</v>
      </c>
      <c r="C3115" s="9">
        <v>1</v>
      </c>
    </row>
    <row r="3116" spans="1:3" x14ac:dyDescent="0.25">
      <c r="A3116" s="10">
        <v>1</v>
      </c>
      <c r="B3116" s="10">
        <v>0.6</v>
      </c>
      <c r="C3116" s="10">
        <v>1</v>
      </c>
    </row>
    <row r="3117" spans="1:3" x14ac:dyDescent="0.25">
      <c r="A3117" s="9">
        <v>4</v>
      </c>
      <c r="B3117" s="9">
        <v>1.8</v>
      </c>
      <c r="C3117" s="9">
        <v>10</v>
      </c>
    </row>
    <row r="3118" spans="1:3" x14ac:dyDescent="0.25">
      <c r="A3118" s="10">
        <v>0</v>
      </c>
      <c r="B3118" s="10">
        <v>1.8</v>
      </c>
      <c r="C3118" s="10">
        <v>3</v>
      </c>
    </row>
    <row r="3119" spans="1:3" x14ac:dyDescent="0.25">
      <c r="A3119" s="9">
        <v>0</v>
      </c>
      <c r="B3119" s="9">
        <v>0.1</v>
      </c>
      <c r="C3119" s="9">
        <v>1</v>
      </c>
    </row>
    <row r="3120" spans="1:3" x14ac:dyDescent="0.25">
      <c r="A3120" s="10">
        <v>1</v>
      </c>
      <c r="B3120" s="10">
        <v>1.5</v>
      </c>
      <c r="C3120" s="10">
        <v>6</v>
      </c>
    </row>
    <row r="3121" spans="1:3" x14ac:dyDescent="0.25">
      <c r="A3121" s="9">
        <v>0</v>
      </c>
      <c r="B3121" s="9">
        <v>1.1000000000000001</v>
      </c>
      <c r="C3121" s="9">
        <v>2</v>
      </c>
    </row>
    <row r="3122" spans="1:3" x14ac:dyDescent="0.25">
      <c r="A3122" s="10">
        <v>1</v>
      </c>
      <c r="B3122" s="10">
        <v>2.4</v>
      </c>
      <c r="C3122" s="10">
        <v>3</v>
      </c>
    </row>
    <row r="3123" spans="1:3" x14ac:dyDescent="0.25">
      <c r="A3123" s="9">
        <v>1</v>
      </c>
      <c r="B3123" s="9">
        <v>0.6</v>
      </c>
      <c r="C3123" s="9">
        <v>3</v>
      </c>
    </row>
    <row r="3124" spans="1:3" x14ac:dyDescent="0.25">
      <c r="A3124" s="10">
        <v>1</v>
      </c>
      <c r="B3124" s="10">
        <v>0.6</v>
      </c>
      <c r="C3124" s="10">
        <v>2</v>
      </c>
    </row>
    <row r="3125" spans="1:3" x14ac:dyDescent="0.25">
      <c r="A3125" s="9">
        <v>2</v>
      </c>
      <c r="B3125" s="9">
        <v>2.1</v>
      </c>
      <c r="C3125" s="9">
        <v>7</v>
      </c>
    </row>
    <row r="3126" spans="1:3" x14ac:dyDescent="0.25">
      <c r="A3126" s="10">
        <v>0</v>
      </c>
      <c r="B3126" s="10">
        <v>0.2</v>
      </c>
      <c r="C3126" s="10">
        <v>2</v>
      </c>
    </row>
    <row r="3127" spans="1:3" x14ac:dyDescent="0.25">
      <c r="A3127" s="9">
        <v>1</v>
      </c>
      <c r="B3127" s="9">
        <v>0.7</v>
      </c>
      <c r="C3127" s="9">
        <v>2</v>
      </c>
    </row>
    <row r="3128" spans="1:3" x14ac:dyDescent="0.25">
      <c r="A3128" s="10">
        <v>0</v>
      </c>
      <c r="B3128" s="10">
        <v>0.6</v>
      </c>
      <c r="C3128" s="10">
        <v>0</v>
      </c>
    </row>
    <row r="3129" spans="1:3" x14ac:dyDescent="0.25">
      <c r="A3129" s="9">
        <v>2</v>
      </c>
      <c r="B3129" s="9">
        <v>1.3</v>
      </c>
      <c r="C3129" s="9">
        <v>4</v>
      </c>
    </row>
    <row r="3130" spans="1:3" x14ac:dyDescent="0.25">
      <c r="A3130" s="10">
        <v>1</v>
      </c>
      <c r="B3130" s="10">
        <v>1</v>
      </c>
      <c r="C3130" s="10">
        <v>2</v>
      </c>
    </row>
    <row r="3131" spans="1:3" x14ac:dyDescent="0.25">
      <c r="A3131" s="9">
        <v>1</v>
      </c>
      <c r="B3131" s="9">
        <v>1.6</v>
      </c>
      <c r="C3131" s="9">
        <v>4</v>
      </c>
    </row>
    <row r="3132" spans="1:3" x14ac:dyDescent="0.25">
      <c r="A3132" s="10">
        <v>0</v>
      </c>
      <c r="B3132" s="10">
        <v>0.3</v>
      </c>
      <c r="C3132" s="10">
        <v>0</v>
      </c>
    </row>
    <row r="3133" spans="1:3" x14ac:dyDescent="0.25">
      <c r="A3133" s="9">
        <v>0</v>
      </c>
      <c r="B3133" s="9">
        <v>0.8</v>
      </c>
      <c r="C3133" s="9">
        <v>3</v>
      </c>
    </row>
    <row r="3134" spans="1:3" x14ac:dyDescent="0.25">
      <c r="A3134" s="10">
        <v>0</v>
      </c>
      <c r="B3134" s="10">
        <v>0.3</v>
      </c>
      <c r="C3134" s="10">
        <v>1</v>
      </c>
    </row>
    <row r="3135" spans="1:3" x14ac:dyDescent="0.25">
      <c r="A3135" s="9">
        <v>0</v>
      </c>
      <c r="B3135" s="9">
        <v>1.4</v>
      </c>
      <c r="C3135" s="9">
        <v>5</v>
      </c>
    </row>
    <row r="3136" spans="1:3" x14ac:dyDescent="0.25">
      <c r="A3136" s="10">
        <v>1</v>
      </c>
      <c r="B3136" s="10">
        <v>0.9</v>
      </c>
      <c r="C3136" s="10">
        <v>3</v>
      </c>
    </row>
    <row r="3137" spans="1:3" x14ac:dyDescent="0.25">
      <c r="A3137" s="9">
        <v>0</v>
      </c>
      <c r="B3137" s="9">
        <v>0.3</v>
      </c>
      <c r="C3137" s="9">
        <v>1</v>
      </c>
    </row>
    <row r="3138" spans="1:3" x14ac:dyDescent="0.25">
      <c r="A3138" s="10">
        <v>1</v>
      </c>
      <c r="B3138" s="10">
        <v>1.4</v>
      </c>
      <c r="C3138" s="10">
        <v>5</v>
      </c>
    </row>
    <row r="3139" spans="1:3" x14ac:dyDescent="0.25">
      <c r="A3139" s="9">
        <v>2</v>
      </c>
      <c r="B3139" s="9">
        <v>0.9</v>
      </c>
      <c r="C3139" s="9">
        <v>3</v>
      </c>
    </row>
    <row r="3140" spans="1:3" x14ac:dyDescent="0.25">
      <c r="A3140" s="10">
        <v>1</v>
      </c>
      <c r="B3140" s="10">
        <v>0.8</v>
      </c>
      <c r="C3140" s="10">
        <v>5</v>
      </c>
    </row>
    <row r="3141" spans="1:3" x14ac:dyDescent="0.25">
      <c r="A3141" s="9">
        <v>2</v>
      </c>
      <c r="B3141" s="9">
        <v>0.9</v>
      </c>
      <c r="C3141" s="9">
        <v>4</v>
      </c>
    </row>
    <row r="3142" spans="1:3" x14ac:dyDescent="0.25">
      <c r="A3142" s="10">
        <v>1</v>
      </c>
      <c r="B3142" s="10">
        <v>0.8</v>
      </c>
      <c r="C3142" s="10">
        <v>4</v>
      </c>
    </row>
    <row r="3143" spans="1:3" x14ac:dyDescent="0.25">
      <c r="A3143" s="9">
        <v>0</v>
      </c>
      <c r="B3143" s="9">
        <v>0.1</v>
      </c>
      <c r="C3143" s="9">
        <v>1</v>
      </c>
    </row>
    <row r="3144" spans="1:3" x14ac:dyDescent="0.25">
      <c r="A3144" s="10">
        <v>0</v>
      </c>
      <c r="B3144" s="10">
        <v>0.7</v>
      </c>
      <c r="C3144" s="10">
        <v>2</v>
      </c>
    </row>
    <row r="3145" spans="1:3" x14ac:dyDescent="0.25">
      <c r="A3145" s="9">
        <v>1</v>
      </c>
      <c r="B3145" s="9">
        <v>0.4</v>
      </c>
      <c r="C3145" s="9">
        <v>4</v>
      </c>
    </row>
    <row r="3146" spans="1:3" x14ac:dyDescent="0.25">
      <c r="A3146" s="10">
        <v>1</v>
      </c>
      <c r="B3146" s="10">
        <v>1.3</v>
      </c>
      <c r="C3146" s="10">
        <v>3</v>
      </c>
    </row>
    <row r="3147" spans="1:3" x14ac:dyDescent="0.25">
      <c r="A3147" s="9">
        <v>1</v>
      </c>
      <c r="B3147" s="9">
        <v>0.7</v>
      </c>
      <c r="C3147" s="9">
        <v>2</v>
      </c>
    </row>
    <row r="3148" spans="1:3" x14ac:dyDescent="0.25">
      <c r="A3148" s="10">
        <v>1</v>
      </c>
      <c r="B3148" s="10">
        <v>1</v>
      </c>
      <c r="C3148" s="10">
        <v>4</v>
      </c>
    </row>
    <row r="3149" spans="1:3" x14ac:dyDescent="0.25">
      <c r="A3149" s="9">
        <v>0</v>
      </c>
      <c r="B3149" s="9">
        <v>0.3</v>
      </c>
      <c r="C3149" s="9">
        <v>2</v>
      </c>
    </row>
    <row r="3150" spans="1:3" x14ac:dyDescent="0.25">
      <c r="A3150" s="10">
        <v>1</v>
      </c>
      <c r="B3150" s="10">
        <v>0.6</v>
      </c>
      <c r="C3150" s="10">
        <v>4</v>
      </c>
    </row>
    <row r="3151" spans="1:3" x14ac:dyDescent="0.25">
      <c r="A3151" s="9">
        <v>1</v>
      </c>
      <c r="B3151" s="9">
        <v>0.6</v>
      </c>
      <c r="C3151" s="9">
        <v>3</v>
      </c>
    </row>
    <row r="3152" spans="1:3" x14ac:dyDescent="0.25">
      <c r="A3152" s="10">
        <v>0</v>
      </c>
      <c r="B3152" s="10">
        <v>0.5</v>
      </c>
      <c r="C3152" s="10">
        <v>2</v>
      </c>
    </row>
    <row r="3153" spans="1:3" x14ac:dyDescent="0.25">
      <c r="A3153" s="9">
        <v>0</v>
      </c>
      <c r="B3153" s="9">
        <v>0.1</v>
      </c>
      <c r="C3153" s="9">
        <v>0</v>
      </c>
    </row>
    <row r="3154" spans="1:3" x14ac:dyDescent="0.25">
      <c r="A3154" s="10">
        <v>0</v>
      </c>
      <c r="B3154" s="10">
        <v>1.2</v>
      </c>
      <c r="C3154" s="10">
        <v>2</v>
      </c>
    </row>
    <row r="3155" spans="1:3" x14ac:dyDescent="0.25">
      <c r="A3155" s="9">
        <v>1</v>
      </c>
      <c r="B3155" s="9">
        <v>0.6</v>
      </c>
      <c r="C3155" s="9">
        <v>2</v>
      </c>
    </row>
    <row r="3156" spans="1:3" x14ac:dyDescent="0.25">
      <c r="A3156" s="10">
        <v>0</v>
      </c>
      <c r="B3156" s="10">
        <v>1.1000000000000001</v>
      </c>
      <c r="C3156" s="10">
        <v>5</v>
      </c>
    </row>
    <row r="3157" spans="1:3" x14ac:dyDescent="0.25">
      <c r="A3157" s="9">
        <v>5</v>
      </c>
      <c r="B3157" s="9">
        <v>2.1</v>
      </c>
      <c r="C3157" s="9">
        <v>6</v>
      </c>
    </row>
    <row r="3158" spans="1:3" x14ac:dyDescent="0.25">
      <c r="A3158" s="10">
        <v>1</v>
      </c>
      <c r="B3158" s="10">
        <v>2.9</v>
      </c>
      <c r="C3158" s="10">
        <v>12</v>
      </c>
    </row>
    <row r="3159" spans="1:3" x14ac:dyDescent="0.25">
      <c r="A3159" s="9">
        <v>6</v>
      </c>
      <c r="B3159" s="9">
        <v>3.4</v>
      </c>
      <c r="C3159" s="9">
        <v>7</v>
      </c>
    </row>
    <row r="3160" spans="1:3" x14ac:dyDescent="0.25">
      <c r="A3160" s="10">
        <v>3</v>
      </c>
      <c r="B3160" s="10">
        <v>1.7</v>
      </c>
      <c r="C3160" s="10">
        <v>6</v>
      </c>
    </row>
    <row r="3161" spans="1:3" x14ac:dyDescent="0.25">
      <c r="A3161" s="9">
        <v>1</v>
      </c>
      <c r="B3161" s="9">
        <v>0.6</v>
      </c>
      <c r="C3161" s="9">
        <v>3</v>
      </c>
    </row>
    <row r="3162" spans="1:3" x14ac:dyDescent="0.25">
      <c r="A3162" s="10">
        <v>2</v>
      </c>
      <c r="B3162" s="10">
        <v>1.7</v>
      </c>
      <c r="C3162" s="10">
        <v>2</v>
      </c>
    </row>
    <row r="3163" spans="1:3" x14ac:dyDescent="0.25">
      <c r="A3163" s="9">
        <v>1</v>
      </c>
      <c r="B3163" s="9">
        <v>1.9</v>
      </c>
      <c r="C3163" s="9">
        <v>5</v>
      </c>
    </row>
    <row r="3164" spans="1:3" x14ac:dyDescent="0.25">
      <c r="A3164" s="10">
        <v>2</v>
      </c>
      <c r="B3164" s="10">
        <v>0.7</v>
      </c>
      <c r="C3164" s="10">
        <v>2</v>
      </c>
    </row>
    <row r="3165" spans="1:3" x14ac:dyDescent="0.25">
      <c r="A3165" s="9">
        <v>0</v>
      </c>
      <c r="B3165" s="9">
        <v>0.2</v>
      </c>
      <c r="C3165" s="9">
        <v>1</v>
      </c>
    </row>
    <row r="3166" spans="1:3" x14ac:dyDescent="0.25">
      <c r="A3166" s="10">
        <v>2</v>
      </c>
      <c r="B3166" s="10">
        <v>0.3</v>
      </c>
      <c r="C3166" s="10">
        <v>3</v>
      </c>
    </row>
    <row r="3167" spans="1:3" x14ac:dyDescent="0.25">
      <c r="A3167" s="9">
        <v>1</v>
      </c>
      <c r="B3167" s="9">
        <v>0.9</v>
      </c>
      <c r="C3167" s="9">
        <v>6</v>
      </c>
    </row>
    <row r="3168" spans="1:3" x14ac:dyDescent="0.25">
      <c r="A3168" s="10">
        <v>1</v>
      </c>
      <c r="B3168" s="10">
        <v>1.1000000000000001</v>
      </c>
      <c r="C3168" s="10">
        <v>2</v>
      </c>
    </row>
    <row r="3169" spans="1:3" x14ac:dyDescent="0.25">
      <c r="A3169" s="9">
        <v>0</v>
      </c>
      <c r="B3169" s="9">
        <v>0.7</v>
      </c>
      <c r="C3169" s="9">
        <v>3</v>
      </c>
    </row>
    <row r="3170" spans="1:3" x14ac:dyDescent="0.25">
      <c r="A3170" s="10">
        <v>1</v>
      </c>
      <c r="B3170" s="10">
        <v>0.4</v>
      </c>
      <c r="C3170" s="10">
        <v>3</v>
      </c>
    </row>
    <row r="3171" spans="1:3" x14ac:dyDescent="0.25">
      <c r="A3171" s="9">
        <v>3</v>
      </c>
      <c r="B3171" s="9">
        <v>2.6</v>
      </c>
      <c r="C3171" s="9">
        <v>6</v>
      </c>
    </row>
    <row r="3172" spans="1:3" x14ac:dyDescent="0.25">
      <c r="A3172" s="10">
        <v>1</v>
      </c>
      <c r="B3172" s="10">
        <v>2.4</v>
      </c>
      <c r="C3172" s="10">
        <v>6</v>
      </c>
    </row>
    <row r="3173" spans="1:3" x14ac:dyDescent="0.25">
      <c r="A3173" s="9">
        <v>3</v>
      </c>
      <c r="B3173" s="9">
        <v>1</v>
      </c>
      <c r="C3173" s="9">
        <v>5</v>
      </c>
    </row>
    <row r="3174" spans="1:3" x14ac:dyDescent="0.25">
      <c r="A3174" s="10">
        <v>1</v>
      </c>
      <c r="B3174" s="10">
        <v>0.1</v>
      </c>
      <c r="C3174" s="10">
        <v>2</v>
      </c>
    </row>
    <row r="3175" spans="1:3" x14ac:dyDescent="0.25">
      <c r="A3175" s="9">
        <v>0</v>
      </c>
      <c r="B3175" s="9">
        <v>0.4</v>
      </c>
      <c r="C3175" s="9">
        <v>4</v>
      </c>
    </row>
    <row r="3176" spans="1:3" x14ac:dyDescent="0.25">
      <c r="A3176" s="10">
        <v>0</v>
      </c>
      <c r="B3176" s="10">
        <v>0.6</v>
      </c>
      <c r="C3176" s="10">
        <v>2</v>
      </c>
    </row>
    <row r="3177" spans="1:3" x14ac:dyDescent="0.25">
      <c r="A3177" s="9">
        <v>2</v>
      </c>
      <c r="B3177" s="9">
        <v>1.5</v>
      </c>
      <c r="C3177" s="9">
        <v>6</v>
      </c>
    </row>
    <row r="3178" spans="1:3" x14ac:dyDescent="0.25">
      <c r="A3178" s="10">
        <v>0</v>
      </c>
      <c r="B3178" s="10">
        <v>0.3</v>
      </c>
      <c r="C3178" s="10">
        <v>3</v>
      </c>
    </row>
    <row r="3179" spans="1:3" x14ac:dyDescent="0.25">
      <c r="A3179" s="9">
        <v>1</v>
      </c>
      <c r="B3179" s="9">
        <v>1.1000000000000001</v>
      </c>
      <c r="C3179" s="9">
        <v>4</v>
      </c>
    </row>
    <row r="3180" spans="1:3" x14ac:dyDescent="0.25">
      <c r="A3180" s="10">
        <v>4</v>
      </c>
      <c r="B3180" s="10">
        <v>2.1</v>
      </c>
      <c r="C3180" s="10">
        <v>7</v>
      </c>
    </row>
    <row r="3181" spans="1:3" x14ac:dyDescent="0.25">
      <c r="A3181" s="9">
        <v>1</v>
      </c>
      <c r="B3181" s="9">
        <v>1.6</v>
      </c>
      <c r="C3181" s="9">
        <v>2</v>
      </c>
    </row>
    <row r="3182" spans="1:3" x14ac:dyDescent="0.25">
      <c r="A3182" s="10">
        <v>4</v>
      </c>
      <c r="B3182" s="10">
        <v>2.7</v>
      </c>
      <c r="C3182" s="10">
        <v>5</v>
      </c>
    </row>
    <row r="3183" spans="1:3" x14ac:dyDescent="0.25">
      <c r="A3183" s="9">
        <v>1</v>
      </c>
      <c r="B3183" s="9">
        <v>0.4</v>
      </c>
      <c r="C3183" s="9">
        <v>3</v>
      </c>
    </row>
    <row r="3184" spans="1:3" x14ac:dyDescent="0.25">
      <c r="A3184" s="10">
        <v>2</v>
      </c>
      <c r="B3184" s="10">
        <v>1.8</v>
      </c>
      <c r="C3184" s="10">
        <v>2</v>
      </c>
    </row>
    <row r="3185" spans="1:3" x14ac:dyDescent="0.25">
      <c r="A3185" s="9">
        <v>2</v>
      </c>
      <c r="B3185" s="9">
        <v>2.7</v>
      </c>
      <c r="C3185" s="9">
        <v>4</v>
      </c>
    </row>
    <row r="3186" spans="1:3" x14ac:dyDescent="0.25">
      <c r="A3186" s="10">
        <v>1</v>
      </c>
      <c r="B3186" s="10">
        <v>0.9</v>
      </c>
      <c r="C3186" s="10">
        <v>3</v>
      </c>
    </row>
    <row r="3187" spans="1:3" x14ac:dyDescent="0.25">
      <c r="A3187" s="9">
        <v>2</v>
      </c>
      <c r="B3187" s="9">
        <v>1.4</v>
      </c>
      <c r="C3187" s="9">
        <v>3</v>
      </c>
    </row>
    <row r="3188" spans="1:3" x14ac:dyDescent="0.25">
      <c r="A3188" s="10">
        <v>2</v>
      </c>
      <c r="B3188" s="10">
        <v>1.4</v>
      </c>
      <c r="C3188" s="10">
        <v>2</v>
      </c>
    </row>
    <row r="3189" spans="1:3" x14ac:dyDescent="0.25">
      <c r="A3189" s="9">
        <v>4</v>
      </c>
      <c r="B3189" s="9">
        <v>2.2000000000000002</v>
      </c>
      <c r="C3189" s="9">
        <v>10</v>
      </c>
    </row>
    <row r="3190" spans="1:3" x14ac:dyDescent="0.25">
      <c r="A3190" s="10">
        <v>1</v>
      </c>
      <c r="B3190" s="10">
        <v>0.9</v>
      </c>
      <c r="C3190" s="10">
        <v>3</v>
      </c>
    </row>
    <row r="3191" spans="1:3" x14ac:dyDescent="0.25">
      <c r="A3191" s="9">
        <v>2</v>
      </c>
      <c r="B3191" s="9">
        <v>3.2</v>
      </c>
      <c r="C3191" s="9">
        <v>11</v>
      </c>
    </row>
    <row r="3192" spans="1:3" x14ac:dyDescent="0.25">
      <c r="A3192" s="10">
        <v>1</v>
      </c>
      <c r="B3192" s="10">
        <v>0.8</v>
      </c>
      <c r="C3192" s="10">
        <v>4</v>
      </c>
    </row>
    <row r="3193" spans="1:3" x14ac:dyDescent="0.25">
      <c r="A3193" s="9">
        <v>4</v>
      </c>
      <c r="B3193" s="9">
        <v>1.5</v>
      </c>
      <c r="C3193" s="9">
        <v>4</v>
      </c>
    </row>
    <row r="3194" spans="1:3" x14ac:dyDescent="0.25">
      <c r="A3194" s="10">
        <v>1</v>
      </c>
      <c r="B3194" s="10">
        <v>1</v>
      </c>
      <c r="C3194" s="10">
        <v>2</v>
      </c>
    </row>
    <row r="3195" spans="1:3" x14ac:dyDescent="0.25">
      <c r="A3195" s="9">
        <v>1</v>
      </c>
      <c r="B3195" s="9">
        <v>1.7</v>
      </c>
      <c r="C3195" s="9">
        <v>5</v>
      </c>
    </row>
    <row r="3196" spans="1:3" x14ac:dyDescent="0.25">
      <c r="A3196" s="10">
        <v>1</v>
      </c>
      <c r="B3196" s="10">
        <v>1</v>
      </c>
      <c r="C3196" s="10">
        <v>8</v>
      </c>
    </row>
    <row r="3197" spans="1:3" x14ac:dyDescent="0.25">
      <c r="A3197" s="9">
        <v>0</v>
      </c>
      <c r="B3197" s="9">
        <v>0.1</v>
      </c>
      <c r="C3197" s="9">
        <v>1</v>
      </c>
    </row>
    <row r="3198" spans="1:3" x14ac:dyDescent="0.25">
      <c r="A3198" s="10">
        <v>0</v>
      </c>
      <c r="B3198" s="10">
        <v>0.5</v>
      </c>
      <c r="C3198" s="10">
        <v>2</v>
      </c>
    </row>
    <row r="3199" spans="1:3" x14ac:dyDescent="0.25">
      <c r="A3199" s="9">
        <v>1</v>
      </c>
      <c r="B3199" s="9">
        <v>1</v>
      </c>
      <c r="C3199" s="9">
        <v>4</v>
      </c>
    </row>
    <row r="3200" spans="1:3" x14ac:dyDescent="0.25">
      <c r="A3200" s="10">
        <v>2</v>
      </c>
      <c r="B3200" s="10">
        <v>1.3</v>
      </c>
      <c r="C3200" s="10">
        <v>7</v>
      </c>
    </row>
    <row r="3201" spans="1:3" x14ac:dyDescent="0.25">
      <c r="A3201" s="9">
        <v>3</v>
      </c>
      <c r="B3201" s="9">
        <v>1.7</v>
      </c>
      <c r="C3201" s="9">
        <v>4</v>
      </c>
    </row>
    <row r="3202" spans="1:3" x14ac:dyDescent="0.25">
      <c r="A3202" s="10">
        <v>0</v>
      </c>
      <c r="B3202" s="10">
        <v>0.7</v>
      </c>
      <c r="C3202" s="10">
        <v>4</v>
      </c>
    </row>
    <row r="3203" spans="1:3" x14ac:dyDescent="0.25">
      <c r="A3203" s="9">
        <v>0</v>
      </c>
      <c r="B3203" s="9">
        <v>1</v>
      </c>
      <c r="C3203" s="9">
        <v>0</v>
      </c>
    </row>
    <row r="3204" spans="1:3" x14ac:dyDescent="0.25">
      <c r="A3204" s="10">
        <v>0</v>
      </c>
      <c r="B3204" s="10">
        <v>0.7</v>
      </c>
      <c r="C3204" s="10">
        <v>0</v>
      </c>
    </row>
    <row r="3205" spans="1:3" x14ac:dyDescent="0.25">
      <c r="A3205" s="9">
        <v>2</v>
      </c>
      <c r="B3205" s="9">
        <v>2.1</v>
      </c>
      <c r="C3205" s="9">
        <v>4</v>
      </c>
    </row>
    <row r="3206" spans="1:3" x14ac:dyDescent="0.25">
      <c r="A3206" s="10">
        <v>2</v>
      </c>
      <c r="B3206" s="10">
        <v>1.9</v>
      </c>
      <c r="C3206" s="10">
        <v>6</v>
      </c>
    </row>
    <row r="3207" spans="1:3" x14ac:dyDescent="0.25">
      <c r="A3207" s="9">
        <v>3</v>
      </c>
      <c r="B3207" s="9">
        <v>1.6</v>
      </c>
      <c r="C3207" s="9">
        <v>7</v>
      </c>
    </row>
    <row r="3208" spans="1:3" x14ac:dyDescent="0.25">
      <c r="A3208" s="10">
        <v>2</v>
      </c>
      <c r="B3208" s="10">
        <v>3</v>
      </c>
      <c r="C3208" s="10">
        <v>5</v>
      </c>
    </row>
    <row r="3209" spans="1:3" x14ac:dyDescent="0.25">
      <c r="A3209" s="9">
        <v>3</v>
      </c>
      <c r="B3209" s="9">
        <v>2.2999999999999998</v>
      </c>
      <c r="C3209" s="9">
        <v>6</v>
      </c>
    </row>
    <row r="3210" spans="1:3" x14ac:dyDescent="0.25">
      <c r="A3210" s="10">
        <v>1</v>
      </c>
      <c r="B3210" s="10">
        <v>2.2999999999999998</v>
      </c>
      <c r="C3210" s="10">
        <v>10</v>
      </c>
    </row>
    <row r="3211" spans="1:3" x14ac:dyDescent="0.25">
      <c r="A3211" s="9">
        <v>1</v>
      </c>
      <c r="B3211" s="9">
        <v>2.2000000000000002</v>
      </c>
      <c r="C3211" s="9">
        <v>9</v>
      </c>
    </row>
    <row r="3212" spans="1:3" x14ac:dyDescent="0.25">
      <c r="A3212" s="10">
        <v>3</v>
      </c>
      <c r="B3212" s="10">
        <v>3.1</v>
      </c>
      <c r="C3212" s="10">
        <v>8</v>
      </c>
    </row>
    <row r="3213" spans="1:3" x14ac:dyDescent="0.25">
      <c r="A3213" s="9">
        <v>0</v>
      </c>
      <c r="B3213" s="9">
        <v>0.5</v>
      </c>
      <c r="C3213" s="9">
        <v>3</v>
      </c>
    </row>
    <row r="3214" spans="1:3" x14ac:dyDescent="0.25">
      <c r="A3214" s="10">
        <v>2</v>
      </c>
      <c r="B3214" s="10">
        <v>1.4</v>
      </c>
      <c r="C3214" s="10">
        <v>3</v>
      </c>
    </row>
    <row r="3215" spans="1:3" x14ac:dyDescent="0.25">
      <c r="A3215" s="9">
        <v>0</v>
      </c>
      <c r="B3215" s="9">
        <v>1.2</v>
      </c>
      <c r="C3215" s="9">
        <v>7</v>
      </c>
    </row>
    <row r="3216" spans="1:3" x14ac:dyDescent="0.25">
      <c r="A3216" s="10">
        <v>3</v>
      </c>
      <c r="B3216" s="10">
        <v>1.4</v>
      </c>
      <c r="C3216" s="10">
        <v>5</v>
      </c>
    </row>
    <row r="3217" spans="1:3" x14ac:dyDescent="0.25">
      <c r="A3217" s="9">
        <v>0</v>
      </c>
      <c r="B3217" s="9">
        <v>0.7</v>
      </c>
      <c r="C3217" s="9">
        <v>2</v>
      </c>
    </row>
    <row r="3218" spans="1:3" x14ac:dyDescent="0.25">
      <c r="A3218" s="10">
        <v>4</v>
      </c>
      <c r="B3218" s="10">
        <v>1.9</v>
      </c>
      <c r="C3218" s="10">
        <v>10</v>
      </c>
    </row>
    <row r="3219" spans="1:3" x14ac:dyDescent="0.25">
      <c r="A3219" s="9">
        <v>5</v>
      </c>
      <c r="B3219" s="9">
        <v>2.5</v>
      </c>
      <c r="C3219" s="9">
        <v>7</v>
      </c>
    </row>
    <row r="3220" spans="1:3" x14ac:dyDescent="0.25">
      <c r="A3220" s="10">
        <v>2</v>
      </c>
      <c r="B3220" s="10">
        <v>1.5</v>
      </c>
      <c r="C3220" s="10">
        <v>1</v>
      </c>
    </row>
    <row r="3221" spans="1:3" x14ac:dyDescent="0.25">
      <c r="A3221" s="9">
        <v>2</v>
      </c>
      <c r="B3221" s="9">
        <v>2.2000000000000002</v>
      </c>
      <c r="C3221" s="9">
        <v>7</v>
      </c>
    </row>
    <row r="3222" spans="1:3" x14ac:dyDescent="0.25">
      <c r="A3222" s="10">
        <v>3</v>
      </c>
      <c r="B3222" s="10">
        <v>3</v>
      </c>
      <c r="C3222" s="10">
        <v>4</v>
      </c>
    </row>
    <row r="3223" spans="1:3" x14ac:dyDescent="0.25">
      <c r="A3223" s="9">
        <v>5</v>
      </c>
      <c r="B3223" s="9">
        <v>3.1</v>
      </c>
      <c r="C3223" s="9">
        <v>6</v>
      </c>
    </row>
    <row r="3224" spans="1:3" x14ac:dyDescent="0.25">
      <c r="A3224" s="10">
        <v>4</v>
      </c>
      <c r="B3224" s="10">
        <v>1.1000000000000001</v>
      </c>
      <c r="C3224" s="10">
        <v>5</v>
      </c>
    </row>
    <row r="3225" spans="1:3" x14ac:dyDescent="0.25">
      <c r="A3225" s="9">
        <v>0</v>
      </c>
      <c r="B3225" s="9">
        <v>0.5</v>
      </c>
      <c r="C3225" s="9">
        <v>0</v>
      </c>
    </row>
    <row r="3226" spans="1:3" x14ac:dyDescent="0.25">
      <c r="A3226" s="10">
        <v>0</v>
      </c>
      <c r="B3226" s="10">
        <v>0.6</v>
      </c>
      <c r="C3226" s="10">
        <v>0</v>
      </c>
    </row>
    <row r="3227" spans="1:3" x14ac:dyDescent="0.25">
      <c r="A3227" s="9">
        <v>3</v>
      </c>
      <c r="B3227" s="9">
        <v>1.2</v>
      </c>
      <c r="C3227" s="9">
        <v>7</v>
      </c>
    </row>
    <row r="3228" spans="1:3" x14ac:dyDescent="0.25">
      <c r="A3228" s="10">
        <v>1</v>
      </c>
      <c r="B3228" s="10">
        <v>0.9</v>
      </c>
      <c r="C3228" s="10">
        <v>3</v>
      </c>
    </row>
    <row r="3229" spans="1:3" x14ac:dyDescent="0.25">
      <c r="A3229" s="9">
        <v>3</v>
      </c>
      <c r="B3229" s="9">
        <v>2.7</v>
      </c>
      <c r="C3229" s="9">
        <v>5</v>
      </c>
    </row>
    <row r="3230" spans="1:3" x14ac:dyDescent="0.25">
      <c r="A3230" s="10">
        <v>1</v>
      </c>
      <c r="B3230" s="10">
        <v>2.2000000000000002</v>
      </c>
      <c r="C3230" s="10">
        <v>6</v>
      </c>
    </row>
    <row r="3231" spans="1:3" x14ac:dyDescent="0.25">
      <c r="A3231" s="9">
        <v>5</v>
      </c>
      <c r="B3231" s="9">
        <v>3.4</v>
      </c>
      <c r="C3231" s="9">
        <v>12</v>
      </c>
    </row>
    <row r="3232" spans="1:3" x14ac:dyDescent="0.25">
      <c r="A3232" s="10">
        <v>4</v>
      </c>
      <c r="B3232" s="10">
        <v>1.5</v>
      </c>
      <c r="C3232" s="10">
        <v>8</v>
      </c>
    </row>
    <row r="3233" spans="1:3" x14ac:dyDescent="0.25">
      <c r="A3233" s="9">
        <v>2</v>
      </c>
      <c r="B3233" s="9">
        <v>1</v>
      </c>
      <c r="C3233" s="9">
        <v>5</v>
      </c>
    </row>
    <row r="3234" spans="1:3" x14ac:dyDescent="0.25">
      <c r="A3234" s="10">
        <v>1</v>
      </c>
      <c r="B3234" s="10">
        <v>1.7</v>
      </c>
      <c r="C3234" s="10">
        <v>4</v>
      </c>
    </row>
    <row r="3235" spans="1:3" x14ac:dyDescent="0.25">
      <c r="A3235" s="9">
        <v>2</v>
      </c>
      <c r="B3235" s="9">
        <v>2.4</v>
      </c>
      <c r="C3235" s="9">
        <v>5</v>
      </c>
    </row>
    <row r="3236" spans="1:3" x14ac:dyDescent="0.25">
      <c r="A3236" s="10">
        <v>1</v>
      </c>
      <c r="B3236" s="10">
        <v>0.6</v>
      </c>
      <c r="C3236" s="10">
        <v>3</v>
      </c>
    </row>
    <row r="3237" spans="1:3" x14ac:dyDescent="0.25">
      <c r="A3237" s="9">
        <v>2</v>
      </c>
      <c r="B3237" s="9">
        <v>2.9</v>
      </c>
      <c r="C3237" s="9">
        <v>10</v>
      </c>
    </row>
    <row r="3238" spans="1:3" x14ac:dyDescent="0.25">
      <c r="A3238" s="10">
        <v>6</v>
      </c>
      <c r="B3238" s="10">
        <v>2.2000000000000002</v>
      </c>
      <c r="C3238" s="10">
        <v>11</v>
      </c>
    </row>
    <row r="3239" spans="1:3" x14ac:dyDescent="0.25">
      <c r="A3239" s="9">
        <v>1</v>
      </c>
      <c r="B3239" s="9">
        <v>1.6</v>
      </c>
      <c r="C3239" s="9">
        <v>2</v>
      </c>
    </row>
    <row r="3240" spans="1:3" x14ac:dyDescent="0.25">
      <c r="A3240" s="10">
        <v>1</v>
      </c>
      <c r="B3240" s="10">
        <v>0.8</v>
      </c>
      <c r="C3240" s="10">
        <v>3</v>
      </c>
    </row>
    <row r="3241" spans="1:3" x14ac:dyDescent="0.25">
      <c r="A3241" s="9">
        <v>2</v>
      </c>
      <c r="B3241" s="9">
        <v>2.2000000000000002</v>
      </c>
      <c r="C3241" s="9">
        <v>6</v>
      </c>
    </row>
    <row r="3242" spans="1:3" x14ac:dyDescent="0.25">
      <c r="A3242" s="10">
        <v>0</v>
      </c>
      <c r="B3242" s="10">
        <v>0.6</v>
      </c>
      <c r="C3242" s="10">
        <v>2</v>
      </c>
    </row>
    <row r="3243" spans="1:3" x14ac:dyDescent="0.25">
      <c r="A3243" s="9">
        <v>1</v>
      </c>
      <c r="B3243" s="9">
        <v>1.6</v>
      </c>
      <c r="C3243" s="9">
        <v>4</v>
      </c>
    </row>
    <row r="3244" spans="1:3" x14ac:dyDescent="0.25">
      <c r="A3244" s="10">
        <v>3</v>
      </c>
      <c r="B3244" s="10">
        <v>2</v>
      </c>
      <c r="C3244" s="10">
        <v>7</v>
      </c>
    </row>
    <row r="3245" spans="1:3" x14ac:dyDescent="0.25">
      <c r="A3245" s="9">
        <v>1</v>
      </c>
      <c r="B3245" s="9">
        <v>1.2</v>
      </c>
      <c r="C3245" s="9">
        <v>5</v>
      </c>
    </row>
    <row r="3246" spans="1:3" x14ac:dyDescent="0.25">
      <c r="A3246" s="10">
        <v>4</v>
      </c>
      <c r="B3246" s="10">
        <v>1.8</v>
      </c>
      <c r="C3246" s="10">
        <v>7</v>
      </c>
    </row>
    <row r="3247" spans="1:3" x14ac:dyDescent="0.25">
      <c r="A3247" s="9">
        <v>2</v>
      </c>
      <c r="B3247" s="9">
        <v>1.1000000000000001</v>
      </c>
      <c r="C3247" s="9">
        <v>8</v>
      </c>
    </row>
    <row r="3248" spans="1:3" x14ac:dyDescent="0.25">
      <c r="A3248" s="10">
        <v>0</v>
      </c>
      <c r="B3248" s="10">
        <v>0.7</v>
      </c>
      <c r="C3248" s="10">
        <v>1</v>
      </c>
    </row>
    <row r="3249" spans="1:3" x14ac:dyDescent="0.25">
      <c r="A3249" s="9">
        <v>4</v>
      </c>
      <c r="B3249" s="9">
        <v>1.4</v>
      </c>
      <c r="C3249" s="9">
        <v>6</v>
      </c>
    </row>
    <row r="3250" spans="1:3" x14ac:dyDescent="0.25">
      <c r="A3250" s="10">
        <v>0</v>
      </c>
      <c r="B3250" s="10">
        <v>1.6</v>
      </c>
      <c r="C3250" s="10">
        <v>7</v>
      </c>
    </row>
    <row r="3251" spans="1:3" x14ac:dyDescent="0.25">
      <c r="A3251" s="9">
        <v>2</v>
      </c>
      <c r="B3251" s="9">
        <v>0.8</v>
      </c>
      <c r="C3251" s="9">
        <v>3</v>
      </c>
    </row>
    <row r="3252" spans="1:3" x14ac:dyDescent="0.25">
      <c r="A3252" s="10">
        <v>1</v>
      </c>
      <c r="B3252" s="10">
        <v>0.9</v>
      </c>
      <c r="C3252" s="10">
        <v>3</v>
      </c>
    </row>
    <row r="3253" spans="1:3" x14ac:dyDescent="0.25">
      <c r="A3253" s="9">
        <v>1</v>
      </c>
      <c r="B3253" s="9">
        <v>1.4</v>
      </c>
      <c r="C3253" s="9">
        <v>3</v>
      </c>
    </row>
    <row r="3254" spans="1:3" x14ac:dyDescent="0.25">
      <c r="A3254" s="10">
        <v>1</v>
      </c>
      <c r="B3254" s="10">
        <v>1.3</v>
      </c>
      <c r="C3254" s="10">
        <v>4</v>
      </c>
    </row>
    <row r="3255" spans="1:3" x14ac:dyDescent="0.25">
      <c r="A3255" s="9">
        <v>2</v>
      </c>
      <c r="B3255" s="9">
        <v>1.5</v>
      </c>
      <c r="C3255" s="9">
        <v>6</v>
      </c>
    </row>
    <row r="3256" spans="1:3" x14ac:dyDescent="0.25">
      <c r="A3256" s="10">
        <v>2</v>
      </c>
      <c r="B3256" s="10">
        <v>0.8</v>
      </c>
      <c r="C3256" s="10">
        <v>3</v>
      </c>
    </row>
    <row r="3257" spans="1:3" x14ac:dyDescent="0.25">
      <c r="A3257" s="9">
        <v>0</v>
      </c>
      <c r="B3257" s="9">
        <v>1.2</v>
      </c>
      <c r="C3257" s="9">
        <v>6</v>
      </c>
    </row>
    <row r="3258" spans="1:3" x14ac:dyDescent="0.25">
      <c r="A3258" s="10">
        <v>3</v>
      </c>
      <c r="B3258" s="10">
        <v>2</v>
      </c>
      <c r="C3258" s="10">
        <v>6</v>
      </c>
    </row>
    <row r="3259" spans="1:3" x14ac:dyDescent="0.25">
      <c r="A3259" s="9">
        <v>3</v>
      </c>
      <c r="B3259" s="9">
        <v>2.2999999999999998</v>
      </c>
      <c r="C3259" s="9">
        <v>3</v>
      </c>
    </row>
    <row r="3260" spans="1:3" x14ac:dyDescent="0.25">
      <c r="A3260" s="10">
        <v>1</v>
      </c>
      <c r="B3260" s="10">
        <v>1.4</v>
      </c>
      <c r="C3260" s="10">
        <v>0</v>
      </c>
    </row>
    <row r="3261" spans="1:3" x14ac:dyDescent="0.25">
      <c r="A3261" s="9">
        <v>2</v>
      </c>
      <c r="B3261" s="9">
        <v>0.8</v>
      </c>
      <c r="C3261" s="9">
        <v>3</v>
      </c>
    </row>
    <row r="3262" spans="1:3" x14ac:dyDescent="0.25">
      <c r="A3262" s="10">
        <v>2</v>
      </c>
      <c r="B3262" s="10">
        <v>2.2000000000000002</v>
      </c>
      <c r="C3262" s="10">
        <v>8</v>
      </c>
    </row>
    <row r="3263" spans="1:3" x14ac:dyDescent="0.25">
      <c r="A3263" s="9">
        <v>1</v>
      </c>
      <c r="B3263" s="9">
        <v>1</v>
      </c>
      <c r="C3263" s="9">
        <v>3</v>
      </c>
    </row>
    <row r="3264" spans="1:3" x14ac:dyDescent="0.25">
      <c r="A3264" s="10">
        <v>2</v>
      </c>
      <c r="B3264" s="10">
        <v>2.5</v>
      </c>
      <c r="C3264" s="10">
        <v>7</v>
      </c>
    </row>
    <row r="3265" spans="1:3" x14ac:dyDescent="0.25">
      <c r="A3265" s="9">
        <v>3</v>
      </c>
      <c r="B3265" s="9">
        <v>2</v>
      </c>
      <c r="C3265" s="9">
        <v>6</v>
      </c>
    </row>
    <row r="3266" spans="1:3" x14ac:dyDescent="0.25">
      <c r="A3266" s="10">
        <v>1</v>
      </c>
      <c r="B3266" s="10">
        <v>0.9</v>
      </c>
      <c r="C3266" s="10">
        <v>3</v>
      </c>
    </row>
    <row r="3267" spans="1:3" x14ac:dyDescent="0.25">
      <c r="A3267" s="9">
        <v>1</v>
      </c>
      <c r="B3267" s="9">
        <v>1.4</v>
      </c>
      <c r="C3267" s="9">
        <v>1</v>
      </c>
    </row>
    <row r="3268" spans="1:3" x14ac:dyDescent="0.25">
      <c r="A3268" s="10">
        <v>1</v>
      </c>
      <c r="B3268" s="10">
        <v>1.7</v>
      </c>
      <c r="C3268" s="10">
        <v>7</v>
      </c>
    </row>
    <row r="3269" spans="1:3" x14ac:dyDescent="0.25">
      <c r="A3269" s="9">
        <v>4</v>
      </c>
      <c r="B3269" s="9">
        <v>2.2000000000000002</v>
      </c>
      <c r="C3269" s="9">
        <v>7</v>
      </c>
    </row>
    <row r="3270" spans="1:3" x14ac:dyDescent="0.25">
      <c r="A3270" s="10">
        <v>2</v>
      </c>
      <c r="B3270" s="10">
        <v>1.3</v>
      </c>
      <c r="C3270" s="10">
        <v>6</v>
      </c>
    </row>
    <row r="3271" spans="1:3" x14ac:dyDescent="0.25">
      <c r="A3271" s="9">
        <v>2</v>
      </c>
      <c r="B3271" s="9">
        <v>1.7</v>
      </c>
      <c r="C3271" s="9">
        <v>6</v>
      </c>
    </row>
    <row r="3272" spans="1:3" x14ac:dyDescent="0.25">
      <c r="A3272" s="10">
        <v>2</v>
      </c>
      <c r="B3272" s="10">
        <v>2.1</v>
      </c>
      <c r="C3272" s="10">
        <v>6</v>
      </c>
    </row>
    <row r="3273" spans="1:3" x14ac:dyDescent="0.25">
      <c r="A3273" s="9">
        <v>5</v>
      </c>
      <c r="B3273" s="9">
        <v>2.2000000000000002</v>
      </c>
      <c r="C3273" s="9">
        <v>11</v>
      </c>
    </row>
    <row r="3274" spans="1:3" x14ac:dyDescent="0.25">
      <c r="A3274" s="10">
        <v>2</v>
      </c>
      <c r="B3274" s="10">
        <v>2.1</v>
      </c>
      <c r="C3274" s="10">
        <v>10</v>
      </c>
    </row>
    <row r="3275" spans="1:3" x14ac:dyDescent="0.25">
      <c r="A3275" s="9">
        <v>2</v>
      </c>
      <c r="B3275" s="9">
        <v>1.4</v>
      </c>
      <c r="C3275" s="9">
        <v>5</v>
      </c>
    </row>
    <row r="3276" spans="1:3" x14ac:dyDescent="0.25">
      <c r="A3276" s="10">
        <v>2</v>
      </c>
      <c r="B3276" s="10">
        <v>2.2000000000000002</v>
      </c>
      <c r="C3276" s="10">
        <v>8</v>
      </c>
    </row>
    <row r="3277" spans="1:3" x14ac:dyDescent="0.25">
      <c r="A3277" s="9">
        <v>1</v>
      </c>
      <c r="B3277" s="9">
        <v>1.9</v>
      </c>
      <c r="C3277" s="9">
        <v>4</v>
      </c>
    </row>
    <row r="3278" spans="1:3" x14ac:dyDescent="0.25">
      <c r="A3278" s="10">
        <v>2</v>
      </c>
      <c r="B3278" s="10">
        <v>1.5</v>
      </c>
      <c r="C3278" s="10">
        <v>5</v>
      </c>
    </row>
    <row r="3279" spans="1:3" x14ac:dyDescent="0.25">
      <c r="A3279" s="9">
        <v>2</v>
      </c>
      <c r="B3279" s="9">
        <v>1.1000000000000001</v>
      </c>
      <c r="C3279" s="9">
        <v>1</v>
      </c>
    </row>
    <row r="3280" spans="1:3" x14ac:dyDescent="0.25">
      <c r="A3280" s="10">
        <v>1</v>
      </c>
      <c r="B3280" s="10">
        <v>0.9</v>
      </c>
      <c r="C3280" s="10">
        <v>5</v>
      </c>
    </row>
    <row r="3281" spans="1:3" x14ac:dyDescent="0.25">
      <c r="A3281" s="9">
        <v>1</v>
      </c>
      <c r="B3281" s="9">
        <v>0.7</v>
      </c>
      <c r="C3281" s="9">
        <v>2</v>
      </c>
    </row>
    <row r="3282" spans="1:3" x14ac:dyDescent="0.25">
      <c r="A3282" s="10">
        <v>1</v>
      </c>
      <c r="B3282" s="10">
        <v>2.2999999999999998</v>
      </c>
      <c r="C3282" s="10">
        <v>7</v>
      </c>
    </row>
    <row r="3283" spans="1:3" x14ac:dyDescent="0.25">
      <c r="A3283" s="9">
        <v>3</v>
      </c>
      <c r="B3283" s="9">
        <v>0.5</v>
      </c>
      <c r="C3283" s="9">
        <v>4</v>
      </c>
    </row>
    <row r="3284" spans="1:3" x14ac:dyDescent="0.25">
      <c r="A3284" s="10">
        <v>1</v>
      </c>
      <c r="B3284" s="10">
        <v>1.8</v>
      </c>
      <c r="C3284" s="10">
        <v>6</v>
      </c>
    </row>
    <row r="3285" spans="1:3" x14ac:dyDescent="0.25">
      <c r="A3285" s="9">
        <v>4</v>
      </c>
      <c r="B3285" s="9">
        <v>3.8</v>
      </c>
      <c r="C3285" s="9">
        <v>10</v>
      </c>
    </row>
    <row r="3286" spans="1:3" x14ac:dyDescent="0.25">
      <c r="A3286" s="10">
        <v>2</v>
      </c>
      <c r="B3286" s="10">
        <v>1.5</v>
      </c>
      <c r="C3286" s="10">
        <v>6</v>
      </c>
    </row>
    <row r="3287" spans="1:3" x14ac:dyDescent="0.25">
      <c r="A3287" s="9">
        <v>2</v>
      </c>
      <c r="B3287" s="9">
        <v>1.5</v>
      </c>
      <c r="C3287" s="9">
        <v>6</v>
      </c>
    </row>
    <row r="3288" spans="1:3" x14ac:dyDescent="0.25">
      <c r="A3288" s="10">
        <v>2</v>
      </c>
      <c r="B3288" s="10">
        <v>2.2999999999999998</v>
      </c>
      <c r="C3288" s="10">
        <v>3</v>
      </c>
    </row>
    <row r="3289" spans="1:3" x14ac:dyDescent="0.25">
      <c r="A3289" s="9">
        <v>3</v>
      </c>
      <c r="B3289" s="9">
        <v>2.2999999999999998</v>
      </c>
      <c r="C3289" s="9">
        <v>6</v>
      </c>
    </row>
    <row r="3290" spans="1:3" x14ac:dyDescent="0.25">
      <c r="A3290" s="10">
        <v>2</v>
      </c>
      <c r="B3290" s="10">
        <v>1.2</v>
      </c>
      <c r="C3290" s="10">
        <v>5</v>
      </c>
    </row>
    <row r="3291" spans="1:3" x14ac:dyDescent="0.25">
      <c r="A3291" s="9">
        <v>3</v>
      </c>
      <c r="B3291" s="9">
        <v>2.9</v>
      </c>
      <c r="C3291" s="9">
        <v>5</v>
      </c>
    </row>
    <row r="3292" spans="1:3" x14ac:dyDescent="0.25">
      <c r="A3292" s="10">
        <v>2</v>
      </c>
      <c r="B3292" s="10">
        <v>1</v>
      </c>
      <c r="C3292" s="10">
        <v>6</v>
      </c>
    </row>
    <row r="3293" spans="1:3" x14ac:dyDescent="0.25">
      <c r="A3293" s="9">
        <v>2</v>
      </c>
      <c r="B3293" s="9">
        <v>1.6</v>
      </c>
      <c r="C3293" s="9">
        <v>6</v>
      </c>
    </row>
    <row r="3294" spans="1:3" x14ac:dyDescent="0.25">
      <c r="A3294" s="10">
        <v>1</v>
      </c>
      <c r="B3294" s="10">
        <v>1.6</v>
      </c>
      <c r="C3294" s="10">
        <v>4</v>
      </c>
    </row>
    <row r="3295" spans="1:3" x14ac:dyDescent="0.25">
      <c r="A3295" s="9">
        <v>3</v>
      </c>
      <c r="B3295" s="9">
        <v>1.9</v>
      </c>
      <c r="C3295" s="9">
        <v>6</v>
      </c>
    </row>
    <row r="3296" spans="1:3" x14ac:dyDescent="0.25">
      <c r="A3296" s="10">
        <v>4</v>
      </c>
      <c r="B3296" s="10">
        <v>1.5</v>
      </c>
      <c r="C3296" s="10">
        <v>5</v>
      </c>
    </row>
    <row r="3297" spans="1:3" x14ac:dyDescent="0.25">
      <c r="A3297" s="9">
        <v>0</v>
      </c>
      <c r="B3297" s="9">
        <v>2.4</v>
      </c>
      <c r="C3297" s="9">
        <v>5</v>
      </c>
    </row>
    <row r="3298" spans="1:3" x14ac:dyDescent="0.25">
      <c r="A3298" s="10">
        <v>2</v>
      </c>
      <c r="B3298" s="10">
        <v>2.9</v>
      </c>
      <c r="C3298" s="10">
        <v>2</v>
      </c>
    </row>
    <row r="3299" spans="1:3" x14ac:dyDescent="0.25">
      <c r="A3299" s="9">
        <v>1</v>
      </c>
      <c r="B3299" s="9">
        <v>1</v>
      </c>
      <c r="C3299" s="9">
        <v>4</v>
      </c>
    </row>
    <row r="3300" spans="1:3" x14ac:dyDescent="0.25">
      <c r="A3300" s="10">
        <v>3</v>
      </c>
      <c r="B3300" s="10">
        <v>1.5</v>
      </c>
      <c r="C3300" s="10">
        <v>7</v>
      </c>
    </row>
    <row r="3301" spans="1:3" x14ac:dyDescent="0.25">
      <c r="A3301" s="9">
        <v>0</v>
      </c>
      <c r="B3301" s="9">
        <v>0.8</v>
      </c>
      <c r="C3301" s="9">
        <v>2</v>
      </c>
    </row>
    <row r="3302" spans="1:3" x14ac:dyDescent="0.25">
      <c r="A3302" s="10">
        <v>2</v>
      </c>
      <c r="B3302" s="10">
        <v>2.2999999999999998</v>
      </c>
      <c r="C3302" s="10">
        <v>1</v>
      </c>
    </row>
    <row r="3303" spans="1:3" x14ac:dyDescent="0.25">
      <c r="A3303" s="9">
        <v>0</v>
      </c>
      <c r="B3303" s="9">
        <v>1.6</v>
      </c>
      <c r="C3303" s="9">
        <v>3</v>
      </c>
    </row>
    <row r="3304" spans="1:3" x14ac:dyDescent="0.25">
      <c r="A3304" s="10">
        <v>2</v>
      </c>
      <c r="B3304" s="10">
        <v>1.2</v>
      </c>
      <c r="C3304" s="10">
        <v>6</v>
      </c>
    </row>
    <row r="3305" spans="1:3" x14ac:dyDescent="0.25">
      <c r="A3305" s="9">
        <v>2</v>
      </c>
      <c r="B3305" s="9">
        <v>2.7</v>
      </c>
      <c r="C3305" s="9">
        <v>9</v>
      </c>
    </row>
    <row r="3306" spans="1:3" x14ac:dyDescent="0.25">
      <c r="A3306" s="10">
        <v>0</v>
      </c>
      <c r="B3306" s="10">
        <v>1.7</v>
      </c>
      <c r="C3306" s="10">
        <v>5</v>
      </c>
    </row>
    <row r="3307" spans="1:3" x14ac:dyDescent="0.25">
      <c r="A3307" s="9">
        <v>3</v>
      </c>
      <c r="B3307" s="9">
        <v>3.1</v>
      </c>
      <c r="C3307" s="9">
        <v>9</v>
      </c>
    </row>
    <row r="3308" spans="1:3" x14ac:dyDescent="0.25">
      <c r="A3308" s="10">
        <v>1</v>
      </c>
      <c r="B3308" s="10">
        <v>1.2</v>
      </c>
      <c r="C3308" s="10">
        <v>6</v>
      </c>
    </row>
    <row r="3309" spans="1:3" x14ac:dyDescent="0.25">
      <c r="A3309" s="9">
        <v>4</v>
      </c>
      <c r="B3309" s="9">
        <v>2.4</v>
      </c>
      <c r="C3309" s="9">
        <v>7</v>
      </c>
    </row>
    <row r="3310" spans="1:3" x14ac:dyDescent="0.25">
      <c r="A3310" s="10">
        <v>1</v>
      </c>
      <c r="B3310" s="10">
        <v>1.2</v>
      </c>
      <c r="C3310" s="10">
        <v>6</v>
      </c>
    </row>
    <row r="3311" spans="1:3" x14ac:dyDescent="0.25">
      <c r="A3311" s="9">
        <v>0</v>
      </c>
      <c r="B3311" s="9">
        <v>0.7</v>
      </c>
      <c r="C3311" s="9">
        <v>5</v>
      </c>
    </row>
    <row r="3312" spans="1:3" x14ac:dyDescent="0.25">
      <c r="A3312" s="10">
        <v>3</v>
      </c>
      <c r="B3312" s="10">
        <v>3.5</v>
      </c>
      <c r="C3312" s="10">
        <v>9</v>
      </c>
    </row>
    <row r="3313" spans="1:3" x14ac:dyDescent="0.25">
      <c r="A3313" s="9">
        <v>3</v>
      </c>
      <c r="B3313" s="9">
        <v>4.4000000000000004</v>
      </c>
      <c r="C3313" s="9">
        <v>10</v>
      </c>
    </row>
    <row r="3314" spans="1:3" x14ac:dyDescent="0.25">
      <c r="A3314" s="10">
        <v>2</v>
      </c>
      <c r="B3314" s="10">
        <v>1.3</v>
      </c>
      <c r="C3314" s="10">
        <v>3</v>
      </c>
    </row>
    <row r="3315" spans="1:3" x14ac:dyDescent="0.25">
      <c r="A3315" s="9">
        <v>4</v>
      </c>
      <c r="B3315" s="9">
        <v>1.9</v>
      </c>
      <c r="C3315" s="9">
        <v>7</v>
      </c>
    </row>
    <row r="3316" spans="1:3" x14ac:dyDescent="0.25">
      <c r="A3316" s="10">
        <v>0</v>
      </c>
      <c r="B3316" s="10">
        <v>0.7</v>
      </c>
      <c r="C3316" s="10">
        <v>3</v>
      </c>
    </row>
    <row r="3317" spans="1:3" x14ac:dyDescent="0.25">
      <c r="A3317" s="9">
        <v>4</v>
      </c>
      <c r="B3317" s="9">
        <v>2.4</v>
      </c>
      <c r="C3317" s="9">
        <v>6</v>
      </c>
    </row>
    <row r="3318" spans="1:3" x14ac:dyDescent="0.25">
      <c r="A3318" s="10">
        <v>1</v>
      </c>
      <c r="B3318" s="10">
        <v>1.5</v>
      </c>
      <c r="C3318" s="10">
        <v>5</v>
      </c>
    </row>
    <row r="3319" spans="1:3" x14ac:dyDescent="0.25">
      <c r="A3319" s="9">
        <v>4</v>
      </c>
      <c r="B3319" s="9">
        <v>2.5</v>
      </c>
      <c r="C3319" s="9">
        <v>7</v>
      </c>
    </row>
    <row r="3320" spans="1:3" x14ac:dyDescent="0.25">
      <c r="A3320" s="10">
        <v>1</v>
      </c>
      <c r="B3320" s="10">
        <v>0.8</v>
      </c>
      <c r="C3320" s="10">
        <v>3</v>
      </c>
    </row>
    <row r="3321" spans="1:3" x14ac:dyDescent="0.25">
      <c r="A3321" s="9">
        <v>0</v>
      </c>
      <c r="B3321" s="9">
        <v>0.9</v>
      </c>
      <c r="C3321" s="9">
        <v>4</v>
      </c>
    </row>
    <row r="3322" spans="1:3" x14ac:dyDescent="0.25">
      <c r="A3322" s="10">
        <v>3</v>
      </c>
      <c r="B3322" s="10">
        <v>2.8</v>
      </c>
      <c r="C3322" s="10">
        <v>5</v>
      </c>
    </row>
    <row r="3323" spans="1:3" x14ac:dyDescent="0.25">
      <c r="A3323" s="9">
        <v>5</v>
      </c>
      <c r="B3323" s="9">
        <v>2.2999999999999998</v>
      </c>
      <c r="C3323" s="9">
        <v>9</v>
      </c>
    </row>
    <row r="3324" spans="1:3" x14ac:dyDescent="0.25">
      <c r="A3324" s="10">
        <v>3</v>
      </c>
      <c r="B3324" s="10">
        <v>1.3</v>
      </c>
      <c r="C3324" s="10">
        <v>5</v>
      </c>
    </row>
    <row r="3325" spans="1:3" x14ac:dyDescent="0.25">
      <c r="A3325" s="9">
        <v>0</v>
      </c>
      <c r="B3325" s="9">
        <v>0.9</v>
      </c>
      <c r="C3325" s="9">
        <v>4</v>
      </c>
    </row>
    <row r="3326" spans="1:3" x14ac:dyDescent="0.25">
      <c r="A3326" s="10">
        <v>2</v>
      </c>
      <c r="B3326" s="10">
        <v>2.2000000000000002</v>
      </c>
      <c r="C3326" s="10">
        <v>2</v>
      </c>
    </row>
    <row r="3327" spans="1:3" x14ac:dyDescent="0.25">
      <c r="A3327" s="9">
        <v>1</v>
      </c>
      <c r="B3327" s="9">
        <v>0.9</v>
      </c>
      <c r="C3327" s="9">
        <v>4</v>
      </c>
    </row>
    <row r="3328" spans="1:3" x14ac:dyDescent="0.25">
      <c r="A3328" s="10">
        <v>1</v>
      </c>
      <c r="B3328" s="10">
        <v>0.8</v>
      </c>
      <c r="C3328" s="10">
        <v>2</v>
      </c>
    </row>
    <row r="3329" spans="1:3" x14ac:dyDescent="0.25">
      <c r="A3329" s="9">
        <v>2</v>
      </c>
      <c r="B3329" s="9">
        <v>1.1000000000000001</v>
      </c>
      <c r="C3329" s="9">
        <v>5</v>
      </c>
    </row>
    <row r="3330" spans="1:3" x14ac:dyDescent="0.25">
      <c r="A3330" s="10">
        <v>1</v>
      </c>
      <c r="B3330" s="10">
        <v>1</v>
      </c>
      <c r="C3330" s="10">
        <v>6</v>
      </c>
    </row>
    <row r="3331" spans="1:3" x14ac:dyDescent="0.25">
      <c r="A3331" s="9">
        <v>2</v>
      </c>
      <c r="B3331" s="9">
        <v>0.8</v>
      </c>
      <c r="C3331" s="9">
        <v>2</v>
      </c>
    </row>
    <row r="3332" spans="1:3" x14ac:dyDescent="0.25">
      <c r="A3332" s="10">
        <v>1</v>
      </c>
      <c r="B3332" s="10">
        <v>2.2000000000000002</v>
      </c>
      <c r="C3332" s="10">
        <v>7</v>
      </c>
    </row>
    <row r="3333" spans="1:3" x14ac:dyDescent="0.25">
      <c r="A3333" s="9">
        <v>4</v>
      </c>
      <c r="B3333" s="9">
        <v>1.7</v>
      </c>
      <c r="C3333" s="9">
        <v>6</v>
      </c>
    </row>
    <row r="3334" spans="1:3" x14ac:dyDescent="0.25">
      <c r="A3334" s="10">
        <v>0</v>
      </c>
      <c r="B3334" s="10">
        <v>1.3</v>
      </c>
      <c r="C3334" s="10">
        <v>6</v>
      </c>
    </row>
    <row r="3335" spans="1:3" x14ac:dyDescent="0.25">
      <c r="A3335" s="9">
        <v>2</v>
      </c>
      <c r="B3335" s="9">
        <v>1.5</v>
      </c>
      <c r="C3335" s="9">
        <v>3</v>
      </c>
    </row>
    <row r="3336" spans="1:3" x14ac:dyDescent="0.25">
      <c r="A3336" s="10">
        <v>0</v>
      </c>
      <c r="B3336" s="10">
        <v>0.9</v>
      </c>
      <c r="C3336" s="10">
        <v>4</v>
      </c>
    </row>
    <row r="3337" spans="1:3" x14ac:dyDescent="0.25">
      <c r="A3337" s="9">
        <v>0</v>
      </c>
      <c r="B3337" s="9">
        <v>0.9</v>
      </c>
      <c r="C3337" s="9">
        <v>2</v>
      </c>
    </row>
    <row r="3338" spans="1:3" x14ac:dyDescent="0.25">
      <c r="A3338" s="10">
        <v>3</v>
      </c>
      <c r="B3338" s="10">
        <v>2.1</v>
      </c>
      <c r="C3338" s="10">
        <v>7</v>
      </c>
    </row>
    <row r="3339" spans="1:3" x14ac:dyDescent="0.25">
      <c r="A3339" s="9">
        <v>2</v>
      </c>
      <c r="B3339" s="9">
        <v>2</v>
      </c>
      <c r="C3339" s="9">
        <v>4</v>
      </c>
    </row>
    <row r="3340" spans="1:3" x14ac:dyDescent="0.25">
      <c r="A3340" s="10">
        <v>1</v>
      </c>
      <c r="B3340" s="10">
        <v>2.1</v>
      </c>
      <c r="C3340" s="10">
        <v>5</v>
      </c>
    </row>
    <row r="3341" spans="1:3" x14ac:dyDescent="0.25">
      <c r="A3341" s="9">
        <v>1</v>
      </c>
      <c r="B3341" s="9">
        <v>0.5</v>
      </c>
      <c r="C3341" s="9">
        <v>3</v>
      </c>
    </row>
    <row r="3342" spans="1:3" x14ac:dyDescent="0.25">
      <c r="A3342" s="10">
        <v>1</v>
      </c>
      <c r="B3342" s="10">
        <v>0.8</v>
      </c>
      <c r="C3342" s="10">
        <v>2</v>
      </c>
    </row>
    <row r="3343" spans="1:3" x14ac:dyDescent="0.25">
      <c r="A3343" s="9">
        <v>0</v>
      </c>
      <c r="B3343" s="9">
        <v>0.7</v>
      </c>
      <c r="C3343" s="9">
        <v>1</v>
      </c>
    </row>
    <row r="3344" spans="1:3" x14ac:dyDescent="0.25">
      <c r="A3344" s="10">
        <v>0</v>
      </c>
      <c r="B3344" s="10">
        <v>0.5</v>
      </c>
      <c r="C3344" s="10">
        <v>1</v>
      </c>
    </row>
    <row r="3345" spans="1:3" x14ac:dyDescent="0.25">
      <c r="A3345" s="9">
        <v>1</v>
      </c>
      <c r="B3345" s="9">
        <v>2</v>
      </c>
      <c r="C3345" s="9">
        <v>1</v>
      </c>
    </row>
    <row r="3346" spans="1:3" x14ac:dyDescent="0.25">
      <c r="A3346" s="10">
        <v>3</v>
      </c>
      <c r="B3346" s="10">
        <v>1.2</v>
      </c>
      <c r="C3346" s="10">
        <v>7</v>
      </c>
    </row>
    <row r="3347" spans="1:3" x14ac:dyDescent="0.25">
      <c r="A3347" s="9">
        <v>0</v>
      </c>
      <c r="B3347" s="9">
        <v>0.5</v>
      </c>
      <c r="C3347" s="9">
        <v>1</v>
      </c>
    </row>
    <row r="3348" spans="1:3" x14ac:dyDescent="0.25">
      <c r="A3348" s="10">
        <v>0</v>
      </c>
      <c r="B3348" s="10">
        <v>0.8</v>
      </c>
      <c r="C3348" s="10">
        <v>2</v>
      </c>
    </row>
    <row r="3349" spans="1:3" x14ac:dyDescent="0.25">
      <c r="A3349" s="9">
        <v>0</v>
      </c>
      <c r="B3349" s="9">
        <v>0.2</v>
      </c>
      <c r="C3349" s="9">
        <v>2</v>
      </c>
    </row>
    <row r="3350" spans="1:3" x14ac:dyDescent="0.25">
      <c r="A3350" s="10">
        <v>3</v>
      </c>
      <c r="B3350" s="10">
        <v>2.4</v>
      </c>
      <c r="C3350" s="10">
        <v>8</v>
      </c>
    </row>
    <row r="3351" spans="1:3" x14ac:dyDescent="0.25">
      <c r="A3351" s="9">
        <v>1</v>
      </c>
      <c r="B3351" s="9">
        <v>0.9</v>
      </c>
      <c r="C3351" s="9">
        <v>4</v>
      </c>
    </row>
    <row r="3352" spans="1:3" x14ac:dyDescent="0.25">
      <c r="A3352" s="10">
        <v>0</v>
      </c>
      <c r="B3352" s="10">
        <v>0.2</v>
      </c>
      <c r="C3352" s="10">
        <v>1</v>
      </c>
    </row>
    <row r="3353" spans="1:3" x14ac:dyDescent="0.25">
      <c r="A3353" s="9">
        <v>0</v>
      </c>
      <c r="B3353" s="9">
        <v>0.5</v>
      </c>
      <c r="C3353" s="9">
        <v>2</v>
      </c>
    </row>
    <row r="3354" spans="1:3" x14ac:dyDescent="0.25">
      <c r="A3354" s="10">
        <v>5</v>
      </c>
      <c r="B3354" s="10">
        <v>3.7</v>
      </c>
      <c r="C3354" s="10">
        <v>8</v>
      </c>
    </row>
    <row r="3355" spans="1:3" x14ac:dyDescent="0.25">
      <c r="A3355" s="9">
        <v>0</v>
      </c>
      <c r="B3355" s="9">
        <v>1</v>
      </c>
      <c r="C3355" s="9">
        <v>3</v>
      </c>
    </row>
    <row r="3356" spans="1:3" x14ac:dyDescent="0.25">
      <c r="A3356" s="10">
        <v>0</v>
      </c>
      <c r="B3356" s="10">
        <v>0.5</v>
      </c>
      <c r="C3356" s="10">
        <v>1</v>
      </c>
    </row>
    <row r="3357" spans="1:3" x14ac:dyDescent="0.25">
      <c r="A3357" s="9">
        <v>4</v>
      </c>
      <c r="B3357" s="9">
        <v>2.7</v>
      </c>
      <c r="C3357" s="9">
        <v>6</v>
      </c>
    </row>
    <row r="3358" spans="1:3" x14ac:dyDescent="0.25">
      <c r="A3358" s="10">
        <v>2</v>
      </c>
      <c r="B3358" s="10">
        <v>2.8</v>
      </c>
      <c r="C3358" s="10">
        <v>4</v>
      </c>
    </row>
    <row r="3359" spans="1:3" x14ac:dyDescent="0.25">
      <c r="A3359" s="9">
        <v>1</v>
      </c>
      <c r="B3359" s="9">
        <v>1</v>
      </c>
      <c r="C3359" s="9">
        <v>6</v>
      </c>
    </row>
    <row r="3360" spans="1:3" x14ac:dyDescent="0.25">
      <c r="A3360" s="10">
        <v>1</v>
      </c>
      <c r="B3360" s="10">
        <v>0.8</v>
      </c>
      <c r="C3360" s="10">
        <v>4</v>
      </c>
    </row>
    <row r="3361" spans="1:3" x14ac:dyDescent="0.25">
      <c r="A3361" s="9">
        <v>1</v>
      </c>
      <c r="B3361" s="9">
        <v>0.5</v>
      </c>
      <c r="C3361" s="9">
        <v>2</v>
      </c>
    </row>
    <row r="3362" spans="1:3" x14ac:dyDescent="0.25">
      <c r="A3362" s="10">
        <v>1</v>
      </c>
      <c r="B3362" s="10">
        <v>1.6</v>
      </c>
      <c r="C3362" s="10">
        <v>5</v>
      </c>
    </row>
    <row r="3363" spans="1:3" x14ac:dyDescent="0.25">
      <c r="A3363" s="9">
        <v>0</v>
      </c>
      <c r="B3363" s="9">
        <v>0.3</v>
      </c>
      <c r="C3363" s="9">
        <v>4</v>
      </c>
    </row>
    <row r="3364" spans="1:3" x14ac:dyDescent="0.25">
      <c r="A3364" s="10">
        <v>1</v>
      </c>
      <c r="B3364" s="10">
        <v>1.4</v>
      </c>
      <c r="C3364" s="10">
        <v>5</v>
      </c>
    </row>
    <row r="3365" spans="1:3" x14ac:dyDescent="0.25">
      <c r="A3365" s="9">
        <v>0</v>
      </c>
      <c r="B3365" s="9">
        <v>1.2</v>
      </c>
      <c r="C3365" s="9">
        <v>3</v>
      </c>
    </row>
    <row r="3366" spans="1:3" x14ac:dyDescent="0.25">
      <c r="A3366" s="10">
        <v>0</v>
      </c>
      <c r="B3366" s="10">
        <v>0.8</v>
      </c>
      <c r="C3366" s="10">
        <v>5</v>
      </c>
    </row>
    <row r="3367" spans="1:3" x14ac:dyDescent="0.25">
      <c r="A3367" s="9">
        <v>0</v>
      </c>
      <c r="B3367" s="9">
        <v>0.3</v>
      </c>
      <c r="C3367" s="9">
        <v>1</v>
      </c>
    </row>
    <row r="3368" spans="1:3" x14ac:dyDescent="0.25">
      <c r="A3368" s="10">
        <v>0</v>
      </c>
      <c r="B3368" s="10">
        <v>0.5</v>
      </c>
      <c r="C3368" s="10">
        <v>1</v>
      </c>
    </row>
    <row r="3369" spans="1:3" x14ac:dyDescent="0.25">
      <c r="A3369" s="9">
        <v>1</v>
      </c>
      <c r="B3369" s="9">
        <v>1.2</v>
      </c>
      <c r="C3369" s="9">
        <v>4</v>
      </c>
    </row>
    <row r="3370" spans="1:3" x14ac:dyDescent="0.25">
      <c r="A3370" s="10">
        <v>1</v>
      </c>
      <c r="B3370" s="10">
        <v>1.4</v>
      </c>
      <c r="C3370" s="10">
        <v>1</v>
      </c>
    </row>
    <row r="3371" spans="1:3" x14ac:dyDescent="0.25">
      <c r="A3371" s="9">
        <v>0</v>
      </c>
      <c r="B3371" s="9">
        <v>0.6</v>
      </c>
      <c r="C3371" s="9">
        <v>2</v>
      </c>
    </row>
    <row r="3372" spans="1:3" x14ac:dyDescent="0.25">
      <c r="A3372" s="10">
        <v>2</v>
      </c>
      <c r="B3372" s="10">
        <v>1</v>
      </c>
      <c r="C3372" s="10">
        <v>7</v>
      </c>
    </row>
    <row r="3373" spans="1:3" x14ac:dyDescent="0.25">
      <c r="A3373" s="9">
        <v>0</v>
      </c>
      <c r="B3373" s="9">
        <v>0.6</v>
      </c>
      <c r="C3373" s="9">
        <v>0</v>
      </c>
    </row>
    <row r="3374" spans="1:3" x14ac:dyDescent="0.25">
      <c r="A3374" s="10">
        <v>2</v>
      </c>
      <c r="B3374" s="10">
        <v>1.7</v>
      </c>
      <c r="C3374" s="10">
        <v>5</v>
      </c>
    </row>
    <row r="3375" spans="1:3" x14ac:dyDescent="0.25">
      <c r="A3375" s="9">
        <v>0</v>
      </c>
      <c r="B3375" s="9">
        <v>0.6</v>
      </c>
      <c r="C3375" s="9">
        <v>2</v>
      </c>
    </row>
    <row r="3376" spans="1:3" x14ac:dyDescent="0.25">
      <c r="A3376" s="10">
        <v>0</v>
      </c>
      <c r="B3376" s="10">
        <v>1.1000000000000001</v>
      </c>
      <c r="C3376" s="10">
        <v>1</v>
      </c>
    </row>
    <row r="3377" spans="1:3" x14ac:dyDescent="0.25">
      <c r="A3377" s="9">
        <v>1</v>
      </c>
      <c r="B3377" s="9">
        <v>1.7</v>
      </c>
      <c r="C3377" s="9">
        <v>4</v>
      </c>
    </row>
    <row r="3378" spans="1:3" x14ac:dyDescent="0.25">
      <c r="A3378" s="10">
        <v>1</v>
      </c>
      <c r="B3378" s="10">
        <v>0.5</v>
      </c>
      <c r="C3378" s="10">
        <v>2</v>
      </c>
    </row>
    <row r="3379" spans="1:3" x14ac:dyDescent="0.25">
      <c r="A3379" s="9">
        <v>1</v>
      </c>
      <c r="B3379" s="9">
        <v>1</v>
      </c>
      <c r="C3379" s="9">
        <v>1</v>
      </c>
    </row>
    <row r="3380" spans="1:3" x14ac:dyDescent="0.25">
      <c r="A3380" s="10">
        <v>0</v>
      </c>
      <c r="B3380" s="10">
        <v>0.4</v>
      </c>
      <c r="C3380" s="10">
        <v>1</v>
      </c>
    </row>
    <row r="3381" spans="1:3" x14ac:dyDescent="0.25">
      <c r="A3381" s="9">
        <v>0</v>
      </c>
      <c r="B3381" s="9">
        <v>0.3</v>
      </c>
      <c r="C3381" s="9">
        <v>0</v>
      </c>
    </row>
    <row r="3382" spans="1:3" x14ac:dyDescent="0.25">
      <c r="A3382" s="10">
        <v>1</v>
      </c>
      <c r="B3382" s="10">
        <v>1.4</v>
      </c>
      <c r="C3382" s="10">
        <v>5</v>
      </c>
    </row>
    <row r="3383" spans="1:3" x14ac:dyDescent="0.25">
      <c r="A3383" s="9">
        <v>1</v>
      </c>
      <c r="B3383" s="9">
        <v>0.6</v>
      </c>
      <c r="C3383" s="9">
        <v>3</v>
      </c>
    </row>
    <row r="3384" spans="1:3" x14ac:dyDescent="0.25">
      <c r="A3384" s="10">
        <v>0</v>
      </c>
      <c r="B3384" s="10">
        <v>0.4</v>
      </c>
      <c r="C3384" s="10">
        <v>1</v>
      </c>
    </row>
    <row r="3385" spans="1:3" x14ac:dyDescent="0.25">
      <c r="A3385" s="9">
        <v>2</v>
      </c>
      <c r="B3385" s="9">
        <v>0.3</v>
      </c>
      <c r="C3385" s="9">
        <v>4</v>
      </c>
    </row>
    <row r="3386" spans="1:3" x14ac:dyDescent="0.25">
      <c r="A3386" s="10">
        <v>3</v>
      </c>
      <c r="B3386" s="10">
        <v>0.6</v>
      </c>
      <c r="C3386" s="10">
        <v>3</v>
      </c>
    </row>
    <row r="3387" spans="1:3" x14ac:dyDescent="0.25">
      <c r="A3387" s="9">
        <v>0</v>
      </c>
      <c r="B3387" s="9">
        <v>0.2</v>
      </c>
      <c r="C3387" s="9">
        <v>2</v>
      </c>
    </row>
    <row r="3388" spans="1:3" x14ac:dyDescent="0.25">
      <c r="A3388" s="10">
        <v>0</v>
      </c>
      <c r="B3388" s="10">
        <v>0.8</v>
      </c>
      <c r="C3388" s="10">
        <v>6</v>
      </c>
    </row>
    <row r="3389" spans="1:3" x14ac:dyDescent="0.25">
      <c r="A3389" s="9">
        <v>1</v>
      </c>
      <c r="B3389" s="9">
        <v>0.4</v>
      </c>
      <c r="C3389" s="9">
        <v>3</v>
      </c>
    </row>
    <row r="3390" spans="1:3" x14ac:dyDescent="0.25">
      <c r="A3390" s="10">
        <v>0</v>
      </c>
      <c r="B3390" s="10">
        <v>0.5</v>
      </c>
      <c r="C3390" s="10">
        <v>1</v>
      </c>
    </row>
    <row r="3391" spans="1:3" x14ac:dyDescent="0.25">
      <c r="A3391" s="9">
        <v>0</v>
      </c>
      <c r="B3391" s="9">
        <v>0.8</v>
      </c>
      <c r="C3391" s="9">
        <v>2</v>
      </c>
    </row>
    <row r="3392" spans="1:3" x14ac:dyDescent="0.25">
      <c r="A3392" s="10">
        <v>0</v>
      </c>
      <c r="B3392" s="10">
        <v>0.6</v>
      </c>
      <c r="C3392" s="10">
        <v>2</v>
      </c>
    </row>
    <row r="3393" spans="1:3" x14ac:dyDescent="0.25">
      <c r="A3393" s="9">
        <v>1</v>
      </c>
      <c r="B3393" s="9">
        <v>1.2</v>
      </c>
      <c r="C3393" s="9">
        <v>6</v>
      </c>
    </row>
    <row r="3394" spans="1:3" x14ac:dyDescent="0.25">
      <c r="A3394" s="10">
        <v>1</v>
      </c>
      <c r="B3394" s="10">
        <v>0.7</v>
      </c>
      <c r="C3394" s="10">
        <v>4</v>
      </c>
    </row>
    <row r="3395" spans="1:3" x14ac:dyDescent="0.25">
      <c r="A3395" s="9">
        <v>1</v>
      </c>
      <c r="B3395" s="9">
        <v>0.6</v>
      </c>
      <c r="C3395" s="9">
        <v>3</v>
      </c>
    </row>
    <row r="3396" spans="1:3" x14ac:dyDescent="0.25">
      <c r="A3396" s="10">
        <v>1</v>
      </c>
      <c r="B3396" s="10">
        <v>0.4</v>
      </c>
      <c r="C3396" s="10">
        <v>1</v>
      </c>
    </row>
    <row r="3397" spans="1:3" x14ac:dyDescent="0.25">
      <c r="A3397" s="9">
        <v>0</v>
      </c>
      <c r="B3397" s="9">
        <v>0</v>
      </c>
      <c r="C3397" s="9">
        <v>1</v>
      </c>
    </row>
    <row r="3398" spans="1:3" x14ac:dyDescent="0.25">
      <c r="A3398" s="10">
        <v>1</v>
      </c>
      <c r="B3398" s="10">
        <v>0.6</v>
      </c>
      <c r="C3398" s="10">
        <v>3</v>
      </c>
    </row>
    <row r="3399" spans="1:3" x14ac:dyDescent="0.25">
      <c r="A3399" s="9">
        <v>0</v>
      </c>
      <c r="B3399" s="9">
        <v>0.5</v>
      </c>
      <c r="C3399" s="9">
        <v>1</v>
      </c>
    </row>
    <row r="3400" spans="1:3" x14ac:dyDescent="0.25">
      <c r="A3400" s="10">
        <v>0</v>
      </c>
      <c r="B3400" s="10">
        <v>1</v>
      </c>
      <c r="C3400" s="10">
        <v>3</v>
      </c>
    </row>
    <row r="3401" spans="1:3" x14ac:dyDescent="0.25">
      <c r="A3401" s="9">
        <v>3</v>
      </c>
      <c r="B3401" s="9">
        <v>2.4</v>
      </c>
      <c r="C3401" s="9">
        <v>3</v>
      </c>
    </row>
    <row r="3402" spans="1:3" x14ac:dyDescent="0.25">
      <c r="A3402" s="10">
        <v>1</v>
      </c>
      <c r="B3402" s="10">
        <v>0.5</v>
      </c>
      <c r="C3402" s="10">
        <v>2</v>
      </c>
    </row>
    <row r="3403" spans="1:3" x14ac:dyDescent="0.25">
      <c r="A3403" s="9">
        <v>0</v>
      </c>
      <c r="B3403" s="9">
        <v>0.5</v>
      </c>
      <c r="C3403" s="9">
        <v>1</v>
      </c>
    </row>
    <row r="3404" spans="1:3" x14ac:dyDescent="0.25">
      <c r="A3404" s="10">
        <v>2</v>
      </c>
      <c r="B3404" s="10">
        <v>1</v>
      </c>
      <c r="C3404" s="10">
        <v>3</v>
      </c>
    </row>
    <row r="3405" spans="1:3" x14ac:dyDescent="0.25">
      <c r="A3405" s="9">
        <v>1</v>
      </c>
      <c r="B3405" s="9">
        <v>1.6</v>
      </c>
      <c r="C3405" s="9">
        <v>4</v>
      </c>
    </row>
    <row r="3406" spans="1:3" x14ac:dyDescent="0.25">
      <c r="A3406" s="10">
        <v>0</v>
      </c>
      <c r="B3406" s="10">
        <v>0.6</v>
      </c>
      <c r="C3406" s="10">
        <v>1</v>
      </c>
    </row>
    <row r="3407" spans="1:3" x14ac:dyDescent="0.25">
      <c r="A3407" s="9">
        <v>1</v>
      </c>
      <c r="B3407" s="9">
        <v>1</v>
      </c>
      <c r="C3407" s="9">
        <v>3</v>
      </c>
    </row>
    <row r="3408" spans="1:3" x14ac:dyDescent="0.25">
      <c r="A3408" s="10">
        <v>0</v>
      </c>
      <c r="B3408" s="10">
        <v>1.6</v>
      </c>
      <c r="C3408" s="10">
        <v>2</v>
      </c>
    </row>
    <row r="3409" spans="1:3" x14ac:dyDescent="0.25">
      <c r="A3409" s="9">
        <v>1</v>
      </c>
      <c r="B3409" s="9">
        <v>0.8</v>
      </c>
      <c r="C3409" s="9">
        <v>2</v>
      </c>
    </row>
    <row r="3410" spans="1:3" x14ac:dyDescent="0.25">
      <c r="A3410" s="10">
        <v>0</v>
      </c>
      <c r="B3410" s="10">
        <v>1</v>
      </c>
      <c r="C3410" s="10">
        <v>3</v>
      </c>
    </row>
    <row r="3411" spans="1:3" x14ac:dyDescent="0.25">
      <c r="A3411" s="9">
        <v>0</v>
      </c>
      <c r="B3411" s="9">
        <v>2</v>
      </c>
      <c r="C3411" s="9">
        <v>3</v>
      </c>
    </row>
    <row r="3412" spans="1:3" x14ac:dyDescent="0.25">
      <c r="A3412" s="10">
        <v>0</v>
      </c>
      <c r="B3412" s="10">
        <v>0.8</v>
      </c>
      <c r="C3412" s="10">
        <v>1</v>
      </c>
    </row>
    <row r="3413" spans="1:3" x14ac:dyDescent="0.25">
      <c r="A3413" s="9">
        <v>5</v>
      </c>
      <c r="B3413" s="9">
        <v>1.6</v>
      </c>
      <c r="C3413" s="9">
        <v>7</v>
      </c>
    </row>
    <row r="3414" spans="1:3" x14ac:dyDescent="0.25">
      <c r="A3414" s="10">
        <v>3</v>
      </c>
      <c r="B3414" s="10">
        <v>3</v>
      </c>
      <c r="C3414" s="10">
        <v>5</v>
      </c>
    </row>
    <row r="3415" spans="1:3" x14ac:dyDescent="0.25">
      <c r="A3415" s="9">
        <v>0</v>
      </c>
      <c r="B3415" s="9">
        <v>0.5</v>
      </c>
      <c r="C3415" s="9">
        <v>1</v>
      </c>
    </row>
    <row r="3416" spans="1:3" x14ac:dyDescent="0.25">
      <c r="A3416" s="10">
        <v>2</v>
      </c>
      <c r="B3416" s="10">
        <v>1.5</v>
      </c>
      <c r="C3416" s="10">
        <v>3</v>
      </c>
    </row>
    <row r="3417" spans="1:3" x14ac:dyDescent="0.25">
      <c r="A3417" s="9">
        <v>1</v>
      </c>
      <c r="B3417" s="9">
        <v>1.1000000000000001</v>
      </c>
      <c r="C3417" s="9">
        <v>3</v>
      </c>
    </row>
    <row r="3418" spans="1:3" x14ac:dyDescent="0.25">
      <c r="A3418" s="10">
        <v>1</v>
      </c>
      <c r="B3418" s="10">
        <v>1.8</v>
      </c>
      <c r="C3418" s="10">
        <v>1</v>
      </c>
    </row>
    <row r="3419" spans="1:3" x14ac:dyDescent="0.25">
      <c r="A3419" s="9">
        <v>1</v>
      </c>
      <c r="B3419" s="9">
        <v>1</v>
      </c>
      <c r="C3419" s="9">
        <v>3</v>
      </c>
    </row>
    <row r="3420" spans="1:3" x14ac:dyDescent="0.25">
      <c r="A3420" s="10">
        <v>1</v>
      </c>
      <c r="B3420" s="10">
        <v>1.1000000000000001</v>
      </c>
      <c r="C3420" s="10">
        <v>4</v>
      </c>
    </row>
    <row r="3421" spans="1:3" x14ac:dyDescent="0.25">
      <c r="A3421" s="9">
        <v>1</v>
      </c>
      <c r="B3421" s="9">
        <v>1</v>
      </c>
      <c r="C3421" s="9">
        <v>5</v>
      </c>
    </row>
    <row r="3422" spans="1:3" x14ac:dyDescent="0.25">
      <c r="A3422" s="10">
        <v>0</v>
      </c>
      <c r="B3422" s="10">
        <v>1</v>
      </c>
      <c r="C3422" s="10">
        <v>3</v>
      </c>
    </row>
    <row r="3423" spans="1:3" x14ac:dyDescent="0.25">
      <c r="A3423" s="9">
        <v>1</v>
      </c>
      <c r="B3423" s="9">
        <v>2</v>
      </c>
      <c r="C3423" s="9">
        <v>2</v>
      </c>
    </row>
    <row r="3424" spans="1:3" x14ac:dyDescent="0.25">
      <c r="A3424" s="10">
        <v>4</v>
      </c>
      <c r="B3424" s="10">
        <v>2.4</v>
      </c>
      <c r="C3424" s="10">
        <v>7</v>
      </c>
    </row>
    <row r="3425" spans="1:3" x14ac:dyDescent="0.25">
      <c r="A3425" s="9">
        <v>3</v>
      </c>
      <c r="B3425" s="9">
        <v>2</v>
      </c>
      <c r="C3425" s="9">
        <v>6</v>
      </c>
    </row>
    <row r="3426" spans="1:3" x14ac:dyDescent="0.25">
      <c r="A3426" s="10">
        <v>3</v>
      </c>
      <c r="B3426" s="10">
        <v>1.9</v>
      </c>
      <c r="C3426" s="10">
        <v>4</v>
      </c>
    </row>
    <row r="3427" spans="1:3" x14ac:dyDescent="0.25">
      <c r="A3427" s="9">
        <v>1</v>
      </c>
      <c r="B3427" s="9">
        <v>0.3</v>
      </c>
      <c r="C3427" s="9">
        <v>2</v>
      </c>
    </row>
    <row r="3428" spans="1:3" x14ac:dyDescent="0.25">
      <c r="A3428" s="10">
        <v>1</v>
      </c>
      <c r="B3428" s="10">
        <v>0.3</v>
      </c>
      <c r="C3428" s="10">
        <v>3</v>
      </c>
    </row>
    <row r="3429" spans="1:3" x14ac:dyDescent="0.25">
      <c r="A3429" s="9">
        <v>1</v>
      </c>
      <c r="B3429" s="9">
        <v>1.3</v>
      </c>
      <c r="C3429" s="9">
        <v>7</v>
      </c>
    </row>
    <row r="3430" spans="1:3" x14ac:dyDescent="0.25">
      <c r="A3430" s="10">
        <v>1</v>
      </c>
      <c r="B3430" s="10">
        <v>2.1</v>
      </c>
      <c r="C3430" s="10">
        <v>3</v>
      </c>
    </row>
    <row r="3431" spans="1:3" x14ac:dyDescent="0.25">
      <c r="A3431" s="9">
        <v>2</v>
      </c>
      <c r="B3431" s="9">
        <v>0.4</v>
      </c>
      <c r="C3431" s="9">
        <v>2</v>
      </c>
    </row>
    <row r="3432" spans="1:3" x14ac:dyDescent="0.25">
      <c r="A3432" s="10">
        <v>1</v>
      </c>
      <c r="B3432" s="10">
        <v>2</v>
      </c>
      <c r="C3432" s="10">
        <v>6</v>
      </c>
    </row>
    <row r="3433" spans="1:3" x14ac:dyDescent="0.25">
      <c r="A3433" s="9">
        <v>2</v>
      </c>
      <c r="B3433" s="9">
        <v>1.3</v>
      </c>
      <c r="C3433" s="9">
        <v>8</v>
      </c>
    </row>
    <row r="3434" spans="1:3" x14ac:dyDescent="0.25">
      <c r="A3434" s="10">
        <v>1</v>
      </c>
      <c r="B3434" s="10">
        <v>0.4</v>
      </c>
      <c r="C3434" s="10">
        <v>2</v>
      </c>
    </row>
    <row r="3435" spans="1:3" x14ac:dyDescent="0.25">
      <c r="A3435" s="9">
        <v>0</v>
      </c>
      <c r="B3435" s="9">
        <v>0.4</v>
      </c>
      <c r="C3435" s="9">
        <v>0</v>
      </c>
    </row>
    <row r="3436" spans="1:3" x14ac:dyDescent="0.25">
      <c r="A3436" s="10">
        <v>2</v>
      </c>
      <c r="B3436" s="10">
        <v>1.3</v>
      </c>
      <c r="C3436" s="10">
        <v>4</v>
      </c>
    </row>
    <row r="3437" spans="1:3" x14ac:dyDescent="0.25">
      <c r="A3437" s="9">
        <v>0</v>
      </c>
      <c r="B3437" s="9">
        <v>1.2</v>
      </c>
      <c r="C3437" s="9">
        <v>3</v>
      </c>
    </row>
    <row r="3438" spans="1:3" x14ac:dyDescent="0.25">
      <c r="A3438" s="10">
        <v>1</v>
      </c>
      <c r="B3438" s="10">
        <v>1.3</v>
      </c>
      <c r="C3438" s="10">
        <v>5</v>
      </c>
    </row>
    <row r="3439" spans="1:3" x14ac:dyDescent="0.25">
      <c r="A3439" s="9">
        <v>1</v>
      </c>
      <c r="B3439" s="9">
        <v>1.7</v>
      </c>
      <c r="C3439" s="9">
        <v>3</v>
      </c>
    </row>
    <row r="3440" spans="1:3" x14ac:dyDescent="0.25">
      <c r="A3440" s="10">
        <v>2</v>
      </c>
      <c r="B3440" s="10">
        <v>2</v>
      </c>
      <c r="C3440" s="10">
        <v>6</v>
      </c>
    </row>
    <row r="3441" spans="1:3" x14ac:dyDescent="0.25">
      <c r="A3441" s="9">
        <v>3</v>
      </c>
      <c r="B3441" s="9">
        <v>2.8</v>
      </c>
      <c r="C3441" s="9">
        <v>7</v>
      </c>
    </row>
    <row r="3442" spans="1:3" x14ac:dyDescent="0.25">
      <c r="A3442" s="10">
        <v>1</v>
      </c>
      <c r="B3442" s="10">
        <v>0.8</v>
      </c>
      <c r="C3442" s="10">
        <v>2</v>
      </c>
    </row>
    <row r="3443" spans="1:3" x14ac:dyDescent="0.25">
      <c r="A3443" s="9">
        <v>3</v>
      </c>
      <c r="B3443" s="9">
        <v>1.7</v>
      </c>
      <c r="C3443" s="9">
        <v>9</v>
      </c>
    </row>
    <row r="3444" spans="1:3" x14ac:dyDescent="0.25">
      <c r="A3444" s="10">
        <v>0</v>
      </c>
      <c r="B3444" s="10">
        <v>1</v>
      </c>
      <c r="C3444" s="10">
        <v>1</v>
      </c>
    </row>
    <row r="3445" spans="1:3" x14ac:dyDescent="0.25">
      <c r="A3445" s="9">
        <v>3</v>
      </c>
      <c r="B3445" s="9">
        <v>1.9</v>
      </c>
      <c r="C3445" s="9">
        <v>8</v>
      </c>
    </row>
    <row r="3446" spans="1:3" x14ac:dyDescent="0.25">
      <c r="A3446" s="10">
        <v>2</v>
      </c>
      <c r="B3446" s="10">
        <v>1.1000000000000001</v>
      </c>
      <c r="C3446" s="10">
        <v>4</v>
      </c>
    </row>
    <row r="3447" spans="1:3" x14ac:dyDescent="0.25">
      <c r="A3447" s="9">
        <v>1</v>
      </c>
      <c r="B3447" s="9">
        <v>1.5</v>
      </c>
      <c r="C3447" s="9">
        <v>3</v>
      </c>
    </row>
    <row r="3448" spans="1:3" x14ac:dyDescent="0.25">
      <c r="A3448" s="10">
        <v>2</v>
      </c>
      <c r="B3448" s="10">
        <v>1.8</v>
      </c>
      <c r="C3448" s="10">
        <v>4</v>
      </c>
    </row>
    <row r="3449" spans="1:3" x14ac:dyDescent="0.25">
      <c r="A3449" s="9">
        <v>0</v>
      </c>
      <c r="B3449" s="9">
        <v>0.6</v>
      </c>
      <c r="C3449" s="9">
        <v>0</v>
      </c>
    </row>
    <row r="3450" spans="1:3" x14ac:dyDescent="0.25">
      <c r="A3450" s="10">
        <v>3</v>
      </c>
      <c r="B3450" s="10">
        <v>2.4</v>
      </c>
      <c r="C3450" s="10">
        <v>5</v>
      </c>
    </row>
    <row r="3451" spans="1:3" x14ac:dyDescent="0.25">
      <c r="A3451" s="9">
        <v>3</v>
      </c>
      <c r="B3451" s="9">
        <v>1.2</v>
      </c>
      <c r="C3451" s="9">
        <v>6</v>
      </c>
    </row>
    <row r="3452" spans="1:3" x14ac:dyDescent="0.25">
      <c r="A3452" s="10">
        <v>3</v>
      </c>
      <c r="B3452" s="10">
        <v>0.8</v>
      </c>
      <c r="C3452" s="10">
        <v>4</v>
      </c>
    </row>
    <row r="3453" spans="1:3" x14ac:dyDescent="0.25">
      <c r="A3453" s="9">
        <v>2</v>
      </c>
      <c r="B3453" s="9">
        <v>1.9</v>
      </c>
      <c r="C3453" s="9">
        <v>5</v>
      </c>
    </row>
    <row r="3454" spans="1:3" x14ac:dyDescent="0.25">
      <c r="A3454" s="10">
        <v>0</v>
      </c>
      <c r="B3454" s="10">
        <v>0.4</v>
      </c>
      <c r="C3454" s="10">
        <v>2</v>
      </c>
    </row>
    <row r="3455" spans="1:3" x14ac:dyDescent="0.25">
      <c r="A3455" s="9">
        <v>2</v>
      </c>
      <c r="B3455" s="9">
        <v>2.2999999999999998</v>
      </c>
      <c r="C3455" s="9">
        <v>4</v>
      </c>
    </row>
    <row r="3456" spans="1:3" x14ac:dyDescent="0.25">
      <c r="A3456" s="10">
        <v>0</v>
      </c>
      <c r="B3456" s="10">
        <v>1.3</v>
      </c>
      <c r="C3456" s="10">
        <v>0</v>
      </c>
    </row>
    <row r="3457" spans="1:3" x14ac:dyDescent="0.25">
      <c r="A3457" s="9">
        <v>1</v>
      </c>
      <c r="B3457" s="9">
        <v>1.7</v>
      </c>
      <c r="C3457" s="9">
        <v>2</v>
      </c>
    </row>
    <row r="3458" spans="1:3" x14ac:dyDescent="0.25">
      <c r="A3458" s="10">
        <v>3</v>
      </c>
      <c r="B3458" s="10">
        <v>3.4</v>
      </c>
      <c r="C3458" s="10">
        <v>9</v>
      </c>
    </row>
    <row r="3459" spans="1:3" x14ac:dyDescent="0.25">
      <c r="A3459" s="9">
        <v>3</v>
      </c>
      <c r="B3459" s="9">
        <v>1.3</v>
      </c>
      <c r="C3459" s="9">
        <v>7</v>
      </c>
    </row>
    <row r="3460" spans="1:3" x14ac:dyDescent="0.25">
      <c r="A3460" s="10">
        <v>4</v>
      </c>
      <c r="B3460" s="10">
        <v>2.7</v>
      </c>
      <c r="C3460" s="10">
        <v>7</v>
      </c>
    </row>
    <row r="3461" spans="1:3" x14ac:dyDescent="0.25">
      <c r="A3461" s="9">
        <v>4</v>
      </c>
      <c r="B3461" s="9">
        <v>2.2999999999999998</v>
      </c>
      <c r="C3461" s="9">
        <v>7</v>
      </c>
    </row>
    <row r="3462" spans="1:3" x14ac:dyDescent="0.25">
      <c r="A3462" s="10">
        <v>2</v>
      </c>
      <c r="B3462" s="10">
        <v>1.3</v>
      </c>
      <c r="C3462" s="10">
        <v>4</v>
      </c>
    </row>
    <row r="3463" spans="1:3" x14ac:dyDescent="0.25">
      <c r="A3463" s="9">
        <v>0</v>
      </c>
      <c r="B3463" s="9">
        <v>0.7</v>
      </c>
      <c r="C3463" s="9">
        <v>3</v>
      </c>
    </row>
    <row r="3464" spans="1:3" x14ac:dyDescent="0.25">
      <c r="A3464" s="10">
        <v>1</v>
      </c>
      <c r="B3464" s="10">
        <v>1.6</v>
      </c>
      <c r="C3464" s="10">
        <v>3</v>
      </c>
    </row>
    <row r="3465" spans="1:3" x14ac:dyDescent="0.25">
      <c r="A3465" s="9">
        <v>2</v>
      </c>
      <c r="B3465" s="9">
        <v>1.6</v>
      </c>
      <c r="C3465" s="9">
        <v>6</v>
      </c>
    </row>
    <row r="3466" spans="1:3" x14ac:dyDescent="0.25">
      <c r="A3466" s="10">
        <v>1</v>
      </c>
      <c r="B3466" s="10">
        <v>1.5</v>
      </c>
      <c r="C3466" s="10">
        <v>5</v>
      </c>
    </row>
    <row r="3467" spans="1:3" x14ac:dyDescent="0.25">
      <c r="A3467" s="9">
        <v>1</v>
      </c>
      <c r="B3467" s="9">
        <v>1.2</v>
      </c>
      <c r="C3467" s="9">
        <v>4</v>
      </c>
    </row>
    <row r="3468" spans="1:3" x14ac:dyDescent="0.25">
      <c r="A3468" s="10">
        <v>1</v>
      </c>
      <c r="B3468" s="10">
        <v>1.3</v>
      </c>
      <c r="C3468" s="10">
        <v>4</v>
      </c>
    </row>
    <row r="3469" spans="1:3" x14ac:dyDescent="0.25">
      <c r="A3469" s="9">
        <v>4</v>
      </c>
      <c r="B3469" s="9">
        <v>2.2999999999999998</v>
      </c>
      <c r="C3469" s="9">
        <v>8</v>
      </c>
    </row>
    <row r="3470" spans="1:3" x14ac:dyDescent="0.25">
      <c r="A3470" s="10">
        <v>3</v>
      </c>
      <c r="B3470" s="10">
        <v>1</v>
      </c>
      <c r="C3470" s="10">
        <v>3</v>
      </c>
    </row>
    <row r="3471" spans="1:3" x14ac:dyDescent="0.25">
      <c r="A3471" s="9">
        <v>0</v>
      </c>
      <c r="B3471" s="9">
        <v>0.4</v>
      </c>
      <c r="C3471" s="9">
        <v>3</v>
      </c>
    </row>
    <row r="3472" spans="1:3" x14ac:dyDescent="0.25">
      <c r="A3472" s="10">
        <v>1</v>
      </c>
      <c r="B3472" s="10">
        <v>0.2</v>
      </c>
      <c r="C3472" s="10">
        <v>3</v>
      </c>
    </row>
    <row r="3473" spans="1:3" x14ac:dyDescent="0.25">
      <c r="A3473" s="9">
        <v>1</v>
      </c>
      <c r="B3473" s="9">
        <v>1.3</v>
      </c>
      <c r="C3473" s="9">
        <v>5</v>
      </c>
    </row>
    <row r="3474" spans="1:3" x14ac:dyDescent="0.25">
      <c r="A3474" s="10">
        <v>3</v>
      </c>
      <c r="B3474" s="10">
        <v>1.8</v>
      </c>
      <c r="C3474" s="10">
        <v>3</v>
      </c>
    </row>
    <row r="3475" spans="1:3" x14ac:dyDescent="0.25">
      <c r="A3475" s="9">
        <v>0</v>
      </c>
      <c r="B3475" s="9">
        <v>0.8</v>
      </c>
      <c r="C3475" s="9">
        <v>3</v>
      </c>
    </row>
    <row r="3476" spans="1:3" x14ac:dyDescent="0.25">
      <c r="A3476" s="10">
        <v>0</v>
      </c>
      <c r="B3476" s="10">
        <v>0.4</v>
      </c>
      <c r="C3476" s="10">
        <v>1</v>
      </c>
    </row>
    <row r="3477" spans="1:3" x14ac:dyDescent="0.25">
      <c r="A3477" s="9">
        <v>2</v>
      </c>
      <c r="B3477" s="9">
        <v>1.6</v>
      </c>
      <c r="C3477" s="9">
        <v>4</v>
      </c>
    </row>
    <row r="3478" spans="1:3" x14ac:dyDescent="0.25">
      <c r="A3478" s="10">
        <v>4</v>
      </c>
      <c r="B3478" s="10">
        <v>3.6</v>
      </c>
      <c r="C3478" s="10">
        <v>5</v>
      </c>
    </row>
    <row r="3479" spans="1:3" x14ac:dyDescent="0.25">
      <c r="A3479" s="9">
        <v>3</v>
      </c>
      <c r="B3479" s="9">
        <v>2.2000000000000002</v>
      </c>
      <c r="C3479" s="9">
        <v>4</v>
      </c>
    </row>
    <row r="3480" spans="1:3" x14ac:dyDescent="0.25">
      <c r="A3480" s="10">
        <v>2</v>
      </c>
      <c r="B3480" s="10">
        <v>2.5</v>
      </c>
      <c r="C3480" s="10">
        <v>5</v>
      </c>
    </row>
    <row r="3481" spans="1:3" x14ac:dyDescent="0.25">
      <c r="A3481" s="9">
        <v>2</v>
      </c>
      <c r="B3481" s="9">
        <v>2.4</v>
      </c>
      <c r="C3481" s="9">
        <v>5</v>
      </c>
    </row>
    <row r="3482" spans="1:3" x14ac:dyDescent="0.25">
      <c r="A3482" s="10">
        <v>0</v>
      </c>
      <c r="B3482" s="10">
        <v>0.3</v>
      </c>
      <c r="C3482" s="10">
        <v>1</v>
      </c>
    </row>
    <row r="3483" spans="1:3" x14ac:dyDescent="0.25">
      <c r="A3483" s="9">
        <v>1</v>
      </c>
      <c r="B3483" s="9">
        <v>0.8</v>
      </c>
      <c r="C3483" s="9">
        <v>2</v>
      </c>
    </row>
    <row r="3484" spans="1:3" x14ac:dyDescent="0.25">
      <c r="A3484" s="10">
        <v>2</v>
      </c>
      <c r="B3484" s="10">
        <v>1.1000000000000001</v>
      </c>
      <c r="C3484" s="10">
        <v>3</v>
      </c>
    </row>
    <row r="3485" spans="1:3" x14ac:dyDescent="0.25">
      <c r="A3485" s="9">
        <v>1</v>
      </c>
      <c r="B3485" s="9">
        <v>0.6</v>
      </c>
      <c r="C3485" s="9">
        <v>3</v>
      </c>
    </row>
    <row r="3486" spans="1:3" x14ac:dyDescent="0.25">
      <c r="A3486" s="10">
        <v>1</v>
      </c>
      <c r="B3486" s="10">
        <v>1.8</v>
      </c>
      <c r="C3486" s="10">
        <v>4</v>
      </c>
    </row>
    <row r="3487" spans="1:3" x14ac:dyDescent="0.25">
      <c r="A3487" s="9">
        <v>0</v>
      </c>
      <c r="B3487" s="9">
        <v>1.3</v>
      </c>
      <c r="C3487" s="9">
        <v>4</v>
      </c>
    </row>
    <row r="3488" spans="1:3" x14ac:dyDescent="0.25">
      <c r="A3488" s="10">
        <v>2</v>
      </c>
      <c r="B3488" s="10">
        <v>1.2</v>
      </c>
      <c r="C3488" s="10">
        <v>4</v>
      </c>
    </row>
    <row r="3489" spans="1:3" x14ac:dyDescent="0.25">
      <c r="A3489" s="9">
        <v>1</v>
      </c>
      <c r="B3489" s="9">
        <v>0.6</v>
      </c>
      <c r="C3489" s="9">
        <v>1</v>
      </c>
    </row>
    <row r="3490" spans="1:3" x14ac:dyDescent="0.25">
      <c r="A3490" s="10">
        <v>2</v>
      </c>
      <c r="B3490" s="10">
        <v>1.2</v>
      </c>
      <c r="C3490" s="10">
        <v>5</v>
      </c>
    </row>
    <row r="3491" spans="1:3" x14ac:dyDescent="0.25">
      <c r="A3491" s="9">
        <v>0</v>
      </c>
      <c r="B3491" s="9">
        <v>0.3</v>
      </c>
      <c r="C3491" s="9">
        <v>1</v>
      </c>
    </row>
    <row r="3492" spans="1:3" x14ac:dyDescent="0.25">
      <c r="A3492" s="10">
        <v>1</v>
      </c>
      <c r="B3492" s="10">
        <v>2.2000000000000002</v>
      </c>
      <c r="C3492" s="10">
        <v>6</v>
      </c>
    </row>
    <row r="3493" spans="1:3" x14ac:dyDescent="0.25">
      <c r="A3493" s="9">
        <v>0</v>
      </c>
      <c r="B3493" s="9">
        <v>0.5</v>
      </c>
      <c r="C3493" s="9">
        <v>2</v>
      </c>
    </row>
    <row r="3494" spans="1:3" x14ac:dyDescent="0.25">
      <c r="A3494" s="10">
        <v>1</v>
      </c>
      <c r="B3494" s="10">
        <v>0.5</v>
      </c>
      <c r="C3494" s="10">
        <v>3</v>
      </c>
    </row>
    <row r="3495" spans="1:3" x14ac:dyDescent="0.25">
      <c r="A3495" s="9">
        <v>4</v>
      </c>
      <c r="B3495" s="9">
        <v>3</v>
      </c>
      <c r="C3495" s="9">
        <v>4</v>
      </c>
    </row>
    <row r="3496" spans="1:3" x14ac:dyDescent="0.25">
      <c r="A3496" s="10">
        <v>2</v>
      </c>
      <c r="B3496" s="10">
        <v>1.1000000000000001</v>
      </c>
      <c r="C3496" s="10">
        <v>2</v>
      </c>
    </row>
    <row r="3497" spans="1:3" x14ac:dyDescent="0.25">
      <c r="A3497" s="9">
        <v>1</v>
      </c>
      <c r="B3497" s="9">
        <v>0.2</v>
      </c>
      <c r="C3497" s="9">
        <v>2</v>
      </c>
    </row>
    <row r="3498" spans="1:3" x14ac:dyDescent="0.25">
      <c r="A3498" s="10">
        <v>0</v>
      </c>
      <c r="B3498" s="10">
        <v>0.5</v>
      </c>
      <c r="C3498" s="10">
        <v>1</v>
      </c>
    </row>
    <row r="3499" spans="1:3" x14ac:dyDescent="0.25">
      <c r="A3499" s="9">
        <v>0</v>
      </c>
      <c r="B3499" s="9">
        <v>2.1</v>
      </c>
      <c r="C3499" s="9">
        <v>3</v>
      </c>
    </row>
    <row r="3500" spans="1:3" x14ac:dyDescent="0.25">
      <c r="A3500" s="10">
        <v>0</v>
      </c>
      <c r="B3500" s="10">
        <v>0.8</v>
      </c>
      <c r="C3500" s="10">
        <v>3</v>
      </c>
    </row>
    <row r="3501" spans="1:3" x14ac:dyDescent="0.25">
      <c r="A3501" s="9">
        <v>1</v>
      </c>
      <c r="B3501" s="9">
        <v>0.6</v>
      </c>
      <c r="C3501" s="9">
        <v>2</v>
      </c>
    </row>
    <row r="3502" spans="1:3" x14ac:dyDescent="0.25">
      <c r="A3502" s="10">
        <v>1</v>
      </c>
      <c r="B3502" s="10">
        <v>1.2</v>
      </c>
      <c r="C3502" s="10">
        <v>4</v>
      </c>
    </row>
    <row r="3503" spans="1:3" x14ac:dyDescent="0.25">
      <c r="A3503" s="9">
        <v>1</v>
      </c>
      <c r="B3503" s="9">
        <v>1.1000000000000001</v>
      </c>
      <c r="C3503" s="9">
        <v>3</v>
      </c>
    </row>
    <row r="3504" spans="1:3" x14ac:dyDescent="0.25">
      <c r="A3504" s="10">
        <v>0</v>
      </c>
      <c r="B3504" s="10">
        <v>1</v>
      </c>
      <c r="C3504" s="10">
        <v>4</v>
      </c>
    </row>
    <row r="3505" spans="1:3" x14ac:dyDescent="0.25">
      <c r="A3505" s="9">
        <v>2</v>
      </c>
      <c r="B3505" s="9">
        <v>0.9</v>
      </c>
      <c r="C3505" s="9">
        <v>5</v>
      </c>
    </row>
    <row r="3506" spans="1:3" x14ac:dyDescent="0.25">
      <c r="A3506" s="10">
        <v>3</v>
      </c>
      <c r="B3506" s="10">
        <v>2.4</v>
      </c>
      <c r="C3506" s="10">
        <v>7</v>
      </c>
    </row>
    <row r="3507" spans="1:3" x14ac:dyDescent="0.25">
      <c r="A3507" s="9">
        <v>1</v>
      </c>
      <c r="B3507" s="9">
        <v>1.7</v>
      </c>
      <c r="C3507" s="9">
        <v>4</v>
      </c>
    </row>
    <row r="3508" spans="1:3" x14ac:dyDescent="0.25">
      <c r="A3508" s="10">
        <v>0</v>
      </c>
      <c r="B3508" s="10">
        <v>1.7</v>
      </c>
      <c r="C3508" s="10">
        <v>2</v>
      </c>
    </row>
    <row r="3509" spans="1:3" x14ac:dyDescent="0.25">
      <c r="A3509" s="9">
        <v>2</v>
      </c>
      <c r="B3509" s="9">
        <v>1.9</v>
      </c>
      <c r="C3509" s="9">
        <v>3</v>
      </c>
    </row>
    <row r="3510" spans="1:3" x14ac:dyDescent="0.25">
      <c r="A3510" s="10">
        <v>0</v>
      </c>
      <c r="B3510" s="10">
        <v>1.1000000000000001</v>
      </c>
      <c r="C3510" s="10">
        <v>4</v>
      </c>
    </row>
    <row r="3511" spans="1:3" x14ac:dyDescent="0.25">
      <c r="A3511" s="9">
        <v>1</v>
      </c>
      <c r="B3511" s="9">
        <v>0.3</v>
      </c>
      <c r="C3511" s="9">
        <v>2</v>
      </c>
    </row>
    <row r="3512" spans="1:3" x14ac:dyDescent="0.25">
      <c r="A3512" s="10">
        <v>0</v>
      </c>
      <c r="B3512" s="10">
        <v>1.4</v>
      </c>
      <c r="C3512" s="10">
        <v>6</v>
      </c>
    </row>
    <row r="3513" spans="1:3" x14ac:dyDescent="0.25">
      <c r="A3513" s="9">
        <v>1</v>
      </c>
      <c r="B3513" s="9">
        <v>1</v>
      </c>
      <c r="C3513" s="9">
        <v>3</v>
      </c>
    </row>
    <row r="3514" spans="1:3" x14ac:dyDescent="0.25">
      <c r="A3514" s="10">
        <v>0</v>
      </c>
      <c r="B3514" s="10">
        <v>1.3</v>
      </c>
      <c r="C3514" s="10">
        <v>5</v>
      </c>
    </row>
    <row r="3515" spans="1:3" x14ac:dyDescent="0.25">
      <c r="A3515" s="9">
        <v>2</v>
      </c>
      <c r="B3515" s="9">
        <v>1.4</v>
      </c>
      <c r="C3515" s="9">
        <v>1</v>
      </c>
    </row>
    <row r="3516" spans="1:3" x14ac:dyDescent="0.25">
      <c r="A3516" s="10">
        <v>0</v>
      </c>
      <c r="B3516" s="10">
        <v>1.1000000000000001</v>
      </c>
      <c r="C3516" s="10">
        <v>3</v>
      </c>
    </row>
    <row r="3517" spans="1:3" x14ac:dyDescent="0.25">
      <c r="A3517" s="9">
        <v>2</v>
      </c>
      <c r="B3517" s="9">
        <v>2.2000000000000002</v>
      </c>
      <c r="C3517" s="9">
        <v>4</v>
      </c>
    </row>
    <row r="3518" spans="1:3" x14ac:dyDescent="0.25">
      <c r="A3518" s="10">
        <v>1</v>
      </c>
      <c r="B3518" s="10">
        <v>1</v>
      </c>
      <c r="C3518" s="10">
        <v>1</v>
      </c>
    </row>
    <row r="3519" spans="1:3" x14ac:dyDescent="0.25">
      <c r="A3519" s="9">
        <v>1</v>
      </c>
      <c r="B3519" s="9">
        <v>1.3</v>
      </c>
      <c r="C3519" s="9">
        <v>2</v>
      </c>
    </row>
    <row r="3520" spans="1:3" x14ac:dyDescent="0.25">
      <c r="A3520" s="10">
        <v>0</v>
      </c>
      <c r="B3520" s="10">
        <v>0.5</v>
      </c>
      <c r="C3520" s="10">
        <v>1</v>
      </c>
    </row>
    <row r="3521" spans="1:3" x14ac:dyDescent="0.25">
      <c r="A3521" s="9">
        <v>4</v>
      </c>
      <c r="B3521" s="9">
        <v>2.7</v>
      </c>
      <c r="C3521" s="9">
        <v>5</v>
      </c>
    </row>
    <row r="3522" spans="1:3" x14ac:dyDescent="0.25">
      <c r="A3522" s="10">
        <v>0</v>
      </c>
      <c r="B3522" s="10">
        <v>0.3</v>
      </c>
      <c r="C3522" s="10">
        <v>2</v>
      </c>
    </row>
    <row r="3523" spans="1:3" x14ac:dyDescent="0.25">
      <c r="A3523" s="9">
        <v>1</v>
      </c>
      <c r="B3523" s="9">
        <v>2.1</v>
      </c>
      <c r="C3523" s="9">
        <v>4</v>
      </c>
    </row>
    <row r="3524" spans="1:3" x14ac:dyDescent="0.25">
      <c r="A3524" s="10">
        <v>1</v>
      </c>
      <c r="B3524" s="10">
        <v>1.4</v>
      </c>
      <c r="C3524" s="10">
        <v>2</v>
      </c>
    </row>
    <row r="3525" spans="1:3" x14ac:dyDescent="0.25">
      <c r="A3525" s="9">
        <v>1</v>
      </c>
      <c r="B3525" s="9">
        <v>1</v>
      </c>
      <c r="C3525" s="9">
        <v>2</v>
      </c>
    </row>
    <row r="3526" spans="1:3" x14ac:dyDescent="0.25">
      <c r="A3526" s="10">
        <v>1</v>
      </c>
      <c r="B3526" s="10">
        <v>1.1000000000000001</v>
      </c>
      <c r="C3526" s="10">
        <v>5</v>
      </c>
    </row>
    <row r="3527" spans="1:3" x14ac:dyDescent="0.25">
      <c r="A3527" s="9">
        <v>2</v>
      </c>
      <c r="B3527" s="9">
        <v>1.8</v>
      </c>
      <c r="C3527" s="9">
        <v>2</v>
      </c>
    </row>
    <row r="3528" spans="1:3" x14ac:dyDescent="0.25">
      <c r="A3528" s="10">
        <v>4</v>
      </c>
      <c r="B3528" s="10">
        <v>2.4</v>
      </c>
      <c r="C3528" s="10">
        <v>10</v>
      </c>
    </row>
    <row r="3529" spans="1:3" x14ac:dyDescent="0.25">
      <c r="A3529" s="9">
        <v>1</v>
      </c>
      <c r="B3529" s="9">
        <v>0.8</v>
      </c>
      <c r="C3529" s="9">
        <v>2</v>
      </c>
    </row>
    <row r="3530" spans="1:3" x14ac:dyDescent="0.25">
      <c r="A3530" s="10">
        <v>3</v>
      </c>
      <c r="B3530" s="10">
        <v>1.7</v>
      </c>
      <c r="C3530" s="10">
        <v>4</v>
      </c>
    </row>
    <row r="3531" spans="1:3" x14ac:dyDescent="0.25">
      <c r="A3531" s="9">
        <v>0</v>
      </c>
      <c r="B3531" s="9">
        <v>0.4</v>
      </c>
      <c r="C3531" s="9">
        <v>2</v>
      </c>
    </row>
    <row r="3532" spans="1:3" x14ac:dyDescent="0.25">
      <c r="A3532" s="10">
        <v>1</v>
      </c>
      <c r="B3532" s="10">
        <v>1.3</v>
      </c>
      <c r="C3532" s="10">
        <v>4</v>
      </c>
    </row>
    <row r="3533" spans="1:3" x14ac:dyDescent="0.25">
      <c r="A3533" s="9">
        <v>0</v>
      </c>
      <c r="B3533" s="9">
        <v>0.2</v>
      </c>
      <c r="C3533" s="9">
        <v>4</v>
      </c>
    </row>
    <row r="3534" spans="1:3" x14ac:dyDescent="0.25">
      <c r="A3534" s="10">
        <v>3</v>
      </c>
      <c r="B3534" s="10">
        <v>2.1</v>
      </c>
      <c r="C3534" s="10">
        <v>9</v>
      </c>
    </row>
    <row r="3535" spans="1:3" x14ac:dyDescent="0.25">
      <c r="A3535" s="9">
        <v>1</v>
      </c>
      <c r="B3535" s="9">
        <v>1.4</v>
      </c>
      <c r="C3535" s="9">
        <v>3</v>
      </c>
    </row>
    <row r="3536" spans="1:3" x14ac:dyDescent="0.25">
      <c r="A3536" s="10">
        <v>1</v>
      </c>
      <c r="B3536" s="10">
        <v>1.1000000000000001</v>
      </c>
      <c r="C3536" s="10">
        <v>2</v>
      </c>
    </row>
    <row r="3537" spans="1:3" x14ac:dyDescent="0.25">
      <c r="A3537" s="9">
        <v>3</v>
      </c>
      <c r="B3537" s="9">
        <v>1.8</v>
      </c>
      <c r="C3537" s="9">
        <v>5</v>
      </c>
    </row>
    <row r="3538" spans="1:3" x14ac:dyDescent="0.25">
      <c r="A3538" s="10">
        <v>3</v>
      </c>
      <c r="B3538" s="10">
        <v>3</v>
      </c>
      <c r="C3538" s="10">
        <v>7</v>
      </c>
    </row>
    <row r="3539" spans="1:3" x14ac:dyDescent="0.25">
      <c r="A3539" s="9">
        <v>2</v>
      </c>
      <c r="B3539" s="9">
        <v>1</v>
      </c>
      <c r="C3539" s="9">
        <v>3</v>
      </c>
    </row>
    <row r="3540" spans="1:3" x14ac:dyDescent="0.25">
      <c r="A3540" s="10">
        <v>1</v>
      </c>
      <c r="B3540" s="10">
        <v>0.9</v>
      </c>
      <c r="C3540" s="10">
        <v>3</v>
      </c>
    </row>
    <row r="3541" spans="1:3" x14ac:dyDescent="0.25">
      <c r="A3541" s="9">
        <v>1</v>
      </c>
      <c r="B3541" s="9">
        <v>1.1000000000000001</v>
      </c>
      <c r="C3541" s="9">
        <v>4</v>
      </c>
    </row>
    <row r="3542" spans="1:3" x14ac:dyDescent="0.25">
      <c r="A3542" s="10">
        <v>2</v>
      </c>
      <c r="B3542" s="10">
        <v>2.1</v>
      </c>
      <c r="C3542" s="10">
        <v>8</v>
      </c>
    </row>
    <row r="3543" spans="1:3" x14ac:dyDescent="0.25">
      <c r="A3543" s="9">
        <v>2</v>
      </c>
      <c r="B3543" s="9">
        <v>1.2</v>
      </c>
      <c r="C3543" s="9">
        <v>3</v>
      </c>
    </row>
    <row r="3544" spans="1:3" x14ac:dyDescent="0.25">
      <c r="A3544" s="10">
        <v>1</v>
      </c>
      <c r="B3544" s="10">
        <v>1.1000000000000001</v>
      </c>
      <c r="C3544" s="10">
        <v>4</v>
      </c>
    </row>
    <row r="3545" spans="1:3" x14ac:dyDescent="0.25">
      <c r="A3545" s="9">
        <v>0</v>
      </c>
      <c r="B3545" s="9">
        <v>0.7</v>
      </c>
      <c r="C3545" s="9">
        <v>2</v>
      </c>
    </row>
    <row r="3546" spans="1:3" x14ac:dyDescent="0.25">
      <c r="A3546" s="10">
        <v>2</v>
      </c>
      <c r="B3546" s="10">
        <v>1.8</v>
      </c>
      <c r="C3546" s="10">
        <v>2</v>
      </c>
    </row>
    <row r="3547" spans="1:3" x14ac:dyDescent="0.25">
      <c r="A3547" s="9">
        <v>3</v>
      </c>
      <c r="B3547" s="9">
        <v>1.8</v>
      </c>
      <c r="C3547" s="9">
        <v>6</v>
      </c>
    </row>
    <row r="3548" spans="1:3" x14ac:dyDescent="0.25">
      <c r="A3548" s="10">
        <v>2</v>
      </c>
      <c r="B3548" s="10">
        <v>0.9</v>
      </c>
      <c r="C3548" s="10">
        <v>3</v>
      </c>
    </row>
    <row r="3549" spans="1:3" x14ac:dyDescent="0.25">
      <c r="A3549" s="9">
        <v>1</v>
      </c>
      <c r="B3549" s="9">
        <v>1.1000000000000001</v>
      </c>
      <c r="C3549" s="9">
        <v>3</v>
      </c>
    </row>
    <row r="3550" spans="1:3" x14ac:dyDescent="0.25">
      <c r="A3550" s="10">
        <v>2</v>
      </c>
      <c r="B3550" s="10">
        <v>2.2000000000000002</v>
      </c>
      <c r="C3550" s="10">
        <v>5</v>
      </c>
    </row>
    <row r="3551" spans="1:3" x14ac:dyDescent="0.25">
      <c r="A3551" s="9">
        <v>0</v>
      </c>
      <c r="B3551" s="9">
        <v>1.3</v>
      </c>
      <c r="C3551" s="9">
        <v>5</v>
      </c>
    </row>
    <row r="3552" spans="1:3" x14ac:dyDescent="0.25">
      <c r="A3552" s="10">
        <v>3</v>
      </c>
      <c r="B3552" s="10">
        <v>1.1000000000000001</v>
      </c>
      <c r="C3552" s="10">
        <v>4</v>
      </c>
    </row>
    <row r="3553" spans="1:3" x14ac:dyDescent="0.25">
      <c r="A3553" s="9">
        <v>2</v>
      </c>
      <c r="B3553" s="9">
        <v>1.2</v>
      </c>
      <c r="C3553" s="9">
        <v>5</v>
      </c>
    </row>
    <row r="3554" spans="1:3" x14ac:dyDescent="0.25">
      <c r="A3554" s="10">
        <v>2</v>
      </c>
      <c r="B3554" s="10">
        <v>1.4</v>
      </c>
      <c r="C3554" s="10">
        <v>2</v>
      </c>
    </row>
    <row r="3555" spans="1:3" x14ac:dyDescent="0.25">
      <c r="A3555" s="9">
        <v>0</v>
      </c>
      <c r="B3555" s="9">
        <v>0.7</v>
      </c>
      <c r="C3555" s="9">
        <v>2</v>
      </c>
    </row>
    <row r="3556" spans="1:3" x14ac:dyDescent="0.25">
      <c r="A3556" s="10">
        <v>2</v>
      </c>
      <c r="B3556" s="10">
        <v>2.2999999999999998</v>
      </c>
      <c r="C3556" s="10">
        <v>4</v>
      </c>
    </row>
    <row r="3557" spans="1:3" x14ac:dyDescent="0.25">
      <c r="A3557" s="9">
        <v>1</v>
      </c>
      <c r="B3557" s="9">
        <v>1.4</v>
      </c>
      <c r="C3557" s="9">
        <v>2</v>
      </c>
    </row>
    <row r="3558" spans="1:3" x14ac:dyDescent="0.25">
      <c r="A3558" s="10">
        <v>0</v>
      </c>
      <c r="B3558" s="10">
        <v>1.4</v>
      </c>
      <c r="C3558" s="10">
        <v>3</v>
      </c>
    </row>
    <row r="3559" spans="1:3" x14ac:dyDescent="0.25">
      <c r="A3559" s="9">
        <v>0</v>
      </c>
      <c r="B3559" s="9">
        <v>0.2</v>
      </c>
      <c r="C3559" s="9">
        <v>1</v>
      </c>
    </row>
    <row r="3560" spans="1:3" x14ac:dyDescent="0.25">
      <c r="A3560" s="10">
        <v>0</v>
      </c>
      <c r="B3560" s="10">
        <v>0.5</v>
      </c>
      <c r="C3560" s="10">
        <v>3</v>
      </c>
    </row>
    <row r="3561" spans="1:3" x14ac:dyDescent="0.25">
      <c r="A3561" s="9">
        <v>4</v>
      </c>
      <c r="B3561" s="9">
        <v>1.7</v>
      </c>
      <c r="C3561" s="9">
        <v>6</v>
      </c>
    </row>
    <row r="3562" spans="1:3" x14ac:dyDescent="0.25">
      <c r="A3562" s="10">
        <v>3</v>
      </c>
      <c r="B3562" s="10">
        <v>1.9</v>
      </c>
      <c r="C3562" s="10">
        <v>5</v>
      </c>
    </row>
    <row r="3563" spans="1:3" x14ac:dyDescent="0.25">
      <c r="A3563" s="9">
        <v>2</v>
      </c>
      <c r="B3563" s="9">
        <v>2.1</v>
      </c>
      <c r="C3563" s="9">
        <v>4</v>
      </c>
    </row>
    <row r="3564" spans="1:3" x14ac:dyDescent="0.25">
      <c r="A3564" s="10">
        <v>1</v>
      </c>
      <c r="B3564" s="10">
        <v>2</v>
      </c>
      <c r="C3564" s="10">
        <v>4</v>
      </c>
    </row>
    <row r="3565" spans="1:3" x14ac:dyDescent="0.25">
      <c r="A3565" s="9">
        <v>3</v>
      </c>
      <c r="B3565" s="9">
        <v>1.4</v>
      </c>
      <c r="C3565" s="9">
        <v>4</v>
      </c>
    </row>
    <row r="3566" spans="1:3" x14ac:dyDescent="0.25">
      <c r="A3566" s="10">
        <v>1</v>
      </c>
      <c r="B3566" s="10">
        <v>1.5</v>
      </c>
      <c r="C3566" s="10">
        <v>4</v>
      </c>
    </row>
    <row r="3567" spans="1:3" x14ac:dyDescent="0.25">
      <c r="A3567" s="9">
        <v>2</v>
      </c>
      <c r="B3567" s="9">
        <v>1.2</v>
      </c>
      <c r="C3567" s="9">
        <v>3</v>
      </c>
    </row>
    <row r="3568" spans="1:3" x14ac:dyDescent="0.25">
      <c r="A3568" s="10">
        <v>0</v>
      </c>
      <c r="B3568" s="10">
        <v>0.9</v>
      </c>
      <c r="C3568" s="10">
        <v>4</v>
      </c>
    </row>
    <row r="3569" spans="1:3" x14ac:dyDescent="0.25">
      <c r="A3569" s="9">
        <v>2</v>
      </c>
      <c r="B3569" s="9">
        <v>1.3</v>
      </c>
      <c r="C3569" s="9">
        <v>1</v>
      </c>
    </row>
    <row r="3570" spans="1:3" x14ac:dyDescent="0.25">
      <c r="A3570" s="10">
        <v>2</v>
      </c>
      <c r="B3570" s="10">
        <v>0.7</v>
      </c>
      <c r="C3570" s="10">
        <v>8</v>
      </c>
    </row>
    <row r="3571" spans="1:3" x14ac:dyDescent="0.25">
      <c r="A3571" s="9">
        <v>0</v>
      </c>
      <c r="B3571" s="9">
        <v>0.9</v>
      </c>
      <c r="C3571" s="9">
        <v>2</v>
      </c>
    </row>
    <row r="3572" spans="1:3" x14ac:dyDescent="0.25">
      <c r="A3572" s="10">
        <v>3</v>
      </c>
      <c r="B3572" s="10">
        <v>3.2</v>
      </c>
      <c r="C3572" s="10">
        <v>8</v>
      </c>
    </row>
    <row r="3573" spans="1:3" x14ac:dyDescent="0.25">
      <c r="A3573" s="9">
        <v>1</v>
      </c>
      <c r="B3573" s="9">
        <v>0.4</v>
      </c>
      <c r="C3573" s="9">
        <v>2</v>
      </c>
    </row>
    <row r="3574" spans="1:3" x14ac:dyDescent="0.25">
      <c r="A3574" s="10">
        <v>1</v>
      </c>
      <c r="B3574" s="10">
        <v>2.2999999999999998</v>
      </c>
      <c r="C3574" s="10">
        <v>2</v>
      </c>
    </row>
    <row r="3575" spans="1:3" x14ac:dyDescent="0.25">
      <c r="A3575" s="9">
        <v>2</v>
      </c>
      <c r="B3575" s="9">
        <v>1.4</v>
      </c>
      <c r="C3575" s="9">
        <v>3</v>
      </c>
    </row>
    <row r="3576" spans="1:3" x14ac:dyDescent="0.25">
      <c r="A3576" s="10">
        <v>1</v>
      </c>
      <c r="B3576" s="10">
        <v>0.7</v>
      </c>
      <c r="C3576" s="10">
        <v>2</v>
      </c>
    </row>
    <row r="3577" spans="1:3" x14ac:dyDescent="0.25">
      <c r="A3577" s="9">
        <v>1</v>
      </c>
      <c r="B3577" s="9">
        <v>0.8</v>
      </c>
      <c r="C3577" s="9">
        <v>3</v>
      </c>
    </row>
    <row r="3578" spans="1:3" x14ac:dyDescent="0.25">
      <c r="A3578" s="10">
        <v>0</v>
      </c>
      <c r="B3578" s="10">
        <v>0.9</v>
      </c>
      <c r="C3578" s="10">
        <v>7</v>
      </c>
    </row>
    <row r="3579" spans="1:3" x14ac:dyDescent="0.25">
      <c r="A3579" s="9">
        <v>1</v>
      </c>
      <c r="B3579" s="9">
        <v>1</v>
      </c>
      <c r="C3579" s="9">
        <v>3</v>
      </c>
    </row>
    <row r="3580" spans="1:3" x14ac:dyDescent="0.25">
      <c r="A3580" s="10">
        <v>4</v>
      </c>
      <c r="B3580" s="10">
        <v>3.6</v>
      </c>
      <c r="C3580" s="10">
        <v>12</v>
      </c>
    </row>
    <row r="3581" spans="1:3" x14ac:dyDescent="0.25">
      <c r="A3581" s="9">
        <v>1</v>
      </c>
      <c r="B3581" s="9">
        <v>0.8</v>
      </c>
      <c r="C3581" s="9">
        <v>3</v>
      </c>
    </row>
    <row r="3582" spans="1:3" x14ac:dyDescent="0.25">
      <c r="A3582" s="10">
        <v>2</v>
      </c>
      <c r="B3582" s="10">
        <v>2.8</v>
      </c>
      <c r="C3582" s="10">
        <v>2</v>
      </c>
    </row>
    <row r="3583" spans="1:3" x14ac:dyDescent="0.25">
      <c r="A3583" s="9">
        <v>0</v>
      </c>
      <c r="B3583" s="9">
        <v>0.1</v>
      </c>
      <c r="C3583" s="9">
        <v>1</v>
      </c>
    </row>
    <row r="3584" spans="1:3" x14ac:dyDescent="0.25">
      <c r="A3584" s="10">
        <v>0</v>
      </c>
      <c r="B3584" s="10">
        <v>0.8</v>
      </c>
      <c r="C3584" s="10">
        <v>6</v>
      </c>
    </row>
    <row r="3585" spans="1:3" x14ac:dyDescent="0.25">
      <c r="A3585" s="9">
        <v>2</v>
      </c>
      <c r="B3585" s="9">
        <v>0.9</v>
      </c>
      <c r="C3585" s="9">
        <v>6</v>
      </c>
    </row>
    <row r="3586" spans="1:3" x14ac:dyDescent="0.25">
      <c r="A3586" s="10">
        <v>2</v>
      </c>
      <c r="B3586" s="10">
        <v>1.5</v>
      </c>
      <c r="C3586" s="10">
        <v>5</v>
      </c>
    </row>
    <row r="3587" spans="1:3" x14ac:dyDescent="0.25">
      <c r="A3587" s="9">
        <v>1</v>
      </c>
      <c r="B3587" s="9">
        <v>3</v>
      </c>
      <c r="C3587" s="9">
        <v>8</v>
      </c>
    </row>
    <row r="3588" spans="1:3" x14ac:dyDescent="0.25">
      <c r="A3588" s="10">
        <v>2</v>
      </c>
      <c r="B3588" s="10">
        <v>1</v>
      </c>
      <c r="C3588" s="10">
        <v>4</v>
      </c>
    </row>
    <row r="3589" spans="1:3" x14ac:dyDescent="0.25">
      <c r="A3589" s="9">
        <v>1</v>
      </c>
      <c r="B3589" s="9">
        <v>2.1</v>
      </c>
      <c r="C3589" s="9">
        <v>2</v>
      </c>
    </row>
    <row r="3590" spans="1:3" x14ac:dyDescent="0.25">
      <c r="A3590" s="10">
        <v>1</v>
      </c>
      <c r="B3590" s="10">
        <v>1.2</v>
      </c>
      <c r="C3590" s="10">
        <v>4</v>
      </c>
    </row>
    <row r="3591" spans="1:3" x14ac:dyDescent="0.25">
      <c r="A3591" s="9">
        <v>1</v>
      </c>
      <c r="B3591" s="9">
        <v>1.7</v>
      </c>
      <c r="C3591" s="9">
        <v>2</v>
      </c>
    </row>
    <row r="3592" spans="1:3" x14ac:dyDescent="0.25">
      <c r="A3592" s="10">
        <v>0</v>
      </c>
      <c r="B3592" s="10">
        <v>0.4</v>
      </c>
      <c r="C3592" s="10">
        <v>0</v>
      </c>
    </row>
    <row r="3593" spans="1:3" x14ac:dyDescent="0.25">
      <c r="A3593" s="9">
        <v>1</v>
      </c>
      <c r="B3593" s="9">
        <v>1.4</v>
      </c>
      <c r="C3593" s="9">
        <v>4</v>
      </c>
    </row>
    <row r="3594" spans="1:3" x14ac:dyDescent="0.25">
      <c r="A3594" s="10">
        <v>3</v>
      </c>
      <c r="B3594" s="10">
        <v>1</v>
      </c>
      <c r="C3594" s="10">
        <v>3</v>
      </c>
    </row>
    <row r="3595" spans="1:3" x14ac:dyDescent="0.25">
      <c r="A3595" s="9">
        <v>0</v>
      </c>
      <c r="B3595" s="9">
        <v>0.3</v>
      </c>
      <c r="C3595" s="9">
        <v>0</v>
      </c>
    </row>
    <row r="3596" spans="1:3" x14ac:dyDescent="0.25">
      <c r="A3596" s="10">
        <v>1</v>
      </c>
      <c r="B3596" s="10">
        <v>1.3</v>
      </c>
      <c r="C3596" s="10">
        <v>3</v>
      </c>
    </row>
    <row r="3597" spans="1:3" x14ac:dyDescent="0.25">
      <c r="A3597" s="9">
        <v>1</v>
      </c>
      <c r="B3597" s="9">
        <v>1.2</v>
      </c>
      <c r="C3597" s="9">
        <v>5</v>
      </c>
    </row>
    <row r="3598" spans="1:3" x14ac:dyDescent="0.25">
      <c r="A3598" s="10">
        <v>0</v>
      </c>
      <c r="B3598" s="10">
        <v>0.8</v>
      </c>
      <c r="C3598" s="10">
        <v>3</v>
      </c>
    </row>
    <row r="3599" spans="1:3" x14ac:dyDescent="0.25">
      <c r="A3599" s="9">
        <v>1</v>
      </c>
      <c r="B3599" s="9">
        <v>1.1000000000000001</v>
      </c>
      <c r="C3599" s="9">
        <v>2</v>
      </c>
    </row>
    <row r="3600" spans="1:3" x14ac:dyDescent="0.25">
      <c r="A3600" s="10">
        <v>2</v>
      </c>
      <c r="B3600" s="10">
        <v>1.3</v>
      </c>
      <c r="C3600" s="10">
        <v>2</v>
      </c>
    </row>
    <row r="3601" spans="1:3" x14ac:dyDescent="0.25">
      <c r="A3601" s="9">
        <v>0</v>
      </c>
      <c r="B3601" s="9">
        <v>0.7</v>
      </c>
      <c r="C3601" s="9">
        <v>2</v>
      </c>
    </row>
    <row r="3602" spans="1:3" x14ac:dyDescent="0.25">
      <c r="A3602" s="10">
        <v>1</v>
      </c>
      <c r="B3602" s="10">
        <v>0.8</v>
      </c>
      <c r="C3602" s="10">
        <v>5</v>
      </c>
    </row>
    <row r="3603" spans="1:3" x14ac:dyDescent="0.25">
      <c r="A3603" s="9">
        <v>0</v>
      </c>
      <c r="B3603" s="9">
        <v>1.3</v>
      </c>
      <c r="C3603" s="9">
        <v>1</v>
      </c>
    </row>
    <row r="3604" spans="1:3" x14ac:dyDescent="0.25">
      <c r="A3604" s="10">
        <v>2</v>
      </c>
      <c r="B3604" s="10">
        <v>0.7</v>
      </c>
      <c r="C3604" s="10">
        <v>3</v>
      </c>
    </row>
    <row r="3605" spans="1:3" x14ac:dyDescent="0.25">
      <c r="A3605" s="9">
        <v>1</v>
      </c>
      <c r="B3605" s="9">
        <v>1.4</v>
      </c>
      <c r="C3605" s="9">
        <v>4</v>
      </c>
    </row>
    <row r="3606" spans="1:3" x14ac:dyDescent="0.25">
      <c r="A3606" s="10">
        <v>1</v>
      </c>
      <c r="B3606" s="10">
        <v>0.9</v>
      </c>
      <c r="C3606" s="10">
        <v>4</v>
      </c>
    </row>
    <row r="3607" spans="1:3" x14ac:dyDescent="0.25">
      <c r="A3607" s="9">
        <v>2</v>
      </c>
      <c r="B3607" s="9">
        <v>1.3</v>
      </c>
      <c r="C3607" s="9">
        <v>4</v>
      </c>
    </row>
    <row r="3608" spans="1:3" x14ac:dyDescent="0.25">
      <c r="A3608" s="10">
        <v>1</v>
      </c>
      <c r="B3608" s="10">
        <v>0.8</v>
      </c>
      <c r="C3608" s="10">
        <v>2</v>
      </c>
    </row>
    <row r="3609" spans="1:3" x14ac:dyDescent="0.25">
      <c r="A3609" s="9">
        <v>2</v>
      </c>
      <c r="B3609" s="9">
        <v>1.7</v>
      </c>
      <c r="C3609" s="9">
        <v>4</v>
      </c>
    </row>
    <row r="3610" spans="1:3" x14ac:dyDescent="0.25">
      <c r="A3610" s="10">
        <v>1</v>
      </c>
      <c r="B3610" s="10">
        <v>1.1000000000000001</v>
      </c>
      <c r="C3610" s="10">
        <v>5</v>
      </c>
    </row>
    <row r="3611" spans="1:3" x14ac:dyDescent="0.25">
      <c r="A3611" s="9">
        <v>3</v>
      </c>
      <c r="B3611" s="9">
        <v>1.1000000000000001</v>
      </c>
      <c r="C3611" s="9">
        <v>6</v>
      </c>
    </row>
    <row r="3612" spans="1:3" x14ac:dyDescent="0.25">
      <c r="A3612" s="10">
        <v>2</v>
      </c>
      <c r="B3612" s="10">
        <v>1.4</v>
      </c>
      <c r="C3612" s="10">
        <v>4</v>
      </c>
    </row>
    <row r="3613" spans="1:3" x14ac:dyDescent="0.25">
      <c r="A3613" s="9">
        <v>1</v>
      </c>
      <c r="B3613" s="9">
        <v>0.6</v>
      </c>
      <c r="C3613" s="9">
        <v>1</v>
      </c>
    </row>
    <row r="3614" spans="1:3" x14ac:dyDescent="0.25">
      <c r="A3614" s="10">
        <v>0</v>
      </c>
      <c r="B3614" s="10">
        <v>0.5</v>
      </c>
      <c r="C3614" s="10">
        <v>2</v>
      </c>
    </row>
    <row r="3615" spans="1:3" x14ac:dyDescent="0.25">
      <c r="A3615" s="9">
        <v>1</v>
      </c>
      <c r="B3615" s="9">
        <v>1.2</v>
      </c>
      <c r="C3615" s="9">
        <v>5</v>
      </c>
    </row>
    <row r="3616" spans="1:3" x14ac:dyDescent="0.25">
      <c r="A3616" s="10">
        <v>1</v>
      </c>
      <c r="B3616" s="10">
        <v>0.4</v>
      </c>
      <c r="C3616" s="10">
        <v>3</v>
      </c>
    </row>
    <row r="3617" spans="1:3" x14ac:dyDescent="0.25">
      <c r="A3617" s="9">
        <v>1</v>
      </c>
      <c r="B3617" s="9">
        <v>0.7</v>
      </c>
      <c r="C3617" s="9">
        <v>3</v>
      </c>
    </row>
    <row r="3618" spans="1:3" x14ac:dyDescent="0.25">
      <c r="A3618" s="10">
        <v>2</v>
      </c>
      <c r="B3618" s="10">
        <v>1.3</v>
      </c>
      <c r="C3618" s="10">
        <v>5</v>
      </c>
    </row>
    <row r="3619" spans="1:3" x14ac:dyDescent="0.25">
      <c r="A3619" s="9">
        <v>0</v>
      </c>
      <c r="B3619" s="9">
        <v>0.8</v>
      </c>
      <c r="C3619" s="9">
        <v>2</v>
      </c>
    </row>
    <row r="3620" spans="1:3" x14ac:dyDescent="0.25">
      <c r="A3620" s="10">
        <v>1</v>
      </c>
      <c r="B3620" s="10">
        <v>1.5</v>
      </c>
      <c r="C3620" s="10">
        <v>9</v>
      </c>
    </row>
    <row r="3621" spans="1:3" x14ac:dyDescent="0.25">
      <c r="A3621" s="9">
        <v>2</v>
      </c>
      <c r="B3621" s="9">
        <v>1.8</v>
      </c>
      <c r="C3621" s="9">
        <v>5</v>
      </c>
    </row>
    <row r="3622" spans="1:3" x14ac:dyDescent="0.25">
      <c r="A3622" s="10">
        <v>0</v>
      </c>
      <c r="B3622" s="10">
        <v>0.4</v>
      </c>
      <c r="C3622" s="10">
        <v>3</v>
      </c>
    </row>
    <row r="3623" spans="1:3" x14ac:dyDescent="0.25">
      <c r="A3623" s="9">
        <v>0</v>
      </c>
      <c r="B3623" s="9">
        <v>1.1000000000000001</v>
      </c>
      <c r="C3623" s="9">
        <v>7</v>
      </c>
    </row>
    <row r="3624" spans="1:3" x14ac:dyDescent="0.25">
      <c r="A3624" s="10">
        <v>2</v>
      </c>
      <c r="B3624" s="10">
        <v>0.5</v>
      </c>
      <c r="C3624" s="10">
        <v>4</v>
      </c>
    </row>
    <row r="3625" spans="1:3" x14ac:dyDescent="0.25">
      <c r="A3625" s="9">
        <v>1</v>
      </c>
      <c r="B3625" s="9">
        <v>1.5</v>
      </c>
      <c r="C3625" s="9">
        <v>2</v>
      </c>
    </row>
    <row r="3626" spans="1:3" x14ac:dyDescent="0.25">
      <c r="A3626" s="10">
        <v>1</v>
      </c>
      <c r="B3626" s="10">
        <v>0.9</v>
      </c>
      <c r="C3626" s="10">
        <v>6</v>
      </c>
    </row>
    <row r="3627" spans="1:3" x14ac:dyDescent="0.25">
      <c r="A3627" s="9">
        <v>0</v>
      </c>
      <c r="B3627" s="9">
        <v>0.5</v>
      </c>
      <c r="C3627" s="9">
        <v>5</v>
      </c>
    </row>
    <row r="3628" spans="1:3" x14ac:dyDescent="0.25">
      <c r="A3628" s="10">
        <v>3</v>
      </c>
      <c r="B3628" s="10">
        <v>1.6</v>
      </c>
      <c r="C3628" s="10">
        <v>3</v>
      </c>
    </row>
    <row r="3629" spans="1:3" x14ac:dyDescent="0.25">
      <c r="A3629" s="9">
        <v>1</v>
      </c>
      <c r="B3629" s="9">
        <v>0.7</v>
      </c>
      <c r="C3629" s="9">
        <v>3</v>
      </c>
    </row>
    <row r="3630" spans="1:3" x14ac:dyDescent="0.25">
      <c r="A3630" s="10">
        <v>2</v>
      </c>
      <c r="B3630" s="10">
        <v>1.5</v>
      </c>
      <c r="C3630" s="10">
        <v>6</v>
      </c>
    </row>
    <row r="3631" spans="1:3" x14ac:dyDescent="0.25">
      <c r="A3631" s="9">
        <v>0</v>
      </c>
      <c r="B3631" s="9">
        <v>0.5</v>
      </c>
      <c r="C3631" s="9">
        <v>0</v>
      </c>
    </row>
    <row r="3632" spans="1:3" x14ac:dyDescent="0.25">
      <c r="A3632" s="10">
        <v>0</v>
      </c>
      <c r="B3632" s="10">
        <v>0.4</v>
      </c>
      <c r="C3632" s="10">
        <v>4</v>
      </c>
    </row>
    <row r="3633" spans="1:3" x14ac:dyDescent="0.25">
      <c r="A3633" s="9">
        <v>2</v>
      </c>
      <c r="B3633" s="9">
        <v>1.5</v>
      </c>
      <c r="C3633" s="9">
        <v>6</v>
      </c>
    </row>
    <row r="3634" spans="1:3" x14ac:dyDescent="0.25">
      <c r="A3634" s="10">
        <v>0</v>
      </c>
      <c r="B3634" s="10">
        <v>1.1000000000000001</v>
      </c>
      <c r="C3634" s="10">
        <v>1</v>
      </c>
    </row>
    <row r="3635" spans="1:3" x14ac:dyDescent="0.25">
      <c r="A3635" s="9">
        <v>2</v>
      </c>
      <c r="B3635" s="9">
        <v>1.1000000000000001</v>
      </c>
      <c r="C3635" s="9">
        <v>3</v>
      </c>
    </row>
    <row r="3636" spans="1:3" x14ac:dyDescent="0.25">
      <c r="A3636" s="10">
        <v>1</v>
      </c>
      <c r="B3636" s="10">
        <v>0.6</v>
      </c>
      <c r="C3636" s="10">
        <v>5</v>
      </c>
    </row>
    <row r="3637" spans="1:3" x14ac:dyDescent="0.25">
      <c r="A3637" s="9">
        <v>1</v>
      </c>
      <c r="B3637" s="9">
        <v>1.1000000000000001</v>
      </c>
      <c r="C3637" s="9">
        <v>4</v>
      </c>
    </row>
    <row r="3638" spans="1:3" x14ac:dyDescent="0.25">
      <c r="A3638" s="10">
        <v>1</v>
      </c>
      <c r="B3638" s="10">
        <v>0.3</v>
      </c>
      <c r="C3638" s="10">
        <v>1</v>
      </c>
    </row>
    <row r="3639" spans="1:3" x14ac:dyDescent="0.25">
      <c r="A3639" s="9">
        <v>0</v>
      </c>
      <c r="B3639" s="9">
        <v>1.6</v>
      </c>
      <c r="C3639" s="9">
        <v>2</v>
      </c>
    </row>
    <row r="3640" spans="1:3" x14ac:dyDescent="0.25">
      <c r="A3640" s="10">
        <v>0</v>
      </c>
      <c r="B3640" s="10">
        <v>1.1000000000000001</v>
      </c>
      <c r="C3640" s="10">
        <v>5</v>
      </c>
    </row>
    <row r="3641" spans="1:3" x14ac:dyDescent="0.25">
      <c r="A3641" s="9">
        <v>2</v>
      </c>
      <c r="B3641" s="9">
        <v>2.1</v>
      </c>
      <c r="C3641" s="9">
        <v>5</v>
      </c>
    </row>
    <row r="3642" spans="1:3" x14ac:dyDescent="0.25">
      <c r="A3642" s="10">
        <v>1</v>
      </c>
      <c r="B3642" s="10">
        <v>0.5</v>
      </c>
      <c r="C3642" s="10">
        <v>3</v>
      </c>
    </row>
    <row r="3643" spans="1:3" x14ac:dyDescent="0.25">
      <c r="A3643" s="9">
        <v>1</v>
      </c>
      <c r="B3643" s="9">
        <v>1.1000000000000001</v>
      </c>
      <c r="C3643" s="9">
        <v>4</v>
      </c>
    </row>
    <row r="3644" spans="1:3" x14ac:dyDescent="0.25">
      <c r="A3644" s="10">
        <v>0</v>
      </c>
      <c r="B3644" s="10">
        <v>0.4</v>
      </c>
      <c r="C3644" s="10">
        <v>2</v>
      </c>
    </row>
    <row r="3645" spans="1:3" x14ac:dyDescent="0.25">
      <c r="A3645" s="9">
        <v>1</v>
      </c>
      <c r="B3645" s="9">
        <v>1</v>
      </c>
      <c r="C3645" s="9">
        <v>10</v>
      </c>
    </row>
    <row r="3646" spans="1:3" x14ac:dyDescent="0.25">
      <c r="A3646" s="10">
        <v>2</v>
      </c>
      <c r="B3646" s="10">
        <v>1.1000000000000001</v>
      </c>
      <c r="C3646" s="10">
        <v>6</v>
      </c>
    </row>
    <row r="3647" spans="1:3" x14ac:dyDescent="0.25">
      <c r="A3647" s="9">
        <v>0</v>
      </c>
      <c r="B3647" s="9">
        <v>0.9</v>
      </c>
      <c r="C3647" s="9">
        <v>3</v>
      </c>
    </row>
    <row r="3648" spans="1:3" x14ac:dyDescent="0.25">
      <c r="A3648" s="10">
        <v>0</v>
      </c>
      <c r="B3648" s="10">
        <v>0.3</v>
      </c>
      <c r="C3648" s="10">
        <v>3</v>
      </c>
    </row>
    <row r="3649" spans="1:3" x14ac:dyDescent="0.25">
      <c r="A3649" s="9">
        <v>1</v>
      </c>
      <c r="B3649" s="9">
        <v>0.9</v>
      </c>
      <c r="C3649" s="9">
        <v>4</v>
      </c>
    </row>
    <row r="3650" spans="1:3" x14ac:dyDescent="0.25">
      <c r="A3650" s="10">
        <v>0</v>
      </c>
      <c r="B3650" s="10">
        <v>1.3</v>
      </c>
      <c r="C3650" s="10">
        <v>3</v>
      </c>
    </row>
    <row r="3651" spans="1:3" x14ac:dyDescent="0.25">
      <c r="A3651" s="9">
        <v>0</v>
      </c>
      <c r="B3651" s="9">
        <v>1.7</v>
      </c>
      <c r="C3651" s="9">
        <v>6</v>
      </c>
    </row>
    <row r="3652" spans="1:3" x14ac:dyDescent="0.25">
      <c r="A3652" s="10">
        <v>0</v>
      </c>
      <c r="B3652" s="10">
        <v>2.1</v>
      </c>
      <c r="C3652" s="10">
        <v>5</v>
      </c>
    </row>
    <row r="3653" spans="1:3" x14ac:dyDescent="0.25">
      <c r="A3653" s="9">
        <v>2</v>
      </c>
      <c r="B3653" s="9">
        <v>2.2000000000000002</v>
      </c>
      <c r="C3653" s="9">
        <v>5</v>
      </c>
    </row>
    <row r="3654" spans="1:3" x14ac:dyDescent="0.25">
      <c r="A3654" s="10">
        <v>0</v>
      </c>
      <c r="B3654" s="10">
        <v>0.6</v>
      </c>
      <c r="C3654" s="10">
        <v>0</v>
      </c>
    </row>
    <row r="3655" spans="1:3" x14ac:dyDescent="0.25">
      <c r="A3655" s="9">
        <v>1</v>
      </c>
      <c r="B3655" s="9">
        <v>1</v>
      </c>
      <c r="C3655" s="9">
        <v>3</v>
      </c>
    </row>
    <row r="3656" spans="1:3" x14ac:dyDescent="0.25">
      <c r="A3656" s="10">
        <v>2</v>
      </c>
      <c r="B3656" s="10">
        <v>1</v>
      </c>
      <c r="C3656" s="10">
        <v>3</v>
      </c>
    </row>
    <row r="3657" spans="1:3" x14ac:dyDescent="0.25">
      <c r="A3657" s="9">
        <v>3</v>
      </c>
      <c r="B3657" s="9">
        <v>2</v>
      </c>
      <c r="C3657" s="9">
        <v>4</v>
      </c>
    </row>
    <row r="3658" spans="1:3" x14ac:dyDescent="0.25">
      <c r="A3658" s="10">
        <v>1</v>
      </c>
      <c r="B3658" s="10">
        <v>0.9</v>
      </c>
      <c r="C3658" s="10">
        <v>4</v>
      </c>
    </row>
    <row r="3659" spans="1:3" x14ac:dyDescent="0.25">
      <c r="A3659" s="9">
        <v>2</v>
      </c>
      <c r="B3659" s="9">
        <v>1.7</v>
      </c>
      <c r="C3659" s="9">
        <v>4</v>
      </c>
    </row>
    <row r="3660" spans="1:3" x14ac:dyDescent="0.25">
      <c r="A3660" s="10">
        <v>0</v>
      </c>
      <c r="B3660" s="10">
        <v>0.3</v>
      </c>
      <c r="C3660" s="10">
        <v>2</v>
      </c>
    </row>
    <row r="3661" spans="1:3" x14ac:dyDescent="0.25">
      <c r="A3661" s="9">
        <v>1</v>
      </c>
      <c r="B3661" s="9">
        <v>1.4</v>
      </c>
      <c r="C3661" s="9">
        <v>5</v>
      </c>
    </row>
    <row r="3662" spans="1:3" x14ac:dyDescent="0.25">
      <c r="A3662" s="10">
        <v>0</v>
      </c>
      <c r="B3662" s="10">
        <v>0.3</v>
      </c>
      <c r="C3662" s="10">
        <v>2</v>
      </c>
    </row>
    <row r="3663" spans="1:3" x14ac:dyDescent="0.25">
      <c r="A3663" s="9">
        <v>0</v>
      </c>
      <c r="B3663" s="9">
        <v>0.7</v>
      </c>
      <c r="C3663" s="9">
        <v>2</v>
      </c>
    </row>
    <row r="3664" spans="1:3" x14ac:dyDescent="0.25">
      <c r="A3664" s="10">
        <v>0</v>
      </c>
      <c r="B3664" s="10">
        <v>0.1</v>
      </c>
      <c r="C3664" s="10">
        <v>1</v>
      </c>
    </row>
    <row r="3665" spans="1:3" x14ac:dyDescent="0.25">
      <c r="A3665" s="9">
        <v>0</v>
      </c>
      <c r="B3665" s="9">
        <v>0.2</v>
      </c>
      <c r="C3665" s="9">
        <v>1</v>
      </c>
    </row>
    <row r="3666" spans="1:3" x14ac:dyDescent="0.25">
      <c r="A3666" s="10">
        <v>1</v>
      </c>
      <c r="B3666" s="10">
        <v>1</v>
      </c>
      <c r="C3666" s="10">
        <v>5</v>
      </c>
    </row>
    <row r="3667" spans="1:3" x14ac:dyDescent="0.25">
      <c r="A3667" s="9">
        <v>0</v>
      </c>
      <c r="B3667" s="9">
        <v>0.2</v>
      </c>
      <c r="C3667" s="9">
        <v>1</v>
      </c>
    </row>
    <row r="3668" spans="1:3" x14ac:dyDescent="0.25">
      <c r="A3668" s="10">
        <v>1</v>
      </c>
      <c r="B3668" s="10">
        <v>0.7</v>
      </c>
      <c r="C3668" s="10">
        <v>6</v>
      </c>
    </row>
    <row r="3669" spans="1:3" x14ac:dyDescent="0.25">
      <c r="A3669" s="9">
        <v>3</v>
      </c>
      <c r="B3669" s="9">
        <v>2.5</v>
      </c>
      <c r="C3669" s="9">
        <v>4</v>
      </c>
    </row>
    <row r="3670" spans="1:3" x14ac:dyDescent="0.25">
      <c r="A3670" s="10">
        <v>2</v>
      </c>
      <c r="B3670" s="10">
        <v>0.2</v>
      </c>
      <c r="C3670" s="10">
        <v>2</v>
      </c>
    </row>
    <row r="3671" spans="1:3" x14ac:dyDescent="0.25">
      <c r="A3671" s="9">
        <v>0</v>
      </c>
      <c r="B3671" s="9">
        <v>0.8</v>
      </c>
      <c r="C3671" s="9">
        <v>4</v>
      </c>
    </row>
    <row r="3672" spans="1:3" x14ac:dyDescent="0.25">
      <c r="A3672" s="10">
        <v>2</v>
      </c>
      <c r="B3672" s="10">
        <v>1.3</v>
      </c>
      <c r="C3672" s="10">
        <v>7</v>
      </c>
    </row>
    <row r="3673" spans="1:3" x14ac:dyDescent="0.25">
      <c r="A3673" s="9">
        <v>2</v>
      </c>
      <c r="B3673" s="9">
        <v>0.5</v>
      </c>
      <c r="C3673" s="9">
        <v>3</v>
      </c>
    </row>
    <row r="3674" spans="1:3" x14ac:dyDescent="0.25">
      <c r="A3674" s="10">
        <v>1</v>
      </c>
      <c r="B3674" s="10">
        <v>1</v>
      </c>
      <c r="C3674" s="10">
        <v>2</v>
      </c>
    </row>
    <row r="3675" spans="1:3" x14ac:dyDescent="0.25">
      <c r="A3675" s="9">
        <v>0</v>
      </c>
      <c r="B3675" s="9">
        <v>0.7</v>
      </c>
      <c r="C3675" s="9">
        <v>1</v>
      </c>
    </row>
    <row r="3676" spans="1:3" x14ac:dyDescent="0.25">
      <c r="A3676" s="10">
        <v>0</v>
      </c>
      <c r="B3676" s="10">
        <v>0.7</v>
      </c>
      <c r="C3676" s="10">
        <v>5</v>
      </c>
    </row>
    <row r="3677" spans="1:3" x14ac:dyDescent="0.25">
      <c r="A3677" s="9">
        <v>4</v>
      </c>
      <c r="B3677" s="9">
        <v>0.7</v>
      </c>
      <c r="C3677" s="9">
        <v>5</v>
      </c>
    </row>
    <row r="3678" spans="1:3" x14ac:dyDescent="0.25">
      <c r="A3678" s="10">
        <v>1</v>
      </c>
      <c r="B3678" s="10">
        <v>0.8</v>
      </c>
      <c r="C3678" s="10">
        <v>3</v>
      </c>
    </row>
    <row r="3679" spans="1:3" x14ac:dyDescent="0.25">
      <c r="A3679" s="9">
        <v>2</v>
      </c>
      <c r="B3679" s="9">
        <v>1.2</v>
      </c>
      <c r="C3679" s="9">
        <v>8</v>
      </c>
    </row>
    <row r="3680" spans="1:3" x14ac:dyDescent="0.25">
      <c r="A3680" s="10">
        <v>2</v>
      </c>
      <c r="B3680" s="10">
        <v>1.3</v>
      </c>
      <c r="C3680" s="10">
        <v>4</v>
      </c>
    </row>
    <row r="3681" spans="1:3" x14ac:dyDescent="0.25">
      <c r="A3681" s="9">
        <v>0</v>
      </c>
      <c r="B3681" s="9">
        <v>0.4</v>
      </c>
      <c r="C3681" s="9">
        <v>2</v>
      </c>
    </row>
    <row r="3682" spans="1:3" x14ac:dyDescent="0.25">
      <c r="A3682" s="10">
        <v>0</v>
      </c>
      <c r="B3682" s="10">
        <v>0.6</v>
      </c>
      <c r="C3682" s="10">
        <v>4</v>
      </c>
    </row>
    <row r="3683" spans="1:3" x14ac:dyDescent="0.25">
      <c r="A3683" s="9">
        <v>0</v>
      </c>
      <c r="B3683" s="9">
        <v>0.7</v>
      </c>
      <c r="C3683" s="9">
        <v>1</v>
      </c>
    </row>
    <row r="3684" spans="1:3" x14ac:dyDescent="0.25">
      <c r="A3684" s="10">
        <v>2</v>
      </c>
      <c r="B3684" s="10">
        <v>2</v>
      </c>
      <c r="C3684" s="10">
        <v>4</v>
      </c>
    </row>
    <row r="3685" spans="1:3" x14ac:dyDescent="0.25">
      <c r="A3685" s="9">
        <v>1</v>
      </c>
      <c r="B3685" s="9">
        <v>0.5</v>
      </c>
      <c r="C3685" s="9">
        <v>3</v>
      </c>
    </row>
    <row r="3686" spans="1:3" x14ac:dyDescent="0.25">
      <c r="A3686" s="10">
        <v>1</v>
      </c>
      <c r="B3686" s="10">
        <v>0.9</v>
      </c>
      <c r="C3686" s="10">
        <v>4</v>
      </c>
    </row>
    <row r="3687" spans="1:3" x14ac:dyDescent="0.25">
      <c r="A3687" s="9">
        <v>1</v>
      </c>
      <c r="B3687" s="9">
        <v>1.3</v>
      </c>
      <c r="C3687" s="9">
        <v>5</v>
      </c>
    </row>
    <row r="3688" spans="1:3" x14ac:dyDescent="0.25">
      <c r="A3688" s="10">
        <v>1</v>
      </c>
      <c r="B3688" s="10">
        <v>1.3</v>
      </c>
      <c r="C3688" s="10">
        <v>6</v>
      </c>
    </row>
    <row r="3689" spans="1:3" x14ac:dyDescent="0.25">
      <c r="A3689" s="9">
        <v>0</v>
      </c>
      <c r="B3689" s="9">
        <v>0.9</v>
      </c>
      <c r="C3689" s="9">
        <v>1</v>
      </c>
    </row>
    <row r="3690" spans="1:3" x14ac:dyDescent="0.25">
      <c r="A3690" s="10">
        <v>0</v>
      </c>
      <c r="B3690" s="10">
        <v>0.7</v>
      </c>
      <c r="C3690" s="10">
        <v>3</v>
      </c>
    </row>
    <row r="3691" spans="1:3" x14ac:dyDescent="0.25">
      <c r="A3691" s="9">
        <v>1</v>
      </c>
      <c r="B3691" s="9">
        <v>0.7</v>
      </c>
      <c r="C3691" s="9">
        <v>4</v>
      </c>
    </row>
    <row r="3692" spans="1:3" x14ac:dyDescent="0.25">
      <c r="A3692" s="10">
        <v>0</v>
      </c>
      <c r="B3692" s="10">
        <v>1.5</v>
      </c>
      <c r="C3692" s="10">
        <v>3</v>
      </c>
    </row>
    <row r="3693" spans="1:3" x14ac:dyDescent="0.25">
      <c r="A3693" s="9">
        <v>1</v>
      </c>
      <c r="B3693" s="9">
        <v>0.8</v>
      </c>
      <c r="C3693" s="9">
        <v>2</v>
      </c>
    </row>
    <row r="3694" spans="1:3" x14ac:dyDescent="0.25">
      <c r="A3694" s="10">
        <v>0</v>
      </c>
      <c r="B3694" s="10">
        <v>0.4</v>
      </c>
      <c r="C3694" s="10">
        <v>1</v>
      </c>
    </row>
    <row r="3695" spans="1:3" x14ac:dyDescent="0.25">
      <c r="A3695" s="9">
        <v>0</v>
      </c>
      <c r="B3695" s="9">
        <v>0.7</v>
      </c>
      <c r="C3695" s="9">
        <v>4</v>
      </c>
    </row>
    <row r="3696" spans="1:3" x14ac:dyDescent="0.25">
      <c r="A3696" s="10">
        <v>0</v>
      </c>
      <c r="B3696" s="10">
        <v>1.1000000000000001</v>
      </c>
      <c r="C3696" s="10">
        <v>2</v>
      </c>
    </row>
    <row r="3697" spans="1:3" x14ac:dyDescent="0.25">
      <c r="A3697" s="9">
        <v>1</v>
      </c>
      <c r="B3697" s="9">
        <v>1.3</v>
      </c>
      <c r="C3697" s="9">
        <v>1</v>
      </c>
    </row>
    <row r="3698" spans="1:3" x14ac:dyDescent="0.25">
      <c r="A3698" s="10">
        <v>1</v>
      </c>
      <c r="B3698" s="10">
        <v>0.8</v>
      </c>
      <c r="C3698" s="10">
        <v>4</v>
      </c>
    </row>
    <row r="3699" spans="1:3" x14ac:dyDescent="0.25">
      <c r="A3699" s="9">
        <v>0</v>
      </c>
      <c r="B3699" s="9">
        <v>2.1</v>
      </c>
      <c r="C3699" s="9">
        <v>5</v>
      </c>
    </row>
    <row r="3700" spans="1:3" x14ac:dyDescent="0.25">
      <c r="A3700" s="10">
        <v>1</v>
      </c>
      <c r="B3700" s="10">
        <v>0.6</v>
      </c>
      <c r="C3700" s="10">
        <v>4</v>
      </c>
    </row>
    <row r="3701" spans="1:3" x14ac:dyDescent="0.25">
      <c r="A3701" s="9">
        <v>2</v>
      </c>
      <c r="B3701" s="9">
        <v>1.2</v>
      </c>
      <c r="C3701" s="9">
        <v>4</v>
      </c>
    </row>
    <row r="3702" spans="1:3" x14ac:dyDescent="0.25">
      <c r="A3702" s="10">
        <v>0</v>
      </c>
      <c r="B3702" s="10">
        <v>0.7</v>
      </c>
      <c r="C3702" s="10">
        <v>2</v>
      </c>
    </row>
    <row r="3703" spans="1:3" x14ac:dyDescent="0.25">
      <c r="A3703" s="9">
        <v>2</v>
      </c>
      <c r="B3703" s="9">
        <v>0.8</v>
      </c>
      <c r="C3703" s="9">
        <v>4</v>
      </c>
    </row>
    <row r="3704" spans="1:3" x14ac:dyDescent="0.25">
      <c r="A3704" s="10">
        <v>0</v>
      </c>
      <c r="B3704" s="10">
        <v>0.7</v>
      </c>
      <c r="C3704" s="10">
        <v>3</v>
      </c>
    </row>
    <row r="3705" spans="1:3" x14ac:dyDescent="0.25">
      <c r="A3705" s="9">
        <v>1</v>
      </c>
      <c r="B3705" s="9">
        <v>0.9</v>
      </c>
      <c r="C3705" s="9">
        <v>3</v>
      </c>
    </row>
    <row r="3706" spans="1:3" x14ac:dyDescent="0.25">
      <c r="A3706" s="10">
        <v>1</v>
      </c>
      <c r="B3706" s="10">
        <v>0.9</v>
      </c>
      <c r="C3706" s="10">
        <v>4</v>
      </c>
    </row>
    <row r="3707" spans="1:3" x14ac:dyDescent="0.25">
      <c r="A3707" s="9">
        <v>0</v>
      </c>
      <c r="B3707" s="9">
        <v>0.8</v>
      </c>
      <c r="C3707" s="9">
        <v>1</v>
      </c>
    </row>
    <row r="3708" spans="1:3" x14ac:dyDescent="0.25">
      <c r="A3708" s="10">
        <v>3</v>
      </c>
      <c r="B3708" s="10">
        <v>2</v>
      </c>
      <c r="C3708" s="10">
        <v>5</v>
      </c>
    </row>
    <row r="3709" spans="1:3" x14ac:dyDescent="0.25">
      <c r="A3709" s="9">
        <v>2</v>
      </c>
      <c r="B3709" s="9">
        <v>0.8</v>
      </c>
      <c r="C3709" s="9">
        <v>1</v>
      </c>
    </row>
    <row r="3710" spans="1:3" x14ac:dyDescent="0.25">
      <c r="A3710" s="10">
        <v>0</v>
      </c>
      <c r="B3710" s="10">
        <v>1.3</v>
      </c>
      <c r="C3710" s="10">
        <v>4</v>
      </c>
    </row>
    <row r="3711" spans="1:3" x14ac:dyDescent="0.25">
      <c r="A3711" s="9">
        <v>1</v>
      </c>
      <c r="B3711" s="9">
        <v>0.8</v>
      </c>
      <c r="C3711" s="9">
        <v>2</v>
      </c>
    </row>
    <row r="3712" spans="1:3" x14ac:dyDescent="0.25">
      <c r="A3712" s="10">
        <v>0</v>
      </c>
      <c r="B3712" s="10">
        <v>0.8</v>
      </c>
      <c r="C3712" s="10">
        <v>1</v>
      </c>
    </row>
    <row r="3713" spans="1:3" x14ac:dyDescent="0.25">
      <c r="A3713" s="9">
        <v>1</v>
      </c>
      <c r="B3713" s="9">
        <v>0.5</v>
      </c>
      <c r="C3713" s="9">
        <v>5</v>
      </c>
    </row>
    <row r="3714" spans="1:3" x14ac:dyDescent="0.25">
      <c r="A3714" s="10">
        <v>1</v>
      </c>
      <c r="B3714" s="10">
        <v>1.1000000000000001</v>
      </c>
      <c r="C3714" s="10">
        <v>4</v>
      </c>
    </row>
    <row r="3715" spans="1:3" x14ac:dyDescent="0.25">
      <c r="A3715" s="9">
        <v>2</v>
      </c>
      <c r="B3715" s="9">
        <v>2.7</v>
      </c>
      <c r="C3715" s="9">
        <v>8</v>
      </c>
    </row>
    <row r="3716" spans="1:3" x14ac:dyDescent="0.25">
      <c r="A3716" s="10">
        <v>1</v>
      </c>
      <c r="B3716" s="10">
        <v>0.5</v>
      </c>
      <c r="C3716" s="10">
        <v>1</v>
      </c>
    </row>
    <row r="3717" spans="1:3" x14ac:dyDescent="0.25">
      <c r="A3717" s="9">
        <v>1</v>
      </c>
      <c r="B3717" s="9">
        <v>0.6</v>
      </c>
      <c r="C3717" s="9">
        <v>4</v>
      </c>
    </row>
    <row r="3718" spans="1:3" x14ac:dyDescent="0.25">
      <c r="A3718" s="10">
        <v>2</v>
      </c>
      <c r="B3718" s="10">
        <v>0.8</v>
      </c>
      <c r="C3718" s="10">
        <v>9</v>
      </c>
    </row>
    <row r="3719" spans="1:3" x14ac:dyDescent="0.25">
      <c r="A3719" s="9">
        <v>1</v>
      </c>
      <c r="B3719" s="9">
        <v>0.9</v>
      </c>
      <c r="C3719" s="9">
        <v>3</v>
      </c>
    </row>
    <row r="3720" spans="1:3" x14ac:dyDescent="0.25">
      <c r="A3720" s="10">
        <v>2</v>
      </c>
      <c r="B3720" s="10">
        <v>1.4</v>
      </c>
      <c r="C3720" s="10">
        <v>2</v>
      </c>
    </row>
    <row r="3721" spans="1:3" x14ac:dyDescent="0.25">
      <c r="A3721" s="9">
        <v>0</v>
      </c>
      <c r="B3721" s="9">
        <v>0.8</v>
      </c>
      <c r="C3721" s="9">
        <v>2</v>
      </c>
    </row>
    <row r="3722" spans="1:3" x14ac:dyDescent="0.25">
      <c r="A3722" s="10">
        <v>1</v>
      </c>
      <c r="B3722" s="10">
        <v>0.8</v>
      </c>
      <c r="C3722" s="10">
        <v>2</v>
      </c>
    </row>
    <row r="3723" spans="1:3" x14ac:dyDescent="0.25">
      <c r="A3723" s="9">
        <v>0</v>
      </c>
      <c r="B3723" s="9">
        <v>0.3</v>
      </c>
      <c r="C3723" s="9">
        <v>0</v>
      </c>
    </row>
    <row r="3724" spans="1:3" x14ac:dyDescent="0.25">
      <c r="A3724" s="10">
        <v>1</v>
      </c>
      <c r="B3724" s="10">
        <v>1.6</v>
      </c>
      <c r="C3724" s="10">
        <v>5</v>
      </c>
    </row>
    <row r="3725" spans="1:3" x14ac:dyDescent="0.25">
      <c r="A3725" s="9">
        <v>0</v>
      </c>
      <c r="B3725" s="9">
        <v>0.5</v>
      </c>
      <c r="C3725" s="9">
        <v>0</v>
      </c>
    </row>
    <row r="3726" spans="1:3" x14ac:dyDescent="0.25">
      <c r="A3726" s="10">
        <v>0</v>
      </c>
      <c r="B3726" s="10">
        <v>2.2000000000000002</v>
      </c>
      <c r="C3726" s="10">
        <v>6</v>
      </c>
    </row>
    <row r="3727" spans="1:3" x14ac:dyDescent="0.25">
      <c r="A3727" s="9">
        <v>1</v>
      </c>
      <c r="B3727" s="9">
        <v>2.1</v>
      </c>
      <c r="C3727" s="9">
        <v>5</v>
      </c>
    </row>
    <row r="3728" spans="1:3" x14ac:dyDescent="0.25">
      <c r="A3728" s="10">
        <v>1</v>
      </c>
      <c r="B3728" s="10">
        <v>1.1000000000000001</v>
      </c>
      <c r="C3728" s="10">
        <v>2</v>
      </c>
    </row>
    <row r="3729" spans="1:3" x14ac:dyDescent="0.25">
      <c r="A3729" s="9">
        <v>2</v>
      </c>
      <c r="B3729" s="9">
        <v>1.2</v>
      </c>
      <c r="C3729" s="9">
        <v>4</v>
      </c>
    </row>
    <row r="3730" spans="1:3" x14ac:dyDescent="0.25">
      <c r="A3730" s="10">
        <v>1</v>
      </c>
      <c r="B3730" s="10">
        <v>0.6</v>
      </c>
      <c r="C3730" s="10">
        <v>2</v>
      </c>
    </row>
    <row r="3731" spans="1:3" x14ac:dyDescent="0.25">
      <c r="A3731" s="9">
        <v>1</v>
      </c>
      <c r="B3731" s="9">
        <v>0.6</v>
      </c>
      <c r="C3731" s="9">
        <v>3</v>
      </c>
    </row>
    <row r="3732" spans="1:3" x14ac:dyDescent="0.25">
      <c r="A3732" s="10">
        <v>2</v>
      </c>
      <c r="B3732" s="10">
        <v>0.4</v>
      </c>
      <c r="C3732" s="10">
        <v>1</v>
      </c>
    </row>
    <row r="3733" spans="1:3" x14ac:dyDescent="0.25">
      <c r="A3733" s="9">
        <v>1</v>
      </c>
      <c r="B3733" s="9">
        <v>1.7</v>
      </c>
      <c r="C3733" s="9">
        <v>3</v>
      </c>
    </row>
    <row r="3734" spans="1:3" x14ac:dyDescent="0.25">
      <c r="A3734" s="10">
        <v>2</v>
      </c>
      <c r="B3734" s="10">
        <v>2.4</v>
      </c>
      <c r="C3734" s="10">
        <v>7</v>
      </c>
    </row>
    <row r="3735" spans="1:3" x14ac:dyDescent="0.25">
      <c r="A3735" s="9">
        <v>2</v>
      </c>
      <c r="B3735" s="9">
        <v>0.9</v>
      </c>
      <c r="C3735" s="9">
        <v>6</v>
      </c>
    </row>
    <row r="3736" spans="1:3" x14ac:dyDescent="0.25">
      <c r="A3736" s="10">
        <v>1</v>
      </c>
      <c r="B3736" s="10">
        <v>1.2</v>
      </c>
      <c r="C3736" s="10">
        <v>3</v>
      </c>
    </row>
    <row r="3737" spans="1:3" x14ac:dyDescent="0.25">
      <c r="A3737" s="9">
        <v>2</v>
      </c>
      <c r="B3737" s="9">
        <v>2.1</v>
      </c>
      <c r="C3737" s="9">
        <v>4</v>
      </c>
    </row>
    <row r="3738" spans="1:3" x14ac:dyDescent="0.25">
      <c r="A3738" s="10">
        <v>2</v>
      </c>
      <c r="B3738" s="10">
        <v>1.4</v>
      </c>
      <c r="C3738" s="10">
        <v>5</v>
      </c>
    </row>
    <row r="3739" spans="1:3" x14ac:dyDescent="0.25">
      <c r="A3739" s="9">
        <v>1</v>
      </c>
      <c r="B3739" s="9">
        <v>0.7</v>
      </c>
      <c r="C3739" s="9">
        <v>3</v>
      </c>
    </row>
    <row r="3740" spans="1:3" x14ac:dyDescent="0.25">
      <c r="A3740" s="10">
        <v>1</v>
      </c>
      <c r="B3740" s="10">
        <v>0.8</v>
      </c>
      <c r="C3740" s="10">
        <v>4</v>
      </c>
    </row>
    <row r="3741" spans="1:3" x14ac:dyDescent="0.25">
      <c r="A3741" s="9">
        <v>1</v>
      </c>
      <c r="B3741" s="9">
        <v>1.2</v>
      </c>
      <c r="C3741" s="9">
        <v>4</v>
      </c>
    </row>
    <row r="3742" spans="1:3" x14ac:dyDescent="0.25">
      <c r="A3742" s="10">
        <v>0</v>
      </c>
      <c r="B3742" s="10">
        <v>0.7</v>
      </c>
      <c r="C3742" s="10">
        <v>3</v>
      </c>
    </row>
    <row r="3743" spans="1:3" x14ac:dyDescent="0.25">
      <c r="A3743" s="9">
        <v>2</v>
      </c>
      <c r="B3743" s="9">
        <v>1.3</v>
      </c>
      <c r="C3743" s="9">
        <v>6</v>
      </c>
    </row>
    <row r="3744" spans="1:3" x14ac:dyDescent="0.25">
      <c r="A3744" s="10">
        <v>4</v>
      </c>
      <c r="B3744" s="10">
        <v>2.4</v>
      </c>
      <c r="C3744" s="10">
        <v>5</v>
      </c>
    </row>
    <row r="3745" spans="1:3" x14ac:dyDescent="0.25">
      <c r="A3745" s="9">
        <v>3</v>
      </c>
      <c r="B3745" s="9">
        <v>1.9</v>
      </c>
      <c r="C3745" s="9">
        <v>6</v>
      </c>
    </row>
    <row r="3746" spans="1:3" x14ac:dyDescent="0.25">
      <c r="A3746" s="10">
        <v>0</v>
      </c>
      <c r="B3746" s="10">
        <v>1.1000000000000001</v>
      </c>
      <c r="C3746" s="10">
        <v>3</v>
      </c>
    </row>
    <row r="3747" spans="1:3" x14ac:dyDescent="0.25">
      <c r="A3747" s="9">
        <v>3</v>
      </c>
      <c r="B3747" s="9">
        <v>2.1</v>
      </c>
      <c r="C3747" s="9">
        <v>5</v>
      </c>
    </row>
    <row r="3748" spans="1:3" x14ac:dyDescent="0.25">
      <c r="A3748" s="10">
        <v>4</v>
      </c>
      <c r="B3748" s="10">
        <v>2</v>
      </c>
      <c r="C3748" s="10">
        <v>6</v>
      </c>
    </row>
    <row r="3749" spans="1:3" x14ac:dyDescent="0.25">
      <c r="A3749" s="9">
        <v>0</v>
      </c>
      <c r="B3749" s="9">
        <v>1</v>
      </c>
      <c r="C3749" s="9">
        <v>5</v>
      </c>
    </row>
    <row r="3750" spans="1:3" x14ac:dyDescent="0.25">
      <c r="A3750" s="10">
        <v>2</v>
      </c>
      <c r="B3750" s="10">
        <v>1.8</v>
      </c>
      <c r="C3750" s="10">
        <v>7</v>
      </c>
    </row>
    <row r="3751" spans="1:3" x14ac:dyDescent="0.25">
      <c r="A3751" s="9">
        <v>1</v>
      </c>
      <c r="B3751" s="9">
        <v>1.3</v>
      </c>
      <c r="C3751" s="9">
        <v>2</v>
      </c>
    </row>
    <row r="3752" spans="1:3" x14ac:dyDescent="0.25">
      <c r="A3752" s="10">
        <v>0</v>
      </c>
      <c r="B3752" s="10">
        <v>0.8</v>
      </c>
      <c r="C3752" s="10">
        <v>3</v>
      </c>
    </row>
    <row r="3753" spans="1:3" x14ac:dyDescent="0.25">
      <c r="A3753" s="9">
        <v>2</v>
      </c>
      <c r="B3753" s="9">
        <v>0.8</v>
      </c>
      <c r="C3753" s="9">
        <v>3</v>
      </c>
    </row>
    <row r="3754" spans="1:3" x14ac:dyDescent="0.25">
      <c r="A3754" s="10">
        <v>0</v>
      </c>
      <c r="B3754" s="10">
        <v>1.5</v>
      </c>
      <c r="C3754" s="10">
        <v>3</v>
      </c>
    </row>
    <row r="3755" spans="1:3" x14ac:dyDescent="0.25">
      <c r="A3755" s="9">
        <v>1</v>
      </c>
      <c r="B3755" s="9">
        <v>0.9</v>
      </c>
      <c r="C3755" s="9">
        <v>2</v>
      </c>
    </row>
    <row r="3756" spans="1:3" x14ac:dyDescent="0.25">
      <c r="A3756" s="10">
        <v>1</v>
      </c>
      <c r="B3756" s="10">
        <v>1.5</v>
      </c>
      <c r="C3756" s="10">
        <v>6</v>
      </c>
    </row>
    <row r="3757" spans="1:3" x14ac:dyDescent="0.25">
      <c r="A3757" s="9">
        <v>2</v>
      </c>
      <c r="B3757" s="9">
        <v>1</v>
      </c>
      <c r="C3757" s="9">
        <v>3</v>
      </c>
    </row>
    <row r="3758" spans="1:3" x14ac:dyDescent="0.25">
      <c r="A3758" s="10">
        <v>0</v>
      </c>
      <c r="B3758" s="10">
        <v>0.2</v>
      </c>
      <c r="C3758" s="10">
        <v>3</v>
      </c>
    </row>
    <row r="3759" spans="1:3" x14ac:dyDescent="0.25">
      <c r="A3759" s="9">
        <v>0</v>
      </c>
      <c r="B3759" s="9">
        <v>0.5</v>
      </c>
      <c r="C3759" s="9">
        <v>4</v>
      </c>
    </row>
    <row r="3760" spans="1:3" x14ac:dyDescent="0.25">
      <c r="A3760" s="10">
        <v>2</v>
      </c>
      <c r="B3760" s="10">
        <v>1.2</v>
      </c>
      <c r="C3760" s="10">
        <v>5</v>
      </c>
    </row>
    <row r="3761" spans="1:3" x14ac:dyDescent="0.25">
      <c r="A3761" s="9">
        <v>1</v>
      </c>
      <c r="B3761" s="9">
        <v>0.3</v>
      </c>
      <c r="C3761" s="9">
        <v>1</v>
      </c>
    </row>
    <row r="3762" spans="1:3" x14ac:dyDescent="0.25">
      <c r="A3762" s="10">
        <v>1</v>
      </c>
      <c r="B3762" s="10">
        <v>1.6</v>
      </c>
      <c r="C3762" s="10">
        <v>8</v>
      </c>
    </row>
    <row r="3763" spans="1:3" x14ac:dyDescent="0.25">
      <c r="A3763" s="9">
        <v>0</v>
      </c>
      <c r="B3763" s="9">
        <v>0.5</v>
      </c>
      <c r="C3763" s="9">
        <v>2</v>
      </c>
    </row>
    <row r="3764" spans="1:3" x14ac:dyDescent="0.25">
      <c r="A3764" s="10">
        <v>0</v>
      </c>
      <c r="B3764" s="10">
        <v>0.5</v>
      </c>
      <c r="C3764" s="10">
        <v>3</v>
      </c>
    </row>
    <row r="3765" spans="1:3" x14ac:dyDescent="0.25">
      <c r="A3765" s="9">
        <v>2</v>
      </c>
      <c r="B3765" s="9">
        <v>1.9</v>
      </c>
      <c r="C3765" s="9">
        <v>4</v>
      </c>
    </row>
    <row r="3766" spans="1:3" x14ac:dyDescent="0.25">
      <c r="A3766" s="10">
        <v>1</v>
      </c>
      <c r="B3766" s="10">
        <v>0.7</v>
      </c>
      <c r="C3766" s="10">
        <v>2</v>
      </c>
    </row>
    <row r="3767" spans="1:3" x14ac:dyDescent="0.25">
      <c r="A3767" s="9">
        <v>1</v>
      </c>
      <c r="B3767" s="9">
        <v>1.2</v>
      </c>
      <c r="C3767" s="9">
        <v>5</v>
      </c>
    </row>
    <row r="3768" spans="1:3" x14ac:dyDescent="0.25">
      <c r="A3768" s="10">
        <v>1</v>
      </c>
      <c r="B3768" s="10">
        <v>0.5</v>
      </c>
      <c r="C3768" s="10">
        <v>4</v>
      </c>
    </row>
    <row r="3769" spans="1:3" x14ac:dyDescent="0.25">
      <c r="A3769" s="9">
        <v>1</v>
      </c>
      <c r="B3769" s="9">
        <v>0.6</v>
      </c>
      <c r="C3769" s="9">
        <v>3</v>
      </c>
    </row>
    <row r="3770" spans="1:3" x14ac:dyDescent="0.25">
      <c r="A3770" s="10">
        <v>3</v>
      </c>
      <c r="B3770" s="10">
        <v>1</v>
      </c>
      <c r="C3770" s="10">
        <v>6</v>
      </c>
    </row>
    <row r="3771" spans="1:3" x14ac:dyDescent="0.25">
      <c r="A3771" s="9">
        <v>1</v>
      </c>
      <c r="B3771" s="9">
        <v>0.8</v>
      </c>
      <c r="C3771" s="9">
        <v>2</v>
      </c>
    </row>
    <row r="3772" spans="1:3" x14ac:dyDescent="0.25">
      <c r="A3772" s="10">
        <v>2</v>
      </c>
      <c r="B3772" s="10">
        <v>1.3</v>
      </c>
      <c r="C3772" s="10">
        <v>7</v>
      </c>
    </row>
    <row r="3773" spans="1:3" x14ac:dyDescent="0.25">
      <c r="A3773" s="9">
        <v>2</v>
      </c>
      <c r="B3773" s="9">
        <v>1.5</v>
      </c>
      <c r="C3773" s="9">
        <v>6</v>
      </c>
    </row>
    <row r="3774" spans="1:3" x14ac:dyDescent="0.25">
      <c r="A3774" s="10">
        <v>2</v>
      </c>
      <c r="B3774" s="10">
        <v>1.3</v>
      </c>
      <c r="C3774" s="10">
        <v>4</v>
      </c>
    </row>
    <row r="3775" spans="1:3" x14ac:dyDescent="0.25">
      <c r="A3775" s="9">
        <v>4</v>
      </c>
      <c r="B3775" s="9">
        <v>1.3</v>
      </c>
      <c r="C3775" s="9">
        <v>5</v>
      </c>
    </row>
    <row r="3776" spans="1:3" x14ac:dyDescent="0.25">
      <c r="A3776" s="10">
        <v>2</v>
      </c>
      <c r="B3776" s="10">
        <v>0.5</v>
      </c>
      <c r="C3776" s="10">
        <v>3</v>
      </c>
    </row>
    <row r="3777" spans="1:3" x14ac:dyDescent="0.25">
      <c r="A3777" s="9">
        <v>0</v>
      </c>
      <c r="B3777" s="9">
        <v>0.8</v>
      </c>
      <c r="C3777" s="9">
        <v>2</v>
      </c>
    </row>
    <row r="3778" spans="1:3" x14ac:dyDescent="0.25">
      <c r="A3778" s="10">
        <v>1</v>
      </c>
      <c r="B3778" s="10">
        <v>1.4</v>
      </c>
      <c r="C3778" s="10">
        <v>5</v>
      </c>
    </row>
    <row r="3779" spans="1:3" x14ac:dyDescent="0.25">
      <c r="A3779" s="9">
        <v>1</v>
      </c>
      <c r="B3779" s="9">
        <v>1.3</v>
      </c>
      <c r="C3779" s="9">
        <v>6</v>
      </c>
    </row>
    <row r="3780" spans="1:3" x14ac:dyDescent="0.25">
      <c r="A3780" s="10">
        <v>3</v>
      </c>
      <c r="B3780" s="10">
        <v>1.1000000000000001</v>
      </c>
      <c r="C3780" s="10">
        <v>4</v>
      </c>
    </row>
    <row r="3781" spans="1:3" x14ac:dyDescent="0.25">
      <c r="A3781" s="9">
        <v>2</v>
      </c>
      <c r="B3781" s="9">
        <v>0.9</v>
      </c>
      <c r="C3781" s="9">
        <v>4</v>
      </c>
    </row>
    <row r="3782" spans="1:3" x14ac:dyDescent="0.25">
      <c r="A3782" s="10">
        <v>2</v>
      </c>
      <c r="B3782" s="10">
        <v>0.7</v>
      </c>
      <c r="C3782" s="10">
        <v>3</v>
      </c>
    </row>
    <row r="3783" spans="1:3" x14ac:dyDescent="0.25">
      <c r="A3783" s="9">
        <v>0</v>
      </c>
      <c r="B3783" s="9">
        <v>1.5</v>
      </c>
      <c r="C3783" s="9">
        <v>5</v>
      </c>
    </row>
    <row r="3784" spans="1:3" x14ac:dyDescent="0.25">
      <c r="A3784" s="10">
        <v>0</v>
      </c>
      <c r="B3784" s="10">
        <v>1.6</v>
      </c>
      <c r="C3784" s="10">
        <v>7</v>
      </c>
    </row>
    <row r="3785" spans="1:3" x14ac:dyDescent="0.25">
      <c r="A3785" s="9">
        <v>1</v>
      </c>
      <c r="B3785" s="9">
        <v>0.8</v>
      </c>
      <c r="C3785" s="9">
        <v>4</v>
      </c>
    </row>
    <row r="3786" spans="1:3" x14ac:dyDescent="0.25">
      <c r="A3786" s="10">
        <v>0</v>
      </c>
      <c r="B3786" s="10">
        <v>0.7</v>
      </c>
      <c r="C3786" s="10">
        <v>4</v>
      </c>
    </row>
    <row r="3787" spans="1:3" x14ac:dyDescent="0.25">
      <c r="A3787" s="9">
        <v>2</v>
      </c>
      <c r="B3787" s="9">
        <v>1.6</v>
      </c>
      <c r="C3787" s="9">
        <v>5</v>
      </c>
    </row>
    <row r="3788" spans="1:3" x14ac:dyDescent="0.25">
      <c r="A3788" s="10">
        <v>1</v>
      </c>
      <c r="B3788" s="10">
        <v>1.5</v>
      </c>
      <c r="C3788" s="10">
        <v>4</v>
      </c>
    </row>
    <row r="3789" spans="1:3" x14ac:dyDescent="0.25">
      <c r="A3789" s="9">
        <v>1</v>
      </c>
      <c r="B3789" s="9">
        <v>2</v>
      </c>
      <c r="C3789" s="9">
        <v>5</v>
      </c>
    </row>
    <row r="3790" spans="1:3" x14ac:dyDescent="0.25">
      <c r="A3790" s="10">
        <v>1</v>
      </c>
      <c r="B3790" s="10">
        <v>1.3</v>
      </c>
      <c r="C3790" s="10">
        <v>5</v>
      </c>
    </row>
    <row r="3791" spans="1:3" x14ac:dyDescent="0.25">
      <c r="A3791" s="9">
        <v>1</v>
      </c>
      <c r="B3791" s="9">
        <v>0.8</v>
      </c>
      <c r="C3791" s="9">
        <v>3</v>
      </c>
    </row>
    <row r="3792" spans="1:3" x14ac:dyDescent="0.25">
      <c r="A3792" s="10">
        <v>2</v>
      </c>
      <c r="B3792" s="10">
        <v>0.4</v>
      </c>
      <c r="C3792" s="10">
        <v>3</v>
      </c>
    </row>
    <row r="3793" spans="1:3" x14ac:dyDescent="0.25">
      <c r="A3793" s="9">
        <v>1</v>
      </c>
      <c r="B3793" s="9">
        <v>1.2</v>
      </c>
      <c r="C3793" s="9">
        <v>2</v>
      </c>
    </row>
    <row r="3794" spans="1:3" x14ac:dyDescent="0.25">
      <c r="A3794" s="10">
        <v>2</v>
      </c>
      <c r="B3794" s="10">
        <v>2.6</v>
      </c>
      <c r="C3794" s="10">
        <v>6</v>
      </c>
    </row>
    <row r="3795" spans="1:3" x14ac:dyDescent="0.25">
      <c r="A3795" s="9">
        <v>4</v>
      </c>
      <c r="B3795" s="9">
        <v>2.4</v>
      </c>
      <c r="C3795" s="9">
        <v>5</v>
      </c>
    </row>
    <row r="3796" spans="1:3" x14ac:dyDescent="0.25">
      <c r="A3796" s="10">
        <v>1</v>
      </c>
      <c r="B3796" s="10">
        <v>0.2</v>
      </c>
      <c r="C3796" s="10">
        <v>2</v>
      </c>
    </row>
    <row r="3797" spans="1:3" x14ac:dyDescent="0.25">
      <c r="A3797" s="9">
        <v>3</v>
      </c>
      <c r="B3797" s="9">
        <v>2</v>
      </c>
      <c r="C3797" s="9">
        <v>5</v>
      </c>
    </row>
    <row r="3798" spans="1:3" x14ac:dyDescent="0.25">
      <c r="A3798" s="10">
        <v>0</v>
      </c>
      <c r="B3798" s="10">
        <v>0.4</v>
      </c>
      <c r="C3798" s="10">
        <v>0</v>
      </c>
    </row>
    <row r="3799" spans="1:3" x14ac:dyDescent="0.25">
      <c r="A3799" s="9">
        <v>0</v>
      </c>
      <c r="B3799" s="9">
        <v>0.9</v>
      </c>
      <c r="C3799" s="9">
        <v>3</v>
      </c>
    </row>
    <row r="3800" spans="1:3" x14ac:dyDescent="0.25">
      <c r="A3800" s="10">
        <v>2</v>
      </c>
      <c r="B3800" s="10">
        <v>1.4</v>
      </c>
      <c r="C3800" s="10">
        <v>3</v>
      </c>
    </row>
    <row r="3801" spans="1:3" x14ac:dyDescent="0.25">
      <c r="A3801" s="9">
        <v>1</v>
      </c>
      <c r="B3801" s="9">
        <v>1</v>
      </c>
      <c r="C3801" s="9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54F07F-9E00-471D-B89E-A0F3CCB8FF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final_matches</vt:lpstr>
      <vt:lpstr>Win average per team</vt:lpstr>
      <vt:lpstr>Average goals per team</vt:lpstr>
      <vt:lpstr>xga average</vt:lpstr>
      <vt:lpstr>Goals forxg difference per team</vt:lpstr>
      <vt:lpstr>Descriptive Stats</vt:lpstr>
      <vt:lpstr>Linear Regression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Vedad Kruho (vkruho@student.ius.edu.ba)</cp:lastModifiedBy>
  <dcterms:created xsi:type="dcterms:W3CDTF">2015-06-05T18:17:20Z</dcterms:created>
  <dcterms:modified xsi:type="dcterms:W3CDTF">2026-03-27T14:50:43Z</dcterms:modified>
</cp:coreProperties>
</file>